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https://d.docs.live.net/c173645229e0c570/Documents/"/>
    </mc:Choice>
  </mc:AlternateContent>
  <xr:revisionPtr revIDLastSave="83" documentId="14_{8AEC08A1-C8A6-4266-B42F-2FA0A46D9403}" xr6:coauthVersionLast="47" xr6:coauthVersionMax="47" xr10:uidLastSave="{4FB41A64-2304-4FB7-BE80-B2D140BD9F07}"/>
  <bookViews>
    <workbookView xWindow="-108" yWindow="-108" windowWidth="23256" windowHeight="12456" activeTab="2" xr2:uid="{00000000-000D-0000-FFFF-FFFF00000000}"/>
  </bookViews>
  <sheets>
    <sheet name="Input Data" sheetId="2" r:id="rId1"/>
    <sheet name="Pivot Tables" sheetId="9" r:id="rId2"/>
    <sheet name="Dashboard " sheetId="10" r:id="rId3"/>
    <sheet name="Target" sheetId="8" r:id="rId4"/>
    <sheet name="Customer" sheetId="6" r:id="rId5"/>
  </sheets>
  <definedNames>
    <definedName name="_xlnm._FilterDatabase" localSheetId="4" hidden="1">Customer!$A$1:$B$41</definedName>
    <definedName name="_xlchart.v5.0" hidden="1">'Pivot Tables'!$A$53</definedName>
    <definedName name="_xlchart.v5.1" hidden="1">'Pivot Tables'!$A$54:$A$68</definedName>
    <definedName name="_xlchart.v5.2" hidden="1">'Pivot Tables'!$B$53</definedName>
    <definedName name="_xlchart.v5.3" hidden="1">'Pivot Tables'!$B$54:$B$68</definedName>
    <definedName name="_xlchart.v5.4" hidden="1">'Pivot Tables'!$A$53</definedName>
    <definedName name="_xlchart.v5.5" hidden="1">'Pivot Tables'!$A$54:$A$68</definedName>
    <definedName name="_xlchart.v5.6" hidden="1">'Pivot Tables'!$B$53</definedName>
    <definedName name="_xlchart.v5.7" hidden="1">'Pivot Tables'!$B$54:$B$68</definedName>
    <definedName name="Slicer_Country">#N/A</definedName>
    <definedName name="Slicer_Month">#N/A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F3" i="8"/>
  <c r="F4" i="8"/>
  <c r="F5" i="8"/>
  <c r="F6" i="8"/>
  <c r="F7" i="8"/>
  <c r="F8" i="8"/>
  <c r="F9" i="8"/>
  <c r="F10" i="8"/>
  <c r="F11" i="8"/>
  <c r="F12" i="8"/>
  <c r="F13" i="8"/>
  <c r="E2" i="8"/>
  <c r="E3" i="8"/>
  <c r="E4" i="8"/>
  <c r="E5" i="8"/>
  <c r="E6" i="8"/>
  <c r="E7" i="8"/>
  <c r="E8" i="8"/>
  <c r="E9" i="8"/>
  <c r="E10" i="8"/>
  <c r="E11" i="8"/>
  <c r="E12" i="8"/>
  <c r="E13" i="8"/>
  <c r="D2" i="8"/>
  <c r="D3" i="8"/>
  <c r="D4" i="8"/>
  <c r="D5" i="8"/>
  <c r="D6" i="8"/>
  <c r="D7" i="8"/>
  <c r="D8" i="8"/>
  <c r="D9" i="8"/>
  <c r="D10" i="8"/>
  <c r="D11" i="8"/>
  <c r="D12" i="8"/>
  <c r="D13" i="8"/>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D4" i="9" a="1"/>
  <c r="D4" i="9" s="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<sst xmlns="http://schemas.openxmlformats.org/spreadsheetml/2006/main" count="1892" uniqueCount="144">
  <si>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</si>
  <si>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</si>
  <si>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</si>
  <si>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</si>
  <si>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</si>
  <si>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</si>
  <si>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</si>
  <si>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</si>
  <si>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</si>
  <si>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</si>
  <si>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</si>
  <si>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</si>
  <si>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</si>
  <si>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</si>
  <si>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</si>
  <si>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</si>
  <si>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</si>
  <si>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</si>
  <si>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</si>
  <si>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</si>
  <si>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</si>
  <si>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</si>
  <si>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</si>
  <si>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</si>
  <si>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</si>
  <si>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</si>
  <si>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</si>
  <si>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</si>
  <si>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</si>
  <si>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</si>
  <si>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</si>
  <si>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</si>
  <si>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</si>
  <si>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</si>
  <si>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</si>
  <si>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</si>
  <si>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</si>
  <si>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</si>
  <si>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</si>
  <si>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</si>
  <si>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</si>
  <si>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</si>
  <si>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</si>
  <si>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</si>
  <si>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</si>
  <si>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</si>
  <si>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</si>
  <si>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May</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</si>
  <si>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</si>
  <si>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</si>
  <si>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</si>
  <si>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</si>
  <si>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</si>
  <si>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</si>
  <si>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</si>
  <si>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</si>
  <si>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</si>
  <si>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</si>
  <si>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</si>
  <si>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</si>
  <si>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</si>
  <si>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</si>
  <si>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</si>
  <si>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</si>
  <si>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</si>
  <si>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</si>
  <si>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</si>
  <si>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</si>
  <si>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</si>
  <si>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</si>
  <si>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</si>
  <si>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</si>
  <si>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</si>
  <si>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</si>
  <si>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</si>
  <si>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</si>
  <si>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</si>
  <si>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</si>
  <si>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</si>
  <si>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</si>
  <si>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</si>
  <si>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</si>
  <si>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</si>
  <si>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</si>
  <si>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</si>
  <si>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</si>
  <si>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</si>
  <si>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</si>
  <si>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</si>
  <si>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</si>
  <si>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</si>
  <si>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</si>
  <si>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</si>
  <si>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</si>
  <si>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</si>
  <si>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</si>
  <si>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</si>
  <si>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</si>
  <si>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</si>
  <si>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</si>
  <si>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</si>
  <si>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</si>
  <si>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</si>
  <si>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</si>
  <si>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</si>
  <si>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</si>
  <si>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</si>
  <si>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</si>
  <si>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</si>
  <si>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</si>
  <si>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</si>
  <si>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</si>
  <si>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</si>
  <si>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</si>
  <si>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</si>
  <si>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</si>
  <si>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</si>
  <si>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</si>
  <si>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Sales</t>
  </si>
  <si>
    <t>Day</t>
  </si>
  <si>
    <t>Year</t>
  </si>
  <si>
    <t xml:space="preserve">Week </t>
  </si>
  <si>
    <t>Below ($)</t>
  </si>
  <si>
    <t>Actutal ($)</t>
  </si>
  <si>
    <t>Above ($)</t>
  </si>
  <si>
    <t>Sum of Sales</t>
  </si>
  <si>
    <t xml:space="preserve">Region </t>
  </si>
  <si>
    <t>Total Sales</t>
  </si>
  <si>
    <t>Product</t>
  </si>
  <si>
    <t>January</t>
  </si>
  <si>
    <t>February</t>
  </si>
  <si>
    <t>March</t>
  </si>
  <si>
    <t>April</t>
  </si>
  <si>
    <t>June</t>
  </si>
  <si>
    <t>July</t>
  </si>
  <si>
    <t>August</t>
  </si>
  <si>
    <t>September</t>
  </si>
  <si>
    <t>October</t>
  </si>
  <si>
    <t>November</t>
  </si>
  <si>
    <t>December</t>
  </si>
  <si>
    <t xml:space="preserve">Month </t>
  </si>
  <si>
    <t xml:space="preserve">Year </t>
  </si>
  <si>
    <t>2021</t>
  </si>
  <si>
    <t xml:space="preserve">Customer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</si>
</sst>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4">
    <fill>
      <patternFill patternType="none"/>
    </fill>
    <fill>
      <patternFill patternType="gray125"/>
    </fill>
    <fill>
      <patternFill patternType="solid">
        <fgColor rgb="FFD1B2E8"/>
        <bgColor indexed="64"/>
      </patternFill>
    </fill>
    <fill>
      <patternFill patternType="solid">
        <fgColor theme="0"/>
        <bgColor indexed="64"/>
      </patternFill>
    </fill>
  </fills>
  <borders count="2">
    <border>
      <left/>
      <right/>
      <top/>
      <bottom/>
      <diagonal/>
    </border>
    <border>
      <left/>
      <right/>
      <top/>
      <bottom style="medium">
        <color rgb="FF7030A0"/>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pivotButton="1"/>
    <xf numFmtId="0" fontId="0" fillId="0" borderId="0" xfId="0" applyAlignment="1">
      <alignment horizontal="left"/>
    </xf>
    <xf numFmtId="1" fontId="0" fillId="0" borderId="0" xfId="0" applyNumberFormat="1"/>
    <xf numFmtId="0" fontId="0" fillId="3" borderId="0" xfId="0" applyFill="1"/>
    <xf numFmtId="0" fontId="0" fillId="0" borderId="0" xfId="0" applyNumberFormat="1"/>
  </cellXfs>
  <cellStyles count="2">
    <cellStyle name="Comma" xfId="1" builtinId="3"/>
    <cellStyle name="Normal" xfId="0" builtinId="0"/>
  </cellStyles>
  <dxfs count="34">
    <dxf>
      <numFmt numFmtId="0" formatCode="General"/>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0" formatCode="General"/>
    </dxf>
    <dxf>
      <numFmt numFmtId="3" formatCode="#,##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dxf>
    <dxf>
      <numFmt numFmtId="1" formatCode="0"/>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19" formatCode="dd/mm/yyyy"/>
      <fill>
        <patternFill patternType="none">
          <fgColor indexed="64"/>
          <bgColor indexed="65"/>
        </patternFill>
      </fill>
    </dxf>
    <dxf>
      <font>
        <strike val="0"/>
        <outline val="0"/>
        <shadow val="0"/>
        <u val="none"/>
        <vertAlign val="baseline"/>
        <sz val="11"/>
        <color rgb="FF002060"/>
        <name val="Calibri"/>
        <scheme val="minor"/>
      </font>
      <numFmt numFmtId="19" formatCode="dd/mm/yyyy"/>
      <fill>
        <patternFill patternType="none">
          <fgColor indexed="64"/>
          <bgColor auto="1"/>
        </patternFill>
      </fill>
    </dxf>
    <dxf>
      <font>
        <strike val="0"/>
        <outline val="0"/>
        <shadow val="0"/>
        <u val="none"/>
        <vertAlign val="baseline"/>
        <sz val="11"/>
        <color rgb="FF002060"/>
        <name val="Calibri"/>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1" defaultTableStyle="TableStyleMedium2" defaultPivotStyle="PivotStyleLight16">
    <tableStyle name="SLICER" pivot="0" table="0" count="10" xr9:uid="{00000000-0011-0000-FFFF-FFFF00000000}">
      <tableStyleElement type="wholeTable" dxfId="33"/>
      <tableStyleElement type="headerRow" dxfId="32"/>
    </tableStyle>
  </tableStyles>
  <colors>
    <mruColors>
      <color rgb="FFE7EFFF"/>
      <color rgb="FF0000FF"/>
      <color rgb="FFFF0000"/>
      <color rgb="FF000000"/>
      <color rgb="FF00FF00"/>
      <color rgb="FFF3F3F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[Sales_Practice_.xlsx]Pivot Tables!Region </c:name>
    <c:fmtId val="3"/>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5826223999433551"/>
          <c:y val="0.17036166634267044"/>
          <c:w val="0.41717375142147217"/>
          <c:h val="0.72801751311004093"/>
        </c:manualLayout>
      </c:layout>
      <c:doughnutChart>
        <c:varyColors val="1"/>
        <c:ser>
          <c:idx val="0"/>
          <c:order val="0"/>
          <c:tx>
            <c:strRef>
              <c:f>'Pivot Tables'!$I$3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6B5-46B6-AC7E-D9F2211C7BC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6B5-46B6-AC7E-D9F2211C7BC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6B5-46B6-AC7E-D9F2211C7BC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6B5-46B6-AC7E-D9F2211C7BC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6B5-46B6-AC7E-D9F2211C7BCC}"/>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56B5-46B6-AC7E-D9F2211C7BCC}"/>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56B5-46B6-AC7E-D9F2211C7B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Tables'!$H$4:$H$10</c:f>
              <c:strCache>
                <c:ptCount val="7"/>
                <c:pt idx="0">
                  <c:v>Central</c:v>
                </c:pt>
                <c:pt idx="1">
                  <c:v>East</c:v>
                </c:pt>
                <c:pt idx="2">
                  <c:v>Export</c:v>
                </c:pt>
                <c:pt idx="3">
                  <c:v>North</c:v>
                </c:pt>
                <c:pt idx="4">
                  <c:v>Northeast</c:v>
                </c:pt>
                <c:pt idx="5">
                  <c:v>South</c:v>
                </c:pt>
                <c:pt idx="6">
                  <c:v>Western</c:v>
                </c:pt>
              </c:strCache>
            </c:strRef>
          </c:cat>
          <c:val>
            <c:numRef>
              <c:f>'Pivot Tables'!$I$4:$I$10</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0-8AD5-41B4-AEB5-0B3239C969FA}"/>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[Sales_Practice_.xlsx]Pivot Tables!Customer </c:name>
    <c:fmtId val="9"/>
  </c:pivotSource>
  <c:chart>
    <c:autoTitleDeleted val="1"/>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Tables'!$X$3</c:f>
              <c:strCache>
                <c:ptCount val="1"/>
                <c:pt idx="0">
                  <c:v>Total</c:v>
                </c:pt>
              </c:strCache>
            </c:strRef>
          </c:tx>
          <c:spPr>
            <a:solidFill>
              <a:schemeClr val="accent6"/>
            </a:solidFill>
            <a:ln>
              <a:noFill/>
            </a:ln>
            <a:effectLst/>
            <a:sp3d/>
          </c:spPr>
          <c:invertIfNegative val="0"/>
          <c:cat>
            <c:strRef>
              <c:f>'Pivot Tables'!$W$4:$W$8</c:f>
              <c:strCache>
                <c:ptCount val="5"/>
                <c:pt idx="0">
                  <c:v>Customer01</c:v>
                </c:pt>
                <c:pt idx="1">
                  <c:v>Customer22</c:v>
                </c:pt>
                <c:pt idx="2">
                  <c:v>Customer23</c:v>
                </c:pt>
                <c:pt idx="3">
                  <c:v>Customer25</c:v>
                </c:pt>
                <c:pt idx="4">
                  <c:v>Customer33</c:v>
                </c:pt>
              </c:strCache>
            </c:strRef>
          </c:cat>
          <c:val>
            <c:numRef>
              <c:f>'Pivot Tables'!$X$4:$X$8</c:f>
              <c:numCache>
                <c:formatCode>General</c:formatCode>
                <c:ptCount val="5"/>
                <c:pt idx="0">
                  <c:v>39993.270000000004</c:v>
                </c:pt>
                <c:pt idx="1">
                  <c:v>45112.94999999999</c:v>
                </c:pt>
                <c:pt idx="2">
                  <c:v>43062.83</c:v>
                </c:pt>
                <c:pt idx="3">
                  <c:v>39653.929999999993</c:v>
                </c:pt>
                <c:pt idx="4">
                  <c:v>60929.149999999994</c:v>
                </c:pt>
              </c:numCache>
            </c:numRef>
          </c:val>
          <c:extLst>
            <c:ext xmlns:c16="http://schemas.microsoft.com/office/drawing/2014/chart" uri="{C3380CC4-5D6E-409C-BE32-E72D297353CC}">
              <c16:uniqueId val="{00000000-6062-4A12-9D8A-783379641CAD}"/>
            </c:ext>
          </c:extLst>
        </c:ser>
        <c:dLbls>
          <c:showLegendKey val="0"/>
          <c:showVal val="0"/>
          <c:showCatName val="0"/>
          <c:showSerName val="0"/>
          <c:showPercent val="0"/>
          <c:showBubbleSize val="0"/>
        </c:dLbls>
        <c:gapWidth val="150"/>
        <c:shape val="box"/>
        <c:axId val="291617583"/>
        <c:axId val="291623823"/>
        <c:axId val="0"/>
      </c:bar3DChart>
      <c:catAx>
        <c:axId val="29161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23823"/>
        <c:crosses val="autoZero"/>
        <c:auto val="1"/>
        <c:lblAlgn val="ctr"/>
        <c:lblOffset val="100"/>
        <c:noMultiLvlLbl val="0"/>
      </c:catAx>
      <c:valAx>
        <c:axId val="291623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1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[Sales_Practice_.xlsx]Pivot Tables!Product</c:name>
    <c:fmtId val="1"/>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Tables'!$P$3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Tables'!$O$4:$O$8</c:f>
              <c:strCache>
                <c:ptCount val="5"/>
                <c:pt idx="0">
                  <c:v>Product19</c:v>
                </c:pt>
                <c:pt idx="1">
                  <c:v>Product22</c:v>
                </c:pt>
                <c:pt idx="2">
                  <c:v>Product24</c:v>
                </c:pt>
                <c:pt idx="3">
                  <c:v>Product30</c:v>
                </c:pt>
                <c:pt idx="4">
                  <c:v>Product41</c:v>
                </c:pt>
              </c:strCache>
            </c:strRef>
          </c:cat>
          <c:val>
            <c:numRef>
              <c:f>'Pivot Tables'!$P$4:$P$8</c:f>
              <c:numCache>
                <c:formatCode>General</c:formatCode>
                <c:ptCount val="5"/>
                <c:pt idx="0">
                  <c:v>41580</c:v>
                </c:pt>
                <c:pt idx="1">
                  <c:v>41055.299999999996</c:v>
                </c:pt>
                <c:pt idx="2">
                  <c:v>49599.360000000008</c:v>
                </c:pt>
                <c:pt idx="3">
                  <c:v>57968.639999999992</c:v>
                </c:pt>
                <c:pt idx="4">
                  <c:v>57554.28</c:v>
                </c:pt>
              </c:numCache>
            </c:numRef>
          </c:val>
          <c:extLst>
            <c:ext xmlns:c16="http://schemas.microsoft.com/office/drawing/2014/chart" uri="{C3380CC4-5D6E-409C-BE32-E72D297353CC}">
              <c16:uniqueId val="{00000000-7302-4C15-A2FB-469B3DD5D2E9}"/>
            </c:ext>
          </c:extLst>
        </c:ser>
        <c:dLbls>
          <c:showLegendKey val="0"/>
          <c:showVal val="0"/>
          <c:showCatName val="0"/>
          <c:showSerName val="0"/>
          <c:showPercent val="0"/>
          <c:showBubbleSize val="0"/>
        </c:dLbls>
        <c:gapWidth val="150"/>
        <c:shape val="box"/>
        <c:axId val="291601743"/>
        <c:axId val="291599343"/>
        <c:axId val="0"/>
      </c:bar3DChart>
      <c:catAx>
        <c:axId val="291601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99343"/>
        <c:crosses val="autoZero"/>
        <c:auto val="1"/>
        <c:lblAlgn val="ctr"/>
        <c:lblOffset val="100"/>
        <c:noMultiLvlLbl val="0"/>
      </c:catAx>
      <c:valAx>
        <c:axId val="29159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0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[Sales_Practice_.xlsx]Pivot Tables!Week</c:name>
    <c:fmtId val="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713373569441277E-2"/>
          <c:y val="0.17404838159972302"/>
          <c:w val="0.88281609287091178"/>
          <c:h val="0.71822631884664823"/>
        </c:manualLayout>
      </c:layout>
      <c:areaChart>
        <c:grouping val="standard"/>
        <c:varyColors val="0"/>
        <c:ser>
          <c:idx val="0"/>
          <c:order val="0"/>
          <c:tx>
            <c:strRef>
              <c:f>'Pivot Tables'!$M$7</c:f>
              <c:strCache>
                <c:ptCount val="1"/>
                <c:pt idx="0">
                  <c:v>Total</c:v>
                </c:pt>
              </c:strCache>
            </c:strRef>
          </c:tx>
          <c:spPr>
            <a:solidFill>
              <a:schemeClr val="accent5"/>
            </a:solidFill>
            <a:ln>
              <a:noFill/>
            </a:ln>
            <a:effectLst/>
          </c:spPr>
          <c:cat>
            <c:strRef>
              <c:f>'Pivot Tables'!$L$8:$L$60</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'Pivot Tables'!$M$8:$M$60</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EE0E-44F3-97B7-A790D5984333}"/>
            </c:ext>
          </c:extLst>
        </c:ser>
        <c:dLbls>
          <c:showLegendKey val="0"/>
          <c:showVal val="0"/>
          <c:showCatName val="0"/>
          <c:showSerName val="0"/>
          <c:showPercent val="0"/>
          <c:showBubbleSize val="0"/>
        </c:dLbls>
        <c:axId val="291626703"/>
        <c:axId val="291625263"/>
      </c:areaChart>
      <c:catAx>
        <c:axId val="291626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25263"/>
        <c:crosses val="autoZero"/>
        <c:auto val="1"/>
        <c:lblAlgn val="ctr"/>
        <c:lblOffset val="100"/>
        <c:noMultiLvlLbl val="0"/>
      </c:catAx>
      <c:valAx>
        <c:axId val="29162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26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[Sales_Practice_.xlsx]Pivot Tables!Region </c:name>
    <c:fmtId val="6"/>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dLbl>
          <c:idx val="0"/>
          <c:layout>
            <c:manualLayout>
              <c:x val="-0.1524188204108681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5826223999433551"/>
          <c:y val="0.17036166634267044"/>
          <c:w val="0.41717375142147217"/>
          <c:h val="0.72801751311004093"/>
        </c:manualLayout>
      </c:layout>
      <c:doughnutChart>
        <c:varyColors val="1"/>
        <c:ser>
          <c:idx val="0"/>
          <c:order val="0"/>
          <c:tx>
            <c:strRef>
              <c:f>'Pivot Tables'!$I$3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84D-475F-B4EB-C57465EFEEA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84D-475F-B4EB-C57465EFEEA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84D-475F-B4EB-C57465EFEEA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84D-475F-B4EB-C57465EFEEA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84D-475F-B4EB-C57465EFEEA4}"/>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084D-475F-B4EB-C57465EFEEA4}"/>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084D-475F-B4EB-C57465EFEEA4}"/>
              </c:ext>
            </c:extLst>
          </c:dPt>
          <c:dLbls>
            <c:dLbl>
              <c:idx val="4"/>
              <c:layout>
                <c:manualLayout>
                  <c:x val="-0.15241882041086813"/>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84D-475F-B4EB-C57465EFEE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Tables'!$H$4:$H$10</c:f>
              <c:strCache>
                <c:ptCount val="7"/>
                <c:pt idx="0">
                  <c:v>Central</c:v>
                </c:pt>
                <c:pt idx="1">
                  <c:v>East</c:v>
                </c:pt>
                <c:pt idx="2">
                  <c:v>Export</c:v>
                </c:pt>
                <c:pt idx="3">
                  <c:v>North</c:v>
                </c:pt>
                <c:pt idx="4">
                  <c:v>Northeast</c:v>
                </c:pt>
                <c:pt idx="5">
                  <c:v>South</c:v>
                </c:pt>
                <c:pt idx="6">
                  <c:v>Western</c:v>
                </c:pt>
              </c:strCache>
            </c:strRef>
          </c:cat>
          <c:val>
            <c:numRef>
              <c:f>'Pivot Tables'!$I$4:$I$10</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084D-475F-B4EB-C57465EFEEA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[Sales_Practice_.xlsx]Pivot Tables!Customer </c:name>
    <c:fmtId val="14"/>
  </c:pivotSource>
  <c:chart>
    <c:autoTitleDeleted val="1"/>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Tables'!$X$3</c:f>
              <c:strCache>
                <c:ptCount val="1"/>
                <c:pt idx="0">
                  <c:v>Total</c:v>
                </c:pt>
              </c:strCache>
            </c:strRef>
          </c:tx>
          <c:spPr>
            <a:solidFill>
              <a:schemeClr val="accent6"/>
            </a:solidFill>
            <a:ln>
              <a:noFill/>
            </a:ln>
            <a:effectLst/>
            <a:sp3d/>
          </c:spPr>
          <c:invertIfNegative val="0"/>
          <c:cat>
            <c:strRef>
              <c:f>'Pivot Tables'!$W$4:$W$8</c:f>
              <c:strCache>
                <c:ptCount val="5"/>
                <c:pt idx="0">
                  <c:v>Customer01</c:v>
                </c:pt>
                <c:pt idx="1">
                  <c:v>Customer22</c:v>
                </c:pt>
                <c:pt idx="2">
                  <c:v>Customer23</c:v>
                </c:pt>
                <c:pt idx="3">
                  <c:v>Customer25</c:v>
                </c:pt>
                <c:pt idx="4">
                  <c:v>Customer33</c:v>
                </c:pt>
              </c:strCache>
            </c:strRef>
          </c:cat>
          <c:val>
            <c:numRef>
              <c:f>'Pivot Tables'!$X$4:$X$8</c:f>
              <c:numCache>
                <c:formatCode>General</c:formatCode>
                <c:ptCount val="5"/>
                <c:pt idx="0">
                  <c:v>39993.270000000004</c:v>
                </c:pt>
                <c:pt idx="1">
                  <c:v>45112.94999999999</c:v>
                </c:pt>
                <c:pt idx="2">
                  <c:v>43062.83</c:v>
                </c:pt>
                <c:pt idx="3">
                  <c:v>39653.929999999993</c:v>
                </c:pt>
                <c:pt idx="4">
                  <c:v>60929.149999999994</c:v>
                </c:pt>
              </c:numCache>
            </c:numRef>
          </c:val>
          <c:extLst>
            <c:ext xmlns:c16="http://schemas.microsoft.com/office/drawing/2014/chart" uri="{C3380CC4-5D6E-409C-BE32-E72D297353CC}">
              <c16:uniqueId val="{00000000-DC49-48A2-93D2-25FF699F8CA2}"/>
            </c:ext>
          </c:extLst>
        </c:ser>
        <c:dLbls>
          <c:showLegendKey val="0"/>
          <c:showVal val="0"/>
          <c:showCatName val="0"/>
          <c:showSerName val="0"/>
          <c:showPercent val="0"/>
          <c:showBubbleSize val="0"/>
        </c:dLbls>
        <c:gapWidth val="150"/>
        <c:shape val="box"/>
        <c:axId val="291617583"/>
        <c:axId val="291623823"/>
        <c:axId val="0"/>
      </c:bar3DChart>
      <c:catAx>
        <c:axId val="29161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23823"/>
        <c:crosses val="autoZero"/>
        <c:auto val="1"/>
        <c:lblAlgn val="ctr"/>
        <c:lblOffset val="100"/>
        <c:noMultiLvlLbl val="0"/>
      </c:catAx>
      <c:valAx>
        <c:axId val="291623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1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[Sales_Practice_.xlsx]Pivot Tables!Product</c:name>
    <c:fmtId val="6"/>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Tables'!$P$3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Tables'!$O$4:$O$8</c:f>
              <c:strCache>
                <c:ptCount val="5"/>
                <c:pt idx="0">
                  <c:v>Product19</c:v>
                </c:pt>
                <c:pt idx="1">
                  <c:v>Product22</c:v>
                </c:pt>
                <c:pt idx="2">
                  <c:v>Product24</c:v>
                </c:pt>
                <c:pt idx="3">
                  <c:v>Product30</c:v>
                </c:pt>
                <c:pt idx="4">
                  <c:v>Product41</c:v>
                </c:pt>
              </c:strCache>
            </c:strRef>
          </c:cat>
          <c:val>
            <c:numRef>
              <c:f>'Pivot Tables'!$P$4:$P$8</c:f>
              <c:numCache>
                <c:formatCode>General</c:formatCode>
                <c:ptCount val="5"/>
                <c:pt idx="0">
                  <c:v>41580</c:v>
                </c:pt>
                <c:pt idx="1">
                  <c:v>41055.299999999996</c:v>
                </c:pt>
                <c:pt idx="2">
                  <c:v>49599.360000000008</c:v>
                </c:pt>
                <c:pt idx="3">
                  <c:v>57968.639999999992</c:v>
                </c:pt>
                <c:pt idx="4">
                  <c:v>57554.28</c:v>
                </c:pt>
              </c:numCache>
            </c:numRef>
          </c:val>
          <c:extLst>
            <c:ext xmlns:c16="http://schemas.microsoft.com/office/drawing/2014/chart" uri="{C3380CC4-5D6E-409C-BE32-E72D297353CC}">
              <c16:uniqueId val="{00000000-93A5-4BA4-8501-F8C973EE6D10}"/>
            </c:ext>
          </c:extLst>
        </c:ser>
        <c:dLbls>
          <c:showLegendKey val="0"/>
          <c:showVal val="0"/>
          <c:showCatName val="0"/>
          <c:showSerName val="0"/>
          <c:showPercent val="0"/>
          <c:showBubbleSize val="0"/>
        </c:dLbls>
        <c:gapWidth val="150"/>
        <c:shape val="box"/>
        <c:axId val="291601743"/>
        <c:axId val="291599343"/>
        <c:axId val="0"/>
      </c:bar3DChart>
      <c:catAx>
        <c:axId val="291601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99343"/>
        <c:crosses val="autoZero"/>
        <c:auto val="1"/>
        <c:lblAlgn val="ctr"/>
        <c:lblOffset val="100"/>
        <c:noMultiLvlLbl val="0"/>
      </c:catAx>
      <c:valAx>
        <c:axId val="29159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0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[Sales_Practice_.xlsx]Pivot Tables!Week</c:name>
    <c:fmtId val="7"/>
  </c:pivotSource>
  <c:chart>
    <c:autoTitleDeleted val="1"/>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91377751047773"/>
          <c:y val="0.1905001087192868"/>
          <c:w val="0.80955172410877618"/>
          <c:h val="0.59264274842357034"/>
        </c:manualLayout>
      </c:layout>
      <c:areaChart>
        <c:grouping val="standard"/>
        <c:varyColors val="0"/>
        <c:ser>
          <c:idx val="0"/>
          <c:order val="0"/>
          <c:tx>
            <c:strRef>
              <c:f>'Pivot Tables'!$M$7</c:f>
              <c:strCache>
                <c:ptCount val="1"/>
                <c:pt idx="0">
                  <c:v>Total</c:v>
                </c:pt>
              </c:strCache>
            </c:strRef>
          </c:tx>
          <c:spPr>
            <a:solidFill>
              <a:schemeClr val="accent5"/>
            </a:solidFill>
            <a:ln>
              <a:noFill/>
            </a:ln>
            <a:effectLst/>
          </c:spPr>
          <c:cat>
            <c:strRef>
              <c:f>'Pivot Tables'!$L$8:$L$60</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'Pivot Tables'!$M$8:$M$60</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F55A-44B5-BD2D-964015CFF35F}"/>
            </c:ext>
          </c:extLst>
        </c:ser>
        <c:dLbls>
          <c:showLegendKey val="0"/>
          <c:showVal val="0"/>
          <c:showCatName val="0"/>
          <c:showSerName val="0"/>
          <c:showPercent val="0"/>
          <c:showBubbleSize val="0"/>
        </c:dLbls>
        <c:axId val="291626703"/>
        <c:axId val="291625263"/>
      </c:areaChart>
      <c:catAx>
        <c:axId val="291626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25263"/>
        <c:crosses val="autoZero"/>
        <c:auto val="1"/>
        <c:lblAlgn val="ctr"/>
        <c:lblOffset val="100"/>
        <c:noMultiLvlLbl val="0"/>
      </c:catAx>
      <c:valAx>
        <c:axId val="29162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267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01552739357668"/>
          <c:y val="8.8403536141445652E-2"/>
          <c:w val="0.83158431815987977"/>
          <c:h val="0.69041196293521034"/>
        </c:manualLayout>
      </c:layout>
      <c:barChart>
        <c:barDir val="col"/>
        <c:grouping val="clustered"/>
        <c:varyColors val="0"/>
        <c:ser>
          <c:idx val="0"/>
          <c:order val="0"/>
          <c:tx>
            <c:strRef>
              <c:f>Target!$C$1</c:f>
              <c:strCache>
                <c:ptCount val="1"/>
                <c:pt idx="0">
                  <c:v>Target ($)</c:v>
                </c:pt>
              </c:strCache>
            </c:strRef>
          </c:tx>
          <c:spPr>
            <a:solidFill>
              <a:schemeClr val="accent1"/>
            </a:solidFill>
            <a:ln>
              <a:noFill/>
            </a:ln>
            <a:effectLst/>
          </c:spPr>
          <c:invertIfNegative val="0"/>
          <c:cat>
            <c:strRef>
              <c:f>Target!$B$2:$B$13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extLst>
            <c:ext xmlns:c16="http://schemas.microsoft.com/office/drawing/2014/chart" uri="{C3380CC4-5D6E-409C-BE32-E72D297353CC}">
              <c16:uniqueId val="{00000000-5CD9-4E66-906B-748DAF58D8B5}"/>
            </c:ext>
          </c:extLst>
        </c:ser>
        <c:ser>
          <c:idx val="1"/>
          <c:order val="1"/>
          <c:tx>
            <c:strRef>
              <c:f>Target!$E$1</c:f>
              <c:strCache>
                <c:ptCount val="1"/>
                <c:pt idx="0">
                  <c:v>Below ($)</c:v>
                </c:pt>
              </c:strCache>
            </c:strRef>
          </c:tx>
          <c:spPr>
            <a:solidFill>
              <a:schemeClr val="accent2"/>
            </a:solidFill>
            <a:ln>
              <a:noFill/>
            </a:ln>
            <a:effectLst/>
          </c:spPr>
          <c:invertIfNegative val="0"/>
          <c:cat>
            <c:strRef>
              <c:f>Target!$B$2:$B$13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5CD9-4E66-906B-748DAF58D8B5}"/>
            </c:ext>
          </c:extLst>
        </c:ser>
        <c:ser>
          <c:idx val="2"/>
          <c:order val="2"/>
          <c:tx>
            <c:strRef>
              <c:f>Target!$F$1</c:f>
              <c:strCache>
                <c:ptCount val="1"/>
                <c:pt idx="0">
                  <c:v>Above ($)</c:v>
                </c:pt>
              </c:strCache>
            </c:strRef>
          </c:tx>
          <c:spPr>
            <a:solidFill>
              <a:schemeClr val="accent3"/>
            </a:solidFill>
            <a:ln>
              <a:noFill/>
            </a:ln>
            <a:effectLst/>
          </c:spPr>
          <c:invertIfNegative val="0"/>
          <c:cat>
            <c:strRef>
              <c:f>Target!$B$2:$B$13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Target!$F$2:$F$13</c:f>
              <c:numCache>
                <c:formatCode>General</c:formatCode>
                <c:ptCount val="12"/>
                <c:pt idx="0">
                  <c:v>90000</c:v>
                </c:pt>
                <c:pt idx="1">
                  <c:v>#N/A</c:v>
                </c:pt>
                <c:pt idx="2">
                  <c:v>#N/A</c:v>
                </c:pt>
                <c:pt idx="3">
                  <c:v>#N/A</c:v>
                </c:pt>
                <c:pt idx="4">
                  <c:v>#N/A</c:v>
                </c:pt>
                <c:pt idx="5">
                  <c:v>#N/A</c:v>
                </c:pt>
                <c:pt idx="6">
                  <c:v>90000</c:v>
                </c:pt>
                <c:pt idx="7">
                  <c:v>#N/A</c:v>
                </c:pt>
                <c:pt idx="8">
                  <c:v>#N/A</c:v>
                </c:pt>
                <c:pt idx="9">
                  <c:v>80000</c:v>
                </c:pt>
                <c:pt idx="10">
                  <c:v>#N/A</c:v>
                </c:pt>
                <c:pt idx="11">
                  <c:v>80000</c:v>
                </c:pt>
              </c:numCache>
            </c:numRef>
          </c:val>
          <c:extLst>
            <c:ext xmlns:c16="http://schemas.microsoft.com/office/drawing/2014/chart" uri="{C3380CC4-5D6E-409C-BE32-E72D297353CC}">
              <c16:uniqueId val="{00000002-5CD9-4E66-906B-748DAF58D8B5}"/>
            </c:ext>
          </c:extLst>
        </c:ser>
        <c:dLbls>
          <c:showLegendKey val="0"/>
          <c:showVal val="0"/>
          <c:showCatName val="0"/>
          <c:showSerName val="0"/>
          <c:showPercent val="0"/>
          <c:showBubbleSize val="0"/>
        </c:dLbls>
        <c:gapWidth val="219"/>
        <c:overlap val="-27"/>
        <c:axId val="1944446208"/>
        <c:axId val="1944446688"/>
      </c:barChart>
      <c:catAx>
        <c:axId val="194444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446688"/>
        <c:crosses val="autoZero"/>
        <c:auto val="1"/>
        <c:lblAlgn val="ctr"/>
        <c:lblOffset val="100"/>
        <c:noMultiLvlLbl val="0"/>
      </c:catAx>
      <c:valAx>
        <c:axId val="1944446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446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Target!$C$1</c:f>
              <c:strCache>
                <c:ptCount val="1"/>
                <c:pt idx="0">
                  <c:v>Target ($)</c:v>
                </c:pt>
              </c:strCache>
            </c:strRef>
          </c:tx>
          <c:spPr>
            <a:solidFill>
              <a:schemeClr val="accent1"/>
            </a:solidFill>
            <a:ln>
              <a:noFill/>
            </a:ln>
            <a:effectLst/>
          </c:spPr>
          <c:invertIfNegative val="0"/>
          <c:cat>
            <c:strRef>
              <c:f>Target!$B$2:$B$13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extLst>
            <c:ext xmlns:c16="http://schemas.microsoft.com/office/drawing/2014/chart" uri="{C3380CC4-5D6E-409C-BE32-E72D297353CC}">
              <c16:uniqueId val="{00000000-6EDD-4B16-871E-096DF3F88286}"/>
            </c:ext>
          </c:extLst>
        </c:ser>
        <c:ser>
          <c:idx val="1"/>
          <c:order val="1"/>
          <c:tx>
            <c:strRef>
              <c:f>Target!$E$1</c:f>
              <c:strCache>
                <c:ptCount val="1"/>
                <c:pt idx="0">
                  <c:v>Below ($)</c:v>
                </c:pt>
              </c:strCache>
            </c:strRef>
          </c:tx>
          <c:spPr>
            <a:solidFill>
              <a:schemeClr val="accent2"/>
            </a:solidFill>
            <a:ln>
              <a:noFill/>
            </a:ln>
            <a:effectLst/>
          </c:spPr>
          <c:invertIfNegative val="0"/>
          <c:cat>
            <c:strRef>
              <c:f>Target!$B$2:$B$13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6EDD-4B16-871E-096DF3F88286}"/>
            </c:ext>
          </c:extLst>
        </c:ser>
        <c:ser>
          <c:idx val="2"/>
          <c:order val="2"/>
          <c:tx>
            <c:strRef>
              <c:f>Target!$F$1</c:f>
              <c:strCache>
                <c:ptCount val="1"/>
                <c:pt idx="0">
                  <c:v>Above ($)</c:v>
                </c:pt>
              </c:strCache>
            </c:strRef>
          </c:tx>
          <c:spPr>
            <a:solidFill>
              <a:schemeClr val="accent3"/>
            </a:solidFill>
            <a:ln>
              <a:noFill/>
            </a:ln>
            <a:effectLst/>
          </c:spPr>
          <c:invertIfNegative val="0"/>
          <c:cat>
            <c:strRef>
              <c:f>Target!$B$2:$B$13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Target!$F$2:$F$13</c:f>
              <c:numCache>
                <c:formatCode>General</c:formatCode>
                <c:ptCount val="12"/>
                <c:pt idx="0">
                  <c:v>90000</c:v>
                </c:pt>
                <c:pt idx="1">
                  <c:v>#N/A</c:v>
                </c:pt>
                <c:pt idx="2">
                  <c:v>#N/A</c:v>
                </c:pt>
                <c:pt idx="3">
                  <c:v>#N/A</c:v>
                </c:pt>
                <c:pt idx="4">
                  <c:v>#N/A</c:v>
                </c:pt>
                <c:pt idx="5">
                  <c:v>#N/A</c:v>
                </c:pt>
                <c:pt idx="6">
                  <c:v>90000</c:v>
                </c:pt>
                <c:pt idx="7">
                  <c:v>#N/A</c:v>
                </c:pt>
                <c:pt idx="8">
                  <c:v>#N/A</c:v>
                </c:pt>
                <c:pt idx="9">
                  <c:v>80000</c:v>
                </c:pt>
                <c:pt idx="10">
                  <c:v>#N/A</c:v>
                </c:pt>
                <c:pt idx="11">
                  <c:v>80000</c:v>
                </c:pt>
              </c:numCache>
            </c:numRef>
          </c:val>
          <c:extLst>
            <c:ext xmlns:c16="http://schemas.microsoft.com/office/drawing/2014/chart" uri="{C3380CC4-5D6E-409C-BE32-E72D297353CC}">
              <c16:uniqueId val="{00000002-6EDD-4B16-871E-096DF3F88286}"/>
            </c:ext>
          </c:extLst>
        </c:ser>
        <c:dLbls>
          <c:showLegendKey val="0"/>
          <c:showVal val="0"/>
          <c:showCatName val="0"/>
          <c:showSerName val="0"/>
          <c:showPercent val="0"/>
          <c:showBubbleSize val="0"/>
        </c:dLbls>
        <c:gapWidth val="219"/>
        <c:overlap val="-27"/>
        <c:axId val="1944446208"/>
        <c:axId val="1944446688"/>
      </c:barChart>
      <c:catAx>
        <c:axId val="194444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446688"/>
        <c:crosses val="autoZero"/>
        <c:auto val="1"/>
        <c:lblAlgn val="ctr"/>
        <c:lblOffset val="100"/>
        <c:noMultiLvlLbl val="0"/>
      </c:catAx>
      <c:valAx>
        <c:axId val="1944446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446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6F25009-F753-4BE1-8B9C-10E83A7BF1F3}">
          <cx:dataId val="0"/>
          <cx:layoutPr>
            <cx:geography cultureLanguage="en-US" cultureRegion="IN" attribution="Powered by Bing">
              <cx:geoCache provider="{E9337A44-BEBE-4D9F-B70C-5C5E7DAFC167}">
                <cx:binary>7Htrb922Eu1fCfL50uVb5MHpAQ61H37HifP+IjiOI1JvURJF6dffcRK38W76OGiBFrjXBepYEjep
meHMWmu4/30b/3Vb3d34J7GumuFft/HHp3Ycu3/98MNwa+/qm+Godre+HdpP49FtW//Qfvrkbu9+
+OhvZtfkP1BM+A+39saPd/Hpf/4Nn5bfteft7c3o2ub5dOeXF3fDVI3Db9z77q0nt+3UjPfDc/ik
H59uR+vazt08fXLXjG5cXi7d3Y9PHz309MkPhx/1i2mfVLCycfoIYwk+ooRIqTV9+qRqm/zrdaaO
pIA7Sir8+Yc8zHl5U8O4P7KSz+u4+fjR3w3Dk6+/vx35aN3f3nBDm3558bS9X+T25ee3+uGxYf/z
74ML8J4HV76x/aFRfu/WoenNTZNXNx/vBvtgiD9vfMqOVMIZ1oLpLz+PfKDBN0LSRGn15a56mPqL
D/7Ykr7vhW/HHvjh21uHnjCbf4An/M3qqgdT/HkvINgD7PMPfrwHkGBH9HPwJ/LLJoD7XzbeVwf8
7kp+xfhfxx0a/uvlXxj9xd9v9J2/aW7vHl7/zxudyyNJucKaJo9inh5xoVgiVfJ1R+iHOb+Y/PfX
8X2TP4w7MPnD5UOT7/4BJt/f+fqmWR7e/8/bXJAjrIlWEM1fjPvY9PfbQGGFE/X9lP8H1vN92/80
8MD4P10/tP5m+/cH/Enz8a+ss5QeMUEFVt9P9Yk+YpLJJNFfbS8f3P4l7H93Nd+3/NdhB3b/evXQ
6ieX/wirt83d8FdaHuEjorUQ7EsKv/8/YJlvoA4h/AhjLYVSByAHDPX7q/lVyz8M/aX1H+78wgP/
gOp6cRfdbfsQfX8+6QDG0YwJzRLxyOpQdemRALPf//cw3Zdg//0lfN/mD+MODP5w+dDaF2///ni/
dPmd/yujXR/dQxUmZPI13B9bPTm6z/wJUQ+3+WPT/4H1fN/2Pw08MP5P1w+tf7n/+61/dVO6Ybxp
HmzwF0Q75PF7A9MDOiXVkSKCMUW+pqGDTPNHVvJ9w/888sDyP984NP3V2d9v+hfT8JdmecmPpJJA
pQBSfv55jG10cpRwKAGJ/gLo75H+t0j+95fzfes/jDuw/cPlQ8u/ePX3W/76ZvronvzX33z4K/MO
5UeESqpIAhnlm+LK+ZHgimiCv2acg8D/o6v5vvkfjz5wwuObh664/u8/wBXtNNon//3k3e3NQzz+
+RyEqIIsLxnFCUT5N76g4girhHCqD7L+9R9cx6844dHoQyc8unnohPf/ACe8atx49/HJGQh5H9v6
r3MDiAeaM8Xog7YD6s03zkCAfgQWkmPxtVIfpKQ/vq7vu+Vw/IFjDm8fumZv/v798XWN1+PNeDc8
aT89+W8NaOmv3CtMAwZlIgFHPPaO1keYKFCFOP/ingOM+mhpvxU0v+mcL2/29FBrPPjwQ9e8uv6H
uea33v9/k6P/H/bHr0vXP+n3m5vxZvtZ+P9Gvf7tu5/DD7oRB0N/q3/wBRedfITmgISc9FM74f4j
HoGmi5vJO4DPP+OInwbd3Qzjj08RP7rfQlSDsCEAGkDxefpkvvt8iyRHGHoLIG5rngAPTACwNa0f
7Y9PaXLECNdMcxC+MQFZ5OmT4b6OwIr4UUIB5GlKAWNz+PVTv+WqrZa8bX4yx9e/nzRTfdW6Zhx+
fAplr/vy1P1CRcIIgUmUElAtJaEU9nh3e/MCKgE8TP4PlaNuw+TeOzX3pkpiZqYYcfqNTb4zCRCu
X06S6EQxyCQSwNDjSXhdJzmO+ftZlfa4WUZtBofQKe5m+SUFf+l6fGem777OPZ1mVGoFXOPxTLlY
daUX/Y4sVdkZMuvwYlyattz89gv9chpKOBOKS0kleO5gmmkWATKWeDvjnuBtg+vpZRQV5r9jNxB6
D+wG0+hEak6EEAk5dI5TTqmevV1tXZhCZOxNrorMZBMlG23RuGuTpU9DXVUnbKm633nJe688Dg0K
fI1iwdR9IOJ7r34TGiVE4eQ5fsvqItswUo/OILywDRcoM7Ks6WaqcnI2ClG++G3zfu+9BYM40Qq2
DeyZxzO3rkXUk/VtT/OxeBVrPmfpLIdV7NqJInw8sobTjYxZUu1aQcdk26pu7n4nln4ZtZRAA5AR
CpFLGTtYhVxcV60dfTsVlm9ln7/sO5SnZVmT/3kiUN4EI1hKCCjGD9w8I2SXxLK3aCz7XTaJfhvK
JU91zPOT3zYsS37hVAk5CC4LlSQSWgz4sWkbiRAErb1cF5ZX6cKdHTdZFmGzqLarr52fS2K8LTVP
6RKy00Tny2iwrJUzwyJXZgoZqDXDONu4adqs+JAlWefM5CW7qeexaExORt+ka9M32UausWy3gfVh
NWFZqTLUOyVShPNKnrG+wYlRWdCd8WttRzNnA7lVVPG4LcJqteFZwahhpMxHg3geatP0LEF7JBkb
zjJG1gsl1uncresSd7UoldvN/dTdqJozfjEgnTXPlUb2DZPlmqQVi7g9pkWue8OLImhTEhaedb2c
+h33s4pmlbqEWFeEX8vQ1DGllI/dtluybEzreS11iqu6/UhEUohthYsqnGSc+pdLmLE2svOoMlVZ
o+S4c/lw0mWdxemKZBvT3otOGrG27jjPc56YecqWuA0iLuFlgsuVna2NXApTly68t6ixHz1uhDKZ
d7TERpBEZjfEK5x/mKTMXqxBoPEyTDKb0hi9kjYlMiIw7B6jwvan/UiZxddcFZbhjYRig563kxxk
YUgWm0GvJkt8v5ZXmXCln4u0RlWlq8SwbBwJ2i5d50NneDc3A7pEq0Dev+u61hXsOV15p+pjPIt6
eFFgT6bBVEWFMnk9t7od41773i/pyKZydGc18WWPd4QXga65KYXthAqGobzlwdRLso7qZV3lfW7H
FK04I3iXJw6cnyIibPQbRMq2YnwjaZ70b7IQ2MSN48nU5abq25xnJ6GTSlszUSHGl1Vc1jIahmv/
afVs6k1Bsex1GuLou+w8sLyZlitBXSFxWrKO+WIvi0XMtRE1Rk3zarC+aPuNyDRhwrR9x7oNZzCV
M7XLu/5E90Ms02nscX1pNS7xWQiZxPuBOf9pXtp5NYJ5daGtzLuTltTqDfMh79KRy+quqFqaf+qi
n/jlsFSrNb7PuuQZzQN6NqrKZfsIWc++XpSlfUpUg+k+8bFer7JWhOdQG0T+LHY5Wg3pm+JdbMci
2QcPjZjZjHwlYAw6x/aNpaSb9naVip2PMrPy2M3aBzOLyFdTNDkpzkhj+7eypLg39To0bktWSVA6
Et3QPZpj0n3IbRnHncxZXDdRSQKP8ohjNDrkU/52zorgd6NuMvRqmcfAXpI1ZNkzOHVBqp1aGBZv
i6UU7OUia2w/6nrs5e3gehaUqeqFkMGIqabtm74lGhUmwnbXFwXuZSlNNhZ6vAh6rCuWBjzOmTL9
4EPxqlydr6bUeZvMLxfWNqI0bZuvE+QaQsU5GvIVfGlznjakkFeL6qpmqySalGnmUD0fhCxnQxyG
rBME7RdDUOB464pBdmaZOno+V91q04746jmRNl5NvihGE/2Q681YdS5CccyEhVrtyKepB4PuBldY
lTZD4FXKukQuGwyHUQZTz8Fe1JBZhnQhU+n2Hei0zrg61uWeRpk9z1kVXw+xX3AaGwHbxaE2w2Ai
CWVoyJ1KTMNDeJnliXjVorVvNjyveb7R7ernXSikkzuKMiENbSbXpJnw9iJvE/duWGaGIM0X8Ypw
K1iqW1S6tBwyNKeADQM2qhH1s5lxSO1kceJ1M9P8vRon3xlRouwdpkV7O1U4APKZ28IklhZ3lq8z
Se3ghvcSYXzR9aIqN2R0ZW6macR2O2O1vGvBfX7TiyLpUssGJExCWv1e6MaVm4b75mxd8lGmeTMP
b4Z5sO8WJeoPls7dDPWj6T+MdYtiKt3cnnSxad3eSjpfNpGs9UmJOJ52KtYqbAq2ug8iqcXz0C/V
K4ImdlPUKMo0qKUp0zD27pqU1fDeRsJfTRjNt5ChimLbTk6rDZQ54tIi8bRMu6Dkbl7wOhm02uRT
zKNazQrTTCb2M8s2HfYzRGClG2SWccIvVsqbCJN470wne4FTJ9aqNGrOCNrBS2cWtpkux30Fm6M2
XTIuM+zEeoXtN9GFb5qC9cSwvJwv8TrMZysA0uVqEZx+mlw5ng8ozNcVeGDeSCisjWnKiVYXsHWy
y7ZYab+RXGVr2ug1FpBo+6TeKOXtZFaoktq0hYq3rOmSMuUhOmfiWua3S5E01IzastkkC4JcSCUf
i9Qvor2shiwJBq9z98HPYkDGkgB+gTNc9Y1UviebVgLM2LGlEcHQPmmG7Yrzstvkazdne3jaV6lV
Qyi3Zd1O57YUQaa1G5pi16OsfAtbpiH7OWuoTWk21ML4apzLNKGdeMEGF9fdZ1z0lU9+5Q1faNFt
2y3eQf04+PM/Fw/H2z6foPrpsc/s8ee/nnV3zfXo7+7Gi5vu8Mn7+X56FD7/6/z3rPHRH78gsL9C
Ub8cmfuVm3+MvwJz+XX2+t/qUevtnhHC81+IKyGgoCaMaTiiIkUCZPMn3grn4gA5AjOFoytSfCGn
X3krA0qrOLBS4K4cK4rZz7wVJFkJmEkTJYi6x7r/C28FvPqIniQ00XBkjwgtaMI54Fn6GMmCizMP
IOm0nVGfly89Hji/CDiKMhATF6h4bqO6jPjaYJY1fbHPNUCBNL9/XaRNp2c0skuqF/yuXuacjZOp
ZTcNmyQMLK/ftvkYdbLV3C1Q4nAB1/xNYSeCnyfAZwls3WlxM30vou5D8876StvSRETjDCDSCstf
Ja6ak01F3BSv2QApdTPXkwibuAKF3KpVJ9F0qunPRksz2PmkCna3tHi9XsqhZBumbX4py7FzKeFA
uUwL9GFNQxvsx5ypqt+3RYHtCS8s6s6JdBgyG6dta9ahEGhD4orccaKarDC9JmG8WBqEKpRy3oi+
eMfH2EWb5tav8jihkyxe85b2eNhWIZnJNeqWqPZDyVl+0U/1/LLSnR6OOVAVfdUDfMBbOzaxNuB1
iXfzOMnmuFYdQCkXxnJHmwhrqSwRExShDopYD5W73kwt0D/D7dIdx0430aiqXhvTtZA+9mThKt90
CWvCnrNByhTFEcl6p1SUU9iNvhw8MUMP502nbS0oztfTHrmQdaYYO45PK+HiCZR2URlPif9QlsTO
aV8nQ73tXW0ngOm0aSzNd31YLHCgBRHih9Oc8qLyKc8hb18vHU7yq9rDvV2WIx5NossIiVGspIHg
Ck1fX2Lt2tyMnafzrkZ6YabkOWpqM2QNbo5XwLjeoJasQB0oko2ZkVLdcU1YX6dU4r7clTIm61a3
RShTN/Q6bNZl6OfTfJXDZS/UgPZ4irzchybU8Xge4RzHc1LrddlWVUXCJstD36dDUFSkc18Lkmq6
NK+kXOTzXLTFu67Uo0qtVPSVXHGkaVEm3dWKKgV1Jm/Hc5R5f7FYppRJXMYSowcOJGQCsjJtVkj+
2pCqbF6PKlh+gm2Xf0qsLJr9QpKojM9yjs+zgpZDWhUxthtsh0oeS7Us1cZmtdaboZXomURtL8xc
zI6kyBe6ORVdZd/GopvpdnS1x9uESTWlnreOGAEAINvhOg635Spykq4BtSWEa42uSCfGJs1pPhWm
arAedrFAhAJU7eR7omtgIr3MNU61nBsgpYgtZapU1gcjCgE+S3I3Ac6pLVCmtsg5rMsmyJuVE3kz
wJxvQ6zRp1IVozSsILnbQLupmo2t57lK83GcvfGDQhBEeVO80G09TRvgny07b2O07yrfJ8Tofh3n
FENtzbesm/QNiknSb8rGsn6HPGRM02at3wvcZO02CVP1WrRlQtKyAfydwm5dzxo59DeFAj2kMpRQ
vvQGoBkepi22Kw+nvKyY2+ajKMFpy8plv5M0FtN+nTRIelh3o7qxKtT6FA1rHSrT4pbALw57bd7O
vhrkyym0BX6WdfNQPVcLkKdgyiRr6o3WAfDW1qtqym7mMIeYpXk2oqk0juXWfgSMGhVsrLVfAfx1
jQAMKpFexTNlXRn5RlQes2NgB7R8M1RWNcca0Z6DilRUywu3BlLvfGHtela33TDGbRe7sb8uLUuq
DYD76j7Z8tDX+QnsTMjbkCnUuqht1LStN3EgyzKf1vDxVbtJ/OAmmyYDZO5t1nCUnHZaZt1rICaS
79VIrL50pBnrTaD3JjOuF5n7MMtay2cqq3QwZNTlDDgvU7w7iZSMyZvE0ZEe3yfdOttOCrkiN0VI
VP6xRrCpvJnXBdjKUgckDbI0sp31TddsneJlkhZd4csNm2suDZ77tjsZm0bdjIWj78JMEboOQaxA
osjEn/NMTvPVEmtyY1dUqk0Ti6Xb9wNUlZSVhNq3pCZ42C0ziIHpTOdqNRbhyW7sJObqUnVomfeT
BHb8UqvJqy0HUBbNzOf8WtKJvKwwWaIZqZuSFGQGXpmudEmRJqqP3pSU5YuxY5KdV1mcHZB6VOcb
TjpQIvuOzgAAG9H1sBXbDm0878vnHae23jO/zq9CC1lvpyPv3Qm4GAjVOgfYWpPqXbalk43DhtMy
AOr0PgFISkTWs5OsajWHEPK4C2bMOvJOuCQ2GyH6eG9sJNA+72H3pJWrer8flhxXJo5lBnrL1GTA
syVfVzN3ddbupgxpamxTAUq3tq1e2MoVYiO48zvM55jv5wpKR9o3Ps+PG8v7/iQpW/JSEE74hvSI
yQsycBAYALIqtmesWj/VaupBwMk8eQ9x7AajBkfzTVPnNn82BQJk3yV1Vpzque8uZlItr1AV23JX
gTXLyyUoLLYZ9ARA7MLOkmFrLQeLYwy84XStvdrlfd82e1Ak/AIZsLIgFJTJIJMt7nTJ5m1TUgGE
qrDYP2vkyHEqa27BRziE60IW4whVgAMBVQVwCoeqmW0wl8OybaYuclP4PLmqiqAK09ValDuwbni5
1EMO4m7jmutQePne9sRnphfAc9OxWGJp7NqAw5LYkWybc5Dg70GOtNsSUtGLrvHlaCpa15DmlI8f
Vpo16p5/suckdhM7nbpGtVsC4EpuAx2S4QzgVfTPdL1CPd9QyAL8tNd9dDcVSCpDuR0VyVRmikLW
86tYzCDNlMCZbtcWiTbFbshfgjCxkLM8WV1zOYaun27bmMyfOChHeRoslVVaVSWym2qSwEYm3o+d
wYBndFqIXhw7P4puP9R+lJuuYI1PbV6T6nnGlxIdl8K5ZKdCCwAQZDnZPiM5q8NuqEAJMXJo+p0Y
UT9sMgdyOGxoX6ZsbiI2k1tcYuq26ipT1vPUp62S+Q2pA243Tem9P859i5KTUfPyXUfXZXxGqi7p
XtB6Gf01smjwe8Ja/0lXw9pveUOzzLh5WvBpOStX7bqaNrB3QbKVW/jujFzSRQ9VcepUsegb10Rd
m5EtpL1aC1bSLbRcvHjbsHKorqjCxXQtCgDRwPnm2oPijLao7gAR2L1VvmvjtJdAgpcBNjJikyOw
JbEtnADWvOZsOM9AP/iUI4EXkxc4sXu6kKKCEu3palDfjpedxyAY91VetQYVSZIZouLigVi28Mhc
QWU8tcxTBkC9cNWxHyS/gEJr1xQAUJUBz5b2DRDm8jmArGyEks0mYrI8U/iEQWRJ0H6WpUsDHLR/
p0ogtmkULc3SEssOoLgGEJ0OU6duusyyETTukbcpyVtUAMaqUTBQ5+aLJAT/bGoGnpssI+EGwAto
yc7aSqTrwvv3CXDKlwlopDjNQNZ5XlYzjUBzs2Y1koBQtgGJcH0H6bEfTdAW11vQDLJdFlAOCIuB
XXfM2eStmys8QX7ivACINYPyMTFcfGKRh27fhXqogZFz/zpGVo5pdG20ZumW9l1POvwB/kVzYDNo
uReKZljj1DOoVtAKU+oY5Ogu36zQtvlAhIR2iAJpuU993izXbd2WDSTxiX1MKpoAJcpn3KUJaNUu
rdq8HwxOHFT83FdtnVor1+O8DrlPJWhM1b7EiDioLaV/u7SAnFNMWxCxkG+aKp1sz+HbVhHfFVlW
BdO6ZPLboioAuHIUpslUrQzSgCyC7Jfeyf9n7tB5hj7Qr3P3hyO937aqYcDXrrOS0CQGZi4VdK4o
pwRabA9dZ6KO4CQyfPEEuLsSggOxfmDv9AiajBxDzw34NjSe4QN/7jrD2U0u7w8PEsYp9KofdIlH
8gr02b/+/W3X+aALhRM4EsTglK6UcBSLgmLwmLt7FogD+tVf2Fm7ZNO3kDqelQAi6C3yGZWmQizh
Z2NCBdpllS/W19/Y6jsLIPcd2m+amxgMkDAOPTD4ro2+/97B4xW42VUWaHU4b4e+pxsavNTXPGdk
OlmEtt1pXBgVV0CLIihcRRElP61qNsLmyInP1xmyf52xr+H8q/1rAvrI43VBc44KwAAJlt9ZFwgq
YiRzRc7pPFbDRrXS5SkIe3NIy6LMg7HF6uXlEBkfdmUdtd0oVkM+qIbgiqt+KcsZyL0F0CvaYSLb
37Eb9D8fr5BASBECpxnFPevDhBy0RQfXxaxFXdgPLVrabY6G5dPI1iUcs1xzsR27rG3SAqp66nUh
IQ8EflZXSQawp+uXZywZvQkl1yeQzqpN0gMgrl2rzu47XNuZNnPqxyhN58dwWvGavemBwR33GMkX
s5Yujb4hWzaNl1Fk9jpkCaRTU+ms12jXu+hKforRCorBXaiqIR18P33SY+Y/gLYTdjki1Yllq7j0
Tf2hnjoEzKscLwCjqLQT2AN3zshxtSqQHWlP1ZkvybgHqUa9RFGoZ67VTQqkmZvYtckOuHB97iM0
iBzC0LwpmqoEo9AmhRh/BWcu/Aub0NIsoS6hfS2KU9m0+b7J6ldzV67PAfvHrVxbvwlkyvajHuRx
PrT2ppvGT8m4SgygvexTPZfQqJvRuqnlWO41gOu0Fz7oPZiBGYCv3eWowBIEFcCWuo5Am7wAnigw
MB8y11sqYwlUHYDajQeReJ8tItk1ImtfQvpXINFm0ECAMywf1EwXKDvQt9subb5ccFFeAWhLngvQ
/80oR/JcNbZ8AbAofAqFiKkqQLs/BTlRmRJaZ81zBqdbTAIrASqVL3hIRSMx9OSUYu9FBgU4hS9o
9ee0XcQpUL01FTYb92KRGkhLd13UDTttrYzblvcgQbd9BjUJHmumYey3wC0ZOqP5sJ4XBZy9yOBc
ybsiNFW2IUoXz8pxkddEZewZym14XXOymtYGve2nEp31kiMTnVo0ACZOvOlrRfagoNgtquqxNb4E
tLzRYSluyyjOKBmAHm+gl54XepegvhD1dZ9Dk3S4jDyK6bTNllsBekQa5UCgyi7DCWryeBY0T96G
GblorK+LY4vQBFqRS8bjFvvXFNjLR7YIctKpYd6D0g8YW1bhsk8Q9AvmYocT6MpMuL+Yljjm4FTR
vFr46jarBg8Fvia7ijqa1qIrd8WUlIbSIaR+XtYLngEzppyELRz7yaC3IOx14sl5QQU0/pP2o+zb
DKBIfkK6pb6G9uqbhZSDudc7dokH5X8hEb8jTu2DqFk65lN3vuQTTrmbnmVtmPe0XeOWVWVxDL2Q
sIUGdZkSBKADQlZBB4qgIZ1DsV7OY6L3lBbdMa279qphy3At16y+dL3Lr1yWL+dFzvqt7+N0hjro
yaVDEqAvtc4eWrYjnK32aUdDyLfQzMk8NCWqLqSZtfGOdQ5kr3YqtXEkVhfEjkV5puxcVW8tMEP0
zoWlzuBD1Ax64KKTwl50umuKjyQryKcePEdfrw3zLxroWMjN3PTjeKkKKuUbnXiXvfYdKN3ApFZX
uNMgMS0/qTYE6CzSZZDXMhH4I6gjtYfsPPn1KoB+GYHAqQFvWD5A2xO3mC1nDZJTUxmpxsBPouWw
qmEp2DbO0DQGqSfO3KXQF/FutwBuspDy7TpthmmK1U4XLbUnIM5kKm1BZeAngaF7bXFx5YUlcJYA
etrdpM7zBq88HSI0007FAiZo0raMrT+PpOLhEmC44Hzbt6qCKkbgwMf6eoKWbvl/mTu3JjlxbVv/
InZIQuLych6AvFRmZbkuLpftF6J8AwQIhEAI/fozsr1ib7t6LXfshxNxIjrcEd0ukymkqTnH+OZ0
1pcsJpkiS+rzsOsrs+OIo1E+xMPKbyHUifai00H7e070thQsWH353W84H5d+bPkrm2wjTuNm/LNK
scWqXNIJt1UUVcLsY9T+4qPTFGtjEsSO3ATdfPJsGMOqCOGYI+KOPrRm6CHg+86X+xDKi33seyj8
p6WORn8PtTmJ3vdRMnQ7oG1ruuTYnVZkek3GBKr+WAIy0T336rvyXd0XmnExnJmBM3xDUjtWV8Ih
adZo7wneUL2LVZNO076JI3WJ5pWFe2V0+BgiN5HNrSZq45CgO61lf6Gd6drqDIM6TONcr84idiHK
kxzO9go1Am9Yqz0HwacODRmswdm3SQhKDCWXK6xuWwAgvvaGqYK2JIYBLpMaeT/dYkhKzs6oxGJp
bHwQlQbg1NRVLAtuebscRBSuSRaEdTLcig5cxCl1sEc+pC5Zp++9WvFaggTyiSm6uoYDnK/4xR2Q
DUI+3EHqbeQt8vd2+Tyvq2oQ/AbSJdfrqRz4d96TeQyz0JdiDguJJAU6Lw2n8cFPkvgbBEluHqsS
ATNXSjvEMUjBzfM4MxPdWXOVHvOa6rD8pKZNIWSVS9+Uj5pRsvHMRLq7Ii/IcTiqka3W8kcDgm5S
Wd0pq4O8LzkKx2IwG9M625Rb5PtAp/VLXEm6C5rSZV0Ct+XgTKtvUKyUJl90ye/mULjPQpnymW42
PY2qjnKIzGORdDT6ACvpRcMyv8HXU/tV8VhlaQj6cOjac8TLtdvrhWwl9JBhvk8X96rtXGfdxJtD
mcjkEsw9EDS+YZ+x0dwAPQueyFCqg2cj7hbHUSjxeMAjHXmAPiKL1KTxuya28NabNCroUoui1vBy
pxgGVFam8bLT3g77NhDpaWPBshvTyod55BBYksG1hQff0D2KpOqKJPALywJkhq7QqexOdZJ0IfR5
PVxiUXXtTeo5uYGGUh6bvqXHkNp6J/u1RBm7fqBbDzUiSiuTpyrSGem5OFs3bScOFeTMIGhneCfd
2SrsajFjretxiABGqFF8YdXYHUJZiqxzi89MvyiIl4l+GDyFcxMO283kG7NTRn7nULAedSVUZmi8
FIMHlkTdUD8OEn+coVX8LOB1g4jgyXgLtEmF2VYDd4G6kyJLCEWFC8/DwZhmanMRLPYZTvPU75r5
WgwD+Km3PIwbS3YTzPkfaRkkt3Lj4QdWdpzBChi63IyBJllKZLNfgFXYzItp0lDaSvEB6ukm9uDa
+uQTn9JK3tl1k9DxEHw37HkjkQKCEylAXcHrgWg1IRli4IAzj/QAAFG3jE8NLutTVTXsS1gN5Rmy
HLthrhtsbtPKHsIRDUFZIth2bOdqg0I6pHKBhDktJ1fN68swT8P9LCYkVPj2yeMMx/7KCMTte9XL
wRVbZdlLw8LkGaqsO9WTGR5nWDM3tSM9AKTNmRuiHTL/CXr3zrcWDFLTCL6H9DFGO7Boc5kvvC2/
zcuWfhC00UkeLeMMcSrY8HOot1KVTYHTKtNJDZtukfMRf3ACl85CjgT9wK9QWTzT/TIt1akHJ5qN
YYh7y0JjgjnfTM2S82Vcbrdmmj7bpGmfaOegVKV68S9hWEW4UMZO7uPBpeFdMgfEZJT0es27aZAX
uLU6OCXJZp7nVZsHBPSuxm/o5LvJld1xXtaxAJHcbXuz2hUmh9ShzILOdjnfSLTs035zlyqMKnOU
ab2uWN8tgCHpWhFk5Sa7M9uqYEdr7157G8c7NzX0yS4GDFjoVQ76oNqbyYkDXKxhb8q+ed+q7pUO
LT/iCwqbD2YKX7C0WhSbH03B4E3FBfFptA9YvR2q2qizRt10CKOlKsAnhhpUUFfbuxT5IYxSsj5H
TbwqhOMSUmao5lMidXvbLm1/GVV/CfQ2f131XF6iTifvmK3nPXGbOPKhjPosXOPpsDXVCcisRMnX
cpanrZxuPZHYYoYZ1FRkDo5j1E/vxOCDV/hQqcu7wPuvOKysL0gYqU9ds42vAh7KgS/JNwiIbYOv
syTLLvAhX5CurCiumlQeeYNyDHJ0oAuKFl6dyOgUrDgXk2roQZrOHzZLJ9RXylzY3E07KsYvywxx
cu8S0RaBsPQpakdW2L6vjwEIqp3axHfhIMdS00O1XWCdrWX6QEpG3s+oAU6QJeOcTel6N68gtXwy
sKyM/LxrrIw/ClOau0BaRJ1grg8Db1kW8zG+EQT6Wc+N2NG+IUWXzDoPuL6lCRzBoTU61241+Tww
/GgbdaAGSpwRregnvkqyH3lFbjoFKX1uuia3iTmWZRQiG7NjGu5DgYzK4wPtk6YvC0/ar1MY1zlI
x3RnbdAj0Zm3o4rKrtgiGAZd0Fa7Pq1mfXA0XL9uK38e+dSeWhNVJyFhPyLLeoy6MP6BGmt4sqgj
7+AQwXnfoq1VuzUJ1seSI0EuEiiY75ghKr5s0KZdFrAqOde9I02TxVMCbz0QswhhM2/RfaNE8F6g
vEoOiS0beZQqlhaUwVx+Ru5Di2RO4cMDvnskIWEft0mbw9CMEeTRqkVRRmn7IXFdWMyw7eBTluKR
tEAJwb12N83APi2rHR+B/yKP0qW9VyO86s2nIJanmJ7LaJvzEnnCU0kSm8uhV0XjKFI6gOYvOpqS
3IRd8K6R7IOcKTtG9Qbfi3R1VKi0uywEMSyZ5visa44PYcf+K0KZyao6cC/DMsIl52vc3XiFeL3N
yIJySPPBrkusu3NTvN3ibHdZaHl663QdnWTZfkFpLB9alCE52Fj2oPiMvY4b6gg/P9pXpEJShn0C
QI3p9qYfnNxtrGueZDraO470fzxasrEc3YX9Z66D8eOotb4DAxPmMMX0sWt08Kos3sjoO7XHjo7b
Y8ICv4eC5Le8Ckv6Y1r5nPs47nZQgKtdB5VqZ9KpiTLaTmGGkBMbVHmIjPDrlMVmrPvctEA3wTzc
w92cHgGQt4DmLErFYCPgvYL2kjbIzQi88uM42m8Nb6c5t9pEwwEOcgiqrB0/+1jyjIgGBarCvY39
5xaA5mP1KvDH9jn8CppJQu+pGYZTeb1riWbmHHKdXJxl/E6A+XkwloHw9n3MjrYuz72qOKwN38U5
qpo6zJyk4WFuQIruBBLAp1om6t0S0uY1xXAwfCFPftQQNJDZlyhXV3CrBetJ+cTJTO4gEzMG2VvT
WxD+835qRktySlV0GksS74xP10PFgxtLRppVXQA8eDQCsMVMPc9Qos/flyQU12rSwjS1w6EbwLZ6
LqPPpiXsFfI4atx4QRxDvo8FS0y8n5Cy7rAA3zuevoxVG+Rtz9NHoLPjjq5xk21l3x3pqmlOdWsO
q54kjOgJ9mfl3AYIgG63QYdZYsijhXghTM8PzsYWkogQ+AjxGSWteA6mzb1Gxqg9FbbnOwezFFVU
PH7qq3W7T/QGiyoIegEb2HgPrxJWLUjCtvvc+W41n7YNpxzZUWr3VLX4Ymoa+Ne0r9x3XJY2b/Bi
b42FuxEOKUkysW78aeFNaLM4IcNtF8QrIiZb7JiHSbUWzWDb5gzJqKxuyygpC9NCOfpC1mqMjyGC
3VKg7BIvGOuyPndtOK01RfGSBioFrBTN+nbBxl7mFxdRu8IYbbhloW7ymSbz2IeFa0ztHFJDt142
WtMXkN9pRkb+MuGmvZCp7b9DK0HKAYDZ8vt2ptoNZcGSoR3GPArx2U5XlNUdJiBO0Z1qNWrJ2s4d
P0CBAZqBFoMUV0OMNOmsWYP/y8ZxVBfdAkbM/Fbiv2ymLlWAvFF4WB3geibAD9NA0ju/xI0vlLbc
vq/SmV+6OVDRZVwnEn1eVMjai1/XrdyVUZfERdyQWR3gKQc4gV4n+KlNdxAR60a36W2q8cIfNxY6
CMXoC5J4J/hgqBGaMaz5YfyrfEbgLt3XoAb4OcNxErp8ntrIhHs6e3zYZK2S/nuTmtk/xp50EPVG
n6DEbCP4UGA6+qk+J77y8lxxb+P7MJjZlPchYIsN2gCr8S9O9YYSilSJRjB0PVCmm2RrFgkaLInv
OhGijvdoKmo++6EPIWmWHsXjsoUmrrMB/mxymiVYtncsNCj825iE7KxH6lrE1q4OAKNtZoA8MeqK
ofxNy7C/X30wErQlcQMVpEUufQNIa+vPgGSCaUfSNeZHQHP4Lig4K/ciKqkSnlOrzLDTsO3BZ9CZ
zQekphALqtYRerM1CQqGFlEtrTIutv5EIC8sBY/hnV5gtw7yR9BMI4ogiwz9ZqRK071fSAQeAxrz
vP3wNJn8AP/QJ9GPWIRykLlbDPYTpTWUmXAYsPAhDFKzL1Mb2UdBOpDGUDs9hPao5Ka57WqiJXoY
QjxbxUhtPyIYS3aPXEhOyJCpfmBDR1+BrUQCth+qNWA9VTi5XVOhNMbJGdHXV15zGRJtAGZmexV2
J7GUWZgG0Q9tAmrfr20a4tV1QAXwr1hE180iNg6QexZ0QPLUxyWqkbGs+qwukWK+N7SsIA87QO1Z
7Fd5YqaO+X4qJYIUnWYfPiyVH4Y9WguY2iNN3uSOO6ZEFlSRV/dSSnzP2gwthEXPAOCeuqaiH0sJ
JNllplpFjTxuXX0eYWsccQWu6a1HqhvA7ofVclHecJ3h4vfsoeYGTt/aoLkA8BegN7Ml6b5tl37e
a+LxrSF2pGc6LYDHeGevyllb4WWCUKNqV87ICPZNGK09yXuJNqLV0LbOQVQgt0Lgc/qkLMdP8RgE
DnI+dDefzJr45CTKRdU3yHis9bsmarBB+V+vdQrdRJ9Yt6R9rm0c6ZtyEkTn8PmtR3dAF8G57MfZ
7relT9gu9XZVd6vRpiukW4IzNleQ3i0g0248njg9cknb8TU1NAiKLY7aA4RsOZ5QarLtDHx2ifcS
DTnq2LGlJ491O2yqQCAUvkgDYuWd9pFIIStQoy6Oq7QQph/LvUeyjxxWoc/xFoWRbrKEtK7fjdCP
5UmA2YG4y9Ppxaa9At0VR9i1kGnmNG+dH8xXLlveFZRb/WUDbXpf9XhFxw0kpPmWAtxtkZQOeN1L
NfVbgdFF7CUG1SQ+DiN4zwtac8ZvIV71KzSiNjzOqRu2feTSZChYM5RhsSEwlLvrCUOITlDUHzt1
3RozcK4vPw/nPFHs0YRMqT6S2ccgYydmVn9UFkxMAV4fwmC/DN6cmOzFuofvrCKwnVASYQqNiu1a
adCQYtGgA84snFVRk8ptp2hjU/UuJOWgzzJQHcmQii4ztNR6kKgr54YmlhZq9dAfI7Q7oJOsX+N9
DKZrya/e/9luqa5uYkLHH7Eha/0jHAT1UJ5ZGUksHIeyowMWxieYIn3/kU8LznzDdDntWlDHEE6r
oeMQu3yIL3fPmMUrGGPeoXfD9yCL2AQoyHR2BnzUV63uDmKOh+2Eih2N+BlDxJU/JLSd9oRrIGov
AjjOsBVo1XfTfmA9lPUA9KXajzLdPuhNbbdsa+WqYURMiJ9pCM7xzrUKebecVo3OxDSO+pPwkuj9
zBsAYMBSAUN8aOJa6EMaiCSgEMqRaSNO9+X6ruPQxN6lrqmHfSJT7Ag2z014cJ2Fn1ULtyzgOU2L
zqJ+7IO2z9pm6LqT6ZMgLtDKIY+epY040rqb5Q3KjfSZ84HXaNOBuVdUCZlxXuUw1QUgCf2FoG02
zWfTULGnkMQ+Tjop14KDEWP5zzsikBsW2fV1hx6MRtIn0URDdcEiieFh4FsJyQK/Y/4wbvUc3f2M
mLFmLX1Gy9Mg946SRuQbKosQGAoPbX0IzII/E12egh95zYEvQT5S9ZF55+UNw6u8GcG1ynxbwtl8
iyZWzoXFjYfoE3VTdNiQhz23fEp4QVRnPo00JnZnt8SrJY8HwKtzXrslQqaMlwzCY6u0DI4qnrEt
6FYiJw7oMoz3K4d9AeVzdmB6VePSdwGUT3A9Q7UknzuRiO7CXRt9hcygN3R3zJwXEteifY+MSNhH
tOZABC+ZDe37uFo0jq8bLPjvILK3naqIf5wwkcO+j+D0L5BBsJOamzKYav5VorGQ0H2D5sX5HKJf
Un/HfdK1uFBI0zddBv3aB3eGwBE5rLIj5Ci4uQrCwcK4SAuU0IAB89pW6Ngq+6lCJwsHAXibTKIf
6muYor4ISDL4uhgc2C9SoHGMLOtZ6WED1CeSYd2gzgOi2kUWN/3nqbdiLco1unrqMAdSWARNKtCX
SSGbIx+e4lrZJzN1dnxAMbE1YMBmkdzG3bLyXEoQZ8ex7OWndgJ/hC26gF6Chu3gchxVrxN6B/2p
1ztUenN4qmCaQmyfJGyPf+VIgiwhsq6tivjRNK3C1dUSEs84xX3v7yrS2m+02RABgoii7ToHelqO
nyd0HnNoAegdu1QyGN1TMqLfs2iqBftMJQBn3hOZiuEG0sU4HoMgAE/TCdcuT54gpzmSDlXP0fo4
+ACjyRzXlQBmQqONkrelFXYb8iqywHwsC6rvcQzv8xU1a6A+VlfKJw6Y1F/JRlPUgauroxj9s7p2
yAHgWdakzeaeVV9Sa9b645o6Xb6KrcTeKCFvpj9gsDh93Oa6tDfTJpsiBGrqoWHXsCLOoWrD9mIq
JPK70kaGPG3Qs8YMbX/4dmjCCeZb1UNBuStBjYx738+AewV8fgT6trNiyCgwIgPwKeGMwz5E0vWt
rpsIbX4AnpMoVxv6dG+BCaGiMrSusK79fahTgeMb+9QeNnxksKdL2Er/MJawpc9DM0fmS6+WaQPn
UK2NAFoKkfk8jWwcjhOQF3o1WRp/66eZsbsRSrnKgriz25YNK8qzMvPBMG8fB9HpBuqIEuul17Pi
j5bicjz2E0Vs1qjQ24tM18ifrO1UXe1GMiexy4N2M81NY8ohvZdlzOO7xM8lg9WCjCWCKDLS66mf
gWmdUTMsgLQpNJGXWARNuoMMDDR918mBGJYvq5igFXZVX+pimSG9TFBOh6jqdj2YimB8FwZ2pukl
GMCPyazpkOguO4/HNuof2tDfQDnX8l0w5P4czWMYOcDfQDkCOfUU2ckd7NBH4dPMgRO+KMnH9tXV
AqZdSuG43/sOb+hjikaQ6Oc0zf8Mv7zpuMfYMow5YAxDZwRmUYBEAnry68SBEAL+GIrx9mfe9tM0
DccguQ+uovcPtKn7+UzbEOtr0UeOgAEnJ/mytfUyFVUqpse0ZYk9V2zu/b5DFGnuV4gy4v4fMJhr
m/wv+BAlDN1PCYioFM2a+PUNPkSHjfIAXPgZ3RSdu7EK1MuNBmnssgq2GNvVUa++D0O9PKBuaeEr
QNwWR80duqD//Fmuj/rto2DKhcDgzgQuM4rL5Ppaf1k01dSl6yK6nhna8uZc0x52LJIx9Cr7dpHj
pybSM3bvn5/6ZkQDJdekHrYZZppBhID+9eapQHAjJbf5PBBoGcXiJ52CvkbczHsUsfo9HBdJMoDl
qNyRzuC/g45P7OOfP8abHYOPkWLfYupdCIYLBdCbHdMrrqxRqz4TJ1lw0qGNlhveS+dBqWOOxO2f
H3f9435fa7x2QbE70RaHMcLXVfllrcMNzSo1ytQzm4YWRfYygk/RGYrV2h3+/Kjf29vwDMB2OAMY
84IXiwj6pr1Nl1WUVJy5UyuhnBfjzyWkdRSe0cYU9M/Al7i/2eYB4fh/+WicfUy84FhPho/Br4v+
y7cMIt6FKeqOUxRQ6Q5J1K8Fg44fvRsajy/6M0XT1YKS/s9Pfvs6cSUjL8E3ZymOP4ve7CqMF6lg
tajxZCrYwjl6xXDSf7JudQRv9eca/z+ARw/fh+tgVvO24xOx7b8bPv/P+6HHP29/y/+HTaHX4Xf/
mSz975nU/4OWXn/gX22hGKAXxojUGK6DyfzJFZz8CZaK/4JvjRcXxZjvyakg+Jl/caUCPxRd+0RJ
iPZPeP04N//iSnn8XywWGPESYuALDhYT/xuu9PdDg3qNsGuLKR4C5gbh+Xp+f9m5Pi77MZx9k5cb
uuIrAAdqBXDFSyKLBqjWdIlS4b5SjL24+WWJ7n/GgP9MtP71ZKwKsHncYFB9+JvjGq8G57Sqm9yY
Hhl+XBPyRUdzGe+qcMT5RR6RzjdLMrff4Z/3wz/c3fT3C+n6fEw8wnhP9OvGUQrj5vdvPnMzQs2S
Q44pUwPJvOx4mCeRGQ6DcenzvNHuO0dTICuQ49G8mUc6HGZD+D+Erd9P8F+fA+BxEjGCD4Pt8eY2
QncDOBlEeiTmXpxJ2NYfebisgHccmLY/r/nvN99fzwKsfJ3lGAkeRuzNmmPiz4p+QCOh1l8LpKTc
kkK0pQwuc8iw5uhCcvd/fuTfNxjwXIYrh3Fg0OI66fPXDQbxxqGvX7b5DD0eVo9Bu/FNN0OIAdYX
QKN2DRnvYm/Ilz8/+N+tK4YD4T0L/EUlkGTePFhF8cZGWF2BKq9ElZNoMQpd0AEAq0z7Dyv7eyp4
XVkM6sLsJ/QNYDNhhOPvT7MbhH/Xoku/7TpxNr35JvkyL3vvFHw12u6DzU8AIdBY+Q/n6N8sMCII
Ti6Nceml4s2TAb2GydaGPZSsCIiKdIBpLYUaVslvSMxTtJNhX/15ba8v7X9u9b/2UYqpuMg3E7xR
/nYmkvNkgRGLdtyRCPIFCit2qkSk+ofH/P0VgqxH7BQYvITQeR0E9+veUaFBHjW6Ll8FwkMWtLXJ
SrX4b17VkDL//J3odfP//qWuf6GNwGApjtgLwOz3p8UYlKM0Y0NuJZcfYttHVY6WweVA0Yxudm6M
eIuZJTV0OXSFBFu2zjN6hLfYBWADlSBZXyOx+oeP9fc1iAlDlIQVhgwS081+/1RtQoCglahr0TMC
2Z2U/Zara6/lpWnq9H8di3DhgAFELMIUNfTs/f4wvxFeO/Qe5em4ivOsSXNV42sMr+Lr+OnP6/33
PXS93Cj8XkQGjIbDDffry40QgaCgL1cCbEkBSwH6hWY2YsjPn5/z95MZX4doY/IBxVuFFf77c+YS
MBUGtAxgfJW9yC3oDrCnRNF5vQwZ5OTqKwlc/74vAyv/4dl/j7cxdK2/xrIhtnPxJgbNCmoACNMh
B9CO221p/JYxf21QiBhavy/LyHD1/Pn7/pt1jZGJXqc9QJ7726HRNKkiBQImryHW3Qe+6z4g8ibF
n5/yt6gTEY6/bgU3CcIeBl5c//8vecMSSy89vjH8VBrcJ1yWlxLe3qltljJ3INWeKA7vuz8/9E2v
B+IOYium20WYjsuuT72u9y9PHabABqF1oP0wOCLFLLMqOXa9GzNwCD45ovF7qw62TTq0fA4LNtTW
RdW3RvXqaIj16Q267iDPo8ij/h9e9V9n47fwca3rIBhfp/eilfNtPhMOmBiw2WDLvRiHA+o/aQ8y
EhXYLAYBJwZTcp6dqu/LvgJHL726MdJWOMa+/d7EQDRz4UAn7hK0Dv7Tuf7bIYjJ9S9oCRl0Cowg
eTswD3NqfCJDNJjMVCYv6BPpP6M9g0a7aOuaBy9VQC5XpaTCKDSM6sionxzbYfocJiYhQXwRILGO
bIF3VADWYycg0eu6g8gfXzX7yW3F6EeE5BY9MG43ycVq4DorevbwGiOweaNqvw0TNlNu0cXs92Dm
5nW/qp6N+RhcuW4OCho9dZUjlzVyyXfbU+WOBvYCFOpBd+t+ZAl+H9swfXDHSNudqi1dGow7w9ma
iKxgXdYOHyJd5kc4V839dYrJnvVNCzJjdd3XGD5KTta17/IEenmVc6wJpOTAuvuh9QHIQhcmaJPg
APzsaJERzZhW1H5Ci7C7a2A0zLs/7+i37wVRHXk8dPSEoEEIv/6+oV3Xurq36P4J7jq77xUo8h1H
m+TyD0EBFcObE8t5iD+fxUj3YXRgEOebOAhDDm7wVGOcIG+i+jVgQTpl1G2DyRlpLOafTAa0qKJA
I4kc50LO4X3ZTCCSSWkNgJEpvI1cJe4iVY2qqKK0vvcGolFb34aQrjOIZBEAlVXyHHcaBu21mMpU
hDh49a7uMc7Dq747sBU+eFyWftqvM6x0ZoMg63055mZtoh2sgW7XuJG8rmY7Dk7Lj0AeqgkzD9v1
CbCEqjIkPEkGfQddMjV6HOCVUi+LSOuHa0hs9mjT4KDR4vFee4hbt03TynxEZ9h0kDMBET0nNWJ/
tZThCfEgLmqM0HIY6hcrj0b5diW7ck3iB1C04tJ2oDbbgET7BfMCpqJMAz0eAjDph7qG0oxBtROU
24UC3gQvPfIx9K946TTnBsMyC8jLnTkEaBUEzo2bZ9qjZwY6N43TrPSwi8zYxtkyb/IBTfPoj5vx
KbYd1VEQHVOfBCfS+wGYbWceSqjdj5rH7RPD5IDv3Cxof01rbWIMGxGG5tUI+aFc0Fefjjo8TB2U
/YwYk/6YMINtwFELxMfSKgfqgXowJE3oYswaNOEC28At9+As9AP0qe4GDcLNrdKlOGHozz6a0mQ/
hS48Y/HJHQB/tJfwQB6aZDHhddbgPO0qpfl8hLz1vS63z5iluKGUXNb044Qd9VjDncuGZUHPzoAx
ZFm30vDTTDQ9rik8P/QifcD0EnY/EWoy69k3Kiu1kxjoumaJB8kNUMNu+xRDg0iG5g0Gti8CXdAL
8TimFKNF/FKBybPo3c7wsOmHQ0cFWj8CpKYHmyy0vevK8WtcR0+NNAkGcLJ1O2BkCVquObT9DmQ2
/TCuraoOZcUYjMSRPDCJJmdJhCuCCi5J1fiv02qRj6EXHBNkGo8xEOHyGHfjvOtAAx7Ka3s+ICA3
HDiGheURNiLG5bDUiLxdsIIyCKKdCYL5BMFs7neqbMsSJPIUv6eVfI+5RnN1QtHS3bQTCWEEYmjC
gaWjkDs/b92LcbPHSraiQ8TAxFMjA4zKA0q93Pc+IIcO3THFQrm/VEv0lxyG9omp+QQQXKFZenoq
w27OZsxl0QtGbhD/YZLig0TlCDqAYXRYoG42V7odepLGbEXgylgNqDgK0JDX6YWKnbep+MZk6nUO
/p8CfA6VezcOxsIrqDEIw7VAQSuxgijoHJii1k07iyFBDzX4wucE3Rh5ySoMJBT1sxJo6AJe/oRe
cP2wbLr5VtuovwGXfitn8x5+aVVEPcCuSbyOzr+28dTJzKjWfkam8y3luNhcYL9MTvOPcvMx9jJH
v5DHDDpr+0eXVu/QeanORPPgRZb+nXDxmrdV84n6b6Bzn5Mq/Vav1AGf3U4bqS4IUJh3s9hdPJuD
9lRjPotWO2f4p6pKLUwp9g7NWsC2xLiXyj+jSdPlPXHnKnIXVZUdbtLhGb2TIZr02h/LJooxYZ9S
EL+kbp5TsYoM4xH+L3NnsiS3kUXZL0IZAMe4xRBzZkSOZHIDYyZJzHDM09f3gaq7jaLUYqtXbWWm
RUkkIgKA+/P37j0XituAyryL56/grgHz5PXyQW33OIv1memgulM6eh+6puSeiUbLlwzovKyLLzXP
V5GgK2+1R3qfwIrYdC8Ik7xWq3tPH/EhoRePEQ5ozK0X7s46zn6SxRjaUCSBDqHFU1t6MMlFuS97
Y/LgVRWeZjgwa5lpnmYrUdGVTcIrS9ybCXqwJhbyvtJc8IVMmqAl1LhTenFQqlzxKpE9x5O1p8xZ
KQ7A8s68I0OK4KCo4ydd8P44lbzmABrdfiqpgtPvDjSPI5Wb6QQtxqMOlZz5LafoAE0Fd/BbX5j9
Z7PXqhPw4vpiyJWBX5XvNFxswTQr7gFr7TVHU+KPiK+e0K70vlZWL+oynle7bcPW3Q4YsIt8HZHR
XK9HKom7FZoekyNadYgWg2JyjRAWx3nUus9VHp0Yn0b7dIaDpBhD2Bs0imjzYbgwZxHEbZqENZrn
+8IuXsAioV0zNJUbU9rPzboqQdUNL2h1d4oZP+CMhV0gBE4cc3rIM+cjtpbRZ32NL0pj9mGtJB+d
Di1p1FkNq8pePLuNkcMpnRm4eh7fZXX9oSftqUly5+T2QnpzUf1wlCFhEF6mPzgaJr5RRGroLDL5
1kdrdW4LEwCY4RZPhtkXL2vUcFP0DdVZK2uo1lXN4qwlQR7nOzgNeyrmPXP5BU+F/l0HlsVTR0Nj
6Jb0Li0r59jWy2OiGcg6x6eyqi/9UD8iU8w+z3PzkMZoCJTEXny9dj6gicehTApx3OAW9LIQT1kp
g06tacOogN6S9On9ysr82Dbjo2oyC3enec8ED4TFfEXNlfC8Gy8y52DhoGJzmviW5QnUMvOyzuOD
njQscsN4rxv5PWyu52gdqTbpWBzyafwhV2ypgA0vSayxblTVZdQHeFXM3j1DUX9YnVsv3BRdnFNR
ScrU6ZzLDkkzhFEfZtXF6eJ9U0oQa/poH6NufhAVT/9O44cEz8ANL/s3O8Y3Zs/GXmHBaRjeJPk9
oAjsByqSFRcWLuDOD041iWe00CvABMkBPpMqeRZXY/Bie0GRsZz61l1DMbhvLN6mX6frlwhlNMaP
mA1cWBk1ihJftFRXUTsUjKsBbZhV8wPpLQ2L8UeZwPiZSh5QWhilt+QFMKI0kl41RigC1l4JErlE
Pli7HTO+sFFzoCWJL4yF/6ZPH3PdbX1RxT9cHdXxpOBqytfqm8rU2qMr4O6cAbm7UW1YKTyU3Siu
FfW0P03Rs1U1F4uptBfplvRKt/6KJ+I8xu58zaN8OJixoQVZUk+B0HmN1eYKcTi9A11rMxACuykB
RKGo2BdlflSL58iOD9GEVH2sQ6PRzgBm7+wkC1WnZWeuUJBMkaJ6Td7IoI9EOBbNt3RMPiw7PcIv
S/AEr88Y06uN7GUfmRjDNIGUhoyCllyrF1qQJ1gfUZPt6ySF0ovdxmz1m4MP3FSfGtOIdjMif0so
rxEnuCkbEIvqN21KTmVtoaKDzUl345tejKculQw1lX2rQvkG8QWrHwZDnC87lHY3Oswvahl9yyoD
8o0Z0kUKjSENpbSfYEBf1w6L7VrmbzbK5kZML9JJWcrZbTuphXgYjR1SVdTfTnGjl1rsZqhjIWoo
6HyiAO9bpUBiBm6Ja8IRrbLuPssmindgI8zYEL5H0wGkmfTSSuwTJBJePLVPTdOFraLUSGdNm1eO
D1HK+BPzesuzZxXds/oIMPreKGk9Qcc+azCSIXfnPWoyUfBYoVmSRXxWGKvvpQk0WEMGXHqK5X5J
6fyEUQ63hq3BDGYX/uqSnVenukDuG+/HSn7Yi6n49pRlF+lQnVNZf3LK5mY7E+p3IDYHANO8Rdjv
7XJFCAeUUSwAklNOKM+x475jzKJ1ZCNsbx4dCwNHBHS5o1kIeOJHaoOyxRnLMc62v6hu1nqpVZfe
ZDca6oj1LnXgDYDsSim3xzda7V8HpAoww+06tCrn2Zo0SFiavpMVtp0ZFOzJKcVzHjtPSaLYtDia
B2Y5D3Y8y3tVN1t/lesXY1JObV/rgAMBi2F4edTyCMFcFIVlXN8gBuO0Y/hMs9Q+Uq/tl4xxnTu3
8HwTswjon1/TaLR90H8A6VzzQTbZe94OlrcoyVViKKYEZH4OQ6v5YUBdKjuNvYCWkoey8LVTdaSa
S/1NiulBq10Dn/wiXhSth0c79aZfYBz3B62bT+O0Xnvb7AOsMeMOVXGZe81SwpZPAOeVw0Uv6ruU
/ezUrAppBhyAAravVPVoC+Z3PHbreU7Ht74q0KWUC8se1cnKinqxATxGQamh44wS+QH5cj71vdv7
dpJeMWxdqy49TRvlBjaau69lzya0IItVDJC1WgsaV4PcjQtJyzxVXyHjCCsK8PrABszK12btkGTP
rGgsLp7a2CFgoupSmNnq0QIJ1qF6kaXynaG6c1PjLrlTMQqcJJq3XblBoGcJpL2wpvhOjM1OzaNj
Mul7ZkTK2wji0rcKZe8yM/YqsMNI15UbMqqd0y2v8di/SjdlgVxQQ+IwU3Aqqr0L6n+GYdh3gOJ1
iIN1c8ESHLomzp4cjzx7GTVPXiaPg2s/ywwUhbm2tway91K5V3cQBwSv2rF1+JnAXc7Qt6Ywi7sX
Y1VeMCKquOXkw+TEj40mHzeMqge++00dm72oeO1W07iMBbh82emnFn/sihzSgac2qy0nFA4z7Ny7
pMekosDgMIZ2P+EyoKVxLNZeY5/pqnsHEpSGPHVTTuLiC5vRPeLeetCMCjSYjV1SnaKjW5c7UU6v
UEmdIC60cNY430LK4NCs/ejreXt1MZskyGxDu7Br1ys0ZmwwLzEFPTZyBHqhFXougyabMJUrU9sO
PoYp94WzY//kqlFS+I2KfDJQ5hqnt5JlEVgwAiHWe7Ognn600pZde+lBfR1wRCZ3yBrzhzmWzY9O
Ir4CtNRRQTYiBViLO4jGVtobygk1HnVnLE39G00d81XZ+KCKmuCewxCJgK0f5tdGmvJap44a+aoG
DW6XmoN+i2olYu/WINUfpSiKsDd1QIO8Uk4TqN2EHXnQnuHMDtplQLv6bNV9ctNpMAdDvFyhuz27
zvKg0ex/n2cYj43zleWu9rPlHVvLFQ2zAKyowzuJl4KtP8kyOAiq2r/N/EA8YZ3w3EhaHH6T8cHU
y2Fn09pSOs4OEBoiJX6eDSTzFZ97novHiHN0sQ43PXYf6AlX/tIC24Zfd50TGIXegptUn5V8Y1N2
0buZZPk1yepQZkDrUFv50Zo5wdIY703r2GEJb/dYMC9maQdvwB9aTV9VeHZ9s2WTaaf4tIosDitr
lldZtedxGD8Rpim9rlGH59bW3yqnfrXtlJ7o0iQBEqV9EnX0SAicOWQz+N1JRvBA4mw9py7cucxO
PmE3behItup4KFlU4PaYr8XiFE9lHX/GiA1lH66M6eV8OQPVV2AXvfCoBhv0/bLqHZoJIMnjuElE
kIztFJRxdbC78aiI5jEdxLUnXCJIZj06M3J/l3km93G6zE9JrZTjBdtX9ZXzWvwO99C5FTWZI8BQ
ise41un2pjNOsF4xmS9MjzQt8SE7pwQR3G0eO+krbbzsSY9gYcs0TlhZkl3UKjafeNO/YqLFfah0
18oFh+Y5rszDrJqVF1n0dGEjhj1PsO3WI9sj5FQ22Oca6OClWNfsZtvDckL192lVKwzBmn1DMPjJ
4IacpVHJMLHd9RUIME8EBVwXdp2jvmDuws2c5Nj2kr58gTi6Feal+aTFMV8BtebqMd08zn2DetW0
plu9uskHWirrw0Rg+Trgg/GK3nhtNBVLZVoW1yxWqM/NObsrCCahpGCy7qVombJmyziwmWpPJbbo
2jTxjHcQWDUG+938kdndHbeFqdrUfmXaDbnUrB9AfU5f64SOFK/ODmBTQ//NSM6MTKqwRUu0iceG
IziL8rARjA+yNscXMS8RuHXX+gx7VAcUgBGbkkpDpTpSJsJ23alSug/0lBxfHQZ4DD02x6eag8W+
WPIPR4KMhuZPs0fBbIqv/AX7QJCvqx02mO78pqR0SxMhgkIuXYaXt7HkU9yqpRKUutXe9XiOJk+I
UX0h1IBdQK9T5J9u9kZ3ZKGTYqmzz2ReO+tAD/auo9M4Q6rkJ/1wWwSlc2FaxXGEPxL0pooJqWnn
cYd+uTsstWkHczkB36n1QjniW83uW+jbpzQ2lAlYzyJ30hKxvzhx/GTjP72rsuGC6agMLGEWbwXW
yDeAA1jltA5JcVnb6leMT8AK6Rh/h23GL6KJGeRjnLZfnbzhHMbsHHN5hl3vo966y5yTmiyQ0UBF
wruB33jWIbicoRK5Dqa/fKEsnJfaErt6HUaaRo7dy4K1C6jsg1RhmLke9rrSPCxtS4cCiT2HJ848
+AwIqvi6quNi0VrEMUdl7cR1dNIANqIIjvqkojNNP/ek9VpqfIcmPPJ29gPQTQsWdvsl4++cPgvs
oeJey3uBkldHMn5R195KjzyDXRyqjBJeu7L/YxIBtD0csAnDK9OdWvXZDZg/LlT3PTW1qu2bJhLm
UZttQJaVbcXpEyAI6z0uY+vWcNCPD/YfI4QWkyNyfktZDCqHqjsMalo7D8VINXcy3NEWu6jv8ukg
+7L/JC3wvH6FiWE6zOMsSMRYZib7NEAgQJ0g4S5QNZdBiMTvdIhJp6ldivJeoIa8FcuAd0oM4IGT
cbRcv8UFzjmKXiM9bOwp6nvZbC6gElX5915XOuO6jJYBYNEEYsF4zFRx3MeTMu/aWQ7NgVZ8Ofqo
oVUlZGBZQvp2SMLxbJzc+UmkUe8AZ5R8PEUPOGbvtVV5WAyYnex876Vt74U+7d2pfpynfPosM1rO
rvahbME4sru2eb0bW1zcmCtYTlytOYy0lR9WWqw4tRPtzN1+A1XzmozDd6dX1zC3p/WtK9LAgPyN
ac6RVDv07DhZ0WcIF3DYQT9PFrYaGi3b4T3ZGbK2OVJ+aZOpjX2cbIyK4k7bcXqH5QS4AAp2+42I
isOoTF+0GCsE5lnVy915F6PPv/JHjCfa5PmzcAfzFatLdhjM+d3pDfboZLUPDWV1OILIgc/Y6PZJ
8lk9wOAOt5j2ZLgp8ejT5aPrFnuE6tJ6gKmEBzIDouPFc2st+84YncSrcA3xiljo+i+DrVbvMZjh
BnpROkJ07aZykzhvI9adNunZdMi6lMM7WLEWsnHScwCQtuAYwvkQtbShF+5eSmcxLmmTgZhrauLr
oALXaRUKTKb2uUrxa3my0iu40SZREjsxjrN6tstOMa/RgL3rAKRBsSEYISsA04mDESeRap2nWhXy
yO1N14OG23gNornnc0MVZrFEJ8LkFQVHPO1kg6L9gdJ4BjNbLIW45LPKUmCNCv9cWIAcT1XJMglE
3akxlUp0aQ036ndz5XbJLjGNWmV1cWIE720OFbzU1kU8wQpptbOLNaQ4QNlYpwOoubxuMHluywQ+
oKH8MlpWk96MTsAcyhtGOYE64VckwqNGhO25ROcod65V6+mBvxl3PDTW4qz1jkkXs22uuJM5SuFB
X+AAlmx5Rt5deYZXTNWj6DHtIU6YXge3ckPRzqS8EJHVHUosUABzaWPccrVuD2jHpm3O89r0nUYI
Vd25QTsxsYwpMO/XuEqPzN9+uPb6iS2T0xSV9rlpxXJl3e7PqWGdq9EpDmXiWnskCpvagzA3MC/9
noifNUzWRMKBavGANi61T2VMx2QzD7bbwH2ZmWX5pgW2FJixsmNOHn0mFqQDDV8byeeyg26z6yaE
SJzm2zY70HqmiBzbfrlUbZ1QvaU8C2YnmnNhC5o+SWG59+W8zLA9nI7TlZshlDYrDL54H7OAZ5kS
veyq7nkbpewGcoY/z23u8pgLp/pokP+HQ2te4ijP3+dYWx4U1MIPYwdTck/CYevbyhofV1V9GvQK
nY+ppjskGYD8mgIvuU5+ir808OqVeNCh9TI0Os2cvPb6UHwvYszbOTDDJxxkHF9oxBl8k2Uzx8j2
i8tNe0oYmXzJ02oK1MLtwA4blQ9KoNA8VSr8pgTXUbaCBn9eW9U4rORQnSqyvm42R9KbzXMH41B8
MqoV0wLTWf29oFvAsMzudSKEjOVls9q+JrmQD7lmfxYTDZyJ2KqwnMfoIYqgSIe5s9wUmHd7ArO2
ZJaqvnPa1qZJ3zvX3B2miLYd90kliZGJZJdjMnH7AjVx7r5PJDfs63GSF41QsXsRYZmy6UxyzDZ1
z0q21a5JXjU1Eme7Ht7bXC9C5H1HwgnmC7YQK2DH6O/d3hYnJEU1U6W2/mqneQoCsNEXXHrV1hvN
BIQlJogiLHBZpwGBmMb7oCQx7DYXl3DY5WjI/Xyylq+Njb3OyyJF53yfpTeXYd3nxFj6zxNoiT2x
9g/g+8QdkXMWSAOmQdQW1XoiT0Fxg4Ux2f1EFbLrlGr8ZphN91CtSXdTQP5kGuYPRiiTfaBzwGgO
1wcNIS0zDSBvchVvSbM6Xr/A6AKnVN2DIlYPrc3s3yPkA6y+NmT5vszUIrTQvQIBhjX5JcGyv1MS
qUK3Y5bN2LWuWVcdYg3Ket7yDHRC83L9DG7M2muupdMPKfXJnwBdKkGGxQVJQOI+De2AqRMB5Z75
o8sML4n0fVLonMttpVD9eKrW3WqozR0m/fbdBlp3n+Xj9wGvZ8N5aD1yXIlxwkU9NqJSUY8VCI1j
Y9E0M3PXPGsp7apoVc09PMdU8fo1Mh5m3Z7e6q7W3SAam+VOd1XzsYonio62LsJ1rRx86vDOchkd
gOMfOKOlu04ld6BW50ckIAoZYlX/0DIIo2hN5W7LbMSKrhIkVKTiU6eZnM7UyBTH2OQh9IimsB+j
lIG/I7Pi6MLPPNTZEB2GzKYJl7pBBifhxNt6JKBhfUM8RyM7pr2oZlb7oBhRB8VLQg6Luyx/GsSk
fZ5MPb43yTthW9YTejWWftVn9zW3thaqVpbZfoC+FGBOZJXT0gRyj1tybOv0Az4lsY+SfLit9VBQ
YRSgk5hqfBcEIX4r8+p7kW1A1GYYvo6Zbt83GA4AGGBi9uxu4DqM8Zhtzz55DqvvTHpCTQMfbLFx
tJENAjPM3GHWPsxRNR5NXHY0RM2Trk/NRtGqSf5a3jqdwCt0Iy9lmX+YPaoSCUFJWwAPmJV6kabb
GFQKyAMjXaEcashtQAeEmVshDvGN4W8RwE6sfXon8yXnxN1565w80u2uzrCbIIUW3uiUqQXZjUOE
MjCBFKhsT5LgONpJC6fhuFSW5Ny1TbpzAT2ekXX03AiWQ5hQ7L3kQ/nFuGKdm2SQs36G40QiCFgM
lFOqG8aD8Wyr2XuJPGxnYkoOmAGGlF3aS6/lB7rpGQCr5UvdwdyHnqZ9V4AA+amYUgPOxPKyOvWk
eXUK44j1Hzy4l85OclLW0v0UlWChPNVeUv6ElrFMwurOAsyrdTBMbGJeY1bKuVA4MUPGVJ7nru5P
+jAt55id2SNwKz+4dMzos8/dtQMW5Wk2STNMhmE55DYcKnSZ905R0yans7xA7NvTN+T8wWHLrxyB
0M8FhpI1Zf2cqgrqJNbTsCpKUlHZAHf47mHWKKUd1PRX7mL8FTuplrT9Uq3ztQ6/fV+1bIBmbD6q
EZgceA/NC/zX6WtJN/KzYinHZVFOchlUmE2ZlBca1b7at1/SwSxvw2C6Zysr05OumdqhaZXuhXwM
7dw2qnOBId58wzisnlPymM4wW0YvEiloIuDwVwRdShSylDFYYDL2MNG08OHMYd0k7chzna1clCvx
Y4DPwwXv+07XgRoxmjD7G6FCyr2TMpmIOdM/10rt3AD8s6hr9Lv0GBuvPy6FfFR1cj/JWbp0BTvh
rltGebAB2YWpsWR+Py/9u9sz1C/QUHuc61iZS/1szZy67hZa2Y/xlDAMxsEN6mWknXva3HfM8ur0
01jLMYwaLQ8g0cx72iHayZ4K4s8ivkHVorfKJrqXO9LkupM1zy6ZpsvinCTJl9tcW35ZWGnmA2+1
+4R/qMC4XZdzkNhdtzC8VORhmTXWgLTowwV12qG0lz5EisDblppt+ylqqS5pazgutGB1BGRDd049
z61iwKIDReETcGm/GLEOZAe+7aFvKccIODLUl9q0uofJMBSS1wf9rq3s9rT266esccq7mdPVg8jM
9lRGlnxUyqUEIQw24GjZDdY69AFr6U/MwAJCmTjPgya7o31fhAQhR6o30qqXx8KqWOWtMdboUcft
aARKvxHkrV4dfGnW1cciqmQIXX2NXpKmz3+IPHIZmyjsBQ6RBn7fqzw2nTtmPPIpeBZvixl91uvF
BLfc0myEWNOYlL9ad+6JiNizoFGuFSYkxU0MMqHwtbVdB3CALsKKbnMLXc2XQd6UhIPCczmx+uHG
5OtEinCuTZ3YGXoZrdVeDWQU1E0ZhC6nqoDn9YMlDgCpF4A1ZUrQY4JnNDDmzdyKF1ZbCOUa4u9q
D18r1wlPqeskP+mi0t5FNzUnQFusD6YAwxaJ9VJDfQBaNFZ3ZJZFn/R1fU9m+jcmlFYaxqxjU5pe
8tye7wmpzXd2rUDxJ2aJA7Ihv4HUPfZqTSaHm91Je3hLechpFM4AgFPwxuiQTFJ4ZiPnTFPXZekj
sqquJgKpOERzxqpHoX3QIqXxUj1FBzOIDISRHsm9FpdgJqyllHwnS7FRHDmGN1r2Bx26dNc21b4j
KSFMSEm4Izqk9duCMAQOBXQC8Ql6qoagJWtNd5csbXnUOS/4YnY+XDtG14B2cl82Wv8pU7T46Moo
hk/aN+1h0PWGFwjtA+dcQhNJIrnxeyMbQn53zueMzK1qkuNuxXezyxPgJMrKTVKSvg5WJhVgOdS1
fB4lx84Ao5qj8S+rO2Ar681xa0HnHfrfemJdZQxrMySmeKLVxQjUYODjlTx8xAil4Au6uKI859+p
YccizZy4bFS/GFClcBaJD6MlRAugYRrDGC3Jjs4enOJqMh4Jdch3OCaYAdkGmqvZ/DIKE/ygRhXk
k9ZiHzhc9Z8hlk0HTdQFhYNTTR55uvVnMZiMKzES2p9bE4c4YomlvOsjMztPpKoCpjSJllR49Cvg
y2OgjOqNX5vFuZMZ9xCa1zGlt/pbjSVizZ8UwCgsEeZYKkAz4XDsdX5Re0s59MbYyv+pnl8d2FWM
5DE4ezTf0fEYlAisWduBk5ig4zI5/Vdm8jaz3r7DYk96JM7EiUQInti5Qs/KajjfXIaOVGPZXMFP
6sWgB3XRJ8r3sl8YwOSDLKf/yoX/lcvv7615f3Lv/d/lP/6fjID/H7r8Nh/L/9nlF3a9rNKv+PrQ
Q/TLlv24/YH/uvx05z+6pqq6qlqmYLC1Qf7/6/LTtf/YtgF5hn/tmhg40AD/L5ef+x/OHoQCOLbm
6PwZ/X+7/Ez7P3R4Mf85uo51UDX+VXrEX8TpxKwJ9N+4xXWk6bb7i8541Wu9b2GDBBWVyhm31ec6
tpjaaat56dfFPaUops7ASl1oUgUNPd6o3AO717CcrjacHXq+p4pn8uWnn/D237fjZxfgrw4JPhhS
ZJ0PhgNxcwPyTv2k6LfxnmUTUIeAFntzpq9fxp7eTXzQvI2A2TrFb97SX+0RGIogUWjYsE3NxLz0
y0tqqFObohLQA7sGtKu2TntqhdK//vPX+lXXLTBFADvBUelsuZsGN/bnr7U23cyIiGbd6szQYaKV
KB3YCSoh6UJ/IZ+dJO6CJoSp1sPTP1/6LyYJpEU4GjGb4EPYvukv3zByRMPiPhMqtVr5l5hEpVNH
kKSHbXlEClSIal/21rRzqUw9pXOqHsnmoAMDVS30bJ117UXl/Mbto21X/WlxxF+J05XxmcCDg2/s
j5CMn280vFBXkENE81AoO/Ym2qma7HpwjBWSM3dNHrN5uqbN0J3rBdBhAvzuYNGh/ZRXOQ+g5tJM
KKM/ZBX/3vz1x8ez8G64vCkYbn+5Yc5qg4dr4WbNMUJnsjoJAMsMplJymA/2kmufjFKRbPjUWBjC
sh50p5nso9mS55qm+W+cb7+I9bdfC+4GawbvKkGtf9zjn34ta7XmJenaJDQzhxeRGeIc9iOjTEuT
1pcS2OiOCtT8nYfl17dxu6ytsRJt1h7rLz523W6KLE2aNMR3Z8JqHQV4u7l4mAuBTKzdCCIJ+ARU
96t215rOtOfkAt01kpqfIXDeM6bKQ0QE9UmJEuVFncAK/PPj/Te/DI83LgYd9IYqcD//6c2au85s
9MIip9C27Ie2R6bcqvTBjJiDQpWOHVO/0v3N7fh10UBYAL0BF6tBvLjKIvrni+pDjTQPMmwo7Sje
c14a9yim5G/sTX9zFXqTOkExWBcYi/7ibqospXVTBHPhTKx44ll9ZlFMifLxX/6CGuUTjASclS6t
WHP7hX96tqqUpSMnIS7IMf/cEZFgHDcM7wAHqI/265Bae6ILrds/X9X6y5LIZdkD+WqGJnA7/PLt
4Ne7JoZC3C2I1CPKO1NBwUS7eifRAuwYbXYML0VhqsEE9hOZaCXLzm9XshpJIVVaGSjsl8SjADp/
ypUmAWcsJttH8ZqZfrcNgbzWwCDR4rWCAmis82OWmfGFR0lAS8+0h8YUAI/rnsM1Yqeou4CPR/Sd
DeZCQQlU9S5xALnuB5aIfadmurznZ2RsPY4JL2Al6h2QM2DK7ayT4B67HcAoi3H2a1LP1r1Kc6fa
kaEnTzwnWzSB7cJQZngtOKynqCY8fbCLp46TGzmqGhhIoGtDPR4LfbQqAKhVDI9aFs5eaItJvPw6
Fl9609ykRGIpXgnvpJ3i5IpC4i0j4tqnixalHKo6q9nT1Ms9a2iOXe1GTxNOjtfCyGw/LQFOB/98
O//yGv5xN/EUsWbir9S2u/3TQ1R0GXoWTLuBrTP+liliaVN18JM1QwkWiUiWpHCq8J8v+pc9ZLso
fjHdEPxdjhB/viiVcTyIuDaDUrRWuKJRDpuqrgHCVta/XWZYBVUWQb4h/8Pp/OdLdV2cU0m5XIoX
4qwtrbojO4VIe1EbJx5x6H6WUvxm/f2bH9XSoD4wxLZcy1F//VHjeIxIkyf7gBnZXb7M1yghzhX8
WhuoNuWK1RP3+69/UyLFDOpCCkNoTb+sp9IQCIshZQZlmho7rGMW6mPUbqKBUfjPl/rL7qKxcAsq
EktwReqiP/+mFHPDCGCYZ2bdtO6LbA5Qcy0axZN5jya8+831/rhJf6o5aG9o2EXZ0TfSjfnL88KE
pyHlJrEDAqCod0rH/cF8wCUxgvzQHU3DYdqrsoXAVrbNurX45nqPckLY/lo7cm9N+Yh0JGvVWxNr
dULWZ7ccu0px+t+8Tn/zZDssiZwZMbeyA29bw0+vU4QanYxeaYPVrdzLMKTIOOE3+xa8hP+HS1Ga
OpsfmsV4w5H8fCkon53bVLEdaEkJBM1R0iOGJMcvWIx/cwP+5nkGxbO9rcTGseT/Utwvid45GSi3
oFvN6DKsDF1XSh9yFjsA3sS1ZcCyxfibq/7Nb+nCUnFVOAzYtzeqys9fULpuOifKagekO1VhnpAQ
BEdzYfQ06/t/+0RzmBC2gYvC1YTzK90omVe7WLoRDDvItiAzoh7hEdJKItHh+OV9cffP19s++p8f
aKFSEhrE45jsouovDzSJnDmJyyVDAasxGZst/QUAc/WbJ+Sv7yl/M3Z1rsTKDqvqzz8gkF0F6TDW
k9Qi8YsYy2EvSIC/x2OPFjxvfucl56/86/diVdiAN9wvncL3z1fENudyJKvUoEcqQIwOvpverzRj
dHdaP5O5UUmRgNom9+TUzQ0w/mGCM+xFHdk1OEHr7NHGJdKGnWOpRTBbFtyhdMwqUupFlPsTs0yU
sTPVw9jgVnLp4z5TwGPzjSBUfWCUWPYJg40fHcF613joC33X2AMbdiGSaWBewL7qdY4Zx6GdN+n9
TGrLlxlboBpg/ShvsiYYxauYFL81xLlbnqHGJJdlajt8T6RMCZuo44LgWKQy75Gk6vKRcoIfTNas
OW/NuA+jrefZ59aXLx0uyRegyPkPkBfRfcRwjD7buGKggfOPzwh0fgXxo7HpOjudtvms1Vm+m9Lo
IxDqaPT4EaPlBkCPQYlhFUW06/J0IbaoTNp7PFKbCF0ZbM3rc0JaPIWMtbMYcoknimiy73rf2Bz9
Y6v8ioy1KcMZVsEzR4bxU5EvC+xU7JvxZSgEU1SXNtV7NLYWQq/aMaTXWGtOM3Sq+k/JaFf1rl8F
R7oZrFmxy1NSuX2NDIMcg5VtUjHNAsUmH4oFiRCQ8mNdOuWxzt0MrVlDg8ybqHMIw24XyyDdMub/
oRI0P8o2Sn5Y+jjxvXIokuDvp/gR5QluYr2Z6mtrKfUrFRvUcCVKTaDiIzNSAnka4nSbUulib8oV
GpykNGSzj08Fynm2dr3ijT2hI54lKtVGbzlHw3EA2I+AsrQ4ADFgGT0BZPbU69jekCc57qOLQ8jd
N7M1nVWtwDpWagbZO7XrwptBNd4RQgub+cwdnDWfohMX7IL3A59KDGd+u7f8h3atpaufRf+DvTPp
bttot/V/OXN8C30zuINLkCLUWI0lWXImWLYsoweq0AO//j5IchIJMcUbzs5aZxjbAUmgqlD1vns/
2+iuO7dqO99TcIamqNQEtfzMdT8NblGdK1YZ/9Ar3cv2KXqW87mlJQ8BWJbnOJpK6feGGt319qw/
8EEqvoimrr4MWPM+M66TahPGon+VFe64fVYtRje94CW3sdxQ3th1QuTCx4vXAvRYLV4LvwEXOoUE
11wvlskIOZWczMURTVdblna15RWsf+psZSDyHRG7gTd/C1kAqWtunn/86f8si7CRW4z2EK9Qn7Fp
fb/GlLompV5UVE+phZcUmvGm1zlqJnfSBAg+fJydSbZCYyvlVjQ1qnyzcm50HvjWtbrhSmgwXz7+
Uv98VTGdbU6z7FDYhf2DTaIU7kAD1EYKzqHCNLXsVoE+v5Gxl999/FH/KAGyjWXLtfx4D7U9iJD3
v99D9NSZDiFlfWiUl51JZHTZyhZ9XD3eT/bYfIstRFN92pOIWScK8nYiwyeXDGpph7GP2piFCgfY
2cdf7J+bBEC41u+nXhxT/2BSJfgwGi0tSQdCCHMF+Rb9lGEL5axyUWGGmV1+Udp+ODIY/0H7YUvI
+4ajNmuWvjAD398O1SN2MOuREOYZ3SuRsOCTadIEbtJBbTJ4rdhK5twS8YxTB5s+Ygzi039TxFw8
Ny0WwI/vAoWw9fSgdkykhGNB4KEcvD6Wa/U4KkZvREvGWXdhxjhizzKb0yAmhhBpMg3ERN/XTtdd
R1HKUURHnY7AjB3VRcQY/tGTHsJiMZfO+ZhpnA0LAnuZVFhD1J2s2V/6IQJCcc5JmbWu9MLxIhKu
t3gaCGTwRWSQ9dXBMNYRpuq8f/F/0NfX6gC6fSQ2vCWJJYedwms01FkkccFY9hPt8dL21WnSGmBi
uhEymbrkOgdRgI9f1xBTw9CA1UAFzX5BOm3yYtGadjwHWS2wm1k1rjdTGvqG7o6SwBUYiNjs2uQZ
w3De+sYQVeSFEzqKL5Y8luJFEiYL75W2u3uRU6DivZYortaMvkNkY2USHe7oNxYqw0cb2G2LadOQ
Nx3rruGHra1FZ2Y6qTMpO3b9AJwfyWSnj4UWDK5OXiwn609FVdvlbc+aQhdzdAw44LGaf5HomQBX
g6ZZXM7UuWJBOslW0vwzaCe2UMXHaSqspa/c3o5Va/1IK7dU9rwX8+K16Ce1fUhmDHKP6OotPZD4
dYtNNMH+pHEtHBrsSdicz0Mor5FEwKiWDqBxPzNCqAJTPlbmeTrQCdxD886SM8eiUX6HEaVD12Qa
MHFrfCtLWis55VYnpPCrvIlvkp5Q4I1o0+EBxopFJTGm98DTjGy5nboamyeRRqhMdDVUdVAPavMS
hyE2MigOLw6DiPyELLFowM42PhSvnPRNZdKOs0CcsEOL1eYrZ8mOmlVKioIfV4kMCdAYaAPbDVLt
rVlkVAk8AhU3SdYo5g70cvvQgBxklI5Tvm+nym12QGGwSMmBvhgm7PFMIGNIidQ0aBaqDRrCXauM
nXo2lwzTTUL+irGJzZ5APGIvdNrCaUHADHJx2oV623xh19AgKky931WlCfz+mdmnnVUiqn6TGWTa
jTmm7UVNkSklMHiw2OkpvXgdJq+KA4Ae3eAXJe1aP7HBu23yriamQuYxqTlzjUxfTSJXv/LK5SOd
SWmCcjTRCPeGScEdDHa4F8i8IHvMuN62jMdRXI1NqD7GWslYpG6ufLeH1AG24xWNs60xhWYBWV3x
c2SNQ6AUyD12CbkV6hbPrUFbdLK/0myf0IV1oW1ikKDFsJ2amh1iOyaJuhxgFaIaJpVs2YhYyN8G
hVIi7PN8fJ6VWaeNDb2Y1qRqVntZj8smJ3KflUoZ4Uc3mYd+1jMlv0I06iMhwiQhJoyvi5FooFcL
oOpdBFOJ0n2e9N81O65Vn4wp9StCI+UB4BCdYTaYyl3RGgAEEqo19y3pV+12sPv8Ky54+7nXve7B
0tLs59Db/acaegmRjQ3aaEzGzfwI8yJCaek4yqbDskFmWNYi3LLqWCdwj3JCsZvodee7HOoVW2kx
ysnnjE1ctoucBMREODmI+pwxB45O+2mnm1GWbck9xBBkdLl2k7O/puOdyKrYl5wAfuuLOHP8PMMw
6PaDYIbgjdTPFUX25a5ry4z+lJu4L3AMo2E3ZJgbLzG5mTTcOWTehqMcnkdyGcyNjo/0Mesicjak
1IwtXuEx5dU+Rwirw5TwqsxBEAHZyM23YmhAfmtZ4Ui6NZNhBbxoagI8KvK9z6OcAJxz0TlS2WV9
kVwj3iS3Ac0pnC+cwfTwa3QdxbbU7PBOiKr6AkocC3rimcm8I2yh+WFAU2ezE6XKTc+CGe2oAnQE
ZnFjO594ppTe1JipX4ZWwcphMEHrPbFnHo9dN+MvxHMhDfDmuvT8ahR4mshqlUQakMOLDwC4741j
tiWpzx6qIZRXXvTTmGRmBwMkrieeNHGSlW4UmPLigR03GZx2DxlfSzKUbpr33HFc2BCNk+KBclOq
BHmR2vGOCAr7sSeLqPWjrsp/JBp+Jx/xe/bUqpG8wydIU0jrsPjLCXGgL8IZLlnTmWPotwS7J9tR
Wjnc+WLGClkTFPo9svWq3yCXKp9DTc7fa/SzfRDD1kBS2htZueVhdleYfCs6TwiF0WmT3e7siBHY
Lj49cjraZaPWVZ32XGD5rYO4xEC4xYDbY1UNEwxySq4AERlxBvzJtPtXDfr/v+77jXgt79v69bX9
9E38TwDtvtk2bb+13/5sti8o4f/zX/8XTF/+rgHPGePP/rv5H3QXFKNdRJDUX23+5o/+u6b9hx22
g1maahD/Zjl3/Nl/V8z/gMBeuiA02an0IpX+qwGvaC7cXnrmqsZpZfkr499wdn/vuv59+qGWS++c
2obBd6TExUnk/X6TzUMLAYpMlVRvVcBMs1dguRdd0qHwNnL1tiC/4B5OfmoRnjO355BNUEDr0pt+
RIrtoJuJ3eKbnAzDWdbnEahSPNxMVq/81iamTp1yiIenOnUkUda85q/N1o7dy7wjIMbntMyKpBW1
8tJj8AAWwPtwhPdSlqkvFcfyNnVKQjgLX+fd4xHrUNXQfyOo3oS6tOtdert7oFiR9wQSonQ2s4Z6
tLIylUJqFoeAKNSogCWCUWCnYV72fBUl6Rd8/yDtEiXhExDPpg+c9+nZEK1iVVuSUZhZHK27dNvX
AMlxHGaEW9HZrqTvCknidVLSXTGHJBovFjJTgY0R0fqGHSA7CZS5Ay5uBfDqHjlTTwrsQKDTjNGf
pIdkB0UmLX++GXK3fzyyt4qF9zU4HqSlW9TEePnRO4PdtjpHDULM+mTb5wnpkjekUQ9PYYhy8Ugr
4P3JkKujIHI5l2gmpDDEuAzat0VML2cvz975ZugzDIcK2+MiqKuuiYM+mpPkWHPOXE6/b4YnkFzG
JqOSD+Q0Rpn//eeVaPHDMOm+2zZ8ra00svyZYOPiW0LtogrmRKniCw/7kNwhEFjQCWwfYekAtUXi
NibisoqWcsnMFuhrWrtmvI15aLJ5zVusltVzFE3Ee4tci25J86i6TRu16HXddgrdS2PS2oFNYsOL
X7dDxl40epihDQgX0ybhZHSB46bUNoQKEulQYtL75C25IrdGq1VPrjmR2ej2bDS28D5cdPAUcghy
laMHZx/KBsiLRHMfwmHBFeW1aRS72ZmN+kx1Rb0Fx4FBaBRtLYK8NgZctWRuiK1CHJ92RvRo90OF
r/I8MbYydh8unAEAaH1M9olqB91cTyKQCf2NPcI06xW6nHUxWGKItwNxtYtFTEl6pMeoQmZQiboU
oyCyutKxr+Es06ybmm0jucSzjnpNZHPxHfcl8YyRbBOiGkebfp9piNEBUlBYtxRrGiQ7NgVLjnfc
gg3nQRI7sbGVZ3ZvJ64/Y2Ris2hpofQts4IZFdJM/0ZmCD18InQnfP5KnYCk49VXnLEhKPXP86yZ
HmzNmFoUluruujGKxrqy24K2utoPUJGsMPJwBEE5uYSjwnZ79szuKTY8VAoT8AwAVS7f82Kh4KW+
xey/moc4L85T5L4PIImSCH0zgpmzmXDEp7mnRYATi3xlX2dL2AIKbEgFz8wCM0oaYw7ajI0c2ouW
AHp6rZY33otoyQ7hRMprWOVQZ25QyboIjDWTcJOhT4k4l66EwpPUU+RcEMziwGbIiVWNDQjQ5xyc
iASOZuy5+1TasfAdji+JT+SEyiZPS1X2aSQWf8miXr4O0ZS9xnhE5k2vdLAqcAzZ8kJEqDZrnZRK
P8PxbG9Z+uagVS3nyvWSnvTXmqIbnY9rUK9lSYmhTnEjG2l2MSM5VX2y360ngwCMx0FxxUWhDpCg
xnZ4HR29e0q4i4iUzBphL72tpNpGg5GR1j0DQ/cFUgUiUajd3NpuNrlUuOeSCFy0uDrOVbePt61u
uTdLyOeLzT1+gnxafbbiqJ4D1pU69fVay6AXT1Ov7JG+xMrGkh2IkDCJeCQ5Xi9KMkkFfqhG0Hs/
qQ28AWG4VJzNjFhEP4nKEmV3NxDRQ05idtYOjntOWV7+zFllyk1alQi5ZGvVOAWUEZ2podcPWpyN
r9TTOO4Pht2cW6OmRHvPcmpCbHgpvvIoM2cbTtHQbLxMicUOC3cFLmFib1vlsUFA7yx6gFEICRqg
gDkik8hOWiTeeuV+d3GFfSKve9QuO05BP2M9MW9Mykyv8UyZfqdIw+JwU+co0SMJyQsSYQ74kQ5W
9hjTvvnkiHn82RWsfJtRKcJnUfQSOyznA4AXmmCtmrVBv6dHIj6T2sU/YyaxpdU7bwnYTQhnj9SM
OLM8GmrnjBOMAj5kEtEL4a/iySBtcsE8zm3mY6nNPQ6kRjv4Vk+JCQJdkQSNMfecUPFKfg5dUjE3
CG1Vblg/QvzKJ1OV2xKO0mPIOzLDsGSGr/ZsLUpT3dCBWHm5SqAleYhXrW5UbvdSoh6FLCIlmq+Q
Mcu/GQglu4ohNt2pzWJnjOWIvtjLC7UDcxjNnAuNqsz0+ZJiD06WuGsrKKGqpfQXCwQQu7qiS2VL
bQ8LGmsE51ez8JxL2FOzQoJsLe70SRDhbbAW9FtqvcnN7FgQL+xKiT6NaRI5O+FZ9m9ZpBYuedd5
+ZrYlKHO7CieHmuphOT8ukoJUIdyRgBPuQGnjpem3Facytx6X0L5uPamvnO2NtG9KhmlFKL2eRYJ
5PeywiAfG2wItliGqmg7hMnSPIpdzjlNq73WQIt/WIXFXW2nKL4xLF15HvENMchDJfmZRhOZaASZ
yu4iaTBn+oIbSR6XS6PI190O37pm9EBSQZ6kJmuABZ1ptmNqDZHqsRHJDDL4drkp8SljyFjAsnM4
N6RPSU6DWo5UbgNRJJw2uIZ5ByTTXD7ERLu+1JR9vtKpam+4nvNU1bX6UoYhpUcvxiuzcQxghUxU
t0y2eaMNUO9gZIAZjFQ5bbDmlIsWKkyfUkdRMOx4kYWhusdD6BtqigdBrwoQfYlpGt9j8Io6Pupp
YCM3oTCXitrehCzCpR/lOPA2Zpya6iWhZdaXSG2T+5YBX5MaYWV3eA1Z/UWuhjecr1Fspsguw+0U
0+zYxjSKvoqotyDJKVhXt7gsyTozC0HyHiXPAupFbEaLkzu7HdKm49VD3cXyofa2t9rMjnKLeSF/
If9PAKxls/RT9l35nPVR+IO6IqQUO6Vy4fbk9G00SMY2YKAiAoHoVPYPqjRkmbucWM2N4bWEJMLc
tfF55va3lhbd16Jl1iEsbznZq1lDRdxSUxhimGTAZyWKolK9cD12NH1f9s/kR9rPLfZS68yLCRAk
6Y9iwZhfZsMg6OckSVSxSYDw9rPQJkfjVdbo1yPT7DcM6saL5QztvIEhBZbNsWFlblPM3tm2yDOn
vxIuFife7ENc3zaulz73HAVA0AGwDcoyjuMrpc7CyXf6uMz8UfY5OZZhl+Uck91+Bi6FMWoXh24m
KPZKRF06tm3tCkfF7OydNlfaS29uhHiaSCGG3qBgYvuMCAukZTQM5b1Fv1S/HmDKyKBW5pYRSa70
WHPmqHAgjgA7zVbrfWHXlva9DGUEdU/Vo8kqfcyIKtszm66YRU9Jpjq1p26Rx8KrE2o0A4NhY3kh
LVFMlCjBO+A8xr5IlmVX9hwaNkVWz8n3xIIJGUwRzUW/qoj7vcKMYOvU8wo8I3AE0MkUt4o9DWLC
lYpoD26yhV1xk+cZllSqdTwYZB55oiu309zN2ZXbeZzG/VFtZtpmtZUrwFNRR91mdWzZP8p2+T0u
WKsEDuTE0nhOFrtK61mLqYp0/jyUHmBAEj2TMxHqtaAzCXJkYyWUOGHlJf3k7Bunk8ljg5gV1ws+
obT7QmbgXD0mHS7SM4Ih1fChSwtUsiwMc2KfsSHR64AqS0qpzSpqV78DMYICErObVdufKWhAQfGT
eGQHDoeO+vZOKfm22zGbgdjR1rSr5nGq2w5OSgPDgQUS+4az09TIbD7hdY1LML51P3xqHAmMY0M6
WIaDJx45/p6HJl60m06CFiDswDIGqkd9qN/rNHLtT0UdETM50Q354imzyvTLyK7bZHDCrsDyYgnS
wtQ0noi2n37SKGgKX83qhXYOxygPysgYnhtNdOHOovd+ibs1ofmakUu30Yya12GJweZBYYc9Enqp
ztjOyCXU2Oa1OphS26FwO3DIUP2KxIN9oekG9R08m88xknb6d1R58NXFZj7viFC0xLlnxZ5+oVFZ
JgxpAYfsHCx1MeMrhE2N8g9U8mxO+ObmAm0vODIa/Ls2THtMdDUb821SKKa4gOoBaCKlAPmzIi0Q
Fpxb4nOryqb+rFoFKISpsQp9R1AOG3yyYtrb0TX4ZtVlCkTE5N3tQDJi4w4gGMcLm2EZxsR7wzvJ
Pw+a1b2AzzV+LI3l6FlRZfKcizq6iypowESl9hlVc6OpIdL24/BDV0mRvw0rkwXb0mE9bhji3cRP
r7pdYcNC3ZQM7deaIYGDlhpuQHzzjMmqdq0lvnuiAgobuyZ5LXa6x9E02i+4u9joTrMsE6KTE9uh
A9AMd25VNRi8RmRq+7gxctdXOPMiXVBL60aDDeVSGY6iB7W2i68z+yV74/GGULZjSrvmTMb0IXZ5
HM3fZyddYsqhTclNRb2b1UMdE/NcR9X8Ql8/uguJKadcJmbeqXZN9XOTe4bKSwnwXMgU0cb2j3bj
/5bO/mvR0x12r3yavpXFt/qte2X5H/7MqFK1/2gOe0Pa8waREUsk3h/VM0/nLyybFQdZssrfI835
s3qG5WUpqXl0tpAtk+Lxd/EMXwsRKqQhYIfRdSL27H9TO3tfcVGwzDims9gH3tckcLOPtSE7ESAs
qa5Ct/WuTKqux9j4S6f379LH35dfdYDLVICeUjMROHpTnYcpmASCnoNpGLQKsZATQ3l0nbHcSErL
b279L2pI73vef3/kqgiIMBimTuMICHmS+n3euO3zGGcSqJldSRiA0pqtW3KRouxIPenQPeTxva0j
gb2y0IrNVRArHu/7QdfEJcf3ct5+/Iu09wWkv3/SUsh6o1yUbUpQbj5VATD6vjvHaBRp+6F2o6c8
0hHC1ByN0CXpN0Q7y6tiSt1bQYrHSwuzRD0Sh/m+aPb3d1iV5JTcVBihkIzQdcKlH1RYEDtsRd2j
UZr5HwvIwczNQx+y0t7FPedYTnJVYERGf1/im/yZ5pJqpR0p1XhEDnDocTGl3t7NUaSlHVOQoJxU
WiYH5K56yLzJlicOh1WZr6UYN1oxwlsS7MfrCqXSnTWX+hG7xKFbtNJ70j/Go1LjyuawZj6yS5iL
fVqSn7ohnRZF/cdD7sA90lbLghp5HFqR6QMj4qylaG11xvngWLTqoauvVoWUfHQtcVKociw9d30P
jXRbFEQg7z7+9itD1F+DdTEKvn3EWilGc1IqEdgIvIcbsNmTeg6u1+22lt1bLsLfDhRZpFb950wn
l/dcG+xcXACihypqFY2Z7IawrWry0zxbgbSPV2iD1FXTjn3FA3N6LX6fkmqo8I8IyGAubbeO4N14
l8G5KUgLSFP1a4Jo8FUTfabteqWPL3TeHNW2dETR7htZOv2RiX3oYSwD7c3iAutl6N0skkGjDEUK
OE46n5Wy875//CwOXX758zeX7/JZcFpIZRBVUfnZUDHaUsQ0K++02bZ2cUUJ+xqk/FSVrRx8aaiV
xSOKTffLaV9/tVig9+tgx8UyKNQ8faSrk74MkyyOrHeHbs5qqeggj+ekJclAIdnUZAvZwNVPY2hv
p3371WKRz7VDCKwrAlclk2VDVLJ8olI6t0du/oHFaEnQfPtwecHOYRzyUuBshIx5ACln+uo8uLBh
w0j5+fGvsLnaLzYRa8sGmi5zwmcggmiQ4zXUv+YVoYXmXjYM3RwFTxceC3FcFohffdRq4ei8Cdc4
uIfAdED3+pZmZu29oyFO+uTB6NO2Hb8XEmer02A/shQcGATL7u/tTexjFeWCgLHp5XbqnTntSNO7
8CKO+afdv9UMp60zoLMdqiDKRBnBpKVcqewGxSkgVKHSoIKg2e3028efdujnrCZ87wJrQ6EhA8Bw
uJOAs5nhbu7i8vG066/2CCMwK7gTOjvWDNsz55oGCEWusqycdv3VjFfSUSilTERAWw7+nIt0i3fD
MaHuKhr1r1eTupry1djoUPLTKvCEM++NoXXzF/ITEjjRZC/qX7GJWATGONBtKcXEWfkpt+D0K5yr
VefIkn9o2q6WhRIauakh1V1SPbznsDD0H4M6j0Qxtq5yd8pttNbNVVtRHFsuTTuSmwaYMvNgXgyk
Px1ZE5YV5p8TlQPS+0lT5j1tYaOQaEmnDNlj15jAlnKlCTnYJ/BUjSaRArovyKVNl02w/0PbePn4
t/16QSJa7P2H04vNIDazvVBDeFNbYUZ2ej7pcavcJNBRlHsnpoz/+eMP+/V8stah7gJ2fOiUOUco
rBHnSWZrhEXU4xweWcMPXX+1OtgS7L8ERRxAk1TApMW4NFt5zDD06wX1H518ciriblpez7Ftlsq2
9aBg4hLqy4tOCnsgFitxfvajlR7z+R36OavlYbIKaZt1z/RVsQKg5nqsO604cq8OPfjV2mDkYYrO
bNlXkk7VncVhNN4bHnK2PXK/8VKBMbb9+KkfGt+rZUKXs0VQPOfywaKn+qjNrnqvW0VsbfJSTZ77
UriPLX0z50z17LDw0VRkxpFfeegWrpaHwk30ytDYniNfNs/tBMglnWna1Eeu/+vlx1qbFDwEshQd
OcKIKaoRpkFzHHauIG5wMwMxtm4/voUHfsZSb3n7XqWyDZAj1EQAbdH1PSSwi2D4mIjk0NVXa0BV
1IXwlmk5GmF4T7Sedq90szw/7buv9gSh3SaZ6nJGpQM+XFjtcE8O1p9luoOn7ENffTXjY/ApOKxb
Lj5O8G8cUwWlFGlnp3315VPfbPh7iQGpJ1EnIPAOTiYKPt8AI37i1VfTO6Yb6kHfY3pnS4YGLUzU
sxot7tO+/GqCu7JqcmjWIkDfDF/fUqYdANijO7FDd341q+0ZNinMMr49TUBUCnSulDrdnfbdV9N2
KrPcc6py0dcUxJYBDPNntc32J13dWRaqN481VceQuolXBbSUL8qeDq8m7MfTrr2aqa2J2WPMWRBi
hxywyKvIULWtIjjt6quZ2o19HupaVwUKcuKz1mjs817U+ffTrr6aqUhW+zxRuS84nug4K3QSE6RA
29OuvpqqjtcntUHLM/BCx7ibVY3oO1n/K8frf29F4fS8f6SlHfX9SJkkiOhPQEHvakqipbaQTE/7
9qvJqtCQxjxqUUVy650+dCUpR8I58hY5MJcWrtPbASkN+rhxo1dBW8tbdBC7VD8GYDh06dU0jUsY
Y549cCKzgUNsxpbRf1UWdj2cOCRXU9W1ZCoGWVdB1trGvBWhkhI92DXj00k3fhHqvr031jhZGtkt
VdC0YmIhrprP3aTGRyrsB27P7xSSN0uBRoYp6FQGZSWTJidJmJhxlCGaOLZBOPQBqxk7xZ03I+mo
Aj3TcBu0uZyGjYkcxj5tqbRXk9aqnWjWliUBwYMRYCmie59C2jnt7q8mLUTfhOwX+gEGxritI6t0
h6RPnvjdl5v25u7joczq1KJEweBM70PTutJKK/9XmJy/lgR7NWMFgjgVYQJ3Pp6G/Zy2+YstXBQE
H9+ZZUH/xantd4/6m+9OLkrs5cPIndFDnYlb4zeequfSjNnjeHeznNogQ8x2ZBosN/xXH7eax0VD
GivhJbxXEA45/sIxnejhusOjQkRWc+LjXk3mWemznhQp3ozKSOyJiMxzBPTHwB4H5oK1msptY8Zq
kTGYmNDOmUAxeu61YXbadspavXnVOuwNr2QRRYlQ78euqi8cdzxxs7a2W+pKZUH5YaGYzES7sgtJ
MDt3vzoymg7dmtUs1p021YzJy4OmIfczIrhqNzplc+zWHLr8ahqTJGs3WHTKQJsGIJD8p3xWTLvt
dr1UJfAjMWIiHavQqa7TIqrvSq35rFhoTwX2+StcZ7HlV3iDsBSCtSQfGKVPSewcUbAb0XjpK+ih
+I5wgjD9RJWcQlPnlriA5zJzSyC6mcVLuQ7N5DepWnYS0H0Ys8dsmPPHdMxl5svGcEl/MWe6GJbt
BcQ/koro9NiGPkFA6cv9GOV1vwclvCBKU7DFL14YGcZ547T2z14gD7ob5wn8tmnXzuij8Xa/xLGO
Q/XIM1p5gf9aUczV+C1Rl85Do+aYMA1wTq7h2PlZ3DSESc2QPeQ+Ks2JjKvWjMSV3pl1uE/dsI62
1awMY0B6tNYTT0A8Wn1k47B88i9WhbUhXJAih5iuKDlbze0DarXkmkLVNyzxqEhmA61V2mTEp5lC
etdhLSAufLz6HRpQq8V1QqyH9CmqAqCA6j5sh52el/mRVWgZ9L/6VTp//mZpxfEBbjtL8BE0YCV8
ALfTlg17AQOmys8xYg8Pp/2K1aLa1GCjIuxbAcr04lED2XM5ewjHT7xJq9WU8GfTnU1RBK1lzltc
MOaSJ2Gcn/TlF07o27uUaxnKWt3MA8yso+LPbUMjyulc8fW06zvvr98CCyeBe8oDk3rMXjXd1m/j
9tjr88AAWuPdprAfBmfSiXHLa/triPj1Rmq1c3Had1+td6GpJO3QZHkg1D46S/up3lulZx9bTn89
Ps3lN70Zn90wK7bUuibIIqcklLOR+o8+nuBUfvztD7zrzdXkUkL0oQaG+cBESpj6uZBI5Mwkcz16
q0X+5eNPOfQEVrOM4IYhMysiaTJ0vZe5KqZ7N0/mI1e3D9yj1dSKcxPTuBe3gbAi/N+9Vs9Q4TNU
/BlJENg+REqI42m/ZDXPSsu2sIQRwqm6XXaVNgqxTUg4T7q4sVr08a2lTVyN5HpiHNiju6nP+xoW
+MdXP/CojdUkhklOL65E0qmqI8wImGORtXPDAgd/UYRhdeQOHZDdQCR7P2SJLXFyL1nyhsJk6s+z
qJv0vUqo5tcBxbm4tExoMxdeL1J+I4yYcmuigyTS3bK08rqLx3o+8lUODLs12FXg3u/ozVSBNcZy
3MIerp54gyvmkZfHoeuvhjXcAcdWPaUMgJ4+9T2/p7KHY4KsAxdfw9AUdmlqYuOqi6Q0HzSCAtPc
O3FCrtF6YZUYnFQkF8fSEkyukew0nayQj0faoa++/PmbRctqeJw4kaMgm5mcvsFa/hUlulOcdt8N
4/313bYDZi0ngNC1qu6yRJW+U5jV9rRvv3qq2kBggmxNksYS23weRs3bj64yP3189QOL1drNOBah
7pgEm0JGspUrAq4kgWkYbzPyRSvZnxkaiRgn/pLVYuVJu89cRXUhGpHWMpIdgZzb6M8+/iXLfP7F
1mmtgdQMmuCtGKJgJJMneXX6TIoLrRIl6F21FO2O+t5QXjiqop220K/BOE0RwZDy+nBPKonml42F
md4QCXk26aC5GSYK8ip2H/+6A2N4EaS+HcM9aTH4M1JlP4QpaU6xN9S5X4Ae0Y4sx4c+YBkgbyZJ
XI+ojsGl7usSh/YG/hH4h2KURIqf9gtWGxP0KlgBUiXc93aYPA9FOd2pNdk6p119+Vlvvr60oMyO
U6EgqsKI0/STRtoSwV6nXX31SkdYngy6OZWBok7dDZAw76zBv3XinVnNi6yA/ZCFHFHhsIfnNXvx
T217VKN24MGuRYBeRIqPGhb6XkMoOXJgScp6B57EPEnK+A++rSERQ7NsF8EwD561EVDJvrPjmSt/
RMZ14tqx1gK6+TQ0Hh6LIJzSJHBgP56rYRKe+BtWg7+MFE9B1pAFBfGUAAmV9iofVP0Bb1/z86Qh
9LvI8c0AFbMTGz2LUoDZW1y0jl2eQcOIvp129dXwD/VBxSNvp8FQUs44K/PRxMrtlJF+2hhdC/SK
urOwfPABKs6dL3pRVp/7WcO6etr3199P3xToDZM3HPclEIVrUl3HZgdOMEvPTrv+agJXejh1dtyk
AUGhAyluUzlfuhbwmSPff1nEfvHy+V0n9Obp4j0Ttp2HyTI8y7NONWFrKjC/JlxZtn3kIR/4kLVO
z6kjx8jnkGegVTG9cBPIv6/nEvy1QfDJMdHCgQVjLdRDOdrAxhvTwOiEuasGiZmLLJ7TNkvq6kWW
2WYeVSNpmqU7AZGySEm/z7GWP5/0oNcyPL33xmwoufxY699kTEEjkuZpnTZ1eS5vHjIW5Ra7WcEk
a2JxayxPYpLJsRl26OmupjD8f3NuagqEUSwdqJ/l1IGeI+3ywUuhzh0ZqIce7mqvmkbmLAXouMBW
CcfdwMiMIr8krerErpu6mskEVDtxarlxkLZdsyOj4hUrtn7aTn4tuxNkLLkTqv9Ai6Z2b8gQ5oEz
nVjoVlfvYQHkEBGQkQRdbyNCBkBuXZZxSpH4lLEJCPn9+HFIQslrxSKrwyRcsvCUK61255NqYpB9
3l98RBA8akOUkE2sKYFWctyhfWg8fPzVDwgezbVYDuiqFtl5FAfOLL18FwmXbF3AGdVTL4XnYrvs
zO8NFuTkYVRS5dtUaCokgMmlRh18/B1+PXRhyrz/hW1GYllvs8Gfs05+s4Y2uyZlx3k87eqrya0Z
dW9ldP+DfDD1c6eRzdacsDSddvXV5Lbtch4tKhxBnUbepTFY1t6bsqOC50O3ZjWrq1wBLJ7zyBUz
9S6tiG40UYT/LnXjv4v/prea0mMorUiKKgo0L/xpNQA/qZnEu9PuzOrNLOhqmG3M0R+kxrAjlDfZ
jUN8bMr9elGFdP5+zBQdUdqQq0Jiummkb2yvCK9jqZhYDEAEGac93bUUroabihalYWQO+RjtU9CE
jd9NeXPkxX/g8a41cLgO7dSIZmXvRJZCe0nzzXpItyc9AHf1QsYsQ92o7ECbxA1Gu8JMt+kUnjar
1rhy8AO9nbpcHOMgeUSVyC4rIhROGzvrGLk6F0OvpYoHkFz+P87OrUlK3uvin4gqSMLpFrqbnrOO
OjrepEYfJRzCIQQI+fTvai/e0vwdp4pbq2TokMPO3mv/VnWLxn3/CrTvffoFkOuduYOqm+1BfS1m
LSPQQ7foxEEI2znszpKtZBS2VMPFhOr+ZwJcbJ5EcNnd902dFUvqBa0o3oRh71JxC9u7BETxrnoj
hHtlUSXOkqWjCrqZW+S7hhgNVYyoUsOZ9mK7zbd+3TlAztJFkQ0Glxce7BRRcgaMozz20zrviuXg
HfXnx51rNJGmdZ8WcQ1/Yq7Tslgl6d4owrwyQrFzGAeJ0VYDQFKkFQq4+QTqIxrPknFBd3wXrPuy
/yx2lm5pgasUaAkqoqUDidOIwqDYvW9Ti53jNp4NjvOxuhxZTZMBO9Ye4RywT+DN4svI/RZLV129
jN6A2oKKgvWLitFcbAXV73bNf1cTB14Q6jk15QVAIyxDJ/HnadPBvsUVOyu3H0LTKYuHG08QcHz4
E6u9b/te3Fm4fO4hQklbeBvBweCK0hIYE3gfvNVDdNm6/veaCtOKP0c93XqY13aEF8zvvoN3e9UO
qObve3VnvepENRGtqrRI17q5nRTc6oD7DaBN3vV8Vw03UvBTpnHzirEx4ROvWPoChMlbF/hXRsZV
w3WMrakRUVpYyPVvW2TKznD623nGRs5CBY573YzBMbiOTF3JhsGO1pDpjd3msiL/8lVdHRzpCFuD
auAFNcBmAFdDsSkHU3gaGrkegDaP9t0xXL9E0ogOkgt1OVbQbMur5m4FYXFXioZFly/z+45gMNwE
8NqiHYgpdBM/yvnNW+lrQ+SsWTIkcM+EcBuTx9fPYCkGzZEsG9U5G9CjcRuORuxrxQGn/88fUrcD
Xda54gVYy2XOABQ9xNC/7PwGzhKO0mVjaILAL4kVMRkiiO47mM58l3SQRc4qDiVc9zawsIqupv5V
FNbVdyQlyn1XOFcGt3XY35iW2H/C6BFmUeBOL2Zfipi5Kjhwbf0GcEVegDoNLsocAPYVztu+6emq
4GjVRW3NhFcseoNlzJTGBxD36a5SO379n3OmB8OeLlCWIf8J/D6P4CMPe+RyV3obpoV/Pl3GVg3J
iOKRDUrAtJK1a8NstEGHzq2Yx/W+qelKsko03IuYY+4EC+E5FeV6ZfwofmNmXvbKv+xyobOERyDq
QIviXlHpysJlB+GavtFlA7vvWgoGPNbUen7eSXCt3hi3Vw4F18xSg72rYavtFQK+OO/SdFnP0Hqt
j/8+0F77Qc5KprqiIP/FaeFVSf2zt1v4cZii4L2PYM7Pl6AdnvwWDPp//zXH6u3/b/Ghs7LHhGOD
hRVh0fsAeT7CIavnB4iEOv5u8Ef5LogkklEqncLgVnhozMn0akl6SnpqP7dGplVeStumRwBQ/eWx
nCumD20kKv8AHUW07jvmXaWhmjak+ErmwXm3ZF+VbqCQ9AHjevr3MLzySV3pWAqPjSDoDaIUv6TZ
ptv0DNLvvnZZQKr/XGhsAGdUsJHj5ZefKej/69gMOwfG2SIo/OFAAtS47PpGnv1VlVekbHcmqJiz
RYzST6YSMtzCW5aHqPXe86rbl3MGX+bPUZnAPVq3eEkLGGF9B8v+U8jHn/s+p7MpwDEjkRQunwXh
MzSSwPVfmXHYV3RHFufPF0d7aGV0jxeHYcr3itQf60i9EbO9Ng+dxb81CrVAtNgXo+6ra9r46wHu
WP6+261rJ9gvsHrkfodzturZZxp76TskYKJi16C7ujCuN732AKEXXQn/CBkYlQkF65h9T3fuzmYD
XxDV8LQAOPGHHqav21LuGxZXCoYNr4W/NwQoAS5Zn7ugi86knHcef65CKhGCI7ofvCLQSfWpEnz6
PFY83hchuBIpkJpRzCIpokqwn++Qr+sLG7X0uG/QnSWaxiAUrytPCl914QerVf8AAMiwc8I4qxT+
2d3aeZjsSvezAIdStHd68AGr3ff2zjqVHgGne8EuUEbRVigzmPuoZf0bY0MuJ+RfIg9XIwU/oHha
yxa6K6Pl9xhahPbOzj39KrxtAhe73N4RfzhCByFf+JIup6i1VXckgm9eblIgBQp0+XyvwAVSx4jN
DYBGOGFP0OnDmlDiX/TBWhV+hO9dwt5461c2GOoc93VrYGlkZFLAIQV53d5LFTz6JtPtC+VduRV4
tLNsqhhHXcXmE2rRMBLp12bfSnWlVS08devVLkkBHD3ijrS857PYmXtytVTwTcCdbwt4EcPRMusH
SJxkaId9+xdxzulmCSxPamQS9MZm9LNwfvQrmGrumuquqfui4zoIZMgL5BOG+2gQyQdB7fa47+nu
NlAHXcyHGe8ewLOqKgG6nCZvnwiDufrXOClpJQ223xhcxRdYQcFSbxD8w753dzaBmfWrFyUIp8Gm
euLwtESnztYe9j3cOa6HhTW+DBAJ1D4Q4+McfVg526eMY7/2nd8yH7BR7L1kQ2TnoS3gFIO4c2fs
HH7a9equ/ovCZJ34NSK7FMzGQqK7KBsG/pbuLvz73ui6mxu7eCFsv6CB5Iv+TMG0eyF29m5GBdv5
bN8vcKJqr4KLwLSmSWFa1V4NYTfd9mG4DwHBXIRbI/nW9V2YFNUcfWVB+xzLfU2ezNV8rfiXYdUD
Al8bxTegg7dXfGj8fdftXzaWv02bBI0FY9QgyBvk6p2sISUSrtSH1cO+YXdO7bUOKXD8EmEeOt4O
nu/fol3iLbnpa4KCX51mv7393EJjFAUNYmv4CxzTNTFYsKHh8McLbLQWLfXYDOi/aOarGPY33RFu
M3DbgI097vr7fqGzqoFcwZ1YrUmxeql/RNGmAxMfBin7nu6cwPD3UwH3bFIg+6JeVr3Zs2+Xbd8F
whWDSRPAOC7BtGVeexWlAz2MsAfdd8q4EjAYXRDJGuTye0EnNLaTj3M71zsf7i5nES0pUciPwgJh
PM4xGolNNPA3qFivxD2uAMz2kQ0UnxDjj6VBcRXkaRFVT7s+qasAQ/8D2uSJjotllVOTb7Jq4YPY
y0ntmzOuI3u5Lptc2JwUve7BoJ2EfBSy0R/3vb6zogcPbaTwM4T5TqJgyTNOopg3qvbdUFzlFzJx
pmxgKlasMLQ81dXSHtfJvAVteu27OmvVchDM0wjfNVSqKaJpQBMP2iHfSC6+9nRnrU4d2L8g8WLc
4+SdSemQd5G/D+kCd7M/0wgwaMQR3I5xMfKp/gx5N32/zsOwKxCnrvBLUaAJhjqKoO+21fs46flz
Snu96+pGXd0X8Wd/HXyB0zH5ZfKizfIcyQpx854piY6IP8fGnyguV4xGRbKaGc6duIOWOcCi5eO+
51/ilt+OGcpFELMSGbkODiTPLQvUx8HY8v2+p1+m029PhzPXyDT8f9D+PLAPJG6Td2IZ7K7lSlNn
ufYxS6uEIl7mMHnL6nWasnIZ9uVZqKvqii7ej4ERcdGDQ31M5ebdyoGrd/tGxlmuI08pnKNYXFwU
9Yex9OjBek2wc847y3XpsP1Ol/NpCOkBLvN1RkL/Lcvxv+8F1FVzMQqb5NrgZrvCnbnMFMhRV1JN
vbdvyrtqrqWE0Zk/XA7XenjahvE5lfTbv0f979E4dbVcDTeyBXCYF1pV/WdQhm1dpDB+CYpUiX1R
Legnf076yXbt6tXIFa0N4jE9yDJjNTiX//4Jr42+s2CRmVMQSkZxUfoUntxj2vlTJuBUtuwKP6gr
64o9vlWyx21iNMGYLUIWU7rzKkcTZ8kyOPut8xYnhWZJ3RzA3o4oMNUJ20eppwn5c/BnuFS0Gv7L
BYsX8PYHP85FOsudg++s2oZCHpKU2HEGUEzzOWm+kNV7Cwv/2pd1Fu1E53oYDaLtbQ0U8PdQ7AGh
uithRF0919hoUAE0EkbawihJdh5c5qx6s4n4knz+3xQgdQVdQLdGreRrWlRNKsrzVLdSX08kMg8w
pGv4dQIv9VvQ/cenclvsnNfbVHewD5P+l3RAtSmYqdafQOQMvpQrqOVnzpLhqoZ+7rvhfRpC0N6a
7/9eQa9sAq5KQ661Z6tW4dhY2+VTuHhBk7XVmMKTxhrvy7//yCsf05WejXKmi7QmKboeLYIHlDI2
kZeKc7pvmbrys3DAy5IVsarplukTgWvSC9PLPrU3deVniUJqtCwJltEo7sfQTOigsS/7huYyZL8F
BdO2edEwdUlB5tCewriKP08A9Oy691FXfZYEOK19aFkKgRY+QBm7rYkznQ5Qmex7fWeHQRaEtAOg
KYUFB+M5ZFH4Jeno8mnf050dpq0BFwdLDtd+A/uqpZbN1cSTfQIlGjtbDHxyCATwArku3sDWrIQ9
sJ/BGCBM9m2QrghtI7EyaY/TyYP3UVFRRYB3rt7aZl5ZVK4IrRzjtOEz9Jw9HAgb1KcHkDB2jbur
QEsBPJjh+xsWfBzkKVbjNbwbon1TxhWgUdEZ+Ix5YYEW5RUFh2D8OIV2fGPKXK5Jf9l7XWFYO9mY
CrHGBRm68GqF9cwPotXk5zTsTx36NHq7fhBzwMHIkfty1dRFqKEvHkxvO4ZF4q32OpUsMfDXWtd9
JSuYBv25SWwNi6yidYhceIPoI/G38HluA+kf931vZ52B3A5lRoJB85Ffga3kqGEEP+yrXlNXJTay
kRk4GUJx6PdRJtb+uwrMW7CpV1aBKxJrN4LTs8fDGQPFPTNzY1gmx5jtSuJQVycGGy4YZcAzvKjj
ZHgAMNBm4UDWr7sG3tWJJSijsiVJomLq6R14+fYQiEmc9j3cCb2lxW0QznZR0V+sO8FXbAsNttjO
p18Cit8OLljOwVgtYVEBFvaQlYz+x5v0LV7Xa1/18u+/PbzSdOypDlgxy3Y8yraE1o0u+26brjZs
MD3bNGA4RbjN95z6QzYN4i1F0q8e879sQK4MrBsRcQvFo2IZWNufUfSEyTIc4+HVaIfxETwnrbNQ
sGHIKtJ4PEuiSs2HSwWEAfQ9NPAhrZt+yOLY2DsYNXTwfB08/iBhWLtmzZLUYlcei4bOsm+RMZDe
CANLNMp5RV0DCIv74L4GSepKyELo/6H9ElExruqEY+8Jjp37XtyVfaEvNV1siMzqajkpUjHOhezC
t9Kqv0qMf/mEruwLXo/jxixisoXCPgg2yY0snwFxm8ocNpUa5puVF7yr/GYs0VEdluJ6qTrcbqeL
2Vimw3L2j1Ewm+jgQU9tDks8rh8I0b4+NusYrlkCS471qOxmvsEsMj54JHpnZoR9F59V+RJ30le7
VInULV8HXoz0PFzgijUVYrx4UQI721HFfvx7k7lsJn8ZK7eA7S1jJ4YVCUVYQhMvE0Qkcc6sTf+L
4p593FDTePr3X3plT3CL2WyuwWQUKiyWpqtPkZjV11QHal8BixJnywFMMUa0Q5Bb9KL5KgRmH3m6
nY3s1K1md8kwbdInOMFXTNS8gbn8fTL7uH3uGhxXS6gqaP2gDEVQ1cdlVhkjsp6EO/OuLoSu6jGB
0pqFRa/m7wEWdYaU1L6+JOqKCZtLTre0UVhEJS8zacsPaZC8cbt9Zc64YsI21tRPFTIsC+w6bzqA
9bEk/WTfrdPlzyFXTIJYqQg8NaEfiPbCnwYuMs/7PqkT9IXVVMc2jPFJF0a+rQ3e+1BCKPZWi8yr
25yz/aMNdZbIP0QoOMftLW3W5blpiWqOneAizQLIaT9CAp7cSwNr9BskMTr9WYYdwKsGve8fWku6
+zpKBnVA7mJ9B1db4R/s1sA3XpRb4uWoOU4o1MLL/h6Wk6HNF7709QGFg747aAVs0BvT/5UCMSXO
YEFdXEVwvQqxzdUxxMhRaX+KnjCWQauzxVelLVt+JwALe0JlyN5CBtOjT60K5D5NLHVVlOjuKivG
0apNfC/8NY019sJ9M80VUZqSW4jESFw0FO7RsDeXc5AHotrp/0Fdvl5PlxSKXlRWJs1Y0QMRc6wT
Fe+LFV0pZQpPcXh8+GFhEyD8JPDD1zCxrPdV5vGWf0aLGzCACLouWQ6/Lr+vg0KKE/UPfx+lgrpq
yriclV5WEyJEYnGGExzZGinGnYPjHDwDtOXVFumo4AJBL7wpy+5ZDLzZVeKmLm9ui2cUnyeNsZfl
eEVFqPM40t2+8II6626A7Y5v9ITNu91QVETJ7LofdzZPUldLCYeyFqFQwnBz1JB3gCeaweGlPPx7
g73cVP4Suriix2SCb4nuMG3Y5Ct4tosOxGSCzufyugnn6Oe//8orR9D/SB83bcdpRT13JuPywSxC
UBCiA/FWvfiVhIcrfgQlMrTwuA8LpeIX1ZsW5FC/97fconMw37gIf8R+339rQmQw0TaO8GzfD3OO
jzapKWLJLSyGevpW8/RFyZ0QRuqK3GYvaJNkWMMCKlj+AGhzV6Ck7+9bca7ILWVMImZFOGPnQNwm
rAzOswibfckUV+QmJmmWrgtokczpcr+KWn1IE14//XvUX5m0LtqMsqjeurKiEJUM7ZYLUfXmgL4R
/TwC5G32JQBdmRtgVLNI+xK/AYFlxsfqA7NDuG/iuEK3lpWhrcuFFrzu+bGsq+0cDGznWeMK3XjL
TTAHHSt4VAcnufg9Gir9nZu1SzYbQKjuvbZlhV4mOWbGeuq8BM3ecrIrdIuQLdZeiecPqafuttCH
GhxOc2+ESa/sRb+ot7+lVUATmgJR1qzw1BJBkMR+TBcP0n/PzNce7qTT8eYgyygcNGtl65ugqaqM
qj56o2R30Xv9ZbN2FWxLb0zQLUhJ+1Mvba76ZopycIw2sMFIMrDTRGb1RSxEf/v3z3ktkePK2jiH
C5oNEgrJfoAsQLVN4ZRt6AD5eUlN3c19IpvLfUW38ykwPBpqcDCRIDxQ7tMps8gxBccp7MiS2a5v
+sc5GeVNw2u/zRAtxus1uulQDv/3676yL7ikNFELe3E7pMXaBdpkEWQ3n3xIEr4NY7mPFk5dtdzU
xjaV/opdAe7khzGYWO51nXnjOH5l/rhyOVIzr7ehpYVdyXJWdJbvQ7Rn7tvzXa1cuyYxyEE+KcA6
GQ/gzOvrblTVvjDIp39GoOtASzX2DE9fWpvRllR31NsptKeuVo7OUA5FcUcLsFToFW1S8j6x6Vv9
NtErK8s5x5ca9RIFtnbRDalE7qZrhs+dVW2ToTVm7g/Mj6Z93lbUhaZNIKdMs6RBMdoeUx9W4PJb
stBt1xQirnYuKjWvDY9JkQhwxY5MhHCiG3Q7vYUh//scJa58rpE99v3LLFrTtD7DVIAfBKQVO1/f
0brK2R/jcqI+6oVJkgsWxQd8jH1KWuKK57xKdchnwi5+FbE+btwPD60c91XgSXrZl347WtrJlFOE
InwR4njPUQIDklOyXWVskl4+x+8P99p4srCsLWjfdM817PqymNP+07+3ztc+qrN4t0Q0TPZ+UESq
Xj4ha1/fNUa+5Qz19/icuMq5pUuQD+mnoCiHEXp1M07dp7hk/CvoGKOX6cnjc+ZNpf/RF+OyFCXI
prs0tiR1VnZFSbjVyxpALrmi2gECaI6isb7aN2zOeb+GTLK11kHBdF8XYxue0Pa2L84irqxu02WS
tGYIikbN60dW1eFpIaE+7np1V1Sn+pikscSrt2Vc/ef3wSbR3Q1Iw77HO+vYhqwzcADBaYCU/5Ou
pxntqYS87Hv6ZR//bTGIOVkGRCB+ATfk9iSRM0DRsNkHkCcuJY3ieA/iKPGLqYIYM4ON7wRfSRvu
3EFdQV27JSBaBbNfrG3AD7ERKygr6T5JB3EVdXGoygnqpaCADKD6NogoRN1mb6KJuHo62FiF/dLz
AGg9M16v8EwqpqD2d2VqiEtKi8Mat9BuxYf1hviTUrT9bptqEW/Myr+f8yRx1mvsteVQSWxzlQS0
MvO9tDXZ4kHZlKl6qp+RoY3MvgXmCuwEm7wSxCicZBvdrsDD2O7LcXlLM/V3fR1x9XW2qgP4R3l+
gfjcrLeU1PFDZNkGrD4NlzLnc9yNRx9NKOQw/opVd608V8bWLLJZhq7ziwpWefc+teWtnoXaFaES
V8Nm43hJ/BLodbDUyod+gvNAu23rvsnlatjmSpaghVUAu8ezOo6h+AbjPfvG1HrlBHUJauE4gvls
sS44W5bv02blx1C3b3k1vPZ053weu4RORJakUJL5GQwD+zyNurdkVLAPu6yA/71bEtdW1ENhXYLe
SgoBP04FNcDSb2EG7lPdzhlUVut4NCX8WK78DSjdPDTNYi4aE689bJZE9sMMHjOktQCO/Ze0luqs
YhuSD+EapyTfVCeXIx+7iGdwoq2g8gttVN3atJ+rDJr6ODykeuR+PsXodMqRrZvTPBqTeIZx3FjV
eaIbsuWlqf21mOq613ndT/1WhHSh8zktEY0d5zWckyyEQd4MDPHc9aeNSohVts366hotqYu6Ue00
zHlTo5rzTpUw4j6HFTICRzFbeJ81JAqjrPJqQm5mK0CzFeViBSqWYzO/q2As8tlHlKe/DjOMqfHg
cBE5mVfP5LK2fvOdLsyafJJLtWQSfMHqMa0mv8r8LYhY0eD6u2YrxC7PULOC4xTpsaUZ9xu9Xceb
xQSFXR3aUz7wLgCJrNG2Gs9h7Pn8hg6eJblEEcfehfBTqw+bbzf+0nXDRTWBLd6QzDRpksI1qVHN
C5jwzQ98uIQfU0pU8C0gXPN7mrQRzrSwNk02etoLMun7DPdzPo3t9ayRCcwNQM7+Gfh9Ol4FQIb2
eEVfJXkQa9khzImCF5gxsi334HIY53XpBY8k9Fj6TsJ66gqGkCo8b4Cil7APpIY/WcL85U4RUqMo
i2xgFV5Tb5p5XvWlzw6wG+r+q4a17o6lN9QpGGNVoO+nBvLf3N/SpTlqxBIP5drA+yvQlm5na22y
ZM3KuT6CVqbsSZcj+RI0Ihqvy5UBtUamUd6bgYsnvGEFPReoku3zwMz2VAn9EiIofWk88I8O47Bh
RQ0bUR+7ft4epW7Z07pNuj6SjUGsMtNa9tnQ1h5QzgEocVkrI3KY48h7nwI3e241bhNIcqSjykdN
tkcCLQk580ojYzKF0RqeW9F15BCoEFkhEMmqKavEVqGOvPXRcI4CJe5gBt12HxlwzekxHYX+DK2k
rA7bFtX6S00HXp3oGnfbaUyChDzWXC7kZIaa16cGdUxM2slfu8eElGFwReFsZeCe2KrpYJLEh64+
9Ex1YOid9jI5mak+pglV27lX2rRXNAoxJTF3ywocah3wNE+wv6OU7jXbkLUiRpZyrCc4TRmd1mNe
sSFgEIK0Kzl4uPnfCztPyePajfX1mCRp89+mFhKf+lj69Q0TMBxBOCgmFL5U9LNGIvEbGaPwIRio
NMfY4uuek1nOdyXbInxPa+rxqDY2LO8Xy8j8HIYYmrxRkPDCGlHN2223Ee95jhsLIATI8tEDHJ0r
mfVAWvWZXIfex9uDbHEvNBwzD+GKdX5Kk7lb71qlU/+Aj8mTYzCJ+D/ed+38vOHGyw9QuiXxKUjV
cBunM3KRUEZ4L2iACKJclKZFVquqhvRAhiBtjr4nllu4PaH060nw/29kr5r04eLnK1WmBnoxzyxH
dE9sTE0fQgyhOLDEbz2QTqEyvdlmu7X5EhkDzFTg0W+zwhJHj8542U36IBLHC81xPK0CI/+e22pl
ZwpL3OkmYsOTaLyjrJbtxS9HfJcOYND1kJRwDqizKOwv1M1+jUlyZLPHYL/YmUheA8BcNvhkCTqC
ZuA1zG0yBwGqP5ws9m6EH/a3xCSzvqkgK18+1zPp5rtaVrW5ar0gXKfL6RBXQcb6TiENnAgISn3L
W5mbWC8yjzSPPichkpZHz5fqP58362H2kPnA979IY/Sxa3l6MJXWRUwG+LZr8Okj23+9SAiyeqZj
LlTzU/hQCGawWYDqPwm/cDD2TtSg57NDP9ahWhZcIZMhzX05V/nWLCrDbSx8jzSFd+hWyJpNGs3f
Nh124J2snxXsy0gWYzHfr0Ey5iBQdYcSVdm8FSvCwcQLj5gyosRQMIFrtozLm1p4y5rPKvIe4FIK
efSUWAzr2qPrO5t8JkAOgoQgg4R9PqtgzUsY4uIIUOUxVjM9wLftE04wcW1UT3IfVMUyK8v0zppO
lxksL4JDiGrtAsqc92GdxQthAX+BmxB5H7URHNYXb8h6H8eNWAl2dF9UOZPT9jhOenqGadN8M9TE
/9IOYnqm8cBzVVU291ncPyol8QNbLz3TwHzpTPw4w3U0k7GSOYtEdAAJhmSYlOS6hTYKMnwTAyJc
158Ab4gfgqX/6skKKdtNwsGhXtdHI9EAEKXedBAcLJZx4ChO6fTcLEiFhi0kB5Ty933dvqdtY/Kk
ZLrwev00VvZrqHxyNOgCLDrwJTOv0dN1VHuY4YOsfniah1nTle/riL0oHT3AiOomTSN9UqZ7sNak
OrOLX30HDIfYYzg36ac6ZSWyRODI2GU5hnJMzu0Eo+V6QL2GjmOb29XKH1jZUZDbRn3vewtGmp/I
awQn6tgKdetvCQ4r2FQ8MxjGfuXzcEWJeWilMnnQ+uw+WttiZPZ9gw6DKxwU/m0cCXtaQqIyf07W
x9lsy7Nqmi2rPZ3kWGPzHacYJ4HoI+uqhp/6CDcZX8xxjmBDfOZy2x47lLmvYw/TtwIj+jDyvs38
EsTvZVFboQfy1ZYRBm0VWZi2U9ZTedp6kIAo4IoFHeh2H3gpRWsTn8oMcjydlyQgX4FUmr+JmX4D
M4vmEKtMhT/En6F1rM9T4AG0AmP6s4B7akZjZs/RNgxNFjNQo7HQMDyaPIsqheEILBcw6abqIeb1
FmdJmpTPTYkDTUeTzsTQqfSIOXJMyl4dhBTkXvuifmHjNN7ZyCOHRfonFpfjPSMIJrVur0MEankQ
NcPRj2oftlwSIRJZ2OcJRe6z6oTJ2lFe4WYc3vJ1va+E97ERhJ2xeI5BGcbHbdVVJnlgMxP6JG9G
ca00/8jLZskpbNrzJjBT1sKjEFWKurpefR8790y/sG5+oUDY5ANkh222BmY8omagX9DLKQ994lVl
Nq/VdI4b7LTelvj3gI3FDzQQDAeFXT9bKN0Pi+gneOPQNNNVqYbcbvNa5xsh048Kuovq4M9TX+Vr
G4sDjCa6TAMFiL2lC7+WzCRlYVAxa6HMKSkrwtnTY64Crz0TlSz5JrjJaBCGmUFYkBO7fMVdUjNo
jIIkyno0o7eQvpBEwbXF3IT1xLqDbObO5ukS1zlR2BIDE5TXM/yYzD3ahasMosTo4MMk9DBf9JtA
khE0C9LrigeiWHuuctFVX8FcajIwT0pgDOPgYOKZfhzBLsurDRZD+CMktueBcjIDq8/YKVXNeBPK
+X7Z0k+Vbe9HKa9nuB2do7TS9RN6TdNbxIOsf9+Bj4FDLln1F1gwr1vuGypnrJYBwtBlfT+UzVYf
Aj7icAjpkALJm9TBUSKlVt0udkpPnVbBXVt3ocjgTRQlOV0N6zPmdSluGilFfCGx12SVBuZYYShu
ORy1vpTKBPmIyP8xTJM6o6vv3XY2OYoqvkEANN55VE4iY8u0HoWffJnL6bpvNUwtWgRpDWK/BzDn
2XH0tmKYpHwA6uFZU+iW00Gm2bTYeMzQ9pnki9/g8tJVLI/DeMLUCCdESb5/nZbxGJwtk16cjcbv
r3E7IRJS2nD7WQE2Uxguu/HQqK08wiZnzDzSbfS0NLRC8IqezjxJyuZUMTbkc8PuR5TQMq8UbRaT
sTmpeIyfCIqCsLOC5+gIqFbWcob/hZtu1m4dxk4O2r8SVTUdOE7QOffDxp4VwTwFlJKG6MCT3Y+W
VorkVVD2j9zWyJCEuINlw5LK9MANQAJXKoybd7Yx8zGdDT+0HTh241b1zz2T8+2wJjPMopoSbg52
OHTBMp1UWyMIQhfBKUDS7lNHhumMXaM7ptPQHRuc10dPmOqxCdLgfYCYAqHi5nW5F8fpVWV6+Qle
4xCqwTsXrqftUF3NTKt3uKMtdywIcC4mNuk0TFA7mrNmwRAvVcI+LEqPP1b9f5x92ZLdurXkrzjO
O3wxECDZcY8fSO6pJtWkKkkvDKmqRBIgwQGcv76Tanffo235VPtEOByWpaq9OQBYKzNXJjxbW1Pz
IzeipFFqG/9UoBC/goGsiIu5pfeumsxBGIYBmQEvPoMWEzblDWJs3CxZxODF2EWFbepXytDShuv4
KOdQJrrTDTAdW15Au6kxtWqzpzKFtSem++qc7gafERUpbfSLy6b6ATRkddVNI6pj37kL7tsar1iW
91EYMHIKV5Enk57JhUh7fbKs9ndAaANz203toHfG+srHju3P0AHBPi1dvCxP4E2bPk1S10GEZdl/
DpccgbBewOprSFOKj1Pa009SZLh3eVfaJyEcQyNNOoLiXzGwpLx8VtZ2yRhu1bWrSrVGvu3ViWZO
XbZj1nyRGYh+9Dmom9BVBrs0hD+Xq+BBT+Cud9UsVvbH1A024lZX/fUs4JAawV6KxH3QjybOe7Li
dNJVin5HMR8cQIr+Scwh+pfJjRfzYoMboAHs6xaJEyH4ssXLnJkJsUJddjHOrJZRZ1X3hEMnaGKl
HCSW8MnM/MiGmEuspr4+zJgMPWGLCx507ptnVvIJYQ7kOnUQ4UedtyKNfmbYAdNm8hPjQuyYXjvb
PY7iqYl1MdwQ6CYTFOHhG6Zu23qHt9LpG9MJzE1t80zx1AIwgEjdx5HLwxu8J98w0jkhSj68bZYB
7+2i551UQ1hHemmww+X+qh8RJni5VgjwzPr6eRAAEaJ5pNTCL0w3Ysc8w++YL5rx81hKO++Rf+xh
nM0wxAPVazxNBb2dywo7seJtMSRmohJzSlPPvzRht3yaSDaaaKnrkGBjS5G1OBUZOpOUZI+5LBbA
IIJAhz82GdkHQoVr5FbpbnLu8iGZAg/dIPAQSSM/gzFxNAIA2nsLQS48JGjNU9quLvF1ilAYCcnB
5cJLlDFcyNcahUjclKnd5dhZbszIDZ6PE0hZS1nmHwMvXS5SDBg+jWCXdrnwxkvZ5U9QIAWXTQ7A
yGBPiDA+ZlaYywHIgddNm9Qw6j55/mRwiwqeHavaZAecI/p6XKs+UXyxifMyb69ppTCrRb0sSicy
7PqqszctSKYYRbJ56hRv9h3+HAN+0cmEON7tMOyAMlBefQFMOn6B4LA7qLbKEuGmardgw4xF02cn
YGxo7xbgqIBeIAhuls1DTnZ3Gk4QiZ8r81CkTWsiSOfzJs5p8zQiSSES47jWEaxb1R4xfeu+NdiR
R+aaZGBK7Cp49Z7GYeBRjx3lgwyGPIJyGG+4KycdwQ1RmIRhk00cT9kp9Tr5HdpReUShFJ5Mg8YR
v/DOM/hK8LHvElSAcseG4gl9K993ZvDvlB988G2TPZPVfho8Df6lNImslIN5VJk+Im1Mn+ATVfZR
OSMkNdKwL0bZ5xUxxjDQ7HiUBZd5L3SsfSSf1XzCLjjBuxTInb2G+0sVcV+PcT9A7DibYsEU+WC+
jZLVsUM2wCXhPd8b4qV7pTHx0fZp8zlzGgX1jPSWgmQyWVk+7GDu6O5s5eRtgzP4I2IGYfvViunY
cgAV65Qe/S4vbnSXV5hRh3HTXI6Pq8do5EFphj3cKy8KBNs/N22xsyg+t2rMRGvh1I5ZdOw9uATs
/iZB2yTRbBV3ZeN3MaKT892cs1elMnXoLV6RgrdHPfMw4gIlGFvLcQd71e8rzGe/BmgqLpSH9DTP
mDJqJLU7sAndB9b5B23kHHd+9Xlpybhpr9u9ZFzEZS2LiAzLtCu1GJO0x2VRLZYDkHl2MuFyu6Dk
OnQux6Yr6kvf816WahoOdRF8oP6EK8ia26GQN76HRnGSI2AjRT5noaQHL9RAVWEReDO2qgIwAog7
Ml12SAnHEE4wYB4HM6yPkxU3TGwFlNQshntztYNK6ZMiBUrKwHwRY9DHrPe/FboeE44w8RuPmgmr
xLlIu3X4VMJKbOcvmMAqDI+npZbxhAmkw2KtibMarrb5HMBJVKzlNeoTPFMcDgiiX2m1AwyAqquW
6CVgCYiH0xMY/NNsny5zEFcd5s4auFZvuCiL6qrjz5rQ9oJOQZH0itsI9cMCzYr+3LUZkKbZyJ2z
3odmNChLtX1kc/Mc1n6NiqHV8ZjxEprAzO7Hrux21qRfSmogKlbeboTT5E3GEdVIRnbXIXbmLvXU
sMvHERVcbnRkS8S0iS7Yk2wOEwTSB8eiLVmUM/1Zp43c+2qaRSzDlDwrPARA1WP+CPPg04DHHYUE
EmC88mrPvBT7QVNXseNFu4c7+X0A2tvprIrWfFwszvAyuBiQmXZLQxPGpaXYkuSICag5r9uTQ378
ZRu2cpfLDO1R3cFobXKgDVPGXSxNO1xpYoYmUnD/+YRq5wtqVnPhhF5uGjGQWJFlucS0U37L2tbh
/OtXXByQ4rqLyCTFDUBWcz1k4rmbgvJDLzJ/3rBiO39qoQeIJ25TfHEjbuD5NkUjlDARlB7jl1kX
mH/xdYtb1WOUZ5oAVrtKT+KiSkOcyyPEygSQV+7fygwZA4cZfhOYou4HrYGCp+OdyFdX72dtHH/N
irWLSR0IfmHlNPBYp8D2opSj1olUwcL6ppqKKb/yiOMRur8qwZPtsARx5povWwpJfuqFj5BhGJVb
9jDSUH9bUjv6z164lRfRVMrgprZsOS3az0aUKTgAv/RVOfIL4OijH2MkaVvAEH3uCdJUVwwvD76H
WramTeKxEe3oBsc9qXrwuwTnlwcFniTyKme00w+p75f2XsAoct7PWdakt4gQbg4D0eiRhTNoNYdq
bMV1scruIg0gusZCkLeUDnSIQlBF+d2MUUQLpG6qrlvP64bDwlnfJa7t6uyCFmvfPFg64JwtzTJ0
B4cBDB2Zmc/pZ5d6rNsBAgW/UvbtRwhdODqarcqKZs2QtNaiEqjvqOMSE46Yy/sAkydYdEbgdKa9
7wNsfXU9ct8v54K4NckW5B5HOVmH8TszKw5hrBE17YOi6D66MMyOQ1rW90bUa30Z+E5/yHAqYWEo
mbennnTF41BnaP69cPEeg6pSDx2f6vWQjVt1kRU+rH2xGoGJtqqdkIsLa3kPHd0cereV6tkHvVnP
7zuV1oDf+7le4NcHnf3Jzz1trnF2t+bIG7gYnypesCPeL5xedoQSSRfV+KEEXvBSs15fYSyxAaNV
MgwuIKE9CBDRuhgEH6BfyqNBWa6R8FBqnVS1TO1RYLcASAqt+BEfKx8mdDLiNMDXVRyIUvUtlw5W
MvWQLhh035yLsUOl7SucYPtHjfGw+26u+JxkDZ4QOP6ue+3lQEmCtpuTW8Su+8fKMB8YUe3Jh87L
rP4+2Rr+JygdkaOTwhHNRSlufRmn/iQQXDuDg2h1lU2o1Jr0UzHUNr82yAD2krArWiyTnHT20hKj
L8K2NVclfCDpDikqzRAhBSxVt75yY1zSvhE3DfG6PllyGzZxQ/JXAdLDxIKlutkhlT2/D6USmJZu
zXJEI8tZNEgOwGfoQnjolzjcInA15nvGOFiRPGymBLj2OiXpZObvw9L5DxiC5Mteg4y7kCwvyfeK
AT/e5aHrMCRd6OLgYxD7wqDLbTchU/BELbjGq6XolyluxMz6l3opFM+iQOupuyHDWpOTWhUVd0au
Mt9NFm55+6pq+AX2an+8aDJ40EUhmzobL/CqlPGshH+LhyENuBbaohApA0ziwkQj6JJKy3vkznQG
G13OgDCw1QO8xvv6OKh2tLFBLQZhUjulhb7svVTRVwpMWe3rZciCzXcTJqsvEqSHuQR50oo7QoAA
JXnPy/LWlisowhlnz0FZ1S/bdeR7uVofNn8exd6pOyNsrJBm/gRJ6fIMn/jqOhinYD9U6/gRggQA
2A6H9+XiS1fHGOMrpojY1CLqxxv5N4uS8b4BV/bYjEMVnsqiGdHeM+rT+0527possqkSrNn8Dc9g
/TTpQPpHqQiB06OdbcyJ8T4Ms17uyhk8e16hu4xIpdFK8EqI4kRMCqwJ2H5eoUIFYJNUTPtPIXPD
BxT/4ha0UGqivNCDhhfoGLbPopmLIO7C1aaxAoS7FRvZ6N4Ym0eyF6xAzGnY8/Au18N68NEZIHg7
x7xSVU7mRoUSBAJb2z2d5CKwa84BoP2csSamWpbk1DOfFaBtW8cNIJbGkGerRo5nV8MOFdm8Q5Be
gU2uhtulYz5Q+3VQ9KWQdfElBOB71aejT+IQ5hfeZWP5DHU/cGsdz4CQQCnqgD+hj3Pdbim1fOyJ
cqcFHfBy8JUOn0Q9oa2Fd1JzWrK1qt40bDlh+2y7jewFK3CkM13RYy2rQSEcyOyxaEUXpYzQfLeq
zQa5GcHMR+OUugfYa61fQ/x3Gq2ZHEQkMNf9upic2kPf463djShT7xugEOjVTNFFCzGY817k3LKL
DHsYtoAlACTWYJ/WO1hdlzQu9YIx7JKUdXG0o1wepikLv1XaoHy3fOofUIfmDywtcSPSYbYYSAQR
+1JBNVJEBseBAx9Pg3AHF0B0d9ID5VJmaX1KJ8z0R1651Lfo6NfLTq7+5VQKeNUh/sRInpStSNe4
bkr2hlkome351OQGiQ1LaWMJIflrXtn+hdcNbzd63Q6nFWjqW2tTne5YBUh67xg6WCDNFc7e2hmK
o9ab2X1pWwDXzG+6JgGfXpvYhgrbRSUIjqYVjH0KpLoIxygjafgMYC7LLjOD/QNwVE2yI/R0LXSf
xcTQ2LdZ+X1Quv1m6hVHANjA+XVsQVnGkjbTHS+WKbjC4Qk2g/UV2EBRMIE6tp9OhFTyupvqfLjo
Oqa9OCcVInZcv4A7Ylrpjw0YOo43GsrHAyw+2bqraeleJZDPF1L5oroM4f+cJovLgRuTwmIPB8Ca
5QcqYEwchyVI7RhrlnlJZkGHoYxci49V6VVfezs29GKtUhPs0zKoX8HUj360DmEZCxPw1639CGNI
8Ksxbup0+kD7PjWxk5gMjUGkY6+naf+kKugv9m0ZDNUhHQiOZU+mDTyRVwUQmIDsRrXlY5Y0yehU
mV0HIzixmy0AsB2q8+rzDJo5wu7igdV2VbMPpJmw0+rZ3mATJpd0ImB0g3H+Btw4rGPmDSuASZo2
D4gdxRvTOkpwS6dR0UPHHOapJ0n8DGBc6YLHAtYD8oRNVsiIKdJDjc0K/dGfBvrUETKUL34LJQcG
EtbVAbYwqU3W2WH4e6ia4Hp12TglrE37G5mH47cV2MEaL4Vd2L7uJnSIdi57EMSThP/5ijCfGDNk
jFzNA53R/gJH2vd2WC6nDj/6AdgVYHuMrengaHVZ2yuDr79gV9RYEU5v42wBSQsUNBZvBvryeUbk
xESQXjmizrTos2FT9KYDgiasdd5cRWQOmdzbILSvQyoBB1B43HiJt1bjI8jjSexpbsZxv3nrZAlZ
/QEKGWGbJ1gZZ+shxcjqSzZSO0RGhR3fjT2KtxhGlba8K1nhwEuYAsgf0QAl8FobC0ymbCHuxaO4
doYVV41XQeZOjUqXyDGMmZ3c2rge9EiLun0dJ9HugtyWT1gflD6OwcJr3KegC5IZ7TePJec1BCVo
M54Du7Lw2E8UJlJFgIomSjGW193Py+r1qEbN1HxnTbWEe3xE9wmbG5Kxc12Cs2qr1oMsw88mfwdX
+rqK4BJQ+FDwSO3tGRjoIQZ+Ub84MfF55/AmjBGwXKRj0AlM1s7LelUnOVG4rb2/lija/XV5yVgm
5HXZomlD+9n06wZNqXm48QG7X4YWLFg8C276XZmB8DjQJW0+TJjN/hik+eYF0vfeZ4P21O0dVCFj
0paNrJMBXQh9hlNd7+5YvUz+Zd5OHsaSAdJ6ck/6bEHvbVuv+gh63OL/aVRQvRI/r+kNWIBg2i8E
c6g1KlLMT0XABXAwwVXJBs+FQRkBxQmMUS/KBadLgpA2D41+AL1HrDIcNDcViHACPqQgfSwhA8yu
F02wcYqStA9eab3PNZ+HLxCCTsfQ1LmPy1traAk4r8bTxCqvjJel8jdibgn4S66rUeCE71HRraj2
cIcOojCsW6OerkG1s6vhQYJzcuMjyvYWuZjtY2FzUN5E8PamIwW+tKqLPAcmPA5PLcngV9jO3dOi
uCgSxJl06ynIqubTnPleHWd0ztcYDxxbKYLY1YwSveJTDCsTiMroOGQo9yaEI935zKfNh0LaYDwu
2MHDHemLmsU4AZrrwOogiBRGO1+BxUxp7KMkBwCgu9ZtWUGeS/gwN/3VYHXxQa++JNHUcTS/E7bb
BFuUXS9x7uN9lmgW+0grAMaQ84X3E9TpJh4anxZxUWLSIarnFfBVLVCrXoRWUwDTy1i1F9wNaAfR
emLbDdZmLiNgSLArrBu82hUjHuYTS1dee+NSLocMfqn2U6/B5Z3AHuJQ8aFHWiIgsczugiAd6Za0
MZbJ6pWM3Yy4F7DnTrkOIxq0/fhxGOA5YKMihFcVjg2t8ltEiWTQ4mV9/winKXbXBMLcmiCfvuJW
oSyWGBsYTsGw5AaVQqO+QkQoIFNQsl8wF+0atQMXGiJGbBHpW9mphcbTnOcyBmjgf2FhtoAeNXbG
sjNkvXLe2F4tUoM+UcNY7Gpu+JeOl8sD9Sttn1gH2u7owhS/Ehij3x0nigjx78GgSwwap3hsO0cH
qy4zatn8ISho932Q3fISmHpMoXDa+nSCvSDbDzXnM+R21JRJ7wuepLTK7I7AbOZ7wDzw3sp5DYlw
0NLPkA6u+I6VVogvH9IhixGi6B0XnSKfS/nmEAj53c4TkmRGRWiDOGaCQ084+JFEAjYPIjHQejS3
ae8Cfc2xvNWuDHn2jEyaun0MhhQIukUoo0wM9cQlKrCW3kMqgyo3SheZf5/Spr7JfAxxJGuX4Zyz
a/lMR0/Ucb7MFdnZLl8efGgHRlxEhu4ky2pd7TxEYWYJF6v040YVK3aEVuQ14vqk7aLJKkCeDOdU
HjHwoxKQtKrTU98T85mCtJyjwbWGAb6aBljE9Lqdd11OQepMWI2XBaXhvNN9IK5V3pbPXcNR1FMH
mp5TP10h+FvACk0rZpFjiZblIdVuESdNXJ6C3WnT9Aihy4qqzWccNHQGTvIF8xU1cOQQr3PsdasU
F6bergJtfnlfzUTdtaEB5igFng9NdVJrXoBhd2NwajREY3B96lvcBqCrOwSquwlnuPA7oFyzMEdD
BnONkquf9iOcugN8yZC9iFQWj01Xp8AvZtIB2KOO7HHuFHZfhl4JwUKDAaIdeOrgOR+zDjS977co
xeDz2YIQleUX0tDhqWw2SAmy78oebb7aHGEoDaBJ7YKi24ds7Lp9PhC/SAS4hAy6FVHi4OtV94j5
A2hLc+267b6jzX8sg7x9WAaE2d+lUmBZBwrhWZH2MHUX5ZCT2ESFbfGGuq1H9ppocft7maNcD1SO
VhuIIV922COA6ueB0UCEHfG+oHL1QGOlhYTtXVCypxRlVwH4kPUCCGvDy/3a+/ONReC6jt3I3dcJ
esjndBCsAr4h+sRD0KQXt2OLhIiap6ZPTGFRoyxzPYD8QguJnWhi4qNPeoDGmWmG6y0iWx/QK2UO
cd/gm/dg5tb6IrfdMCfgeDyQj2Xj0SND7agTuZDNBX4t2+/5kPv3o0IzCilC4KDEsyt+LREdbv7K
yzyMZaq9E0E6QHsZmkXFYYaZqV3f1kDhJgxcV4kLMv5GTDk/rC530DN1rF6TAerTt9IbqzpulUTq
oZA5ALRhnVME1IZkcBDBrg5QCiuLDzmExNutV+WLIcZ9SRsfC4mOEuIrWKJcQuRmy50L1Py9cJ0b
UXk1MGRxS1pfm7QUPCZDS1gSIkxp3Avu1+0uG0mNQg1Fi9oD4JrdvhjD0qLJX/3mMNG5nUGvii7E
uH5t/Zs0cGlxlRc9diVuKzmDNvSaDBy1qQxCS6f1voYNUnEzBLbhIJI8Pu+p0WGPE3ortSs5ZF7c
w+CjfqqgHp3fGZf9d5rys9GodJAMVxRuwxDNjAobmvVvXmDd21+bFDibtVjIOs8zBUvRs7Xa7JjG
q2quxTuTVz+mzX8hWD83FsXEPAI1l4IeVIqC9UQyrNJDH0IKECHaLG+TSnioS9ECL9/QTDcvrC29
LikqhJLuc7RY1Q7nu/VPsyTqrw2bnduRgkUsah+qW2wikEUXebkkTL+X0/FvZlfU2UQVin9uAgnE
pLVe9UlXU/ttBmS+Rl7fNvDDYS3gpr/06M7tSbO89Y0NxXpg05xdLqTEuvM6/vDXfrv8eXiLUTHB
4q9bD3zBEKYUIz1RWhd/bQ7j3Pw0tAXNOJKrD4tu6I72zO4RAMb+2lDPuctp2YU1DUp895qFFSwf
ledzpPDo/J0R/3+zJs9dTskWsdj503IAYf+NlmM0tPbur932s+WOPkPUyENdD1iKn3UY7pAkXf/F
F+ZsrTftMEAauxGARpXI5eRsh8uo/5ITBz/3N52hqpAN1esB6X/6ss7abt+u3l+LqOHn7qZmbcoC
BcZyaF1XvKqmKz90os7/GY7wXy/z/8re6tv/syW5f/w3/vxSN0tXQLdz9sd/PNYV/vPf28/8v3/z
80/84/BW33yt3tz5P/rpZ/B7//m5ydf+609/AL8NhPxueOuW+zc3lP2P349vuP3L/9+//Nvbj9/y
uDRvv//2ghKg334bNi/72z//6vT6+2+bidp//fHX//Pvtu//+2/RV5uVX1/fXH7+M29fXf/7byH/
u/KFUpT72KWo2Gw+prftb4Lg75QHAUa7PerzbeLmt79ZjCDk+Ej1d4XxYRpKFniCQyj0299cPfz4
K/p36XthGARSypBiLvH/frWfns3/PKu/2aG6rQvbu99/+3mP9UEbhuA5UT/4TOGLnFuQYNBqAaES
FlB41rDVmBd9yHLhxwpRDodMGO+debdt7/6fQ8z3fEoFlZ70Az9gCNDAvfjjPKsVzIBSstlxSYM5
9phLHz0ELZyWddTXGM6mV2AU0ncW67bPnn8og9gK/h0YxvB+nKx/GKLlLpiGsfayY4+5kCsHwizB
7iMwiF2+5zjx8+D3j+sDISckByUJb7Lzg9FCyrxi/Lc4LkOlr8LVIwmwH2+bfIJ4kclNsuk7QID4
X3lAp49/ePP++Xj/+DjPPj7ARQYUgSYQrDAW4on+fHslDKM3ArgDSTgM4IIrsYdVO7nluQNogZoT
hXWfeze6CCDmEoE7/Pnns7NbjS/AIdcFwej5Po6EH1N3f7jVsBWUiFtm7TEdtocMzvbj4EjxxYxF
lWAIaJ2iFIzyJSBxCPVh5drCyxVC7pmrIh57xx58NcxIVR6mT9Miyvfsv87e9x/fj3PKQo9Lwdm5
J0UBULvoS9oe2yAfMNpkx8TJWQEvH+ddn1ly+84N2Q6bP7x72wcGkgZM+liw1JNnLzzUJ5AFQoF0
JCs+FkrfASQjrkwFO6AE3j0EEPoe/Bg67DzdVQHvUwhx/eVqxmjPeyPwPwxg//htpCcg9t42HCYY
886XH1iPuiNDao7onTZ2psug3Rt97i5azkCIiS7XV2MT1iBem1eon/oDOpd15zBFqKMhDfJ7sab0
i1djeBEYQpdBXCQK7ynrMUfQLfmMUqHx2YjBKRbUULpgwSFgtriC6JecoIObyhjZ5HwPb8j02oer
+Tvm2j+M3M4vMeQew1Pe1uH5Cmx6oBuFLaojAhYhs1lhAy+Svm/mj4B6TFz7zfxUhy1UxcvAwhta
NgbMQJVddYPnDiaV/amuUvdtZJLcrhgXeyjBaX9BWK86LqMuH7RhzWfomdOT7wb9KljZx/Xa86/D
SsIswpjLROOWj+LJgy0h+Hi7uuupwsBGm4Xlf1Ra+sH2QLexOwUxHdjOc3MDwDfosUleHsEJeUCB
kCbjMC0d//lbfL5q8CmMYrFwBrmkh0Pj520FbIcPZLEuMSrQZZ8IFFwNMKPTCBTkLTD0vT7tfBP5
8XEyYNtGJpjiZwWcP7s2R0JLCRFgnV0bpKDji81xKObxndr57Djabh8Ohu2ExSuj/HOb4WrmNhPO
lcdpzLLrMrTzR61o+bCS1l0MoigfoOMq7v/8bp5v0tuHgrRTkBWG2ILOTQKR04bMhd5Wxx5Ct2+9
hhxs55t2U9HKesNIcyWelnBuAMeD9Iogvnnvgf7qDkt8CV8A6lU4KX5+oGRS0DNSqJrhjgG5hqRg
GCFqLpaYwwz5nRL/F28PnmTAqAxhfBGe+8uNQud9bzCA3BC/fPAAR+/6YkK6GKqNKC/7/uXP7+8P
072zLQD2kZj9wVaH1/bcJbGWVCPUpqqPtG1X6J5HH2YiOcbwwPv1NQb2wOGutwzJ5qBRdAoVdB0U
Vxh1shapT0UAlE/y8NqmhfuGqM7hW8WbEef1lIr9BE3iVer17xn//vKJKKW8EDszJrLOTm5eKaM4
jOOPS5FhLoygMkkhtLoEXNQ+/vn9+dVLrwK1lY4M13HeONoAggKM2zUoh7r0GhI7dj24ebogvA0u
PGHsJWhW9U5L84vrg9GsB5iFh1RBS/PzG7dOXmu4JfaIHCxv7wubXi+TU0crU/IOKPGL9SU8D8od
fJhAqbw5SfyhBkFH05br0tTHtJ9yu68w33dVCYzBjF7r7qDhhUmF6PsslkMtr0DvZu+88L+6Vnx6
iCJdoBI7T+cb6OpPxO/tsfKyIap6XCFbmvDDUNThOw4P27Wcv+oKxHwQSuFvp/rP14oCHX5d+Vod
PZxZF7MV7gLOTDibA7qKp4w7XydBvboL0r77SH9xnxkkUVz5+HC8uWevbBuYcpUTJrqLlo4H4aXF
PTTuGGWdfdgv63XB3lWAwwRv3aGFjMoM1dZ//ir7KDh9GYCw/pdHvTpQSHD7bo5eTtUx40qdpj6l
u7pwdxWG9WVU8vK9mu4Xjxc7JthetGeK+ucOEgHmImnrsHnCXDG8ScmIig7DSVWeFArz6X9+hdtN
PHvALAxh2o/yUSH9/GynbtAhBbA2qI8tarUbEH8fR/dulfqLD+FbYwYpHjaF4NyBtQoF1C2wST32
2Qx9PGugQcbQlTP/WSO2Hbec4tyBHYeHqzq/c8jrwXAvmRqk+rbekymcc0gcp3OM8S/bvPNu/GJp
cJyl6KT8EG30eSsCvBnOHXPfHVGh80OVhwWHLB4V7QqC+jInLblNh3rE6CJRX//jh8Y9IaFMx8X6
2AF+XpVE40b0s+2OpVEk6UbvG9E49f78Q36xjUNrBz7JZ6H/r2d4COm4P4OChOBV4jVcUTSs2QzP
gX4q9s60UwHaNHuvePnFYY61HiLbCw0m+xdTv9XL53wp0+pIeus9WbOQ22CdQRaKGhPTqnpvhW9Y
y/kCQPZrIEIPp0eIcvDne5lJxSqEpNdHLUSljpg9TpF4WpD8OxaD/xEbQ0iiIQynjwilSG9DO0FS
CqPcEdooqdvvDYLbHybN0QXATgHxXE0vgmSZ8m/Sg6RubwCJiRhlAYzkA4yJ7gSc2Y51y90jCpfm
+c8f2i/2Dg9UANK3cfZSdn42IS/J9Z6lNQS9BOMTDQYSE7+FxB6s4vhOYMovPmvbGHEwcDwr9J4/
3znYIDTQsBgUt4pkSc+mdb92xB3CDYv4jy8LkkGcQCzw8ZHnx9BC2x4GFUt5/IF4OCRLxTQNSOKl
uX6nkNiQr7MXwkNrB5gBO74SqGJ+vqyqyAi4pxSLa87QUfdKTMALVHNgXUm/2J6vEiJdWa8f+hL6
g2hYAvUKdVH54P43c2e24zaSdesn4g+OQcYtSVFSSsp0jnbmDeG0nZzJ4Dw8/fnk+oFTdvUpo+8O
ulHoRsGWxCFix95rfUubMXGUPGefVm/azoOrUK3gk5t23JIsSButef/3C2Nez/e/rt9Qgq6VNqH1
LHq/Ry6i9emdNaUhUs11clKzpb6WbqmdVb9grpuzLHkf9bR7Gpw2IfCHWPig6cztHqFoi4jDTgJk
98N91wxFULmcRZpynMJUXFkC2eTdz1697PVsJlQoFtVphmP7h0Xb+JWUdD1jcsBkh6eg4bD5j3LG
UJtGwerVBwclul+OYOKC3O5j3yl1DvYsP7dandLBGNI50BPjHTXpdvz362hw0X65kjQtqOdMoTuO
Lk2HW//boorKalVoSJqDO5B0iqa4TdK7ubY7I8CeustybbxzWZ38bZhf3ByFm+90mR46wIk+zKJ5
AUgBM4R23PA4LlrGy5APYVI0y8FbuxzRWCpO9lDeTVhEyckkKSpx9thH3mfYGHE6nWjehMxOH9o0
+Qo+/lm418fLWo5JRfynRNbeakQuiriukSee9BoeQ+GiZh7DTKrD1KZQSus7ZXRnOHX7Xq3POino
k3wzF4AqZX+oi/x+nacTLKnt2GzoYtL5tVMtltXtbqWJkYdIrI9e7rqA30daKetx69oXD28wwTyB
crwzLpwgkR2CG2y+ubkbhjZCyXSEYf1jjLUdhBIg+NhuUZY77vRqDX3gZVTDNC/SEi+fKoIh13aa
B86pLLTDBudlcaqDPvfJzu5iv5d4D/R8sILedt5GptX4N+WTrcdhUX+yEo3gKtvfSsBLTdrfZoOR
HOpNQ0STPtidzPAe1a8oC/1lBOfjxO8Eld+vq43AS36hpREqU49c51wMMVInjYuYPLXrdEwRUSh3
i4z2joTO0+R1r8tKg0UwFo/BO3S4m7Vc7tYqCwwN824S78ZtPXU4qcIN49M8ODeqVvusfZjVqded
L5P4bm8wV0zXufPqLOrW7zC/Ib7Qmg4Egnuh9B/e+IH/82bskbavZjikyb7sHB+gzNHNnZ2o+1Mm
lwTfqfeiDKQIkhbvNncXk4AeDpfFjdGi6R2HAz77djc1yZPZioinGDY0BBG9xit85YVCmQvgOnBd
V3wdo3hOeJxLN38eu565OBitGBPItkW9ML4NSRk52uSF8Khv3a72t148A8r5bqYINYBrIapN7L2L
YNoS+W6p+ldNN33JrBr9uv7mVM2ttU6cfmNtb6vbvjvNCU1aTQYSmZCWa0faPkFqOeetB9RMNNlP
EdMgLnhX/LqZl0AYWLw7UggsCt9JPruDHqB3ePQWYlG0sr5I2GVhUSyIw5Alulm2s6zu1UbeyCzi
Mqn0VKs+HEoJ6MCsTpmbXZzG7oKkmneLgT+aZfI539pHdLn3GJS/bUa736i5giH+0fFyqc7YGQPv
9rfMKE62U4Rqyl9y/UuNGAd991Wku1+z6UX29UGT/bvFtgGyjXSsNv3ovf4YN4ZvaWiLJ3E2cZhW
HRcBepR+tetPkw0sxzuN63hOx+mQ4H9rig4XV192pwmfQ2kNF1uYz7J2Q0w0T6UzWT7scn4sK4hE
8DOZ+7ws+YzpoWZX9Cuiwwc1HxmwhuZc+bXtHUEGHfQxfdi4gLhsT6hJ/dHLkIbn7RxOmJlfrTUd
KiKfUgun3ULbkapZjW3UxepCuuYrTi/fLfNdbS/+WquHzC5ahIq5F7Zr6VeJteuFGhBrwl2JIYop
5hS+lIVfDEI8lm4GMHbFgNap90mfyxevb3ec6KNWl4SUTWd8Wg9t39zTzRRw64NqsudDPiSKr+eS
2LcgCR3gVG1VkAwsQdqY3NUF536/sL9XmvEktxF9Ml9YJYcNj03bMvWtgZmiX/aplxESp/d68d1o
oOCp6UsvtUM/LvfrMESqcr/kLKv48VGeNd+ajQKgSbY4NFw8dSZRJ58R6BsAaxAX7b3mpPDN3ZWL
U0eyHdygqPq29y1MA7Ai+/4pmToS8By8T3d5wgE6WHu3RX2/0b4lxG5o3tEr5VrYQIZHiifJcYNC
gPwmd7F4F+6zQeaw7478PDTTCDVb7Eym0e8wK8RDgAWtfMyIMvyOiwnjz5CX0w+4xg8YzD50ozHD
fnW3XboYfrYWckQFB4pBxeP2VV867Yjc0PaHonFvS1NDUr9O6snZuu8y5g1BEqcf6C33FZI+y37m
FS0FIPJUHE3ZT5fWw822L43NO6I+LO+QOcBb0VYFBaaONTAna/ZlNVsTi7CeiUPqLNqHY/Zq58mB
xRC2xzqcnayUV0NHfFej6KR0setmB4kFJoEa8IcOiiTXnbbldpiP2IP92J2GS4PmCaoBzsevsoUn
E00TPrxFzW99szjv68aHowWr1tdusbNjn2N02NGQKvYjQInS9zrh7PA75Q80UMqB/vz0ShldfTOW
YTkybrHOZYVLXybTiDVkHC6ilkSJFei0uEdz+rWy48fe5YWvSuh1tb1JOzJtjzTSXEN+2c+V6+dL
KbF3rzjPfFv20grLrGyiVNf7YMGnHJqA/ICW6Jg/2ro/ZxzmPmeiWEO9i7Mbb8Agolm1DmzE9i6r
rGqbBXHwXoWtdUcILqw9mmA/nacvrhKFj9Q2vSFD5XveTU4UD4t1qIRFb8bxHu2l+eoOQ0W2gdIe
gUh0T07uWod+ox85ms2CcaCrpttq1HErJLqV7npDsJ11rflO96q/Ty1cxetk44m1N/OYtPgyDM3Q
dhtNzbMep7iU86ctnq5InHm4YXSHc0ygow7rHGGNgPazI/he7LI+3tKgKRZcGjlgmzTqiOKLYqMV
fuHlHnIyDEy5nwyY+neDvqgrLqOkmeat+hAHnuzLgPPM3hg07x26WUHXy/Yi8rowHSw41VSdGoFC
aR0WW5mcx63VQ9dNp0uaAifCy470PBHSOG6bAYRpbXXvZKFcDYDNYImZHO9tmnPqdgw7Ya3GsQ94
xo1jRRGo+Sy+2ou3ppdhi7fP3bKq/bJkxo+sTesP5ITJs6aL5n1r72PNxTg6UETvDTni0VZ2frds
MRy8Gr0+C8aQuQHNrwarZ8v/d+cMrB5WVy+b1S1yMv1ddRncQTB5N6QVoQ+2y4RySMOeUM71cVXL
dmNPwvVl53AimpVB7ThM5g8xVnpAvRqHPUbPiNgIeFAWA1OtbplLd8uAe2RK9fVUuDY8rDXB3FY0
DUBPoVr3+Up/+GwXdPwwAjqQwMhAryI6KdNhGUyExe5S98G2cLAtZr0td66aBHtAzs7TJqt1tzqe
XflOZS/3dSy3z2NmGgdgHOaVgzSpT5lVa5S27aK9G/ma7UvdTHd5NlUvKmU3XPBXBC2UEVyv07aE
tRVjLsSeYPXBVBfDHsBSvospsg8259obTOT9E4EkuLlax8Hkkuim+kS4XKqBgJoMXB1VbEeQnwp2
c3DOte/M7ZRFHI3lealkFel428IsUdaToySlEve5OHLzzDZqRgVJvaiq74K+1SPqY+u9rz+WuWDa
jLD8B2Mqa0fY+qmYzwMLZCiJN7zvsV76ixvDct20JihL3X1sjUqehmH0MNmIGtjFPLGYp1YbfxVT
L+8Gldc3czO1N4OywSK5jj5+EXO1XIxqEAGQVIAfSXmowLcGtWEVkdWxUa8Sc57Rdu2e13aMXM0c
dxtchx39+fEKedAioxL2EUrvdQfhOPlGyqZeBC2TmseMELviS6nlFMuuORwMG3IHD76q/HZYfzga
GlZtKe0jknv1Cp+D+Xk65vcm+I5977nqEajBvKtcDLCrXW8v8EfLXdtiuzPN8h7z90vfpVSf2owk
eb7Wh6m5rKxe0K97KEw5vzSm0/pqA7y7jBj9biprFMEGtYYUZmB/RwyM5NUqxnl4vDZrOCkbY3Rd
Earpd71WnK/Vwl27ig4i1OA45o4/4IRmskzchLRM7jecd4HVjWJXaQ07myOxqpGulz2ZM+6NOLGW
p67RPJLTvGnnOegJQCneavZkSN9VCUPPOhu8x81txBoy34rJDxPKe0rdpbpvQHK0gTK1NNvPg0Gj
onetH6neJZFdWr0e1mub3Qu8PeQkpK3hq7SBsrLibXAcShSufnm2de2wMnl+t+j8H5dqymlqAzJA
mTlLiHBgGM7TuvXf07jFUkOIUrKFpd0qxuEznboQAD1EQOogBO1l/VFqo3GrROo8T7J2roiUKTlP
ZWaVlEKwHTzZTIBRRoFloanFeA+hyDxsXtMcQSQDhGsy87RKz/UTVDy3aoW7IbGanrqKn6n1DZ2y
RQmDE5KB88a2vva0hAKPwjxYtT5mt8UCHs6i5OzSOtWDTiG7s51UIc1R7XZiwfqBDL3ebVQrp75O
2kOTT/XXaUl44N0kVI02IcuXIMy8djoTiojjLrfKO0quZMdIcA28hRBIZVvv+TR3n/UOWXC+jcaX
rPe0wxC7L4YytsArWtNnoKDD2dPhDmaLpIptKoyPNeEb+BFS9Mjg6OLa0Q7ZvMrQMGrrHFMimDMG
VxYEKSg8zdWfHPZ9jSE+Frg2fURRURHrA3R2G3JCfCZnqqPWnay7okitB6uYt1tNYa7UZ5TIzujK
h07hV+2QZgxBYeIDaSqU1zPkxCPPfvM5tTotHOYuflnytr/X5ibvAPy6TVRdL1HvInEHHTSGbia6
g9tBGrSKL+x+rOK1mRhPNgZWOkArB1dmgTQRjKTOLkkv8ADWEBD67auXglvEquFFJrbQg1E3UxDP
bZn6Wqd3DxQ4HwIE69u01ZxD0u7zCLXs1e3kO20FwHoua6DB+otTNeNIY7wRAdJ8slgXdjXq9ge3
GF40mMJRbmrZPbBYWD4qT/DstBW8axNelDEKMKbABilC6LF2cqguuujlzhb4GOK26k6eTJwobUoZ
JTHu1D7vABll2YV+1H5lgy382MKEWLVb8rnztOS4VrQArOqpXFPODf2gbjhXrsFix/VZXiF5vANg
NmP7fcyKa223iJ00+QfFJhkjKnvNaiFuOOFerZgiPuTe1oTtlno7ABRatHRwtIC+ShaDpd+he74W
moRr5SN+4G54kTo478Jyxhtd6mr1dSMG0IjbEu6ayCR9hzgOM1sTz2DittpXWkt0pWvgfFyQwgZ9
keAVHjVxycshDYytmfZTpWl7SEaKDaByL7m3VHdL7qhvsN/E3q2Xx7GJncgAnI3HIqs+j3My7SH6
LTuzmZ9aueDDlsp5KbOsuHRJMu96/KWXRJMy1LNDZuPCKnWlgySY9dtuHKZ92jTjwWgTD94i+JhW
Uz1G2cT6NmeWHg0i74OkdSnORm95tu1VBlx/FbiYGW7Q+4zkvlpvGYfVcLHKbVcOM0+4EXd0h5tD
B+M7yJ2MXdGA7e0P2HZv5TyoXdE5486cW/vOayz3CPDgG27W4WWIWxuehDPdxN3ABCk3ip09Osn7
jHPKF+RGI4mxihd6NePXThPNvcxE9sWcQBu14GrHyrNOAzbxENFgB+5MTjeQa2p5wMVaHhp7UbtV
WTh/GDrCbUyn+sOWV7fKqiD3bPsUZO+W6Qfd7NJbie0nsBM23SsWDOje2N50EHz8lEzayDUaPeSW
4Z1TWkcJPhi+nL09BiQUS+iWUOtNFEp4Q7UMBI8D1S/HbUzxuayhtpZdBEcvD+AMqYelKJODws4Z
YhzudsT02QFxIwABOMOEeVk1F1Esy67QPc7MMivqyBjaFupOrUXgAqzYBydIp23Oi+mylm0Gv2IS
J9r1XbQKa+M5FTcd3sU6lNbc3BmZY9zVVIAHjaru6BXjGKyDFUd9myQYx6Fc8QFzOHgeiOEMA5YP
3fhQaj2DWV3R6+hb3ffi7Yxl/h3il7gtW3u6r7b8lvwa1kdt+263Qx64VXHxshpE1GyaH00KkheR
9nqPs7CMTLqlX6xs1U4lkFkTg80I/0kX43OMA/jcMoUPU6e+HabpjfEw5rNe/1zDQLzTxqYMx5T8
cFOJIej1ZD6URl9ylh2Ke3D87NvMQ30U7V/tUln09WJ7vDEmM+Ng3sZ73cxS3val2KV2LF9mw8xh
TmXfCmfeztiNhRPgf3YDN2MObk+4/pwtrb5P1FbRgMDtaJgq/zTnTRNCMRVHPJc23MYOJUpwdee+
2VOh+3NVajsARNWz1vfxyeuFFxWxgCi4GgIdCbwMc0nWO9SD716i1nDcMqDSXeq+F61qAs5NxkGm
tv00Ohx560pg5ad3Trulyi3QVqXL9pFvb+7I3TIw7PqJnSXPjZRnoxhpSrtzswf8MdyW3lY/gxKo
2VCaOJyUVdzMyKJo6OAU5GqJJzHF+7WZ+6O0U7Fv5NR9HUgS2+ndctuUGHW0+sqzG6W6F0nlfNPL
9sW05/qM90mBPF26YPOW7EZWsYhyt4cZKDJzjhbRj+cubvrHtRiACwCeBgxYLrQugV9AA4lXsFhJ
+rHpDNvHSkt2Rin0YMMteqPHjNjohaklGqzUjPRq2bD45YeGdL+dIukALAdg2WQkXK7MRzA3jr19
XHFEZy12DRx68UXLrOHRgpwWoTZAIWl5etgbbvPdihOoTK3WUx3w5kkCofFSMyv/lKMUQ9zJ6vjZ
zZZ579jqBvB3ezskM23jcnmTRfcDkocbuXitDrPTrZG+SX0v57m6WaZG2BB1xfSDwYcB5zBpgJTA
m/xMDmr33Wk/8s7lrOk0+sGMmRbQeqsC19yq14QMB3yNAlzCNNs3RbtMn4DXsIXMoobfH8v+EOOH
pd05gGIDE4ZF9HqWV2nS0MoT8UMys3jFyVYeMthJj+yuS2CqGlR7Am00VgVmBkDGTVQ2A28SFlUg
8QgSKBibQr3F1bzQWxtiOlFFuhvGLOWyGuuN5cr3jhDzm26W8b4oW8YGiD7v1nqRIDNz/exYMjnP
TZljONYbGcHbKXRO6F2KkYgThuFTRuPhrh3VLL69dsW0E22D3sKxV3zWRtLpCV+oBZPTmyv9thI1
Rh/i/PI7jiBPtIzrqGFoeXSL4lPquNauSSjB042Bjr0WTHWKKw8FavUR+ajOxuGpl61q1sWnmF2S
gAMeMdhmmayRGLpi8R1jNFaa1amxG7PsgZ4Vw2HQ1IPCa5e4LoRGTy4itMRm4MSuy4iPmX961fbG
FYO5XCkiZrrZO5iTgYEolziO4uKO2dcJM59v29lwYPaURQbAyXYTrW/EOu2JVo6n2ZLxoZxJ2JhB
jTVdR/mZmupZn/B9t/qCZSYeMw0OU7x8Zk6eBZXDSbrRRfsxo3n4SvZIfp9r00rPPU+Chhbo3hCJ
dcGqYH6pcfGyLFBpW35VmfkPlSTkEcX2m1QKW5esTX/EQ3A0MAwfXc04JY3zue69+uhidA6zdnxu
DPripW1NB+yafeiA9t5V0hteJzEKb79CXNgp22b9BTVHnqcbO4+0TYuwtMYW7HY5Xhb0yTdEMqwR
ZOr0jV5/UmAtT+ks95NiyhH3O1f2TNlAZNxqU+vtOWlNoaDiuxl5Sk9UBs2hUa48ALLUgm4Q9k1V
bTo17GA901Kgxew15qlLRX9xpsX9BHiL2T3Je1HX4AQHa1KrSPS8shynzCgpl+F+izPxaVktCIiY
de+dBJIYtZhz6pfJpmgrrPEroPauAXmy2J6/cA0f9cHKNF9fE/E9Q+CTYQfMuk/AcdgwwPocyQWh
w4vJ+MJmzfDOi91TOwjF1MrQ3MNoFtWx1qQJWL+lv9OScfBlg3ZwzF38XV6TGC/wb0QESgwSZgwE
naWVaJUjyvP5rYsRm+eZGiLj6lHOyBlp8CHMMH0woX7WPat7NDq7vU1AULER5vOWAAlqk8aX4BOE
L6HMpX6S19nXBDpTF3RiguYJ1H25CAQRIWDC5duQ5hovT1rui/U6kIqbbb7bNK27b+LCPIEwVU+5
kRRUE/XKWZBJwq5NxXQqxKznQZIPYxESAMr8BDCr8X3GTXzOIRi8gyBtZJCKJf+EfZeOvL7hqT1X
Q00R4LVNfu69AeEX0D4PbuiSmZ/tbGo/eqJa8HkaU30yCZuHF0XyBFD82ow/1XM2svVy4j7rELXb
S+cCUQiMmbiRttXd72uGmWJjXfxIVszYJ+owcTCwPa7+ohmwcEYMzFi5Ccw4KVE7dIp6rX0CG22/
yLIavum1UnQL4yT3WMOQy8wsVW9jr08hBBK+7phr2TkZkf4Wtmu9lLJoPyAy6G/cZJBHZia73Wxq
hICkuVIhYpXEC4D1g3nvLQ1FKDpzL+o50tG/L4hDwQX9qAgkuV1T6DTsjNla+4nZ2Je0r5AtzPqA
i1G3aZKHxGfgEJHJ8gysG+18C8n3k2n//F5WPDlBr3IQLRSY7Wu/Am/ys2Lin2pgxZvrhV9iuPLO
Qml4cciooj0iMbKvi7tAlDZL8tdAkdzk3ba1vinGor0ktauDnOqXrH/MmRwfklhPkj1Ag/aDnIm0
f5xyVRiRXQElqXLm++HUWOUjs8qkOJYgQ7JgYABrAVrvyDHaQFL7awyQGUsRb3085hZAv55pKxtC
in6+Wg2okV5cndy5Lx9bLx/2CuYVXmhgLxCo155LaqA8JY7CIW8l4ikFQo12gsqi6lHxFIyuRl8l
dDfAxW3lIy2N5AtteE7QUiMWeDRm/a3p3f6G/nkeySovX/TlyviSjr0wD22GfVyvw7d+HodbY13W
GwEhPAOO3spbGrL89QVBJazaiFe8AQyZz4k+viwND2aAVQtNthzVKxbo+CLzPLm42DSiuJ3ygxcL
FD21uybvhpbkZ+IYe+jC2EOmHWkafOc85YC0I+XNhFaEDKFhxrg2jy6u5DzI+gLuBGBCnsYkdpCs
9B7/s7PwVI+0xl/oCGSY4TPVsVgQwfkVBHT7lM8gpvIpNl1adJb2FfhI8sVprPaJrqbG4Y7MnTDz
CHPAmz7Nz51udZ9bScOiMGrvhTODuHWtBAxkWchL0wnqAwgegk2+hunt9qxXKGiox2PzKqCDeDBG
eZojHO4d8j1gNrO8spDe8h4MAM1ozhZBPpbI2S1jTYCSqJjhwWh5VrIf3Vn/osoCbBqkjPKRDhZP
Vjfl9otHh74mfdziRrQ5BAABNpSbWeTqNIHGZFbd9fEDYjv2XZrB1V2G0SFsJy+9yFKWn+RQx2Vk
wAQywA3x0m/cbxqgpH3tELORSIJW2Hmx2oqHgFHoa2kO4ruw0vycqsSkDbnOLA86vIvLoNluRTKD
JM9gW7N8Zcag8/KUzVWymKvNHkn/cORTmmo88q7kCdRUy02oRyZHUW+PCG+n3LE2KGQeStxJGtWB
HtX8rHlZDl7C5IVlYPCYZOg4ypkHl20hvqSuKB9Xx22fSLgiQQiwvvudw84Mk2QCd4V/DDcKBcGm
4VfQGiqzAWX1njo6yaPGjoEWbfQRv5TrZlJnNcrsj6ZrpQ9sRa0IvY5Q6qNYx/zQAR5BicL7UQUz
I463tOTRhikgb9GhDPsVkkoE3oxVt1iTL0ynuJwAMdb6bu69laIjTbadzsQoj35qmEa0yB9AJYiu
aOKJ5V4oi0e4za/vN2jisb31ro6feu2L6KprdDhkQ6jfGcXMes+H8JfKdf5cgobDJSXNDnwbzCGf
3Kchyq8rc80GAJh+Wc66E0MPqxv1UGc1OJvNGBaA4Ii9+0Lwr+k463szr9eL0L2Oa4AF5FPvxo3z
VpRdmXGETAHAkx3MKkOUivWyVOWwhzfJYaiD4+mRcpGL8i4dlgnATtscdU01R9lo+g2AWe4Fm5wS
ATeYJrfb9VbkLPwzTLeCtX3Ws/iudARrZLZZrHMOVJiKRBzNeuFIqZO0ibDHSbT0oeP5vmuXIr7M
OBV3Q+pMBy0xGJYRbdEFVbNxkVYTWsTJnZp+Dd26ptNaa16s3ayVXq4gAXngzMmx7GAiB3YPR4Yq
vC6IOEFcwO9KGdegwBnBBuQWee1B7XqofDFk4XQZxvaJAFbexboT8m5S0xRyHcQhbiUEbqvq2nDu
yHrynd4hMgJmKDkQKExNQzlPNk/3vuhJl6Qua5yvJRsKVTJow4NKZqKUEE2dGYWyZQ0Cv0ltIwSn
eMgPcsmtw5gvDgolh0dlYkIbKI/JB8Iu9gs9XednWx8EdWPHJuV4FlJ3ay0fKbQ0wru8hId3yCUz
ylR5ZhrMbsmGSXVonjjGj3drOw3+rFJEEWnf4+jKF+MTPaq70QBb59U6wQAoJgJAkbhhFJkEI8iW
G1oT/BonteI+oDWuHZaypQSs3Ik1fmL5vx85HE20qJdeP+WSe3dLJiIGGm2mx7ZbwHZpF5QHBLRo
UjFpz9vN+Uv8/185rS/Ztw4Nzcfw0yj935qtf/Fn49jmv7//Pf8/+rGvms//tyH78cf6Lf1Rlj/6
XwzZ1z/0lyPbEf+DkvhqxxSmwIfloYeffzqybf6NbpFAzKBKeqZtIuf8X0e2Zv2Pi1cM9hvKXRQH
0kSJ3P9lydYMnT9nI8RG2I25mT/935iyfxXucujGMWrg4EXvT1zgPzT/NWU9jQKTvntpa2Qg0cij
vY6LcV1k8Lcr8+kvIerfDcO/Kv//96NcgTv1uv7hJPlVTFszSqxs04tpCK6U6zyqvnJL9w8S0n9+
CpYI96rV5WNcxj6/fkrboN4DLq75Oe9vKLre3tUapK//9rcgPeYvR+3vmNyF3wSiI0e1NSaHLOA6
bYcqtoygp8j+g9T5N3fZ9ZJhbSZTADsbwljjpwH1b/Yi7N/0GUsa2p67fm/HcwtoZ0H/MRI1kwNn
TTb3RpFv2azl2WHEz6yfVb4JG7ygOpKnDa6y0i/ulj7+++//VRh9/WJ42yVGB0aQeEXEVYr8ty9G
3qBT4Q5Pgrwy4qAdqscmca6RKyljnNJew5govz/c2Z8PyP/VN//1oSYwWQNpPh/p/PYAkShHiwcP
HTtx7h0XFNTHQYfazuGj3zsemkX2gnkH5Gk+TpJDWmeI25rz4x4EYHpMwZKi00+83b9fi5/Ozd++
F+0jlymxBSbhn+6P2Vzl0EOBLJkvrWEjyfjoDFMj2WNECjQaE7uXLAztoa7iT2MKqle3cmL8csZR
um3NZyCE3Z6TPWNgCqUfxGUlLk2RhGiYUTUIPTZHO6El3x6o5yFeaTFdbo6R9i7uNSKPOiszqz9c
7n++SNLhBWJlokC8+gR/vcXYNgc6wuQ+IB5bAguD6r5N7Dn894t3tVT849p5ACnobhKIZPz2Im2F
tQons9JAc3RGQ41Ywi2pBNNezF1mkbt/WIT+ud5JhwcTC5fHf2id/Pqr6LC1yl2QiXkpUSsIP+jP
VKsgDRR5wb//tP90ARlqw5dk2WexsH79qK6Eh65ashlcCBc+7lEkiLlZ/+npu16h364g9ANsOQwq
uFX2b1fQGBUdGIRawWbLGgCjvty53tBx9vPsPZWwHulGZkXj6OJHKD33jp6wGW0Crc98mcDDTe58
VMXjkHbKT9eh+pRWcuGMqDlkheRv2GWykApojAhP3FDlmf0J+Y7+M3vDn5JW0SMFuuhJjkT/fgWv
9orff5q4bkt4VXhAfnf96ROC+RGZfTCUVhFkrgf6bANXCI3SDDjliVCzx0tBBfyHp+Q/3DqMR1II
R7cs7FXXp/Zvy5vZWaJnpEku5GqlB9nSVNbGvPnDs/8fFlG2XceEPoazCEvLr58y413s6EmlweSR
cpF767KH0heH9YS8wJvXFEStaP/wof/pmlJt67rO24bT/rcPVc6gT2yPaVClNu5kwiLOmvSKR2C6
7YHDQfZ5pOaNPJRpx3+/m//horIvU2JcrTt45a7f7G8XteAd2eaV08CKwpkhkQac1G3HP7wP/+EF
l2yL3s9NgiLqtxfcG+xSWi5w0dLRkeJyNjm4rb6GKteSPzyeP/1gf38+qd9w2QBFwANsCe/3ZHXE
SBQgqLOIhzHeVFbSXVtCoWn5HhhqDbi1f0ygfkeapzKw6fVTCo3ddwUewTrzyr1qrfG4mKUMGoir
/+Xl/uvLuZ7NKAWWwk8+x98ut4xtzplXLcE2Oun9vG0ViV3wR//9ppq/39XfP+a3u0rIqidQkqNJ
TeW6MwBdBDB2HZRZwLYK9KDH3on7s95M61NLLhsRD04VZmM63mfL6oRDF39bMDf7WWZbx04aY6St
1StbBqQCb07uJ5nP10ykamfNRUaDsKoIZZI//vA7ft+IqKmpgxmX2R6vvpC/vRcszAzb2//D3nn1
yI0sbfqvLPaeA3pzy2K5tmqjkdQ3hGakofeev36f7Dk7XxerThE6HxbYBfYcTKulMsHMjIyMDPO+
AFuQzCamGVU/RjN1fmfj0tcTWd0frZ/TuRKriQy+sBXD1QPnm0zLF35W2YRwYLfcozc6m1dxAzr+
YeHLLIGEoykvad5IoIAUhlIRQG65BCYR92/Au3uoMYM+SnVPfe9z6uDy2FQzrDnXB/h+3JwqK3Ee
0UbMSYHNtsTG+aAP1Uy2zgKww60g1XGLqBi+Max0O0ahc4PXUZDzhybTceR6q8r28ByRZI+c3Nz6
9MVAJKWvWKILMw4KBpgUuol20tN3+kCNCkZJolN369vF+HtqaH9J3H6pDpuDrQkY/oo4ZdHURQs1
IEGMXKeBjL7SpVHP2kRvoAOCw41uEmoB7xLT7DbdmEibrqNRKcGhpLHFNze1XSXbIsnol3HGlW35
3uB8ug5sCYw+/ivWF6Su02FPdlKLG4XtampWbgeZhqO2ozgBd7sj+prPHkQNBpmupriV5jbdDIL+
nNyNvS1HihWDMla+l2qG+Siz5CaqKzDQoYl/7ZO+8lpD/wkCyQrMwdKoigZSh8pntojJhncWm1wh
yFvOfkuep57MnZNLf6aBQgshRG4rq3RRkqHDmCHLtDQ7C2+GcpWy7quBbI2U/wV1ab+PyxoU6BCq
l+sbQszzyToolKdyVQQjQkUxlngsU6lPigH3yiYi6H94O8JnbeyKjLpUirjzld13puuKZQmMLBuw
EI5eZ7H5lJmyILgx8GSaWd3ror7FgQC9oA0ihRLoV0cm+vdpRhfIXPQ2LTaWU1YjffwYK9+cfQBz
+6LeKqJAU04h2YM1ab5VoOVaOQneb9YnE8oGY4txHwYmQWA/nSr2CC8ZqMlE5CkI92y5e+2pVS7o
zotr5zaOhhsKzPdxONzh161sqjOtYTupYKBxLyWgYZmLuwrQw93kDHQTgO9OV7UPUzdgwwme97C2
kmdqgyiwUwwDfC3Avd6tzAczCl1ZW1kiOwLEBCzMNU1NIFFZW3rLJC+BaYgIYNWueRrCazmdW/IF
VAly48e5AUfndG57taabqKOIJeJStq+6lHovhfLNCgqSfQF73Ay5ohVr5SPg6PodYCvtoxJ0zhE6
+s/Xtevcjqo8iwq8DjzlCsDgC122SbHOI2sI7tYoeSppm8Z1qo4Kig66z9QHsLcEbf2xNKlRxdGU
89Ft5W4F+OT8PLNBPcAcEZu1UPNltzP09boMuH25kfCuP2FKynuTtMGu5rrlkaH4kRi1TyiaVgqV
QOyj6ZfNvh2UySNyYPw5Ztr+fWL+D4RIH8uf+Utb//zZ3n8v/x8Igor+538fA91W3fcWorzv6f/Y
d1H+EwCLn+9QlwLPUnz070ioovzG8cGaWeAB2Vhe9ObvSKjxG1CCKvctjhYwiUAQ+CcSSiBUvFug
koDmROqPl/4JhP6mmzZRUodrDI44gahfCYRqpzaE59EMbgtgCgLhgcwlICrOGj0vVCjAkFf5sCuR
HtwHtTX+nOWQBGMK9rXvkWZUXstJpq9rpEBx3NN10Nb3ZCqtwaPLikZwEbKTafYw4IfwezP5ii9p
UFghD3S6doBp/xkVsvTdqAw5vdXlsCndWZOLxiOHRn9aLen2K1QIuCE6FCHtLgJT4GtLDwRup6hC
sHxKhbZSqpTcD4HIOOol7IJ3nSXR+1dWfr3msQi7/V+2h4nRuZxyidBk28QHWCK2BKAWGDR7u3EQ
TTeDGkm/K0oHj3w6h3e0LSp7UiI0/voAqH35oEef/pbx7yPGf0smPM4NgjsjK7yweqHS6Rrjoicp
MDe0JrQP06iUK4bEXi68QuUD+G9opsrpgddxalunAXqiDrg+EPaUYKNZ2FQ3mhPjSZaUKdHoj2zy
/tZqjSp5knq5p4YqDyPYK6WuS7bNMJt15I1dmdAZMNXlUMABTLITXkV6ahNKuxvakwNRmJGqfbnL
Jr21BNVxJ2C+Gr3d6AZ9VorTF5Sk122VurM0jtBNjwZsFV07tDRABhol/v2kv8CCrf+gvbIiox/i
VA/PyWylz92gjFB5WuFDEobqX3Ux0ktaBjJsekAzyt9xhMBdC9Wpr0mkTb5XceWEH3Cqyj+cuUl/
lvAfwfWHG1jRcRPoMdXH5Cu3dTrL8T2cb87s6bhHsG/VfR5sK9jWvhFp1Ss6Nuz6p232Uwtj7Wyr
24Rqqcot4gYiEytIaWuifMiUDzrZ/unJR9s/OUEaTptULfp4q5eq8lVtet+nl7WjsDUK+uJn1qnz
eOiHCqz6nAvmPisdFYLsKA4lz4iVyIFBqfSTWyplIzreoJUtPMuuKdEr4e6kHE4GIdE3qj90I0hB
m3NIym2vK+jyEBLeI+35nELcX/BYl6De0lxEsCr9KOywuDGqWnrqx9YgjGYrozeAND1XZUU9glx8
G0IqCFNbe8jyVPaGKimpGg2Dw/sD/f8z6H8qAlPm3x9Cd9HPP8P2Z960P6MTQOX3z/0LHfk3ExxW
m6svqHAgApv4dn+fQM5vusgVgTeJb8N9QNP/OYF06zdKFrir4XRxSIFC9s8JxEtAhBBHxscmPgl2
ya8cQMbCDhH/hjJGtsFwQY5O2ObUDnX0BJlyTf0Kl7va68ypuZ1b/bFIYvqm/LbbBUaqPdDYiJmA
X32rjTMlePmUeLLcma+UINLNkhMQnYtG3ydzv1HBfJT06KudkdlXacHcZKbx6JjJ4CU+CYQ2gaCR
Lp8oqb9Qjee4dWqrMGFbJVgA5cS9so6HbSkspwsLKkW2QVb8FRqCB6qAFJEiBh/K6W7+THuQ4LhT
LehHUvhDQHmhmsnOd7ad6iTGG7L/fdZ4sRx+kqSiBzMOSu5EGXpX0+CtbPM8hBkEqhC/iq1nver+
FW34pZ1xOet8kpj+7+W4xdP8kxf/vwNQXENf//22cevvdDl/dNjE+//eLpJq/2br9Gfb3PmFegtf
7u/9Ilnabw65DQIV7wFd4mX/bBjjN1w5MqI2Pp4jE3lkl/1vl03DnyPqjL9mkd0mHvVrO+bEMSHy
5iAALFUcN5VL0TLzUeilXAFcT2OVGpT9LlGo36SkIteLG8iu++5v28qSXcYvP92fQpxOQxCXeJHo
UzAUp/vTL2MRsAd7gjLEyn8LxmjS38xqqtofktlSAet+WIlV7+ddnsF9GntFrFw3ljCWcpQnNU06
UJtIcv7ckiR5rSKwfK5LWQSxDXCOICLCwDEkGYy3ZcRFl/vep6T9yfvqve727nazPaxEWhY3xoUI
bNzCw/JpEopnRNx7b69HBGxero/hPQ/+Xy7quQAR+vtwKQduowwtBOzc3e7r8fl5d3Q3dxsEbQ63
997tZnN7XeD1SWNEbJqPAtsGIJpWCPSevv7xGLiP7vbbw0Z2V2ZuEV0/H9jiTMhi6hfkmJnbPb4d
d6+7HevzfXO42bysSOI8O91Np3rAkMTrH+YQ2GdgHBjS7fFx93jwEOXubu93O8/b3W/4+73HT8/b
uAd+8+5vmeMj77m/5683nsdrB++G17Y3/Mq7d8fjo3fg1Xs+fOStm82Rb0PF+Eq+XrxlV/D54+vu
8Xjk21y+zt2Kl3fH3eaNt/AI7kb8C7/zl63rbg6bA3J5L9/4af/I1996Hl/1xr8ct+52yzd+9e7d
4/HVRdf4zHYrVG6zEW/b8nm+T3zZ5o5f7hkJT/QsxO8Pm5vftzfirdubIxP9sPH4nVEf9gWD3/B0
u+0Bvdod71mI92fb88nnzXe+9cBbbx5eDocXMU1MlPi0d3+fuULsy4Z/XlHC94j1NbUXFuvDkjVq
afnUqz7dP93ubsVk7e7f/8+fj2875v2Rebh/u9+93T9WLoty//aGErl3ex76+Lw/7vf77X5/5z7w
9Deb2wNT9e3u7n2od+7m4YCisapMubd5ut24rP325mlze8vIbg4r5hVQzhUNXFz3kt6i4hBlv2Wh
WKzHRzHPR/fdJrm7yn1k2f4QK8xA7sUrvPF+97x7FmuBbrE+/PbMB47uA2qw4zdhz47H/QN/Hl4Y
o3ezeXpX50dmSmwkFuphs9sd35XkcHNzwzJ6t8wg2+1xJwYaugdmkjlgHnceM3XLdzErX+/Rb+/w
6PGZ6yu7urAcoR8X1oYUWLKYCUQyRp7O3d97aBpT4TKEv3Vrs6JPCwf03NiIQMAHdeLSOgHUxvzv
3h6DLRuCjcYavKvVM/9DPpMm9lPgsv43fx3KzeD+5R0Oh78G9+llxchSBreiEOL1jw9kTQPgmVjZ
ryzv/cthIxaFX7xHb3N7PLJ5D28oOHsXA4DR2G+3FbtttzuwxPfeQRgF7+tuv9u9ecfHR9SDwTw+
B677haHtWFX0ZnvDxvnKJr5x3y35cX98PD7/PAbuz2fxpX+8Pr5F7uvs/hG4R0w9x8vjM3/9+ZMp
wjwdNg8v2GP+fDq8bF8Of6FoGAH3FaMyum7g7tldX+4eHr483By2n483hx8vT5vtfvOEddhsty+e
+/1OaBR6/8Kucrc3N3fY95sDy+9h3Nh/7Ibj7i/+xNYiEVNzuMdM399uDtsHNPP9jb+/8M9iH794
t09fv3rey+bHdb18v4JcMTjL4joyZCNU40IvD/fuV2anF1P6bb9j14ntt2VFeNhbsYOesL08/fUn
oDL7uk68+xofdCJrbS3OhE48Htmfm78Ox8hlhcVOxCQ8Mmo2Pn9lP/PD5URid/Pq4+7Vez0+33tf
Cx557369/UNscNT7ce/uXz/14uGxI89o0eZlixnYlu724Xvs3qB4HHCq6z1hQt8c9/P2QRgezz14
W0bp3ghztWIC9JNhmlSMcg+kJZLUKLEveQmc3s+zE8CjBzqg6G4DjrHfUIWwRtIhLOp/ree/pICT
bJEqohZKWRwghd+UdHIQoKL9Be6qDiS9Gv5mfNu58qLEkVYgxM9HRbUp/p8t4Gi5VyzcGWDCiKOM
1Jh2NUhZkT2MuzCl/P66klySAhi7uNFzdeE+f2o2lI6uh1r26aTXQ/WLDFfzsQUfaUUVz+eO4iDK
Py0uBbjny/wDnStyCFgbBZmJHgLs40D7SCGIYXQuFYBF4yrVEL5eH9npFUSslwG1gaECnS3uUUtO
FSfXqjLrJ9o/q1y9kcmXA2yRxPdyRy3UL4sS1coIMQD1BY3mdBLVMpOLjEY6+n+oNQQ0Zt6VELVs
mjhLb66LujCTcBG8x14MCl71hVYYtNHZUp7VsDeCFdpFsXmgVaq90wvNeaQVwFrxNC7MIlXIJkVQ
XGFFuvB0aInflXJuTjTGEaqDpjq8gzZofiijWl+5XF3QRJM+AVGbB7Yt8Z1TSUoGPkHTqUBjtBaw
oEU9eY6V+Cu24uJ4PkhZeAs+5LUTbENISasQ6BZDjiYvAYTvTQv6amXyTu3vuwoCB6Vr5GWwF9Qm
nw6ph4+zbhSGZMzFYxjCK28nU/X7ZCvJHQzMylttd1+v68el8X0UuXADMjCeIMmgrweKgZlqlMF8
MOvUINHaBf89UfbCdJRGrNG0q1SCdDumSESl8sICinYatZ/XB3VJNaiBJ7fB1Vsming6j+B5hPUs
hbVbRk73KSlKwKzsXFvB5b4oBRMomHQoKrEW4/ENqsBCB2wWYK4EiVJh7iIgB/4DNScKQzyIoKrY
VKdjcaKMIAJYgmQ12tR8yiHGbY6h1mXNivJdHA64AdgIyiWJSJ0KmiAYK+hBBkEjV+byQO15KW3j
3oxW5FyySKIKDBVXmbn3uvwPTkYN2guABDQWSbWjUYvppMlNamb+XxmVXq8OFrFdkXhRx22CS1yL
qEFbujUxvEp1ZAr0TiJye7jevxHw+gPcTGv763onCoUJhFMHRnHt6RRSzhgGg4GxCEEl3AxZY3vw
obcrR/D78556FsQLaE0GCYtgL7+eignpPOxSQbBdabVGuz+s6CCjxNuyLIN9PhSaW5rG3veTZK8Z
LfU+VZ/TCyvr4YpxXKRohMEifUngXyinwPJenC7w0duhMgKZEEZhciOTg9tRZKS9Fn19H5jSeFM3
ZbGtEwHNi8qCyZlQjW5tWqV1jt0kVSs+0Llu0ToBPaBOqRnZBEfo+AfdygVVdGO1QNUGjglL8QT0
bdLEe5mijj/aqJ531xf83GAjjyYNatChX+TnqTzQXJ05qLCe3KR6r4MQjbJ3UDMhjHEn51sRD2sl
xue79FTiYu0nVRuzTuF8HbXC3oCEnmxmrctXFvaiFJZV+JGiW2qxrpSo6OA7jJWbgfLjAvSR0f1G
2vT67InZOdVjxkKGlBJ7yov4eTp7w4R4qUdKSUmk5g6Bk5mu2g6B5g1w4pZuVofR21D68VPTtcCZ
XRd/afHejSrVcCaVP4tTwuyCsaoKnW7gDOy1eACOrwRA7T7upPq2A05/A6n1Gg/vmtCFlc3reZwn
cq0uTjawbGBsSLcqPfsb286ae7Wn28Ur4AZfq1u7tDOErwk7DN+sLsnKxtLOKiri2RmRYnxtpW4E
/8vpqabOHZmkai61X65P77nVha2FohQwbPCrITY6Xd1OC4bcoNLf7f0GHvmqqj0ti3ugIsY1p/OC
uhqiQE1kK4izL48u2DLnZDD10p0Gim7lZO52pIp/3ZWmLRBIctH/Bv3Ncgrpdi4KXZ1KF8CuYa8l
IK/SQ/MkVwn0RLW8YloubA76F2hBZNG4Zi3pMfQ2j9IwnMlk93JzE9pSRktzJt8UmUGxKthir+Mg
SUCoEcUZVnbGBWVBIikkdFDckhcb00pGe05aDsxZap0XNSyyH6VqVEdgBeYYiCPfWDk4L+gKhRJc
XJHFIi4LxPE0TDzDAcdXAY+r1BxgqRTAliK5X6PMu7AB4aT428Gm+mnJpmID1wh2DZUDUlj0t2ZX
dcdMg08gwlAJHMsWpP6qWSPfuLCahByIA3Bsc89cSq3DSp3bFqnUGqmBC0Cg7Q1R0dxQ/Qt2kV7E
bg7m8qaK+rWdf7Y53vN4MDbRCK1wSC0W0/AhL68q9jigKaWryrm2wwnsVyp9LkohrvKurpq2vD0P
gWoCMYHNxmMEf80MeinzfLWep19VFYYD8Y4gV6QCl6z9qVnJ5kYRuMqlC4Ckv6FaKnl2GgV4ijhM
nq5bsEtjwq7gFNp01bAjTkUleqRHBhjpbgKhZEltvzS/9ZJKb9t1OWfaL4aE141qEBFgt5/Kiea4
tAe5K9F+kMnB/dRv5ZQqsGrsmhWrckkUhX6QGouCCEOklj86SCAzgh+XQQQPTU3jEu6QvHKevoWF
PB2uD+rS5OEUsdVEfbuy5G+tMjuMRrUs3VqXIyrv8EBDkH9WtOFsX1HCxgHDYczkyRSfnI7HDrJk
GvyQIIps3wHMRb7abAC6HHtooyrlQMnUIav14/WxXZhFjTsfOoFMGz7wU6mTAn5v3PigTBo93gvU
ldtitOMnvwrmb9dFXZhG6jYZH2ePaA9YeGIAllX+PMWl65j97zSOaVu62spf14oTIeIhPrjNlgqH
hhRQNaVXnb9rE5hkEq2PN6rirOQdLq0XYUoGRFCB0SySyUB7VFmh0AtiRMa44b4J7YuedE9ql81u
Bi7mESRafXZBmBv312fy/LKCrhjwCdNsoSvitnI6yrlK43SokK0HDqOke9Qbc0rq/aLu/sTxa718
7AlHRIYDLGumPOq1nrsRPH1eY4BaFtIj9Xz9mS6tLutqGhrFkRTnLh4JHKFQsUcUKbFCACQlgOlA
71oJAV4SQk0Qlp9wGRHHxR6hbXuOmtIo3DGq4RQCHcdsAax3gDy5PhrxtCf+PBNs0QIkaHgxL8uw
i68nuaxNqFEe5yMoSZrpygOQ6KCg5C3t2NelXRoWxavokqXTbLJ0UrqxMYHuLkqX6lH/Numn6lhi
ZL3/QApVyzpeGCfosjsHDIVamwIMZtxk9V3Rhdl2NLTo15eIaeOyhcFkoZYzR6+PlEDSIBxYqkzT
Afwt8GHDXw1YiR4HwgYyhxoOpQC++LjNbVgbW+gS0bZIy+7BU1K90s/XWvbPwxNCjEW/PldwGAaX
xQ4ZIN8GRdzQIHdgXhUNyGNmMNxo2pxvmmL41Hf5XSnJPrpu+beEwW9MYBBXjp8zN4+HAN8DYhtu
p/StLMY6VzKtgEFK/bfZq8qWkrxMO8ZBlskPRjdAqDAOThod6x40oRXFvLANuCZQokXDI0AW2uKM
lYrQAGWMsvYJgFjqgmVw7IcyutP0QN90jc/PX9ZRziKVeDuOFz3Ai+OoU0HGnwG8dPUwBK+o0eqd
RWB3ZSecH3pUqlsirEVziGAdPtUeJeW+XFssqxnS/kSze3Gc8tk6gt0brpzq5zOIKBpo2dRIxFdZ
iKIzQa4NZrAA9VzyJpBvAfSiyumz08C9Eg7Z4K+MTizKqe0Sfbx0GoMGKJzkxaKFSWWMQaUVbpln
8B06lfF71Q3zH1VnpR4Q9ZAFqPJ4W4ZagUOhNit09+fqKjptZJUuBhtnyVici4AlysDiE2uRAT7x
UtP6kdbWG2wgpls5OeXt+prTeW4+hURusyTZRGh0McfNEMWQhVSFC0Qjt9mq6w5slTUEhfPzHopY
gq5sBFWcPQspatxSHQdyqFvHEq2GULNFX6t5ynQPbH79E9BLM6WtdtjmcF5RwL6yMy7oLPXIeLu4
iHRYLBvy67m0kpzCF5oE/GpngH/WbhxfCV+LptZWm/TEIi10iAszcOXkHpjW5Q7RVCnRh5YW5sls
PhH5Sl4VKKa8Xq9TxdOb0HgBgYvL+ugPTbtTfd+3wAxtqs9geuVrCBkXZp6cBFCGNt63CLSf7iFa
XNt6rmiYSKA53BD0bv8YTNx9UBYdN5385L6xfweQNPzlo4y6ArLrhNSo46SV71SunDmpUZUiagiU
cLFpA1+b98DARc1/sLbcywTROn1y2IpTQVmexz4FqaAsNp3/GbA0zdpOiuPfthAMWSvO4yVFEuzD
pNWhPSfYfSqspXUnlODxgofGlG9KpegehtySvN4E+P+6NRcLs9AiEDkQQ+07yDdLalnwVNs5htQP
MGR9eolbZfpst1a/T/I0PXAzLn9cl3dhaETwKUYmTyaS34uhAU0VZd0E+qNZWLYnhdyq6xrszILP
/PqSAaRDtlYMDbVcWLnIzMqgaWMwcCe9Dlx97DqfXGeuAeWe42ZfH9gFm2rjUwHnhWWlLlo7XbN4
zCFE6aTcVbIsxssPKZSH3m3A47cb9Uc71b28rzhrVu44l+QSh0SkgFLCQT2VS1ORktIJh9yBBDW9
bJH+oNLWtqkhpPo80Gh2Z/ehtOLcXVhG6hZwASycLxotFsvYW72eAZKA2rQEEXzAwN0yqYqNZTXm
r4YHRbcgKU9gdwgng9BxOsBZGzqrH9BQv5nnTQpS5n4ye/vQ1X7sQY8r/VKHPLsNeTbNQKRZRNf6
GbrCYAXVaDs5iVYdajwJuqosMIrn2Y7SFQ0V1mmx+fDYNPiw6SnHz1k4ObpZ0dcxCQrPIEof9DoG
6B4ind11zbwohXMXnAJSeBTyn06gnJUJzSJYkypOq23lQ40WSuGwEpK7pBGkjPFEOYtEU/GplCYk
MWdOJVJSA1RsKtTTCR4vsm4evGFytWIiL9gtgcQk7jE4Fey6U3GyTK8eLaxCAduXvp2fsqIaXBN/
yrUqCHuvT+ElafigorKKQDUgWqfSyryJTa1kc9dTFdzkUa3BlR5YR3kcy9t5gDfxurwLS4ZFBtnC
kQHYO0vtQthVDiO9Au7QlyXJ1FBW4bcrFH/Ni7iwaogQcTNCxcBpiAf5EIsZS10J24h9TAjLyryM
CgbPSgobvJDIr1+uj+rCLDKJpDAplaDXdynMH5Uxb2klck0Hkg+PtGr1Z17rBjxhErdhcg96+OvW
kRMbVj36W4D2dhZqMhd2NoYjCD5xH/mwKwaerpLtajpD2uo02LpAbq4BoV2aUxwS7i446QQKF3Nq
ltRw1SbDLLs26o8Y0Dbd0tzVQ5mRlEzw9Vm9KA6XVwTeiXItm3pDWJfLTCJ2ZDXpjUpKepvS9Ql9
qrqWVrhw1GB+ucsL34TrpljfD8qStXAPhw2IGu04t/sZIOVPs+k7Hmj2ENaOznRj0Vv25frwLgql
OIlLNT3LBEZOhdaZMyiRreVuMzCqiPqNz6C8fQ7NvN7JZqXthibUV2ReuJ7ROY5XDSyEqDNY2jLY
oZpYgxyZmxIIQGF+45Rj+mWCl/7PItMyWJDl2jMkGYDgAS7u6yM+96VFcsoQt1GQRghpnI5Y1gsL
dqWIFnNrVJ464IzcNKyD75Jf0RFoS/62oYHvHu6mlZPv3OqIKCk7hawAAYVlsmNSnaTwCVK6A+m3
J8mn89aeiu73Xx2eqDgDsY87t8g4LiYXOmKQ3WvOc6gyoVyrotz45HSwdbs1OZCdoQkW5DyQexfw
j3itouHcBiFd1BtRxkcsf3m691YO4Qc5RsChu/AtmMFv8VqgcvOd7o/FWwv71Pfr4z3fn4QpUSRO
Ke76Zzg4ZkX2DbDU3FVHWtD573tS6sNeDW17d13SueKIgCjBGZF5xx9cKE4vwcur6Di8clmGYOtJ
GBuSBkU4bJwhpc89yv0ZnvRRLpMDsWnl53X5F0aKs8159XdNpr1YWe4OqgN8eu7CDmrl3jjRgo5b
2rSwnfcGSLHXxZ3vUo2VJL9JiJGGvqX31MRSEo+gdbqmmlY/OEC8BDosT0l8Zdu2ebEPsqn6Vg6g
mMSTpq+o8flmQTqhdFB3AU8BCu90lwL0ZCZdg3TKveJbpTRl14hz9Ze3pJCCPyqT/HEAjjmVgo7a
FG8DfUNoGy6GSX/oYUk/Xp/Ii0OxBXghsujkFHvmg11vuM5LlJIxkcNcfqJW3Z/IhcsgG12Xc2Hv
2WwF1BOQS3CUF14UbfdwLOYdjBaybngOfMN78O0DoOKs8caG6eyXXVJKxsATIW0mMATPFCRQp6IS
SwSOn7ZNezt9MIh7bbNg1D9dH9olXaT+EzhSEbAkEnI6hVkcydy3IOuw4Kk4ynGlbwgmZJ46Demx
bGr5piLt/2RAN/yN/sZyZSucH5LCU+S+QjwfON3lChpp0lMTgvPtj4FEhzcRxU+6nQJNBi08PF5t
D/PnBqKwqV4Z+CXJClMrMso2WcrFmhbSXJJtTgsXTkP5GwsR0S6ushE3XRikDbWJSfJMcZexZuwu
GBuu9JQ4sMAEo5dxf0hMoK7ruQBMStWAOWsbx96ew6+K1SUv1xd3MUZiLJxVBgkZzmK8gbNzUYHJ
RRoDkcArunmnpUn8xjht6yGfgtT+3EhaEB/Jqk9rUfDFzhSSRbZOgF8CbEZy4FStfICSM0efIk8e
GsNT7LTZK+Bs/Nq58bcURsjwuAnQ7n0qRS/locW3jLyorjN3NKx637UVfMBGrnvA2IUbs6GC1qBM
bnt9ZpfZmzPRYl99MD2AD2VyBCKxF5OTaZ208/pghvlKjqVNZTbyA0nU/CbRpE/+6I+7imTvE+hZ
a9t3oUzvj0HpIaU6FCTjty+0uAZDEV63LvLsIOiA/zCnrRx0/a6I+v9kST+KWiypOWvWZGR95HWO
E21bLbU9dWyKlSVdmFoxIKypCa45wViwmBenk5Fz649sMwDvkg6JeFfq9RQBggvuhGCr4RBJOZTz
qjE211f0gsZaHLXCFlKIR+7vdEG1Sa9qo3AgtvTD4B5YMfLcaPCKlEvDE1ET7A1XybMG/tLINF8f
VFy3drD0Pwj4hvBSa5mlHpSiyeEgnhrLXFHWs6GRzWcbkJWl1p/TcqGrdd9asHfn+sao2uAg1/4E
XWf1iy0glKgjAZ+CgBdXDyIApxMIpVyq+lKpbqZE76HCm20vj2Hpg4Oj9q6v1ZnWg5VERJuANtVA
nJCLtSppe6oTwLo2Pl4w1LwCsJJTyksETOV1UWcLhiguw2ATORRD4HmfjqpLI4r9CxUyvWgKIBrW
0uIxrkZnC8MO+SB1DlbOpUtjo1sHyynwmM+Q3J24kP0kzrSNIheh8gluqL76PWpbwcbVBFbTrqTU
Fg6AWDau/GTU+Q/gRHux4eLErJSxG1i2Ri5uQ6jS9pI/Z1BVWsEzx2/p+kMXA7I/aneDZgwrw700
v3jdXJJF3Q54eafzq8L5i8sbqgD4w5AA2Kjq6mZNHFqWNNyBQn761fVkUkk5c/Zy4aB281ReAp6H
VCWavyG1bm0C24T0d1TwAkLnqe81w70u7nzrnYhb3mzKAKaU2Nd98MkT/ZCkEIFWUdiuKOklKdTs
cPnG4SaqvZjEoaeWvzAVCQaf0X+xFZJnaqfqv5ayQlMwWthG7JfI7SwdlxSGhxA0PH0zYYu/QZyc
eyQPypXA1/lYRKQXZ15U+on41+kCxXPa+cHoQKJuBRnFhEG7lyhJWumAuChFhGZwOYlXLLtrmkIb
INCRYm8CKW8fFDYgd3KztvrnexkbL6CFaZikzGOZXCRC7k8a1G8ejJeFG4YyDaeDEh9Gnxz5dUW7
KMpmH2HpRUvHwhWqZ8YaVAwojsKKpClV3o2aAxEoKcOKtp15lYoA1yGnwfWEqN2ZqEK010LdDR1m
G/w5J132ahhBtYPGbPQau5BuAsKkKxvp0vhMzCEQWLjllB+cqgXp0krvOxInzlzVX+AeMo6FbUhH
vCx/RdS5bpDuxxER/Q5E095RGj+4dhCfRVPZ2YlXDnOxd5r0L7D41zL+55NIBQolG6RrOFrMpWFo
NCVpdfpMvVK3ps9dMc9eW+bj3UCI6V4Oy/Q+fyfAvK4ll4aGPIZHVoozZmEofHMqaG/y4RFX+vkw
6FSbhWVm/7IukkukzIbyNnqv8AZO16qwZAFJGcae3M1+ty+GsoHtAVbV7FBlatserw9qET3CLiGO
ehDcAfrPFX0hzhinKIFlLPIku4s+ZUk3u5M15psMUD9QhmM/c6PB1w562Prfr4u+NJ/sOe6vdK7T
EC1Otw+qMs5NCZPWyC3AhDXEhC31LmnltXjRRSmErjGHisgnitc/SIGykdCZb0Sepfb9TivhqVMq
ZS16e34Sc4+g9oTMIalE7ounUvog1yvA52PPnyt9HyTV/JQbEAoE3FcHiNNGZ+U8Od/SFC2R3n4P
V+PNidc/DKuVqMFUoJL0AgKDOyOP56MfdQRRCxpz1nrJL+y3E2GL0YWtrku9NcSebeFitK1CXsqS
CvvAfaTdwf5p3/VW02Tb6wpyYVIxyAAVC3o/FGVhlp1cniyofWOvaVv4u3vKC7QNSX/b3ESm04SH
RC+iNdqcS2MlFk7sTcQZ8JRPJ7bwLfhKJz3yslGOfcpMyy6aN9bcDErtJqMFrVZrh/2wD8CPTVZO
hwuratJmToUEkQdWdXF+69YwNA1g9tDe6cqGeJL/ag6tdpi1ov/z+uRe2Bdkj95LaOmOA4b3dJyy
UgaU17WZF9K9sQ1zWfbywZlXrNmKlGX/cttZeQtaeuZRwG9tekXw7c3Oj+tDOZs11orMIjdeErWE
ZhezNnJvI6EIvYsBn/hTSgDck5t62IeTYn65LurMXJLBFiUXcMsQNuAEOp21vM7rIE+zyosLQ3v1
qcbyj9E80SntFX4tO7B3VYMdbnRAxJO3eOiIhV9/AtKmZ+PFjFEeiXMsHoW44+lDkKtOaM9Mqu1k
yAkd6NKspWr6qU/nJkg2ZqY3FLqbUTZDcD7ZdROnrmxnMhC5Cuk6v9o6kaxkysucaVP4PUqov9CP
Q2qX0u+hlVtl+8WfkhjKRUvqG+lHDqevb2+kSPahUYROGMbPrTwEsq/Br5P3ley1PSneeN/CFau9
9mMJ2ejGDMNBvD+cK+0bwLZZ+5fSyuXwZVZnU3uoM6vOflSJ3nYbtZsiZRtLRQS1Vqy0cXbTlXF0
I1uxGZMQi/vp6wiWMklxbq9yYu04fP0OiuikB/WSrJrNuZ9OauLFWpjavxNgUfVbGoQa+Qdk47rz
OeGDWuwWdGQp+SayezXYNjmlWKlXOn7m3IaVwX2b9Gk+vCiTZNKzWbSx73sZiXFYaicYfj+PulbH
j3VhSNohdRyf8BxjKYxvVTp12uyRJyGjfiijgc7vLQkMLSNcAEhLJR/qsJGGfZvFMYuT8gCWR8NK
FFmbzKkcoIen0pe9IvS16ZmAo5L/SMvcVMHWBDTwS9Vwae+9tC5K6YEa2cJ/aCNnpsC5g5ScEE/f
8Kgm1SRflS6QaU+mFDqfX0qzpI7VCXR72kI/KdjRLSONnxoBSZN5kiZ1zhfDn6zmrezqNOw2hHjy
7qUpYoKtbp/HaR1yn/Ud5QBPdTs+A9bbJlxhgrkDujGNZUmP3VStu/mLCcBi8Dn6Xxydx3aluhKG
n0hrEUSawk7Ood1uuycs28eNQCAyCJ7+fr6zMzhue29EqeqvPwTx0osT3gXrUl/V8zKrp0jNHXKZ
SAGzPK1r1JKjM9XFulUZt3ZEg19uoW3/DBFTLoiV6ZLpdd/8NbeoI4JdPMWjX9Rfkvub1LpGiJi4
4H0dKi9my+8E8682ROrw7e27JHHeeGOvnEwVS1Spn8c9uOTMzX07TIciadeCX8+LnLxU+dbAUyeb
Nd7PWxEY8z55jat1WnFuV+7Teo7Wv1SxxXPSaZZ6f+znGOrjWYzJNvopsbED/uC6mPx5SMt49/Lv
cTBewFHOwxGpAqFyrvMWy20fUbFLuw8Lsemi3947lezu9ep1cv8tzTAXv/wkn8wL6kVbH4IkF2sG
vrJH+K2SX0Oudrk5dw3+YijzAeH311rAGEHOO4f88mHto9tWtf3wSl9Xeid8jQHqM6h2o3IOqInc
Qlz6rWbfmZpebtu7kQ0v6qlxtjD200g7O7QQg0P24Nz4AwknSbbnwVSvZ6NEENWZowiSjdPd0+wA
bmaBfjTJ3KWZ9/8CHLVVfMjVCPMnddvNaSUxt5EhrXV0CRRyU5KRzfoOq1JUBSn1fI5bzysEzFQs
f6AiE7ETF/oDK2bblVlUOLvzHNJlj2Sxr2SGV+k+QYuZUwpsMH811VYpDHC9Ihnm7IdtMY7Xkcu4
M93r1gnq4WqYatXN58GiEx6zhYkkIp3OD/Pg1vhV2MzYGJWKeMGJal3Bi3YT1Hg+djZB5kkhOjIb
5jXuvKvdbyhfv/M62Ob52Wi/1wk1JIlW9/dAVLCM6NDjwK9+9pAiukNBaO0NmVn76B27Ypdruibk
Kx3HcYMkeUjEWg2PpKhv/aXHSaSsYBFO2AWTQO6tyX9xQ8LOcpqqLfw3UVKiG9fRo/M3Kr2xfWlI
xeph+kFQgmyIhrX9z/Opyam30C1kqyWa/cYJcRh82ZjO51eHDID6XNdF6N3QhMCVdawSnxHJNGNa
zlt3NeR7fV6D3MXNYe0L0m6LtbgLMdR/SFAbnAi60g/s0jr2PORYj8FLXAaNPoI5DdZLWT+36iHs
lhXJcOf3Urx5/rh1X3ym0n+bwmqEsYsAKTnzZ7F4IMRk3rLJmto/Q7HGTn/cTB4cwpWmPdNV4vVv
/uzFJC+Jpum7WxHopH72dFn3ty43cP7YS0Kobql33RtZ3pt6LUzS51/RXsbNU6VFHD1NvbMnb/B/
+vY0tqKMDsrtlu1M74pDMmmMEEWPvWjy7xaR5/AIVbVsTrYobfLJkW05c7kLxeVpCD1j/iOXqwrR
Gg58D8d2Xwb/u5QLvWJKgrjHqeaMOPZJSxuYP01d6eqX2fZ+v1ZwbUcNITWv9WtexJNjLnIdwzE6
OcFQWPdiGfZym+1rXA3/lnhbne9Fy96sqZpcOQsiSoX0Pr3B2tlHTm8sSRmoMpaxzrBWKQqbJon6
iX0iqeaHiToov7djFm6mN98R4aJOnbZxPyLUVYU3JR+9rJzuNSplU3IptRx0lcIG20MSttvND2Cj
EBUwGQppbIdzHC+YQ2sCPvu7UgT4KUCOwQaf/CfqOXSHcX5v4IIiuAttOVMaXe1mGvYFvEq3FVMa
kOIOlcjRpYxfbcGy9DVfRfNfYTry1HtZE0sSzJ376grwusznLPpZ1BdD8zUSR/0MqWs2h6RxlH0K
zWovBe9XfquVr0xG9enfYpdlbzr6i34fIfI811tb/ReWwdRcutb6T926hk9oUYvp/9fCexGj9UWF
OIbXZu3V/ItOIQZ4x5u/Ofc79hpnXHHy6ehEObFffpsMwWUfHcgkUHyb19aNeFjbLq6GYXPcA4il
clJFmNicQb7DmyDo67o6VWGQk0PubE3aNfX+UQru76tu8np57NS4Xqpqmprj0Lv6FMabK0/SMcWZ
yQdTim7TnQORLe/VoWtM62QLRPHDwOJiPq9cb+8+/Ms663PumCzQCw+l3Go8iRaYrFO2Deusr8Zy
Ic9MLjHMNHqSpMC7yK7LodzEaK8LDEy2tKpMdNHNMOHI36yxe3AE11Dq/vyqbG49Dc/DnXOZDW4b
ioNvPetCrCvUM+XO+zP6rVlS8lTH37KKit9BYfN/CtH6kzvgrsE3IoRzUmULAceJBof3oa2SleDZ
kWYV96EuvO3yxuqnliDz8UymWtURFYsu5zT7k2d/a0Tu/UH2kSjTKhhXhrKWoxmOSUOa6hY7LdFB
VUdKZq6AwzfdLtmU556X0aO00UES0zrDRdwaLpEqahYyvWfvI1mD5qbwscU4wGYu+QyOnfxzKfYe
QfteVn9bHk2ZlWstTn45Yl9lsE84gV12Bu5dQ4YPE1VD8nzNf4IB04MXOjYq9YmleB10VeUXSTaz
R4CgguQZVnHSZolbdw+6DmN1irwKl5tknMPp5Lejgxwp2XWStvvYAjUtsHlTEbiK2AlMGoLjPjfd
8xqNTfCr0UXlZmsoqiltbNSNqVa9tXdBVHSorwvidDJTrJFLsrAIuvt+d7xLW1QNQKBf25wfEpLu
MprdPfVRAy3pFE0Us3EvZX0yzSIePAhc7afb6i0VMTUz7UM7FwdFzqZ78HWU6COhvXR8YVQGBexw
E90kdUVmVFxTw2ndE6O/NfH263eIhc5bU3fcJ5UqS/9gxiQZTtNeOHwWdzQZ3ZKsU7OywLrO7RC8
esE2xtcmh/ufKX8pnveoME7awba/sUtOc7msK03eshMzcQhbWdgME58EB0ZlSW/sPe/vKBN1W9Yt
wXCT4xcTxTCpSLcn7ahO192VvwfP2f6KVudJKhZZus/ePOGWEEBtaN700C8gZXqcZnPPa7nt+C5a
br4wLx3xqOhrX/ZZyO7gtF5507rBTDIkJuB7OupWF4eiULF/4VEFy2mfCQ/hqJrkeUFiUh1zW045
+cbNoi7lKvrwpKHn6HRBuhSd8ikHIN5F3qhUtdZ9k6v4IUGh4KxOIKDjMfEXuKa5Vfl59xYHr5ug
KJqzoJ/u/qjKX9MujnSZjcVM7WInHOkmXZFFNpcBjesjSJxXH1giLe5VH00uqjDBzML7FZZiOcNS
stXFyHjobuhVmNo0j6W6ADLw7zjVHIyHkQwx8rNMpP6wWG++PXcv/lNdu/6HF4z6WAtd35oABiBs
CtE97tWsX0wuantwOFBvs2+c8exo37wMWjjUzMbd/VNEkCNNgZMn5IbQUPjn0LWuvvLrZnzJS5pv
ck/GoZmyfTL+84CujiDLvugOKq9C7gLBrZXBpcXIKq9lXNIMGgbUpfbDR3+r8MXYETAlJ3j5znAS
0RDZ35UhVPVqkpp2eFqc6Eg8CfdQOpbGn45d0hRlSlKoeq8KdO0poj+neanmbR0PS9Pn/plS3N5F
bKyR9fo74T/RnISp3CusA6BUJP+cwbP/nEkk/0YZMNkuVd5v2ezMAavZeOQ+g1RXl6l0G++YB4zn
8F1+vCOt2/Qf67qibimU3+h0THb/C9UfM9CUuJoWWQy/4zxqPxuzCf/aR5Z+Zmcalxk77qHHBgRM
+IRaRXdZFeTwL5Tq3delzRdel3Yv/oamW+/DXeYfybSJp9n35qdEJKs+d3Q8kDSnACVx1LDxOpZV
1Z9W2YzlMXEt+fBqLre7ta+tc6rlaj9JPKp0Goht+qr8vm3wlzF+eMitF51rB4UMwE2xf4yOXGpu
ztgQG6NH/3Nd5Ryh49naj47isR+jOa7uvMpz/qHlX+8XsXQcpX4MP5airl5UgHEGMsZ6vJ7DghYp
YL2ypBtsieVSQ7zdDv1aNv9s74hPM9rKo75t26+ynXCEGdu9Vg9V2Ut2p81ivt16HLZs3RKtj5uQ
NUiBrecb0dhuYEDY+n9FKPO/m98VTzNX+GNYq+ldTSSZpwvf2lfUT8ONbXqXXt/wzFO4PtbNai3o
A+ta/Uh1ibTUjHhbbdmiqvk+GRjD08rqialqUz9jQhyUj67XWHPqnDIAn3exNzot47bMadWXQXSG
8+G+h5MmtAMZvsBUIOB195BaRgBVzPDEG1neZBnZiKmUxXvM/klsyXH1LbINbW17vbP4lafVY7A/
ev0EYWSS03SOKr5r/C+bKcza2ZuLdB4jDlm+SPmQ97F6BQetX1ZvBgdi8JvH1O+S3vnJk6KGNGFs
n3VdBN9Lm9R361iOxTVzhy+PSUwTcxpsE0+Znn/WOU7uFlduH9XTyZIp+8Kd3paHJSjNTRU6y3Q1
tHX4t118cWcrsQcnN1bqT0HDOl9HxZA8qyTfLHpHja5g9G2QZ5vq+yNpPpG+9K40VVbITv4X976F
hmNyErz2YX+V69xN2RCMoSE/bBNruvFkzg3b1vW0LGp/Y6262VuqRdCcEk97x0bG05r1MAxoZ7uC
4S7nw/PtbMn2BuznvwTaL37pAXFvWk6gS2kh6AEOnt6cf3VZNTdI/H5KOOhVeBqWsosylDPTYzRt
Cz6+MMT4AvY1zDDddR5wYPMtC6c9NOkSi7A/FrTt5PTW0rkKlpWPmSB8wIWSmNgo5X2WX+w0899O
J8c/Egr9X3YU201RzxXUQFUnf+J1af8DCawfh7lrPqtg969aPuaQsXxj/LXsjLDJgOcPC21N8ivf
jHXM7503TpTIp/WYO/7ipa4k9SWjh1/BQbxgfK5xEmHY96BGUD2j/nFhSl1TPH0rF5aOCP4u2xjc
RWE1fNSlln/8SEiFTUc9fZIGHunU1uCf2di0IbZwQVV76TCP8UderDTJs0qK2z3o7ZBufIl3+ayd
EjmVnW+xFKVJcdzZPWx5VLdIuXoRphtzx7sIVPkel6Hk7/Y6ZCCwN9qz7Kpcp+RqWUYgpKQM/3vZ
9mdSc9e7PHb3mlYtsFPaKy8qslG18Xyka9pMJse9eoOanz96c0gUTsN8tGeQLuna2Li2FxPiUpgu
XRi1WeEj0r+Oh234wIJNvoR7IqndYjdPrZniP0Hhu9tVogv90k1V+zVBq75DGdFupzIsE5u2OF+8
MbM3U+pxAyP4J/n0uV4MV0Cu8LikxIbRkzVORAZ4xygHc1i+qmXh6ljbDaVPOGhbX09O5d/UeLFy
hRm/nQkhcsVbGbdYxjEz5AykscRHaqRruW0I7xrTTtb9kvKKh59CrHVxVP1aX3xSl7mmCq0fjM88
AQ7EFv1c93l1O+yYI5xzkbhX8aij76KR5homO11MvdBiuFNsX0CWo/4A9ThfMxuLWB3ioIPKXgOI
4WuJVv6uZPn0tdZTEp6mqfVOQbjQ0Zup2svMG4bx3enX5DGEXgfr3WBDkuqgqYcswRHyhsVmG5Bf
qstfuPhMXdZNxqtP5bjQe8V4Vvnp5BfNL2L9ojVr1s7fs0m69lbGxZZwFU7lc1xtfZQ23VRGJz+e
3RPPmKQ1vHn0XeON4h0KFRJ3hO7eeAjqYLytUcStF82K6iUS66CuSebhclS01SqlFokLcbh2OTtF
F0WHIYhRpgcFRUYCll3nbr0/jFPdJ8fdKn2zmW0IGMCCzU8TsY0P5Rpyq5moYKlZz4O5lBGLoiOJ
d+otyLv9o0+s0x94hvp2tpPnHpJ15HDXOm/+TEITGNfUsshCOpQvlgzbXRWtkzowM5v7yW6ifnSw
X5iK56QDBCZu05+GLc3ncnh3/a2h7ShnOd/L3CvCQ2zifvvUu3DG1OiJt0DEE0/BoVVnMhx97Z+X
MomQNZdD8hUG5WCO/TDu6/uaz+6vmEXiZVscxYuzL/MbEXXJVzO3tTrFrjGv+KjLP3MrqiFbfdG8
OyW3buowcf/eRZUoxpCkPblDyClNSDCtj2Kck/ho57wrLwNY95h6Rrr7bVEn9Cw7Y/GvUI7Ai671
cAPwAbDrQ9np2KZ43rb2GMdVq4E5/OaXtpgl4KS+G5HaQdn3SVa0oV5E/t+xqfljDu3S86tt3Efj
wdk3e0fz3DPLbvXWZw2IXnlEkd9Ax2En9CG2JYyLr3r/gRQ2p++f4kqQWO7F0F2yde23NdvLwIBM
RfPkZIT47S2XSjd0WcuG+5+3RQ6mwzyH0rsEydr97fMZ79M8mns/A2NmrNkifwbpEWHbXY/SEzVG
oT7BR4gAKEfD0KkmM/sePM7VSoSYI1Z0G9PKKFTsYch8ZQc85dUwdevJ8+gxoN8UPqNl1wwA4wj6
nqth9hz+96W9d/2Kvm2rdqc57aC+MgtNGT41NRyC1G5zB+JGkvo9jnh+lE5dOP8Hp8jOKWCI0x2g
s5ru0AxCAVh1SfG4bJjhpAAl2jkv8GbXQ2DxWs2CJokHjo4n7+o8H58TyfSeTVtr3J/yXX+UVs6U
afbz/DhxZwyqubu8eLtMHrqGtNszFP3qcTSF6x1Ig1yepgQ3R2y3JwzgTbh6rKtcNdMJOKPnitOc
ABm9Nqoq9sNeFYubtcSk7XdaakY1MourJo0RD9ljtwtMNUW9r/VNOcTuZei6iVx5OBwvilM1wSWq
YwVWQbQhxbjkhSrRS5Bw2I6aQTQMivNc+PF+wEW4Y5WZV1ORxniD51k45/ZDmnpyzoop9QpM1X9o
ozX8p0hLn6lbxbRlIwcoSoOavMeT3gu9H4bcW17WQDQidd1yG/HDkHXEEqaMmqxrOmjfW19ZG0PB
8HeItQ9QYfX9iq1akLEMXnu6/TW+Y0k0/M4hFzsQAIBC0nJYd1A/d2IRUK79DncuH6FbuiV3U+3K
+lOocgeUlIl+yWEldMcmEsmWCeaDx8RWdE4EuQ4qdZxxB2fean2V+x5UicmylkkDJFXmENG5DtnM
jq/hSe4tA4CVwZAFVSd/JQRF7qmL8vGZlY8LhNG7M40QmZ7ppGN2Uls0dY9zSct7IFpMXzVa0WMs
hSBmfVnV8unlm1PT763dbaWb2r3yply8DLv0n6D97k0aTDmpmY1jhuHYsO0jmS8AAFNFMP3+/5Ih
TZak+/bmwT4Ik0+vIm/7+pgMffUd+JrrtFvs/rluYnjwN6O++xbbDoYDP3/oNhNSgvLWe11qibvu
Avp0ibzW+8pnSh4flTPGXnSfD7M1w9/ICID5fV9w2ZpjVSNDxr4FN7UqOHLPyQc2aOMzo+reZX4R
bG9QFsRfw2aCiyxRhDzXsyuqO+xL2ScVU7/86rZYbefI30lB6Lxo+B4cfFro1sNvgYekkzGMxvee
t1YgvYMdfwvb0FmraXbu6uqn0lil8ifD9Tll6+QuNyxHUNzC9iX1NS9HN7yzwS5DVjNN/WTdjX6X
X2kePCtC3A4X7rs4WihWpD47z31sqv5mzCPPsmBqluBQRDUwJX7XsXeZe4k9VoCrSnCYXLP94xv6
KVa0mjrrgFNf3VUBluqZaSsNJLBHsYZbcOESJJS0aXIW4d7etE/6x13glBhvu6Xs+Ybxg/Y+DWPR
/stFI2VmrOoZhRe/fa5sMq4Z+/JyPCXSYPTiETD/NNCCOFkIU+txpP0fKAexYvmEeGNGDW8dnOdV
YYNTmTfdkmpqHZKkpYy2K4k27zsOqkqmjTvLJuOQbG/LXImXwq2GklXwMHwYnYPWLlj463S2S/cY
4oz6NXDzPIA0u48YB7feYw8zJQeyazRJHD8bYlsZd/iTg/w558rf5sfGccfmJg+nfU97Xq/whCyQ
/V8lfuyrLTvyYzOO9PJ+XCYl7B7CFDLYvOrTaLBZpJoDA60YtGZN1Gn16KGAJed4WoZjkY+s+K3U
Pt/v5tFUDLUTPmn2p7j97wW9Qut57aejWUwfzUgpzrbKcmLj1on+Tb6zPcttXsabLg65cjYUL24W
LYH9AAePZDbCRD6H+OCqq1LCIf+55mzHqqn1af/aAtwO6xkvz4B197fKLu77puvYTRdPixuE7u13
GK0Az1h24/VasQL+M9fREkEkaNjhB0XUXzWj4F9uhqWnpZVRHWS9joN/7D0Cth2wCH6WxQ06KyNH
xiwc3p0vsBNgcUNRWzLN+tC73YbG+V0LyeJfFHtQZmvJlh8cOWcZHynw3wP+ce2zXv3t00JEfucD
EdjCsFGbY7RVCYnR/TJO5xUT/msAH2dNW47QL7olA5XMz4WTtfEu/PPmTv67E5jyFYqs+juDzb7j
8OmqM3vq5rWvyuB72FtlU5oeB8yf3dxn1/byziZxvw7HYEncL9jj3Z56eYXwn7QNqa8cXa9/DEFS
wbWnTD4cJtggHGScm//xPlrie4uePXG51BstHsyb/hhqobrjOJTyZsRhgnWTNfI79xuQALeN8wMR
7uF6isodbmE5B45gYmjFWNwVQdXwmdkMiMxyXrdTO89+nTU8u2vjtg67ZESY37pbp6fO7DS1Ih/z
INuAq/1jYAJbZZ1T+87NntdDnmJGFLwLz7IRIrzUm04VA+xzpIXbZUkgxHZVDsp7IRQGNwDHVfQG
UYtvSzu5oDPFTx+QFnnePdTG72qK+2p+iYH1GLd0hSvx7nbRkzOGS3FaxdT8jTq6o6w0gNXkixeE
aDte3b1MvQ3+gz0PPmP03EbpMKGGkW8S90L3zt82b7/VgyxF6usctGkpgugBQnenDzH38H5QU9xT
lEQwI6tbcIQ4FWS51Oe87qPqxqN8gDyrfnKPMhnKl0oXG3BPsIry2MJLQr6lPGDlbgr3zNtm+MSu
3vWr7zA5pA0eFgU/PuyH0Hj7lHJFsuOYuWm+R/x75YGNj3sdrk2u0b4l4XWoY2EB9Ff7S/FVvnb7
jrDZVknZZkJT+7JFeQq3Y9P23QlIqHgc1Y8nR72G7qtw1PwHVQuvn5lzCChb09nxoGQ8yqwQHVQM
mRNbO1a8fx/wBCiQMjIsujyfYqtps3g5jTd0qVsCMWBogtsKXokjQ2wZ9hMxQY3rn+sJ/yZugyg/
SssQkUq9JSezTKK6DTBwDdPYOrZMiwU3oqw2AKqXeAuD7y7o1R9DSVF8CdF81bq0RIcYDpR83nU9
327SactburPwdu2cyJyDxSxlFgQNpBo6B9Aa113c4UBcjACA2QsOjwqC9n3ZZj5I75fFU8PQ9ccy
E6CDES2mBnvc5b91XHQbKso9ggbE1VEdWfUON11Hm3JqwNR1VnfEmyOZ9Yd7d17bL1GLoLyxyLEv
KK7nr3BB1OV4au7vge7ZeU2IITeKUh/+S5am/G9jt/pdg76+yi6EOpF3uPhkvi7o3qae1vxQLp18
mKB7wBBjB4t30rJZVg6L1Kgi8CTHaHMdPqKqpQjOCrScm2SKhqzS5cijWCOO/hR3RqZGjfI1gXr0
oWrXvjp9FM9p4xn7YfCndg+VWsQT/cT+OlU9f3wUN7+lnIdXbVsnSanVboVQCN4JzDE50LRsRVei
Jw/Nzuy2j1NaYvoC1ICdPDBXFw1x6s5WfgTuJH8jRZqfpGBATcd4Gb88pzD0IwxB3SFnrXnV8AFp
6fLZvylpScOsxny1hbOCZTYGnz4uuEsHyYJXv+nO3IXqM5JrMOFsve0+3k59GR4kTJjykPMFuhmc
4Ih3NeccZKXnl5CY8Qljf95B2Ep/ajL6GB6wTAcSpm5NDNzJRk53r9jb1P9puwwtuoO9fjA1nedx
W4qOtRbr3eaQVIu0J1ux1u5t2PTZFmnJJ8tRSh73nAuG3Xhs/3ba0R8MBGi3y0bsLwTEO3Mai359
kcVWPZMaT0KI565s4bg+2i6Dr8Fmuo6n9mGZ8v6+kZ7/ezBM+k/ATr7MephXfzd4ru9FuzW/xlDT
YsMHr+CElbn/qoKtRXW/lf69YM2tLq0p+g+1tD8MRGYQna5Yt03n2TFapMuccF+Iba5YJ7FMfAlD
SC2VgvObrr2ZvhfUHn9DRtCCfsPn/fRpEgoQSHffSGO3Eu5Voucw89QYPJXRHjA/NbhQp/PsuU/W
X+1TQzZZB1wpqw9YdAwe27T8Z4mhaVI1/pzccZRle9k7bd5alsAc4qS2ZSYAA5yUfYFKUoAm4Kc9
1OpOISmIskF6A3fvyg+deiVnRWyEAhCvHbHVF9nkkIXGwk5PxZhDq6h+qPaplKva4KDN4o15vH7w
A+Btvu1KPHTDVDwi3MEkN3eNvPLcCdx3+KEl8ZIFAUaQup3jQwSQ9gqQ2L07BcYcx8ipwWKXoXTv
4UmaMENdAljFjBayia7caMuorRA2aLfM0zaT33IQvc9DVhPr4wPHHi1LAUvvTSi/swdfbc5lFazc
qduF/Yi7IH8J6Fz4nkIxf7r+zmYf4XtJBowbbAznYlWvbl4G+TXWq+uD6XGGOXH8KWbQ8bgf2wAi
N1vXpS/o1v0BjKnpQq6HrR1uhaSepNFUTPow1bLfUxFu+YOXeMvz4sXT5yInOVxc3DluTM36nW6t
zVlFyuAD7G6l5EVDcWl9lPTgr2V7dtYeNo+Vorvho47QGSJPqWyDuPtdhiuUFpFbPJucJvzXSVWH
RzEs5uOnJDCZsecg+IDu4SrKbYN9ITvS9z5eXRQPyi8Mt5KIgWTAJe7rAXkBlJgwv9+jmkC/HfAN
/oHa2+WQ5G3R0QbJ8noPDKh1l8PHB7SA8XHqxabvddJyYTZ9s3ocn8G/1gF7JrxtnLZmbgr1szPZ
6mtt9+ivggMOCVP5zp9x7xmEghp3HWkVDJvCcxAXFrOT04qHi/+HU1jdQsf/svlY95lvOjq8qKQn
j/bYw/nR1M6l8jo4THZnsUmRrnp1rGLa9HQRTJ9pxYoOglGyelcQcVR8xNEO2XdohP9hIMBRoXyu
3soszkWNPa8EYH/yOHqd/9iBOptDvvrre+9xU3L45PrpGbKAUohP4c0ywvdKTdKWr+vGigwcag3u
UD6vnHAIleo4Q+Yb8IDqJBN8pNlchIPrXPPgBvgZ2ooXndgC8toP6bANiKo6L/1SUmRz8z4gj31b
/bG9N05p/UtVd87JCDvJMwW111k0tZOSMCWAAQkFAkOol2tt2Hm6P9tDeHRxigLfXy42CRp2DE0Z
jtkgPABeEloQO2CZz0p78TXvEw8hH+AuTUHIsmOJ7/RaOjW4KZD4HSo2EANjdRiRDDTAyQWKAKHg
rlDTcemi2j+RQAOMXc3+8NZW3vqN/EqFOG+xZT5U09b/Qkcr6lvIveVNRbVosmj9maTYK/NHQJEp
izSi33rDb1TcoPFmdR3ta/UhlVy/2evxWwc96uQAVlXHD4NsAIEJONyZAf7H2Xk1x42lafqvTNQ9
euHNxnRfAEhDil4kJfIGQUkUvPf49ftA3bvDRGYkljUdMdHVLOnwHBzzmdegc0unNTO16hvEu0L7
Emh5+ATQoGkIsrqiBSYTCuBEBihIsVMVoK72PmW0+gqicH3dAS5vHZMS17THILEIg1v6q4P8CKpi
+kGw1YGBHwzVq58bP4YOsqmQ2jIuBNr3b6h5998HXxnaHX14M3ctMmFwFa2ACiQ5NQVt35iEFwvp
M+S5TN26CdrYCkCABSYBdZ5/rWndA6YSQ/GHACQic6cw1rwNgBALOBTpaOqqNbggutvzAVDbEVFC
OTO70jErodaJqg3QZXT3rMcmL837qVV6kQblxDThXpc70LX99dTVEyW3iZvBpRnSPvgApVt6QlJc
Usc04+cwpzXltnleobkD8o/AMk5H6sO1xpVTSTGJvgkYRAIm1jQNWBQhiGkrCGwberbINcbFZHj7
knpyiPwRQa2TizJtQtpumb5F76vwNxGSaeaWan3M26TItONUoOOoNFW4UzhZ1ck0qhTB/0rA2Heb
AFroJaIxElUVMRMEEuKa7dsPIloGZZSOnh2PXO/0DinyXKD+TQINyMQAzzVF0psWyzHE4Qy5TFRV
u3hwU6VTfwVTxh0ohNjR2IKSUpe1InC/dstl/VAlZfIEGFEpNmTyw3PnB2lwIRBs088IC+Xe8GWU
tAapYEc2etZIdAol6bonoHkro878iiywBeAImyRvk1gTHNJJkZubygzl1yCXDc2NokG8mDQ/L24r
K6/u+zHTRPAaJqj1fA7nU0+JK0cVW5BgROEClOtMr79lQUJuGyH/ySUPcNNzqYar91wH9I1gmQHD
VbJEEAC8Ce0d19TUOUoUg2ssIqHZ9uWfd0BtrM7Oxby55mqkNwx2yPsO+yLZj6o2Di4gB1qCQHvK
lxGGXO2WgNzKS2xaxN/+kJnKThSo6zmUBiSeElGPRpfLRTA3Uq+QciIw3vxKfbnuCaJj/xkt3e5+
DKqOF6bQ/begDKffkke3ZBtXVvzD4pGuNjoHi+5DGZklUjORARZ0JMx02PE0uNVA4NzAXCDYI92O
f1KXz97ywgh7W0IC/pnOLXWZvm7G6zzvrTe4VyB46BJrJZX/KQKmrAjmryRKpx8h+RSzkhJwbG1q
dKoThZHWzC08rXPE0EheQzRcsQiSJoQEVKpzdDrDmcdRdxYA0SyfUgAnosjH92nVXdb9KDe2aMhg
65HEEgKQRZFfbczCAmrN24Knkumrk+/QhC1v8DsTR9cQdfFK8zNMBUKpT/IdMWP8rcy5lQnigBu1
csHVD8gx/QnENLqDvduALQzlVNiAAvfuGu6nwCG0l0jNwrz9KoMPfyro1zxqmFG+qbyOV2meKA9R
oqjZfRn1LZI6VtiNe9nshq91UNfInU6VgtxPkTTebsyV6KEtlJpqUz9CVBnFiQojsQviqJNsxuaG
zEjQN6GakyIOdalXrtxwajZ+Ew7cj1ZfZReZOsgtpONeNS3qqRr3g6Y0/DiAwvOzCKdCcFA1y9Fq
iKQx+mHmgCV2kNQ677ojrwHEhYv8wwBW7l0lHeBTS2KPkZNPfd1TAyBkI6gXIA2NmPzoq8F79Iju
fyH+NJdWx6FXuQiIATfQb5QXOCCgO1IoQS9lOPCQV41k7cqkj+mswgpK9wOYzgfykwJf40iugcxr
EIJ6aSolp06gPtqxLCcJqBIKI67nQY0hjjSMO+rRRJsaTIAvUQXkzg0xtDRpGLQ8TwBqlGd5LMMf
gwma10kSgygXlmNVOqVoendZpIItyvuYIJdWaxBvcyXVvwqpDHinhbZ3VwtSMzml6bVQLk0dBFNh
iPmjHBrVK1CzSdgOxljtAoFCqmv6pXfJllKTTVylRKaJoGT3ktmYDzgr5i+mUmrCtgNI8N5K4fCj
C2g3UWSJ1Jt6EuKHeuxZp5798FbQXB/IN/vyooJ01W0kdN4bh99LfFQnq9gPQuQBiKF4+quOQ/9l
LPzoNW1G5Skl6f3VlkMa0o5lz9mykgqj7YPLppikodRh1+DgvyUJ3RkpTj1quGk30ZA3zGIH1r6U
HXIkP+c1pA9HyAw4324VVNI2ftUYN02kCQMXeCJpVAGj6HtVxOGj5cXWHQ1Eai+9503CXOoactvU
BUguQ6iSBIzcd2+EEiQgMnhLGwtXviMUK++HHlC02NZWGanuCCrCAvHVjJfqpKdIX4jzuxOJZRJu
1C6gQJuA7VA2Umoat3MGqnHVtNNFndd+5XgtpjouCk7yVd1N6pMfc7fZCGmG2BORrGzNqiDIQbq5
+t2jCnMVlmkju10l0jkPTfgFNhJGQ+doTekndjeNwne06vjyw4gguhlO0qMyGOi1lCAwZb4fgZvd
x7kMBSfOrPsm9ibNJm0PCCU8SeKYiLLw1IfK9OSFXSsBDZ8rzngjtG9qVCulM/VUZJwJ/wlv1jEc
ab1RPbpL+aoCQFoSbHtUDOka4lh1Y1o+0GNDSon3fRXZbZeOUT9w/9Ool+uRpu80xL23BTKq+vtE
qq17IQtQubAsevdflK6nr0FjvHa9ZhxryBZEABdypFqCXTcYLDdZJZChNjTgN6SwWQQhMcrze3mU
AAiAHquh03hsJ9okXbsph2As3EocJNUxJ6jRziC27Vun9EK/6dtKirZWYMWctMDSib+Aok4A6Xw/
ciWKg+GvwadEs2knQeqcNIeHT7g2xoAvrFIOL1Efs9LrvgvNOy2Mk9JVuimBsJWDtruF/EN7u4Wx
wGKUSvpLijOp3o7B5A3uOFC82voB4bIrsYqVO3G1E3FE9KtY2KQQJOpDsvcQlgYRRonxhQDksyM0
GTnC70k24LIewgB5yJsRRZsSE4Br7BCa76BnVdqRea1flxodaEeZxgKQsVlE6COqngQGl/uMlF2O
Hhop0gmaqamCyesBaLsJTKJfuVeMT3kiRbcq+HRxhg5SRaYua5Ce5sVv0+tICanwUjWkjkgcFmm0
bhojEV+JA/vGIXHJCEy7yryVCqWUdp5qTq++0IvXyId04hdoZcqvXpOUuUyTANREu8O/oEQcTHRK
xewWmoEigeZX2oCGO/YGDnAgTpQxROJ9gOVB7OSqyAfrRFF7bOuKBnPZ6jR6Y7G2LkbBb/pdz/f+
OvGuD3uVGsdFVAV0wpWOahJaY+0V0Ajezhwcyg0xA49IItZ5Z081pY2dGZYV8AsryP3HtLVoOwGw
l0FOZbF5r6c5sFgeIf+2TMAU2x2r/A2senc7p3+AcsQEZpgg5PUdjEnvZ1xQS3Y6ZSDvUAczATCC
ocqLFaCwZvtFMBogtRKKGGmEzu1mlhf8mVB2QxdWLoLHQM0a8mHRKl/gj+sJ5bYs+elLZQUewosp
LlkWBXnQ6VnxKOVgAbhpQWKoGorHdljjVO5yisdXa9SnjuheARXSU7TVwOMQTIKYVpMHNYTV4NCP
0n9oZmXc8zLVyjb3fDrebN1qIzZ+ReBfFUrhzLfzuJUjSj6baGgoaGvmBEQyMNPbGY06usFQDtfE
M1mt73162+MmQKGgROKtFK7rjrd0H+e5cmFSKUGKFXl5Evt8KKTbGlrgr8oTp1s9NJPG7oFYtHs1
n8zwi1mEmUR53m+Mq6nRk+KZDEF4FizKojSBChF0vh4R7zZ9Ib0k2URFTSKuj35aftQJNokYCEVP
gjK1K0ow498MjEstGi5WpnExKBTJQNn6lOCB/4TjE9jSDocNC+LSVilg8th5O+IZe57tPPOpP2il
41JEkI82uwQbS1bR4jukOifSqFklsB/awar8ilGsZ7dx2e6MuB/uBCGZLQw8n8/VtG4St9Lu/PBL
uvc8PLatkPFNpGP1pWMLDNaqAbSS2hCvSIwSgMztXgQjqMDtLG7pUFj2pKn+l2pIAAWfH1xa8rz/
jC6LIj1HmOa6uOB5q1JBdEX72I6TLkKUt6H30dJpruB6bZKm19AIM8ddlpFry70P8HokuQetYdl+
rnI30mB0Y5AlDhVUc+W3O/nL4SQoIyEgoQq90IQoB27CViUhzVKfYidsNR8oRUItMK5zPXdX1kI+
sREMbJA5GAi/qtL88w96F5lInZMmZmbHHiHHppI8LpIUz8RNTK4VAvCitujDUQdJEJJnwpbdxBm4
G2I7Sv+l3nw//xstxSnmj4PmB9sCVVNZXhqxFL2a9fS5M+5hzfyhhoYCRA7KlGGHgzb88AgxVsQh
Tm1Gg6aArqENOyt/LJYAzFMe1/TioQTKdzpQE8JeCTxuIw4XIOisXZHB384VfcX24XhgVQdtrM/7
kN62tVj7URcgixQFZMBM7Gdx0/F6pIf2BYyEAn67bNzSLMsHS0v87flFPt5khyMvpmzm8B9B39Bs
RIEPwheF6LB4StVK7i6oSdFYPz/eUq6Cg65ryNFoIircCNbOv8+HXVaPWi6FKtcNzkjipQ++lSe3
yC/Oj3K8dRgFh0C2DawM/tvhKAwdKlbJXlZ6qbnUZvibmUqXNOb7rwaY65V9c2oRUdyeJcFoCiL/
dDgchqqelQrs1KrhHWsoFTtUIL9BsJH25yd2avm4rlURH1Mkf5fXZY9Ngkprk9I5QhC9E/VjYzqF
UXfZyr44tYImDuwi5HdYCUsBKHhjVTWEPEVeKZcXBEkQv+Aqhw5oUijQFXXkFc2ztREXOkkSqX2Z
tlx3RSD0P72RCpvVRHMJswriO1Qh13SgTg6oAgNhhrMW9OLl6w1QtHHAFBv69wDYg3q6RNyiherf
azcgLdoVMcFTHw+vI/S0JMRDEZ493CZhq/cELww4lUYJwLqxADoN5d/4chbKuhhBgFziNjkcRc8r
zR9NRlE8nzpeZwUXfYbSgjP4viFs2oSYZuVQz8/kYQwBvlrmokbabT5280p/ONQonvhRNu9KT46l
AeB0XEc7IOhWuYXhgnwAhENoNYHURtbm/IE4ObRicBh0FlTVFkPnVpsQfcN+pvQjvc5paEN13Yn4
t/dmnc2OzELTPX96UB4mtg7bRkMWcrFVPQDrQ4N1FRX/TvwOTSimCxF74S17SPpBvANIs4eC6K2c
/nkyi3VGBJZ+Nw4KXG1LSapODvPALLlnaq81X2So3xHxitTtsUhrtz4M7ZXVPbFj56AQQxhF4kE8
uq17qwHll9BZA6DqaghsbltB+aRJOiGoykvAQDjMY0243LGTZ06KBu7XRiYCkq5keLt6pJyupNG2
TDyTIpOi7lQFDOvKxj1xcRvMbB6eyxuS9OHGreC+G1BNmV9cDJdl0xoOyD0NWL7arug0ndioWAIq
2IkgZoqW6eKJLxNRnnotZc9AAnSFCozZoFUwcEO6SvcFeOXvsWStWU+cmKA1C8NjHqTh4WwtJghz
GjnkjqUNOYGuWIFLguPi7XwRusL5Q3Fir1izDi0WG3jeYGB1uJYR7HPKSUzQQxnItRoATX2prcnA
HY+CbBdySYhQWbyDS181sTOx8ChxZRFQEriN+xhgXxB1K/HYiVFmyTz+wxWKENUiL2ghrqSZZvHM
GoBFCynTgO0EnxU+NjEEIV5AGZsHAZ+F+eN9uDYHMegGMg3cKkGPpLcVKju5m1dCE6zcGyemw30n
IWUvckXiWHU4EG0m1c80DCSmHn3UMJUrB+TiilLv8eU061Gi7omQiGGq2uJSlGFs9ENGjVMWtfiS
OywcN2ENKKQYoP9voFoX48tntxzSvAgp4xIB4Yy5Hc6L9nZrGBRA6OALNe0zXDeBAiaTJ2z/xkBY
QgKK53Ox9w4HwqQer5GEKFlRClKjwCy2xTgM7vlRTqwgDi5EXCJPGX6Xi+m0OTzWPCp5yzqjduDn
IDVkDDUYy5i+Ddj/7+fHO7EtGE+fjSV5TPA5OJxVrsteF892PAIQNBsMh7StuX03nx4FSR6qYZrC
PSSai3iEknssNAXBAV028x4RCnQiIAfszo8y/66HTyPnh3uclxHJbSKfw7l4eoDa1KylqeBmB1Ab
URZIM/1XAtfyCsJp56hVOPNpos5f8RI5vtmxhyAgnzssvGBLN/S4hsghDjBi2r7u9nGkzcUtMFOv
iUC/8EqQSd/vCBmKZGW/nPh+JrrUyOpy38raUhsb38kokBEYtLugEW4iTU3tuij6lah13tvLlcUt
iY4q5wzd48UTkhcDvHoTQJaVmNkOjqHX0ExvdXGjggjqVk7aqe+I8B/1uHlFpWUVolWwpAIzSn5o
DuGOeh4syTDWR8c3ZPmO7FG41zW93CoEuY/nt9Cp5ZzjV9w+TOyplMVxMEKqx76ugcQHZHQnob+0
ydE3XMkVTxxy3mOCZMJzjf+/eFrQXyoUxNJBCeuxYdcACV6VAVVRsLAlbSy93p+f1anPN6e0SNBy
U5pL3fsJaZMcuh5UmzTQwCmqPr1CnbYpGCxUq1aCgJOzI+Weg4A5Kl8k3khFgdNEMgFJFQ9QP/a8
9C3q3BqSfZxqYv0wQcWxPj/o7FbCcPOKHmnETzK44WKC+DJim0arCE7VyKWZIzSDVfjKoTuxnsRv
+NDx3hAVLxPjtI+hvaJzA0epge3jhNNQJt8hYxnlAGV77OW17OrIzIONgoWILs+hsUQcvjiBQ2oF
vk6HwLY4e+km7Brxuh+Q9LLCJtt7Jh0cKSxr2q60pIHO0iWy/dGgL5ciWreyf0+cEgslEhPxZJbA
WNY6gh7YJBZNOcCXyt/gZgu+zpfXEo/Tc/4wzPwZPsRGkd4knehhQ+NN06DbVTurXeHXqGpOqljN
LbtZuBB72lxmgn5tkSAGhIy5iT1OJK5c8Cc2NVOeE4RZ811UF6F7jrqbZ6hM2QfMzTti1e818KPb
lt7rvqvJeM8f2VNLTD2aB4WPrVHhPpy7qk94K6CTaBuaUiKEBqXHGNN+ZVanNrKBmzdpAWgq9GkP
RwG2qyZDS7xORBe+Z4EebDRwNlAv+3FFSvnUAhqgxKgq05Y9yn26UAzLEhcvO9dV/zscWe371Fpq
vU1ydK1sPQZ/u/0ba0i6NUuki3Q1Ft8MxWSAAhJRR4V5uOtVIARp1wQrEzv5pSCWcNfBmCAYPVxD
uE1eIWOXij2wH5pbpIrU1iXJggV9fjqnPhavIU86rYD58TgcqCL2NSG2MpDQiFsBdLpr5J1xX8Aa
/vp3hsKugfyKV2NZBE/roW4sgX1RDE1xa3pNQHvEBNYLuqiPnv7GYPiIkgCJ1JCMxSZE0iZAnpoI
vqP1sG3bBsNLEONu1yTp39gRxIWsHTrs81oeLiGYJlWvU4oniqKl98hZmDe62Zkr1+P8tyyipVko
2ZgLNDxK5mKULOn0MZzYd1kNjtJuwY5ecB/3zwEljW3Rwvj5/ApS7AOyiLckge8inlAor/mpTgMN
Ta3MiSYoclWEQRj+T8HKxzqeGyU+lU3BW0sRYzm3nsA7qcFYz4xqQD5eeZ+b1SWqdPperMJuZWIn
RjNn1yiF/S6TuC4m1reKgMs4jXWtF/RLP7WEx8iClUEVcbpDps9biXOPzzIq1hIWQYQuBNNLz41Q
1AHwCznEdrrrL8VMi0gVuX84/7lOjoK7IceYKgYjHe5CQej0YUKhCYQbKqxq51c3QDrXVM5PrN0c
ftFoISmZi8GHo1BFhyFlgrPPurG7kyRvBkvA/L1U017/Jpde8vvT02ILynSuKGSQuy6mpehJFfoB
qQgqYyQJqfwrzIxPelNTJyQPwcSJC33uiS7fRVlAcCKbOnK8XEFJt0Y/huqumjmAMCCpiXyzldN8
/LXmmrKG+yfiXdzxyuE6ll0BC6ezwPclZXtlTJF3LbY9yk/nV+/4dodiQbCMcSq3O4WSw2HMFKQP
0I8YdYwm36Rx+j7NILNKj9ZcsI4mhEkJabhB90iS8cBbJOOo/VZCK0JGlMoxfElzodjETbBWHz81
ynxodZVnScET4nA+CfnNTLkFNVQlYFTCSgmu1FBLV17fo1yRydC0xwGLGImW9WIY8KeAzA2GqWD8
lnacmaju9GMfK9ddW4ASjGoLlB6UfO4YRDXLz7fjeE5mNzEeZl5mdfl8iUjEt+pcwYMaZrqW0r9n
gI5XMrgTq6nSZRBph1MXAoh6uJoRdf1BDxhEbnvvC4wYUDOC762Yes5B5cHDxYU+25QQnxEzIUV9
OEoVZnXV1PprCxu5mLPscJ+KxjaXZJuKImEU9DLcMFZ2/lHtZB4VihN1YxVpouW9AVYRXeBBfx3a
Syswr9JuI+eek+iRO03fzx+y5Z1IcVqUdRThyVxI345cS5GIGfVyAtbFzvyGrorntH3afRFQdt/4
qhdszo+3PNTL8RZRfJXnuIdpMyow8Hob5SPzgeeF92tovJWDcHIorICwR6ELTTR6+O1odfsID4/o
VkKuYixLmGu96DU5MNjXgCLL7fhnXh8Gm3/+ITPzR8kwkceDjoqR11WQQaCdOiVZWb0To8w1cTh2
c13vyKRH0z3PmEpWDwJkD2si9XYouHw2JmQupCMa1hgqGHx92d9qWykA6o8EJBgUbdfTd6efNhnb
8zvheC7UC6Bd0ImhjEY4c7hiUBymSNNhQ3phUZCZ18EGzONnr/Y/VYkPoyy+CxkPwgNDhxICIGYb
ca4XMZZezs/keKNRYkH/1UQ7hiOkL2KyIREa2Z/Qa8vrTv8lDYhGJLCAZ/EKQ1+5GqT5Lfp4IxHB
MBhlDzox+HDIi1exR4hBHTs6ZOlkjpeWL0KG562ur9B4T++wWw0cwrniCwqzsjOEkXyBFG/yycuX
nJUXGRdCkWqkKC+z5LRsszoNjO9WCOWgRMvRGXSq8eeX9WiDzIOoJHd/Is+jZU3RlkGr2H+JxzK1
NkqpaJdZpo7W7vwwf4qnH1YUzA3/x1oSxet0O5d9IHHS5MqIBOwv5V5ywf1JV2iutTda62u7gNQS
TtSgQWGE+dTHWI5AK279C8tHGkvE//tz52KGAM3HTibyMU3MP5c3ZGZmfVEMvT0BRr6qhhhNpFpp
Vuoci8X99yhE9PSIZMZYNokUzwjjjECepjnsNl3vdLdNBGnlCj41CoEbiRjRiMqldXjG07TtaGoE
KC1kaOVAvhi/pGNVPJz/govz92cuHDuo4uwUIlL5cJTQzGQk+pCigA4Bqxgd3hu9jHs3hEe3Eg/M
v/DhXiHWoMcKNpOEWVy2vOBKwLc1EbwXpcpS3lPUXOPLrKZVedeX+DJt43BK5QcU3sKfU4i29Aoc
aInN/DNX0BUEPRKGjuqyraKqSPsbI98tiKrHFiIT0mDKbvLiPZLMey2vXtuwf20l7IFU72umtd8H
GusjEW3ZxBfo7q/VYE58YkCYvLDyXPYFJHm4+KU0ysEIpxW+ty5cxHylK+Lf9uv5T7w2yuLWS7u2
B7AAKa7MG8NWpFzZxEjdf/7oMRdrLmYSDXEbHM6lgj3rZQnbtZ38YCtbg7AtZGSs/sZc5vIbV7h6
jC22MHBIUHXjE+ZR9Ar5ur4ROkFfORQndiovN1nhn7K8YS5WDAiHX3Qp5O04lIAdpUVgQDGRfII6
v7kSCwQj5LYoLpUu6p7OT/DU0BQNRFBdc2FeXWwJGNyZ1Kd8LIWa3/Ugaf0blgvCBYxy7S5FsA5V
Nl2/A3i8Bjk83iYg8UnjUCUhekaJ4PADCj2dKqGKkAYx1fI6irN8H1j1WvPoeH4mDU3aYbRtmeDy
VgvEstPFIh1t2H8Poq69dar56E36ZYc4DHKwzd5Qq88BZTj3c9sPUQKqt3PJeBFjQGjqyeazEYIr
mgjfrQLN8X0hKaHuoF5bBK5khi26JL1nCO/nP+ciRfgzNAV+sDI0khR9mc4BxwksK2ZoUwfhrAxe
tMmLoNxgowR7oqnWChqL7Oc/46ksLbkdtaf59/kQSqOaLoethdSON/MkJIT1viW+720BmUdwKI1i
n+VmuD8/yeM3ZO5uAvOmmUHRddlNwgg7gn+NdCNaSYITi7ngot7ebP2pb1dumVND6aBb5qyE/vES
rYoG3IQxJPo1iBL2Mne3GIsbzwqzdCtFk6SvzOzoTADiBIVOvWH2fqUfuFjOAYq2qUHp0AYkQoQK
6awixpPtk+s3Q/IZYu4ssDuXOCclgd5n4lzgQO8sXEmN3yNDaty0TLqVkY7m8wf8rzEMfi9cb/PP
P2yPYBoDEekjNEPHsr1AnyR1YP5k7vn5HG16RlF0dh+e04DwljG95YHJm5DrQlMwNevN2AdR5iZ6
oP2CPGciG1dE6sq+OJ4Y5RIUBvhEvKb818OJIVjaRUYJGdqKa21TBh1kUU+fVsLd5ekibOBUAQtQ
KZ1wxhanC6qXhJ0UiKDW80Q8jRDm1IkgsNPjvrYs5UGQjZUo8GhI6rrzW4dFJu1CZYknTPASHJQa
4lBYV5I7II2uOVbeCHcSok23ltnMUnhjszn/BeVFpsRp1okG6Xz/OdQ0Nw7Xc9DrAPYdJlPyDkiB
jbPGRrpBgMXFjcTRNjTB7C+VfYmYvT1+Oz/2slF7NPYiJCV6a/VyHrtwX58zF68P+9fl3dvKKPPf
8jEaXc5w8dwpYSWp0TzKdbn5ETuP79ru7fnrmvPjogZ2NJfFgUuGvu3EmFGw27Zbp9/kO+Vadtcq
Q384VedmM9+bHw52YyqFFUSM07lEtXyvcPNtsn8+3QT2Xe2+EZXZKCmu3CZ/kCXnRl2ch7TOagNF
y9ouN4g6OZQjHKxvHNPV3bfdS+0+IX+zcrdI83c5N+Z8YD7MFFxxMkrhnzGBnzqIE9jPqG/e4vf6
hKDnxco2WRtucbEoCE7IyTzc6PyYtuIOR6dNvQ1uwgvPTnbtSni7rFAc7ZdFAhursAAhyM3fMXBS
/qPaKFY6iIutrOOJe+XjAbcWL5tpRLWZzdvf1L633j5EgbfAS1PLYsQu1lqYa9vTWlwnkSnIGpJW
/55Wcov6v2tscRZznkI3dH9D4OZCEe3fq+u5fIoWp3zZHOv9FIX6koGVr/Jl/ZzflJfKD++O+lI1
2sXb+JhdhrfKnfa4sm3Wlndxu/jNEOr5/B1RinRh8bNruj0PouPZhlNsso3vmo7prOF/j1Lc5XwX
980oZ3FSz9uVltY23EvuY+pM9rtnFyxvvpXttZtnGZAtB1xcPKqAJVNA99aWMiTOOw8mSF61l11s
rH7LlRt7GdtauMny/jJU7/xgJ9k/M/vyt/P1+fynmw/0mftlCdRG2CRKhHmUaYuzkoPsqpM5a6dv
bZDFrTIkGSJBGYOo996uRGvlGVbJpbfyiq/dJsvAnIptolbzXIS96vQOfCv7p3FtXK4ldSfPN31G
YIgzCU+XF5dyHZtpJs67AH/jjcTVpbgWD57qWF9SB3fA+/oOsexdtVOvrLUb+tS2+Dj2Yi2RrRkT
rWfsxu03+nOyDbb9dnTjbX0h79dK4qfONV0EheyVlg+Nn8PXJ0IDO6IIV9sVwvKYuaNQ3WFY995m
lRtN9+e34vJsESbPMHSZxj60AXCIh4PpTSh7QaJOjqA0yhYZJgSbpSrEvm2cVp6D+V74uOsZCqAq
+AGSHNMgfzwcKjFlfZA7TLk8aO9fcivLQFIpycrztly9eRSKNioJCCRcqtOHo6gYYGM1iapSA/34
Fj1L47LqEkxNRzm9jYo0fYKjJN19ehVBAam0Aik80BRfTC1HeaGqC2wg8bIsNki+ck2pTXqPEn6y
theXzw0TJIeTaAr+yRCWBT2MfqrJMoTRMbIusxzENOonNOaQaqq0XIkfE6lr0JJNDSRxKSLXgo0E
Y3qXRKP3rDVZk9sVOlLdRZnq8j0glRL7oiosTLsQsWQ6vy5HcTZNVpHcVqLURIOP7bP4GvhzZI1h
YBopG7FWuHIVWJFTzS6g7lBjIYvCtNYN0Rbz1O6tQgDtp19bvulKtAOnbVQo+hp9fnkvzr8Sv4lG
bj8Dg5bdMwEtqBCX+8HBvSFGw1iRbXwu0pdaCVE66IvOvBwLmYgo7IaVy/L4sCl8NFBv1nze6A8e
rgYisUI/wjdxqsZ8LcGEPDVoHN0i7LmGdz0xkkwTUqeOQVWBzP9wJL+e3fQseUK1bxYtCWBPufkY
IUpKd+r9/Ec+Ptewv2VrvpPBEmAfsxjLEIc0RzHLMdDW2TTV8ItLy1/JUY93PWAJ6he0KiggauLi
WI9T1/t5ycY2UWjWN37uCV/VWATlZzXo2lwgSowsy6cnNhNS4VJRz6cVugiUc6Rs6DHhJz/1SAqX
Qh3uw6oZ3fOjHL2gbEhooHQKzflb8cws1o/+mRJNbed4QuDZAzasdpT6ip34Y3oZtlO+MRIv2chi
pF4DTEjetXSUVn6JE9/QAqY917woCFNZWfwOfSdnwRh16MZgFYq0EgLG+HSvjHK8K1VRMWiLz4wX
EI2LjxiPSmw04E2csC+y60StJZzLJf0ibYfPdulmihWDzYVmENBUgQ8nJI9ineBwi+r8FPqXUS5M
Fx5OL875b3d8l5jgeKBD0FyBQfbn035IFOHxwmUZzdrBdTZzRREtnQSpoD2NKWFjplqP9uxQdxee
UP8H5PW/fg7/23/P7/79cNb/+m/++WeOcNQMRFv8479ui/fsa1O9vzfXb8V/z3/0//2rh3/wX9fh
zyqv89/N8t86+EP8/f8Z331r3g7+YZM1YTPet+/V+PBet0nzZwB+0/nf/P/94X+9//lbHsfi/Z9/
/czbrJn/Nj/Ms7/+86OLX//8C8bfh68w//3/+eHNW8qfu3tDPLx5O/4j729188+/DO0fCs0NdLdQ
a5hB2Wzl/n3+iS7+g0orihwcaDil1A7/+q8sr5rgn38p+j+gGcJUQCmHPyGzceu8nX8iK/9AI0Gm
bApvE9iWpf71f2d+8I3+55v9V9amd3mI+xlTAd7KxvufKEggMqGNDRRhecotcxL9LteBCvWmd+XX
ek3BzYxkNHaalnpfWKX6Q+i3MQABPdcwicuRwSt2cte03QTbcjLiwcYpb5T43/BXRsVSwv6iNcbf
I7hFy7Zo8uMla7UXXd7I4xbfyxhNcbg7yLVHE6QKTN3Mewy6hcxJBcSobE8vsKqeIt3cWH04pASY
nYcYKtZrP7RZpQmPq7h/GsQCjP04K8hjZ1gGKI6PXfvQj91k/JZBbgTb2dK8usyw6bodRRDzNxGi
qPoVqs7T7MmnN+aXGAEz/w7rnCp7Niqkor+MPYpkCBVKOOpMyLtVPMtggUXxypip6tMmkbCD23pR
i3A4KENcRVMl8Zp9LqI7uMt73S+/1fAArd04YifsVHXl+U/IRpd3KXYI1u1k4nxkxwrWU5c8MJF4
g3eQpDhW4YfplZAHaX+nVWU2IJYpxiX+JxiSW6BeEp3lwJMzUbqrFon28LWHeVtc+GOst5Ldi3oV
3guK0idXgQwvILF5yo38vlVbv7hOLWl2BAL71mEJg9h5fZGKqm+iA5eb9XNUJeO01ZQ2UhpXA8uD
flvg59orjho9UrVV1MrJ6NaiUZsmDoFx3c9GsWls/eyL0pN+Gy0yYI+KQTx3VZCaZLeCimz9l6oX
rPS2NaeOD2B28SyBGIodTODY00cgMFJrqKjxGZg9BY9d1Gr5rY9QTaQ6atlPCNqljZQ3V2g06uZz
DPAC+dA6nrxgH4msMqZrob81EWbLCxgQqfXg40vb3zZpSi8fd4Yumv3Bs/qXlfcedjBNiZPgq1KV
9RdVrs1GwWdiJiZiWTd0XzM8RmLE8vxEeky8QJHdIif4I5aGKiBMKUqKPCQiIpkZ5jiOCC4doTyc
Dm9KQy5v/A4JTTsDZf2CZFrhX8I6rHB4qj2Et5iQEGHj5JVq7uhmOi9OARxrnLCllvqqdjFGDb+J
E0yznYISymWKeoiw0asgFTckYOqdVKbSRYPbD7oXKcrMwLqQdUNfEgNv21IFER0uKPLdBnwFktld
lzRoVk+6+ZKGWU9Dzjd9yU7p6eAzI1Y7E1enrSdKxsv/4ey8luNGsnX9RIiAN7dVhbIsUjSi0Q1C
Ft4lPJ7+fOi9z7SEIYjYupmJ6OiuJIDMlcv8Bul1lOsLvFi2WVCHyU5HUoqJk425gCg67bUTOBRt
KrSNYreHpdEh8xf5zaEAlPNDHyzxeeyCb5RT8sOIPnZ0wH9r9HZgV/z8iN0GAlitGH2EiA3nSRsw
Ycaxo+v3FRPY4Lb3HWkv2YSGk4Kh0VtZKj6pRhB8RQqDvyyOJcwAsOnotFPteGH+UCAVGW9BsadI
0CYpRnZKkTrivhzs+D7JGSRvROcpn3rk1bAMjAAm7UyU7b96+L2ecmcs7r0C27UjYsNeu6uz6iGp
SvM4WL5V7KD1dDgsY0tc7GuhDJ1bowMbb2R75Ebygade5SDGiANhtzK6+GkToujfIOh5wkI43wrM
orOjNnpZ5YI9GKprpJSnzO7Ez0kEMz+kyBRWSO4ibKqU2inOlfo5QyaucmNrwHsE0q11n2Yx1Dih
D2hF2CJKo6OPzt+3NIJ2ecCHIvjFgD6PngVGcufYLFMkTmvPvA87TUuAIxFxdp7mI85YGejISXGM
oc+Q3sqoTaq7RHTR1Tbbtr8ULQpiWxAqwJaMEvPxDX6Rwc9IGM6tJcW3ednnmE8aLdpuIi+9TZUa
iIVkVYuFj6S/CUSjz5qWypCSCaztzhp8tGCy0LPsvZVF+T7oOcqlDggR3biLkU7+FWpY4/VXdjYl
aiUhxLkxUb21thxv30JcXFbGZ7bIWH2LeoHxWtBJxk0tSaX/6GVNBpzc9rFkqEZRN0enDhz75Bmd
9TVUmjzbm6QwtCkQX7LvcXbznROMHOXFN4cedp888N/k8DMQl+SKljayQKlmU3Ai2q2KpcyNbwhy
XrjKeNcaTReIneWBYWAICyFqi9qSVuxqw5Mit4otsOxlbefGrkD1tnsAaKFiljEm3lVLDDnf9nUo
0KWsrYYRZ5F4wx3FeVXv8pRk7hkCfjTs2XIt2wGaIpYf6YiXJrWw2d6kDhvipx0UKjZHQWaP26Iw
42iD7FCC5aASVTCzfLW7kcwRi8qyisnysiwQEDeTUO/2cYTvkMlzb6SIGwe/WawdMdDCCyE5REYg
7YWMUF4t4uwZm+9wsuUpRHNSWhAb2y5GVhXKTSgatDC9onKloAzuUF9v5BNE6UR71XGpIBI33Ss1
PeTBWM6ycleXIaKHAP/hOAtgiOWBTHzAUqFBy9FI0lgB+mDo4z4s8pqRmqrF0T1SleIO9cEqd6V6
CPvLhCnEHTnEF08xqrg45kXht5PZQJY9RaXf3Pc43Tp7WUlEgquOIlfnQLJiLF37tEr3SL85iou2
uyzd13KTGmcPnSIfK7Oiaq71KLx2a1Y+7ukF/ugmEoHliAMyEDEVw0XF8LuTIkPC2CZ1ijl4r6KC
uscErC5vtTagTq7rVMPtYYxR9O5DJ7DOtcX9tylL5Nh/DWpiOLip88lduj58sMrr7GRXlj40+hCI
Af+q0svixUbNd1KwRhV4l/smnhZF2VdPDNLQehyDUbvB3sxoj5rhtT86tDWkfa57MjqQsSibi2mV
zq0tEXIOqKAN44E5hzE8OUIkxuRt1snbDPfF9BNzYu21MAo8JHUMfrgRHU9Cel4JuxSFRxUj66pS
e+ugSb2FZKIHq+OEC0vi7KgWff/BxzVQvk0dYwQglDb+McWVV+UNpGp9C0zRS3eIynvOFi905aWx
pJ4vjQFSnB0hTeAvkoXkSfhchal2m1goP29JsHHua/sqvmtVrLw2gS6H5sYcVWc4Gk4QJxeEKZWn
wtRaa0vOmB0Agth3UT/I9S4yixBKtCK6B/5u+ZuGJRIdeSx/w5M8VmiS2vVgt99HiK2qC+YacHef
1t2wQxersp4xQTDF0eTrxzicgOz3vzVpbdX7MSyQWPPxlnoybIRhXdsK2MxSoONfMEAhxO8qk+14
1xCBhovU5Q0K736mlvjdRgXekbUt3yD02rdkW1WSXdIx7F+0qLFlziL3yqbNLWvk7yj6r46aoSyL
aGXXZceqTQL1yAw8y91KxDb+FzDrHbe1OLBulDbN6DZaKSV3gYoI/mPe9EN2AeqA+JwKfTw99T3g
x52wEoSvvV7BplipgZdtAYyU+jHsVLvZTlzO6uLUqNAeldE0kk0XcYU/880144JqSyp+FlnWqgfQ
lGP5NVbNxNkCIPN7RAQQc7/XWqnBHKOOPBuRR4xVaUoqrzluMbeBpkXVTlXKxiA7TevgABFMNXZY
qngjRvM0mY4F5vbaDhPMTDo5UOGsexIfDcA9XvLis52ORXGNA1KGjdJm/Y1cBbXYy/zybeaNJDRp
GmjJ50g10uYmymAgvUqJoeevrZrK5p2CaaJ9HKDzP7WagehpDMLzDqdrA8PdOgwMbMN0cKZYUzoZ
RrwYLW7rspSdnzTDRQPlRhk718L4T7qRLNOrz3pRhfYWy46k4MQUOSrXkeHgImzpKOyf2fUO71/G
wu0OtrMnfepNFKvR4JQ4QZuyiAIzcTOH77TXBhmNYVvHb3qjmHUj49KiiycdTz02nRmMff5W5Bjf
fndygsJ3BKCV8YfTsnOrXxN4NpddMi3kVHYhnUVoGHjRIHxt5b3mVqVFRAtDp7s0ccXVk/R+gt65
8Cmm/LAOv+qpab7iGu4wOcBD2WbiY6EBj1K41vl7UodKHXYImuYVetN13HT9xdO7Mh8+0c6VgmHr
4DWCYiWxIMj4qA3aGtuIJD3fqVFFtlwHAwI5YVNJjgtnjksK8eqhoq+fqThFmKWP4QFmKC3o6Mx7
bmPHRw+4anUvtXaqFsk0hvFI8wrMfXDx018VxGqtXeTl5ESoaYX+XYs5gf+TMAuap3PYS/ugKS37
ZOMSgvq94fTCQaNXqNVDg0Kd9ZDlKOJvK8PMfLJavwl3aaIR/CziqOeC+fZDZ4MdkzZe+axoe494
FDyq6NZEB6XV2vJOqhhb7FoiTHTO87J7HLUkqj8hEBXo92AkW8yLqU3lnw19eQU3JM1Ij2UXt+NW
kN61j9VQyVxfY5om56HqvPaA2Jn2kotR/aXWopM3XY7LkSxZyqPd+E2xCaWiEugkNBqAorzRi4vV
dVDNM7xs8XRSmcaQLuYxu1ABXRzvu0S2Ip7S3rR+Vdym5CRHDmHzCtHeszda29hH1RztX5FsUR6Z
ODZhVVjlSPlrMU4J15qvUkQbWFk5Xfyhxm5gg92CxpdoRuNTZHtoyA6jDqqZz7vDoUFvd6pRIvbp
1Gp20ZRJeLZOud6Q9M0Mhg9SgktBICouvSj3HW2vlnLju07Brf+9h2HeuCN2OxiaikBxOFsJJ0yh
tqs3AbRELl4cy/Fgqq3qk4EdbL7VEi3KtiNFGfr8Y10Fl7EPjYr4lgTaRhOYTroh9U590oZaug5A
8KONqmWdfVPp5IYIHWHOVG0qzOZeDPgXP1B3lus3XEir/i6wpNbYV5HeAAfKMbPgdsqMOxwE/C7Y
mgA47/mJ0rhpmbVjOJ0qSsMrl/Db48HLKD7KGBNq8GBsXFgwMTaUZ0Wm0zHpdRuPsWLRBRAG23ub
9GZun7hv6uCk46d0yrGRMQ9pE2sO/QPTS7eyVIrw2g2EOUwA2t7b6GYh67vSy7vJ74K87CKUbEx2
0Io8PN2IGA9dgCw5CtidzSzXrsJXk4TsVOeeULe+mtqfUb+LDIKSEzyVfmm+xA0jka0ix+HXwqvH
R0iBWBxTfj17+HofbIFNMjQszflEI0dCHrtoa3MrIR52YqXhkzZokkt0je9jP6opBeq+S7eNZ1cH
A+cx+ZRGQxq4TAgUb1vEBg6DeKsY1X4kF/D3vUbFzGXXZCVi/8TNs0TaGDz6rWTlWMcV5DoqCtf6
L6m0/eAx1atAc8eJ/0STAB+FbejR3cHEqk5uUEiV3QixaITWeSfoP4goth/0pJQ7mqNow249rq6s
2QWhang70cRMQ9hlkkL/Bgks0I+0LtC8D9Jqm1CSA6RFw9fJb1XDGj53mKscfaxPh0vt55n4XvUy
9ub8IbV/loYq7X0uMeRTW4xbNP1TL1OSAdQrMRlBvVaSPmnlEFxrLbBRU6oL6zTa+J2cKvJqfZfH
nh9+Tics6Se6Ro19E9EsdLZN6Pv39A1TNMG0sXlqZC0u0T338uHal5Z80squvAyeitl222Yl2BaP
27R2nDL+lOm6/U1JkyTcAVSg/spRF3/UTDs++55WFBu9aQWpZhv2z5RBWBNLksAYSkOlv75M1KRi
24tueAkaNboJ0KjLN4njRbcFtki/AO0BqqTwxfyBEJqM6QWF8aS/tAJmEQB53Am2Q4zr787AzwZn
HoNvdrCjpK2CDRapofdoGdCtL1IkIc9f4PBK6Yux1hl/igbmjG3VPzN0G31kofBBx4xSH8qD3qTa
W2P3WCuQzHl3odpBKPCc+6YJnJLUurP7HbFzvDJPK9SbJNOzn0llWveMf503JD5lCBkBRLKjUNDP
PyCwMDSHUYtEjetkFz5MIOd7PK4xDhWeNbzJSW+9qlmXneNay1w5azEGoLg3su945WARrVdV94oJ
OTCmSiNlqz2N8JnLt77nmHcaTdd2W1XhQEVADvUcKGN/KrlA71HOrqRTavb05RLT6+6Z243ntkJZ
ZDN4TnL2i8P3YsTld2AK2euIHFuH2nERxDen9mOgRP4jMvTBq2KzuULkS+stTuTNIc/DCKuskC7S
tk5xw0LaE0dE1OvVW9Mfh68enaXPqeFVd0Ph1MrRyZTnyZB36MQvw2+fxiRR6GbWPrMLZrsFfSYj
uGBIGpz4MNKmqEyTE590KRVeJTpkvALH+OxJY9/uMNp18EeXkjDG6ScIfmkjeS+nAYbINtIr58GR
R+UOrXv7TtIi/JXjcvCB17BtOafVkNxHcte3e4puPXaDcKDZ18p6+aYhw41rhadptIRT6V7B4PsE
7YS5ovC67LtujMNPe2gL/LOkwSi5F1L7V5Zl+Q/daCG8WWaJ15ZH8PU2YUY/mPZXoD6qPl1Rt3C6
5q1Us5QxLNwnWmlC1MwtHQt7SNU3vJ4Mcehvmh7e3NagKfxEz17DCbPFpuaub6ruCz2pItu3Zmn/
5GCpR9McbzMcqm6dSImv2ijaeGMWWnNXmo5/JWZb38ALeOYKfWvq5r/X5Z+NnSDBZNx+eeEOqQJm
vN00OP8UFjSu4XUo94N4tbLw/zSE+neiMAPEqAmdRJprcOHVURySEYP1DKb8tlHGeyqwbaxadOWF
s/Jofw7x/l1uNiJMiEUNOrmFa2XxTVFqriffpF6/gkeZYS///flp2d9GaWHQcZnU/DyenNSmDTqc
cXsH2/JUhpK2Gz1/lypI23upjSm91Vya0HsOTeP7UK9wuJYecJqR/vYXBFYtS3k1Fq5nVSWOU3ay
oeWqu1rjH34bWP3vWOiPMdCf49Z/H3I2AK0sD2+qoijcVJ9SusSL3SQE02bDj9O2XS7s/ZhEJVm+
5e/k0nc2Ru7/aAJeQNAp5iZ0NHGI1UJbQyYsTaVm8B9vgNZQqWXh0nTB2Nx8pCClleTkn3HZPWMp
TOExrHzipfc7w4IMULsVNWYti83Zcw3EsrqnVPny8cv9Eynw77udoU0BCGDHVFaFOzKLwdgCaii5
pPVQiOr08Qqzif1/ljBmM7zciSo9NgQIn2IyDyyxTCGkwWDvcPlqBmmrIqSeInxFTbOCRZghaf5d
cx5R8LGJfY1cqK3Ocp4e6NseC0MmHj5L1S88D/ZyyhcLi52erG3TaTu+E8Xm6jyZXVAutlXvWoqK
Vkm/q2yJhuHV65NdHmKytrepXGPjuSgOcvAtrVd2yMInnEa3v59AhcxtknDv3TKu0wuTdcyRww4F
hyIaHxo1Xz2H05547wFnwcYUg6RyDlkokM69Eu94ED29Dk72IFXtxqmGbYFjIsO5j3fO0oPNQks7
KqGmtHnvTgDWEbnoWjVPHRxi8s+VJRZuHmMWWhI91iiwm97N5eyIitIGm6YdX4rAgnUrHhzVryxd
ERyegfP/3ZSzsOED5ZKUMO1dE0oyi0xr9l7rWqF4TmplCzIHufi9GUWf+D9Z3LFX6DZNf4/k5ZfR
WQN1LT31LKb0UW5VyCX2bphbNFi7K8O6HYup+Rcq86TIt7qxcv8tLTWLL3rWm3VVJb2r2v62ZqSX
qd9aE6cnqXc9YsCoybgY7z/eMP/Qfd7ZoXP90oA6QW7UuHcH6cWRpVNhmlMEGCDyDhTAFKj0Dq9O
9Qsb2q1JzO6D0ZWGr2HwZq/hoBYuh7lqNY2j1I5Ldi3NdjekM5oZr1KaHnz10TS/U3O6Hz+suvBq
5+TJSBGtFwg8W9qUwNYPl5g6yMhqSMt5971TTo6WvLVY+Bqv0862aC02HB7dF+fcKQ5pV27jiFY/
lc20vXJ4iNNLKjFEaBh5oZVyth1Ip4rY1vkPSfh4h60RQJcC9NxGIPGMsRR+yR9PLr1RnXsD0+jQ
CG/w37sFAMOYXMZZ6qYX5m46iCvvbCGVmMsI+RjIJfYUwsTYfrbM0R01tofdn3LdcVXF2yvDs9UV
GMDh0VfjrZq96A2dEQKdcWMN0W7qxEYV3nh9ecDd7agE9UbPv6DBtKust4//ysVtPAt8DhVzEtjR
/2xjAkDtfbOqQ4Yqz7STpz3LkclHbVvTPhuG5z6kuVPfW915dRfPdCT+E6zmcliBWiL/KXOUxuo6
mT/TzULc9dbhzPK8xKdA+0JLYCNGeW9Jq5qgUyx87wTPYmSCaI+gpd+7UsoYVI43Ds9fEKVy+xMR
sWZj8ipEtq88pndx92PllU+h7711ZyExwgezBMzdu70S3lfpi4Iv5tSlLMxHTVyDFL/yBLBv2+zs
uF7Zjf/A6t5bdBYcRZKqRagQKiRL2pfRrR7iyMohBqzyBhj7KMyvJA7GECIywa0+1JnLkxeNdRM2
8tloTWAcSY4K7tp1uHA85qBKS64FfVMuhjqQHdfvGnp1UhZ+WnnJCxf6nAuaoBxYZuP/XoC+9i33
9I0prNshurK1Gi29at216w5mvddixeXIoXF0y8U0iO748d+w9CfMyj9ziBDEk73eDdSfehrfm2N6
9LzQNYPdxwss5OtzTCjUrqAEBNW7Dq2/bWk5v/K8OLKVPv75pYpvrusStKqEfRcZCzvBkn+1Vgc+
7Qt3uNXoeDzuO3A/uFlNN3jncMnJK9fNwrX2XwTlGKtolE8HijCn3Zbm8FR7/lc7kD8Xg7+PhvIr
1kJrDlJLX2mWlqlm2gxMOwaX0TmAPPt27Bx/U2v2Hd3elRphaa/PIk3E8BoOtEGAy43PeEk/rKYh
CxfzXM1kKHL8km0KgVTTbopYxz/AP6d1dDPlr0PT7k0/fiRYr+yIhbR8Tm2oIhu3lIHldCu/FQOQ
lfo5zc8R8YqIyZYwxubr3z7cP9nIb/V+LZtpUnYEyqnKacknIsXeeyRWXvzrf2qb1b2+sOXU6Z//
tpQaqfifGjxYV2D1bDeuqoV3xAYf5oOdiB/kxR+/wunwvxOH5yQpPwmMJMt4ptKMvk2RfwpDeLT4
+qVVVrbbQlxQp63+28NUlVLnrckanTwc/Sx1rRET+qpaqT4XdvOExf395wNm0SLqx96V0/wtV71P
VJgfv5ylP3xa8bc/vJUr1BCHgRIpHL5jA/+WJ9ar1VY/Pv75haM+R7d7FhCCVtV6F0zoD3Pwb1E2
OzHjZkoBevXjNZYeYXbUaSIPvRWaxEypb5hKWQJsWHlf96ePf3/hwKuz5AHfwiFHFZLkoWX2hHP6
UFz88V7Ny0M55Yjh/WpetvS6ZikDCJsIdjzhP4rNM0LLnwvu0FH2P9MtXhFnWcrN5wyO2OttqXGK
wcW3ZDsVFT1lgWajz8fRqMjAwLluCSiiOKyGlaV8c049KDUNCaqamZHlieMU5SnUSLuntyleDaN0
p+pYHp6N4ZaQ9vF3W9gXc38GujWwjZx4cBth/cJfVgFGk457EsyPf38hrsxVKVplKGoj4Pfpbz/I
nvwknHBbOMMZvNNJUh7/bpXZ0U+BqDO0wPk2pnAvC0B3gF5vp3tGL8ejk6+pUC89zSwQiNwoh7hr
Blc1B6CIgXJugvyLKteHZmzv//qlze7+VAcG5EQ8jlDS2yZvbkXp7W09vRuk8Np2f/lpZiGB4U8O
oK8d3G4syc7ivZM3x1TkL4VUPfva33VX/zlhv8VOzy68yqNv5pqmjSLHVEl3GrYFoFyiqF1ZZOGa
nNNpIl94uLmySOjH2yTwtiEe6RwdbmMb1DZm6e5fbTR5Cn+/PY0vxa0uKWyAIG73iGFdc7tuNrKn
k4v2MIuTeKVQWHiiuRtskBuVBXxtcHFFRtwntY+oPeyLmFEp/NSdWreuqQwrHaqFiDr3BYZJHAJI
IbF1hvjOGSpm6H15FHb5DfzkyptbuJ3lae3f3lyP3RQYK6oO22+ZhMeo0qDW+ne3mzw7/3qXVPhK
00+TAwx0vDH7DKoQkMbK+1nq38+tqrrEZMKPiTh2ko/N8GrTeginCryXit1osK175XNZ/N25nDMW
swC+2JjzNXoGgryp6gtVsgMTgfGxrgZwxz1FW3myhWtbnseAGqQxM2fCc71Hinlv4+vEo02ApRKD
e3QxtqtZ+tKWnqUIdax1vcbN6uJuspeLYmfV1e0/HWZAbUGAbftaZFv8XrMUIR8kqy4ch/LDkA50
aRT/OY3SLYNHyoEhu0d7YLOaj7z/Dq25kIFZqXbolDwXRQdhU83bowH6kt3Hmxynhrrp7P4m/FjO
rBzwASdaxZgTforuyfDtY5bQutTjsd+0McJjlrPamJl2wH8XBHhS/3leVb3DObFgZ2ipxuCUUko+
II/HftCnESs4sY2P7xhIq7F+UD3LeWt9GGhFp3gPyD9JKw2ipZc7CxtNLswkHCJyIgZHGD98qkZa
QcCuGsXaBXn/VImXbm1m9n6MQgP5z2duiOM+CjeDmwTVTyc0xDYZATl9/O3eD7Iw/v/8cdPwnMaX
ysH1JwMQUchb21MfG6T2Ok1fOc7vHzFrLr0sqRGDBZk1gG+7RSu7ct19G0o87amETbrfShj+5Vac
RQ6wpZJntCw1fRAmiGkCypD8LpG4BtfGXwvtQeiXf740C+aiogcZF3sUfCkd8TqYCfC0uJq8dXZS
F527trppe8udioDUiN1S677BvriZkjLFCR8zutr8+xdMSo4ff8ilXTILLr7Z4F4ABcr15ebO52wn
Wfn68U+/n18iT//n4+oQfxE/5aUauQ7H09l7ZuU2fRpt2sS5mXqFH68zbeh3Drc9iyNaouIgmLFO
l3g3Q2tCyRvTh78s9NHs+PMx+mFicvtT8mIq3+3Wvolz/aK35teP//qFmDA3ZgEo39qJRbY3goHe
t2HRHDW9Ikb1oroGWQ6iT5uIC3nbbJSkNP5ux89FGEAY120QEx0cPBC2TpBdyc3OVYp3kEbrBPFa
HNg/fsKl7zOLFaoYcPjMKQAs5led2uxCYTwJQv3HP78QJuxZfdFLfpZjDsCTSEDYHU6RbOVvUUyS
oeTnpu7PaXH6u6VmYSIYa8URhgyELnqYkv98TEB0HxjcnRksj2JtsDwdvvd29CxQAI7MxsIciXxR
on0LcTvIhHKcwPWxd61BISS9lAIJNc1NX1VrSe3Sd5qFAhDSpV706uAOeXhFeuWIY/fdsGZBsHBj
zPVEIaWEuZzy60qmvoZ6/1gF7ZMXqofVg7oQyuaGXpEekuyHvLUihAWTGxGxO1+pyZZ+exYELLnq
B0vnt9EneJjaJVLurITJhdc+F67t5KhEpob9q8rFtnSac2aot6t/+NJrn1b9rVLxajWWx5HXLgcJ
FLnmJp2wFxCqVtsVSyvMjrcVlHZrFRIBzKt3TNr0zHy09ZO0apm6kAAjP/rnMwxj1MvOCJcNItZ1
SJ5Je0X6wv9S5peZ6rLaaoW/0CyzrNkZH0JRhLLO46Ra8eRowa6rx5NSj5cIc5hp3i5hw2yZbYcT
LpTMUbFePg4uS+9xfuhNLv4oU7hnYCc6WbQvDG+bl9ouCVbC19IKswMuiRxxIoSZ3R4QfD8hZ8v0
pjHB3XrZSoa7cE7m+g6o+DZqKTRKMK2vYYKYv9YHPAuB3pzd89C7Ja2IytHNExsPLkSod7EnxfeZ
VdU3TVF+lQtj3Hle1628r6UFZ4e+EuD2xciCGgxlm2okUPStCYTCB4rsmcphtcZb+DLm9M9/O6Uj
cGTP0vzRNYb0hxn3wVEfMv9NDVXhSgbT+r/aYuYsGAh4LFUQRyMJaNHvomToT01jhHtlVJSjD03G
/XidhZA29xnVIclXQ5OPbLRg31r6AUojajDKymNM7/+d69GcxYM8ke0OvtPoRkK79/vqRq7ji+Dm
R1icKbMe/9+08P8/ZgJlpz8/C0a7Q9Ua02exywv8nxelsA8fv6KlZ5iddtyuzKguOYsewPOp0sVD
ZFOH1cXkllfHldxoaZXZiadJJZWBZZOwgAbFOfggi+zSR1fYV+sorYXNO8eDBoUmSPAAsYjO2VdZ
+E0S0m2AK0kpt7uP39bSErOjXzdNrvh4M7plGj/LDtNXGiCmI7llBZHx79aY3uFvZ5DvwPhF4TGi
sG7AXwfxRu8bvDq9MTjZTbeyeZceZXbUyyLvHYHlsNvpfXHbdqF6ciLpRHUHk1tZiVwLB9CYHXQz
adUwbDnoo1QHOH4PV8mW6t2oBiszpYXQaMwu/VgWAz7Cgg9SRfiajkfDfJ5QXhEjiyzJ9qv9w6X7
eI7o1KA6DlFHEE4jxCL6W53REROkDOJ7BQmYeVKZ0uazxXY9/156fbNzn3tV2NgDwjvTr/8zs6L9
DpJsTH5G0OAysJ1E56kbxpREofkXY1VHBfDxRlx6t7PQkCAlmKlopLiMxqPsbax75F/QvfDaYx69
xnBGPl5nITj8l58gt04cy4XqxvQV28FnLCjfDwEtgOatUddqmemdvROs5xDOMHD0WDWEipvGvhgF
2hbyue8lxCPuIvQgzGm0ZfQ40hjbcvxlrDVbZvrq/4ndc9imnhamzfWtumGMnJyqu54mQ43fc2cX
xQmhGRdFqFvASXLyDKJSzyPEoEDoVck5coKrUnD8DRSAvPXe6sLRnwM8LVU0pV0zXgmCSHNluYYK
HsSHQfKti5429bDyYReSsDkWE6yzHkdOagC4yppNDw984yB8dfh42yxszznksm0RxvcT34ARBe3U
xEEWjSFkyW1ETKE1PUQeuUWjrG6gadu/t4FmoSbQAinCSM7gDot3gupF11/6cp8E8a4arnn2Fkqf
e++hWeubLn2lWXYx6sIZOzkwXKUzz70hDpXor4VM2zGSVj7Q0hLTWfntqhkh/5JsRYYbaTWUAgvf
LMi+3ckPfXHpqfE//lILYWwuO4peWO8JLzdcX8l+REl5w/12MpwfH//6Ulk2N9BB+SRDXHAygVCT
Q61Lpx4Usp7JqJ/ER3tUv8JedA1DnOCv/fx4Tef9vTDHM8aJRAUz7WxPMbZhTfXXbxW0s+r82gQF
N89Jk+SVj7SAYPgvp4vKD8zW7hsDdvDUsiyPhrj6oXFgsTa/rVgysvdxvx+laL/eJF44vNosDcm7
UVRpwaoKSEBUe55a717VUevo98J4Ze1+8KlJb6PqeWLV2WawhRX9d6932q+/7UvH6SC3JZLhpkV1
6SJzU0DVrrtDmnWv7VgfbC0Ntw0aMB8vt3AM5tBHtOpMO6BGdA1xLArxnPbGFnObm7Bcc3FcWmEe
OzpkiryGBxJyeelhnCV9/NV2Qhp4u4+fYSEaarNooRXwstvcIzqNQ7RJdcDTsnRRR0iyY3oWQe9g
YXL/8VoL51mbhY1Bw60KyT/dzZDJRJ+iPaRy+1auyb8v7bxZ3iFl9VgCrNJdGMufO0P/EXr22mta
ChZzUOPYdShSTXefhr+64nxr8oc4vem6x0SNdwPVSdGgKZ6tRL6F7z4HNWJQFMTmmJnQgFSb/Ne/
9on/UmgVwgB/9zHmYEbTTBoiNUsoUvqsOvrnJBb71eHd0gPMooCvS6U+9qnpoh3QInkG2UaUoOYV
tfvSIWO1cuAXdtQcxKi1ldTpKI24XlEnW9/KT7pkD9uoTN2/2rJzGCPqMSH6ROh92maP+phzCbUS
uaY1u6Cl1zQ734qHrKMq2YarJuOwkwemxr4FIXDSKtuoXaKt7KelKmSOasQ4spWLiIVMFR2V1tlP
2zjoflgFK+oQOUHRRXhdoCazE2swxIXYos7Oe60pTdT7BnmcVO8R3jv3Y7KXwetU0EbzUb8lDfr4
My0dzzniUUWcTQChwkw5+QVLwbS9J7/QNx13UIckFAg9ZOF2KrJhHy+49OFmjYkhKDI03LCMHp1v
RWneWyi/yeVjl62czn9ynHeyxjnmMZX8UCljp3URAT0OVPW1hKbCDYqXrhNGm4j2hJ1LWwY5Iz0q
L0BBCRHlI0UcNd/Us5xoVH2ePQjf3/lWczLSq+mLEySiMFA+O/y3ZZxNmKzWzN4csPqFUblZfuaf
6G2dTmQTI5S+yJD8gFLY/GKUjBcnalwrWHnIpRpnjrHUZDsw6wIcrGHG/rhxECyGQaKEzhn19eoR
/135ao09Yrc4AZhD0l0VtHRe0FvrLjKY3BcYpc2wb3tNbw59mxXXTu2qO/QNqK5FLXsnKB7B/dBB
CV+pBxc+vDJFot9TDKtD3T6gNVj62bZr7V1itOc+e4lWW9ALZa0yiwlSG2am19PAlwPpWUctITaU
h25SA+haNEi6x4938NIys4vfE4aUw7PWXR1dMtis3icMYT4NQbZDzOycSqq2djan+/e9rTwLA+jC
mnVqcu1PsacOmisSCk51SPp9ZJtHEtAyavE46P8fZ9/VnLeObflXus47+4IR4NTtfmD4knKwZPmF
JcsyA0CCOf36WfT0zJVxzI9Tqu6u0z6yCSNt7LD2Wh4oR8/PbeVZ+GUFP2zSzGdAcVC/D2dSXwI9
/Jo408VMrI1i2trSqZc/Lm1WMA5jmjuuZ1bxtV0AmZwzuSu0+as7bBiZlWn8Dd9IrbGnoC9Evmh+
a/riyDLw1Igtbdm1zy9m+8MqWSBKntq6QCBsowEW/PtX04DKzdbtXlklFcdYWWbFOZvtkNj8NjHG
RznOD2JooPRVgZpl04Ndm8ZyUz9MI0OEqINlCeNALpq29IplOfJ4xsYmrIRsKpqRgqm6ThtMQ1CA
u8SegjHMoRw4kydb7Gc3CdHb8qljqwIbZRrNNOswEzfpb/sO9RrHuWSj2LiIawul3PhEA3n0DAB4
6JKfJYBcewic72J9YuHn/vrKPW8728njtLdDUDpeRrMWxlF6velMrP3tF+vyYZvBm2rwocffnk2l
dQfYqtgZUzqdwCNdfj0/gZVeNghE/j6GU3bTZJmDDfzSt2TY6QkBJbblGVet5iflqZYRbJjmw23J
ixfkWD51xEBS//uwNAWbISgukU4pbmb+2unJYTGJOXnqqg70QNTb9Mv/7JI5KmaxjQUwihaGak6C
BMCZRpl9a8wNOHXvjTrfeNhX3E1HxSuCRxrklstRm6x2Z49EhECd7JsKGllwwXrWXyclmHrZ9JxO
4n1zditnRO2fkG3bjLq+VG+p+SyTd1LXl3a5BTVbczLV9gn0H5dVS1DzYrKnQTy37l7m5s8cvIlB
xR35o0+M7shr1l6kztImnW8REv15Yo4qJhUNDUsExdWqRyD7NCIeKyc51mW74dX8OXR2VKwl00HB
N3IkbUASd5VP7uOwmSRZaR4HN/Tvp1tHyTttRY2zEFmv0iSjTzvnAkSBd/nIL+fIPk6m8dWQtf4r
MCFGEQLFtQfVOqg74Pjyor4Eg+DGHV+7AIoRBNNaw02OiLExs++VBdq1MZrAR5ovtGmoytf0y2a/
4J99RUeVFNQbSCZZEYLHxAUhYhK776I1X8r5CzcA6T5vs9bGUMwiWF4n4KgMO6Q0eulmI6Cy9svU
fNp8x9dWTDGKfWWAlLdEFGcI42rRr60c3dfhmoq9E0O/eSvF8ueH1lHhljEfRddLzITP2kUSWy9R
Z/sAbcNBtKYI4DswQm/lyFeuMrSbfz+U9hzz2IkofB/YIVMH+Riao0kEegcOysLMA/uiU4CBd2vA
PztDEDD4fTysIemtGOOBX+WJlOPVmJj+bIjrcmqCYQujtjotxReyZmAA8gZhfrRg3kG3KYv2QHDF
eMbCLi2ugXr2OzPbGdKpN5ztNWOvQjG1FBlDEzxx4cTL4xB3QQ1Fit3gunpguGBEnekAxur0nhMd
xOuOewG54GTDZVpbV8W4cNCfAruVIT9j6ze8cA9wofYDIMoRKLY2d2/F/KoQTcZEOU4WBKtm0FaX
wtiTqboQFQ3P3+GVG8YUxwkpshaCDCX0sNA34M3pF3cgUHJNjYeib58ohUzLpn7a2oIp9iJNnZ6Y
KWwS6QB8N5i8/uUFIgCw8wz861vJ2LXbrFgNWKQRhM4orgzyPkPSgE3QTgBhSNEIL5LSi9vsMGvH
8wv4Kzb+e4jpqOBMm7VkcJf3S0evVpD35hV43x6R/YGcniZvgdzsdiknXxraPfckzsDCmgQJab9L
Owcxcb6lKLV2AVUM56jpFKIguAuW9iTzG8S4uoyOSfs8zi+m9mQXxffNFp6VR5sqNoUAJZGyGQ8r
pIrkwTCbdFeDBeb8kq7sn4rq7CUdNaNcXu20vdSF/mLr5H2Mkz3ob6c3vax44AxGckis5Mf5EVfq
VWC+/N1GanVh0FTDQ6MBogbomh+Zd2lOgoIskRaqpC0I0xB2cbKfo40ejZVpOsp1qKXo21E6dmim
SeYJc9gDsfg0OezoFNmR0fylKIyTxeZkY13XNm0xMR/CmGFiWdZkgxN2VI/Dhfa3FcZWT//q8VPM
ITjJHbQmz78M1TGOrfmycdMfQrJHMmSVr1n6DbC6QS2zn61e6hvu/op5VPGtCbFBqNVhTnryTZ8s
A4nsxJ+kVvrnT8aKj6NCWslgMgm+bifMO7kHFMIf6uwKslDhZw08VY5BHhepTtvUCU1bu+mRCE1b
tGFkPG42prBidqliDuVotEYzJ1iiOfEZ4Y9Gk4CEj+3RQrgXW/XPlYVS0auoJFcyWoQVjdlCZ2ql
hW4TH6vOoMFmUmrtxiieE6iBOxfxiBMO7DqdX1uUrSswo47QQNKouThs4JndWLWVh9FRLFxTEQk3
vcOqofQJG7CYU3rdG3G4mIdNaP+v5O0fng8VvjpaGkWeGM9HFzWBhaCxs2JQvCdS94pBpAdoLEWQ
LBFyzwx+oBqkhypO74d0AiaomERAob/h03yLunHFSKg412GEuIYL9nO0aaPzyIK0CuooW7CptUOi
2Ahbm/IcDUdwRWMTdaDR6O7KuYDra2npTvb9lqT72iSUSCuRNYJWC7Xrskyob5tNfgt8eLRhR1ds
jqNcqBIcuehmgeHmtX3CbX00Rr4oUG64ZCv3VcWERl1vDcjDoLSfQA2nm6iXVc+QARCIFKEAs8VF
urJGtnKZSqmPSQzRllDPJnsXgQv4puPS/v4pu2kr1yeaRpCndpgEl9GbReebMU1OGk72psFZc7xU
rs8ScjEyjeF/A90e9JR+H4sCqnBWfCAjnHINFWzbfnMbiAklEAJB8qeV5BKLCIGFDedvxUj8DSua
8RzpBcyyWuQXurjd1018lYnuGTje2ssjY/THTN8IOFZujwocNSAgMs8ldqyL9TsoJhWQ5ANjfJwL
GcoJOiHnt27leKuo0aq0Kiwsd8A4kAelXgUJGI1a0mzAX1eMuK24WmJItcEUuD22LSyPJ3I/JUPA
ywp6Ejgqeo92AfQKlJNeblyotQkpL2ymCeQDC2BlHEt7zNr6TqTQvrShUeudX7G1q6QYBDqWNLbM
5caCF8xfxFfA5zu/nP/4ijlQQaA8j+lU2/i42UMTc7Km4SSMqQsjlr+B6XoOqA3JsPNjrUxEBX5C
wmVwBceVMpn90hfzviyaT3FjQ1Tod+fTEnPECyhphBCAhL6Rob8CsX9ruvfn/+Yrd0PFbWYj9Hcg
Do9TRSE90huAgEkA2rTDJ7GNjordFCPkbiLIIYV1317pWolOpiR9Y5Hz3rly46SuzWLZlw8eeqJB
KOFXSNC5OXhu6X3KNU+W1tVm0LE2gvIyMii8QoeN4O3qomtk+TUka1BTGBF1nN+ItSOkXO8qNqFN
KExsBHq/3DQZPd2SP89/e+0qKBd5NKrYgc4bKggWEmQGpKBPkLJ/goTlZUqr5zix+40bvRYQqgDN
pOKGqc1YJ0ZoiKIxfD94gBAwCRY/rTGurfpq8Tlj2EbD/tzaqRBNYpW86MCFFmrNxE8QUmQ7aMBu
UdasJctUykmdoq8hpVi+qYdCoth3JPNBxnJb6e9IdKIsjuwz4AtebXSf2zAVkJmARhQk0lhFJK+O
RmV9rTP3LoJEqtT77dLLyius0kxOY1RFRuNaIRDhiGtnUJc4IJbrZnJIKTiV5cyurVFs9fquDbc8
Mx8uaZl2cQwlEiuMuWlSr7CM5q10ddSzipqfSuhFXZlJWoZm2+pbjvPKE6YyTo5aDWEXCHeG/TA9
JNAdgo4oUFpbB28teFehmHWsg3BeBzBdGO+6dHxWTbvFo9XnzIPwnC+19jQ5MzyaDVTY2iIqZoIY
Vq9JCxOCUNll4kaX7aD7iYhvW0c8O/Dh6BbWem3pFKNhWlER99SxQsYg8QNVyYV7v99euxWLqqIz
dd0CzmzAcagtE056ZwcaMLgDGlE1kJFt+GQrlk8FZaK9Kunr2rZCInXh50mSA25gzidoETZ7Ag3n
+9Ic+IYZWqlFOyo+E4p6PfSksGStGK2gy9NFaiVF+0fTeFFpvMR99tiB/KWNIQXo0Cuj4T/qGep8
YK07nDf1K6uq0lBqI4BW3MWEh6F86kQPEdbygUXtw0j7u/NDrK3pMvSHe4wzQRw0TFtQjXG+2xDg
XFJv0AC8hQd02uRDXJuIYi16XVhIGWEUsEa4wDt2AdTv8sB2s+fNUGjlzTUUt0EwszNjaWGxYnqP
JMmuSestgMDaKikOQ9f3yEU06AFKOpKEBPlCs2K+U3DDIw07lsAqnN8OF8v+h0SIitis+7jLdWAg
AAqr2seEUXEtKg1KGXVShiD/QbmPWMZJDqZ7l0GqdeOgrb2KKnyzcTVQO1vEQr5qX0NASbP1AP83
L54gBe7lfQXRWwJBTjCzf9bc/gIlfjh6Ws/1FjqJFnRBTb/KgEiS1yMwHR3+gQ5cM6k9vbLQqrDh
zqwcEBXR2RppHRsTxpsdQIg4QqBmbDei0rVvLxb+w1yK2M5t8G3YELWaxFEaaHNAbaDZ2J6VU/E3
WIXMIF5rwCVq8/qHow03VkXRTgQGI2iYhejUPEG27z027Nvzp3Dluqo4CzeLrNxY4ghtNE9dbD7H
HLBXE8Jz0EvsX88PsvIkqUDOwUqYTFsMkjCQnLcm9BfpRbPV6LP2dcUaVBJ8Z1MBnE0EDGuYF+gZ
TEQR6sLdeLtXTMKvZ+PDjtuWVlYg34cbPs4euEmu4RxLtzoBhLxp0tb2QfEPDD1mjWVhDK0fr1JR
3Wdd9dy5zbdW/xyA3/llED5MI4PQZzk6QFy5lbGjJjSGm6qFSGLFPods+eVsfRjAsiItj3sMgDez
9mRlHDPmNhtXemWXVYCmoCWq+hEuRgRyI3dyT05ZHYnuvpw/oivrr9JOzqKZSUvweQfamvOiGAwQ
d52hbXcTMbA2g+V4fVieDGa+HSSGKOFcVqV+j5rRk91/jiUAb/nvn0eS1pJ2jWsAFON9DHKYYALf
CZQXn3WSHAqebCQ2Vm6DCtIkzITyK5LlIXgSg76pArwcUmh3QB9u2u81/1yFZyZu349OBy8itom/
SJshAl2EH6avnSi88d6JoXdcBef3fnU05c2fbRfFXBPPBSRK99PQnswmeV1Wb9asCuhZ8Y5IS8Lb
yw5NutlBt3bklCtvsY4XbQqXz+FVfZdxUzxCuK9KvUGTmpe1wtqw8SsvFlEiApIktclMuEtpm01e
CeXbyZT55zx1Fcdpi8ggdQfEed/ynkCeCS3uwkhyLy8AeK9Gs90xs66+n9+qPz+PtgrflGwCU1xX
Y6c0NC6I+MShKdpmoMfj5vfJtQ9OauDKbvkRfz7r9t8gnJCbbkFAb4W2kVi+Rsz8J5/IHKTxXAZj
6RSl57ZJEp6f3MpoTNmnEVrfhaZnSxgC/lPd5PVBnxaprckB0xoxb+yh/xyhpq2iRpOuRj9/3OBM
WOkNePw6IEV42CFQ7IUZe3NBNqr+K/4mRKl/t0sQzq2hFIGzIBt3787Jlcly6KKjPuLlbNxpeZ2e
8mbsD2YpcPZzWyLfP2wk31dCO1tFW+ZN0+cVMjHAkdY+AwUMeN9gSJbSKTojEh3axM+LFp3tZEED
AdzNo/Nna2+rUExK3LyapUADZpFdOyPPOvRdTPWl5ozul0+dF5X0suqbuI1qjjwQgGDWON7TEWog
ROwzp8qQlgfh+PmB/mypbBVcyauR1y7DQEXeBC6xQGTXfRmlhMe1JWS3drGVs6+RIS95nlhh13Vg
Yua630TAZS/GCrt3yDTyXfBZ3wNFUmyZ/cXQ/j0Cs12ljCGn3G1SppmhBO5kAKEDtFNee1r4UDf5
Qoc6qItu30m5c4Cw93pAxTcBmCsrqgIw2zzqs6qHVGbe5JeptF4hnneRRMntXGwFemtDKHGKbPKu
mqsWm8ahKTc9dU4fJGBHHaan86dizVwt//6DP2N2tbBcCDOHYzNANjevHpZn09FAdB6T3sexPz/O
ytFQWS/h9mmQIsbRsDNyU0VaMOZuaIEg1GcsPiKE3s2AWx43o9U/P5e2irEEW9QYuZBEDqupPvYl
St6RvhHdrRgFtgz5cclSEnMtxacpWvGbmM0egz+13Z+ztueKI0P6vLPhoZihk/WgCDK7N3DDANvV
fk3tjWBobQjFazHK1hjiGEPQJWOqZ8GUmCfKy8ZDLHF+w9c2QLmXjqO5gk0YQnczaCFq+Ws7T1uZ
5RVnz1bxix1gR3Wv4euj1A6ihn5eMWMPHKccfbi011VsQexLA+Us1OIOkAveqkcsF+8P5kbFK/YI
tspkwp2P3AZFgfYIvVAnIBTJD8vRv4xlf9SB293Yp5VboyIWJRiESV6jLoV2z1eS4ahZ48TDKXmj
GUaVxreqEK43Fib93Cuhwhg5zwG9FwhAKLUfNLqL4ImBO36f1/PG9Vndu+Vefbg/elKNLCoQQuEJ
zxvzAOQniC5Y2XsyjvxojIPCGg+bRda1HVOuq1Y0Q8UjBOUmkGRmOU2+ALY7z7JgGMR7WrWfRcXZ
Kq5Pc0jBodsOOg1e3UPPHXhIevhkdsFWUX1ujOpeOgDuCSoZf5lMVoAaM8+fN3FdK2ZBRfVxh/Rz
tpQqGXTsNL157Ag9mZlZAMazYRZWd1+xC4XVi1qvMcYgf0DTB9rO5LAwzbd8h4OAAp/FX/JPlqBs
FeDXVzpxyVgDqObQ61ZjDxNCwM3JrBwtlaBSr62ZIy4CFwiNPKTMjwiZrtmQXrLW2onIeths0F0b
SXmmHU2iRE1hCGoj2sfTry7HwG1BemAN9LKPqm+ZPb2ft9wrRkcF94ksgt9rYodG+1BojdeXN8Ky
UDT+asXkImrf6fH8QCvHTUXtOSMZ+4GCImQGmh6wYs+t3Rve9cdND23Fu1F5KSs7wenNUQdw6jeQ
E+7QsGK5i6o6qnfaw/lZrLgDKjnlFDuVOzKKWoM1JIjw0ouUcXS+lp/8vvJWE0C1clfg2k+Ng2xQ
hIaHigUWd7ZgAysvtQrpRs4+YZzryIU7IvYa3fmxGT+txY0q6hAHtOV6h6RMG013orePgMm3wGVF
F4wmV0R2Px0pECZj1eJ4esntaKvPawWjav8NkViyAqUYZJ/Ac3DZD/nJIPkuRzDnaW7/PBssTIrk
NOftd2KLZ2tkAZA+FxNKrQhA93AptvSEVw6IilmUsuOu0yFFVLbkglfGKxohF7KFDYu6csZtxTTE
ceM6czbDs05NEoLCyv5u21384oKl/MJdODRnQL8fzx/2FTukwheLvLLNqEDdSaC2dFmUdfRo1/0w
o+m20YTnCoNeCmrpP5FXMbeqeWsLuPz7jw7DwEbXXiq7OuqcywLqMRgYt5rIV6yQClB0Y7cgbYX7
m7WTjyeIldlVwd8sZgXn12zlfqnQRGEWjmYPDGYu6lt/jIBfEaTa8NdWjLUKTKzBkN0nKSwcuCnI
Y16jPScEf7ABnEVv0S6ohtHWvKKeG+lHEbWAjDC15nOnQSX7QUayNwYLKQW96AJSR74NNhzTNPZG
xC8hOxho3VZifGWX1GpxnJZp1WdIq83Q41tiIsdIwzpvjjzR3s7v09oQ5u/HjOpwTKS5DDGTFMxe
HfMAIl+EYsA32hXly6eGsZUkCUnBswHBb5gDw3ke+xaZcJnfmU0HiITIns8PsmYUFC+r4WXCiYYw
hWvjEyCGoIDpgqZkNyztFxb186OsAM5sFeZJGvRUTT2ieoRE771hH9ICehK10wadUUKhN/45ozu5
ZjbkPqunuuv3nw1hVdSnQ3JXjg12y7GR6tTn/mEseRu0FcCl7nR3foIrR0LFfxptIif8ZyF701uP
cHYcsFe1zQ719PX8ECsWVcWAlg6IO4uowvMOKXC338XJ5KEtCFKgIUr4ns3NjXdixYqqUNBJRkTT
xgyVQ0StUWNyD6qdt5v7sTaPxfp9MNLNYlbSWNhh0bMD9M+v4WsZTRY6ZX1ayEWIcXt+wVbMqaVc
03qMtcKq0LMDQJRxcrqI+LqVTxv2dG3HFW9rdkCFkydo9xwjFsbO+Ca6ODBBVrWZmVobQbn/8K+y
NG2AVB+N5JK2bucv56qQ/JAVyVaCZOX+q0hQkkxzQTmajoiorCvIXWX7jMagd+qKGRCYNAuLaUg2
1mwtplNRMIKAuMHgxeLlmR6nUzBGdyivZyYKEqZ+xSu0syb3wtA2TOjKo6dCTnkuYj03gC63nOJH
SqLvESsiTx/H/Ti54EwGHD8xgWUEaOlzl0dFoZa9rg0g0gcafyHmS/SnOM2lF03zRolj5VComNO8
GjiPB/T+5Bk0EkU7IPXPsrvYTYtQtOXu/NVZMQEq5nQuxqwULfoC4eoYO2Zbt3RumZeOab2Bq1l7
EUzFVysEtj/WCbrdNPpkRuldixr5wPObbJy+9UUVmkNx2/aEo0MLMOu8sV1QNG61E69NUDFCutEg
Mzjq6AIx2tojaX9dG+VtuZXEXtslxfRUI/T+qgp9m2SKXoWTNKE29YdIoms60tjPz22SYoHcUst5
DXRSOCyi3KS1D+BQuQE2d2OL1tZIsT+j1CfBiQuse1J133VhZij4yha6I20ppofzk1ixPyq+1IYO
tO1EaPjv7Gzf0AhxpdQubIcu6laI8T6bslIxprPbtIRGgoZmmRuPaH2Ux4HJ+dpO2xFyfsj7fc4C
qPBS0sgxEgwzAvWfrSPbo7mXaZPV0mP6oH/SoV6W88MjCp4ZBgKIhoUjmACKMGU6+0K4RHdI36ag
C0fpjlRgKxRT6Y9dzuqN6syqBV9O/IeB0QLdNqWdAoxZ0etBOp1nzrrplfNws7xO1dg81yJ9gJUa
/U2XYeUlV0GMOfha66rLl7Iu1/YZsrJp1DUbtm7t44oHnDapsLMRH0+04pud63d1vKXXu/JpFZgI
Duo0RT8KcC1x9L0c8he9Zlv1zBU3SmV47AoqIjPBt1mR+jN6hB2Gzg02+ykrAzd62nRDVsyAilE0
rYnHRoOBZJd7pNSTax35kdKcqw07s2IsVVAiGEZNjYHPJ+xH3Z+r7BClHJrg9LTZWb12alVI4jRl
hA8JUh+l1XiTeAGICQnkuPxOkh82TA0UN73PnlaVZrK1GkklkrqhmM3BY0AB6NNWY8HaiVIeFjkT
kpMMcHytbR6hyHojqZZuGK61E6W8J1VvpbKBllk4jsTwaQn9h862pVeVczDp6atRQH9ViON5w7+2
68rr0nZV5kqoW4Y5e3Da6BJRgKzqL5vI9BXX79dR+GCounEmUeoAiKIv3ZC5ewL42oOvOTixV9kU
jFj69gFbecVUuCKEbrohh/pj2KPs3jp54EyZv8BrJukuSeTzS7Y2yrJxH6bEWlmVGrKwIclFfpXV
qfTsroed5YmFPrq+BVX2VGxET2t3RmWZ7KD4l5s2EOuoK2aAPxWVz/v56+Ivd6z8Gs8p5IkK4ttc
3+mG2Mr1r5xwFdg4QXBKGyokgjOqfYfyThvosbAO51dw5dCpaEbdlFMS0YVftKrzNiRml92B3j9G
9FHXodEgq7PxqqwcPxXSaLZV4oqFApRQtAGn7ya3g7S0gsVS69T2BDWu0RAUfm5eilnoFvKnOUnA
c8jw7haF/jJU2hGiDqmfD9bG279iH1QRbWC4KDKFaGrSncjLl1ANL0/T6F7SPMGx2k/txkArL46K
YOyduYooQ7sW09PdUGTfXNbfaigwnV+stROmPPh9PEZ0BrAfnqD71FfmpZvRrWLCn6+opSIWa3Rd
O/ZCAVEP8XtsNtddXGW7VDcPeqadGBu2vMw/n2RLxSqySQeIPAKRBcji6sJMIdleBxIcOPtN0tQV
CgIo1/9ub+a0bbO0t9BNm9csP3QxGShqIolmQQa5EbcFiYDtky4gHD5LUvpFQ3dBH+i2ZUPwJedJ
F3RAoC9/XuTGbigjY4sa7c97aKkwQ9Mlk9lpKD06S+HRHhzT67Y6DFYsn6WiCO2BELR1ljh/wKLZ
MbRs6BBDwNLyCjs7dfIqQjkVtCzbxe61Y7NM84NlR03KASUGcnti6GTpxWZkR6eaIN/rmWXhOheR
lfHykDs6QA+/bsF/vY3/K36Xt/8HitL8+7/x6zdZTjUEIFrll/9+lDn++9/Ln/l/v+f3P/Hv/bu8
fs3fG/U3/fZn8N3/jBu8tq+//SIEuLmd7rr3erp/R4q6/fV9/A2X3/n/+8N/vP/6yuNUvv/rrzfZ
FRAOu3+PU1n89Z8fHX/86y9jyVj+18fv/+eHywT+9ZcHsGtavP5j99rIv/2x99emxRf+aRHmgsMV
Stw2wWHCrRvel59o9j9tsL0Tl+kudMcpWfIZhazb5F9/6fY/Ad9yXddBYyzDH8KPGtktP3L/aenE
Au0tYczG6QE+5//+/X7bof/ZsX8UXX4r06Jt8GEwMOJA/A+qCG29FnV0E/9zTZMRU61FCZ7kelfB
Sxuk8PW2r+ZraICY760GLuVeNL1nzUXiOTg7+7znxksRZ7uqTw4aTrZv5KNreNWkh0nUhi7NomDQ
EjRaMA1S0qVLL+YI2eVYcMAIJmvnTG56KMUMNTUgmjzAUEnQNhkE3awvkPA5TeBv9QEDT0PBaHXo
UGi8kE32kGjzfhibvoSmV3STyhFgQdfZkbrx6imKr0rNqGDky+GG9VbnS+g0e7qWAvPf1e19LWkM
NHR0N03Tc1T0QaZRHwW4XZ5Ew87Ro/jZTUEOr9PicsL1CXI+k2CYHeNrPjbJvpzz0gecNA3mxgRx
hQN/LCLNl7zP7JuhNcyjMNFMTZ38Zy6oG0bV0NwSJ4PWmJZ+MxjYh4xZF0EjeXY0UrMJcf+imwxx
/UXBBn7nEFc/5olZ+4Xb9F9SmssBmi6jfrKjmMyhbtv2vRXnEASI7bsyHYKpdL65vdB/jJmgrdcg
7hyCQi+hrjYWfRxUjRVdMmMsdYxqzVdVO5tXLiWFRPNj5uziPGI/qwQl+CQxOw4WAspqD4RG8Ytk
jRF7IB1qboH/oWi/jNCw20H1+FZWIr82cSsSr84hS2HH1Dw2Nhuq22Yei6u0pj/dVqSWF2EJ+9Bo
h+k4AUWOLGnhgFqwad0kBScpjQcTYCLm+F3Tp5lvFtAfhw+l98EQ5+5XI7PY+L1p4ijQQDF1U+Zm
Y/ltDx62xwpFiuu+pncocsKnnPW08h0heAv1LEeCU2vUsHYVv5TpXIcSWCLUvsWYn0ZDODe9i91I
OPrOY9Cp30R1eW2hTJ94lVmM12gRNdHZlE+nOaZPdCgMfkKps9hL3Tr0skw9BpHgXVwY33IBdjCH
EL8d5/Q5jYw4mGXhehlqQyWx99Vsm+DvoEfmRvPNVDvJaZqNMMZvMeO7klgAs3fFdTRYlxYnlxmn
Xp/26N+YvtIqu4rnPIxZelF0BgsoA/FkEoddzns/hRaAWWiHZNKDJCu9klF/Tmq79nq7ugJ+78bs
6V7kvc94BNBr80iz2LcJFLQQjtUe78frMU791jm25n0vHyoIkJX95MfGGzchqAq8miPIV2JnzX3H
u5uoh7qdVe1hjrpdjRo7iYwLUVsecpJXsVkEowTjMV4MaDkZYVtAcsOd2SFNs+ggCHIKdYVd1dwL
lpbFEVu168V4Ab5OH03REOeGeILfjZPu4/E9onWqOcFVmG/tBOMmGQeZMrhdwoqK8gHX5lLPbqfY
AAL2W8rZlwQ0nOZs7yeW+lXnHs0cIhVzcZza7AbUmX7Jwc1ZzxeWZQVJ+tOCVaGjnhwbMx2/DLXp
eHreenlW7S1JwVUS1WGU0C/IiaQ+b3Ibdq75FqGf9zLJJkga8/SnFOIWVDlAxWSU+R2pvpbV8EOL
3CiscBuPhtVdjGMedKO4LqrmVaTpXtfG+QC1le9Twcf4CiwvZjCkTbefwLcl7iQnERQepZV6BH79
4FZ7SqbU9JhRXrdj68sMHE7Hpphrc5eVADNnPU8umjyZNA813Dr+Eru96VHN3cXQ8m2hXKdBRB5S
gw8xT95T4OCLCUulA3hzl8+DP/ccFOr9HBZg+/Ey2mn3oPBtfphzfU80Et3XOZTTvdjQrrOkl+ZC
V4se3564/ZUdTTwwSq0+DKWkjkc7ASbDUn9ykQ73ZN7Ir5oset+w6ijUitm9L8CoiIZafX7ldeNe
WWa6iyOj9WlrQNO1hOvPJLop4PBdOQZ5SKK68O2UfRUag7qgyNAj5qJ/T/Tksk6z9ITY0T2xmHW+
Berjy8iYmJcIN8xK5jdl/qiL4RaqRkHSltyv51ZcVlGR3URFC9uffKETboYk7XOVy53FX1Np+nYS
P6DTwvCoJO8sdQ4gHz4VjTz0Kd/rbYpXxXTGi7ivylDj1ZuuG1eMd2+IZho/aizpc8nval1/q7Qa
DSEWlNNiva+9jpcnmbV4FkauezOU+UKoxqDjVKTQVUPiDW2JBRgRTCeHCTQGP4kK08vn8i3SCd+J
tjhBmzz70Q+C7W1Z/HBreRp4DQ2ZmPu5DQ6ovO/8Am3nWZRfT3l6U1Voks7qifp9kYSoj0DzrAxK
Dpkn60kfn+b5pbHRUc1TL8Eq18XgLYetofLZ7YdLUeM1a60sbLvxYGtQPyz2Jqex5xjzM2V8n2kv
Tt0cumq4otb4GGtDDcBHVQQ4Hd7cjZ60KWhTirta9DtLjsc5dnANDMg40v42bssbM+4u/jd3X7Yk
N45l+UVMIwCCBF5J+hqrx6IIxQtNUkgAdxIAweXr+3hWTk8prbrK+m1s3tJSIXmQjuXec89SDn5L
ywp2q4luUmih7+gWniZrTnMXgXfW3Mkxei1G/V5Ewdn76Vxj8fb6T2famy7GGKcjPmMq/CiMvo9h
VxatW9Ymd1syvZVrcKYBewlkROAZHtwnsvuJmf1oE70nvgAyOJQq9Wv0K0a2Gqv4oaDfoqnORRUQ
iNkViMH8OWL8fbW/2qQ5+lbdIYsSnMEOJ3BY3fcNOQ6FieHRWz5WE1IIJv0oKZiLsIIXKV9DbG+a
eoSH74XQd5rdzKyo8M2DGliekFECpGDIq2HIppVAIwyDKrl8lEJkDF97qhfOdisld7Lwh7ENgpMI
7alBGGFQIF+IrGmIRabtm17UDVvfMF89iFbtl2XNkFrapFU4D+eQLn1aKv/kR3n023Lx2nfZJjtY
KcpPbNZcW3YoGqtSzDXWEx+RYlrOwWeMEFMtkbecQHSQ9NmKlPgefZrYxKEz667yQR7GL+DFfzM6
PLAqQPpvcA+zPHihOXNfhFMawnKDmjZLoJHqgvG0+gomjDIrojEnIysRnEYyWtV3wiZdujXt19r+
FE18v3T2nZJ1P43rMar5ngM7BKusyZquz6FVml11Usk13Ac+NlmkjTyYhuHrDeMcNsM55xpHVHSb
RPR2RRBRGhJ1mZLpFcYIQd7OX7d2ytu46Y/Mt8nNYpGwaBO5nl37ia/yBObzoejbHDOPO2ytFMSP
3NfRObYFB2mivjdwvoT1ZHKJfWvglz9XOzbxuyEZa/hDJzur6ZMaMGcMqH0aUWB4B+xB4zpc4LGt
5xOcQGDDF9oceUgHsnCY9cIPjdnnBUzYvHcw4itFO+QWKrs8Qs7McbPRu5S+e/FQ/MEH1cobGWD5
wS8a7j1LwF9WVr6T/kVuy70b2HPfLzn3dD8F7qKRLx5Tivn/nM6WotKMJIw07dmtJMWQ8RIZ+gSu
znGh5cccikcYXu8xcaJzkOstPFC4m0x4901kb9tZvEQs8nuInz+vB/m+jVrcA70/NFzCp9+9jh09
hVudXmvSfT0k8spleZW6ADcHoV9ANhPv9sn6FlWIOA6jZt+VfDpYcW76LhVjefQTFJJhUhLwVDiW
+iByXrXwB6E/lPne6bU8oETXWEoR27V0+tIxzEVW8UGbpTjzpNkJSXEEEJwXtHpjHaZbMj6RBEVi
V+OuwLngt05mhFPcGGUNl/mk+Oa4zybf3EPqmqIqyRJgU6y1cCuf9+BQpEt717LiPlL3RfnR9ShE
ogdk0R98F5y4Hb9aT3EjR9lIhywYwg+mmn0dVuh1IDBFznsd9jveQyqydUGK9OB934rcFaDP4Yz5
NsbsgLk16PD4QnjwkszbqSuHbIjLA9rVKw8tV1Ri8cxD1g700HVBcSh73BogJo0NhrgY3hXISh3S
MSqeEtC0W8TtdaJL9lv0BBElA1svEOlci32RsHRUK4woODlVofBZktyisdsXXKVlPdWZaOovo4f7
wpocpe2/6Gq2adB8l8RmEflmk+hxjZLvRP1owng5xHokSGo4T+SN9fQbrzesGfZSmlrv2y3BbQ3a
ehWsYKBFdkz7bmQfuiDFV6FGXKAd0pMCGCmth82ggSwpXMhHY57NkhRfdI+0Wfw/td7ZZeB7Vw6o
HWLXnxwMKDDX78BAjFBXMcXBDu3iG2QUfw84e4czU5lickau2XlYkrHfWVU+0pV9byEIyJdyfCZL
su+RjAoo377RUT/NPDJvmPZ8Vte7FOzCABJQSuaD2coLX124o0N5X0zhpx2DsynhUBJ3MdhTSV4V
5nOMZrjftimI2nc0pvfgs+9sUwcZ3mKShmF/uI7cvApuFa7Sx0qizaMkqO86P1b3A3jpx9Vyiqq0
Mdcw0aaaJEmrqjX36HCDve8kO01zzZ8bR+1eik6/O4QefRTBpmHBvTVZGVF7C7bcmrkh2D4C5UbE
ofkAjBIi7vwWyKMUvAeMTAdvU1vM8d41W3DLqGjmHGYeIUmDBLSTnLRb9MsPGooZGMTO9zWINg+K
m6DO+CYENlQ/wvZKWaCUqHoQPp+TqZj7nS3pQG571LfzeOjqYOrlseqXSeSwf1T8Sxu2MQS23Ctz
CIY1ACKmykO5SOQcdptPlxIkIhTaq38cZo/0jxVHbqYnxBbJkoEFkQTu5MwENr/1CMCrG03OgppN
Za5RekzNVpcYZ/QRyfGyiE8Dn6h+h0gi/HeEwuIN0jck8/GaogWNmiA+bkx4m62qmJes2WxVp4Xs
Fp0SpDCuuW6ieA96CXIUCA5vFKfuCH7VEN0nI3IHkIUdl6fNBlqkVq3quJrE3CA2TwI4w01gWRx0
KMn6rc3CUWFF120EV/9u6ZP7wtkgK2MZ4BvEHx4nVL0pjH26u0ltePhJ1MMF0FGDQKgZuZrVA2Jh
eLw3td22Fx6VJYJOwb5F5yilTldJylM7ok3Lo6BYv8CvVLN9HGEvmXq9lp1qTeMqRBKv2uA+fg0o
SUaVSZkE5IfAtQyRfNJXw5b2CTc1O1ZbHY4s5WQkw13gWadIXgq8qFPRya65rWYoLED3AzkyC6uN
ePTVyZKY+2Z143xqEH6xPFcTb8hPNG46+Vl2EsfPjKnwWfMiXt7bcptvnYu2Y0jidkINtszZYkR5
pFsfk6cxmsD6xUlAbgrCJE6mchnXQ+eqpjhwJwy04BEq6xTRidfzbOjEXYVwkSGNHYXpmF+Wak4B
rguUBFK1Kq2iGN8FCO32LrYeegRZB5vJfF1zZA+wSGWdk246F0vHu30ISeHJcKaLjI2L54dWgaSR
ro5XJO2nMHkYFsGHPJYkeIptw352g5y+U8roZSWL/dk7VCiNxBTHmUEflm615yH0/deBkK5Ml5rT
7TSHKyancPGGXKltVrrrkJHkDh3dxiddVsPZV4W6VEVR6FzATB55ZzCk3sflQk8wu7YZH3X5XjaV
vfFLAzTVhmYXAXVfkXHjAF/FW4H+oVbkp4sLeeK+ls+D4+JpLEV/RxEUdgkjggy4upvJ2dhhMojS
4/INPDF+GbuZXtvtqp6zhlvj0ni0KwCNtVrPcdsO129/rgCElFw+om/i2RJU1ckS1aajTvoo5UWd
RPslCcXbwrX7FRqBtT4X4ZqVYCM8dwljD11pgv1Yr/SmjRT6BXJbhhpoV1KjhmjJ0J7gqISTbjEh
gxa/UfS5xnH5LtE2nyvSq+fCGdQj0WwlICwPlI2jGL9vSyrf7bTi9oZpWyXzFRrAb13X6INv0RNX
GEb9qJMmalLnSfulquHbJAjkq2k16P5+Y8T8JKp7wDpqUuaG6ldQgZSTLfPm+wN1FlcM3nO8j2H7
EzYhwNEO58s1FHSYnpB9CxcdZhGgw3pbmLSJEVN96wYRv5FlQDWjErALBuYJIB+C9m2LqBuwvBLg
FSNfEP3cOT2/AmudV4TQhv5IpFEpBscokqMHFkMOBJ5VdBjAfUpSNk3NflqsPQJ+YycOJ75HQ0SB
Zo3B/nX70OZpNnCdLgQLb4F4rohFek48K88jduGZxRvbl4nrOcybe5TPASl/EiS7gBMER8QzbYx6
VEpEzzPr0CBEm01pV9oXmHWtuAMZs3s18eUO1NYIbevwtNXRek/4WGBzMXHDPforvG93YThhUHaY
bjcvL6wGMkABLRwbmA8hWwiRqHAvtWlsAEXiuwiXm5oR4C7C+D14ZUU2IvE1jWeMkz0vgKS6+2mG
7KfBdQpeGLZVA9lA/T6u/NmEqIT7Q7DIm6VVnx0GYPaq1UFpk9jm1Ep4Y8oIRQUY+eVW7MJim25n
YYu0LyuSDVFPsTjh5QEPNgRO98bfRf1cnCMkHaL5qdln3LrgrVIMBuVhP8df6qtTBSM7Tx+L0ZXv
sa1uVjGa78vWaoR6LezXjMKhStco9DfjQOv3BlElP5uINV9J5KJzsQa5WLSBkrWoZ+yiNTFHr8Ug
T3D/sBVqwrpbDlifrT555F29N0lXfTLHNUj4G/sRbTB5wKEclPADj5rXMGbka9zL4Z7ZkKkMcebB
N4Ug6ClPguWkdT29kI10yFuCiOlhpWq7zIkrALeHLv5eIZLrTEuUsfihw4SJF1zFo/hzIE1yq1Eh
kd1Ma//NuAjwxOzGB9Y17VGMPDyUG9S+CODaDl0QwqusuywLcKGpuAHDYgMlVdPM60W/r6Ylh1m3
NJPh1GVt/6BwBeYFPL6zWCoM3VUpYUnIYPRjz2O4KaRAolqr5HVLLqXb622883NrgTmPIlVe3QDO
qmDsAbfrqCEk8wrY7jbJ+Mu8LTuom48DDfSnS3iVRr29cUtZ74ppcse+iKO83niUL0Fym0gg9YrL
5xZc9Kx31h8tRmeoFTQudr9LeETTpi9eYxpVhziKq9uetGG6DA7M3n7dHhFG8xVs2J+VX/KqtehV
xgpNVtedJ0DwGfVLn9dEnRH4CxfiYMeKkX1L1onuBl0F+xhcKkQQHhT4yKdBVABi5viVxFj4xhfJ
w9RVQFrglrIHlrVbJ4eSTgRjBmDXPMQDf/azGmqgjkOPc7X4TkV3gyFEPsOX+BD2wddxAHLZL0sa
tVjGcvAmCzAVchNLdsJ/VnxGcyHpERbYbbY6fykgT0yjDu/FNy3omMK/Lao22Mf8HqBN9QXlZ33o
ufc7HO+HAsx0qF5sjX9mfRJgiGAetFeN7vfewzE6Iv167BmEfKGIyUkC5D2unfFfVwruCo0NwAqm
gseGv3PRH+xkzqBqO0TZoblh8XohtXR7r6qbaWXq6LaFwT6h3kBKN0iEWNpa5XUjUP9G9IGZGPBw
SVJSYy/1wuB66/I4KTMx/xDbzAF4hHu018OJwJo1XYEXzklNnhrtdqCFwmpP+WUHbg1ECepjFf0K
lA1mJHxyb5AtpeEox30xU8zQIj4/BsJgeaAOyxw8g5BuBgrZTJYTbAePTQTMsdKlucwzVkzdLPcY
JTicdXG1b9qpuW1NPTzLIryTcO8/TUH7Ysl6S9XyuSwJrMLGG7Elt9VQfZF/Qn2ze0YFH6Zt3zaX
gSTLpwJwRytt7q0XwUdV1slDHNYNMAozHXHuTjveNM2NaLsKxQceBlPl7QLm/Xc3JWNaYKdpTBVz
KaMQgWw1ksusum+Nfo0A3ocVvAdHQPzBMJ2SEGlqtr5gNHhsRXLUumoyLxbcTjPKL9Yea2t2Npge
Ou52w1K9O78llxXxmsys3aWyI//WL148wWim2TBhwrJdIH6/kU6hrEDozMuCTgC6QG93M9JVTNx3
e8aAY7aYrhy8a9ztnLAzBYiX+XC+t4WdvkhZ64cisHtOXflEug2QmxNLNg0LaF5+3VItxbdxxDgx
G/uV3s0zAapjfXEK+wiAGMldE36s20iOHVGpKCUFEDgfZqbIvp/Yy4SjJF/UYs5T17rvS4WoitjV
AxZF98RK8JO77VaQ+Cmw5Dtl6tDgSBQAAfGNnpmDB698RhziyalyTt1MT2sR3Kg6OtEO9bnsP4Z1
zsrO38xBC51NZ1weDXBlshvgxGFoAKnjYJfNUgMbD38w3yEgDU9TVeMnYexpMPVNz2DnpE2+Vgh5
BrQfH9AtrcdYh3rvafNlBfiI6Ez2OoEANwHI6+q5gQnSn7AgNsKiqf2yrJV9W9pgV4+Ytghth8zM
oP0TvfGbxIxfK6Vvor7CkACT7S0b3TLtk2VUYLdjThSG83tikzfb9s9oZ5tXPE6bWj6P2QAZ1NCk
dQTEeIEUc6rULePnWQ83FQCkx3kKyz1ieR+q8pM2M5xCQWmOHsbVg7rcZQsawq+lp8t3A6e7B1/O
7rNUM1JrbMWWfFmmK5JejrLI4CaPwXQfACRNeRLJC6RSDmUwBKFfFFqQ4AaT8eCBraL72ivOv4E/
Ur43+C1j/NB1P4khNEGGus3YHZV0zIc2aNqcdqtDCYPU6wlTFHLgFI6HrLD+gaI9ycWgwzv449Vb
bhIMouBJuf1INEoM4DHtTxSjCvPDymcuaSYcYA1R6kYxDC0BBv8M16uMuoBTWz8fKAqzTLu4+goy
4TrfFRFbAW6COR5gcAhqbNNDd/q/J3/clT9Mb/tf7u/Ujt/YIA/Dz+7ZmZ8/3d234e8/+f8gCeRq
qfE/c0B2TpcY+377Z/7H9W/8g/4RJX+g1WAJchQZY2F49W75B/2D0T/klfohI9hGXxkeYJr8H/ZH
9IeQTMAZPQzh7x1dWVR/sT/YH0wmEchgCf6AMxA3/jfsDy5+ZwnBsxksE3g3S04JQFL8jr+zhapm
XVDEAdpQNemTM4BsJA0PgAejFEpKczaVUxPWWtfHbVqHTIcJQPAt+GqNuVIvqoia91Gb6EpciBXV
WeInam7KpMHiA3ihz3qByXueLKaEe0xjRI0EsgEG0g6j0vJsph5CDd1WJDpUG+JREz4Uj0jrqNuM
wiFgyAO+ol3dKGk/3dDVH3VbkySzuCvUoWrI9lzCpm3NS4PpNADEevB5LIbEZc0ylxc2MvdYoJgI
4NSm+HIIuVEAGtuaa5gazEOdV24wNxR3CD9X65Y0aaNCg/E9Om7yCtnaPJzGCk5SuKZlM+LxO6VO
pneyyH1kFKYtLdyZzgw3e/jQRWtgDi0HirKviw5yo01RYbM4MZ3EfDMwLeDheWFMPlQ9OBltOosQ
ZawtxnUGRlHFQCdm53B2DPEW6iHvMB2rgBibIZ5Bk4WNej5CUzmk0zrVantOql7ZFw8HIL6dyp5r
K77TsMSZdtMtgQunC+ZPukFn5ANdSbRDYWznJxq03TZmrdVg458Wv3BASGk5RbCfe9riitZT5vFQ
11PXotzKPLrBWWZ26hWmY52Ryb7GqHfaxaQHd6GNRzbcDEDokaw8NfUHCcYe6NaS6FE8zqvGOGpb
9IqREOZn/lmBMhPuIgyewT1eKOme+nFk9R2zztaHpPHzjCEYjqw87hDth2HRRF0qjCwwsVcbIiRZ
SRN6gpqsd3GGZmhIsn4ewS9aOSKebYd+N59cIbe0Qk6Pz02FI3cXKYDJ4CEpXFqbQtDmma467O/6
dUZiEGQW3YuE5oWkC6ndo/LgZOSwVCRJugGwyGE5kNiDU5t41NZikmPniFHAKcrf4huqHkokUQxH
OQkU2jU4Bu9JUs3QnvVivq7buPDlPg4XTLS97QsKtA9mWKkQdpx3c+VXeli44wpvBjAIRt8C9ecM
f1b6QQOHREdRdlakqIen8UYu1KNXFC0FFR0spsFcAAMkTxJEqPK4+NDydNwAEq0AEUNDXgNThS3y
7ODpsy+x1od9DcvI6aSaQtNTIRvfTLg5N17d8TWxaETLsojid8zOetSoLNYgeFQuEvrd1z5xD2sT
u+bgrqajH25TIZoo3vAg2JdOAjkGNwa5Vg8bTFfYHcfmR6j4CMAs6zvH+x+kghAAlCYdP4YjAO0M
WdLFbsKYTWc0BtJN6nG8D0YyRxnxRFxgTDc1x2YZfHDtypBBjDLCZ3PPguE6r0DYzIjqvc84r8ML
Go6G7MJArzwXyC4OMGdCTNAu2QrxPImVH+UizZROpJy33dpwfVELw7C/HtsltXIjMKJCoECXRmNr
gXFNkdf7sJ3KUxKNwLDqWsRdXqEmng4xjMC+c1WtEpIiRJKkG2b2dRZUAYgKE2GwmMIaucRoS540
SC7IDtLY+LAHtNpkUV9DNobwYTgbwMkSZU/SC/Va9X79hrY8rHeibdWWgjKCIGQMdrAXQMNqQGmU
LSg9wSqAIYDRD1bDGH7ELkCQ70gKcYo0l0sG0KE+F0V4JcmQ4Godt3J4LLl1QXldWC3orpcF9WlT
w1ojpaj7wIAyoHhhh7S/kqBrbowz0auHw4nGYK8tdP9Wy3F+jvn1HFmJ9D9jThPY3jGLzA1VFcNL
qdfofiDhCI9ED6QhYzOZtnxBlBq8LQUuAzqFULUKEVtx0DjobFr62Fw2gwC8VKCIMalhBrGpuMn0
dlvjzHvs6ivxnm0dNpSiHuVs1EiAGIFbcE5E0wq5/KCC3QoIP6oyNdBJPMCIu/TQuTYFJhQ0DJVI
t9hKB4YQ7Jr4kic1eszUtDYeIGFuI9x0Ip7l21CpZUgL9I2YU9JgAdLjBDgI1WrU4rNxlm2TYv4M
XHIN4vhSVrJ0bB/FoFbizsR4JG1sFb4ZNO/I4UGB3YNH4RAWMkvRJpnsIvIJL1xMBXiibXcemgUj
0ZAy3H4NWBXNLnKJbDINpOazs+FmDtTIKUlrgAiTSde6LBxCAhsTZ23QFTcDBOUjHFHFVOZdXbO7
kXYaeL8FYuURHx9DMj2Whk2viOOYnouNg8Njm2ZED63xrCB2rg4sh8CfgI7isSUjPexrsDZStege
Zw1MIutdRZWcbuJpq2mHRO6R1786kLfFCWsDI4OWcCj+h6Xx119yNZivYiiBahwT2OYLpOIrjJ4m
PamXQPNguA9LF43fKxtWeLuY/GHsVBfwboRCsKgCEL7H1Zbbfht8UeQ09hAsjzA/i/dYCcEXS2DZ
mg0htU9ezUzvaZKI+147AvQ0bNbHGm8OM9Y+AOkjKBA5k3EvdQ27irr5hp9bv2AgLZ/WKtiwQJpl
fQGsCpWPbQTG9PM4vnMy0w2DmgU95DaDXJZuZpa/gLptgBBqkPlkOJfPco3cI5XFINJOye0NnpDR
ByQw/msVmO2urFWPKZophwv0vOaF+QFdtGJLPWGKjrsRVEv4JVzXV49ZJS09fmsNbny6iHJm6Eav
4yrLwhh1DOsxo+JS9TYFwxEQ29wu221hZ1DGSNeqI65TB7JX7GsMB0bVHnQcuXOHRwHIWdfmKeAI
wsgURFS3TNZxD6993n+xYsacEZN9m07bUD2JarCfiDXhT3VdtFFOIN9TO4gEijGF6BaFn9OYQzcR
lw6co7k7bO08JyfOYAyUNvNAYmi+eYv5CWv6Vx5CWxwYZUxO7Tx8OoSiwEpRL+Yd5dl0JSdo9gOn
64J7OOK6TmElCzFqKArzoDHT0Znc/LhkWCRNmxJZIMgWS2k+uq4oW0Aotr5dGfDTHUE79iMeNQLC
0PYZmRouA3Tp64qZfDvG3csWgsN4RYArJEi2AgUPAhMdZACxie1BalhKptr4+CuihGx/9cCOu1uN
3QlNsTQVTvpgQoxI6wiYXVtYky6H5KlrdwkZISkAX8J/nYD+vVeMYHY2gbOHEw+2D8B7UL0A8ZMT
uCg+IMplU7IFn2YSZYi5VAv5Igd/u0lNuRYOjukYGQA6WEF7xOfPCBYoNCDlhkGvnQHoLVySDgUU
vbguxomBbxBoiQOOAZvo1by0YGJs8cMCvSfNOUIRhxTSbGZS3bfB3ZT0hhwQJMBB0ZUbCvMhimKb
Kz2Fx6UrNpvDHVbsMJEuxL5tg/lpLiKrDitHpRjguI7wxlJQ+q5kH0z5fvZ4pPAZxO0JiAO07F8w
ht3gHgnKRikxaqnQRCQSrK8nQkOSvBgbyTKP+9reFoh9DrLWueESOIIZTgNn3Tc5Nl3DDqUUyu7X
LTA4jsukD7gE5j+Uy9040wHuXnNXoPpba2x5kDvBXeb7WozyYjYpHpTpsEZKPS1PcIMF7tmzgSxg
qsQkTIHTjyQPaN8yHOshGIw4+0EDBRWt9XnUWnBglR/WL0I15XCDkTbRu1bPXZPGbWzXtOoH9Q10
/BXLY22gwcB8tDnQZa7jvO7IVAEPMOovp/G/RBC/Ufv/W1jxd/HF/5/9N72qaf7nBvz5Z/dTfWv+
uf/+82/8owEPCPmDRWBhS8qjiHN+tRb8S4BBkj84lQLfYSxZDOnDPwkw4j9i+FFHAtlGUsTgO/x3
C07oH4xEkkKcQQkXNPxfteC/N+Ac47oo5mEC8B+aDhAR8Sv8s1wHSdDlsrbFJS4D8h4b1rxOmO6b
rI+cAhsBOOT3HtyXwz+9ob/Wyj/LPn7XOv3jU1EsMILGH9jD360/oIhby7GTF4/tjZOwLZ/HVZX/
wVfkX34IKoM4CbkgTPzt0UZajEI5calVFL1jSmVfajUua/rvH+V31do/HuWqhoG0Bh8TQg7z2wuc
BBwrpkhc2kmDeyGoii4RSGw7Ja+TqC75+Pcf97uQ8K+PIyGWlKQJo3/3fqgrMifblGCmQMabcGHP
aib81k5i/g/P9a/eXvJ/P+jvbhaQ26AyBrlwhkNYrsH/x7QCZJt//zT/avUBBGKQJwFmAhPy95cX
K+sRkRZfoAWRT/ghr1IMsLdzsw3BfpVV02RRrHT+7z/1Txl+36xoEa+iqr9eYkKJxI6MITr628c2
1Vau4MdebMtMPkdGo0t1AIwLFAH7rZf184Q2fwdfguSNCxvvOWvV91LF4I6xAuxi3mzRTYWqHgBw
QwpUyS2YE//+t/yX70ZwAHGME8ik/r6wjJlGyDkv/TTaPcPoFKTeKkqyFj3UL8o2+TiwKPwPauJ/
8a0LYH5YWlCNSUgyfv9C1k0DjlnohZkZWAo1GuSacP4Pou9/sWUwksHmj2G3E0GY9vuHIHDZA4YJ
LxJyriwBXvHn2/8BFbh5hbPs+h/MGPifBhK/f98JihTBcQgnImF/P+QGrSpjhvJ22XwCPSvn87us
RNOfoQUVPR5RgtrUEEBBuae4IOHtBxYFmm5GpuMahuMvLqCDyre28wgfSiJU1jPgtARUPIvs5cro
4jYeNyHzGSzYKis3GT/V89qAGyFZ8QiHYQeupYaQAi1IObxCqTW8GlBWMaNcRvNLe+smqJlECNA/
QP+aqu1K1qfBwN4WbwABLNRVLw6ynUy0ETlB18ncToUTQRUHcy2axzTedtaNHUmxd5dbkOLZBVyg
gubXmOhvnGC0Av77BuoARBPkIEbGXiH/Afd/DSR7MgArlz2CUNA1wa+4vVQBNuMBcBIApnU2qDHt
zOePmAxrBcVoB9IvH1FMZKMdRJv16zXNbnSwy410NwYZwtOCH2qiyy8DG8OT6FxS5RwyWiiDTKCf
8R7liS5dK09ka2WUYbOpm3hE63WCvN29hKzGoFJ1rjh1YTIH2WBphzExbHzUrqh70M27nvg+V7Gt
fwnFQA5XAaFqB4/rrQd1GFhAWuIwW1OnuQIJ05rgp1k89CMGp8NRxjXsOYopmsUetCn60RXgMKWt
hCg2j+ClGqdIAanHlLtOPrOSj4+gbI33PYY1LsNUr3npqhhhUb0IxCuuF3XAvw7CpgBa+lUgsu5W
CIi6ckCL5nHzlt+MYH19A27UgoxT6Y4cYrPU/8XemfXGrWRb+r/08+UFp+DwmmROSs2SJdsvhCTb
HIJjkMEg+ev7y6rG7arT3VW47w0cGDjwkMpMMrj32mt9+ztmlZZ4tRQzWqy/6FviCCRk3Lkny1Fs
YH2IP+WyT5swNjItYoNvv7AREXtCy9aB9BxlIxpz+1E6c4+7xypHMoib6T+bMQvn3biK7t6h+yLt
JokHXRnnUD3IELV8vZvMv8SM/MiEqA9lkmOw/8IzqeNdM4blnvbQfQ97jW96KyqW7IV+lG1JNxhv
SFXnZPed1G5N/Wvw0bPspjNpJCPzMpVyuh28zvvDECKgDab1u7hsa7snGYdZl3zZip+hbeh667XY
DOWyQ09FakdiOKsFtuXYZI51qMRWS/bGG99m3YnC5DA3a7ck26Tt58Fp/m5nppl0ZuMijscdiZ01
X0DI53YR/jFRSyBgQFU5WCO9VMJAl6mfH5B3AJBtVxUea718lYvjf3NlPf7ELlK+hCZsZDJXwRok
rqW9DzOs9Tc/bMQTabXyM16aaE5LPx5VCghEnruFq/kcN8VyT8sB6Lts/e6s6fyXhPfaf5au4Qva
ItF82naW/+AnGN9b5EzcJO3GGMRtrkKr08U/45oA9W6dVYAFO2a3Xupvev1Bjmgr9syLZU7eMJYS
r4xt3wG5Uj9Lf2NFa7s01e+Vr6HaZU47vzpu1X0F0sLp3EYDVi7j5j/JPflvi+ejmsq4ah8qNrDS
geA/NAm+XFmSoOKZmIx844+RJVxrZ7Vh+SOzioJlom5B9M3KBMZ7sxWYtjv0iINpBsTGriXunVoo
it86f55f7fp6DS62fiPIYOXJOkIp3zlYqHkHGCjtJN98QzYoyJ6Gta/lcShH5p6bo2V5bOLYG5PW
zDipvJIeL7QisdINzn6dMOfIo2Qecqc6SFE6f4zSTFcKjuUlXdWYx6mrTDkxUnLN49Tn9ZPB1FRA
dbKc24CinUn4PEES1oJRzm6xAOSiRzFh5mOa6yfJdQ8Ylc4csOfki8fRNBYrpVHhv+HJxTo6Vyx1
ndGxoruFk7z/2WjVgav3CS1Yh5jtSJxAQ9cyWEuCTjTlbaRUjkeN45h0aG9Ew0xVh8p4LwJEAQW4
zeYwBM8p53DGv5Va8zVNYMXMV+5K34z2QVi6+hS928fE2No2A+rPdJl+NmKqFMYbIXwlckbBvWvW
NDJbWe9nK3QvjleGf9oOb9keqW87Avfp88Qvh6uK4xOANnM21ydRzvbFaiuoMxizgh9K1Out39vR
jFsnIMKjsRL/mqU1vtVzFovDuKzbRODVLn/qppGPdlvPv9HWnN8U4hiqlrbkm+9VQfhEZ3lRpVY3
1rhVhsh/6t2iIFPSubA+3qJytF+HlREdsWms8qeBncDTfhOltJPe61A2rUKty67oG+K001KL/MDM
z/sllspZUytUcjkF4BuqZAkr6SYbzs7l5NW9vNrPFVvCxyUPT1NUV+Q7vKHDMRoPmNLmXtZeMjf+
8F5VU7ik7hQ37yjXSJJzWOnpksVcPakVRzwnW/96YfkAD+JkaHrgSz7O3CDFJ+Iy626Dj0UZ2e4z
14R94stxHpKYwX+JOWTK6oThYjMfFmCePOEn7Kk4hmRv7e3KJ27rax1wJdpLsCBu1NmXt/iE1k1t
k83K8JjvHMVz6EDlUWcEtbKCSU4slZeEUBSnxK8EeM2w8VaceuXVfgb3hpRfrLvZ2ZX0FxOKfo6/
wZRc9BjyMu2mdKqS+SvEySEhrMhTPlDZONyR4zLTYXRMNB+zseNBFbDupDqRXA+sW7vumLaC2svi
fSck8yWSXd57SGF2BhuIdoHDSH0nRdNgIsEvgP4pQ7YFzHk54sK0MhW/Np7P4+eBQQKqUsM0+GnD
fvrTHQxrYfzRNw+Eh0Fv82BG096FXlNTMBnmJbthGHlnKD9bjxNhtXA11Eiv0ehVuMG8gLrBM3PD
x5nNvo3LjwWVCQ8jjYqr2xKjfugDCh09s+RkDHLHpMrLoHprzKsnNxsxZi+OGx1d3C/LY7l6FbvY
o6DYdla39NbJOFXzElievpJyTUhUvsSXiS0i7tz5RgnbLr5laybjHeHiuDmqmDEiNjjUYzKWSjNc
5Mbw096eeKiNqozKrzlau65MC5PBFjZOPNpHti8NfreLB6b+O3eb+kUetGOTul4rIueLbG/mHPvI
edl8zEhxzNwmMbnrtVwOef975INmhYIgsI2ftxVdUlpLrzjpGVaR/1ydW80cEQ8rhQrWJ0drJ5ma
HofTZg10ZNOEglc5PF7ZMr7V3+QWVzFRwQ2tkabLx1JuUWYvUWG9LsIJ1KUJ5nk691Us53Sry+q7
LrHb/p2+9f8FqP8R0aX9v/Wng/pov37/o/x0/fN/V5/i/4RPTYwuQPZmaEIv+V/ik/hPB7SHG4eR
zVMJIwfWi//l/xAO9A/UjNgWDogQIvD/JT75qFm4OILIv8o3NFXBf8f/8ZdG0Kfpj3DdUfb5NjJy
xE/3j+KTHESmsr7lfGE/jjwxldveiFrGNy1TsFsGGsAN/uGj+b8IT//HKwqG4Q5Km4uwdrWx/PMr
2o3VTyNVA/kkAt5eIdhRvOGnsxOIHqrHglduT//6Jf/CHOJ98ZSJHLQ/8Dv8dzXn/OO77AZRwqGW
OBGIeagdI3YmiwjnlYerhEgadrJwH4QBudy6rPPv2u+wv+AP+LN4qv40vTt3CUarhUGOR5vyr3+8
v8gM/HSx46BdXeVJL/T+urvR63SQsR6eES5eYOZh7RhgbN7G4EE4jKpIxBq2RIhu1f9Ohbm+73/o
yrl4XJ9ryPFdrrQ4/OuiklIHIcZPFkaus7A6Cp7IO2LK2KA4dAj+WElsfW3eXPWgcRY4l6HU8ZAw
zrCcROUD5CK8mWX9LDBKWP9GfXH+IrRdfzp2Hzp+4HOTcHf8RQnxF79rTED8r88QRDCHO8Gj8keS
5Uri7lNDU4YnS1lQMEWg1uDo4pX700XQc3D3WONPLaYSVRB9/q4Yy9xKV9aD/Ts4l/P3VZ7/+2MM
XeRT13aRcEMnEgzd/sIAayAFxIvgw6hEJs5lDj+Cd1NdpKztU2irXx161x5FWb0VufE/h7bKWdwF
tOUBhGd9u1a5+BFMBeQH+oTxyWK6mFTwct2dpqcMzjxwxHeP9bFF2pcFxdU4C+cDhWylAaY8TmK5
yuI45DFAkiWypg23DWbPJ0YpzueWQUbEy57prAbqp1qJGuK2jEDjzvOeqrjZ3L2nJq+ka+wi0upu
ybBxoK2hkT5gjd+qxyIw5XLMcVLSzWA8HdOJwy0Xu5nE4fQSMm53+KKW6DMkM1inFEXWeNbMuw/4
DJr2OM09XogM5yQzYCfsaW8qrjlrmzp1VhpZ4WGdW7LnG241fMPddB2cKYpJnFOzpfbtZJaPPCyw
oZHY5WYICscvb9dS0LASGZFsxrP5F7d+takT2f3HyB4875Ma1zytJymapArH8s7fQl/d0e13Ni6A
hV+tpXbzxJJBbpK8kxIvvPL5KKduy4Yji3ZoAbrN7a477stqOa50ep/MCfVdNWefE0NwLAb0D/iO
e8wkwuTDTZ/ljn+YACfVr0hL4yUaSZ0TuYUh8qAp8LCCEWB5Q5Mdo5R2J/pV4z2jSgSvkgBkWpak
ibfw06Z/qndhj1y2y/16eUQ/4KgmvCUuFvuL0M2swhUMRkdOtb6L7K9IFWxbqOI4uwOQcUUu9ZhD
WbDNXhpLtBE8oHhLNm2meY9eos/+ZuVchujNtPULNRjhuuJpi7zoF7liY4GGQIXZRsKtY+M4T9iv
J3WTkf2adk6Fu+QVXwymAOV1RQxSKXISFpwMjyJfWrUb3Kl9tzhcoFZ7RfDSix4ehKCdIp/R5OaJ
/aCY62YiArjuibqC81dzdx5E3x8tOTk3Xh19MGzEksNOKvmxTb7lfvVBpg6jLatfayUE28gDyWml
vHVx9tiqh33ZtPqybsHF9NP2y6m1vRv0NB5xjc1fonOrOxsz1Gs42c2WeDHuXMLguO4nmDD3Uyaa
cx7o8V0oTaCYxZ67unQa+gqsScU4dQcxzbz/dXFZ7lZH+T4fcTZhxOnmA4ZyxKVW+Fy+fj85OASv
4e8xqjjKDcmyLb/GFCeYQe8OAH5B2qCFh9TNlTohj2oY9jwqDlSVv4Mpr16tyo//DNYgSPLy9zHh
jTUcNrJdzs6LwvLGUYuVrDIKU5++fy+2sX+pfGsFnje11bvsbIlDMppzYMsukUKHr9vd9fB4bVY+
xAKNaeQI28y63RAtgXqxVeKT0VT7gPNsSYJhyHa5bsPzgMOYOC+a1663RYfhz+Vg6Yitz6RfZDUd
gqoV6lAzAj+seI1+d1Gs7oaQ5RKakTlMyS4rboy/FsBt2FP0pxs3mAiZJ6tkLaw53kljycdFEWE9
LiE+v7FU27Mt+zJxqsi/yJxkxkJKqbhbJ0vHF1YuSTSn2pkh9y3Id5hp9hjgxhgmCg8v294eJG40
Hmx4Ib73XsjFSszYQ0IpCCDpIX+MWqc8Vqw2vqI1pnE/i8llcrUxcx/ZFxhiJk983Ym3Ie67MinX
Eg9G0VnbIVbutZdz3Q5URRWdqiJHvtPGL29W2BVHm0z+dNvltX/2Wns9Ym5x+11rkTAu6la/8PCv
P6Og9O4qhwxb0yxZ9jShGxYpcxs1Y+Bzh+eGAZg6WZvWTysuPBvNOQtIzbFd98I+l2I/r8v2aEHb
3wk8KPjD7ZrjrBhBY+lxA0Iw+pqQNtHlLQ6vD6C8Y2omNXP/p4YrvT9j7twIhPuOlZ1nboUmNeNS
HIh6AgZhW/D9GLoyiU1g9rNrm7QKCguPbqUhdInxBgngcY7M2fei1y6L3Fs5s2HVWBN2dPc4hM5X
U2/PvR3/Hp3+GW1tH0j3c83zB0VMwd/Kx9Ka/LNQ4/DgewrrXT3C/vE0BmRROC91H9xNLO06jOXM
nG8RlyouOv5hWDl+Zpy9w42MnB5jj3OJRJO6rU7zOjrp1aGNHLiFyGFl9TsDPL33rXw4cvmFexmY
6XP2h+Uy86+TzOfi3hM3Zu9l5A1vXaUyEHX2Fbe1LeOBmCp2DOFNLeZlseo1UXXcX67kMlR7uybx
0Lka54DUH9WwHZyltcu7oJHapA7N/CHEhFJfOzWZ5R+Yb7ROoiyyXmDR5AeO5iI/l1XgUWjRXItT
Bv8tujORFNH+qj29Qi1q392qB41CCJ2cy6CzZzAKW+oDezQ7rr8eKQU36A12EZdKdxK385Bth3Aq
l/FIoWES9tYLNlOWZrmXpophS8faqFtv7Zc9qtPWk8exqzmNh3kY97bjky+NlLgfiPkSekKxxGvb
NcA31iVckSynbXuuMj5zTkDhOfBYGvFj0GER711GjMC47Q16AQFdAhlUUd+4XYfbarVJrrRXZveO
GUuQVmvTP26cPYfKAxKxZ1N1/Qvxyrt+RuF+VQgAKQs1hY+aV1avIZV9jCDTAIdbPTaCHCNj+U+E
GzNWbsbyDy4l69ug+1LvyV6257HI83y/+VIlMgxHtCDpflsCL/peuH6jbwaCkG1STSWK8VR6GQ+N
eTVHDMLDyW9xGi4zciZyhXromqYtTjxI6geSkQsWn6Z/RvFRNyszwqeZ375jtPg+R9XIolvfveu8
On9zV6AFunAn5yeShLjAPI1PRMidP9Xohd9yjfNbdZn+4pMVP7Cp2Re+OK4Y3l6m0kZhA04Azat3
BjX4LIPlGliydA0wiRyp2y17ADMV1jDdn0ZXqnUn+2ZJue0pANgh4Bn4q7Xzk9VF0OyUjG+coQNb
G838nJL8bnsgZnO1l3ZQgjos7Ku3LKS6x/kI8EmmML/mfYbb5r0Kqfs23Pw3NkMZh7D9wjepY29l
sabQlFaONLdz4F3KvJpvmisqKdsCfmG0/bnaaD9Rz+2mM33OvCo/+tFG0Jpji+mE412Y4HXPuhYo
TmvuzWezLPl+sHr85GJyXmUh2gu2q+F+Dfv1ce0bf6JhauODNB2anwPoZbOXMxsz5E8aUyhGsVme
cPFbx8iOrGwfNv72UHhIwHZfGZLVHv0QHePwq4UkcgsiwrkoZY3fPDr1U7X6w00TT2jvpssfB1te
8mp8wE7c3vZMVN2U8v8mD61zWxExZiu4+RCZ7r5p6pxjXQdPNlo69RtGtqIbj75lD2SH5/oWwXzE
u9iMu8IJyEsNjr7brCZMxeZWPMtqc8DnJg5k26d9ZVu0i6idr56hQ+8wjBzXlvUMLgIWhm1JVnbt
b3F3O/s4n/R9LNlNDnGnuLgh3pJpiKKd4y3jA2Pt7GwCzQ5JgkKXdeynm3421ivVlpMq0VqXGdg9
AyC+br73QVXpUBQhqr7vvq35UB8jr98upm0JpGvxWfQo5X6rhz2u2JmdtOV8lJn3e/BVFx+0hGmI
nzy7DNZW7YpijHdgfNwHiznSq4P39a5pbbRWP4eftBQehfRqEaHQ0hyisJguax8GkATW9SRDS6S9
pVfIAO34WmzyT0w0+1djYpkSwUQdI8ES7UKGPaQaGN/1eVUf2RuEBA50LSZW0N2SaP21Zl12pRq2
FzgQHQfzJHcTo9if0stgIvY9Pkc1jvchXI0dmyPB/tlBmbDmU0FFpehgyTujMHIbxxpS3OjL7Qn3
v/sa+gV74/C1H2pDRmYH9zy+07jrmbmpLRkrZh22pyoskWv/FVMU/g4VwUaNJZy1oZmLgptZd34U
yOM6+sCT/IzOaZpqc7FqopnFXL9FG7MSKQTrYGpARXPsqnenY5XulFU3UwfvmsB5QGPlQFhhaGw3
JeO8/BYTAK4LDcWmHK6O0T5wDmbKX/hOUPW9EnRlkY0HHZu3KBNtsq5LfV5W+3HEwbf3ML3RwbQr
OdTwCImJyUGJSJkMPZfITK45hZjI8dIQwGsNgE+s8jXjptl+ZZGFd7KoohhIGz7MtvW+anarHRpt
nkEpgHpSGHPf7ZJMb47h13Kj34EtGL4gju4jHi3nGKJi3Ot1r4bpfiXpc+EsoHEjAPlCqbadpD8x
tnVdnqVLeQv3Y71uMvGZkmdxqPfYCNfjbHU1wzYe7zm39wnhKztQF/9oQubaMZ6x96YK4zsyhBRV
XQHap92IKxrNOSLjT4gSL4yH4QBklUr63mHw6dTdIXDXk8UNRA7b924XGVW/2ro27/ix+QiIgS5n
zLU7j3VZUCTrBrdqKMOXbO37wzyFjcZHaFPUMDo4iW37XopiO4w+i63odjUDdsKu+2HuCekSItPn
iOkEMAytp24np5mvcNgwUDMg5UYa6A52UU7xYdftZzZ17/WyRL8G6JgX/mLzEI66CM7ZALnMz3s4
NIVS/vdcd5DO5m6+t2qxfuBxVI/G6Zdxl5l1ONnEHhlEBVPCKKe/m4PA/6h9u3+EJVPdDL7l3ym3
9R59SNeJ3dFZGKe0n+glxU0WyfbYt7q/wWbXQ/mxCufcqlrfWKBw76ZSLSD+anU/lDH/25hup7Xl
vUzNYiFs+Oan8mfnszFTk9oW/vejaA35IznK9RQTAANjiN51FkE48gtNwOgRrcHUEHzrw83+lVn+
xkadaP3FpGg8GhEtBxV2xtmNZJQuTdZCT7F0f1zwgLf7OJMDpwL+qYnsdwhVx4IowLgC99K30PWM
3medoOjcpvi922pA+WFji9+zNWrsvNkwPI19Xb15hMcjUH+zfspCa71ZFPPYGgf2VzYs8Uk6jvcd
/lR3k7fi15VcfOOv8ZhYuPdeqdhf2GRb3g4Vzewu8EAwAOp4L2B974t+0Seb6can9CP5uwcmiCQQ
UGap6djVNjTVZotvJ9VSI5E6fo3mIXqyCaTtKy6aU1zZdmoqJtlLT7y01ZN7BM5sPbsGIMPaF6kv
9JPuXOfrOrNLPNjEd6REfjg203EeWDZ7ZbHd9J84Kmf7yInE+FR2+ZTSIDEIJouWnRpt9d8XJSDB
snnnkgcVxlw+cGJsdn7XOGOYBrVFbKGsquCGlCpO96VpkHGoYv1DFjH52IgLk2Mm1XiaVrDPzyyP
kvI0QwGyDptiF1vvrsHv0GDEGRxT3fV59wKrbem+sP6wBXw3u6J1nvImnKHNo2g8zBKDw96IgZE9
EBnnxtFqoDrXG8t6FQcLG3ccuRRvA9qT2TlBb386cR+shwzA+s+YwkseZjXEx2zSFldhuLkX+Ab+
0ywV4tLVXIlk5PtQ63Z572Kn24UMisqTp8K8OKDfUR0zQw1goAxzZhIXMlN0itssns5srI/d297N
EdI6K2Ok6QzCrVIgowBgJzzsB8fU+ZEn31oyK4/1I8dpKz+GyUDrg1ZXVrvrRSu+m4JW6L6Qcx38
QX+TveLnmK/ov7KaODxhuvk6OwBPoduTgeqdBxIsGVg1PY/VoaJq+TU7XvPq0hDEIq71M87SJbuE
vqnfMEawF74MYbJkduP/3JQMNL6LSGz3oI1cPBiiL/Y4v/x7zV1GZ165ABqHpSibPcm77S7v1mU8
NyiJTOqnbHxk7XjW3oSungY4cW6ZWn7b3LZ1b0GuiopruQl2uD22LAyg1JzzJwBSxDc5EmTFpVUu
Pfsr+vpPTFhcpY4jAvENFjt5ta5UnOkFu0bqfU7YvaN0cqZhPxpjst1k+R5OHXvB0i1DBVtpQ5aU
J28gkrZTrsufb7eN73VsWOS728ZheZy3mds7yAN/BtBEvOcB2g5/HBMpLg2gt/Vrxh4cvrDZBinQ
m9GovdwmZ0q2vPABVWUAd3fFrCgmCC2CdWYZm39gCTvCSOVay11QjWTmcyfU74w7zAkAcC2eg86K
d3UmQHp4ALQUzw1uqxfRetEdVXlxl+eMHxgsLg28auyEdjJyQQDNoPoMkwonEC5A7ZNjcFgibhPW
qNDQ5+uKUNwfctNpvYDaSyYqsDTuSkypm1f6uIwi1uKcvbn00DN6zzzmIrf4ZNoBy32wyTYJqske
OVYQ+0FDt8trVfghVfIW+LBk55UHCKuCluC8tYZ4Q+Y2nBlL1/8iSMB0WNNw/zAqKx5Hcu6wWGr9
FrgmRgHvxwcfDxEOji5kVC22Baxg2yzmqDHssGshyJzxXNSEzM6dUsi5hJSvRBIjxttxqFk1Qln1
CJVrFYkm1PZ2XSZNDgK5msD+QGSCh2knSKpADEpUvIQ8l3URfhAajg8WGjlP6AWAOU6zcG7eS4In
FPNXr9afOZ4R650i1PJEPJRyH+W5bQ6oL2N8m/OsPcZCFX9LBqzLgZ/a+5hn9k1jGssirvZVsIVj
CbnyMOCZGwVg/DvoAfWKxW66d5TMj2gMXC4QUULgkdSOgE0mscnLRubBJEQQyijtvLypcUY13MbV
1rAkuVlsiioLi96jGPAlXFbiFGo3Edyrz5Zbtjqx5gH6ALaoJUtDdPg1KZwGQFI7ItITheFQm+QI
hhXi2Y0m6dbc2PBzgclSKRBQrKj100Bo6NxXqN+utBvz4k9F6yUFSWPWC9K0c7/pxjqvI7nQnalD
yomVXG/UlUXMlTKRxB2LAGJ0nC2qOZEGlPdjNMXuA8ZZ20WMcCir+jVo6sQKfd6C4o6ck6C3aAFx
X3Kt21Fe/F5k5UL4ocW7d3mTXtrPzDejETQY2+xU9xNuAxZFFixCCc3GqX5Bxo0+MHXInysUyOVY
9V795lJw9tyo0nvbbHQAoJYLGJUcZxqi4jI/4E8F7hW04fLurHI06RgjrJzt0rQ01X+7tMLGZQNr
0dWTgAKWVcAkIRff+6z2+WRnYHNupoGbU+cTX13hQM46hkaQRmJxCmxg3caNlXp+1iJwrx7J3aij
coWX2dwyvVxZ1eb7/r0fD7w1Xds2hFxlMdnMrGBvh17upeXQWwVXu5NNZ9t1R3Nsnc67ZuK3mqeF
whWczi2Wrn1n6nVMGnyM3R62qTE7Di02HurGHR5wUXHe8QCGn9u0S3aguWnaW10Zczv6W0SPGE7h
9j3wm+4LkJgYUx7h7noR9EbL01i0OaVpY1xSo+O24vOIuuGbmcK+w8ODg+K0AlObn/82v1obp2nI
m5a+t2sZf312o4nv5ypSK34nYEV07pj+SWL1+YusZtc9EaS6opV8zECsoojfII1hoGxkND3HeKyc
c6QMaxDKOP89xmDsvC6nnutwEJ6LGaloRyhrehMi25ZUaQUtqJPsz8ZryWNu18LnuiXxFveHfmzj
o7AitP0Jcb89zaPLU6EI6hzkbNveZo5LHFNGcRP80oTwVzCf05Df4z3i5hVE9aZbe5nZuTkhkriX
UYYVrKWZtRjX3tmrz8Tpsi0dlAVtflSN+qM6MJ4Mziz51nuDvV4MxtDsh7ux6gg/Cgsjz9iX1fRh
l7bc3tzsWhlEpBaivZBzDLIJfWJ48bNqxaLnwIB3rvuAg47wVor6Q2I0GNF85mzgHmJ2UhbnmE+J
1tL0Wk7QtXlKfPpbUYILWIxq9CNifDU+NUPpftv01oE+HmKczHY35iKB9KXFg7asmkouL9MIUxsx
KPdZ5608KGTB97CW21fOUt07sXUOra8QF7bPbO++6Eqq63F8Dkn8n/o1Epi0CeV5UxCdJKXSw+CW
ZAiJGANKyIAdUcjxSm5vQ4DORPiC82j6kk2Yc/nEZXi0i2J4ZIJd/3Z6Nf8Zt3wpuasgZG71PDyD
Vqzii2HP5SXoh0ClljSmBOEcx5h4svU9tJfyNFb9fgIZUaay2MKfix9nP0Y7jL9ZlL1pOHEphLIY
QM3n4ndTNsAKYy907+a1ms7h3LJbFaw4CCRcC+6NyVbYCCTFVFrCiT9xGIgTLZXqd8gk3SfUVZYS
VdpYy2G1SW0Heig+vM2vTla90P1HJr4Enr/cCHwbSeCQOF+xj5HVleF9EbN9L1inKQJ1tWUy9Rfh
W8w/MofdS8X2UpRWYDO+am1/l7Oe5i7a/OXEOg329E1jQVo3xtsUlr2VgmmnoAyLUX8ZLyY8SM7A
Ydw9V7eTD+Q2kUgoGOzYmhPvcrrcwxwPsdx3YVM8bGitQIX7kaGqyPHb+U5P4MQdsuZlE3Xxhyk2
h50z060VjW1XCXJy7yWqAQNXzAXY6hWC1p6atr0xU++NKVArDO+17vha8RNXc5md1xguURVF+kdw
XbkCGk3dutuWn52uZibmZERKELbYSpKRFAidjlXrW2UU8HTnT1T61X2v52+hwLtmzUCUVtSsW8am
68PCgnto3r4qn4FzizRUEewKFM8qwZ8nbqYFe0QANfeV1Hv0sdamY1/jLB4RUrnwNzOQfhUsvFnE
wLUR56W7UxmOl4QfLc6prVy2ZYe27yXZbJlDGPRBl8aNPRSfjTdaN8zbkmhWmMWsqlRHvNpACSxe
MPUjUwU7Q2ecyEW82EvU3OIh6XbMqqMQB2vln1w+M4bUNPmPRORxJPa4k++2DHIgzXH9xrShSSdM
5AhsbcGEPotKL/FNHF+qVnc/l3LmOQvIo/tm+ii8L4Hy/oj7wd2TsYMagTj/3jqWQc2drq7/TiFW
eNIui4M2iFhE6+uLYNPw/drCqzjkNpFuY/V/sMTOJ9H2E0ZSzEHJfxTGAQAoQdxvVowmqv3J3fOx
w8EUpaJey7PuhjBFfR5dNpvUkWn3/x1XDqaOyHPZiEQ2JnTB7Px1a7XivLTbvuDMrQZOapbCCBYZ
6fnLAGd9tOwmfKiMS1X5r1/2n+1Rf3vZaxgQ05ftULmJ6+9/fTyXbX7d3fQfrSYiva0Tc+zWCqMr
+NUn3ITezZHaRDQGYQvw/l+/JpmyfzIC8apxZAeRixP0Sigi2vjPr6rGAGN7zdB5mv2rkll1NjMo
m8Nrh3doUoeChPjrkrHduHWop7FBRNWJWT/d3iwDLMfFGtifUGcBuE5WadO4hhC634U7CescWKjl
9IUBq7w+gqKZ269e+NWfRtastuyIA1Cu2y31wVo50xdARcY/WsDP5ckMiuUkAMI/VUgaWDpZhHo/
O73+FtHhGuLBlLVPnQocDEC27qdTodmFsZ8qs657aaAZp84E3BaoSeEMn0Tzr94RC0bmLuCmQyaL
bec1LjWD06GaLCCSK0nxyRhs2GEwbyTY2+B58aqaW4s+4dMshmddsUTor5RWB8+iuIRh4nt+WoEX
/5/Undly5Ea2ZX/lWr9DhhmOtu77EBMigvOQZDJfYEmKiXme8fW9kKorMcCoiErpqc3KyqwqpfQA
4HC4n7P32mwLpcStqL+ZcH5RuMjJ81ClA7k3Mie13jCoeSDsyfdKZBZ0SzhVPxNWRnhGbmTSe5KK
gF0GkAHLoU8VvJhxqhpOELaiXuuuMrzFog/kpVT2TbFAjlvJ67DtUQIU/miu6pz6M2fHrOflpyYm
AeLVmmIXJ/WUhGJHlIttq4RIPUZ8YMTYofHuRYnIxbMybDk56HFOYVKQOl4CHW2RmZqWrEOzblpK
DH5MMQCiIgs3UhmsETG8RV2JZXuD+2bc5fYg987PKfpL0tLH88Fy/5n9+f+r+LkPr/KUbneYPvce
B+OB8FT9U3hKx/Q3Zu4EETP/xIv9y/Ys7N9U1bAmf7OKBdBCefc/4DHBv4QO1FZUDTADBZE/hack
0gmsexqVnWlZJCTyF1LnZto+VJj8BZgBVU3wd/2Eon1c5ho18BTWIjBKkr8TvlgFabn3aJZ/uB1H
xKYzaeUfwyjIbg3BPgoL8uG6BpCRjes4VA6bzwuo25t4eHW137Xev4316Izb+WcC9186wEldykUZ
MiMZoGh0ezYaJG2yqdSxciZzg8fyvgyK7muA7IR6MIEnJXAIaJVo4YntwtN2S3rKN4W9D4aeq3z0
d315r5t+tHG96lW27ce6kp5O35C5EfOP3yh0AXiFm4+47PCOKITPqL2NCMC1+2AxKMZSy4l2yyGt
r8JYemCJfCwUlaRK6T6P1ILvb460CvORHtqX+A92kcRHMTdideUX2dTgTc48NHXSS87vI3NMsQy0
lKYwZhJhtsTA35AZOJrFrgIq2oKS7KYNsVY0IT0gPfuqY+MUOZz6MeyvKJ5RNylImIMgWvqNsZSl
5sUvi290JR9GL91mGWnTFpllZzYJh8mJfzxxGx4f3QSZ/EZz5qOVkBrjUOZuekgHHIww1RpaFg6S
hgpqZltb3aRAFQE7W4ydfOazPT2qT7cJDTXVWw6yqjn9uA9bBbkRuRm5eeXEZeCkpst7JL2cni7z
1xT5gYIumfnMBgil8GwIoJQBhZOwcpAzXDRDtcUq7CiZecaOPOEcDi7l5ziaqmsybw5999msNDGC
EILmVzgyyncvFflVFQXBGrUE2l4yURxaaB4BJDEO4MDDrRyW96ev1GRh+/QTFLTwLH8yRAZ9+vMP
dxOJqkWAIOS+SLejywjo35p8w/ZVsI3Y1ElWSnuPKMPnIA/AyEiu8uJFaFCquBGXshHl/pJKVPBO
Uy7KScHMxNJINFKvBrPbKpzK8o1poEnuS/fKLezrnNrblZFaNqixdjeGY77ydYVGSRnyRc8VR2nM
myaXGkfzPJoznkWjItvgFXO/ZFmtLGrwpzaEqC0/41KSy3bNrsXYuIS6Puo1HuVehP6y0ychkpvd
iFy11noQ4heOwnDZlVaEq8m/7CIpXncWUpdBVhadihPABEDs15H0LKHC22CVTdee3r/qGFDofnB8
d2UMXO1WUzt0w21tXxq2f+bF0qY35+PknmaEobNw65ai4BKbzbwsaUTcJlXpED2JzTL0EdSFnY8n
cry3WLXoKN/Xvh04RS969k253zhWWuo7v9Dk9yYwnppG6266RrMX6EiQ7o20qcHK0nD3BErJ1rtC
Rc1x12NB5pKl577kD3Nk7Qt8vN43L0QPGoTNlo+IQX+4mDys4sfpaXfsBTMs5FA4nXEAzBkPgwd3
bKzikgWkkr7Q665JfaweQdy9nx5oMnJ8up98ujUZuzvnx9ma2ilIMLOmJuVRjqNtWgAsWoo+ppHS
yKxaMVrgdVvFL2RPymeE/Meu0VQ1XeHFnvwNM3m8rIEUyiFsOlWQRe9FJa58s1de3PFXgQ0Gt1CH
24YoknV1yrI9fIfxTBhwmN3cGVPr1qBEsshj/cFjm6GP+m3g5r//8k0lipAyDWgiQK4TwPXjmqFI
rUvjWS4dGbXYGu3WXoH6FxgmjYxcudIjbFv4qE8PeuR2MijAE9wG2A7muwz8mmHcoyAkdUSLVjY0
eZ3OHj5WOEinRzq2LJsqFhGWRYMIcG22LBudJOwiKoDNWfm7N0TfNVzGNC7AghI1AUeg33VN/aOQ
q3RZJdHb6eGPXihuQ3ZSlkobfTZlzUK0Vmkzb0pqCYlhXJk+3kfOS6eHme8RmTTYYHR6BsLWmaaz
iySWBxsoxGwHhX+7Ucf0KShj0s8pu2NffMwVoJSnR5z7kaZ5aoJB5JttTlYuYz5vlKIc+1IqHIyt
xrPpxUs1p1UV2Ky+Q3yP0MZfwT3Id2bnqWuhluGLqHAf1iaic5M4MH/IzeszP+rIN9iERU3L1lCt
z7tXk+68SD2fh00sTG1BHSjE8D2338qpC2qNvbTW5eaWdnS16GCWndn1HX0MEDOoJ8gKdjj18F2y
EP8Z5RR6anThfW13DnHwl6qZXhM38Qql2Fudvt5Ps0tTFNZBhReJzZuYbzlCNQPOiNgUoQO1xUy6
NOlQYkM9s7WZZs/BusswLPAW9j8DO+h8iZBHnVCISCSOh1PBXEGiqx9FSB/3zCw+djk4DC3bstiH
cgsPb5+XtjG8VTahSaY/6IQPKR0cZyKyTt+1Y5cDJ0vV2Hrzzsz3nMqIMzu2tMQJQ/SzwqhQG0rG
w+lBPk2FSUo5MXc4p7AnnMhbH5fVWoRt3lPWcVR7WBsqGj3ZvmyHYq1ygCL28PWfDTfbatDd7Vw2
94lTdMMmxOsmMEa4MjKTIoCrUZ3ZUx+9Oo4LHL6p8X1yi6V+Jqut2TIcVVyOx45rjATBabhLBD3a
6sxiM/362QQ0MA5rpikrWMyM2cRAQOR3pZwkTjcSkKB4342xWNO8XlrGdYCKsiHVT0Kuc/qeftpN
8wg/jjp7mxsTAOmQpYmjaN0yR0mvEIkBu9OJEnN9eqhPU5LFFKsZJlqqE8xI7XC24Onz2EoahROP
9l4tsucCCdPpIT49smmICR+HR9JWlfmsR6nUxC7Fe8crfX2j14AXVInuI0Xqr57sXTTSmQE/lRKm
L8SHEa3ZTsYDktqX6cCIWe6S6Su1N3mZh+Af2+8VwIl+XZLpQzKgoAnRVVuDM1ljRi+0H69jE/h0
COjctarvbaJeeTSI+ee1fhtawfvpW/Np3eGH4iFli24qUzVnPr0qJZXTtimcSAqfrLi/6rTi2gj9
u382zGw+RQ0SRbNpC8esCnkl1dBxyLJYISL3zyykn2bu7IJm0+ln1OJIXdWhufkWaCiYW+kmbkwE
Tv25p3zsk/tzw2oZrN18jw6nLh0G1ddjumGhRnk81S8j0odQ3SsoHYwrWSDIiOKtjBPBsQzv/vQt
PfbeTC5y2cIdrfGf2eCAhjo5Z4olZIgQAS7a1yrp86//bJTpV3w4VmcYTlSfIxbh7FNsPaAPLz7z
iT1ytJmajBNbjNAE7tnhEL3tFrAxtNwpm/6qzboXyFH3ShXeWr77IBfoX6DjnmPDHd0bC9ZTNiyC
VVWefTVSs1H7MbdyB40AxNQUW8I43GPTHne9xS7GRfEsmxWWAWilO1fRH0/fWGV6sw4WdiYqG3Ou
WyEMmDfw8LJJiHV7tU94frnyDSfps+STvWMSx0fC3pe+iF6ACv2oVYg5daQkWHuT1emfYB95+dls
2DTQTX4GX5jDn4CUTAeVkuZOZpQuea3xezAq923aW4vSQAoJZI5+nRXfFTgq9/BoOmzA6tpHOrbu
KTghHrGju2pwfUcp0r1XmXSDyF/c9Pbk8TGnmIMo2sU6FqvUn3xV47WNpGhTt9IDYpXqQvE6cmmw
yKW4wfrejpyaBiLY85AAAc3FL6i1eLc6aQcsbYR6EVCc8bAGpVKF25knZkrjQDtIASLLdgmfbTS5
XaIH2hwxGFr9Ni+tHY49Yixso1ux01OWfkcgtJfXlzpBSRBAkGrV3mPf0iDKI23fl/2lR+fUQQCA
JM8TRLJB66ErFMkrODOVDlqrWpPrFG9alBgmkfObQfIQYY/aDWkZxqLK0NP7UZe+KCOyUTnDMJGU
nVNhCcFFKi7bzIiRAkgQYPLGXagK3Bq9wioblUKaKo4/EsN6JVfrmjS+XSDR4vGwvkwRdcZFg3h0
lxHDd3o+HPlMChIhBR1ThR21PHvX3TDVaFUPuUNudbgcuykZyvPv5Cq49ezwnn/rzFp9bEAqJwK6
hootf16zgzQI6s8vcidtiBDN8eBCgJZx/UR7MbYBXub0zCV+qk3zYRYqbkG6IxySjJ9lxA/rGaRK
BMe01TktFuoKO260poIdPmSphek8Db43BX8Ia9te57ZxlyTJe57Vl/y09AqdqY4l3Y93ih0CX8Zc
ewPULn3FzaxBkAGqhck7OMcRPbZS0MxmmWCVIj5oDl8kHCIabNvLnSpPLoWVkyon1XviBm+w7lTL
UliIQcIxxOun/mgl8aCX3TnWxJGlgtYIOwSOJ6xYyvQoP963rtAs8sIyvjbJ0ogR9Ha1AVWPHvfp
SThNstmyKEx5Wg9tLpnez+FAWpXnzdT6xHOafDPpI1M5OHMI+rSlZg6w4FE1gCVhImo5HIKyY9GE
GNSdqFOfEPFi403TpzjztxRYUaKy+8FafGfhiT1zccc+deb0ycFeAZX000cnCmNkVQRHh1Wwj4Tx
Hufuo1Elt4Of3hoZ5vA0bK9O39AjGyLB7k6gjQbZAnzh8GojUYpRrhWuNjLK5eCOD4UB2DyI7A2m
2zODHbu1dAQ5XU5ty09lymaIYX0IOydD3ryVQtLH9QZGlGZe5FZ2IenWAxLsB6iLZ6C+x24sbUg0
EKaCHFGfzRqjMykBoEZyWmVBy2YNLQO+ZhYALS8msaUKfz2Knk/f2Z+lpdlcpdsAi11wzqUKMb00
H16KqK2SyuDD5rSQFndUCi4VhbqLXhmv8CFRSnkDitg+eQ3MekudeIpyuFAGsyV+kbziyLKLNd2R
ZOPh2l96JeCgRW1pxhpb08orwzddzynqS9UaEinwPlMzlkpVPpCd8Qra8cXKR+Swo/JFixpiXRX7
erQiyakkLC4i879DHU0WtH88mgbigoIrqlc98hEuRf66rIjRtKxS3SRY61ctAeqnb486vUefbg81
capBtqZaczaxQcp2bvdu5vRVwmbKgskDD1dHdCkDo8gM7DGNtcldeT9MuwNfUotvBClu0CaPDzJi
xrrxq7UFyhRRIUjZKXO4kwp9GQb6iylCsLFkp2wyzPRn3tMjHya4Y6pAFQTTh97z4YMlSCrw0Vbw
lTCxy/T8HsS7I/HjuGcuBaLlRYMD88y7c+TQOJUTKJpgGDbJB5udxeK4Nwi5MzKn7PR6A0DEWhJi
ATOG7zK1zFwm8AevmW1I7iaHZbEEvsNSEmJgsF3tC6K4V/ByTw0elEUnj3dhbur7voiLtZzZ0pkv
6ZGv0rRJ0IBb0SW1lfkrl1e1V2A6SB2gf4uyDh81sgvQjGXAbGUPSbJd8DPrKcQ4b+moFsm2Uzvl
3B720xyjKsJexeam0XOer6h9WORE5BBWIQ3RRTzI17iollE1EPqmrNLBvuwCtrCCOtfpyf35/IDS
Cli5TiEIvRVz5XCKGGUfGARBZU486Y2hUzo5DlZCxMVS9l5xPDwwS9EKNVdxfeaaP32LZ0PPji5F
FSioK+MppBoXrdvvhoxGYN6eecJnhpn3tgSZkb5VRLwEdnuVxg1dkspRs3OF408f/OlqQFhZrKMT
xX/68w+LqCcnZqORqON0vV7uXCzxF7GiJ+u/87xUIU/aF5Ud4PSZ/DCMOooGU1cIbgLan1rrD6So
XJuB/9ra9m3jJT46KO+iKIut2oi/NTgffBR6CvtObbrVHwbP47bmMOAxeC7t00a7a1yoN1GNITTH
6VXsvNCPITo/pkO2O3Phn86Z0/39MPbswkOJYiHIhMzxgmaD62tdmpPkgkPfYK7Stn0s9PAr0KnH
vsovbcU486J8Wkqn4XUFZSKnXSRB00fiw6V7+CnGLrJTpxWvGMWRkHoXXXGjxuEWIeOZwaZrOfji
zAab1USgIAERgp7sJGlJMC2hbm2zQvBJ+yn+h0PNpq0rowLgaJg6FSTRjPhbj9VPae9Vumunn+Dx
izIImmTvr5vmbKXR9AYZu8IL0tSWvs5Nk3gheeg5yo7DZIlp/86VoRmhsAS4zZqXBBOkBQbilNQh
GqfZBCqS77IlZw53m7pqeiwNf+P6Pow3myFWFxE4mfDQAi+/tZTuqiqLXSHqpazW278zFH1CMot4
2+cNUZLdVCUGcuIoZO0ucqFf21UG/gWeKnbHX61rTZORBiHFa3nqtcyeWyXhHKHjw3UNOnH3JuCE
0rxuwD9UxbgL4YFEkvbl9AV+/iojwaEeaCpT0xdd8OwN0EtZkmt3engNWeYDqcWV67/WRbJWvHwn
6cll4RdA3OMBIJuFJbk8c7ialrLZK3jwA2bvBcwovZN73veCSMwgNrc6rUb03fenL/TIV4MpwwmO
kjXNg5/n/A/LSlyYI5R5bm6lKP6evXlBAGpzbmqinPx8ORQJUVfL7AQng+nh8lXVI8t2xB7WVKVv
AQYX+DCJuWFHsIyrFLup7N+B3OkAIA9vA763NcHAxipSwS8UvfwQScUPkeWYooXaOpYIy12NLxCM
Q/4QyZPHeyy3g1pdFBn4qF69G1LSjMLAJFxS8dtNB2EbS2nRoTLusZYptrSEZPuF+lR1OWSe7dTB
2G/IQ9Iv3CRFAwxrFy1TPaFfGpd5jurFhlyhwS0hK0T8yFrZ22KnNC6zNti2qXTbNlpyETHSKjNH
Gz6UjIdaE6ux1S7cLoIASGIStmRp3bU2Zm0QPg7y8HQdJePveQ1XqnABDlDfWvWINwryWSEm160j
dOkLsuv4kof0zcDJ+YBNEUiaTQyiCnVk23sgdEfyFLdmnqUL1YiLXdfihpAkUv3UgsD3sd9meRwv
sM5xXImb4s4PdeEAMnNvdD1RHOSumHxNxFLgd4kxwOTv+UawCFz5Ja+ax05yp8xk9cZylV1E8EJO
k141NmWVmwiHVOsF+l4MyVytLhNLqyn4ScPV5MFc+dHo3gF3w1IfhOUe1YtYFrxhe7+UYUlMxcMO
Ut+7NMI5ARqRX8vACikmuouh8cq1HdbGmkzd8FIYRNZiq96Vsm+sdbOWd13qXSoEVWyNJO52ga60
61RTHrTB++4mxHaG3UNA920fKFayIMMgw74bvaV6nF+3Y0mmEFD+yLRBjOFatfWxdjTCVtednG07
RELwsfqEbyDW1Umxt4XQGS3UUNm2uVjaqmYvTXvQ1l4YGiv0H/A8zPSGyjvPrnNb3wn6mrxUeGlf
hxw8LtSLsLlAZdeTjq25mzgEjYipOevWRMXvuzKoviio1YhBKFrk6YnqKEDJVtaoZ3u9qfptQi3R
W4ZFuQ697GsmqnjjaSAlO9F1d6JuXU6HWrOTKvcqNwf5ucN5tfeIObiFcKtJ66wh3G1Cm0hYKi5N
IZE2o8OSMNKSYHtuPJQr5DzaBgqVXGzbXpGuTL2ISsrHcHAIV8V0rvoLdTLtt9pY3TUEJziEj0Jg
Ms1oCZ6hX1LPJQhxzPOLhFbFTpL7tUHsthMCn+Bfz54sud4qIC2+G42Z7dzQuOccHT3R25TVRYuU
GdqnWX/3tRzFvUoNe5EOVfdu+L6qg4bv2mJvA+MWKwlLzxL22mMwKFuLgsUCzNaydvt1TnZAAhFh
E/u1ue9V48Xye+CtMimzTR5bi86yxhvUvSWGNmnTlDyTUZtCV4qqwSbfcGLDgQwbnQSI1gHTBRKJ
JJLuUvW877XcmWsXfyRjGKEG2N8bb/Ac+LBjxYBOmGPPtQW3hjWjbDDHKuDjQUaM6kYeM8qewgN9
k5NdIAMyKVRHshpyHPOyt+Q1Scb5jSSl7ZWV2O2+UnhnNkrYpOvElKqHYJCUnR5nOjiRRA/eepJl
LZ9wZWI9zHWGk3zZyq58J01Jo4suYyUbEqL63LDbtV11rcFfXbpF+rvRSL2xzP3AW+eFPWKnCgxq
km7smjulMrzKyaKyuzZS0g61ZFnVnKBtqjAwXX3iMXJXXxVkSciRfhM10FEb464D9+m7+TP4m9/L
ISdp1pYujDi+Fh4U2KDb65BJgRFh6CLOGRMuZilppN/P3PNWjQipJMfxfkAv54xVdgFk7m6UsWhi
BknXIwbiFeePrwiLKsBFZr0h7vnZMvhiFGx8JjrWLQRQ8oLbRnF6v76lZvd7IpgXfYXDtu3wv/l6
t+ST86TG/N92bf1gIAxhaFLror1w8+BL2uirTntu6xFJddk8V2byDPps2g1LHJLl/L6z64dIaFdS
kkaTQf5SQGoCuYZ6sbhva/0VLkCwmBiB7jjQlA62HndGGWxC/FxesScbvhmwTnmNqWeDS+8qNb29
JVIYmDYIFoVa1IrcgQDmvX/ppgbQ2OQ9bLmB9hNcWgBD9pc0DTbUuneZ7v9woYaFSXVFxPeFbzRr
fDnvoG6+tJDc8ZF1e8JJp2Ipu3gT9WeoPViKdMHXfwkS1IGo41A8v9a8F6WvARS5/nMLaFCLLBWG
YwiYP0pvSXvaElRTrnovTu8lhTcdktWTBkSkG4SjGNkNveKl2eLsJnL7zSe+gdXVu9YhhuqB8iLp
1R3W52zHOrNohPjGO/UtaoelZUXruldSQkzw3/jJhVyWwvHse9MlJAWz1fcki4DgmFdlrcQYHJmO
XSlth1jfwyhVtlhzlr3mZreh58erQp9ybGXYdka7DtiQrFK7Dlf6BFoAreboRXUfpf17h/F+X9C7
r/dx1Xnm5Flug+rr4PdtcGdA1CqzOzezeriSEr/EC6JxTwXzx+lt2LEyCNU9tA5kiwk2frOaldu7
ViMNVMoQ3lxarY+wF8GueFG7m0GVb5DVP3k6uDoRnDtTHzlY0nOn3CsDvzbpWh3uzIq0byWmUeZU
Vbkk4nMb1+QlSQ9Z3F2TMH6r5dJuUgGhOGCem+9KYOyH0rqrFetirL7LsUToxZmj2ufNL3L7iSZN
UWg6Xsy2/B3ccc8TDb4rl0hrtVmQd7WUkHWfvuufN6UKF23iUNHxAnK4OLz0CLu4TbxIysSvly4e
VElilRjvW3yzcgsjpDhXEP18YTLqGV22VEpddBOmP/+w3dZlv0DkT/WkM8ydUNolm+2rEX7b6Qs7
ctSdxJVgDuhAasirDochVFtOaZ1mTls1e882nMSXkDWXG7lQz5xyj83c6WDG5gedGhGHsyqanpld
WFuMZSWkOZsulOXvavqkVzkwYVAZSx87ILnyHBPP9T2nv/rTGemvoec65ywpCY2suZvEm114Af0D
wN98+vNdJ0D4jnwQ4ZTsW138+lH74zXP35lK6qUy6WCuaq79qJTVBs/upikga/T1ucy4o9dI9YBO
G0Saufq3Hw2yrVPKTlLKUVMD2URcQCaam9Mz5sgqgN1SUQ3kzTzHeQvGUzPFHGnvO00H3cV+VmHm
6o229aspFto6c6Q/NmkEhibBikPVmcPn4QSVzcZS87jmPRiqvSkDxMxaaVuK6HUsc0qI3N6FO2hf
vMLfm/B1Tl/skbeQQelcCx0bH9kTh6Njro9a4pJ5fGNCR6AegISDmFmWjaKfeRM/LzEyJsKpXqci
CcCsdjjUkFdt0JdF5vhkMoGITsZNkqgtzYcugLOHiGusxn4txtp8OH2RR072H0ZW5FkrL5dS1gaL
i7QqsZu6h67QndNDHFlmphoQj5FoD7RHs6fojSYu5ID3zxjqi9TcCu1a4zhB0uWZgY7MTsRFKGsI
ylR1a+7WS0ybXMOONUZE5Ve1uC+H6PdMEuuCkD6rMs+83cemx5RRYtK7wkMxf7tHSfRAnukL0DJb
lrW5gWMMQeLc3TvygKbzoYoZhOxJGsuHU6MM4nEgaSpzkCR8KydpoqHfnX5AR4egJUCxHpslFa3D
Ifo4HeUcwKrTBwPk5YQ091o8/rMxpkny4ZPmqX1q+sSus/c0QCGlMJHONR2OPBAbHhwFQMQMfNNm
7yuqly6nnEF4gi0/QUb6vc31rY9g+dfXBf7+ydjLQRXx/+x2tbAietlknNQan4jkfm211F9g/1if
vmXHr+evcWa3zNK9tjByantIdaTFSBZRJ8RjQUX/9DjHH/9f40yv1YdHI3Xgiq2C68GrC+ZQu5MS
oFJ/YwwDn+BkjLSNubC/GYiGt93p+2S58C7UbVGe22IcvQx0TcTACovFZlaLzcUgemQJFIBraR/W
6WXb6tvTV3FkJaPUiKgDP7DBtcwWS7m1USfalHvBVv7Q3eZqSPzXogIdYp9r5x+9Gov+HNtakovm
fTqldGOTx586PfuThT9ySe0va1WQxKCOIc+Ihy+syQ3/8cErZD/a8ChSBx3StS1lxaIV7UYvAhAI
4kyh+tj1TJs/vLEWfixr/nJ2dWzYmcxYtXw3Vveee26FOfa66Pi8MI9M6tZP2zylzEzPaHk4A9RD
TpWZG1FiDM5oX44NgwTFRv9CNpg2b8THCEiE5/KR0axwoRN8VpScerRzloCfwdizXSufS4vdOd0T
rAizt3KkFi7cmAlAEfoGzsRC9TeqYi3yvFhZubGRQhRotrWqS2NnUM5RPNXpqhcIlovUBFJZAFF8
S0C82QZkfpI2RtV2oixfsR/eQ9p9SLNxLUFpLAHlKkBCDOPMB/LI5/jgCmbf/cqvUALYWurE4OjV
4hXikRPK2ZWql2tdLZ3T7+bR0QykbPhteD7zM5NnN+A0cyZzUAYrAixgXkMzKxZ99iOA13V6sGOT
gJ3Gn4PNluakx4dLjhFLJpRjvgcLv7EWlvl8epTjl6TRiGRjiIpydj5L/QhKWs8N7A0oxi48KhB3
Hrp3iPsZsLbTox2/pr9Gm72hLYEyYZ4xGkAyWLgDoLYnXz2z3Tw+CDoOdVLHwSs4XHLcFuJpkiNj
EdKwltI72c5WUVmcuZRj6zQ79j9HmW7shy9a3I5yBUKTtlwI8tG+GGviKCn1Kvo/vJzZFM8RR7eD
xkCtlq1E8harL0ahnplsR6cBSiVNYPaj+D87HPCtEy0Rw9M+oHKk7odmFk4mEc6hANcq7DOHrqP3
7q/R5l4atAtBU3WM5unVuie7YcTYPQiVKf7L4lO+P/b0NUUmQl9xPhnMQs5JthiYDLK6xIqwSYR1
5t4dnW8fhpjNhKrxhNxKPTNhwqh2exJMVmDy/858w3nP5pOPGxr/w/lGP4dI0YZp0A1XBlkzgZet
c5lT8Tk389GHwwdO8OkB0jI/5nuAGVMT0pZT03KDd7oewOHWKmi45PH0avB5JGprU0DbpMsj/mW6
sR9eoVTNbTkM2OqkRMNoWrGrKjokRXMTcvA+PdR0dw6/dAyFXQypuPbTcn84VKvmvtLgXXVcydqI
YnhC/uD4in8tkdKWaJe0a9OwPjPo54nBoNTYTCJDVKTv0/V/uD4yQGMzAb1L52KE9vlsZ/F1UnVn
pt/nV5dRDL5HJoXKyTd9OIqtNGi2gdM7HZF2WEpoACbrSH4OWpWqgnnmmR29Jo7NVESx9n9SrheY
ygyv4H2qpWilYDSJgcslXb/++bx+iS7176BQb/3/fsvyAdikX//3f8aXOg6qmn7Nn39T9d//51+/
boI6HfwPdBNBPdw17+Vw/15BRPsfzNL0T/6nf/gvTNTjkL//3//1RohsPf1tXpClH2NKlSnv89/n
mt5+L7+/vcf/tavi7+nv1ad/84+EU4pnv1HOmpzj1OrwIvF3/sGZUhTlNwoX0+EFLZCCV+ovzpT1
G8wE/JpENMP5QCb0kTNlshOBqqOjCqXc+EugqZ/Ggr/eRYll5aeWfO4DkFxuRuS2FUTM8DqMkqXq
Jvuolq+jTF+NvbVrNekrqSjXSCyRFWsknKggZjRvq8CpIzEjfwNsu5RybfvhHt7+MfR/pU1yi0Wn
BtpnTJ/QI7/ImK2pvVHT7bao+4W5vBdS4QHHB6lCtnV6Ifxm02SlWCCSWkvaUNPxD8Wi0JE6J2Pz
exGqT0iaADPq415ple+6VUBjAQK2sirVWAaJlWyUNH606OqRZTxky36kOW5m4T0N6+xe0XOCGxN5
HzfBi66N+3HMHsckvOaXPxE7CsyNmOxtGlfeNiklgJgiI2em4Ac2+vhuCHfnJdkqHL1b4rEefTnm
3N7Q542sBbTxftEZ4VetAxJbSMobjuMnpelNJ43lh8EgbC1r+a+mNm/oeK5O39CfKMZjN3S60R9W
PKXOTaku+nZvQ65atIVA3sI1ez7NoqmTCMGbRAF/1QScHtz8EnnNCz6dXeYRrq333qqt6PManerg
OtiiNngv+Qgl7bfGUohn62/r0JBWIoq9DTklya7zSHWvVZCF2HfadTkkaB1GFIKR3hNNUJC1h2T9
0VJSZdFa7V1RWLvTl/qzqnDsUmdffbOvZVLe6YgPbncb0+gs0/DOLLUrbvIWP7K8aAk3WE74+2dX
Y/4OVveiB+g52tGrF/S2t50ZbgIIyWEXo3lR3wiowbNXqWhtvPgrqe/tgsme3vmDh54V2s2Zn87L
fnTaz79LqH+HUJKLfel622HsnMTYBwQl2YJGpaZSo3HvRbmJkLDSMo9f0EA8mVCGbeDD9OBXuTWh
xiOmr1IU8Qobe7hIbOXS1sjusrJ7r+8eTv/Un9bJY3d5tkXw4X0SiO6X+4ZINqRPq9Sz11Hrroa2
gavYe2+lwfQR2WOshQ9jWbVLF3PrVieIvczyy4RXZUGqxy+1Qv5cwozZt9YkUI7SIIdbwYG2CaKF
AXS37M89GPXfPJjpgX14fVIfdoxHtxkbRX6Jyv+yqgcCsKB5roxWtZetRX69LxPdUuoKFjtmu++T
KRGryQNcSLI7Zf/G9eqLhg4qisDI0QwQbcD4X2AMPShqtc1C6/30szncf/x1L6aL+PBjLVJSeoLY
yz0wEmLu3m043BFZNYYB/dWyziwpsz7NX8PMDqgG61+QBE2xV7Jup0LPNYuE++M5rSoWuoJ0o8yv
gdEubLxWp69Mnf7uY7NuVoNzQb+mVKyLPemLD/ogLsIIo42tg0KuOvMHJGV3VQ699CXyGmInw21o
GptelcaVVNY1E6MOEX0QHRB78tcQaxqY8PbVzjrWMjGUGHDJPDrzW//NY5hjuUxjkEx3EPm+7tqX
HN/qQg0Iqij0hrxJfVSp0sSO6dlfVLXa+MbYL4WePJeqrxBBZORoHonSkuuvZMGsXM+7rpVuldju
qtONZeST1NoHb0DE70kvI+QGh98qVyTIt/IZr4w6Te4jN3veYaf0WHS+jtxuDCpIa3q6qgi1paL4
KI/qs9HVq0JtnESPliQXrMDsbBracI0h3eR2dTXEsOI1807qSa1Sm/suky/Ie3hjod26SYB40jvb
Otf+3U+drflpKsXklNvFPqwkfSk1qrgc67yjbh6013Y3mmtvYIfi90CW267PF8TU3GdmLpMb7pmg
gxH4Wa0cLCPg+Hai5gvDxU6TuomGI7yqtoiAvkhd+KS5ypch076xuc8IKI6dpgq+yxXBQpIG/znA
cLhSrOFCJBbkXEPHqdOcWYR+kjiPPY/Z18EtolpkGO/2IN6WZhpc0Enf0/d6J+F6m6XNNY0vHteF
MWobvawv5JRczziVzrzwP0mNx8afLfmpqMtGZWbuI3KSlnSm0DwmbHowAfq3OVsKW4+I7UwTZSnJ
3Wuk6W+59P/YO5PluJFs2/7Ks5ojDY7OgcGdBKIngz1FURM3Ug363tF+/V2RmTdLYkrJV/Ymd/Cs
zLIsrUqKAAJwP37O3ms3xC/iZWW7stud55yzl88R0zNS+qD/MhUTTTpXQFPuYFOjMSWyqG4b4mam
psBvp2/rOnMQr4IF9fC5txdFPlw4BpHcDtjtdRn77ibwm2DLERy72JjtAiPa58p6WSymf4tPHH1T
ZIoCkGqKcNvHBVaE3dkE5REzAzLTvKtaa9wOcfvJPcfcN666cefYWdmVcTWU+jHL5VNsAwxhESeK
HMZOZO/rONpMo9cS5+A8v7NinFexn93gN5uYNLvR9warP5oTBW0XNQ/d4JCvMpDr1NtmvZoIwtza
JEevjF5DwRlLYPUsimt24mzrU4qESIRfgrimPK+dApFdFCNA1Md2hALaThTC//xdf18EfvZdz2/i
d5vMUGFJG+x+OConvmrRIA5Xdl3eOHZ+0bUgJJzePbojfZdJik1LXeCLuFwFLS1pCgaCSndTAS05
Xr6lZXudTc9LlJ+k4e+aGjKA3+wJxwzHhBBt6ezbxd7lTsS1qqMKWkocb902hJRWn5Qf7MlqEeEs
27vMkxeVPeApL3Dfio1h3ebeJWsvqp3LYvgyWXIbAd5P4vyPYzHn0OhrdfPHBX9/Unljdv9rF3xr
vES3lyfxOLRH1wicne6T/IFUNTrzok0OpMBKZurAiipzWmjb+iFPJlCWJaCz7y4vidFGe8KE0KwX
Zb7pyBha242Pg8AasJM6sbPviCp+78v+oox5qyAzZl+Y5OHpY1pkroU4fAZd7qXzSZGrTa3sX0d5
M66r8wto2r0MHRIWiCevLmk4RHddmcCXj904ufGhPd6T0WeEy+K0p2AordAvK40M1jRC3tl043Xv
1DPer1b3N7v+PEUV5KygOnauqdeL0yeIKTNvn+HOIzOhJmExrvWmtdNxPZNbtB7AgpP7QMYhQauX
6ZLcyUZd1/28dwX00dqlZiZlLt5MveecZbDuKgGuh/IWiWjOlGd7nmOtLIuYgJoWzqrJ5BR2Innu
g+hGV0UUWpHl7EuDQDXbQjDVGIMV5jH/QyMKtnaTAQT52cWqndM7V1H0natG1eUVSveOpOX8meT5
m2QUu9rJixNv0aFR0RXKURBGcoGu0cf1JrLNMmQ+2B0ArWe8R+eq3izJ0hq8J51pimpZRRtCczX+
1XzcyNG3t//8ir/xFv/1aNtvDuGiIZWMw2t9VIbmftUcJrqOOFv0xAr1tgahgiiZOKyq/zox04Fm
j55L4G3bBGU/gqTtXJIExRMq4WO22LdDal/aC2MZ0dju9WQNl05JViaKpXe2qF+dSt6qTaqxLh2Z
1vmRAM2neNCf9MRv4JpjtK6s+EYG3hOziafCiq+nvNO7vEJPnDDOJ1iTjE7iUW66QrzMaXL3zzfx
l9/oTWVis+TGeGfoZDQiuSZJnm43DUB9r+xyHxve+MG1gmZtkdK8iYUj1uR1jHsyd48kcMUSZM7s
1quFntEpUksCuEdF77xXv+r7vM1tsIZZ6k6b9TGKFzKLbCJxXLuLdnbu4YsH2nPIYK1Jw7vW0Tm5
LSC6EEwj0nOifkMCH53ruK/MrTESg9ELs2LhfrdX+6vzxVsjp4B56te9GI6lkx2shZhe0mJMwz9J
vzqQH7v2+2ULjjksxHsIrV/+Wm92YIAbJjF383hUidjpTO3MgkjGJPEvYuXjgTB3XRCsG1eus4ko
21Q9dp3aWcnc0EHBgrHYy41P8u47D88v2mC/l7vfbbL86O7YCDEd5TCc3T1eaOtzFmM23agUJwLm
a9LVs/JrYciLklXCjqt7h1N/mDqLu7G1kTIkiD6T1gR9vE1fsHK8M9r/XSfwkwLAPu8x3303nkuz
xhnQH8GNxeceTvRJUTN/E7MIjhA/ur1FyPWqoRhNkuEioxuWd90nUlkuMbAMIUEO5h7JQb2lY5Ac
qS7HWx3BTLZFfucO9mbx0mcpOdCVJqrGRr+jZvzVjv12sKpyUOSB9nuCvIdHVwf+pkun1aTxPNVt
8Swy/WmM2CCc2Tk6jn4hMI3c1ZrYKrePr/BWnDpGPBQ40t5GC887NwEsZpNA437XIPoGVPDvxffN
nkc02xIbo9sfLTEWK8YxJ4GbOkS0+8VuQKYTw3UNbiqG7tBc+g7ZORXbnTR9vlnB12OFfVh8NqxG
PcmW4oxQW6O29O73R/M/Ggf8vIf/fQv/18OA/4WdftSt372efwuSuE++tu3L/7n8WpWss19/n0Ac
vvzXv37/Y3+0+Q1h/gaFl+AH2vIM0KC1/0+f3xD2b8zzYRGfxYNIYs6zpz8DJYLf0Egy4T2TPJm+
SfevPr/3G2bZM/uErBsOSswJ/h8CJZgVIBI2GRUxMTh/vzfnyHbWZaEW/9DnAVtd4YDyxh6vX4UT
v+eIP6+X/14cGMIz2mWWweACgRF+Qy7p+0UCL2LaNM10QLbY4T4jJtJ09X84Sf7zQyAEQ5wEnPR2
kmzVVqOXZDrUyJPXrpWMG+McFv7dj/yTAv/8Tf92JWd96dkHIP/GvJ8waS5NMR64Yv3Fc3NzX1n2
eDs5jXpnRX17z1CWQNU5A6shMjkMx3+8Z14JqFGN1SEFMsJBj2YhR+Ksem8U8POPwVByBpChL3jz
FGhvDGqJTzkhf+qhj1sVmjhc9v98185/yfd3jfsFlPY86GfCC5ngTfWTBks/zSOJRcU4IxvXNnSS
ziO6KuNbHchlbN7p//79qrBqWJYViACfCtq2H2+e1QVty8JMIJwqQl3OJP/U7XuMiZ9dFa+2hCCM
mJGx248fIjXBPl1h74eE3pflNshMRmdcOYYJ8b/N3vulfvpxjKqZU6Nq8d7KJ/NSuSan2X2GvPpE
KqXg/Fq3rOhxusVMWb5Tqr7Z0Xn4gCKfOStnuSaf+TapY/E6r6+mck8dVEJLNJPXul+iNHSnjmOV
W5ct1LzCz24mb/CitaVaPKtsgu0jcQHRwhHMHWhyl7l8rgsQTGub1MAsnGbOmAljOvBD87g8d0XD
abJGKbbvq8wcXrIcA/ZtO1kWn911wKT++WF8+wpDWWDFY0DOMB4Q6+/JXt9VLAwPlZM0/Z5sZ3cn
g7E9FZbv7GfYh/+ZjIY7yCCVuv2sDudHe6svUOS8m0SC7stImzQGI4mDcR6+0pR3OTct9XtziZ9d
GR+DZgNKKWk1b576vJlFV0ftvkwwPC7jMO98f+IUYU7Zwz/fw7+/X+cRMXARnnxIrG9BC+fsSi/q
m723LEvYlZWxzsvkPYbwTz7kvIyzA7JtsCm86S31Wemh3ar2KJONnSNx1CZjIbb/fCU/uWeYWc4U
MwCFHoaBH19iy04M3LvFftBVTQxgDVA6isZV2rjNO+X7Tz+JD4DlR1KH/1bN60YM9o2p2pPCmlwS
2mZsq6qsN/kY2+/UtD+7cRYGPf7Dg86q++M1NbNpYcUugBzA/4qKDIysjPvDf37jCPgmicOUbO9v
R23E2jQI7LL9WBIni0et28VasI9gh73550/66eVQn6B8A2mGjubHyxmLaG7UnO+NIJl31TlttXWK
90Ri59/5xy3qfCVMLfwzqwjb3Y8f4mG0dmxNQp8MXsgPnk+17OvTWFjeXckJ+Yuop/odFfFPP9Jh
e0dFjnrjrbcoNiPXGhlOZUsTEykeE3Q5imLvtXO5n2ddk2RqFFX4zzcTD8zfrpSCFP4sRSnblvh9
zvPd+icl5FWnzXcdvTx/M3ij+RkDIIe3jpdtXKtssFapnrVFZ77Wz7bZpq+BEePnn+2qazeUs+YV
7AjspiPIcjIKmTF6k9d+BF6WlqHPEmSuYr5/uhqdTm2HXCw+aNYO4mjWBgm0shoFDJnGlnPF9Ljt
ifWCjLEVeZl1d15S+gTSE+ss1/nS6grUGhnnDSfcIX5xU1Gad1bikLGd8NA4oddY6tpqRfotcYOm
O6qZ271plVE9YL6r6+1gdWaxTrJxby4ah2jiKfC482iS7lyO2tl1DbeEVNNiPNrWImlMEbQdMUNT
w0YE2ZQchrzzryqRqmfPnuEc0viwDuWUqW+4hztnN2V6/pj3jtREgjGL5Eul0VejTMu16nozgoaU
yGwbRWLI1gl+lEu0IpVYWRJTaViVNCDXEUOQZk82aAYnpyHWCVkG8cd0vjNfhGi6WMoBtWNMzxZ8
wWHuSHQVZzcaLVzfHenwg374OJDqyv8F8Mi3uJuzq5ZFLQ+VrdV908zKDGH5ctieo6wJYTCLL1hM
ImOVd97wbEaCLirksOnU5dpJSf8t5y+YjVuBEqZLgSHEBWwPM82bCz0LM+M2VrRNAQRobx/NfVWu
K9zTJWIQF2/1kpfzXe94/XMA1eRV8Zp168qJYHk0Szs8pDNyhLhWMMlFn1JK7wl/ChIkIyMollWT
uHB7ZZqk+5m0lFvIFpV9WmJsNl4sAGy2BPKIcPGkv2vr5sGD4qj2/szOVzcael8DppLMVrytu1hN
cggb3rg7H/QvQQK6tI8APrIPs+svn/KoECd/mqInsFBTBswjzboNxT6667Yvi4fI0wbx9UsjPxbz
WUMq2deTsJ81h5paYsvaWimWAR5L3b3OKpLDeopFTisj9aDcxqn7pdOgJ0JMMMAnnbqqiwta8Lzo
hdtCfxDjlH+L6o7FrctzS65TXcQvC31vcRhq+NiPNawO8C2uN/urUessWRPjnt67YwFFxeBYqTnD
2bIKexaWDg7NWJqhH4NXYZ5lLqdIWnm0aoqZY1JUNtMaXs00rQOnNXZURZGx7ofY+GDLIhJr1UsY
HRU4QzxtrZ6XrW+o+lM8BAmvk9nPu5iVrdvEiHvzFRheU9wuShjmOva99skTJOTuvalqUYPMuf8h
b4Clr8p4Xpwt9JQ+3pyhvx/m3pxqxh1gr1ZVZDp16Jo0XpDo5sVjLflTCL6Ak69S2TvTponj4nM2
zck9SY9ut5lHXverWkqo5dIrnG85KQpYeruy5p9F3UJjUW5DJjC/BVPKguTxcLAzFpTELdVnjzaO
F84YoYeVqas839ZeZzFVg5dWoOenfbx2Kmv6nPq2nrZ1IoclbGdrxgSqItJAm9jNxw8TRjM3WNcF
mGkbsIlO1SW2VImuKIotEPUCatLJszr9xz78H7Ve/u9Eltf11/Jet1+/6tNL/buY8i9x5R9yyr/+
9X+J1tJl6/q11vL0kiffd14IjeFfXzr9X/9yfqO4xzYDUBv0L8mcCEf+DPJEegk49kwlpIni4dDg
XP1n48Vyf6MhQsHJ3shp7ncMGzAPHRMjbP6GKhLmZUCSCf/A9Pw/GtM/mwbcsl9OCSHR/LAHc87m
SE9+AW0E/lvazpuSxheGjvqs2zrdZLpoftKuXOeTmWgEgXyzloiY1i83SREsfpgEEyu6kUVNcxEE
Rh/sXI/x6J09kVB3YlYl04MJC2/4FjfAIi8kNKFNUMi6R6ZqZd3BSnu73EaNl08Hx48Qb4vFjEGF
unnZf4Bf2zXwMJZR7FmUK7EWUx8HHxuc+nQ71ZyU473fCDf74o+Tx+yYgjz21mZZFN0XYuaSa4K2
W9L44EAkX6bO0mR7e20bHNLZGRkO4MbZLHEmwGOZqSNvk3iZoK6US56uOzcW6sGUY9Du+qqfiCw0
HvQYfK6C8TRIVaztNrtVjnHZoqxQoW3kKQm8rqP9XdFrYcWhqXXdnfwq8D+YZvupD2oRHSZH2WZo
eVm8Wkz56CTxk9Po4Eg0HRit2gWRuDbShZihXvX+HC61PYhNGUlAK7Fn+x+cqlPtSlGyO9u8rjUM
xSBroK4kcfeBzcFYSNaI4egk0zB+IBd4YXXhCtryALTEvsadoS57hL7dtsqM6ZADqqhWpagLAri9
HNhB04qHrnOCKYzjocxCv1doRpfKCCqIO464s2nKBajqpgoevqji6TUlxXjaVkpN5m6aHTu6WYxG
sd5EQfdqdUJd2WDJ5W07LnEEILEF4wXK3Hq2mn5+yTq/vWWY7qzSPD6NyvXWXWbT8E78xrsLjOFx
KbV1mBNhf80Rsyy7lIkQK289eXG8LSeywD47U4+AzMHtn+5cZ576U51OrJSGDoaPCfmX9Yp4vAKS
f97mn9JkauadaoSiMtJt7WxmPTbqLi5S/3rSArbMWgxRJr8mvZuLr9kiYZZls27Gw9zSxrnKJ7Tz
cJ7q3Lai0KQvX8DdWqTdoBvoiFey952sUsRP0koz81CbU2J99iQp1lFokFSUbsyeffSp1u4inyVe
4OSmaF3Vf00MI9Xgou24XVYDw4py2HV+oM7gKd3QTV9buR2d+sVSEiBGy0tJsr0VpCgOuq56DdTY
Rwd3mBp5T/xSmzzaUdeZIxmISU6Unr9U3bjS9CW7m84MkvxK+0yVm3VsmrnYK9H6YoPi26WsSLD4
DYR3y/SctTjEdiGtg1eN1UWWev4ONg0xY2NXXiFyKcKms0+xOyzlCpbSfK+XSH6qsya6UKmwtpF0
h0+cnlF7BjJ7pek2oTLLfJTTxH2HYlnGkG8WbJcsLvcMrwmnClSZ0/qTXreaM8q4MGVMEKpxWi6s
wc/Jgp3L7AEDaSVJre95fEmYYe/u2wvWuHTv6cU7lmlFwkwwfktTJ7qaIK3nrfDvsFdERzOX3Pcq
aoAwktnCLwrmb4Uj2Lsu6sl+8Cl4ihWhxs7OZCU8jj4TrRXU1pGgh2HeRmLyHk23XW6DGkV4zjD6
sp0RksxdS/Ec+MZO53aMfC6whyencOphMzQ26epcjR62fp6rA+VfgsbI9i/czuaAk5Mi4PW62fRZ
q18HN/ussgCKsaxuxaLKtUUREQ6cNjY+6pst4CxnWDmJZUDqYhIokH+G1JnFyiSM8mDliXHqh+5G
6Jgb2HfmNirHCp3zQsNHZR4+wRbxh0Xy4IN0634Nrq6/IPwioA2QoVMThQkRCRbeZEyv7mCMe2Ka
2jvdTcmetqIfQkyklzlY09ZyMrT2jiEuHArO4xyP8UcCB2VoIJkn5gdNkpx6dUiK5p4zFrAVL4UB
5nvRbnEZGkZ5n14lBXO41Gjbu8SoOeYk3vxctCZcVc82jIcmrl+JkWi3yTT2HyNf9reNRk7bR5XN
9H7OuSMjsQFOjMosJXeP2LFQGcXAYDZ/iQiUqKjr+Zl5BxhcLwX/F99aVnQLkvXEvGxb1N0cOm2V
bQwGHnsqpfEArNE6TbHhfLRSy7twGA4ehjZBQanyi8Fq6W15qDjZw9xNRWm+d7qgYxo7jKeeFIEj
yk51iqpY7WzDtfZTXbUvsxrajejwMHl1qtadVfT7YNGvkp9w4yaWddeMA7yNPL5EVl3uhTfbF86i
/OfcJJlrZRaB3DqZkRShowAl0ng2b+oyTx9GLD/PVpJMSNn9JgIO6ZaHSmr7RsR4Cgw8m+bBj+xe
UAmO0G5y97bCuBu2hmndGTi/10YXN1uPZKG1YRX57SDN+wHZ9B4divepNYUIiwTKXmJ2nLcy2z+O
Tmk/BbN01zCgsIW602cjx7G3SuzW4u/TjKRDLyAQcZXPDkIqBG33hOmhZfGnueWfZn+Ht0JuSDpr
kXOQvduWot+gPeFUWNXGSQNVWjWtudjU/pW+isV5W4cGU8ahkaq83ZaLLW+byGsurWxKv5FdYneX
vUkh7WY8BDYegmGFKCThBd3OYy1i3e/GOM1tMj08n30o+thDthPRTdKO/UAlzRTdMzYcV9IG5l7g
JqjZ03CAtpaTjOLHUipUszYxvbZ5/sHb2Lw3LWTT5jlW01OkbGZm3F/5kO+KrwwiPPVieT1kybOW
FhlIJ6pDsyA4JTwn2E45SqWs0J84Y4AVC0aEwp2LqqkzUFZ6MRou5M3+zkgW29zizfGyTTC00bYs
x7QIe7+o7rTBr1BmSpzSwEN81Lo1YqFimreu7hZ6Oz1SHXuIwlHWNB0kAEuH4yjsId9uDyLph4Nh
zMnlErvFh7KfimyVE9zwebQUlZZbgb2bILyvVVnKrd3kj3jxghXtD3m0kzN0hHDikyGj9KVuCvvR
6GsOx1q7/bbNRkhl45IFiHYWzot+MD91XYBvo8qK7TQu7td0nmmgWImxixb5Mqqasi6S4tYf8uDo
F56+k33FssFfyGOT9rI/BGkSGyvHBwTbVwAWu8y7r8nXWbtpOqAcmQ3/szUlHbC8UT4SfPFRqVnf
lxQ6xDPEKX0fa7C3zXnRMskf4HjeqxwDzujqi5oGUwAxrrXuR0cVDbtQTmjbYpf4Npol/kRg0b0o
Yv+mphzeejHZD4Kz200DbNFF092pel2oOm/gj/bpGuJE8WkanOKUpJ61JwGhPoH77Inya5IdsPV8
X8UD4YWy9fsH3NzTZRJJNPzGYgHXM9zh4Kd9tS7cxtuOy/JKzoO70oOwVi6xih+15BhIDwdBt51V
E0dzq5rGVZkId97rLvERE5E/custvvmxt5thWXWi7tmTIpRbo984n5fC7B7ZKknI09OCjmPus6u4
jFnDJ1scCL4UDzHe25NrjNGHolLpa9bO0bSOmM48DhbgTTmBI1hpMFObcjasE4Fh3Tkx2DwVolDH
jL8iCB2jNi8XUpUeSqGbC2e2ExCvXeY4a7FQ2NSIXR9lIKKT0yXTsl1sQ98PAquPdluXcPZlmmCx
Mj3pPkWA7xqGd5Uzfp0Q2d3xTZ9aQ8G8rMDX2mFbJ8J69ZtGu6e26dr5ms4TrRXsicK6TpHz+P5q
8nwy5sl9HPsHUVRJfTKMSlkrAGJ2t46jvitZ0TjSAC3PqyzFtVQ0bPDQNw33JAZ6SZuosGlCFXk9
iaMTwSHfSoC5/grzQRbtfXfIUYt2C2kBeU6qRKL2rSgOvt2wIXNQCNOueeK6kNiNA7k+NW9UbLAB
rijg6kNhj80lmd7zxdi7r5nKptO8uMFtB8D9oshozhHHRbD4OEK47V25KqQzhTk9n5UWBnG/dQpf
EYuIjPN6r+OkOJCb7R2wqDwPWX7bW0Ozzh02fTkPz8qiZK95q9dTlhs7g97V3uC6v/GC2vcRS3fo
6NF61uMUP4omyI5YttQukY13YjH1qMFdsWwN20xeOnhLF5Ma7Bezpit5BaN2+jx1nlz29HpmPLX9
NNJVmjkfrkXu4fijrPc+MSsxl+M4iMIInZTQoWuh+zR/KpJ5+gqVkq0Pcbuf7wsBmuQQ54pvVtYS
mMswyk99hIB1YzvA8rYOrhDzYNrnPI0ZLcNhrCPuh5FUnGmXQtTtxhznIUXGi9mJSs+rmj1t8tre
+JIcGQ5jMY8wuku/P/QpVcbRmtyxu579uZlenMhRBKP1vfqcYOvSq6mpxnnV2Ww9Kx+5pn/Zl7OM
X6QuHOOkYl8Wtwa8xEfhRxFmqay3Wc5dL56OSxBUBgJ2c4rDqk6UXDtTjUPctftI3uZKnTGSI7O1
W+HmUp2coa3ddTeoeCGnLBmRyXFRXwfPLasrn7OgF/qZsbjbflg6tSeDyMdBaRj82oaMncu44vat
BFIG9oGlyav9AlIGmWo/93syfD64SZcjqXaCjT33apukgXldx1WybRbl7EnaaT/Ty44/9QMuTLnk
3pOhcRcTTHN2UEOETkuk8VTrdNIbSwblKi6m/HUeVERTF2rx3jFz64Ic+GDTmN7HvHXRSsemLAAt
d8YxGsnLdIFNA0xHxZyW/DH6hdXrYJ3RUDllweciGTwoUVYebIq5yKsVfoB2b7it/jLnS3U0R1e9
1rRUWAPd2g7WGdG+21mQfrei1dKQvKSXeNlEDqfC1CSN0DCXectcMaPDTM9zh7hW3xZKqAvUa6C8
jcC6mc1y2YzVIrYy0h9kNc9bmXsCSmrWXiA3481bSiwAc0aKZ5bCZ+mY/H+kZUkz1zL1K3L+/iI3
2xhDkGTpyHzri1Hr9oKmpXkXzdhjV2bjj1s1S/rYgt0GM0ufp+FEwmhIAhMHel74rVt43JTFxHNq
qVt7bjlqQxW9GJ3ZWXPezg4ytju9UZkTXGo9p2vlKve+ovP+qKMoO5QdN2RdUNMcXIVSpeotcZjh
uK7zflIX8cg0xrJEtgcDieos0vWmHoi7N3PfV3ulmvo5TXSWpRwIiHO7NrscNqkGfulSSLrRdDRc
u5bXdUMO3y4TrRNwSM7pz/8xb/z/Lch/Ib/5pxbkVfIZw3fUv/zQhzz/mT8VYL71myT42SVZiPDi
sxLgr0akL39jtE0v0kOE5cM8+HcjUtCIPAfDBkDfnLPggz/170bk2RkOPgv0g0BW8x81It+MpNGs
MO6kCQkui7gopAM/Dj1ljkDNyZtu25Z4D7rGde8lWPOtrcrsHS3Em6nj+aNg3RKPxLTzzDB5YxOs
PLt204Sj5CgpwQtNVFK2i33rwWnVhZbGO4qjv38ct1wgoPNICSPn8Hzl3w05sxp/EXj9ltO9/eAo
f2MLaqtEpITGzvlpSXEof/fL/9nk/d768fd7ySee9XxnHByCgjefOLSd2849nxgDxQ/HrtlMQ7NR
efkeRu2NYpU7yeNk/a7I4UlAl/NGF+Fynk1LbIrbJlLdnvZoBrZY2xE9smg+ViLOLlzZ6Qd3TmuO
KsMBnc09f9MnWhiMrrCYV0w4VrRclxVMtmvsxPXGs9ShdJvszu2L95QPb7Tb598erY0JnuD8jHGH
eJ6//zVShJAiD6J8mxr6xDZ/ORfdjYyCGTbXROapOawHGvkYyQXc7rEbN//827wRcv/5BRjs87Kd
4TlvI3GmKO5Jr/eBd4oWv3s5VdlFRf2wDSa9TiTCf7iEh0AYNGHxshTyEt7vcYrcF9McL6poMkJt
Lp9Bn74XNXm+9O90B+dbg3zCAqmMLI7X+s0ryAkhjV1ZFFtlZZC4F6ogoNa22xFawezOqxjIFhje
1Gq0XPDcgJPsd/QVDDjefAkWIpu5BveJdDFeGhawH36fhZy3JAmSbUFD85uRzu6nZZ7dGEf5mchv
Lezu9EizmzLJi2dDtQ+Kw9Ba4b9j0muNdNrqhftm+e4df6w+mu5ibpFyOFtbDg902FXYD1ES+rwh
66CuHqqlOsxulH2c1JbjoP+AUADwcOSNTrKZwJ6OgEtSaW1STBj1hjC1pb+0qkY4G+UM5qtXaznc
RXYuXn26MFelIs+Xo6ARPLdNojnndt0TpwnzdV6wg1x1S7vIdWnLpVpNlI83KSYmC7W+mrddnQa7
oW+Lmc/vKIdB1JG7UJRXcpwxTccE7BLTi9AORnuvmlB2bfbS0WX50GZExbIMZfammaZlV+p83mZl
Y+wAkVXTU9fPIt1x9pm9o+sNwW5yUuoC6lXOBIDKruDPVxs4BfXXgg97sIns8Fal7+eXcSOQxWWm
/mbNZK6tMuGrK8wq1dMcde0lWQQmSAbSqF16PA3vczIsBGzmfZVf2q3U32JG3Xsm4sFTGahzTu9k
FB9LWiJXZBSMJyFJEx1Ebh1ynWQNJANnWJe1nbqYB33iwls3cI9xrLGtD4iDAV0oestdMgzGyi16
eO45eXOYorxg3MUWEP0dxkWHFl+Ed8+i+XIZLB39jjS3utearsF11Lv1fIipAGciKSQ/pt9J09m0
E0IyNApprGmy2SMHbsdM9bFozPYAX6vmIl0/G7w14tFmPjStK7JDzXayVomO3bCKE4l5msbT0FDu
sJWhTLymKzdHewsquloz8bUvFgIklrBsPdFyytSPTuSm5lrZ3fRiOU0KAy+tSYvIWmSlm2HRc3SC
82Gka5OG9opg5fSWaq4OGPoXxkNU+RNO/0ZP67IphU0TeTCSV3fxkQVMXu4B8CVloiLGSbq3k0Fo
M43AfryiSs2/tXJ2vgKUGCO+LaOxTMlkv5hZeWpcX5+4cem3dhjqjTv7N2oep9DOo0eghKcsLuSX
JSjva9tzH2VZZBdGHvT7xOYIocwWuUfht861qqdihfN3XiWcMbYjZ4V1xTHrdg6G+CBAylLiB9Ha
IYhivzA3CSHkc2CVcC3Qsrg73x7adexgcU6tNN/ES1A9dk1UvZBb/GRMEfY3G11WXgNELoiUQTwg
X8/izy0NoGmde7MKF1HhYW21cUsjtJuI6+WsPMUJ93p2bqthAtVQS4rmRuyNOO7XedK2h7RC2ENE
trWqbHHF5MzGxNlfz6K/FFZVH4sg2IJRmg6p2Qpmi3rZL8K/B2XoryzamasBNUZV5sa1WXE0xN2N
ya/Tgi6hLP6bufNajhtX2/Wt7BvgKpJgPO2oLFlpbJ2wJAfmADCA5NXvB5LXvyzN+u2a2id7TlQj
tbtJNAh8eL83nA5t1F1Wc94cBB0VXBXj8bMbTDiYSPfG1cWPAkcnsLmUHPTE8u8tG2Jbscb5+VyU
LzJd9aXdiPXHXDj5Q826+VmFdXaKnqXeTUPziVSBYAOHgpW8VnRrHDy0tj1jgjPHoM4MrIsZ1KiO
fTpZPLgej1gzjeunOVnoo3aoLPOdrqu/PGhjHIjya3fOul3ftTEAW4BZy8Yua6o2d2h3qnNuMZFB
9RFFOr53Q+nBamrOmpIuBKeGtGJW1fTRlJXdlmiCQg87m9L1KI3a5jyAgNXg9bn6gDNOeZWQIHue
BzXMJz+UZxOg7a7NCTW1dBueikVfdDqdD01b5VdNndNOdOZiE6xUkPvOU4onutNXU7WMPzIrAowf
8v5ou5qY1WLu/hoV4TkbF8HMMeicaqfS6rQedLr1jQsP3JdvhdeF28hVIA/kgTZwL2zrKNts/DGk
jPWmigsLYgfHrZNQU1bQnFTkbnmPc4MW247m9cKbg/hTU8fLmRMMkjgHrzgLi1A8ZiwWR4L5SFBR
nXvhDIiLQ9l8LX0RXGuHZnDbruuV1690Q1PwI2uE+9NiDuOKeRXbNfbyC9lQqaQ09Z9q4kk+V/CI
zqpmjl8CNcxPqGfXPYRxOqK51QoOfg1m91nOvhJBKzx2RMDcyJaqsODwdo+p53pwxkRf058atjIU
+M9IOM+ply6nmoPbNnfBbvBiaqeTFCPiwzD37d4pAOYTkX1RWUpqej+uhOCqpb9iS/a+znncQpdT
8sKuq34f5S7RIHPC+2c0dfO8JiRYyJepWc+mdn0uu5AMjqSoth230GKT+NKzPNHOaW7jXqxHuxI3
AnVTlWXquSbi45hK195iFdmfdirdO1OubtYsAKPQIL2zey4792sqIrWb3FXus8ZEHgGf0cVztj05
PFs5dSG5zxUncEu+LJVW1yqZY/IjYI3h2uPleEQ4S3JsSjSkQc6+XQUajLSpn+oly27WpdEA24P1
3Q2LWzRXm5SGDtJDRN2dw95Gfm/+HaKEc0pnNjvkcRZ/GhWdTPplMxEuYxzt0nbwxAYPXLWxOxYq
zIjGA+3NTZDEzsvCKf45czPcdBa/n6/WsosPGYFNJHy5yvtMtRFcrTxdEIpcHpmTGajsIcdhqdrF
0XSPDUFKVngv7qcqGiWdyfEmGYKxgwzpqV3VBvE1InmSbrnoO7KTp6dYWfl146iSVkbb5vk5+T/O
hV6y+MtarnTuncSrbCS2rv3Ik5CfVpmgg1NZjfxe+hFTCIB6+LwuiCEdS8/HvIOIht8rIQ8A7aWT
bJm+SYP4VBBz5qzDEO2WGSCaYRHUdHln5x0+s1HooNWPS7UljVCCSy7KvfYzv72x1nm0N02t2ke6
NTN+I/7sypOVBDq5WWSe37d5sU4bp9dFu+27ALuMGlXiJotU/6MfR0hgGiK0D2Qe0SBUft/dV3Kl
1stgDLSyGXf+WrEKdZZzUQvpXeUSdu5ZCYM+OWvrYu6PAR38ywj5+begiqp0n8aZOEVSIi7IxopO
utQbbuOlxpU1Z3/+q2AN2Pbe0NzNY7uHVzGfd5nnqU1gDw1Llp18WUps2+s60ed9UWkCvdLuMofb
91JmpsLc+H0TPy2djn5UtZyPzPL1kw7TBHa/KJxd10txdOfA2fQ89+jRk2mJiTisYIDhrZ7725Ee
1h5carkpXAD02zyOFuO0ZddsgYG/o+8geNu+QFM7hmDTQQwJdaXK6bajyyLTDkV5URJoR9Jv18yf
UQTGl7Yc/SzeYe5gi40qMoraDCvy+gGiwfw15Gj1vYPfcueURMrthqpTpxHYsb/z57Tsdq6y7Ze8
n1nDKZPaO4leI7uZlFkM2nhc/C3rBrvw0kJK6ZOlvYUNWKbHReKKMch5abDVmKt94epm7zpZ/9nK
3Phzz3tne/CLeofMZ/rkcEY4y9tsuG3y1TpWSzVchFr2f8FIoVgK+9VYDdjT/NgtCyYsSo6kAVnp
SuSUxB+2PfVQOnrUnUhrt+jOp+ARmQiFGOnNl64tbOLkhiLYRzGc1w1fbXGolwI+zNRmSwL+7qvu
Oyu8GlaapE4dHelC4qQOZpZVj4NvFafLlFERxHNs0cnFeu6xLOr0pg4jBO+QUspb6Sptb7ylGE60
JLqotls8RSUNWCudph0a0KTcQD7JsD6y2ANpghQbUcX+edpA/NxyFJd3q4NBc4ElwLxzdB7+cGN4
ySWwr7QXTiGzaQYRz7sJ42L9a8i7/MTVVT1ug2pYj27UZLsJI4bTQPfJvptnF/H4qjYUD9klbSHE
yLgEAtUqeUjaZIVqGspv+PiRe5tMacMjM9r3a0Yj//WE/Y8gwP8XAeg7mej/Ziz5/6NK1Nh5/u8c
xQdCZb5/+z93w/Pwvf8VJHy1Af0JEgboOkEJA1ylBInaIIL/BgnRvfwLhn5MMIgg6Qny1P+QFUPn
X9jP03LGPZIslv8AhNG/gPKwjoT1aMIc3PCfMBU/OCmZT3QAbsCYXFSVSBS4gF+Rgcop4AXo0v8e
weAa473beZ0FUQggen30/bErnz2LFfzQyKUH9x5o0dCiez15Mwu9xtrCnS3DM7alBdu/mI3qRMdU
JZeVX3fwklGx+90LVhzF3O6sIKgKsU0xeHe+h3O7jLcVvgnVMxktXfJVsBsEV6jDZSfg4OckvEGj
9lV9nTn2oJtdWvmq7Dat5vh+gQGT5JLTGvXZuVuLpvhh9VPLv/nlK/0vyN97rBEdlP0aBYGgggx5
hsvoV37BGtEN5Eb8Hn1HrtkU8oR+U+WdVLT5VXjC+XHINSxB4uN/VHaSu8kfgEfHoDP/gZCMDisU
4DemLco3xcW8//y1EFEP6JZ/K5ySzNHt0ArfmHPGriWLg5o15O2dylB9ZBsIQyv+PNoTS+9uHW8N
NCT4IGt6yNetFMq5IloBOOEPY/QeYcLCXghCDEzYODb2Zlq+v0YOfJabKWF9Cyw1YWUI3SAN5YG+
2CAoJohOCZ5KH+LR6T/6bsznYvBLhhbaIfRVHz+3G5c2bC0RfUtpUfXBZrIx0P6cAf3RH9NFPlJt
JdkAnYh4FZK4Nr//+PfonrntkFQylNzG0xVLETMsv0yN1J9y8iwz8c0Kq1CKra8RXT7zIFnDabvm
YXWF/Kx1iM6Ty3hX9hhTAV5kecWg/P5K3sPTXIkPFB4B8AV+wGh89GkYgtwulhK+exKvja+Orezq
BPt1ZB3xclwiNfOt/P4j/37zBNQB9xNGRROfKLP3N5+FWVIVi62+eYHmKaf1F6xOefAh+/TePo8S
D3YTHBKX1oPBjZ9ae5lUvIc1Znf6DxPhFRX/5SlhAOjA8JTQ0RUspx+jITgcFH7MceEFOnJYWyfz
kJkHop7bjEBqzjTe6mEK2y+4vs00ZrgqP4dMdFdTwdKrtBzV3OGwWasG6hFeYbf1lDf9y+/HzKyn
v16lg92Fh0YaNJg1HEuf92M26gTNqFznl1kNiklgj6XNYNmzNuX6rMRk3XVuKc1DM+jW/MCh9E/a
vr8NFopIBJ4Yr9M6wR/g42VEEp3C0gftS1P5Fms4Xjo53jATRoSLf46egnW/T0dg0Lrwcd2DOVEr
x+fAXFiEu8qM1das/ItxlKHkM2Ztc2nYFb8frg++GCQsmEEymv9XCP1vSe2z0A3pOKt46RM3IBip
GPquGm/kSunUbLVcJBdnhTV40L5dZN0uuNOui3Wnuy45hV9c4TdXc4ZbzusMERPZsTTMOCmPvm1V
t0FNcDJGyCKG1r51Qcad5szGN5x3LfNEyz+5yH+wtPToVL06RWC2bjJf0OS/nwBSNPXaFo37EA2Z
kN1h4BzS57h5C5NxTJeZfRfr78V2Dkk2W1ypGzgL16HQjJXPVuaw2Tmzb37VyrIvnzkm4p2W6wp5
2Uai1wquEjnzqpz2NG+zpHXQH0orVOLQRWrCJBbFd8dI/f67ovJ4N7e5tZiARuh4DvoJOoEfbm2Y
SycEnl5gSU+lhlSmJMeglVyw9utgRyUW9svQyvUxdBszi2rOUbU6mYO6Spf9WpMznR5iYY36gbVc
MRw6LARfiIAIXfxociuep6Onq44/9SM895Pc7TRfHJrvjA/Mh8Tm/6hE8MXFE4xAwqthCDNr2Pqw
YZmqWezSooJ9b8YnhXhf0vr9n/Lvv9QKH5bhiIeKNSh00TfSEf7bhuDo1QuWQFr3Ux22bIBvmwDH
7Xkqt9RfWdr84RFxP2y95iOJj8FshFKRhvHH8sSGkuUF2Ojd9yO4wjPKTohpR54QxscrOq/194m2
Wvw5g0rQ7zipJtq/zzXLFKOEe2413EALj5LikAyQcW/Zq93pVpFFWz7PNRy522Fu+uDq59eWSt0w
lHMV0U1Ah2WbryMtZ/NFWEXu8CNeini6tQnW40r8smROl8FgqrnfjzbxnB/nHMJ7o+t1Hcdjrfi4
/7No9lZqz8t9li1BlWyGsRQdtHY7Ka4CF8+6BUGZCpB90z2MoVko2kcSsvooYPN1rAnWuUpry7tM
6iwUW6lbPI3tHOMPnYxegOUiUOg3qFKruq1bYIlnvTqVvvYm2ETrDkFsjImrZJXtx4PWfjRdKYkW
EZ/c2q6dCwGAHe+aRsXOtpiHkUYfOeNyxfqymRRssnQuJx6GaVUalyeYbwVnW9w8Ru+OM+HioYmY
HaIYj12skdKwymEwfDpkIevXFmqQadTBk3XD7nQulwRSL/2u4DDFIfJXv7bmFQpz6+aPo1elyU54
g4uLIlUcfjBBOgAaxLmr8Qj3q/QkdAV2r62t1/Mkbmz76KDTRHBg9VFm77Enqb0HPD3T0nog6Gme
7+dhFsOl1Q+NdUufORy/+SoI1MOKUVQDItXSru4/EYKOFzKtnGI+gPTAq93EZSvQ9oRqJez7xUEu
0nzL3I6GwY6pssjv8Qjtzt6Wle6d4mRIGtomO3ZLOmjHpLbK4Cp2QrQNxynoXE7534FxxMAozw64
pHe5inZiSq9kcnbZJwEQRL5y03hdF56OcYI35EXjz2gq9sWUDnq6gM6U5vnBaj3U0rf+oJTxH/Oy
NDowVwKy3jsyZ4wtZR/lRPKmlhdIZIyJWgug3BRScX7UeT0H7baMCa5ddlOXj/5nCEkB/V4mh7aS
rRZ1TxU+dnPBmwyLiObgGm1EyI/h7ZdWnlf8zQR78XGITDz5so4ydqezIlBd6p44s2WF4XYp/HIM
j3NTODXMUm+y4CLavpVzO/SY2VSeaTkEkPYLQCQ/RdHd6S68KRILz/NDWArL7U7LcQHNvA4K4YO/
yzg2lXuoBj8rHwHAEms997yKxtDeAhZy6ktWbUSR55ag8VVdOLnMneqmKHQRJXtdsBCk+xaNEdfO
kmUuaZksqCh7O80WeKU2tpEq2jWDbfnNZ0hgDZ9XF1UcPxDlIiXisjBkZN1ozNlBtk6QmTfh+gUc
LCljU8oiUOLuySt3GhEcikybERPVUPKj7bPBumvq0Cz53gTVPdzGemiZAHDH3OA4xGS2xnSHX281
QzjE8Mki5D/2EmAwvakyh1KsobXD9+KQ5e76fznVbMa58eKCE5c14urpnlhNGWXedykxNpAHledI
wvBAcpZQohTOfMM3aL1Rjo/Ipse8YbysbCUFdFw9Z76MitBccs433a13ATOLTxD8Sb4kFmq8AY4z
vLjpDOI1v6vo2PO7aYKhgv35EEnNNUwNVORw+/N+lBKA/xxLAXlxc+na4K70oWyKrafBTOmohBme
RPufsydZ+5i3DAvL3FyCDpgfcmTWgA0jTufLIV4MlQhlUu+Xl9BPlXX3c6itt5f/e5DfXkc97ZaX
xLqarB+nsbLppcyDLlfHvBELNy3ddeZDUlekuX1HmZq2NL7evqh2nQamGvXpqNLTxokXFNFOmU1L
cB3XI3yJO0iKFS9xO06iyuiBIGhvSnuhcYcdBoYtPKNhaktsDV5HsO14gljX3u4pc/NxkVscDgIU
kQvYPP/Mfvtq36ZHkJQV4xN4Of9i74ek2ikavkvGUKSOMh+TeRlJpNsF35wwe1gtnPeGM+5UmOF9
m0grZE+ukps07+LkquffCT+kx7bph8xc+tuAWqte+Z+2Eq0X7i0kGGVxCj89nLtjas599l7nY8sz
HRc0FGHja77ffApd+eIEKJDiDSlstbl5HHiZrmjRzMWRX2B+eFMa8aNqaALqTb365voblDSZfhir
tErzQ5NGvG8mhYPlcdkvqGbOxdtcyYuezh2I5+uQx8WkuJw5FyVvwg7Q8uFFl2PRepwcuQb2A5Vb
EU27TlpDQ8hgnxonX588Yc5VwNMgABVlNQcbvqZsPMXX1DzOgOfmOARQGhTRoaRYnJczEfcVhioD
LcK6ho3gVTUAKA374dTBmZvXZwNKOXtD0egT7QNUXl0tteao6WO1wYFKgnhVV1M50Eqj1Cn4dCdL
2+kxaBLoEvtkIdVx2GkyhIBSZgEEjNJdZdUY7Su4Mbxktpok7k/9mK1q/mIHc8F6k1ZtiyfsT9Cl
GKpMFYcxq5q2+7p4vSdwjkZbGdhH8frMyDaqGLAe8nyyPoosavXwIIXOoIAPb7c+x9A+mp3o5hU5
S1ymGlvVYLUdQ9jAJJS/OXNnZg2nOjPF31CGqC81I0C4krnfIc9dfigmuDnG5gAGFlT3FfSFON2S
rqTK8iWoL0XnKF4RLI55vid/7JlXduRzKl7hQCMnGxupEvc0TRC3kUz6dkBNnEhwtpa+V4IqJE4J
66yulxI94VBV2H3Dmg/M8zR4OgeqSmGasFQKHPLZ8/qFlaY4gJKawRvB6Rlfd4zIurspqibln6ul
4i6/aMqzxDrTOOqq/CoWhTnKtyPb3WVYkuYxfPI47C3Jfk4K2O6HQKN17ncYFeHGsgmdJAqevFQ4
3A6bYcyXv1reakRyDW0Df1v7iZluylUOk+9tJIuhBa8RuZ2L6QzxTJ2En5D3aOtOUUxzSF87GQeY
RlL1P1m6WxmBwrPNPSRdY7H4rzSt+ESMEgzmAQoKM+kpiBeoPi/koQTVVUC/coE677b9YP2gt17M
yZ4dTVT+pq9AiSCoVU6oHjm3Y6hxb6f4jKTbxF9QPt7qkNpGfounfJLulx6+hbKPtBKnOt5C4urL
x9UbXa/djOwOGJcOWGhQU2JZFI/OyCyvi5gQNn4JTx5+IPjtvPt5J2/fpewKYJQtrkOLua3X5aaq
JrP+YSJtVhOqf/PwQoUwr6DxxZglhWt+5zu2xSuWdDEvTMTo84qJICbz+gq2SnuSUi0mVxBvnG5f
8KCapzJGHtqe/Jyy1JSsRNDozJ/eUCOznFr0WedFiRBSvbKjG7LcU41Dsd2AMXnLmsTuqZaNecpT
a/UYfTSgBuLxKMsGJGE289uzQemuON2bKy9z8Pinnx/kK/qyd5KpYt29ndgaWpxhuSmabvQ+lW8L
VglphreUuGszGyzMe801qkAhsanTWrbJJpPBaN2NOXx4mrgarJu2mJuaMi7zZj4jnJA5S0M454IQ
f7CPbBKfkB5KGdeA8XA7ZjMnw2R1y3zjZz0y/D2qOp7Gw9uAgJaYRa+MIP6yvPeOBanHFVX4JwO8
Dwd68FTWB2awy+KG19RHF7BsAGkD1XHvMhTTXHWYQpS8U7plmZWWZ56gCocPRgG5kLn2P5zu3p/t
zMfj1IDRMMRFh8//gJWpcW7p8YfB3c+lsWB5MuMPBlr9wYzxA5TJ02SHJk7NN34SIKjmWP8Ljquj
UmIb4jT/niM2En8CBTokGtfYA5rZHQeZ+VJHHNGZJJ7y+Mp+Lo6/v+33EIIPHxxUiPBhPOWglgP8
v78WND3ugsAzvYNvyzKWQ25iie57OJ77FbnQH8f57x+I5QXAgbHGwoTro/9WmSFBrWo7uZXkdwdP
KUZOw2mI1Dh4+vlk//4GP9KFuUNhAOvQIfDUAbT9gJrPFepxmJQcst5WDJ2taPThKovFJ8fF60ko
LrpkVZ9GLdBV1GNj1nOhWBqsfvXYj/5wRe9nOmPOUSrCJBXbVd8DovsAZS+xbZFDJuRt9fZQaeo6
nvF5LBPW9Tyacr4CmHILT2Ys2BwoLSyI4BbFj5DjCi2Rkz2SEdH69mZmaVmwiOokL+f5SJyrnARR
Ibf6DfXFOssss3+4CUOx/xVbBgjkjAFD3RHMYHDw9xMH0LuRUzN1T6Hf+mZBedvPk2SMWSecNTTr
FaoXM52qt7VsfO1UdOyX/GnWg+BuGfM/9wpeHU/eXxx+hWD0kPaZ2X9DnMu5xG4ra7unjgpEyb3o
y8i7hFEglnMBjRYoKsYra32ss3lZQoyolMY2jV6SDm7J3kqsE1UTofCorBEsCimn6T3O3lRXRB6P
vkF+2x47gJLTZghm1UEEXx+RThko0qY2AZfKAXZBVNsmNnDhG9hK0PtskFe/4Knb9Kudwpjp/B4Z
UBCOBhYuZ4MU7uTrx8cRZkt6E7Uc32mp0ZfkynOLyqPCKcCvgcz6oAHYRUjsTHfQGlZ8DFSJ10hV
1cqtjWK8nk9Sj77dF7z1Eu9xsidTRYRRCsw5SYpI8YcJ/v4RB48MBLKSkAnuGbzslT//y/omkqVJ
nbirnlYH9CHdzCQRdv1Gt0VLSsooNZP997PxY6MDJz9seLBBpOFNW/DjJ1KZ9BmuVfqLWEczGfXo
mc7KzwMl2kIqR1TrKwu6dsehTy9DehbM099fxqtr6q/zTuBsioUl6xoiBCD3Dw/FKqZRQuOqH2uv
qQlTGVrKku+tzCTVZlb2DbElhCvkN1OPqSliZShQHNoIFpwgyoWhrqijsDg/r6gp72YQiAgRonZA
tocIy4atJNKpPWcS2dmmAAKDXeUlpELSR8hs5mE7Zex0p0lRDqapMLEDXeNsi1ocfpQSINq/v+OP
LRMY/hH1pblr7lZAN3i/DJRBkjVQb8IHSi+b/rivlLtg8rGaeQv11PNOMpzImLYzaxM/0uG1aW4F
nZnSYizQpt9xjjRT2pU5Ve1J3rmCGVpI4F7nIKvJ9CxWn8J/2SW6Nu16Z+EI+qhCR/IY/f6W3s9e
n1WD3UnY+Eozbg7KmI93lMnBna3pClMas4atr0e8rveb8RNy9NH7g5bpv32eb7NFmf+QtnwYwXDm
nGUsFK5+FvTISwx9qaVmhM6Gn9g/ahrg9+RE+FRxf5GgCPlboSN0wnSZ8oJC2pzvOf6bfQYrAXb8
pocz+qc0XlM5/eehoPMUs0dgVQophbYt//9+QPWyzjnEqvIkbCxV+tuwrkPxFChKgX9WxJmP4quL
WIBQBgCffSziaqwdlzEN0pO3QxYWLKapCaGw5sfvp4nzfgPk3Y32h2Y8owjCQc34/rYae8jIS+ji
r3ZB2vHPggGLKHMIVqI2QJmOpqbe2rWnXMLcVQW+talW2+m3g2jm8KHQNuXdH67rjSLyy4DTnWEI
Yog7r4SB6GMlbdss6iHGUkeFRjXr964/G5bEiKZwbH/0a0OjHcuelG5WvMG1HXxuM6AIdWpcqWq0
g+m2LTuw9gvXA+21b+oE5nd7snAa89urBONlZ162ict+9aWXsgZ4UoXrNXJfV/gbDVu7tQPo65Hy
aW5ciNlpRXCDxYgpBsoA+EdcJ0R6yfmyTHEAhMozTkHugEIXUEgwDgtCXAHR7HRMkZ9HwtDin2Wb
8u0gByYSsZoHr4XjG7hTvo6mhrTIDgAYZw5eGvIcEEJLJHV11bgjw82hNhjDK9FX5vhsvZ0mO5q2
fG92FznE5JT9UDvrpulV3OS7ANtA1Bz/BpklB5Vs8/Po+PoIsS1rxneVkTk2hXLCGAY0pwzcfYe1
o3VXY2nC2cxmqcuJS5zrngWNDmoFwVcANMTiKliG2EMXEOBiAfzaT4paYHlDvmK99AKfp3KsaXSB
eYf0dTfIW6IW056xTTWeQVLAanJvYokDu96nErGnRLQXT+TM0uE12yGnbtsNrtqhp217Dzc38NId
8xyawyFTEl99Yk845v9YAPv6CI3RrN0nx5+XIbryagw9PjVxXJRwa5vewqWxY0Gbh60aMnr8+wb6
eRDt9OyusBhtCywYi0ymO3Eqi0dw6kUZ99iYbGiTa8I5rDhSFFUYmPZHBOSDfgls7MUyIlGAOBrs
D6AFf27AuiHOR2/79c81UtKnT4OLqKZSLg4NCgl3BLd4PdnSajQn86UZTJn5NjVgd3L+bkIyvsAw
YDqP3WZSEEodVti0DbkMtyxdwvesKb6nbG6ju66Bu3mocz/1N2TY6zt/yf1it+QalwRvEie5LdbT
Ws3TCdhxexsqQsDm2M+uwnwgy056E8o2JvUJwqC23/D0ZS8FeprPqY0rQzNijb9JMuUdgBcB8d3G
P486+6kteRwb3QUXgc67XehhUbmRtqUORTijbcfM4BrFKSbgrhTDPlowRWDGBvXXrBvvEJx358qz
0vN6Qi7u9zT9IMikJ1M7xrss1tGnsMskfIMu/5b3MtlVGXF7C6FJyFMIO4xWtz4sSUMJ2XS+x1tH
0HK9AsMYzVueRiBgL2puxyN8jOQbxhHVsZydCvVnXPiHrID3i+YEXybiMLHnsqDaPmD8FT1DK/cB
T8f6XkduvrfdwT5Db5vlm9ayxIVHY+Sghr753hdh8ol2TQ6PahDxN4fmOgiS0zm3EzGF+aFbGgv/
pXq47ScPiJelYEek2XgmegVhl2CAiAyrGJeGzzlJqsspx5fxa+96hbNvsSEGWMrrjNRG4Uffo8EP
652VWAohEGeZnecMxacZiRfIVN3i7TU4ksC1rH22i767mEPPPu8Dx8zQxDcFWDrpsxkA4dIOSyxe
6tY6y0uRubuI1e+bo7UgCmolqw6gsrO+6E7q79KykGHkzvoMR7vFPCzpoDUSzszMxd6jwmMENyrC
CnU5nwWE8KUb2+nyq8UJWYgBsbaTFpU48yITpqVmqQ5uN7rnflUjixL+o6+Xr/aYJFeew+ODSdCA
OQC++5t0rqdw5y+t2OPl0VxBXVdflm7mFGxTG6f9Ziw5QBHBlac+rtGj8J4pa9uNcCvC7YFmN66N
5Hp2mhLX5QVxXzkM6YPMFvlZzR2ccTmP8xZDOjybC66Pci2iy8GDN2Nx4c2RvondPqvIdZuK56LG
bY+2OoZFbU7kUTc5n2Latqedq0iUxj4F+UbjPfcRfjrF6igMjWlx8aEYiyWjJcEAx/SCFKI231RO
GT8ri2JrF3Eihmhf9PIm0AFiXVcGwTbO1xALhJZwybbmYKgz9eDinH6cxtk5ItgLnpVIHjRH5gfs
eleTHegtOLjX6feFATlmQziOew7eGOWp2E8I55VwZMp02NjZhFdZXHZHycnfQdbTxw9xM8QvmGuK
+0IlWF6s0/p9ZILvprB1Lz1OJUe8tNydnOVwx4keOaRupgtL9eXTajjhqFITGGM08K6yxfbYy1AS
s1HmEQi8T2Idmsdk2/U4G6H5VQ9wzgTXP7lnjt2IQxGI/gudEHkTN5k6cZYqvqtrtZ6nfYGqPGTJ
BXis0V95NpGOo6dvGrwq71UUeV9FiQp848pluvKWmoeHLsK1I15t5kJ9muuZ2Mh2jPAJwSx3ByAJ
8xOgOT5dLYVlLcvbJ3S82UMEWP1FomW8Z8NPT3jYwsvVsQa4VUF+qOLEv4BT5IjtUMfVLkKOQ6oL
HLnDmlrtDcFr2U06t53ccqy0D0oX8ks3jF4KnLmuFyr2xnMIVCV4bN3ep2KNa9bset4LNHwnDiyL
LZpi7zqa0Ddlo7K+WYkLN+5i8b01j7dLPVOD78KRJmJ0gYBrCoe93SK4INU37pILbXXpDbh2dWV5
S/NYDZjA1TNiyyF3HvuaCgY7q+JqjgtooX7n5Gdx27lPo5WMGqGTti/BCcaH3J0miby1Eh7SGic8
95JWRYfYrpv4DCOqbgdzhgzrCYbRLorXGnvEFSvMTY2JAspFzkPniyVDxjqw9aAuZDzRWndm5ejT
xpP1tZg961PYxDmKj1ll7T6LO3VbpPlU7yHZLNl5nZdtvrNU48PUxIzGOoZTj0ZtiRo1ZkdTeti7
WM4tLkmMWktu1RlioEBVWyekctki102mS/Dpot9iRJfea3TQy7a1q+ACGmHi7LRDiXg+AMwMmM+A
t2FsjEZuQG2IF0sDJkFCQhCe+e6M09/9igs6KtFllnZMNhWLnX0aefRgj7JaGkSjU++Pd2joSjzg
3bSK1QZ7KDJscCyM57tccORGZORVn9qFRNajDsDxtnYoXftCx8XcbBEA2uFlWLGc7iDurbuWXsJZ
4aKjCJywxOZkmfviuiJdOUYKR9SjPdc7kHHiDoB4Otevr4fBK6JhtwRFgIV1M/Ytz0MEoWQ7Ootb
7z1nNH5/GXyYTd3QWNuuwyybjagXWu3hWJREaXh+izmUry/LnPP0rkDZeiJSgnt2GOFnIU2IQjmn
ZapwCezwgFo2roZvFAzucEVa5Rxu6yJB/RQibKb5QZfk0eks9W2KKU2E6hYX0WGCejidMheNHSVc
ZrVb2FDgWMY5KrhdLK813uVjtOTIcmgl8wJkkbmJfuagHgX7rKsIK06lg5VkWYdOmO07F40VPlnW
FIwP0Gfq5KTA1PQ5naanFXvYhzTrntIYWw5UW7q+07Dp9jjQqqPN5mGzSAQKwkG4nleLW10pkY8m
HRc3OdmtWPhAH8W4vPbrO9VUBLGqYEHIlnusr9NQfx3IKTyE+GlvZDonl3A6Inv7f7k7k+W4kS3b
fhHS0DdTNBHBYE+KFKUJTCQl9IADjv7ra0G6ViWGVKTle5Nnb1KDyrzpBAJwHD9n77VJhZzaEAPZ
bN54MjXAUnRdF2Yj3XWeBx4Yn2ba9Ko1orgVbS1JZXOc5EI2dXM/tLJPomFOxviMOV3i+Eo1e2dV
kxOcWONwLlr4OnWhapHXp4BTY0u5hE1onusCmUiTSORCHsciqDrx+K0enGG/zgCMfDgbZRWq3thK
vIN2c0XzceqxNk4xiLQJZ3QLFTIwbQml0IOphraVbuqA44yLixbGivdr3GWvMUqjdp+jaAg7XkqI
nkvRXfGV5+Of2UVJrCP1BX9CfMdXJ9vh87KDoRbpY54l2ldmHfMOmaS3b1Sv2jnCyW8ULM7BWNnp
E8DlhzKnjZRwcNs5UKC+NBMWYDBVTfPFUOPuOOhGPPtxR3BwkNHCPcYCn2aRqMwU4RQHHMKNa5DN
w3GctOylSA3naxEn2lOhGdMF9A0kYaJtzmDkLY+MO/Vi29Mw7Bm52l6Su2tQt7I5bg8hKOBiO6Qv
dbV9tWdM/s3oKllU2hnSE8Z3jQ1SpM4wjnUZnA0G2Q3jGWfK4dxCu659W8ly67IUUn9OIQ3gxC75
GwAGOKkbFPx3AwYOPBPpIqwzXFEg8TnCw4Ok1iqSYyWa/rPg1JYGhTAM9Ssf3qnzPcWdxoNCNGzY
i1w5ZK2lP2xKrZ22jgX5D4siri1rzp+H0RV8Hjh57jDGoz8ly8C4QCzRnYsFGZ/fJZQ0F7McxHOh
93OGh7CjsM1GvHUgnXhXeCk5pw2CudHriE6APOt8HKM6H40jY8EEkSo0PYp5es7fTfrP8a5y0h7+
Huc3X6Ec6cMybhUQYm2FFlldR+uxB///xRHjHBT0mcNSVVr1apgc7R49g+uhw6SG8+1+Ssv9RFF1
ZPerp2jG3ptTynmUnujmlObKSCeYJkO8tfGWSrVE1IkR5wMaQB4iKM5VmpvFuEtGm+E1tuC8oEiD
cswxllBZ3Jw6NbVRx+tTLYe6uN4IKDLkVBEXbGkeOAURdCBecTaDM81r8xrgTuxCq2gz41tJz1mp
g1Fx5zzeIVEoZhV8QWODtea0PW+B1mtaSXiMfHCtJUxRDIAsG1CZm0tYj0sM3GBxY1o6gRxmTxM3
5UjXyvBn5OcekMtBtNkTNC2TVNCJV4XBNS4ho8YTBxDO7ncJtVp9NqSDUv2QrZxHAlZRnIKps8hL
Ku5jVWfavRdIU/s67BZTUfObfBAFv4OpIFAdSL0YmLqOyO+5fEI2PUflPsq8XmCZpLP1ZHWWnt7/
Go8pYhvx9qW3DaN0LZ4F0HYsRIhc2MfpX/Aers4r9Dp1tvcMZVbeN1gfHiGNYkoV4uZdGnAKJ1vY
x6RmdWzH/eOQ0lBwL3oKyvlKhQcHuHNI5NAW+xU9Ab8Wn7y8yZ8Nd6jHKrTKfljqc2Pg8rA8Nuja
ZIDM0Kjie6O3RGZHgHjSzDiqw9AuDcrPrKfG4eyQtDtBgiv7sQJfoED3eakjn6V0Fx475uJlFFGu
uc96p1oWwdxrZHa1+Ru7oZzMKKlnM8OEPaFxBDHU1Y17sVL6uVGslDa+zn6MPQEAwmw9M3KW1TD3
KC2qR+EO5YOCnrH39QZTHOGavDsR+r7qVa0LqixU+WlXRI0tPYyQHcpA8tvha99iZBpgiqD+P3pZ
Mt7QNB4PTN6yi0aFj17o9nCZa8tSRcKokMeOHtIboZT3uTdPzllLCeeADBULmI96Kup915PQ28+u
mGpMQ2PxKlYM7GytZhX7Nt/RIeyNdbnD7TvNFAhKGVGBckKMc2FZ+842+yqMK3d+VtZ4XoSvJVOr
3blFVljhlNX1SwcwCfZuPnI0qFdl5DTS5VoaUU50ZKGlxN28Jsq8dVyoqPU6gNad7PCPjbGyqwZm
fQ+D3np1EKvEokTmosqDJhvnSzmWJg1LB55kE9BQzMiuXRzYABWEuyHUVWvonxCbIVTzO4GuOUBF
144USJqOkpPm1lXCybvyYXI08+WMxGH2J6NwIqewy6OSYCWXTG0wfaBmFhViOX0Z4BvU5O/4jgJj
AT8FP4wzEyxjoGY+tBBZ82CgYfa8IhHj2Ygx4ytqw3WuYmdrYr5Z+LFD0yPJPQK5On1XkIvSPMxF
cqGwDcuvHC6n9NbJq26rugw9O1DB2AQkO1b2zBZpLHtjNPM7IqLiS4TpyWvSadx5d1pnBMLxQGdk
Bdfvi0ydHtzZGm6mrky5BOx1jJkAdrCbQvJg8GF5dxrtQwdCdzOdaTQtIHKgRvw8GSb+RquQxH6b
UJzbqbPuwSY3u16v1Se7k5rvOSi/8bKvjPckCUn4spYrvJ56FuqDHDGblTXTNS8bvfEssTv0wLJe
EeAn8Nb5c71yE6NxGg5E7Sz6jpk8yhbVwPAYJqMxsvUqDEtBHQrggT7QeZA3Sb3IS2MQw0Wia6Mb
qlYinB3SM/Fpmp0en0dfc5Xor5yvJh552CQU4NetslW80jVJ8aKmXgBFFLGHALBoM3AxRIqjdaVd
crNWdAD81RbCjooRSXNoqBW5DnjA6VBYCJgR6lUC0I74MckUN3gs52DqreWLw24xns99DdykbEf3
DlQahuQeUCG0aVSUIFH05tIoY5CUaVk4CDPjhdB0LfbOFQzl8CGy4jgrQt6gjiYLIXP1b7h1hpr5
h0OsVGbJvAsc4FFLOPyMvik72DrRkGZuyf7bGeV5rukL9Ax7sh6VOBXzFZ2rAs+82VQLzOVK+5J5
aMz8CunbVYOmj4DrySKoZ/V0RqKgjqwqqkAxfirgp08B302qui0JIzW6lqB5tADXkzHRhjb0Jr5y
y8p4atG1AWYbyi8GpKenrm82GEhN7xENO9LUZOSRL7sviUIcFbUVoDGFyuOyG7AdSfouX+tkUM66
nJc67LLCue6Hvjn2FkgGTuQFuAO6I0qsuo90jLPN+p3Yz0JfjWg2VXk3dot+Vsim14N8dLGvL7Va
IVasafE4UroHaaQ1gdWeQuEEXgWwgaWP5R0uXmLWaG6FHY+6GbQGcDLKF+28XpoUNfakPaXxMj95
ca/5Qg4qlk6riCq3jH9g5FBD0zL7B5dyf6+Zsfbc4Pl5InRksciI5MYxL3xiYO9ezsiq9mLseevc
4RuWkP5GDCqefbdvVI33YL3xEsJPeBrMas/3APrGAFMjJDfwnC6acjG1evc5p9kRujMHlbbJ6hXE
kNY8Km5p3gMLN6G209U/E6LWGNGhbS8M42UZ6P53USHoB3XPfKCKaoTbwTDceeJE21TirjNlY1rX
fZ627PJQrjc1aNfiy0YpMS951TJrQOLRXJsL4sVlDzd1E0cYjTr36ZlKXFa+nmGdWfqHOJsn6wVs
dFMc8satejOIzU7tldAdLXPq2LwK9IPM2lCk5Z6W2WqI1FlbKRtddYsbKuwO0PmwzHQxfVufrZ1p
1pP71a7rnk2lFUUJhX5yrFS1Quo8lGGhsthJgoTQRNWKAYQyHh0rjDamQRnGIdNCDpGK5rvaKgup
kQxakUZHUkxLkTJJzRKCEUKRxJtth2ewZQyS5FBP29vRgBKW7TJjtrvusXFJnclDpC8u5z70Btmc
X+V5I6FnywkkHYhWYQyyfR6KddSA1ueJyJZgakxKMn8VKTvDIca+mXsBHevtSkw7Ub1ynybz6LSf
B3AQQLmz2C34Z7iPgDKcK73kwHyeLzImFn0mEsgZd++P595Oe5kaOiiQ8M5uAcb4WzYP/u/ar8xa
0A8kmfNaNGITIFS/JG1V4ZX84DB+ZPnBoPKt2mhb0dZUhpWbd5iR74YY+H1FmnNur+IE+179WnH8
pRc0rLpDhyEhCA/Ie0d1VjCzZTlDwV+X/K9oDv8bhOENqeH/Bvnw/yDN4acn8b/tfH9kfl9kzwuj
+/8J+/757/+iOBAehZAF0wr6CJdfzmb4/CtyyvuH/6dKCjiTOv4R1r//hjgYxj+bbBJ7NDHPqI15
9JjV/gyc8v4xORYwALTwLW//9N9gHLbB9v+Ml3loYUTgJeYIjBuQPN+TB0oufDU3fqM/j9CbPeJE
hsitlezGIQjvnjHYfPOv3hksBxplJLG3XAKYCmN7p37TE8HKoc09pnCyEPOF7NxKKHUF4BTT1vdX
0n8Gjf52cZuChV1Bo0bj4lAT6G/XUk23pMvXZ+whi55oETi6OFXvBaJ/7IyBgeatDlKqLw2qFt6g
fE1Dt1KLrtR2VWevI7T2jOZDpjEAyRN059nq7eM6ocHZtHYa35a2Ia4c+s/EWkxJFsrGKu6H3rUU
AAYolrH6YJ288Gag8SDRvakMUij/XtQolda8zHTF553VQAva285q8zvoOCNamovSIkwi12QZVkWx
dQJMCJmBhFtkXmGWg5La2OQ7Rr0iluKSUnh+GUQmz3EBCwfv9dyYly7hPzeJldFjW5zshY1z5Cxm
kWbpW7oUyxwyWMN2GhR5Inu2WuZ/zTWNpPiyWefCwFzkFNJlcEck8RLacWcZlT9pC8c2q8IVHCjS
KKdQSxU7paO1RYAdtof6JUngR37B1dJD/J+UKm/P52Ug32jevKiEpFDEaVR07YyYySLFSoLPKbTV
3qw9tuS8r9IapVSB3Veb875sKsp9TAqcknLsOHSyn9o0n9pLK1Hq+pM7NcvEpJW2JoaevFVH9dGZ
UA4uHH6NGUyXk8G/8SJ3siYwxugNGwXGExaNrvcXwPCpsZNNi+A/wlbfreYxr5QURHbft3YlbzOl
ap0SdZ+loqhQJ85vqs90ehGIAsG0rjcOH+SaCM8+N5zqeqWFqN7Fsm6rz0kOsYc4QpHqCUNAlMnf
ylppWo/3zV2WWy6AuPJQ5HKwoD1WpuzawALqXg4gjlLS4nwsGkt75/CVrG6qTIHg2ONf3UmNUUA4
40/43CYoMvbtKJdqJ+hGkLucqzaukGzwLD/POhqPNvSIIsTem5NqXHSLG8yaEyc7zjfdy5oLuUa9
GPKRQ5owksehq5oOq2unqyMd/bEfkmuoXqgeRrhBNZkCo0fHlChTOO6OOxTh0HhkpNpEpzY+Y2uX
l4WolgMsxZUmapuMCXQw17hmtCr5NY2cG1bb2WC84rmZxHGSpA5daYC7jIuSLk15nlGDkAkvVIwH
gWqu6XyfG72Uh7jd5Cv46gzaEbwV+pWtFGpOlxhnjBVxsIpR0NpFoR7yRaDII73DFt/VpjSLg9UM
S8LcFysA9EWte4Y9ZnEGtLL5LOuFqR6Fko2x8JGVqMl6BDpF0yQC7ooBEwgeqfXjLp57xYYlaWHx
BIw6VuN+qxOSsOcMoe2lVBcOTgM8Lt+gTXnQwSaYSJVFwfGf2oHmpY7Jzx8EGlC8l60sdtU4qEh9
ISccKABsUqL6GlSnwImiRsRuFN5N4QlPHsRQTZ8KLdGTy5gX2d1brT5o98ls8vjiMADX+cjwYLYP
Rj8LwgsME4Zz/mWuFaVUAvxvI7xlNKSo02ZMaKSo5hYZn/hL+FtAgtgBzFVFXNQ5fWVAvy7da5re
6SuQOHsNUlwuOrZwzoKB7qXJ1UKinBHOjbre4+kc051lC2XC8lC35wSEuPQJ1skCB1wN1hjqfAaq
sCDkZr7nqSSWakmt1HyYFH3moKv1eMsK36RfOdZfkCuKiomzgNa4fllA7mh3SO5XjKC0D5fmK37o
Rde/aBAOPZ7LKedtlglA5KyGE2oy+mnsqOlXd5hek7ZGGOcGoxnHjXxeiQkcSY/jfQW89TqD9Kva
h58fon9VM/3/mcNpU5/+70VRlLD7/V4Ubf/6r5rIsP+h3nGxK7BzwT2giPlPTaSb/9ieRaImR0bD
0FSLAuE/KZyG9o/taIBqONSQgEHV/d9Fka79Q3S1xusFPJgvPiudpG6+m8J5UhRtSmcKMtPcZM+4
Jbcq/LcahTNGo3UcMTDjmj6fcWKRyuMGD85bFCKlJKLo02835uZXTfI7In4rs36rVOA+sCJaZ8pG
0+DP3/SJv60ITcClCnOSAIgfqXnNvoqzD/TMJ+pe5z9r2Hyh0FfBO9icLL+tgYpn6666SSBCTKJg
LvXQ/hEfs0PmX8/+d67UH+yXzj+KwPsIsbPpXk+uz3W4SPw4GGb4gd6ujTVPlF0d40frXlJ5TTaM
n9riXNjCT4gWNtUr2jxBtfx4/7ae+EW4Zpd0FB4i1G8O3Br35JqzYVjSQmVdrGRhETfQXYEGJ+65
bUSWkURzLm71Ep6x/a8S3LeFKae3ytPEi2MDant7wQi8m2TBy8w4DHPXPNKaMBwRleP4qTGMKcRo
+JGL461u/teSHAt0brGuuWyCb5fMRpy8ycCSVHbPcBtHyLYuqqtBuRlV5wFdhXcnKyK73r/Hf1mW
kwtFyOb4wqNxsqxKlgEi+Jx4nDXJ6cqQ7lTEg4ziuTibiik0vKM5OcrL+6v+8cK4Jqt6JggiQhX+
+GFbzVXaYmHyWiqmNJja9+VnkqSr+YNDxOn5iN+RBwhzE3p4i5/yZCuwEwKQZFvnQcxZHoTBDm0h
7uX6fOL7/f4lbSefN++Ia/3036iOCxMCz8vb38+mf+vwFc+D2unhcl/NOpvN+sEif963bZGNd0X7
YNsG3i4i1rJsNMJNA5J3d4xp4kAyv4r+D64E44SOSBw84elNq+Yq74bRIMgwbeKdMjIlnlfxjUlx
Gv77lThV8yWhlU9P5ORytsoaHTACkTIlzVxZINxhpnGVDy7ob3eN4Gc+VUzB+QKdbF+EyDIeF00e
JHr6CWHCfVuKD5bQ/roGbxG+Nn4a/Htvfxll0gZB34ZQQ6l1MN8N/Ybpb3MYu+Z+Vatwc+sXIZzz
MUQjg4PcW8AAoDy90ztS54K5t3pMzUvzwR9m/flYblEpANJwhQA7OXm/K0VjipAQM7xaGXhufKsK
/TfIwu//kn9+nlzcRRi8eJd/etFO1ulV0MyS0KLAmKfnjkEJtW/+iS4ffOjCUiJdbb57TmN/saqk
JXnBzjrEbIM8ZpZaXLRJm8Esmq2zlph4Dl/Gj34wOn8i+DVc1UF9ff/P3X6Nk5cV252rw/4xcAwY
J08EJwcTqoDDXVnuy/nVIYAh0G8X4+H9ZX5+GP9YB+abTSQlBkL7ZFPQvJXQunmTr472cRDjtJug
6l4hFs8V4grkCPNEkh/iLxTOoOXn7jAU+hB1QMr3i1JQ+Kpl+8Gm+OeWT822RdlQjUFXO93yKyF1
lbEeHzfc1S6RgzezN34r+sNgnfXVpBzqFm3B+3fiL4+hwQGdZ1Cl+ANT8Pb1gOBWs91rBVJsJ2om
pAAMS45x0x/fX+cvryHfFHYTl0uz/9hR5oxTMKYLdLBYK7boxHjaVY0b3/27ZWyKIP778BYxNqrQ
z95eTq4hABjAzARiSZRrLzViplO6/OBiTr9ep6tsF/tbybcWTQxgO+VimlZnGJU4QdmsNpYuo4VS
0Q0fPBinP9Lpets//229lCRrNGRcldVdmtr52j5qH924vy5BuxJQPtU+ZNW3S9iNOnS9xxJeeWEz
zamIPGiYSL//85wagmhT4ubFwWVq0C0svi9vl8FAMBR5TYCkZSXThTQUe79xCL4w1RuvVLWTSL0J
cSY+w5+r+UZqbI5rM6zygz/kdJ/5+XdoKmoYXjfasyeXO5dgBSVo8CCRwKPBc9J9GNj+CDjuactE
udd88Mz8/Gb+vuX8WtKgSMfspaun31TXAiip1kDnTEysexMY6C2RkNgbbLwJazbm97GEEr4UsRkC
uw5tUFBI09Ib2hGCvIirFZCv4dxCkmw/9W38geH+Lw+ACX2YzwTHMzrgJ8+YtSKzyEBckLY8yReC
JIpd40k+hTHdjg/u/kdrbe/Xb89z62LK1nN2X+ROAd6MV3shGzhrPrik7Uf8447/dkknn37VJp91
AtoQTISVXyS1OEKQDCbbvEZRc7foqb6ZT785XVOG7z/np7vdz9/658mZWo3a/WTlNSvoI5IThrYU
YwER5MV5pxO/+/4qf75NfL3wcDMGcbbLPLVh8g1W+yTTKWvwaPtZVR0Wjn1kGKv0Oe1dlycPSJMP
JM0fR2TLpZd+sDH9cRCkdOedtlXdA7rgIHd/+0siJe+wrZjAmJLk1enNq9Io73G2Zf5Qpdda139S
B3wnGX6ILj57//L/eIpO1j55YvsGSVGBEjvojJdpLH1dyZhoux88qyewZ3ySJ8ucPKyaAD0w0UZA
eLJEjjMcHCX71tNiYSAsjjaJAcW4nLXlcGY4iukz+0hD5Cv79y/2jw1r+yscmpPWdvgG//H2RsME
kmom+an7guzlFIiJokSKloP9iqO4qf71Bsl62z7AVIGHGSPc2/VcJyb3fLagpNiFz5axn2fgRDxT
NjwI2r7vX91fbzIDIa5um71xkHq7XKqM6OsTfktGBYdUZMfUGm9R6B0R7N9quXcpwOwRnuFcEBZL
ihjxzP7SfbRHnxZg20+NM0nl/26WvtMCrMicibgrnExrWpvDp17q7FGrIp1rpWjN7rE2hknclyAE
WqLMR2HdvX8bTp9o7L/gxrjrrA6/+rTV0CPnN5qJu1BX10Qge5Ko8NT64F5vz+vvu+K2CD8pIB12
jK2l8fZWj2ZVc+TYDjnZWVVkoaUSsY42Zc4/KC3/tpDHD8ovioUeHPXbhUSJok3fPiHm3EaJEhOR
izS7AGN1l8X5B5vBXxYjMkjj19M0Do2nBX0+o/R0sZwAV1N39MACZxs8oR0wPiI3/LHrcgMJEeRj
SQvTZNs7uYGqky8JzTE04k8eLPMdcM0YlWM6QFU/J+Rq51pnttZ8cDf/+KTQJHHpw9LYpXeC3uXt
3ST9RFn7nnMJnLcL3kA0Tnb69f3n7y+bjENxYlkOzS5axSfVWZNnFc4prkzM5RfLGoJEpDdu793Z
avPU47B6f7m/XtJvy+lvL2lCDI8rAhlZrpBOthbtcR6H+/fXOH0utt7S75d0cttmPDI0olaeC2dA
wjN14VQ7EYJOc/tefHBBp4vxZLgunhSNQpqe8+lDmHV4HdSYNkOJHC9MZat+JstlCmrmv2Hc5MoH
D/3pDdzWY9yPdd7CgExh+fYGpsYEHW/hVQZOl/suTC1/MLXo/Tv490VsEHYcl3XYT28XsdTKkVM2
IfZDn+n3LWpaI8Xu9/4qf7l1nkpS6dYNIZ/3dDYw8BvJyeDW1e51Nd7V06uZQjx+fH+Vn5vbyebH
MsADmXXAmDr9rAEarwqRz+hnS2OH3ehRZtO30umpCsujkec3lIw7sm3IvhoIselcosTtC90ZwJW6
D0QY5L4izSXwGu/GmeQHzw985NP7YNN0MzgY0VYniRj61du7jYEGPWaVgkewWzWYMSpqIZ5tpfsx
rDboOK1UXKQdDGVjPDdxc9/Q1rL83h4swxcrQ0tMxcwcyUN3c3HtJvGQfoaYCyAsy7XaOQoC4PMG
zK213usIhq9KDAtPiBSdc2NV1+KrxPCcEiJkNteVsFZOhGk+/ugmrfuhSXc4FF3b3bgO/trvNTln
17E6dsWDp60oQRRtWC+m2btz8nwzEinOA8Hj1e2kp5N7kelycg/L5ClfNC+TzV5OsrntCAwMNE3a
qLxX8oggAIwcdlZ3uTahTJ7NtmFFKonfPzJK9ifwmOISV4BzlTub9bboxcEsih/oYVfzTBYzUlox
atoSJOmaoIxoMKuAa1SLaCmTxN4vTC2Ra9ApaNGcIPNdOg9me+F2JJZp+rFm4jNFI7p3xioyHZ9U
4ek9pMgaJyG2+IC55xCfjX1m3JChsiv1Pj0HVRwfWyKfdmWB9UxvO/szfou1O4A+Vy9UrTZhLldG
uOQY3Yqmv2qzuj+b1lQyTsfeKId0F7d5HSN99hy4EU0aTVOd9geSXZrpWVol0pp+aKbdOJj4lI3M
ucb2pd+QgSSGCFcYDzS/Z0gk6zrcJzFEe4vkOggzRKFY4UwidnU2uvWKEVcAq2v1ihtXRT005Azr
Ycs8XarpzVQtx8nM+2CtQVe7aruvROE82U0pfyCeNCIiIy41meiBIxBdq0t7U82CuEKXBuZczj9c
u6J3kBaYZtW0VmK/rfbCWo66OoGtJPDtFQV7mgc2tpgiX8sQyp8dOSv8o0CHEXnVVnpxA0paveX3
6q/nLFO1S69dny11XX2VHy1BdlByn83abvyCs7rh1T+MEYmlmrs3zdaxbqDKJ6RzgVQy9aBuVfNz
Iddnx8jsL3lpQP2Vk4jievsDs0KcjY0tzrLGWbXATpQzXeg/hGF2VlBM6SbiziK0QD72MV8pi4d8
TkrfFs0ZnI6FWZDJ5Py7t0g03WqyKE+z1VyDos0wtRcaGQAGBk5U59O6iKMjqjHgX1IOlbNMx247
SmBZcM8F/6oVi0G/zgjVou+BY3Qd8KfWM4yfXBuvbWroQMIIPUwVzclyot5oo7VUP5WoriQJh8wh
rWRrqCMtaY05+wqFAvcIftRgjtsX4Od51GaluIQLth45lBXXJW/Y6zQP6hoYdoqDrfu6lvk5LX9t
Crye4f+TMy8+2pxrIrEeKutJQJUetOmh4fGob/Euzw0KoKHe1WU2HFLpYexSirq4nxRGwb6qtfr9
oP4wV70MVXcIbfLT3DL9sur6N3RGnJApp/AxSDXkp8f/TBeRUDhZPsgYG4DWkjPG9C3FhMrG1o5Z
6uNp3w2Krb9gB7F3WSuxJSbsChHWfbI60XMLfDFYkxdA1AQVWt+dMTuHZ3IktHI3LSJae8kLVJhR
6tozWMzS6uEH6OsYGBqxGYihH5OxFKGtazospd7XpryLyCup6JG5/O+ndQ934mC6Euqmd5ZWJPqp
3ldr0HdLXoY95QVJC7vRxI+VD59np0B9lbFcHpZa2b8OFb4O2h8HqdkR1IPIngcEKIfcQKmBaHrC
zSjHOOQz4BNNOPWHUdjG5xbnMPh6+cQ+Fnp2qQJNWZIjbTSCk9X1h+32gZkJ4YvSeYRfPl7lNttC
YmM7bddiFju+StozPBbiRWwd6VHcHjHZrZdqsdHmspyygmKClsyYDPIFC/yLm1i3K8i2g5vbSeX3
cdVeCxO5/6jkWhfZtXtvJPzS0jLT63xYFUhdYPB3Qxe3d3PRr/zeBsCGhsi7GyJECZFazOJ5XR02
0iV+dSHKEw8x2o9qvcWnGumlWcd4r5TH2jKfciAp+KOQMLvujQ0WKHKkcUiWtb3Bs9PetYpDpqQ3
s73WygTkFo8uz1MyeNqZ1WpddeyW2bwlWqT1tTnuUmInWjRDDt+HtYw/93WD0tAlSzKqanTnx5iW
yd4bkz1M4sWPV2X4YVaI5KN8yZb0U93Xy40BknKvQM65SMg5sPerrJzzvi5SJSRQDzeorMzL0tSP
vHLJhesiHes6VAKI5vo0R7fTu5W/atqLHObP6jjb4sio0oyGcYpfPAenN4J3dQXqZd2URiXoBVZF
SHLApToV2oEDc6jMM54oVPjFcuQM5pediHq0l3pWmcG4pMEg5HzIHF3tfa+D/RJ1g9sEqNDVz+B9
SXhUS5CzdzIxjO+dRuazLaYh4nQcqZ0NVzy9pPm6l7GMVodILVAC7VU2XmWSmYTASJuXaXOGKKqT
wURHV/dzu73rlm44wl+esFkZWcV74+ZPLqT58ihRwWu+aWGXTCsSELvFm0teaF5RK8ZUcNZZZ3li
QNvFEHS0HNXwB7XW8W3UdemdA3VYg5bep8/DrOZYttXCrxd6xAx6bAKl1kM6JesndxwaLlC0/UNp
jKNFLdS6o0+WX7YDML8e4mRwQgqfl0Q16hfZrKMMGk08sVN9Y4qGhg6zgAyJJlxuE6IFD6tdtVel
MuZOKLERYkuNF+NKMUqCE7QEEC5bTDFhGFkg5OAFboS/aDG42FlpLmdnUcPGMvIHpegaiN9jPh/I
j3YC4isAMsyq1ZE62DqDDLrES67ytXW/tp2Y9rByVohPCdmRiLvcCUKgVkMOHjOvtYLSaj579Rzk
uf0kHYF1sVScydfH+aLXlTNLtPezqzVfM8fq96W5YjO0Fc3h7k1TREjadFXZ1XKT1g6pnar32cj7
9lI4RDXVzZSGc2pVe4fc84B/K7nWILCSHMlOrRhK7mtjXK3YBnGTbT5piY2gCNtJqOHSevllX5E0
Cio5eUrIjx6iOHPZQ6v2IPoaz6xurV9wcFzVs3Tzgw3lHLJDYGeLJ/bVYtShWlNx032eb0EdgV9o
zjWrb++aFDnwQt8PXzKKw2pI0wvsm8RvIPdmakF+51p96fLhbKrLLo3a4raK3U+1qOU10YyfKyVL
sOwYu9USkiEDcZebw5CYNpSGTwnOTu+8lGOBQabkuZnWGGu66RzMdQR2n967hUVW+jJQEI7FqPqi
tqs7QxtHiFi8PD6cJEfxvdK8y1t87oqtAPBZmu6cpBn5VC7zXVJqt3jGPyuLsZ+csk8OoDD9uARE
ZEB34b+Y2N+KCU5iBBIbYTD2+vzGyPi69PEZEtrxJusbGfsIC2Mo+yApnqe0bj/3JFndYa1Rr1tZ
c6KRq/g0rAIYxlh1IeTruyzz0Aj2/d4oeiJqsfz/WFN1P2BffxLCgZTvZMx92tJ8TK18pjWkf3OG
7HtVrfMFgfOJiLzMio+dM1xmuT7tQZwZe5yutFyK7NHAFY97aajCaSYxGtt44g9TeQ7aybpOypwQ
aINBd5nYlS8HXsu+A5M1KRwo2Qfu2zVtwzybiXhXhBMCcfpmd2lgj8L50Tk2TUeima6rwT3aWQE1
zN7RyAhsNDHm0Cj7PufrX7ZGczFpRg3LyRt3tpvKA5DWmq8u0cie4qBknXjpQ0Ws29uHyNi+WWbP
Hwu9BX5hl0yei5/u+qrfewW9kEmUfKZ1JCTjuWGRbhr8F2nn0WQ3jm3r/3Ln7KA3gzs5jumUUkop
ZUkThqSW6EnQgO7Xv+9Um1JCSp1beJOOqOoKJA6IDbfX/tbSJ7G/QLKqrBFL8pbEkbn23YCPjFnH
pYOL/T7gCvJVYp+7Qxlt790umz/1CeceL0+/UEk07WSSphyTh7dR1H7CzDE7Tmhi6zsqpIBQrOaK
0VSSldc9pPBXneBIhV58eR31TXoIPQjdpyLyl50vqZU95KWZks8n7wAlKZvOTIVTB9/6ys1ZPYMF
k539siXNd9vJKG4DyXeciq6AzJ5SG388G43s6ghvnqDL26Nd1hABt7HAJGH40qxcy8ckfyrhwVLK
xfkJ0xCWbCwgxKnqpXtlBymKY+YAAv5y+YAfBypT/Gqx0vne2rJ/KPyxqU44GFSvsVJx7auRRTPb
53Lm1GmNPOce/LmjopyoaT5vcwRlixtykt5Omy2au6Wx163lGA/V7Qo9cfQ2Ss5SLy6U6XKgNHfC
jjYZ6/IqmmW/7B1MxrsAMMGyjK/KegzIqmN2PVI+XtK3FZ9l/23PK7BzInM7WYd8NaNrr8TVILPn
raPG0yxkd5hR4WAS69ahh9cvlWMZlURHWa3O+pT3PMrg0jPTgcKIBspCyWyLMQx25dhA16GCut2e
OFotRYxtWrbEiLSX744MxOcO1X+6o/i/4SzkmdX7dZiC6jiD2n1PmrB0YCqt0beUOnPMRdxA3E3I
b98EQzW+i/xUfpS2lzTHdFuz5U4U0LX4Ly3j05yGaR3j6xx+yOptWjHEQMv9Jc9F9IY7RssSLArH
ec3pI5g/ZNJujpjsRPYuyY01/DAZaZO8zgTs1V0qliC/K4CipPets54r3JpUsBzVgOHyaLwTwHav
ln5+Ozftdg3r2OO39N/6sVyw/GrGYScwaEKkNHq9c1OXTRc9tc0k5S1ZrarZG8KBFEzlb0yJmRyv
li0fD7wFNjtbeGl5ZKdOfCZjdL+64/wKKc/n2SpuMQYcD7gPURyLNHnsd6xq5VeKq/v3uTVnd6Jf
K+5XFm50g4Tm7rWju7zPAZnNUAeSRyN6l+f9Te633LoLFpVtTwELD08zzmyvxZTdtxTiFe63PO3e
4SLhJDe82th33MPTG7bO6ZC6XFmxYjIfvJI78JJiVnKsewoUrrLt4IEhz2duZ8ZgHZLMph7Co1pz
sPPwDnuLsDs1o3WcQmdrqBkc7qs8uXVy7yiwxHP6Jzf4hAfGfuut/JQ4a3uf5hTTPvS97cOTqfez
3G8b0+5+zLz2QTTegSoJ/mD7x2xb4jRPxaey4Gyfbhb3qldb8oS1DyhZnuFv10Emh6zweMwtevjZ
hfuF1w1jP0+rm/N83dyBkb3LOnN8NXKF88OdMBglf6Z42AK3sjeWcd6VuRlPy2Z+G0g+QvfwtiTY
81TZP1Yc/L2SuEOin0z9LU9xzlvHtroPs929F7e8/fV3gWwrdkpB632xL7hcG6N7Zzsj2CpI0FRc
1+axtK17HEDShtXcj4yTSPDaOlVmmbzOfbg3WMZkB67noCJIXGTGFxtukt8sI5CObW+yxjabPLsF
7PHgPPsuHOep8VncK4ETOzYouGdHjFDgVFTTonSgRHfrqmPe+7VBdh4w9a5M844HST97WM3aMU5u
j5/2q9ozbjLb/hRtK3bfEJYOrW2AIkpnJ8z2TEhuMkHjf25KgxeWpuUFpiet19xRYzP2J2OpMiq1
OcVMkQ0YzISDfZ8C0uH1xknQDWYmHeaUVh1lF7iP47rcljLNwl3QiI9LaV4HfTJzXnPlMh/blBl/
b6yUd3Yye+zQqorjHLjfBteJebh9GjuuXFd1jT0Z71OUTgeoHu4B8zm7hn35WBInjxxA07djJE5Y
ebnpMckS79q2eG/aZtN5Ha7D0J8qI+3CndPV0/Lo+q27450LPyUrTObDEAxYSY2Pi98I/4u0zOSu
KHEams8u7A4b897ePNtxd/XAetecsqBJjGsJLKgsB+vUZv3N3E73lE6fn9miG2kIcQ+KFVymaR2o
Gh7KgzducNYO0oC+j1R0dsi3YIVX3vFIvoG6oZ6b98/GeyW6XpK1nMRnK4EDul85Vt+AybR5PMD8
5PxyQM13BlDm9dRQ+LGF+calK2i/VziTFw8N7+jvKLLmzmkN25CDKjeeoPxndwvMvOZ12VA0Q4nR
klyfy5lt6Eu27IxdkFBCfjN5gwnMFfe047kQouGwkDHLqnQ7gMlaCpBJQ4TZ2lY2jxmmZNcbRsZP
bUbNzt2QUV+0D8sKUGjq2+X8esVCvIg3ew3WG0ukj+7kr8aR0vFtpIpjcb+bJe46x4G6n8Nk2AWu
Pam4jhp7/IoF4fw4sOf/szL7Egf4FpgGuAie+tzVgtOzjZSkFc11Y4rxHg9G61TSyzvIOCEZwXNd
XrJNvIwnJfbG/q5CsXdN9sM6rqFFjupUDAEggxMP1KL23gpcHZOF09IGyb0DZQUGafw4547LBctw
l0FwURqwtGI8oQ+jOT1l+FwFC8KP0jCgnPgJsphMCO7/IIyyNxye3Pc8fL+B6NBcAT5ybgFueK+X
mvuPJR3jwO45FzcpPjePxcSc4vnBagdc4qfQ5RqGUSr4z5Wn9qulMgFglLuyt7fO+DzPqPwMkIBV
DbRm9qpyR+yvV79PNqhP+Uy8P5WXMKRc9J2BktO2bMqqspbEyTAC3OKVi+r1vR89JsuFtPE5zaMk
NRxUAT7pGTM8Jzee5wxsqIhgkMhxkToY90FhCxi1xVOZ+U/cTecD2Wz8Nif376Ykzz+Q4tpzYRDK
WvNcZvujjCejoiQ1KtJPU11Xsdmn5X29tuKCykVNSp7/iodikORu4PE/yjCmI3iTrGIYMyoqncba
p7WNs08QnpranwDLgLX62x+OnDXiU/KgAXpCJQ2ajfXQSWKam6FVX0EEWQ7TKprrHinO3kFMdGGi
nDNoz7/fGczvBwE5Q4TKnvILrTlwWltw1QiHIo7SdV+F4X3R454n16t5HU+Qq76MZfXH3/2ZLpLo
kLML1rBIL5TEXk6EdmXQkyMXdczXPQBQ2HuD/zYZL/nW/BwK/CnXo5KB5GhEfcHzmbI0XWlP52tE
zQtNyckYUYnVcwi+MFd+jgS0E8g/mYwUKPP1nv+dhpfnaBBIDpyuAMi0YiQlSPVsx7nPDivcDPav
C5PlJykxleemA30QYY6HPidSoiCEpNgbAdEnLdcB0GjFWMlRcJxLslbm+8EqPw7tcJXyxNiZnCZL
7tPO+LaAcHGhKz/9etdHkXCu+qLKwf9JcDEZ1rDC+4J7BUhmdR5a3Dp5td85PYeo6qq5VBnz07w9
/z2PZC21IgFLnTJvPZ6czb61ecA7Vm/G223XHZD0PY3x7+fpTwsAf+ac5D6L2CMnCpRwbHyO98DS
UCUERrOjliOAtLS+FZ7xyEaR70N7Ovz//UX7+TSKGofCV97T9371T0Dc+6kCew4WDhP5U1FfFJSc
x+mH+Efw7p61HehuWcRJsyszCD1ShyMmYhXRyhvLT+Cu1wfBCfJssZZe2Vt0SoVxyoT7rwnztyoo
/w9AiZfAFOe/87UVOGCn2Ugh4L//7pni8Owfjs2Yj+uD/Navb78NlPT+p4bw/F/+X//Pf0MgHlfx
7X//52srudjRWgpH7cdSSNzcf/jUP/Ekrpt/5p9/+u//VTsZBf9wrT/1Z8w1FimHefYvnoQf/oN/
ttDCoYv9kxvxV+1k8A+0Cnj7IIKkrvLPle3fQAn/H8gZqLYEYRJgIRFF9t+pnXyuwkC17qI1Qhmm
rJyRnU/+UC3BcfQyIFXbtq5Pme0vF6SyLzWvyGMK/HrXeUERAxux79/O2Bumj+mytd9/GOY3/5rM
PxZiPt8A/uq+Gkn1VlLAzi2eaT9sD8KqIzwincKzYL2blDq7zP1LhIqXfoyyUAx8o2JOG/+4DJRp
7ULTSXtSTn74t2RSf/0YZb0Los4URbT6R2kJ95VlzS4MVxMcwN0aUk8eswv4MJ3WTrz9/ei98IPU
MksRmmICtuWTnKRw56bNZCL32Fpn+QWNz/OV/L+/SCXtcPOZTep5vONcDsF8468OyA1RDnZ255VZ
Yb+yJIL9fUep3goPDcpdx2N/NvVXWj/QV0a06jkurEsRxL1BsiMdLVj6qROm//x984pM+a/fp5wH
eNIeSm9YvaOEnEEWyQ5jNrLvonQ68i5dOk/1Tq6BcYdM2iqPkip9MvgQFuz6goPNS59QOZtX6VqT
SJgZYQ5+ezQA3wNvzvWGL1TEQi0LwUxWxTuCwgr+MNu15dVFFq9/P3ovdf38739Q6VdhkfuD03vH
0slzCA9DewfBppQXRE8vNa8sPTgJkp/KPO9YjcH0wZpJyC7JFugtbKGy8PTVXAhhd5RztMa2HakA
nPoDgo020Oy+stiQDLHCtUKYABFGFvvV9xd313VE6uH3w//C0qk61GBjMnsFl+C4xuk7eQulrJMf
nG6LTFDcWRQ8rCn38uvf/7GXPoYSiHaxAssYhBFjUBL4b4Ycw+4P9Yglqlb7gXLXGPBuMufFC+MN
u/LjygNqv4N/zkn99+2fZ/xfR6n/BrqqyY3a0q2kvSZxa4RbfZp7S0zHal6tHM/dzI00/4yynjgU
nYezMIJ4HKU9XqE+as4O5uBSjiIf50UvrtW6jq6duoQ3pDAWdrk9QpTJXsNeix71xkpZNTDLCC3Y
v1FsGwvs6KEPnLuUHGX3hO6Gp/vf/5UXZlRw/vc/rB7gLgVPgCKM+8pdr416M19HqYWZs17zzvPm
24SEDYPjxxKE/YLVw+J+9Lf2UvnwS71Xlo/zcyDCRd+Pp4ovADYFdr00AqHZe2XxwGi5Wau1CGOX
LDLfYA0XYzeAHPx7del/xYMSz2VkeF20MPqw07vmWlgetOq+CLb5jdb4q1LnwF4dbG4XPwYqn38I
wmF4s5AvuSQLfmH8z4STH2dPsPbUiGBYGqPBG/OrcXPI0fJyMJt6IeYr+/KSrx2GAX0Ql3h8oRut
7SncFdJFiPH7AQp/vSL5SpRRVJua9cwn7pJV9AdULUHwBvY09cYp+qnyuKT22vxRkRL8JJt0bi6s
5C+deVT0XLWkuCduGDC1VYjtTWYMScDFocRE6BiOc+GOO3IUyNxyyiTqUwkrPYBCOTvtu8lER3zh
97/0BZUAXRPfCMKSqo86MCS4rDmIwwAG6u9HVynG+O8E95UA9SbY8B0w5tgxt76FZ5ZMCCiSbauu
4NAF6+sU+ut3YbgzKtcNUPL9wqtJ8wr9+VmNVFJAfKErL/1QJZbDpvDApuVuDBoYZIa/Rd/Essyd
3jqqvtJJq/fDArf1mHRs+NFj+7kfTFzbfj+OL3RefXroHAxODYMUt1dxk+EJC8tIHJX7dbgwDV4I
A/VFbshx9bSXPozHdca8nlLB3vyyCIuQANNltrsGn7F6Z4M5Tr+KehtszXFTApx8e8VX7v3YD5Na
7gTp4nq3Shc2u97QKQG+uRSsSL8PSNN51tFfp/Sw4dB50Gv9/MF+2D79JML1pVu2eJDpGFMzX+yo
gLtUNfXSZ1eCExhqZiycJeMCqeDeHq3iAOHC1pxUSmxyLWlDK2+32ObeiAbcempSSkT1BkYJN8sX
gAtJVMVpsI6vIO6b7J9dhi+fXvvKzpkVchROv26xkdTRNVK68pDAwYy1Wlfrzh0xeWIsaX1M0I7M
TjDshtq6VIf0wmdVXUTDxt5CwL30fbRx6HDkBCM7+PerIY956bf2F285L7Wu7MkF9noAGoct7qy8
Og2gu/dglLfT70fmHDa/OMGrSawm8bJts4w5Rg/2jXshpRTuWIomHufgUv35S79ACVlnCqamKJM5
dgjct9HYInACDq13X1YhwmPDWWXe/DkGYO1fQzfG8GoFpfD78Xmp70rIWmON3/FWyDgdKvc2r+rg
FVV6ml1XIpadNCkxpBnjri0Sa9+DMd0HGfCBg17nlaD1khSf4I13GNHky005puMdtnuVZlApIcv7
qDFZshhPvUzn4Z0zm2H12utDFCFa3XeU2ys8xQnIpr1wZsNZvhQetMS1uTDxX/iwahGfVxilG4bJ
dOwqlALOIPEGjCKp2XUlaB1RuNgWhSgCG+NjT9XbromWRO+zqlbeaJ96wxj8f3cdqxV7B09Ht+tq
tMI1l2FmTccISufOPrc+6A/M+XP8sMGW5iSSaqD1pYgQyoel3OHgXWgOuxKtGanCFggIrbv2ty53
q1MKKFVvi3KUaC2XugrzlMbhpdZxBSKdq5G/XLhAvDQflVhdRidIqrWcjt6YzCjIJqpfRDJq9l2J
1TpDyNo6pjw20wZSNMsxekSGpRWnKsxo2PoRTSIVDHUJCRuowUdjGmzNxs8n3B8mjJkgYlwx6EEi
azaHYck/D5e5NC8Muq2EKZqgpeAkLI+FH6Fjw7NsJ3s70Oy6chYOnMJIcyOi69gzvhpIj7xJUK5d
SL6/1HclThfp2g118kh4rB4P360Jfe9gjEZ4qTz2pT9w/vc/jLyNv1YtRTrFK+yCc/WB8GKBD9tX
vVmjxKoFUKJvl5qdFRjhDe6U1mHA8P2o17oSrFRAwXxePRmPkfPJKuwHlHkPek2rkTogKFpXY4zz
zLhnefyIb4Lm+5qtxGmU53VAufAYo/cOD3gjPbZwPvUWgT+ZdT980KYcjD4KpYyNHHfJqgjuAru7
ZD7/wmxR+RaoI2aqnmAVNgDk8tV6sr36VmvAVaxPmM+pwX69xjQ7jLsNg15/tw5Oqrf0WkqcTqkn
s9LtKTwAqvGHC1Cc0s18s/ROGpYSqLKrbLNKKOiCP4695xJ8yXKR6K0xlhKkSZh3VFj2MvbWft3X
QKJ3eDpeyLy+9E2VEI0an4pGg4qMFkjZq3BIrVeVkYgnvc+qhKg92iN25jnTMcP/yqnnP4Iw1/yk
SoxuGLIVVHHIuPems8fz8rHqwjd6/VZi1J3dBYElbRvF8OjK9ZXnDq+0mlahD+2cJOnopBj8JgZS
ySK5yzdT833AVHZSy6LWaDNs4+ib0et6DT6GZ8W+XseVjdTIOKf3LWNSZc1Di0kYbmt6K7mpRKcr
5hXLA8s4UjBy1c84t3l6O6jKXhOrN/qt4G4HTeoubLGE6i/h3V6IHFMJy7wal0zCjziK+v02yX0R
fNAbaCUkq6joxVbyEd2sxOs+egg3X2+dUv1FZIdQGtuJMQaebz1u62jHhUR+pddxJSKx1lyagvKV
eDDI9dsNJUNJ9Ide20pElhX+IoFlGkcv53RrmP5nFG16GxtmNc+PQUzsrsPfc4yznLovb8DiBbDn
pBU46FCftx5SfjS63mQcO/9d3x5ClBg6Y4LH0vOGszTrqH5bx1iGqC1mZ4Dj1fmPeo0rMTmTIF/X
hvpkKxNXc0XyvaOIVWumYHnzvOe9lGZpVDQeVt4bR4qvubte4vOe4+/n5y6ATs/bhv61ml0YDce+
dt54tL3ISbdtJTStOUdTvVg8GyOUvZNhWtxQC+hrjoqyW2aDO1WcZ5ko3ubvNrN4X/mZ1gHLjZTY
XCIJgTIi8hdnHbEndxMfJxROQLnW0uKqnDkx126C3miMU1d8NubpieTDe62pqIq1JphQve8wLlKm
Hl46FH8DOg60zhE8CD2fL9jMBLxHL3R8Wd7I1gSV1WlGaKhEaFEHphtg7RGHpfOqQnB4DIPA1hvx
UIlQmfZoI+U0xqaoHlyj2hd9pnVIwXpGGRPPgF2M0VYMDtjezzX6csstvut9TiVAVzIKQ1iPAwoA
/2M6LDcU0b/Ta1qJz6UH2RPaRh+vVoXXZxtQEVgXetIFIO7PR6X15iaa0NfgEWRuh2Zr7wMHmoxe
15UApapnKDML68QWfUpFFXdv3BqTub7Va17ZP2f8w8zOlXzRaf0nDLUH6ABftJpWFUgjGw/ete0Q
l376dhHiGraU3jxUxUcT/oh+AQQj3qaOKu45tQ9G1XzV67cSnPnmJkOP41YcZWJfuiuewpeOnec4
+cUepMqMZoP3YIrr+zirJ0/uqLEvXnW+AE0C/f/vwf7+k6gHAP58Onpls1AG7fVxlTufqsx9olby
UW9olBBdkCRWPmV3xP80XE1nDylrcvVSdT8BF7Ek8Ci8tem4az3VE6UHriE+6PVcidFswTm0N7Mh
9myYy8eNQh8XF/IqK/U2abVmws3SNJRhxZRcjIe8th9ziCJ6fVditMq9jgszTSdr9DCa+evE8bXS
UD/xE6sQ9/luWjFmTWpgEaE9PmDinWtJcWFdP5+JdjBhUZ4zExMTi2iADbFDXb3ewqgKluolMYCt
ZX3cTMDVzCk4dXN6Ccp7ntC/CFRVrAS9TsqzaXHM8niLJ9dt5S16MaTKlKI5rWTRpX2MYR3FNRvU
2R68ltZUUaVIEbPExNilj612euNY3V1vjpr9VvbQPic74c9GFw9++JRb/QOWaVqXODCvz+dJsrh1
mYqij31GZhehEgfgVod7vTFRdlDM+TqjaKOOvE2GyYRd4soe6R1BVTm9aXLPajyIfWnu1AXku206
StPw9QZGlSIVZ7/FqViJm4ja8FD6/tsqNze9L6pKkSaYlbg/Ol28Rb1N6bV7z06qlz13VRmSNJoQ
Q8GW6dJiaAo0iir4IduFlJZpveGQ4X8+a9DPmlFKoWOcptkc7GEUjnGSuJ1eHoFayuftr6WUYV8n
Ig6Noez20yzq7zIKMBHXmpfeee354U3eqm3Thcwp4j5bh0Od+gXm6Jl30mtdCdcgWJbQnEwRywpu
jumfSzS5/Wr2XYnYsaKKZHAaEQ9ukALqg/n/uVwX+JJ6vVdidgEK0YM0EnGbgU7Nx/r9Ull6e55a
/FvZ7VwbgWTcm1BgF2kOp7lqsyutnqt6o8mZnFVUs4iLxNuezDZJr/AIhFah17yypTqsk5698lmj
JumGUyBDIA9e0vqXSlvPs+8XO5+rnH5JxpVtIyZG3hnm674P32ddpfc2D9D7+ZQPSgrJ/bEXceCO
7/J0eJjL8Z3ewCjRmibr7FRV2sVBE30CpmbtMpfqYL3GlVDteDIPDVmL2OmL8BOEzQVzonrSnDJK
qI6msayb47UxkRrtfKQvOwOX2KNe35VQ7VeDHD3cutibVrnzLDw5mksqpj+RAL+aLUqcdjnG9iK0
23jyyzTZkS0uWGyCfMHnBfgjuDixzu8wea6unT+9ZyALdN4jJW5B94b3v6F/FwW1f1WSl2yvirIB
KhhUOY/x6QLqFCtmt+j693NnG3IP+LYpP4MKMrq9z8HSPlgeb+3HQMhFQvjklWzvk6VerqGDhEVs
B0vmXkMBn1cQwrwm/AFfp1hPlgNJ4+AEC23OVT5up7SLsoFqO3uTp9q2l+0wTLXTfFoC103ejK5v
FF8Gy+u6ONzsaIr7hd97EOPmHQtz8kKc7mwcnXz4lvIqtdo0usOSlsIts9vsd3YIIXmy/f4aX+t+
i802CtfTXFeTe5h6N/WOUzC7PGFX2QTeqoLhxHk2ilYsqXJwyXWb99bt0KXDcAKAFpi3G6M97z2n
nK63zajv+2Yy3YOLu/G2K5I+2d5VVtEGeqcQVf3SNdjrtVvUxhGPbTt8ZO7gPOtVrbjnGuAfd0GT
n+a5oWhjOBZJfWjNuYiXzsw1T3+ucnmqF1f6pXTa2PcycMC1gfUbfuBasaXK1Bw3WTkFVyLO/Ppb
4pbvkiDXHHRloZ9IIy2VTb89mcRDVN0knqX3sqka9HkTshqL568YJ4lll+DBBz7RuuQw8sIGokrU
ejN1/JKMY5zaRbFbyu67X/SPeuOtLPIFtblTE5htLFcp7in/yq9aZ6z11mFHWeUzzKJlY/tDnPal
e+dy+KauQI4f9fqurPI9sN1pwr87LsNUfujDbiMT0YBH0mtemedWk1ub4fBRwQV7yxFfarkBePbK
7qD1B1Sp11h3c2JkYxuTqPo+C/fGM8BR6bWtTHYh537q1qCNMV5DRzZCKar2DpaY3/XaVw41k9cB
95S2iKsu2uB6tZ1Djh3EnJ4WAzeU56vYLJrKMqF1UhxjuTDL5+KY57nmAcFWpr0I5qTYYIfxGoHf
Cooyf48luRnrDY4y7WeTWmYvb1oqUavqxncmD6QbOH09fT++o8/HZiiaFCFTy0rWyOAmaxzzE3fa
Ve8p2FaON8FSd1s9cF7lKWu5hlwr48CEtao3NsruZDuVjPLzAo9RSwr7EoyyHOtLRJvzCP/i9KRK
vqzeWvCjCzFzXhvnW4ba/NtWy1pP+YkB4POBh//WFFlRihg/4Mm4LiNQTmYyz96F3OELhW8QeZ7/
AepBk8SvwibeKsvpHwU00nafBI0tDvPQGo9UhN0bRlQVB05xZbRPIy6jp8zwvFbv66v6MAppfVMW
nD/ntcvCvVEXACjqrBGV3jVaFYgBItq4s5xXpmS0kts6T2EnrN06mnpLnyoRw9G1pyTVbmLQZjlk
6rmYXSil7qR5RlFlYv6w1X1j8wdWCRgz2+QT6v2vWuHxJ6nphyeMaqzXMZJbE4u+GXCkc75vo6fb
cSWy026zhqEM6pizLZ4f5Y1tD3pPAH/WOP7Q79owzHSGIBKPLhzy0nBJNczbW71BUXbiMat6GJFT
EyeyD48ys9Nd7eWaW6WqE5sD+DwNXzTO+8X4Uhez87U32G60+q4KxYbChVHfWHXMceU+mLbbqkv1
shimsgenC3lGv2+beFjs7Maqeni3eTvrbWKqVGwu/TycSqcGtB3i1FXAn7/JAtlkemGqCsbcaGkd
vwE2HXh4qHcRNkUuCFC9UVd24B7Kb5pEOQYIboZHa4+XQDAW08PvWz+fEn6xy5jK/hvN5TrBsOd5
YXM7Ts3mkEbHyrTa9uhzMWq0zliOqt0Bz5EkYuyreOuDL1zUX9VB9vT7X/DrffInzBoGc6QGKcei
QhC76F0Hyvzb7HR6mSQnUgYIkyQcJJOmiiMRJrzuDOF1DUBYK6QcoFTPLritXchl6+l8kmbc8S1b
7GA+6C0HjqrfifwtWD2A/rE1j9Z6aHKSv/uiaYpJ67L4k09kiDeG4BhRxaBs10OYmiZuP3/TRfo/
uWoeoJ8Pzurn3MjnzjikcDPbm8K0zHsbFrXU6j3Qx+fth6ufgJ1M29iU0I53zKLivN6bUat3QDSV
AyLmBkM3RTkLpofjzmi+Ta1Ea+Jgkvm87yBJxhDEZ0sduucd8p780iatS+jNl2JKGfmGFRInryU7
WtCN306rId41IMS1jk0g2Z73vcqxzDDtoTofDMIHUTtePOYAL/XWA2UrETx5mUl9DtiMpzI8kR4M
N821FmPnT7+4H84GcsVqRq55hWwFrhjur6L7uFVRO11o3/n1eox/4fOx8eFJLr4vWc2wkKtfd5bV
yKscV53+xEUMLyOYdP5wgO2+tHfGyq3gTgRFV3+0Lcc9Sd/ergPXWD2QxokEf7AaZfm6brzF3tdd
t+a4xgD6/dImay5P4KFxwZJ4S3x1ate9nUQx3qx5NgFZlzNNAKnIdmadu9tjBs2yeCjPIInHJg/F
cODC5uL/VffzPoPOj0+KyIztwH895K8cO2knrYMkXMbnY4KuERcCCpKPaWIV91NURnd2bqd6GyxY
y+fNtwYeIryOljFem998u3uIrPSN1lxUJXHcNdfa8OcydjZ0tjiwXtvtcIl0ce7fz1s3Re/P+y2l
UafbsJRYEwDTuO6HrZoPmJ5lmGpyQ0ivfeyoso96v0TZBq0uwoN18srYEIZ/dDHXOW2iSt/rta6s
xNmaSO6IThlPrZsdjGR7Ggv70ji9FFLKKmyZaS7LXpaxX8n8Hapq93WYpcvnpbCMq9/3/6U/oazG
ZhIFqS268jgsTukfsrHrIXtPPY/t1/lMRduFS/ULn1xVzSFPSOXkV+kxzceyPElvsVCHGXDy6y20
9yi69V6V4KE+n1xpxttJ0lcMWmMbCN1gVzdS80wVKAFtABzhIaApY4t03OjMJ1yz3mp9CVVEh0dJ
GW7U4B7KtAvG66gavFMbRuT9fezjTC11gfOTio62/TwPDDAdkP6odU//iLpAr7TVUVldwwoWHkfo
Ig4CbzyhuQ53SWbpXVYc1bl4ynmKdKSVxbkbuicxrfUhjHKte5wTKIFs+gI3uaBKDtaU35iJg+3M
Jaj0C2cSVUO3YgM7tCNNb5t7TKLuVOd2/PtJ81LTSviukMryISqTQ5nbt4Fn3HZYImk1rYK5kBWe
gbV5chDF3N0UwzDGhue802tcCdLEC84W5QaT3UqHo8BsarfidaV3TFM1dGZU4lFnGnkc5IO4RfX6
1KWrHhzWUTV0qR+kxmTLPK5WuzpJfC2vzK7Sk6I6qozOAPvtuXWfx3lRdAeRhXdG0A9HvVFX9t2l
MDs5OG10GGs3X062Pb8XfVnqPSo6vrLTZm004vjVRIdm6u5xqo6LvtXbxFUpHd5ES1qnHKSqEY/Z
Rjbmfqu8CyvvC0HkK9vshDp/o8KPIBrwBkM1ho0PRGG9MVcidAPSM0yjyKlaqtc9vkctdox9E+kJ
0gBHP9/uonql5gLrIwqt2g27zSrpb9ulzPXqIB1VTSf9JmmCzokO9byR9nxABXBhZP58qv3FMVDV
0rn+ZgGnSrMYp2FnujXz2qPAKAW2+QgpqY1znHScXdBNtXf0eV2bsWwsvQmEpfDXUycjE8taYaX2
5zrw7ClOQryMtV7gHfd8XvrhulRFo7M5oTccczzPTl4yAv3FKvvCT39hxqmEH3xRna0qx+HozHWG
ymJ8pKRy0WxcCUM5d2BygnU4roG14bJV4rheaq5Prv18XLxS+sbZIfi41SAa5nH9bvaZXv0QXgjP
Gzc2UXdJ5chjimL+EM1Ztjdtyre0IlGVTGxIn5N8YjENhP1lqJ13dWbrlVQ6qmIiq7mxt8KVx9zs
cbwTdoJrD9IZrZ6rktDF6CwgMJjGwT0d0+vcwfv4mA3l0Bz0/oAy2zE/GDFOyYIDJkM+u+VayAbn
Nd9yvur9AWXnwclNbhOO1EfZZuJYh+58EJGrlfZwPGXCc3/wHOHU8midIXSz14ENcAMtsb/jKRNe
BJM74Acoj5OE9F0NbrdrKxzj9MZFmfFuJkEzyAar3MISe6fEvZgX2y//j7MrW3IU17Y/dIkQCAnp
FbDTdo6VWZk1vBBdE5MAIYSE+Pq7fJ7uyXv6dES+dkS7nAZt7b32Gj724e+unqkXApEQlT24BPHl
IkI+5ryl5GNN1ntGaA3iM0kjag8TaF5IazT1g8qoffvQd3/vQJd6rWnMZ3uIJFZwab/Xhzawj/0w
78mgrfHxBFaAPcDRNHkah63/wcmefawnf88G3Rlyq+yKEjmOSAGFzznsidLqnyx4/mZgf+/ypeJ+
TvqJiiOvFHNPzTq0wzHwRBnEymncgh/6/d+TqSpHqzTuUNBYIqLSJawuxm39GJmKvidT6abKrOX4
9Loe21KASVXIKfz62Fd/V8z6Dk8AfEZz0JsORTsgwWcZqo/VmvdkKqlTYgfGzMH1qzsOjUhyOAzv
Hys29F0lCwPGjd14c7DNro7x0r/uccc++EjfVbIdufI74qHmgxZNVgwKcYegpH6M9o+t/r/f3WMW
MpuJSh8QZG6KbtdjTnX4mHMTFND//ulVmioTd1wfWjs3xc4GVQhYy3/s+nvPAVvjAMjZ1Iii68b9
80709tYhNvpjt3fyftal3scryMoHZmLoUa41XifxP2GE1xv0PzTR7w2/0jgGXB2kPKYRoHMX/ZzU
+PlDB+k9+6uPEySP0zk7wuerUrnbQfCzzbZ8/djHvzunsZrotBMjj0wPIzis3cabOx6rUXzsrCbX
n+z/9PB6ESsaJy2PconzTiYXRT54+b0nf8GIa7YhwUcPKVrhKx9i/Bghkb5nfiFAoa2abJbH/Wp9
1Ps4LdJG+I81HMm7Y9oR1dg9TGkJF67TaPQT4R9zE0R62L//3ISBVESHIS056A/dGN2lY/vpQ6/K
/6N8wUaoMXRMy4SvQ4xUVQXddeOH9fVjn//uiI46nju1TtkxneINHufpkl6uUr1/8hPM/vMhfc/n
aqNep8JX/DjoaDnZyrnhYclIjYjUYc6qcz3svrm3O4KB/+E5x/xfDJT/UBnec7yykFQjsrkVJoXN
j1sRq1Yl+tAjS5oohGZuvcrnaUCeTD7SGXf71gUzZmeE6vJmOGKw7pCwp/behXNThaj6i1IP2h1i
S7Opz2kXdu9zDDx6vuuRja7v3VIhZPe8RWk297nZVX1N6aSypXVubKYxFE0cj+4aHzrVf2nTDGuc
p33WDme697B7LgMG+qwuw+wQ1NgH2m0vsJDzrkUcMDJ4YPMd2m0Z81iuEU+RDwzv9v4U657Dm34A
ZmmHHLoCteILLtk0vupkQO/YZZ34g3hC/GezzqkrOei+FNHpo+sL53zS3uxh3ZC61COfbfxrAmib
rflmYhL7nAleN9/GNu3lz6FekcQDIec+mSGH21cXvl5Jeie9D2HLR5hGLYX3LeL6ygzCyeqwY2WT
HKKk2paiEnjTZOG4D2woE7czcovMcS6PLVv3AbqweQon2PiPRca14/cdWVtRkpZ6WiAyfEYXJgZR
Ip13bPNtrvk8gr/ZTU1dWokRKyuAkGw1Iu7NPJosFwnPoBtx7U2VZmgbUUv4gHA4SBOaNjcCnV0u
40gN5TqMyffZDrz0Yd+yn2u7B3rUZmL9w24Swd+aGfF9D9RWlN7tVSPWulQ7NCrpEVnpCExF9Gq2
qnsoNASel0ZUOL5cTXZZr0cCV2N0YwOZ9v4UON38j1kM7VQXkwMYjCziTsjP8ZZtC2IrxxRJYrWI
rjaQalWjR2ye2kHagoNOtrr1EPAsp+mcMABpyZn3o2jynvfyyPtmLCa++QE5nyxEi7t2lm65JevS
H7xBjXrgU712n7ctqUdENdTjlJwd22laTHWTJnCJbYIqgXE04puwdJxu5bYDBGoYWTeTe20B5udS
sCxBB2UtYkcLpMDR7lPcC8OPMFjpt9sx8TFQbWLhrbZjzWxdDe0WCQtHcnrDYbJG1PojURE0M8Zl
qX7J2BCLsqkW1v0ADiIUDs2QTq5cOjYtD/1Kav4Z9Kx5OHYhg0xITmRil51FSX8XN77ff7WjmlYo
Zkw0pQ8zDm1zGHUTkrNGjuv8pYkGQRKUt77mLM+GVOoHYm0f/0i7qhIhr2o51DfeO8cuxLTp9LXz
PLACnvcEanQkU8cS1s6Mq5+V9XVf5/3cix+M8ll/gbp8bwpsl3B3QSoxhXuw+haB/3mK0p9TZ9x+
HhIdwud+J3Fc6AYn6WeX4jU/1X2yP1hJ6iNJZtE9CrNm/EBEq5vnuW+2/clDI5FE2ETDN0CUVydi
fl68Hcc/PTY3zW3HZxpupqlT1c2cyNjcrjMiPosupWnyTfAklb9i31cPkJBHF6yR9p9Qhwx551ld
1jAIisqt3YW/IOTB7SeYB9GvSrapLLWC0vFTFho1PsR11cZnP7VrOERz020nGQzhNxlHoPYXwqu+
em5mWetCBxvBE7EjcoEOZeCLu7h9YeZ+IbslZ6q5Vq9I1qimxxVZpM2RNP2UlXbrHGqnZ8I0R/Cn
Y3M/S8d/KngCjEUFlMY/NojmRClpJuR2c4TSm7ok2Fa5W8S1S3Ks6lVDoRJlrv7ciEWm50FrzXNb
RYb/aBrZ6aIelx754mKMK4JwoJRu50UNC+KvfUKi0i5jEuej2r3+Rq3ENygZqWPYGW74Fm1ULybv
tmgZD+PVkieHod3eP8wewrQD08Z/T0jwHPlnNRIdC0RB8Hu0S/XvCkc4KzrVJAgwHjybvoSZMgaD
IwT/tktO+31vz95CJfs5IJ/OVHkz22xDvd+1n6a8s7imfQ7E2y0/+9ja+tk1u7xFUIbBrdDDskY+
K3zU9Wlqu5oDEhex7jyMPhlYDgHoyG6UjGV/cK6mKuR1bMV+67elBoy5If9JnkgV0ChCztY05wVZ
aFG+m7aNXjhD7HOJ9OA1KhfiYllmYd+7N0N22p2c3b28WYcpqsrZJ1W4o4jYeiLx0rUvgJKT0Oet
UlYeYR1f24vsMcY8BEAR4pj2LS49W1VsBtk7bba7oSZdX0y7iW2RapNFEC+YpWo9JHT7Ej9b0g9Q
ZIyptU/tRrLkNGFv3D1MsLtr59yFFDE3MBfPZ29kfI6pXOwjW+Zo/CtpN6HuuKILXrSxGVTziyqx
X+Pm4du2IApetO6Iv2zrDmxAOvsr711TXZa67egZSlqu7leTIBnrgJqkeIlAI1r93uGXDGPzpenY
aZnaugbBGUomvCgCZkqXprNBnzRST0EcTkAkJodFI/owdzaMycsYSXFxg5JvIumBscEmnVWf07hR
0R9Q7V+upNcTrFSScLTBZC+gf25/pmUmvowjXICF68b+j4a45m2ADIOdkDiLV9jJuQ+n2I9fepN2
JeyQ22dMNfBI2kmEQEJl9iEr5Jbg1R8IAhsenN5coRc0a099grXhEbnRSem7tkzg6vmJZ6Pz9wpJ
6mnZtt3CXgY5C2SqTpEumm1KcqRJELwGg1cFWdm+fDddgrFMdDBSKSxmwfvOQvf51KRwUyxBc6pu
Pf7D/V6rumzROwFbSHq6lV1qwtfemNoWA9Rh4Q6WgPSvxpgtTzt+3ww9ObtliegNdLaanmcwsE4y
E+nLHg8wg2kkTv1nEuMs5jKJHN4HxYokwb1PZNeOJarOMj/s0SoOTsixWEl1p7toeIVnr3vMVpR4
ZB8PtGzn6edOEDMchqr9jmyV7i71AW7nfgEKfeq5CSk6DrtNoSSGUftljmvIR9Fo7Qz2hRaOg/Dq
6/Ee5JOP0s8JsmKSsvU6Hn8KR1HvI8jfbnW3gLLegTRc30pqN/cH/Brb5hJb1r0kUeLYrcjsvv3K
xsEfa2dBXc4bGPQ/itnyppi3qNGfGoVi+J1OQ5WbJdK0KYY+rHBUqepUTchuz3R92ZMYaergHNn1
xi98uPcDmsE/o82eqN2HuBy7uB7wUzWQ1CsZzdVTonW1HcHVHcdncNZs9wLzBH7XkLZyN8McQnjI
4N6gS7NhMX9OYZXj8mFNfJLTbZ6br+toavK9bah77GgyP2lj9ib3sGBfHHDffeM/p7id4xeLxMTo
K8UqLPqSclRS2DZZy6CiTRVnocha45Ki1kg7vjQtIqPnec0AMfJ1rYpsZ+4o7Np1N0AQdn3vwYl5
krhsM5M7P4BqVbOHRA5jETJEGpoKtDzU7zWPurUC07NZi8Ts2WHjsj2HoS0qP34bEPmVZ1vrzx48
um4av4CNF4pAp7RImrTnMDfxiEswk1S4viDoEl1FYNK2hrJWqUZnv2hk9TkZ37WjjULZmIacmAfV
MVRYiqYjt4cYut9CKTPnLWUwjjB8fEXX+5337HGNEcwQWxzRNFxJr0Oyof/kX+tW3jsqi2mOcTLi
mNw0vXJjsXcdAPuIpC/x4OczQsB6k8edojd9qmWxQiX6tBAlLlGXjaYg9fSAOcO6m0QhP97hmZFh
ftDN3EC+HsMK9qhlp6Z7Omgf4a6Aw8Kt5DUtu2m225HFbeoe45EYGDpjcS8/p2L0zdEpRC89zUlD
v4oFsUHlklbAlkQbWf4QRl1lR2I6nzxioUnH58Xy/ZGlSsU3Wk1TtOXLFb4YU1RcKC7AgRQ3LtaY
TfaxlrcVSqbeCpGm9VMAsyoqNo7T+7zsfobgXtE48QVsMqu+yGTc6sd+AYaJH69W84EG6LbVERLI
+CAqOo6lIVWii7htVHyfrvqaFMyXa3MtwCZv6kIKx5JyWGcSr/gQaMbHwWaHTihYc+X7AHXpZ+Rp
L/StXvh0Z8YVbX3R1F1UxB2sB/Hqis3lGbLO7ZdkhbfGqeZeo6nMNoJZsLbY5MInwHhkLNE0sucW
X4Z8WicczCJhHMngoVnHm37DffKNEePdMcl6FSMDx8BcL05bKsqQqeandKzOFxrvx1Ws29dxrJoE
Iw+ruuVhBVsPFc+gpW8vtNUeu/8qPIpwDd7dzU5vFyF6chBITtrQvqHVLc2eUvbmlYvqc89HZj+v
qord82jWuMA6ZE6+B1V5V7CtjUrdN69yW9fc6eh36KHimrD1zc3WNafGahi7pND1o9mjxb5bqfMM
A/kMJnr/Yg1JTkmf+JttWuXBDxm97amUXxQaqmIL3Y8aRtaPMSCtpyZOeI2YAvvCvLtME26Gi/B1
+BXrLn6bRyaaU9I2YHLv3bLL+zlKzBPx8B+G/T27h3Pomgse4KKykv0Gbcv8VgNyMk8u0tA82C0r
1giUiypib0KMSx4mcY/NDzwGEIpLTb6Q+hYlzp2DEckrqnt96JOO9/kwbBbcG4SdJMxHRe2RAFH2
ODr4fVaPmlG1p3bN6gNeDASG8Tpcdi5+CVHbT2mSphdOerxwVJmiJfyTYmZ4jXe1PQquu0810QuI
VKvq+znfSCv9kteY38IxILAwnLhL6jceb/piuyBk2Y0zL4Z93bfjaDp2CSDkpq8+EtlLrTx4OGVi
xyw6VUPmvMornBUB44fQkF+trYJ9ZYzzkLt22ATIybHzoWyvDhdnFbYdRkDCxEEjK3qeF7xlW0un
rqy5i6OLi1NI9GEI4MnFNHElH5ZoW+zRwbmCvO1cJbyQIXX2dk01q79jFhtmhGYkUXLSrW7Tu25z
CvnC9ehQWmNtxBtdlSaPM12pPsB4JIww2Vh4c54iJ9W3CCcTIWwstKwtvfDTmgcA59VB2jVrC6PQ
dfu8ohGlKg8srO3PTTA637ltcvsPxKx5NPiNFQy3t8JBZjrvIIHrDvCFqpIbI1TbfdpioFmHaUzp
cLQZCl+JGb3OzvOVUHqYsyGhj5CJdewWjHAal7HcmDzHEAJuf1rcosPjulihSRFk7ZrLMi+U8BwW
OQL9394lKnwC2JMlwHVAQt5vl0UtqETNmKGH0gOO/ksP+MV/61kvzymS3gH5DD77Fi+0j74P2NIC
+NkmhtxNrFWaAm8HOv+8Wl2PBBizbqUbaiO+cLhU2DfhGyK+Lsssk65k2RyhWalGFrkX7vduq/Mo
STKKLqcyQyErqpKHZRdb+JNWnVS/TAt95kF0CK98DqrZJCw02GSekFrO+u0wOvgV38g2SqYnjvOJ
GkyouTYIiEfKAH83IwwpTh0ljT/RvunJUKa72cyUK855jWCDCRM1xpduLgKaVDTW6Hus/9RZtIj+
RvZ1b97UEk3uOHWRledlkSvDE9ulN+WcqM197yWDuo43vVy+W9/P7qhrMkSF7Nf4tp3rihcztun2
LnRdWuORZC3krQv2RoXRbsaENXMYJL2tO3yfYW0xV3dTncw3vtrE80yTYJfcsn3Xj0EplRskxOaQ
OdYrRWKe6KZj8ALti8DE4k8d2fgh4Xsa5Y1cs3yxHk10blfrl09Z7LPmj0NijzjsPSFNyT08vaa8
XhCdcqowPd61cJzDq0fjgV6qDlG9t7oO0xeJGmpKam0aq5y0IE+8LWrvIsxdgUQ3246X+yZLWJxd
LC6d7i/vaXuDyTaW3yb0+FlTMFmT9hkZaw16oS4eeLvmeNMYLQSKdQBIEUEPumdN3D6IzpO9MDj1
r33MhoOqWj7mK6vWy0QAzN0DhqPsSYwb7y/eGfkDAONXRL/YhCMpiEPZMCH6KHkek7r6DpsWjBr1
gFrZdqa/t5ZISB/gm+PPKhNNofeAHB0IQ8ipzQxV97Oli7o31brcrlpP3V8IJre/o7lflnJbIzzL
dMve+vU6V/S9GJ/Vlvo3jrbGlvU+Y/oEXc9uufLZcIQGX/K8075GhwI2jkOGo9iwhkA5XABb2u7B
Q6eC5E9xBTDhZ2Deer9necIgrDhjQySXOzqLOXqiGbip4LplY+3Ojte1VXgoayALjAqqrj1shIru
2jvw9lM9t5IfYuhf5j8bxh9XRA0A2e9w8UAwsmFiSQ8jhr8E72ebvJgWE/ZNGLslTzpUUZ271SCc
sU7W5qdgw5K8Ub82rgjDEmN+z1LltrxzQkXf2jaufohrR3QSG8wTXgPXv22vbHomgDriupiHtF9P
ElE3opDcDL8nhnObCyTRFEi7IelByVT8C9Pu6Y4fIYgDbFurFMO5IPS4JZnPvuo6kpDVt7IC4B3J
AYZfi4bDTIk2aPAXxqfpp1IbjVHs0qYb32BAKDt03o2np86m4RcQoXq/NSqpfg+N2iVD7nxwyd3Q
+HR+jSrC2e8YSTDsFxCTBoBfV7M7OZkeBYQ0oUjqePZPRlaZhoIOK9O05jV5aiPOsaRBZ0NumYdP
7lE6w5NyszuhB8cdhhE1rNsLrL7j9Is20n2KonT5IqosfgWLxO43UwUZ0SmagPdsatjcgacCPtV7
5/QX/Ob97Rj3YGvyDsHvsO5Jp/PUSDkXTGNwy3VU9V8hQN/ymUH+pXXq+a3ZdPSUcb/dc7k34jhV
cM45KBa2mxlpKTexVuScIp4bhW+ky1uDKSY86nqCKN452FjlbMbI+uJXOBd/h7UM4IYl+LT5io0H
xWzkAn6HxHcdyoKkMZ3QiGAiAiRqX5uNoy2lQMjQYbWkYxFcj5EtURqoO9iBiRpwoF+TCfE7mdnb
m0QT/YZUga5/TsQEb4MNwSLPLb5ITttrf16gdgfrcwPIlz6iG8zSgmp8nddpqvx07Oaqa4okzbT/
caVwn6dRDcPtlmW7wr/RR8sz5mWvHmmd+Vu0ly09CqGj6QRmcOY/YcMyHlAmxvFoGOuWMmmcisEC
RSDxYfIERQT2Rhc8C6BslWaTBoDkwcV3IdjnJWo6V4xsjdUlityw38BVb/8VMaSB5QqJp7f1Pm04
PpXAz9F7cuhlumLMtP5Cpxh9bNOOt0E37Bmk/BnCF9iWAr6D/whNs+prtEMlcRQQfoVXwKebw220
kPiXFaZOMkQ79TsAr0WtejyPWLy135t9XoYCTwo+DqJvMAugYio3FM1cadjyw5NL3sP5TwCu8Vyv
521KZ3GTIQ4ekbyV46LNIwY3z6OX9HoIo87VNcb3GcMbik9fdvsi/dlCayTzZNqswjHGGvf3igu0
OmtjSV06GMUTEIyHJI3fphRtWum8NE2RpY5DwmZ56N9aDgOjkgDUaL8qQHRpPoxr07ySbUf1qKOI
xxeexQMrBpmopJwA8rpiGh0Q27zhYavLDvJE8pjq2YhPyLlpXR5gbq4Pa6gY5uFkT9HGSB3bn5FB
WEjOoGCSnxDR5LKbJmif/eT4o/yXBV0qv2NLrLIiVVmfPKnaE3iBa8waTbsMw3OAL0V/TLqFDCFn
8JBwwOWbca/zVFm4xuCl3uojliRZNSNjXS7VfTORdj/HKdnGe6mxfsi5ph4xALoxvwmjbfOQ7NUI
hlNF+vGEPIYoeYLyMuM4U4buHmvNMegjYkm9OYIzp4cCy0K2/hj9sETI/dytOEcKAOFXoobrE+KY
q8rYSN1hsse0NzysgMX7ArIhu6w5rLTi5JbwhGGmZTYaT1GkffNj1L3cyorzyt541GtfGqZ1f1CU
irlMELRk+3w2Q2iOGDMU5uUUroLgFKtr6h1CAKeya1q5XSpLMlFA/lRLVsJghOBAtdUAmgY2/FN9
4W6jewGwWKenMKYTSCgzGrwc64W4zyE53btyxmugjum2xvPvrGW9ijBAxKmleU3hzfNH94OCTLHH
4tfiMh3QLKZFpIy84YlOwnbuY0HF22oQUHTngTJsGn94m3YpepCNTo8sa9X2JcJfI9EzAQqZ1uPV
pB3TrxO7Sx/W6+B+W0VTv6EDAw0cvmmhquvHMMQLJhazUo4DnvZAYbMCK0TmbU6WQY4/24ChHizB
kA3kt7EumtEMZAxT02ShIncIYZrMZZHTKh4ZikeNflF0+6++wZLte9f5qT+mdTpGQIlmTUdkgHPT
fkrR8+MsJzJL2VGjNZp/NzplXuQ2ljAh91m6is8xEOcWqUZYa9kfEi7F/ZuO1il6mmrsMT852c0L
jDiCUEmRuRl23VCDaqPOzYB1Ll6SVNOjyTD98APiQdf5Flrrmvlix2p0GmA+aLI2KwnjVtx6jQXp
HVpswe/QFqXLy6i63lyymvrpHK2qHr5TQgBe8WvPdlynIVpzlSU+upsIfMs+ReuytqhxSFcoJNrj
8RDWQZiHdrHQbw2MZO7zrkCOLARZsLtsqRrhnGTqyP4UfNHVZwrktEhGxHZ0br9EO2Lj0bLCrlOd
va5pQD+FaPUizja7nsI0SnoyWB75G9XznbzFjWXs0vZYcBeaDOC1HKBIJgbIx4j9FbZay8ai42yS
ZC0oH7oox5m753q5ArUjg+vLkcRQDMzHNoqxxuQjNpchV0gOFHmYN81K02QsPdltlftJp1tERjgV
Jn6VeU9rRAACmoi7OxabZXljC8ICfmd1ug53aGzb7KhYs8oX77FxLFUN8BuiW3Cun9pxVPy2qtXY
v3iBH+Y2JKJfLmRFUhRgPAgvbvol7OypW7Ohvmydkf0rpj1grMDT0S3PwNvEgEVMCuvBlhQrDrOO
Clja8KBLrLczIY89GO9XZ+7sG4w5yRIXUsLXdTgM2HAu6xkNmMEPa7NOmyfc0yNWKeCYYUOM3k2G
F4qfHZpByZp+f8VSELCvw0k+yn3P7hjgiOg2iSrg6zknMGVMrttpkdyQjnN903fZzO52NUG7HSdh
st98u0oA2/0KR5yjrfUWmjz22FBgdZ+AS0jmRbiCA+FYvg8OSQxPE9xEluR4dTCOAWxszAkgDLt0
XSEH7/syDOYalGgX/sBMlY7nFJ4J/jSPeqVl7YIe75IF9kv5VvUkPqe7ZvQuWuI4OmLpbttSiVpi
6tTzotEb0aGlf21Zt6a31V532zPWLanFHqmpzP6LjozWP3Q/EXUmFNrdM2l9mO/hOGDsZwWPdXQ1
I0u3uziNlvAnzKzTd61bh+ywr0wAGZRoRHJssFcsC1sYPvJqtun9SobFFzYgCfds8BW6ct2TpC8g
9uAggaTplaLrxFGCHf2gHKKuX4nv6+Xe2D0eLxlyHPfrc84qiHekDa5olyztfgBSjIDLMhHpBdg5
JpliGfGeDwf01D2uRpTQ65TvjfaPMjKOFiGKYoNjImYD/Y9m199OaoBY6CEMk49L5lQEq4I2a3+t
15vxV7YChYZfB6vP8yRDjK0K2qkXakxiV/Ta2GuZfFUpHEo8RfBZhkUBKWnCItDFaD1XD0mTWX9E
/YS3p1Nj637bbtPb3bRnA/titpWnmFrmbr0EIPXbF5EN2j1ePUnpaRnWKh9g3jTnaEPrrRwpNle4
bLGQfxIhyOyyNFDOPGDnN8BTBE3xDmBr7oFZMQSxpsz+ta7RLHII5RIPsF/3gPPM3DyD9hOjFXII
GX/uwNTFhYjMGHiRSicq+ZZpIkFWHwn2s8B/KzNPNm+hX03zSYAXQwtwOcz6GzBSDbAYcA2xfwGr
2Nso5xZ9a5czlFe757WaoF7KEbqAgfO4Qe6MsKtxS3nzDY4BWNnkq0co03wzOMvarvAz/PDRgBK+
sbg0tAE1qfyfxVjYTUdM3GDpSm1BwHADuikAeBUw/qavFP93dOt8U+uzbP4FM2Pu3rCSGOGD+jgl
izkAJthX8LSjKjr/T7VuZAtLqk4wnt+2kvAOENoeGvaI3eu4lryCmcE/MLX+hsD53imLh3QcpnFR
ByK/duln7j7Gz39vkMUUdRuabnWg7bMAWtGyD0rC3ttjTTDwlFWbZUfcjwQQknTkfkGZXk7/nY33
NwZsWFH8O5MQQFhiwbDEYiTC8ZubqbW3g48m2GIuYJsBpnYdYi4yOSdP2wLgFpNVF5EC2xI8p//+
JfjfUPbeESXrDdh3G5nsOCGdV5UtdDH3IMPOBRo1bNKxBRfn//4v/R058B1v0swLXjVw5I8wuJiz
Fxumai113WJI97iS4LYLhx2FdnQL4z/8wn/zzr132+rAd8Q1krAjF8iYsbBROsxAmv/hD/q7T3/H
ptRIqFyyRrL/5ey8liNHsjT9KmN1j16HcIix6b4AEJpkUJNZNzAmBbQGHOLp94vq3pnK7OmqtbaS
mWQGEQiH+zn/+QVMqPJ73unPk9tE/x6ZWlxu4u84vdTnbdnEkdwyfqZT6JZDOhbmv/nil7Xw+xfX
9aGqR1tuQaA3EJEZe+hAjn/8Mf+ru/IT3TmamS1KL7W3sdB6DnMV+XrCsf/vvfrlp/7u0o28MWG7
cV+MtcRrevBITV3rhz9+8X+xQn+22rI7BqjNnLFcEsczPnrApCkQ9mKQk+UaZeM3I+qCPTop2dz8
8Y/8V3frpy0gcePJwRZLbon3lS9W2/U3mQ6u+sev/tvm+r9wY3/2N3KyxQQPiq1t6XoJ0LNXLROj
Ff76XPTBfrYoufmdytIre5c22WO2po86K03uoz4dE5qUONmQNvoxKzNpDH9wqMX+fnX/533+z/iz
vv37dfR/+y9+/V43dPlxMvz0y7891iV//9flz/z39/z4J/62+6xv3srP/udv+uHP8Lr/+Lnh2/D2
wy82FOTDcjd+dsv9Zz8Ww2+vzxVevvP/94v/8fnbqzwuzedff3ln1jJcXg2nu+qXf3zp8PHXX5iQ
/O4Durz+P754eQN//eUxeUuLt+rjn/7I51s//PUXXci/2CYUN2EKRi3WRfs0fV6+4jl/QaJrG7Zr
8k0k8vCVigjfhB8p/mLZ0BJxK3DB2X8T8PX1ePkSr6YLITzbEYZkpO9av/y/t/7Dh/M/H9Z/VGN5
W0NP6Lmay5L8n7XkuLZn2Ji4GZfrMx2DV/vhERTN2HikJA37PEuXWwTJ4zU+xUD2YKnCDJvG1OLd
ILGwCFwpZulbgDrljoE1LGmqRdcM6UrcLvzdLfzHdf7+ui4C8B8vC7mMY0Ky0h3Dsn+2LJF5k6gK
1v8+p2KMTgyDVz20x0SbQ2Mpk6sGZu41Y4+033Stmd9WhpjazR9fw2Vv+/01OFIYgg4fwMAA1f9Z
7+zUanTUSB5trCFx2sVm3Ds+LNKc+KSG+vPPHuvLkfnjz5Om4QrXRKIqDP1n9WCOybxRtYmzs+ao
R7rpmK+5MetJWKS6+HVi+zoXOBP6TTVh7erJXPEEQ+4t/uR8/a0U+ulCSCqzXBYmFFNuwo9rogHR
kYsh4BzGQz2GmTMbt5ZY4o9oiPQbr3CtMjCzmBk2+Tfzr0JrqofCXGPCHwdDLwPNU3EU2hmDuD9Z
FpfV+MOVAVJ65EYKXXpCd37eAePWkkbt5mpnYeMfba0ksa19l3XVn2ncf15/DqCcIVl8+Cx5TBZ+
eix0rzJtgM5xpxNR4m7iVlj6diBd4WVtJ/ll5Agu8KGBTA5NGMpWNNBS/Mn6+7GI48FnB0AYYXhS
9/D6+9lbx2i9NBrmSu3q1V3gfGtGtnHKeYHY13ZmfCUm6NR/vOR/PCv//iM9G3KdIGBXeO5P9eMk
k45hlBh3aV8037KpKNOwdOa8Dtzakif+KZLQTcxu/hMDm39+r+xkNp8o+QtskT8/7wuGSswIobvh
IA/WpzWCDSfXbHpgs4gAP+M0Wv/M9e2f3y0frgFVV2CEbdG+/bjOq9pZrckU3a5ljL7vPSoGxm35
9FF5XfNh2HUbtHmu/qwDuVSSPy5i6TiebfAu+S907h9/bGx7uj4OGWGmCzBrEJVj9+WUrKjdkuGd
tXMAN7xgGWO32nrOYNi7P/6QDbb2Hy7BtWwEUtxww2Jx2Tb0yh8vAa1vxI5XK6aRKTStaHjVVdwd
TVWLa1C6x2Zqt0xCm9BMAfFmItKObsL4M4wXOZ8Y3cOMtM0qNLLZvLNoBg4xyOi+9ebiEYxSP3fo
zHb9lL+XThZvzMpM98laTUzOhzKIojTyZVcMoZYn9ZkM4wjixlLKo1ZHTRa6w9ruQWiTijl847VI
D1LtbfWKNVDtxMO4tl9GC2t10tdTNZvOodch4sC1B3XK43SPNjqCC6W5YT1U5WvSzMnBmM2vdq31
K8dcMz/JeaKGLHMfcmGvW7uVybmYeeO0LbexCW+P5/GQAjcdU+JHyADR2upXPfdehxmxWB/bxlXe
QMCrJhsRHUqDETxKnep2HEjUHtFoOKUWB+4kXOhjObwQH5rvgyJ+t/WNVKjQgBP+Oq8pSBrbaFjI
Md3ODifAVltVlT5UQxPj39FDDgtWR8mm9GNpS4xepmpo4d7X+pTlS+BVF86osibdOylo4d52cdtR
wYFx88vUSM+by1Gd8WRlSBAqCsMAZ9IcW6ex6y3vFsXKsgAKZS7kGa4DBk1gO+3K5Uijk4BxbfMN
4XDVXAlrMnJ4dUPmatcFtW7bAiDF1XpbkwGIeLmWKn9Z+oltufDyMglra4GwWCrdhteZ8O/JaTIQ
djnw/wbsgfmp0D3XPqaJBRhPtjcHvcFwhrwK26wVs05U7gO+iO4FmmKSXmVghb+dyLOO/GcHwCys
ryHWeVndri11H2k6L7J6c/MtpmTWfXMEsBc+wy03OskCOSHwLmR4hry4nIb4ynPVcdZwvb1R8e9O
ZDGLpM3TPtBYQ3lIOBuX51WT4MJar2pn8l/jjpHPWimUEy7kdaifdpq5CB4gxxxnvVXWN7BhmfuR
QQhtiCN7va9djo0rorRbnJI6AKAbSEC89KTlogb8Fl136uNy7o+VUKxlDB/d5aro+uYbqcqufhCW
2U6ByfPGjaJcqEPUQ1dVJUagjYwoGkb7XR/q+kKfKaGO3uvlbBakpWvSucIfcYy2kywG46zHUI8f
Yi8q0rvUGq1hu3R5yVRF0z9XJGJxgDrL+sBbjCnmnMvm3NgSbH6yHFacvUYDc4OhcGhF+pI7BfYW
h63VJ19Dz31i/rakcYjbYyNBwbtV3hfZWtV7LV7cBnqzqxyoLmb0Whq1jlQgq06dVRqAynNBwPay
dr3ftPKyFyW26N/GOG1QntWds+yZHsyPjp14hg/jV0XbTsg10LBp1RH+15lzSxy9DKVdMkiCIJYi
CvT0Nd0DF7OP9TJqUqYymhaMZEC2W1l4yFMaF81UDd7IRJ/QMI+FMng1Hj42oQydPzQQRmDbKevW
FFXbbHNzbBnPe2L5FTOmlali3mpxmOcTx1djjhxZWUo6M1wBgfpQomqydxJ2DH1bn3rwUEvKGMhW
TnSKHXKnAq+LIlibPZKuzimLdle7Ti9DfYbMU61w5H0w6Wt4pdVeiXSorkpaha2u4QKce0LberKu
zgDm9lHNBQqDQerlV1UwuGk9Lz8bvTVdofDoMfyu1uRDucLWn+AseFnITYvweko1ZhaQAdIgHYZ+
X9tNfGb0kZhIuuCFBKObeBt7SgvbX4q07nzNiTwGbv1kbtvEkt+Xqbo8R205M3ool43OlOI8T9Dj
i+oydpbpATOb7kZkprebm9VMfUOLtcu8BiJ4PkfOBjWJ+TSaBjF80ljvOEP7PfYr2a5SQ8tUA8Od
g8gTiUjIjf1KrNnesyvtWNAGBR4TXQjM03QgKnD5niYoAjH4Sk+ZW8XXtU4SHH4UJQT9bgxSs3Ji
X/brskO6PD2oEppdhNYPAjCD4mHnqmH0h3SdtpqeUfX1FEVQl/tWV8GgqerAvgepIWe8P7NHCeuT
eebqa73tvOWm8SKgSd1YzdoeErm6oVxj7zC3qBdWooDbsO+sQXsr4MX4OlyyU1/qdbJxYRfis084
UnSTWpqL0qSVtxBr2M6tvNm4KoIZxcjKHk8m/jp+UuTF7eJ1SBNLkipfO4yOkuNaF2gy+4UnK6i8
OLuaJiJ6rme3994v9rafDSUXJOoYFROMaHeD0FffRhiGH5jk2S6feNNybhXLoaz13g5MTU2pn7oy
8SNob3cTGaF7zgf9ajGbI5HbBrumK7IbssiGM8RzpAhwDYKJfMtb7iHs0hLm79gXHNKoOR480ypR
tYz2EUKT+G7Kyat9D5aMBd1i0lB7FPqtWQ3158SwebMQMZ37htlZxSZPITwEhTdlhxzw/yFNMEmd
0N5dp3E7HAwLKRJjGY8aYigygsb7Ky+H6rRhm3I/7dwyD7A3dbbrHmVkNxf9GdtSpg0MRDTM1IgX
MVS9WAHISfOUF6a2jwePZwOe8G1neGu6iXoreRaTsPeymlFtwWXayZ4awVrNMEn6j2mFpL3ydJ4F
Q5Kzco07KFRw56IKnnQ5yw2brxGKMkIpQiNeQT7Kq5t00TV8hasC/mAp3ikE+6uZgiccBTteEI3I
hrtFmWfd7XDW76ujbiR8JEa7+oPLDNCNHeZXFdxEM2gblT9bi4QHWXkJeegGFsVTPVWGX3eoUagq
+mlbMZ7PN4tVtHDGqPq9JNIPc2UiI7soh/GCoyOtcA8Zem2D8jbxlcrPVpTrL5Yu9Y3Wzo9G0TwV
xfQ4uGBepao9ZDErPIweeegNDMD1KObWPEoRPdO6f2XK23R6/OFMKH+dxLgeRyffd2yMm9RdrmeV
vEkIPfQ8WQnsED+lkyZ9tTY8r+76ZLfjGbVGGYpW8EB2zU1WWcZ1j5QgSLp5D/ekuEZ6/2g1abLF
wXWBFKDCenER5s0xDPxpLL7GfIAgjWisXYdkU2oJGkUnS3ynM6qNpTnbJbHxNU1g/EIKtAMr61ZG
5va0zbxWBIlCSmeV7tcwuumhK6AxS6kdB8YtFRPsALYjC1AlL4Wo3rzWMvzUE5Dnk6kPbdDs57ku
vrMFX7Or35ZmK8IM7q0/IhQPUm9hpK4quV3N4jNZ1EtaqGwrKzgRnPDXa5a00NZzB3qOWvySugK5
r7WFptQBzcS7rusan30o3a/p/N5EQ41BtQHNk/0P5+Ih27hOFiHIpglBshSa/YqWE63lzqYA8qe1
jyEpleO+FtjZO170UI6NHWipt59q/UZpYvWrhvLU0ppyD5dzgUme5Z8QhlFdLQ00Wsdkci+s9TXv
4Z24QOzXTKnnvZTW3bxEzYnN0/QxBerRYSjxyJ74lC1WtEmy2Nu6OZpmwQAv99k25yfZDjXSjmII
Is2OAs8qsqC0EcESoSaCeXDeWq+TIbTZw5wj/UW8MPtd7byjS7iVlfYgF9QVtTtmfPgt8/Usek6U
gOmRo7KBdG3fOtO8NxuElAQ97VXD1ppWvblbta6BGcZgh2Ap7YCN5HGhKNnrDCAPmiRnCgnMU7+I
vYo59A2EU/slWQfD9yLhhTVzwTDXa++wRs0Ns8XIr3v0C+0qEEQyypxpcppF+YQfLHtzdc5x2T9g
Nsq4dYVr0TB3DkYK0atLBvFmhkG/7Wz5jF5i+VDm1B20Tpj3DqfAPeQh7Zhnib4FScm3mjujqG2r
6qHK0E3F5Ni9Yjzevaeirh1fExgSyFitL0QUiV1fOlQYVvV9mfOu5eiQ8VtZ2c8lJ8t5FqsFOaC0
A1G66oQZT3x9GSkFgvk3jJM4D+OxRuk9MSeHwBS/LtIpLwCCFTQd7BlsQurQthEvJvDW97mutE1s
dK/GVJg3Vak3CIlEEcqk3VlVSw5vXWYvjhIakpgSgcJkWOUN8E91rvRxO7SaeZO3VRwY4+DiN5AI
bBzI7EGLP7r1RcVFFrmeCpaWfhfBmrIKbzx7btaFg8i/8OYI7arbTElOCWA6TnGmZfYy3zHgNvhI
2uj/CdDb0Jr3FP1mnARDnCeRby5IkcF8Uh079340HiGtXVtT2W77pl6Ow1ilwdBB+3d1rzsNSWzf
zMKzTjXay4d46jmOmlX1sPPtpTwioY6/o7uzwmH03DIAN5vHQKugqkVr5xyyGAg0QBHAtN5dajsY
+pUNelKxfakoMTpf0zTGbixrKxaxZ+0KRf+l5rn8tWgRPgYF50kUQhN2orDTuAlgtszvj9KFK7Wt
WmGg6x+io5Z3EwsxNdM7JSeHstdKjQ28xvpRiTIjRWcx0WfhokAZNycO7a/bTxJe6SxvtcaMQ4fx
9p7qEfJhUteT5WO5X50ZTTe3uZgtxHuJ9OgdWNUbmihrDgmya8PRonbZLspGqZRTY2ZNDLums9vX
RVntGswqhvBLrWbumBDXMojMxhH+UOKCUJARMu2idTYaPEqhRkTjxZ1AtuhOHC93rpDDxG+urro3
b5zH48z0BIGBCchktIvP/rWeLkzMq6jX8gNlHbcgz0tMm4T3NSyZhes0Wc1VXqcHmkD6tWXRp9Au
5KodOhQyWcAjlmW8EzFtG025nxJp9NGY0/KbG3cfTe/0b7wt90BJhU7XJY010Dt7f1mqLHK3F3st
MWTAQhTnQdflbakNzlUKYP/qFlnLyc7Rc6Z4SQ605db1lEuDK9W0nQOGftdJ3qefzyCjfl6tLrmp
SwHNwx57DsyuxL0l0SDehXMRFc+kZs3b2pizb6uI5g3n8rxt49WScIDRZmWGC+cKgZRfNyp+QqaA
fcSICPe1znr9igzuOlRZM95rszt9IFFt3uggz0gYxzu0FmqPItKAh1F03GG9USxB6zHH4uBBN6z1
6I6mfEI4vjyK2a0204ifyzTEKUYvxkySnp5temGUD149iyMaqwy5eAkhEEqaESBIhx7XghzlWLz1
EaY3NRmujTLSQ45l/lGhhkGiCYkv1FbqThu/gQ6eUyKxZF2rxgjZs5KwmTzI//BMUM3J90m596nR
QJPPdcMvNDigRDHcNsVS+qtZg3paqEOHzk7BPhWZN3HqPMzTHLHFifZ7E2FlINs0s0+6p6Y7SbDt
sWQP8ac4e0uHbsUoQLmBS+OKgCdaSjJVJc26h5fEpkK8d05WqgQ02okf2wO0rtQwxGMrJfLutcUL
ZERJT+BrH30gfu7PUeNYR8cR34dOd5zQsOdka5alufEysWxhGqV7ldnljNDzQiE1CZS3o0VtdNd9
bvpmP4xSBYVe7XRPFnskHUh9k8F7kXq+ibPpdmLDvZlncyes8UppTgB54raj+JniEXLdMPy61CsU
vbkyTqC2E/J/QjL8WfJpZU3RIxp043AVVoVqJpPjU+Lq+6wV0fceRjj3JdMfFST8rEwx+CGedApq
V8TFDrp0OlGGLE5/g+gY/yhLAHjtdTRk9O92Pwy0on3EFKqAxhVMnW3rQb6yEsJ6BS2/TXtKbojS
g+cdF6buOKMXCCS2DLDyZFeLSVcHFAJ9cYYu3OchoiunPK1JM+YHmFzuVzwkajrW4xwFqwtvF6qS
7cMSCdeuow+snBMpAHjIpvnLVFlpmGpyX3pTCpW+P0Ho/J7razIgpYP1E4SjWV4l4FXLbBznGX0l
BtapdJ61LD/k6/Tar8o+WatlBfko+ysEDxOM0TrGo0eRvpzq5bnnGGXYUWBNszhX2RDFgSmGJIw8
WmI38zZOsnyS/HaJADmx9J8r8oGgDV11NdoGTauibdTXkOYkEvlpvo9aE5ueAscNo3swSyRzTDXe
8hLj7lW3b2H1LIE1Ww/oLg86Co+N2cDbxaPlonVCarVGuLCQ73WiTi9uktL+XjfuLpuzIkw8K9uJ
NrtvW+1xkCM7Vn49uSWkviYHFfPWF6R4B4d06qDXU2j+1cdCJApISzJeERuwpUFixJbhOIdbDfRr
MmAJIOVEa8v61LPhbERnln6L7x09AoW8iCODsmJ51dzY9a3WbrYx8tdii41lPx29ZnpPdYhkGViv
2KT63HAou9Dais4+ZvCxCusi1U8BeiLBDTVgXjsOdXSjv/SZ9xA3sQFDKzaQBmNpBih8jTvAcA/N
NzspE70i/s8m5FQ7f2uwPot9VCCaHcoMNU5QSNPTNiqpZoSAWZq9AGzXy5eei9Z7WqIseq/NdIhD
itU+uZl6eg34lrqlTh0I7Ujv7HHHFw5DgrIhln5kWpOuW8eq6/EWozJneMN4OKtCWa2FhrLBAq0g
BwOdwE7rMm5ALPVECwhamm2/RahUbwQVd3PI1fzU9dN9lWi3uksEbstT22X6HqVKHuqYGIeccly7
dB8TvG58TJpgNo1Z80rx40IHmZ4pEfNt34Eyqtq5dzQNzM4S3XWh9VeJiiWSwQXderwOSsBKbTU/
wrxY+kM8lncdbkbbebZ0b4MQV7wA3/LEGd5kBXqU2Nk+Jg/jKkNTfmhNRyCnNePsPnaqy/tLjF9j
biX8wNxjFGoXznAPfae+UOcs72iIXjOp6ePxIBJ8W9hwqDZ7tIQD3gppu7dK+2UwFns5jTn66qOH
tfwTZN1PAGd1Ezmzc4ygplgBZH+j3SJaGKtNQ0NPn4QCJL1IAFzRkBDJZnjvmOO4jc2hOTRzJ/mM
ingLPJPdEIyh7lHpj/eEEchtLw2ec6N7X8psPNiFlnyL2O+ZKCIL4HPPuwGxlQCWFjm8QEFm+7lo
hmNbdAvQbguknw19bmM1UJc3aQz3fJKZ5EFQ5X7EKeobY+UVcYk+hMk6VaHeF3VYqPob++N81OiR
9piNXQLt4zjjaR/iKyNSCHkVnFF/ZEJ2JvzOC7pU149eogMpFMQih6Va0uOK0mOrSlMeIsmn7Cfx
FAXl4thPFdD3cztW2ZbItnbTJRS+Or48e3x8qqDVATFxQOcAxOQxIB80DYmLX5G2eL3LAk3gRnLC
hSSkWtvEGcEtGoeBkFYWVYU4Lh6qTZaSvBKjRKJXUkhHIlV+w/hofGjb+a2daxx3oVfdjSbeMXm1
xI/zlCKdHbP7Aj0OnjbVfJ8VZabDjh1k0MGwIPqwND8mgr2PZkKWiAJ5v14hXQYiBdmdZk9hvZhW
2xFXmK8eKe6pqermTePs85NazRCTx3cFAHoXldp17lQnzRJUYN6QUwzW3pjcW2zSW8EgJCwI49u7
Jb1SDrUbYWltOA1UqrrWw1nPnhG9rROgaWZuskEuu4Kz9MaIV+d5gNjh467U4NuTwOesXCxvXFB4
3nX6OldgHwtlD9CFp0P/ylHdlfomleiqrX56xBVN7Bu7s+9SzVt2xrB6HxPOFS+G12gnTVbRri6k
h+jHNkEkAE2bxoEyrFEWnpBq2t81O57vHNRUQRxp6RNTBblNVM3nUddD4KLdAB41bEjGY3fvRS7K
wGSwvjqjdTdugq01fjMWDGJtOlAeuWFJqfIsV9XcYDRT+W5TzEHi1dYuUSoNh8a+DBiG/Km1Ve7r
VadeE2WuO0XqY2iW1hS4TVJeO22irnK9y9Ettw+GspPdOBCTLJ3M3tjY/KF8VuWvlVlmZz7t6d61
W/Nx6jOIvJrhqifFEMcKRG1ozk3nynTTdikAGFMov6kVDXpZRQRfz9ZK52Ea9budI/cFBijQEyuZ
DqGdFpc4LxplInXxYXJqE8+NcrE6bHBMrJ7IRXNFoGFVgv60ncFpGq35Ppta8VIZXnrDEUUmZpuU
79gwGJi06Z6Bfre24tArG73EzWXOL6rcJjuMCsiUUV68kctESk3e4j4iVHQuwIc3kUGtJPVeO3i5
XY/4VaTpN2U0nnnSyCbQ/InZSRlOhZVvi7m175p8xkXKdFpQSMe4Tnnf5YFEZftkx9q4y9fagfpf
ueOuWvT4iWNKw/mmKlC1M3fFraB9ZqKx3OvoSEKh4ccAJDA8ZfWUH4Q9atfStLJtZo/S8Nt0dLem
YTrBXPbOhe/8fTEQEA/kavKs40PcoBryTfy4dhJvo63pYqenN1DZjInIMxq02iffrD7kBXWUu0ra
jYhpKbIB/aHnpgd5qTlnsGRr42Rq2DL2TPeWN5GHIxOG1iLSNjzBTjh25cvsZum7YJWnwVIDkCXk
p7NLOnk4IQI/lFER3xq1V29tdDkYH6o9AzoAxioyKRFj4uGIjAtnCqKArhpUVHkpgpTCRe+UqVck
LeO1nVriWKzlvANQ0GDfFjL0iIbbpx49HEJCerjYAeBSkXsHC2oNLEelV0wOkmtpeU5YRGp56RNR
72a0NxcI1a1fHWV73PvxnbpKD/rUxulO9visFO5wdptVv6G9lF9ZsgxBleIO4erpsIdzwSK0R/cN
u0PMDJfxOZscZ4NBil1jDJjPuyKCgT5Z7mPhCqBYt/xmlo6+XZa53KWL/cEgqwpRV4MVenaD70Nt
+XRHUMK05NG6hLAOEllj59bj69jH9JMMhU+FQVm8Dhw4TPeyx8ScPaapBahZWZjll565M670NLE9
LO9DnwmKDjlPNa2JXm3hfpgB+bFop6y6QzmJadlTAUyyhq1exrSZdrvXcbm4XUaINP6SDKrlTWT9
xmoAqDd6Ihl+rAiuokDlVXUYo7L5dR56wisGyDfpxhnEtUq7NaN8LSekTUBtV+W4woiYp4knTU9e
S2vsD0PfOxdDpzg648xNH4o/0J0E+DmIph+em3zkTRrrNKwbGrJ08BkA2H6Jp4QIbfyQ+q8MI614
742uxKkQWSCHbB0p64JoWcGg6uk0mmZyGtx4/iim3gN4anPzgI5OYDJsr6XfYOHJqTS7X0LEy1Od
yBT7E6kf9QjPU3wvLOuQanwofqtl4nWAEBdtiLaJ3+q8BETH8uBcWY64S8wy2qA+yOvTgigjRNqz
3nvYRQw+rLB5QmaR2DwWfW/4pVc4bLA9U3gzRXfim/2Y7GeW6KvdRcl7juX9BilxjlJDvSVO8r44
Olj0EifZrSMz4femzdFtxLjPZeYYY0igzcepcweatFS2O2OZjFOc595ThYVIHTgYvHyr9Ma9TQZk
NqcG4d1R1SsSn0KjI0pK57tZVoC0JOvs0csutPNqHK4ndhickxJrPBlIyPYiZtQ6FDFDCrNNND6e
2n5x2h53p3Se4kAVffSgt87waGK8cSvyudh1RpwP/oI7EOR8yLGHPomHcOXeYdSpVTjmYMZBo9tn
5h6FvgJcRbDBN/D9NZvgIS5gBADjodnsXGTLXYGfZmBRar2kWeQ2DFOc8lz1cQ8SvyR5YOdLF+9n
nP1TnmxvOulNtYaR44aVgZUmeeH6zk1BTnYWjiWGjwqwMPGW0EzLb40+f3ayS1UVX6Z99DXOviv4
HFvbUHvqdK0PhGvwsdmLbVAPqbGGv22vbh4IBp07a8zOIkmXDfbVKoxit9hYKKnAuJPmwXU9KlwN
t8XV79vSvbtYosY3IGDaqXf0TgG4SvNhRMG6M8oSGVKUijEYy7F87JGJRxgYWDhJzWhRkCPgA4VI
ENkWJ7K3nuEH8KCT4LH4cPlWUAqnbbdNKi7Wa8swPynEORg4VnJZGFO06dExcD4k2ZF87Q57huo4
REwZcezBXwHFiPegFJM17F4BqTv94hbtrhxqDZtNH4q+NpmztwxFYgNdf0X89dZMKle/V6Mxftcq
ZJ94eTtLSGfoXIrAwZH+gsnGuU6phxCSrtjhQpzycVdhUN5FmKUGSLExQ2tVk2yyFTJXZjAsmOd+
vdfKft7bnjYPvixi7r5aqgnijTB2bbbYB4PGadoWJhZkWW22ITwhnrIi0xB9j+YQ06OP6U2PmYgv
2jTaYX3J+8pFca07w0s+TfJb6WE+7i/ORBumJfGeUmU9Jfg+CWTVyWqHpB2nGROnauBJADWJzdV4
XfUl26yGee1qAGss+yrIJ5netHQ0dKKcJYAeymk3jFJGEDbK+6C3zXu7LAkh5b08O5FdbHNGA1to
A/BNan25K8WabNfJ/ChTewD7HRLmSnUfNngrbkdWp5m4D5gqRvt5UeA36PGvmnXYtkP3josW3UBT
PkiUkk9YtuR3mclITujmeG9YLrP6BKtkqsGyJR8Nz8EJ26VCY1ShoXyYjxji5OaGPgCEz1fFMEMY
tJUFBwPTBcva4+EDOalIOmgrBTa/ephiYD3dT3rK70i3dazDWNXa9DRP3ZK//P13ymQB7tL7XFRP
MbFN6taCSV1joka5CX6IHBsGjsh5aU31UFC1Ir2wFvPZ60gaUvanbkUNe0YUKfhLK7kL1qG58KGw
y8vq4yJ5Hkmn8mBCiYVd2R97q53/L3Vnshw3sm3ZXymrObIAuKObRstgMII9RXECEyUKjaPvga9/
C2S+umKIJpbMalB1zVKmzCsxAITDm3P2XvuJd1uUzxpcRrWxHa34ClxSq9ZwcMPhXuNlqY8a7aEB
kGFWWPuiq5npJtis/v5NT5J4sSPP6pYdwcoZStQYHWF+dBYMK86AHNPQslksFAfHG1gQJTvPzHeb
Jc5sPhLATZdt0wAE79KZpXnrzHBRkKWOVvEVeMPY7jQay+UlnpbWvPQ1J6SX1sZm8bXVbBatsuEx
IE0CTUkveWDYTuZcGQ8yVOa1rS98ekMXPW7g7zkbcmoexuCdBUJjFsWk6/DvzlH0xStlo2nX1QTm
dYFi0Tz6baXfhDYrJOqwsN9xSMiMReGUwXcjafo7TpOHhq4KjaAWsOy6qmwTiRwWhi0AG/2xiEzv
pu6b6BjBM12BLnXv8ihXOwktZYUfPTwa9RABcmF77RZR8lIMElduGRlNt8AuTmM7MPRd1BUwPb1O
futbSz3n7GzvCTXhiF6bznz0zGiP0Beb5HMfm/GV3/nJpXRkwJZvjGHemv3R7mAbNG4zfAn6DJu5
C50OegNdQJqf2VnZajdhrq4mbaaEO6CQsdpXE5XboCkeTMN4bEDdLCM5gMBqqAgPoxSX8HKZH7GD
fEvi6hHfgb91utS960UnV5rTqbux7+0Hmt3mmkOnRJHiFGek1LRPLUaIdWKzc2kKw8pXzJz1hdm4
aJhMOzqPIi0/pAMH9yj3bkCD6PQOUJ+5Q1N9pUL7LWnbdF+qRF0kvNlfiZe6dtnZXRi6fKz9AKC5
ZI+3rCczWUkF76EfkMbZEQDhaWKTprdz9dor9nYSGysPefbG6hLzIjZnLDZIYn2lYZZ7Sy35v+1X
OUTfq7zOfzanhpV3Hpf/j1wtxhym/b/+2zrym6tl20bZyzcKuzW6ul+tLa9/783aohlitrYIBMQ6
FgmddsF/e1s0w/7HwboxG9h1fkMf6n+bWwzzH9u1XE7dLkpnA8/D//wf/5pbDP0fj1FmetIzDZqP
f2Ntea/uhiprgwWHJSpxtdg0bk8k/ENJywNo7mWgMx8s6R2gZUHUoc+Je+a6GLTqXiefRfs7G8fb
57row/D12Bak/dlW8oupLc26nP1AdBky3o380CFtCNlQLqr+Asjli0xM7OHRTPNRj798Q1dvEvJf
TTPGLM//j7L89aNN3BE2PiMd2d9pDufoQxXAG3AJlqLap2i3unXsZRSMoya+12yzhhZkmHV0TgOz
3oFxAlWt23bPvoQmUbD55HLee4teL2fuz3BFgORhc8wq9F+eRG8gkwZGeBkRl2guTIO8J+g5Uqcg
OwVMdnGBEHFhUrvul31e4a6JQciXS8NLVLFMnCgbGZ/UeJZ/vrAPRobEX8OARfvv4a14f12Zh7Fg
mLxjGLcGLabEzajgdJAaMckO47r3p6LcQ4hD//7nD37vKnl7INKw2am6BvUO40R2b404Z0KEFDqD
4Dm32vyZdr298mkVn4N1N77QknSuNK/MH3BvB5/c9jzwTkaHlI5hz3eMmsE6sTukuqxt1GnHOKhC
cEBD82wKE2VUYwafOAzmV+u3T3JB5/ASmB6YlPcPWIThUE6af/RDod+7Rs1BncyMTz7ko9uxPOYc
VzquTjX+/YegAgCd6Ytj4MPpTSRC8iEAKdKUTXP/56/to9txeZEt08V65JzGRyYdXJNIKFi+qMnK
2i4vHdguuz9/yEe3M3tfYDQ5eDJOHTAzcNFEFomyBb7TAj9CitK7lDdx3oyfxJl/dD+exfvIiGQO
Pn0v8773DT/iYFxNlK+Qp1RLAkKocf35jj78GAdyCV4yhttpFnPj9aPTqIiHpaa7mM3iRQ1I5bPp
9oM5z2LmEIK3WTLXzM6iXyaZGO9hN6XRpdFK0AvU4XLqsw7Nko100/COAnBz25tElqyygU73uo6J
IllWhWk4267T67+LAX19xy2M7w4NfhYgeXrXUwJ4NE3cY91k1Q7Zf3UGSPgza+J7u9Tbh0B78xiP
HKIdeeLTms+0Farbo2l29DZbv11An/qCCPiZs8dfha6/fhZeJVNajg1tmhbG+wfsNFbqQeA89r4K
dvDVoaWLwPpsrZh/ysmUYdse40RKevZ4Lt9/SpyxwdOhk3qwAmkMzwLSqoCf6SDkoqtYL0s4Kmsz
H8OYWnBsPVr2pK3B44sL9MfurnHc8aErY/+LGQNmhWBXDciV4/jGar3sk6lnvpjTi3VMRrSLJg4L
2cnjl61ZULA3j7ZZaZdT3hXPdmAVC4Dyc/0fyCWaYOvmz2/TB2sHC8d/PnNebH8Z502oDxgO5TE2
uaZlAd9/GXUo8UVPcSucT39EXzROxyEvGS/g6mrXf76AD15n2xF4jnXDcQW25fcX0Ba1FzGrHB2/
GdadhgB1CMPok8F24kd+G214YA0b66Pp2PZ8Fb/cZp0bpZE1+pFNhRDrdshNDKiDbt0bo4EMWC/o
uNKEQH+4nARVqwXkXYS6MZIVOkuJrS1asvzUZ7PMBy+czQvnMjPb87b15CWYwPBgRJNHxjA5LlUe
3hhNlDznYWxSjauiB9jEc8OVoPIFi/hAYw5RdAggjN953lUntWyLhtJdZHS9LpK06T+ZbU+oAG9P
zmM/o7Me8hq5JwMEWQI4aU8HpxYb506Yzzk/quvO666WZ7k1RLfYvfKv4E9yHHx99EUA/qIgW9bo
ChP28ms7qMzdUGTqPEu14u7vh4/nEjLMyHEpVp5cHvBDdF22ftQqK9vWOCwXsXLbT4KvP/iaHLRR
bAhm+/xvNtKAXlWkgu5I96xTK0Sz4X2KXn8R4VVCGE2Z/5NV+6MtN/ZwkztiwLqmOy/rv4xXZJw9
HvYafWfb7I1GUYtUsXyq7N686qts8KhmyuEJTG1OXx8B7JY2e3frT7A8PxmkH7ygvJgmL89s2kEU
8f5SVE4dMQToRoCZvaYb+1M3h+STrcOJN/x1lDkuG0jTEwJf8ukRo8lM4auwPsIyQ7Doxglae8jE
vh+yCSsnZyczX62q3E1o3o1FTrnEzyMEhF6jQQRGY59Vlf7Jt/DB4sFFceKzBKvEbxHcVVM5Fdib
IwJKfGWm8bWY2pfe1Z/93Fva07StHfHZgvXR02a6EyyIns5x4mQNUMXcl8sL6lT4/rSC8Ac/ltYS
QUtDFQd4WYZaoR3NiyGZvmjzvClaqJnNujHyp2Deg/z1+4WpmDHI4LfYfZzOUKAjO6/Jjt4UVDsG
Okkpo+V8cte/37RnsEBzrp93BLSD3g8xLQvIec3LYwrr7D7So/oOCYP913dC8BgxnR7zhOvK02Rs
qsnQNa3+mEJ//i56ANQTPIhP7uT37TYf4krIGqbnSaaK93dCck+uWXZ/bPTevC2aqdn5E9kUZBtY
afrJi/kaWvh+v8ApRTjgPLgdZqWTsTLaOvz4sDo6yXykla4MrsPBih5EPQzTuh/cYWkWsbhHMEBt
dZDR3g6L4qvVcvQtbb0EuOl0yKKpbNclctlRqXUNmr1f/XkMnbCr2N25rHCOjp/OZSH7fQqxLBTe
vnkkoALzkYq0iR4I8QyXBAngrHNri6xyQh1SsaAGi8jKbsbxLKjzv8R0vV0JJwf4Cx5lHE8/GWlK
DMksHjnaypmWcwoKelKko3++39PhzO26BjVQAx+8oIg177l+mbxH1wVuGbTHPuNBJ3hlLyV47k9g
QL8tEa+fMp+C2c7YHApOPoUaFLpgrzzaKba1rYuI8DwC97uJapoz+mg726oPryvkv1eZ1WsvDdFl
52Zj61//fLe/zd0nF+KdLBCkdWFbzxschXV9YBnJrko8UFeoY0jYkPaa4CiQiNCA8zHzzpM6AxHq
DsaZYwdmskQpg9v8z5c03/qvL8bpFZ28GERAwYv3q+PUa3MH3TB++EmdXFOhxl6hnHjRGNIi/DOc
u9Kg1f786R99/aZlCJeaowEi82RLgkvDbSOrPjqpgaqobNhR11b6yYd8dIvzFOOxN5ihGvb7MeZP
UubTVB5JT5hW4EqyLat3BnTc2LhpHj6WGIpwwaK0qMPos6TfD79yKCLM2GB02LeffOWJhunHa8pj
Xbs6quTeBMQOqPTWDZ0UdYFjXWiVVmULsgeHBnN9OvehUbm8WB0JAEs77CdBzTA3vE9evQ+vzALj
YnkclB22K++fi4gzrMkJgCyTQKCpS9nWR2iei6Ufa49Mdga+f8PZIdKakbaVt6ItmOJVjW9yZaIW
Tovy25+Hw+sZ83Q0vrJWLHZQFv97f0kNfZLcFs2x6eBqrsw8rL8aoDldfAcRYksGa3OWl2Ndrgeq
RfhgMWQZK1l2/a0xRnTzUeeCJ4WwS4cTaVC7hakEB1ujUdidy7RUL59c8fz1nV4x87XFF8sMBvzh
/RWzmuj5gBi0oyE+rYUCQgm9d8IDH/UOHodENeD/K+InymXlOtpl2/fkEsJEMbpPzsQfvUwUPFhA
PAue+emCWiXtENiI+gyYlNGygHC+JRa7/YzZ8uFs6jmgaVio2InYJ+9T4sK5NqP5lgk5xW+YVs8q
LwYDLMig7bIyF9Ois9upxGSp0NChYLWOKIQREulC/XVRlRnMkzpHQ1OyC/ztclxyLM3J9Q44G7yL
gHik6w7d7FM04SX/85f9wQOG0yXAPTOd8M/Jq+yEvlRoYA4wz4edTFN7TfSS9tYNewdv+7WFMD+9
kwFFDVLQ/2VKpKAm3g8ohx2635ruoahoffs++NSMYvK1UsQeE9Sefcaa+n129FyI5XiaONCzcT35
vGxCyctm41BHZv2oVwU2R3zfGTQStwU+LPSgknuKk2XPLNSPP7IO190nixDzzeldszOjDwVmhB0Q
oP2TR8tpKhxAJx9EOIfBqr4js1egxHgcqsl7tETT39ueRX+CjLZm+C5lhxpWI1egvhooaIFKD2Ro
HeLU9zHSe06GBtYP0QMh4Z7U1jTySfsCQNGZzkdUA+daK2oNPVnDQ21RWUxY+NKgW5p2MxwJDVW3
ZWyV32kTyGZp6UQW0TV1q2r2MEkidggM7NYWDfnnNmvVNRo2VYJWL8rvDcYt4jSH8btl14Fc52WC
PhBYg4PuwhoFod1qqA+N3Q39pmwtpKeNSHAIUCJFtCzS9qaWRoW3lgAEd2G0pk8MsoP2DHG+qX44
GfGSi74ztJty6gB5dyaer4XOVgYXft5/LTIx0iE2NdJ3cqWScuV0QjwZgnylRUfWQbIIpsm9ZEIF
r8SHA07OdT3Dlxd7BI95gwBxndHFIng4htwI2NsmUHgxGDSAt14BxXfdY4NERk6OtRt9b9BnDEty
Pmlwh9AUUJb145hthHI1LN9e5aageHEKwHbqQoUhLnIdtFUZ67A2681a96yS8MAOvmtDbhi9AZeO
32recOVlnbsVfs0f92QFfLsWvvEziyMSPBvRYwfuJhx3pNQGuAb1eTJGNdCnwcIHfH3E0K2yJVs5
Mkub3DDdVWUnA1+gSnILTCev5n0DZYsSl5TqzuysauYVo+xcECTCDtzvOX4uysm2yL2DLhsvOvph
/gopVnU9M3AKxkxiXhNEYBpHWQ8Okx9mxnSZWsQrrKe6bbFP8eV+RXkRuMvGnK2sRG1lmCzNhrak
lrQh4TZeZLzgfww4BmnDU96ayQSAJqdeEUi/+p7bqp6OZYQ2bmmgd0vA1zf5Lfo6ND6jdGO5aERM
PrIdGRaZfqa6CaaSEaQjz64XbVlg1vG9AbBVXnk5mJgOuwyJVAWCPIGBEyWqJWZj4pgZJAZWArhd
WFBgXXYDmBGYysborZGgpihhUk2KC5MgJZCzeRx8k03Y6FgwMuc2J6niToymnW5kRHjfhj7YgBYJ
JTWOQ/LxlpWuEGhwdu2uOr/vro2cft0cKBHi+RwghdpqKAzirT1znU5Rt3csUWzB3POW9h1AlECE
AhMEPwamim8v+r6I71GOGWhU2iq8i8pspkxJbV+SwJ4tnBpLGJr9orWJOsuaO2y+0eXQ+BAZCLlj
aispHj00upuJpTmEXrJup36OEwvKOlgVshv+5QP/lejh/0zRcFm8ZLdN9fLSHL4Vp9qH/wdhnQgK
fllWf5M17LIfefZSR2wNX17ZnzPg8/Xv/EvrlMY/6BjoVrORodNnsGD9S+u0/qGwSHVN0AOh7DNz
PP+ldYLkpAHpsZLRXqWkMG8c/xU0aLOiQccQw4aFTiibcPtvNA30iN8tVbZtzgcWfhBYUA6vVOPf
L9ApKNEMzoh9oPMxEpYGbLFCW1uOVaMtcsZbCllAoxlRY2yeg7BapN1Gic54SXS6Xa9Hgs3tc3w/
XbqImnwcV+SdBSXU2BHDNH0DEkMw07U9ImapTxvS5f3ncKrrcEWDMniOMdJ70ItqdA0K3RMaZpbw
0tm5KLbielo3qFO1p9YjU/aZud+t1o5lYDHFkcPWE5IhFruhIK/+NpmIPlqOVPpTPtmNyAmY7386
i4y2Te7m+9CxyKumNpfcZObeBuz/H/yOmeaZOJksnw5dwyZvH4DRmB4AwNTabQzlxd6m4KGvWy8u
/HhNHcvkz1iC8CVkZGYl9AUMTT3dmyLWEcFrCmIuYYpFaquDQToHpAjRms4iGoawWgEYmf+KinDr
k2xFuFeNSTFGtudroTS/9g5BItdcJv/FLpNY7pUsR4tpvjLVASOMXj32jVu4e1gUgbz1m9D7ijeb
eFNlF6zeHL/ooeLybmPoaspXffsiUkK8D7h/DPyaokC/uQMYifnRYtnT1zoibwQmylDDtUhtWT6H
wDHySzHCBzr4fWKobUfZ2/jCBiP4Us6G2atQr2Vz1pDVVW+KeLDqja8TJvqCLAbo2cS/7EsL6NLe
doKx30V9x1NFYJv0l9ip4/jFI6NJHiajzuptXwnYqAq0vP0VWWav3fa+tMtnIhUMBWs8ybwtmJC2
3ffOFGCZbcnR3qRC9f5tF/vlQxgw5e6SThjVOgdSpzZzzAGzaoQyPHsURqto4elWYR0tvRzblyTC
FLPPAt1WP8A21uIiJAkl/sZzDqfrOrSb1y+21mHkJYXryIfWrVXvLJ0SKdvXSgYt1JA4GxloSknQ
5ADb9CK/RCozmZdmYnvhWWYiaoUAxRlkCzQm9JcEj0wMUIO3PN0D1eOJF35Yi1VuEjV7FSBORGGZ
5egsLbKfwISxzF2OddBle8WK1S0Mw7EvImztyRe9wyvE950l3lmbwFBcjOTw8EK57Dd3NrkM7Q70
IXfbuTGf1/FtNzcFxCUQBHXVGStNV96X1FekemWy8zZGIdzwoOd9bm4dWnLFWWixQbvoVZjKrdFM
fM3Yvvg1iop0eoitrJE/Rj0ojkMlLXV4u+isnhi+WCmkOpDuyO8xCpHa4rYEPizAMoxXnM5hPvlo
nlJSjaAGrwYfgfGcsDfw4DqdqrvxOiIDs+2z/eSTzvSVaLd4uB6zJPKxekZKOyNcYbTP7Xjstada
hdGPPGHVWyR6IOObLMCNwrYYPSYdEjsbM2sfaB0/go8yrd04i6vWla6FbHkLMfnrQijcQ0akhlWD
q1NxVaOg0GaoQF/Hqs8xLPex5gS7HDzf9PB2p2qQ6XDdSiWw8ItgHv+20ejn+dhgpgtInnrq3Ggy
LwzN6vtt3sY8KjT43DvhJHwzCDO0aDVm0hdbeFU8MBeep/44NF19XwVePLJ1t+t95ktT7Z0oyVBx
5hkzkVsEYbuLCJhUh1Q0+XCOKqrx7nJ4guHaMQFWkUcqumsdvjFkmRTIzBq1LAPPYPPF06mhgPfo
2T0335C+Put/WybkjeZPBm9ghDB312qq8HnxO0V3xjNydALa1F5FfftjKtjt3ERlHk/nbadD3Ks6
s6zPPCt2FiU4PEFagTH7rxJeyIPhTVp5M8ogCr+1kwiNbQ0Jx+czTeMbTL6ZMhkqml3XScxd7egw
Mpa1IWUelb038vI0Mbb5c4nOvD23zSLMZm8Xe3OAN4EBAsJKR9iNC2MstfABaPtgb1SIb5pjvh+T
iAaFIIP0Nsk2CK7iqmu7C8sd4qlfqIaMgetEiKHbZzGW8hSpgM3BH/6XZl0ECgLkFtw+30+H7Kta
24NpDdglnYFAONxNbE97JZgFsFPza5BoEfP7yB6y3NZ1gAmaIWl7a4kj5j6V2O0WsimyzdsfLwnr
qzdvbxnWSEaH0ftJchsRxWDv3967hglwPHN8A0pLOA6Jd51RzAwWCHSa6T7Gx2GtCpy+7XEcUPhf
t2TZsdoKrPoXeR3x85hBIAHDkaT3HnSrwot4SzG6e6UGE2zo3GuvxZ3xFcA5/pIpw+d30HHe55dG
YnPcgUUoI/8slJ3rYOJySr6ft5e/U7i7Leyq808sJ5AUu7ff103RabcjqzpLKkHOANkiDiUUvWxV
XLAZb8LD23SVvC58ieeq6eHtNQk6Yh63Aw2ynmjjEuccO3AVU20nmNcpG3TOQden7eqXrdzVW5ni
1+LFiXiAlgWFJ0jJho3skML+7xKFVz2qX55jiRr8jS1jmV7gKMVAV4724G5yrSREqgaVFS3yQRQ0
U1AFhRsi1/BI5G7uYfehSh9+dmVzHeM/dRWujCoA7SaWPrqTc3Pl/bYtSSs2Maws56oVILWW3oCz
4yoRQXGdu13jM0EFvXMeFPm3kGgp1I9JbHYEvBW99dx3heaZS6TRXbRlB8Em588Pzvz98tj80Mhk
i0r7VD8tw/SNkfSKSte5AP6zxsmpZ3u3J6J84Wh1DZkn95mrGtMho6YWbX+sWAUpL9p2k6/HimCZ
i0AGHsXlqCzmSLjGD3d15hhgZKLWh6EkK78nly8rUn5o4s+WBaePpukCJ0ovESH6iXM3Kr/115/c
mzmXbf/z7GflL4IscqnQRrgIck+7PIQG+kSlOck+RHcrtqGO5/E+CeQQ3+CHq6ZzsNZ2sFRF6pEG
lyjmizBMUBwuJk3JhwgiK8RZF6bPGlc7LAONejimGRJ6iPmGFcp2Av9H6nSE6+YNFNwYCid6XyM8
TKPf2iuKWE37XNBR9R61uCFMtG8hmaVekUDBwN96K3OWtrhzfhS5rDallRwj4aXr0cOGAEriBrP7
o0XVZQ2BXV8yJ1LMn6wlNfSjkedfkkkwZSF+8S1jA6F3k6fRFdPrcgA9vKjdxKVS2hyTUrtuCzaM
ajzvawoyTTOS9xh41/oQuwfshCx9ntkuCluir/FHdc6EUdU3UHLrYU3CwY0Pimjb5a1kbHb1Eu4h
zFBzdgbD5bruGrnD+bKDvvFkF/1DDRZ44Q+Iat3AuDFkR7iAC+HDnBo29tA9odMlS11ibQoNu35B
F4ZOtA+syF5RtAiuEkL8mu+6k1vxMbQBCizfdq9GgPPulh7AscpwyYy2dYbR/zA4zpWTydlLcpBZ
iPbbhaMntHJbFOMz7dQ9bkRExZ77Eg/etzqzK6BFybC1Klgugi7tArlYiVGqRbU9knXKx+HT75p7
veyHVYKhsxPqKuyqW22KrpIw/yGA2S6C0iFEOhF3VdgtS4OzmN2He0/Aze7LK1LX6nM7ac9NY4Dv
0sXfQ4HzuqyWkCmpVHmVvTDr8sge5Rhp0lmMyrkKhvHJ1uxbENH1vnC6fAthll5Ea4oH1dYvbk9j
3JbuGhhZtzYT68H16p8IGuv1FLY/gqC6NyFTLFsBXWIY+p+mP11TpuALSdxrMaXMRd46THL/tog4
G2jjIz5GZ1EUFO1LNZ1jhzZXcVl20BU8M0q2dccmZgk4T1swtx8NH0hF7OxrS/+BXqy7YDvaLVxC
uGlU94egnTapjA9hkQdE+0G4dBoxrFILtkXtON9iCWU4Ka7xud5ayn8ce54SmC0/n0Etzro3s24z
kEeqa0NMjJZqmZYpi0TPyi9NgDtOledYpohZ35Z1Tqe6R1roL6EZNyR8l9rgnYP0G53LBKYua+fY
RBfS0+rsSDfQGlaRbxhnQrBqr7VUxT+KxiQOtgoQ+9JuBLNYbQoB7MiJ0/hAflyglq7foLP78wR1
0tHAJEAfY9ZJS3QkHof70yN9mvi25umk2Vah5HxjJ6VaR3Azwh3S2jJ64vzKHiOzR7SQAmO9c9PI
XJs2eihLkGtBoz7phL2q7P4zZc6XRIfFtFiupOvo+qnAsSrxx1ModLZjH7MzZnXEgKbn6MWufK2w
1X0OTAOSQod3HqBqIULrPKgrOJJREq/bRibirBzaDhwtdtFkzkfA6r6Bp+ja51ZHgvwNFiEgdRiM
J9qPZdBGw71ucTbcDNkQsK97M70FA264s2nqccd1HlXLhVeB+IupTCf8JwdPpb95s/fhNGCH/vZB
lN3m9aoljuqs8mv8eG988jc3nA2AzT5vUkzg5z0W6XA1EALvLTl86/4KO7PV3VSUHS1qewxeuJOv
f8FhDeGgV7fwXy2/9sUF21QQIyjt3PCKyQJKX1bUZXGYkgjDHH04np3ms105s4auMS9J/OVy34x8
8P0p9K+tcPKDfdXmZO0VvDbsWgRvwiYBwGp/Jq7UX5Omfv1iUbwIHBk6gmlEjPqpXI3MvrEhQC/Y
EXrqJuOyBDfcGXscmIkCITgvYjc2+Xz2eSq8HkPq206qJ7yZ50wDh7n1jZMuktq87E2BJ7GLTb+/
h3uAG1AL4ir+WQA040dYc3POGaLiiJfYvSV1tix3wVCKr4oX0eXzFF+TmkSnkEprLaUar+UjlK8b
/u0Qd1VzzNlMmJcw2HiK+O2Kp8g2DBvKDK771du1hNhsqzXVBKoP/MMfnCwNByS9D816tL1BHmt9
ChzG3HxZkevZ3Y0ym7RYFcSmR2BKOOqtEFCGWCF7XTTXpDgF9bp2enbFUlczVP7VQ4rLlatB7U6V
ERus0H4C1RytteRXBJY5Vanl2+Uossb9e7sBk7NJVMroh5I9P1G6yFzt22Ae25AH4GtiqrZKOsPZ
FMgSx68/6lb+YBf1oAArDRxtCCil8bdGslTEP6U5mOXzJKGFrpzSdPA5TtzwptYbzXjUW1dmPxU+
/xB+8vyVvW1pK5RNxsGBBWMSkzA03rkXazwP4r/9/i4tB/++LEquLbVGBnr26u7E2snbg2RgQCWa
RTikH4gCBhEIGilKnnTiOsrnSk64uccgeimCzMmuIAvZmPd07ZEjquft3l7sUhYMFt0L+Qi8MV6z
t1Iz7TdC1Ly4b+/7+PqmWyQ2+Jsa+IF28FuU3yGImZjR1UL8ZxHQJlypfdq04Z5segK6ld6lAPL6
TpzZGdWchWvVGqRbQaovvyadu2MnVZfPjcnwuKEG5Y1nKdwfTlGNU3Br7utMkoJfTc8m1ejdwxsp
H+esgruQD1nNCRoFDYg7JigLTxXE39ugaoBNwumgcFjKMtcSKk9hbD+acc8UQFeKr1/EHkwE1DPR
uEv8Zi7h9DixHNv8kuSuvTOyuFjb9NduidYpWeFxsA8g0gHuSGcT56QVNDRGlekfVc/2r0o98RKY
Gl5KZt51X6BWEG7hLKdCWOtMaeE+jcbiwpyGiY5PwFejJEXBgoJXQ74Du9lGDVcR1JhoIa062NnD
GBAsXvlHK3JeJtbADdHAzbozhhvV9fI5jzVCCMravZ2CoQXSTPp0aeE4DoNBP2gEZdAx1CUMf8hs
7C2mo4YLaFPWTntdEGi/1PVx5NinQS5buqNwDggoqlXr52eUjdv1wA87n8NE4e23OkfxqYXVBHX+
qY7T6dyJKpKGQUTCS5TVwQgnSGmUo+Sj2UX6s4yHfpnqNJegz4lNpmnhoehLPNBlI/ZIMOQ2NniV
QYH32UMLwHMHwQYqJYFoC1bdbOUXZbxvbX3cIwsUm47p/VhR/96S5JmuGHVyPWiBuamGOIDhrLdP
PavLstZH99oHuPFI4xiyoGnTvOJY2QIKc2emR6tDK8lHKH7QXxZEuWPkB4ChQMmvwykJ18jq+hVx
Pp6+AbaEc6Ay/M3kAU5bAbQADY6B/TuTsGUsKnYw54QAtRsxFvW1Ri9v54kB83gy6Ku8M79AyQsu
XZLdIBYh5GG6vci16Cqd2mKfdNmw9uORc4cTyel27KZso49T56+QcGLXp9aB1ZrzV2RESBEV6KIx
dKKNMLTgeepVstR6I7knEOtF95OB3bI8I+0i+2ZEGHdXPb4A95bAuNBckgf/RTldcAZBBUG8lzHb
8JxrCQ4A5kBV91fon9hmUwflMJiZK+D0brMOiSvftoQP2+s27cD0AqApmXYmN1lWnCDvDCLuOT0o
Qk7yoBCY9ieX6lYErN8ibqBtEiqpEfPbVNucIATlmG4K6YBSP3qyNBzElpF6Z2g/X6joB+ekxNtw
vcvxAGAfbLMmtadcyfheEnW1hkTQXOSQA7/EWusUxB2Y2V76ZrDUhvYbnk6xDETubrM4dlYcOUBf
NU1LK8Vhkspy0UJtMSOtXU65r68ct3KucyoF/WpWG9wAZwiWZe/x5IkmXQeOi/IOHFL2YsDU+NFH
8jpWhv8jJX/ryipEvMhbY3hsuyDTlmAjvHVuWH3xpdWV+cWfPHft9V5rLxhf8R0UFu8iF7BVZKPd
QBrkuw8rUCmK4ksbOpeaY5LEYbbSB6wZwdKEbAVMu9IA1QUU1bejZuc7N9HUURScnxpHmx7pgZFQ
gR56XXXOdG+1cYJZG2GqrtvVGboUCdBdSy4wo8zAlMJDOjj1PpnGaUu4RgycC5NKwv/pNE35Mw2c
4LLxpL0yjLI6TwMiDKNSXAl2JAmA+oWUMJBhqqDOa9WEIxTzUSnGW2BW/lfkyQNfdhdwWjLq25yD
zxVY/Y7y+RhchaN+JUtVLdukRQ/dF80urRuDjkE2PyLEFnU2QfNPTFVvOxc1Afjt21El4bVo7Bdc
+gPzUeftLN+CyD0CKPBbGscLVjFnqeJkeAL5tqmpu170USSXZj4Y32wCy+dQtr5bZipIlpndBXdC
TMz2Vl5Fi6ZPzYfSgtQUwAe9z7y4uvdYqW9SESTQqshyP4ZEJS+kmdXfKwB4JO1BbLB4DTgBOWoL
Oqg/ZDYnU9cC7m9FcKKIZgGMR/BysixGgI0mOdQbnxyR5fRfnJ3XctzImq2fCBHw5rYcWFX0EiVS
NwiZFoCERyLhnv58KPSJaZYixJi5mJ69e0skTCLzN+v/FtsJUVYsvgUAE7/OdRkfLLsb8n3QAIPY
VEGQvpZ2WX3BxYytsEu8DVqV6gg6Tj/4SNg/Kde/w/J8OlqlbB6DMcNHdjBE2EEPhn6qrAdnBP8F
rb8OezOd0s3cev2tSJ3gS5aS0QWtNL8o0SYHXTjWT8W4LcDIqvqlpPLPXtOiItGwXT5AdVmM4aGe
2AYP1NUm/0Bs0m1zDei0lSbgG3GD7raxXXwHZFjc4jI9aRvsnbVbbcJaBK8uAB+U90IzGYpQD/CW
Hse6v1eUZ+iFJsEdo8jxV7trA5ybeSLKE/obvhqQvoNkDvkapm8ZHmA97h+Zt88aJrk2fMnaJity
7ycyi3vqWeUbwjvrWNTQfXYATINuS3hpbwulQATbGA9svAxUPxNLBh4GMXEdwPp9PiCLgYWktVSe
feZhNsLILcBtnrYUPRKAqVbevTZTUz3lOZbue6Nr0jisp6w7ZGPsf/K8xN9XtbopI4B5EdHMV4QM
e+i2/R4gl8dExjjfdkYdbEvDwfa3ZGPnmKzhs3jyhibDtHOLrrrNiEU3+HlHG5p1xYFDJz9UVn4I
ChSEdiJgtTkzgSP62xuaGCLkOd1rYHM+w6Cj+BQJEwoJuB42Z0whNOS7TG83AM8K1b2BxlKh8mx5
NHHY22M7YZ3cgkJYltRvI1tMqA/TvEsdtwOB1DnyZBTjN2eErkpMcT8N7AsT2LpD45rHOjEGWFoe
oTPh53ZsYnnTUT3+TiYTELeJ+4jgDOLNAOXKBCGBTgg7pdHXd4QA3s5yY/nWVFF+T3EMLSmCmbuq
l9o967Il8ulQV3TufN+OsdFxxpkpnM1qkL9p2yLW9SYgOQwaO5vM6cfXyTJ+OrHQv7qF9sU1s2+q
UtaNGqkRbBZC1ovKxQCAD6nRnsZT+T3LVHlD7Oo/2Vnlfs4ChKOGk7Vg11EVxR507TmphofCbqhS
jwiaojp2QgSwahelDq0VMfn5AbV2dORgLO+zdhrheOKZ0TLbelsl6p7Sl44nZeGeHSuT97ljJ2c/
h5cadL0BQ0blJqCfNvjUB7KdbtBBpXe6HduP/KzsZAlpodtx3zSadtuSHgPBhIsZW8cA07ZBmzVv
HKQ723k0jGNr90aIX1+0F8pOn43Ube5rW9b7qWneUhuAEt4HWOM42ATUTaA/mu6kP8nKhejZtMVD
C/UfGBCCNXDbIoTBZL2w2cx3gtrKRvbxm9H7OowtJ93ZfvXN9SPEDB3ZKXW2nBU9UdAkjZRNVBzM
vlfb2OntDYkXuFKfRvShq4WNOdcM6jkVUAS3wp8/iaoqfhpuq72Vhc4NlEVwXqagP1uM9RXbhBhp
K5hU/4HCcLhRdDFfo3pKQ4UQ+lswNoCMnaa/nVG27Ujiy4Mn7Sls8rLA6oKG6ri1i0HfB6Xm5hsd
7Hs4wC/d1ml0h9CJ2I9M+aUxoxyECrUTXocm0FkU8t7JnCl0GWnlHB5OPeNhv7QGqC0cmYfBmepv
Y4lsIY/d4rU0E4dgm7ghawaqkOlA6cviW2H4dTsGU7Zpg948Q/2uTzNW4Ke8y+8ccqkvtJflSddw
PCBK9340GoxWDmLnvk8EigAtld8Zx8G9xE7MiM8BmtcykUslMZ42s8MFN3Ars01dpFQHcx0qHCNC
98jlx7CMNP/oDr5/26p0Zrc0o0NWtPPZ9CV0abSHG6xe27OZ030zc5tymzDc8xSUwW6SJZhMy3p2
0XnLg2+qaOfEeKUFQxXTgp795MUo/PzEgKfB4OWMzTVmePsYoxD67zjUDnP22qbY4QWVrM8xmxjQ
2Lrsdh0s59fI6oMXLMVo+6WwpDU+v+5kZMLYw0+nwQkdtX6clS8+Z6anfQroUW1pqmFdgizOPoxC
TQ+9U/W3etLaoR9ltXqbMxtEG/infeCJfF90RHu1pXcnG2hQ8pypAseWuG/wOpJf4J37oZt6mHZ2
ya+6ibsXFIDiu6v6ABtBO9kKaK6g511csYYCbx3SbjT4+CBuek+pne3VlPEZK5/2s6sNp8T2JzDt
WV5+ZioKU5TJrciGpaVz9plQHymq9aza5wBIW/ND9UlrPrSYPhTs11rpbPTRsujcx2XDjkotjat3
YEFFYRtkQXm/mruhuzWKxyGbG/1Q971fHKrER/Sokibu90nkVdV+mIUV3EBWpHdv1bmBIBNbYLlV
JEn5Z0UpJzqsNbAZWL52Ti1TEvxDx/UPqHOWFS+TycD0JTaqF7gkAhUQ4wjlSzM6UJDGFJ73vhx1
v/5SDJN2K3ubnLoJMsqHiAgX0zeKZ+ML1ROegJU6VRPqCm75jJAjDlOrS9wHrUkC6xQhhG+PnhD5
L5OHtG8ltchd1Tqpfo6tkYeGGwXXG7NUAH4j4yjv1wJh6meu3GV1Q3MZL0WUs896mVNj6oQRdafK
Kt0qHJI0RkY3ytR/0KTiataaZHlxRfTi0SXDSMSIAB+zKaqboxWX9Fqq3mJDx5zFOsTGRF2E47t7
C9D6Rud0KpZ3eanC5L7EQWD0DdzmOnyhxtcWdKn4PV7qR/NaN82RavxbIRmdhEiOUdvRve05Vu0b
t5hYB/SKJ+sUMCroPuCjQXErwC7AfMD1SVG6KLxLNwDrL+3sDrSSP9Wz7rW3vlGP+zEaUtM5wFJV
JU48gMiPwo8ssYONSfG2JQmiqHp5Retb7xj7iLpNrSeIMVEmUGrKEVMsRd+FT5ZiVvAdOmAlIJJk
5XhOCWzoL45S8SdBrFEs0tJJNhCNKRzBngS8zzSl1ms3Vhw4aDi1cea4RyXMgHMKDPdQoXhyXo1J
LSXivNT4Vx8U698L1rFEpti+II1c+n8GJfulk/qfkbEWza6mqBoe2Xf5cvSYU+wuzvO2D4O+hiuJ
RieqmaSZC/+2tyk4YLeWyp8peMN5MdkuPMqKzuKWVjoZQgNiZh2BBORlWuYqp+D8gOd6pN+07EJJ
CKuD2v/fb8L9o92LFjFgIAk4E0yH4FpEqKg3FAX46xPBDunoFAy0yfhkqEVeyuuQs/3Bv1GWp5It
XdXOunMis/5e1y73nI4dwg6DAoEbWp1ZG4vYzm6+2Cxg/4CWW9vEjkKNMl66xgWHWEBnG3nuVqUk
mHiVpzHJTl9TZSTK1TGqSJQxfaWUSqqXoYVDL1Bnwu0/mZDnPkdUKy3QnknUHZGk8ZOF15cZ1SlW
4UI2jIvbTKcIiGlPZKIUGiS71zklJBTb0mvRzVCE5p8y85ajpkjbX4lEPkLSW+r5g4Yn4CeTEeW3
xlXA0yUhwGlCA3qPD3RZ/V4wfrA4Kaf97H0NjlnRAPPbJRd5nIt0ZjrWGdbJIRKn9tbJ1NQSlzZ6
cVMNTjB982kevf79FcJIe9fVRkEAwAipKd0Zjylkkor3C7GzmlrObU2bztRq+eYVeMYcOSC4sKZc
OgtZC+l212XtXP70vKCOD4ZqyupBVBJdCN7DSwveJjE6OrStf2sZyH56vkE072lTVNMjxFJ2WpAL
Nf3D2szl11xgWYe8B7426mrKZ7fMu5XeXtQehRwNzXm/kcqmQ7wqQDBJcIa9GLgPmJK5HT0ENTvf
J75wPb6NYvSquDVmLqM5ypUVlkUVxrmJb3H5q0Dz39aX1rX1j7mxiglgfDzf6FZE8SXKq6yH34TB
wL51ZmHf69ClQP+VwuCTWsvYNrhd2ml9Y6S0pqkvf2a6IJ2/qDKxIJKjoXngMJvM0EeGR0zhJ5C4
XXge8gCi2U+2RZQWv1heJBvORf5VznIk+nY0ZkWixLYA6ptJZcsNDiHuvgtoEjILYczfWU0iYT5s
btCC+m5b7HqTstcPj2K6+idFP5nh/7eU6WMJWpCgZpG5VVnD75bwXX4La8gZXupH9+hFiPN3OT4R
T15rqxJm86KhMBxCsIQLwygPRmkCR9uZm+XNou2KUF7qcthqDHuUeHa1iANEa+wMM9dfey9uIuLe
wJQHt2rdoza3pgj9xAEmb+OnnNxGEwnd098X7iKT/o8aY1m3jouegkkbKC8uXc/36xZcfDU3te2f
dFPl41N5udvZpKcTFpdbinz0GfuhKzBcjSH9C5ytxsD+xrBdVTDw4vxoffQ0m7XHN0U82a2Kls55
Ek23DFIAZ6Vml2J3NPXZbZrK7JNQxYw5BANhGE65FQoPykDmQ8JmYez9QgU+0LEaex5ZpOZWNBFv
Q3qS31JcZJEUS/RjM1X1dF9HnvMNxkoQ3+Z9bCSniWiWMjpjb8EHqqE/HxXYvICpUZ/5SCbrlrGl
/5w1BTcVobDWTiPTKM7r2pOqxnQa75poEPet29EDnWocbXHrCxQ9ob+/LHNpPf+3XQheS4eT5joE
/w4NiatNBnQws+u1zM+grIvxOHlB88oYSUIfGiu36UGAYrW2hm/ZWkjXEGNUy6DycWOJnh42NpXL
k0Zpmu2huelJKAtvpOpIvJft3dw2IgyzITHtOqNVSzq0vPk4nw11Z+JRUW26VmXxDQsa48Qid4Yv
CBGMPMxRy2XoPpcT+IM7XmZ+/+eOPZ9BSiaBIRChsDeWLtT7Z47axKhV142HLO0JKxjdpmNdDdQg
70q7npKbRo8tt9ytUTeOu0sjbnajONQIj8ybYVBLHJLNuIdIjJm8Z80u1avEX7HmyNOs6GaRpeHP
Ei8t6h6/YfFCM9vAEi6oARLE1Tz5xw/u6v1KWu7K0y2k8/bS1me67+o96tiUdZ4fM/J1ORow5fSH
XdHifr1jXxbN25BobDpU78bkuRc59R8nro3ou8hnEY+bPss1cNa0NwLo7VNqYPfgjohgu0uHNLlI
oD1PWv9MtIFItLze75vbKcVgdOeLpTGPg2YZPPdDZkCDmznpaXsqI/5aS1nJB1So/RA6tsYh9vd7
v2IacO8IARcQZOBfxHf21RvtZr8yqP+Ph7VfmmXgD07zMOnDje3Q/d9QTaZJB3Ob0JTVi+p4kL1Z
+JAPGBf8QO3xx5twQVrAKlumRh2PefD368tTMmjimhzDn5RefWEUs8QnLbeXXOkSxid5J5JjVgiN
EnXqgkT/4Hm8/6Z5HhAGoAMtJB6uANvB91dgY2dSdXMrbjo3DupnG4aeum1nHbezsplEdibKC2gK
NdLqvqGdSAfc9qY6v59gceSfx9acxPemVYW/F2jclyTS9tiHkhZsITYsNKRggOfNB+IF6/3kCwcH
GhnwSrgfIDaFpXH1Hq1Y701Li/BFv2zJQYMp2jFm0sLbNiJZnGYQ9kW7whByOmn1ZNdbNAM1NbFe
JRoRAKjrLY6Bw1LJs7GFsMbCsM5rGIoFJKu5UmB+seDtOxwdLpGkQbtFHe20a0LVqInjuq29HY50
RnWYK1tDOUZpL6dhmCHsHjyCPgobI8bz7An/Px774AW+fxC8wCX2Y/aHsVSTMfXLgv/PsUC/WmaI
zp0QQUDsvk4MKrL/t8iyCDv1pEcaFTX122zSW94QOBbd3bpbMQ+na6cZSlI1fLCsr0RMXNRCGGCb
sQlJffsPLpBg0tUBCp+G6zhEPiW8HUobJC+JqJb+Pih3hNJ10cU/o3IacPGau7n5bS1VgVuTeRrC
9w+e1Ps8Z7koZrk4O5kaAo1jXjMVO22ChWVkadhmIKB/kuKW7a8mGRZ1PMqjOIxbdNpoqiJTf6RU
5ImbCOtmTNVLymShrM2SENFecpk2q4idP7i+9+P7l4fmQIkFccNJw8D1VTJp9IY+iDHOQryebPm5
8wgtGYipMNRACujUlLcD15SfGdx1Ugx3ss73nhpk0BNDiaOHUfD/+oIs3uPCRAVc6MERe783pJmt
mVHGxEAFaNG893QPxnaHT3L10AyTWezJSZr4+yowb/gjbmhW9EqPFifA/+X9WRDDLiN3BB9/kIDa
iukrs6JKnF5SgilG9XOoh5J0NPBbrLiZdJE1gokcdzJIOSaHsTtTAyc+ovRwVDF+Lcc1F5l9G43G
B8/rvbSYagCoYmRyEDtZ+eiOrp6XgZ9xrQ1leQpczGtqw8ryEwNL4rPUjSF/8WymUWy8tpP9HJRp
esNoS8ycbil5dRB/0vJ5lYSBKxPmM9rA4WFVQP39Ot8fOstlIj6HhxYAJVyAR1frjPCuMK08KU+2
US57hXNRWRmiDbDaNq2F6ZPk5fTQtfDUn1MmuD56Un9GkqSTiBjA7jIQz/8tm9p/Ni0ohUwnF5FN
t2EJDSNmFkjyU8oH8i0QGACeBdqR9AktNlWBDKdPiW6GOnG4zvPVM02Ggz5i73Bb21X3KPSxi58T
zZLxGURqYn2O/ZlEBgfcQu1V5E7qwJck6zd7xObjBSvhuSfryaxqhwRci2+ZJfHy/YD9OIP1SyEq
/PtTv14c0BoYElv0k5xWnPVXi4PghyiT+PoUTAiAnr3O5LHOJm6RL6uA6++/7rJb/Cd05eWi7SNW
R8EPrJMo5v0jjtvGRnlgqtOqihuVJ92nII6x9FlVXP1FQ7VWygKjwAawgdDyzAiThVlUmuq7rEOM
hUnFxwvg6oBAUkpgTQB2Ae343PjVGlQ1Bdh+FNRsCZ/TZ9jUYmR41YjlS93r2BCvKsJVfbl+FVku
0+6zkMDVHlqcQsZvf39ipskT+Z8nxjVhiAeWx3f1hZvG3Nr7J9Zrfq8mXMPgAwgEZzVNcHy/CqkN
+6DI2icPb5WF4j+O/7iMBZjmdkTvmh0qBqLM19gjA/kdYMxR3K0Vz1hC8b2bPOpMB5WyY24rK6NE
oVAiAgK8RPyGbS7iNRsCDa6KWiCoBv/9tq5IkNwWD5sCJT+AvYnI92ohdC2jkRowgjAoFVHJxUNC
OjHfUuPXrMGur2t5qrwsNV8N5ZNhCzop1OsuZTNCN/9BINicTvhROmiAR2E2G3okH8fmS8z27gW4
bEcEDgaSQXSp14uiRfCjR8S4YVHNRbHvEo3xT2yMhf+GnU6dbHHVlbQjDfzIsIny+xypNtDepyig
6repe9s4S5SqHpeH+j6UOdofL8vN6tAJRjIfGNFkKBapDXuOmTkfZ8jXSwhEGcCuZdzIJ2+EJPd+
CbXC0GmuVLhLidbzX3SNZiCztfNEY+aiZUSOwMdf2ugBaKJd9JUpYxL2TTLXhvlrKYV+kZfaeW40
qf9aYBhF6CoGg8nFM1KLYaLlkc56mFHWlHcynzwLn6sl5F5r0A0iwMne/n0RvUeiLEeGz960cMpt
Qm7nOtoumftzLSQSxwZFMTOiadd79PAHbFNlS5nxJYI2aH4UEC0r87/rgWRtYemweRlI4f8oasaW
SGwHsRLCLs10vg+aE9VvGPktqnHLSEq0CJV2LFTlMnaUzLp/kB36h2KQg3Psk6LCQZPdNkyYWEP/
ocyeYigyqHNlWbl9p0Wl8ZF8/3oJwwlwiAKgL+kka755lZZ4bmHmZZXFjDVODMytn5xwg0ZhW5To
+C/rWEI1GECaYTFnyWPKzLf84G1BIvjjyRG4gTDjCoDp/PHkMo9emTXiTOIItMNng9wu2GEE18kj
SA1O9baihfwK001H7Wo0BJanNW9bhfjyoucWKEbR7CeXfaxOMR96WQX166GhpdHMrlUyesEPWSWz
VVk26Z2Dm1zASNCi8heXThaiIL62ksIuBqo2cMS9rkV0iFYJb9vWZNttIPgNKKVc/UiMidWhH0zW
xq+arn7EOtc1P5FOe1ooEjOrfjZVOTzyEJT5iEC6jfbrdcb1yG+N/Y5WoMF4JMphqxjjT0yzOnJr
WbX+dbRdNW4UaVF1Luh5KFD/jib36y3QAaOBZehRKX6j9aZ4uGldu3BOHLT+wAANHj97rNKk89jC
3sm/5xgHIRdQiUzuNCkwfbmUEGKHWbDn2sUalSEf144emcM0wjpF+Tht8ebxqoOeQYy5w69q1LZO
jggfNxymyqqwcynk/ltWMquMZl2tyOj2oo/mNgzoLxgMjEej/siyMluG+xdBdOum3HUcp1CTNqA5
mdZdSzLGqAXO61ojxVCgx3SBgqx/G/SuGMOK1tjEuC26Lm42dVL+3hoUTnKgWwjoU3P2g1tk7ivf
PBpMy3T53FcBdAdEyXldG6armp3GOJ1Z7bIl+NjktftOd9LpIGWs59t1hqAcJj5julr8nPXvrmf9
2odkrIk+JPkury/vHBbK+iotFyDpzRoPjN7Icgl81N+vQcUo46FAIOXqeysCRoM7JESdG0SSi4Qd
w8PoYPgpTdJhVLEWZnj7mHtDuoX4jeWdLlib3P1u7VM3DVURCVKaIkGNOslunvUkz/EItJM4vUvi
vIyYYTNFEM5BYXthymBaduZIglxExq7kJ6NAUfDZHwEsvw31nDlbxngZNisaG8slXUTWJ+CGMMpy
kBpHxHTBE2Jixx0364uORyaHD0hCNO/Gilh/i3CWDOO2bT3Z3FnCa60vVtZmnr/nhankLgmYxTxm
XR8ETK/XUyN+u1iFOa+lMZoDBuO9W94l2HEiAvMuwytzKfju00b13kOcpBFtltIqKAJ6ddDtTdy9
zBtWwNjeRI2nmhAagSYA3ZVYxyIZoefWjmPa3iDnjPtPaw/a9XoeuKvJgVJQlWQMYTg5g2k3+uVb
XLuwIIOXeCehntE/z1xTgS1a0NSoX/91t0qYwN1ImyX0tfRbPgXL9nHt/iA2ulT73p8wHNjO4jVC
78EFZ/7+vKZvXDPsa1vHORfBD1/ZgqKJ8AD7WZ23ZRiE+S7L7fmnbJxGP5ZkBq/CKtt8r1tlrw5R
jIl8CKgjfUSAjhSuwhVPeylBRI+7EQ+yYLPgDYrTZPHdPJdaF2XPmjQygHTMc2ByT+G8f4C0BRuL
oXl0R15vBD/tpuy80GJOOHlDdYNTPOIUDbFqNXQ96KGmcMTOLV0b/r4KjGir4YYabcmHaMdtoNZK
/R4eu5vsa3j4GcbH5thsY5ZziaVvMSLfH83RPdVTNEKNIk/cxG2cNltG+XoDVW/l3uetqN3w74HE
VeC/FDnIRjjNGW5z6Dtf154p9nOUI5kIM9WVSBJRnCMmQfL1AEdLgquh1SxPvhrI+9ZpevYo87Fw
gj56Nip7Lj5gWF/lossVEVyTsLMIqMUCjX6/BrxIJdOAkiWcWs+jBYeMId9ktpyfmknH8i6iYyeZ
YUxp8cB0oNB2ASpYdt7noV3pVQDfC5OHQ174U7Kxuk6LQnFptxYZ/ZAOr3dtP/od/MqxxBe8mgSG
02VNgLeNfWLem9oe3WaRk3goS/WiakPJyPShRexc7v/+Asj0r2ODwLeWe+Z+yQ+963a/ZFy3H8sU
/SASqWw/G4Yob5sqF+IW9+KCBDz3C4SGa4KyIkBaqhjzF8YyFriDhbCRljHAxepunExdfWkQLzAL
F5sp6YsrfJrrJb6xcIRwPh2ne1V4C/ZBw3vR0lHBz3Ti5wsewfFk7R7zITbs+zXBx1qRSH2NC7TC
hTew4jSYl0RdzemEm7G9sfo87v+pE7TBzyB2LPVW9bbqT0VfNFgFziypTX8RB+CkSNZTycFqfsSA
2Ugp3Et33IGhABHBmrWJm3UQQ/7bMM/rYrlaxRCX/Wgwgtr8bO1EV3c6lRqwSpGVtyh2l9zJjTJ7
ijfOlHbyW0ZsUj3YbpUW59rVlymxtrX9b9lYOe3BnonYwrX/HCCdlYcpLlzIO+XgLtChUvGvVApT
5My0P/WOpjcpH3uXQmmC8YV8i4OlI+aDIVL/aH4FlJ9OXafhdODzt0wkSNoRdk1ibTFQo6lN/sRR
4A49o3RrwXXCzljsMikncVqbPFrPeGBYJgMSCV22S3l7Ld6tneu1ZrZeNfsi7x3eKrdIuDdS7nOS
0jbvTTzCu32Qd6SE68uyHEI0uJ+tS5oZM69aH6XywELPGHqMN4Sayms2K8okcwVVHyAhOQZ4IDM0
9uAKaIh8y1IGikMxMF5EOHOZ+B0FMqLHFOWQfzAuE5X/EkdWvQp0Apg2yG2DBNDqzNzlP1YdwTQq
54mG5BZgPgMIuTdjBL/RnWFOx23ZClAV/O9GxoJSg2SEecmO10pvgYPvzJBbxJMPLIFEb6N0BOsP
ne0lwQOug0H5qbhggNwWreBJBzJV7WuScgxnkyCTb1CF1SJAKHNEoHiYu8gDNwpFM/9turS62Upo
Lk+tYHdblTT15eUv2zl/aM3ES8Yx7cVDVvrHOC6I/TgGWmKe7ewkXXnoKranbMPZGoz49WqZTDZE
KjTvVm7LjBSAX6whwKIq0blV8eYzzmI+rY3WZCW3aGT3/Km8wq7zTana5F139cgTMhEB6Kextwzn
bp1NtnMcCJKNriYvuxvNiC0CXeDyNyaGmPGQNYRpz9vWaixxshvF1EKi1QwiFK6pNYeiFqYXApXs
ipsx7nxt02lYlt2ty3/tE7pB4S38phS/yF8mDPj5mQ+my0MKAZO3sdmLg73E6Vg+DW49obQXxHFH
LKZzKSEbxkP1o4qLVoRa1fbook1TVTxrK5252imrF5YT567dfgr0YnjOLJzR7xL8OXAtXj7Pzqqb
6iGTyviS6Vrq/YiSBqHCgKeE+UyU4hFNxXR+VEgletTAJcO8xPeQ73M7WRq85Lj1pn5P/IGLKw83
nW8QGPCiu26q/F1dmio9rgqpIaK+fW6SbFJPCvrRhpK3jpSXhHfeF0twfvCoq5qH9VuQAd4ZaI4z
mir4KqN7gJ/OfJTVMEPDbrBsskvzyb0cprbm0WanncHVYyCqmm3QUqC7X/890CyCfg+dCp8tujQD
WY6venWTCMhxuArVjllsS7Kw+RGIG/CZgDoYqB6ytfrVdXxhfEZ6R71r/XnVRWcFRyfy31pr6pNz
rUHPeWLC0ZjDVc2zFnfL3l6EFXlP0LAslW48JpdumeXHdXUUAkLGFtStWfMrEfS/USuALBV0ao5e
AnzqMKjt4/iugVOyc9NUwEczgmzarYSu2rXQg0vokDnqctvVdmu7YrnR+Qu0+aC6KUnpjZOeRjQ3
3bQ1u1vgd+zAVd6isgEqJSrWyNR/ZYvwg+O/3+zlea7/GYwCm2GSScM8+J05Fi+8myY6wHgZ031c
D4F2WjfavMvm3yNJWY17JenkPimYmjlTykHcm5U51TdGnHPzXKED9jc9s4bMe+oTAvkBNgFp61rl
wWtqQdWRMS40HTHoaPDyHkznFz/2ena6amBWBkbcwE+cK3MhiMWV6SLehAh6dmppLZ/pBQrUexUP
1BMef1vYM4ci0gH+sgOhhp6qPgsqakbJwNhJaFCT71x/QDM28fCLs6Uj4vvkl1DY7prLdg+8ix+x
fsRdNWg+zDuvc28gnnNuBjk746mvGws4amAiNWqQnqOS/IrulyN6BagwjTZzE0ovwGszEB1RU6gc
Xz2u3Ktohilw51Ics7o9/GmWdOGnWMBirjzxJOoaKFcoam1sajyrL6emMwR86o0vO46tKGU7Xx/O
QJBGydPD/ZG0yGQtDlNGobmPwLpshJbzZv8egl2V5qmmURlctHpL78VBwX9VJewqBmQMnLpJCgg+
yE7xptzbRVYkjHoZLfs7gjZTPcA2G9VvwhCS12YsE4Irpy5YEJkCALIdJ1/KW2CwPLa/X6F3XT9a
dD7U5z34kaCM6Vy8j4n1tqLe51rtacWJjQxcqCMTKpYK2etr9yQMp31a2KfpDgaMIoGiDsnUOl3q
G1+Jud2t4UAu1bJ9Au1qdxRwivjgZQFs4UXbluy1CzqNHDIZwk7T8+kQz2Zn3lTUrCky6J1VhtTp
l5lpV89CMGz4uzMKoPunCv1IwLds8np6BqeSXeXqVTRsYqmq5qDLEnuCUrmcGvko0INnQy1f8J2L
WMxNbotgx+hZH8raV+WziImZgRzYZHqpIedxn/dZwHqaUqp58OUqv95XmgeySblYuHxZW5AXC8WD
vRIB14B2onACKOuyf9RdtGynq/JwLBQRwUrEWiyU7Z0yUFPsQe/NQHMtt2lCU5cctIzisjpHb8Fy
/du5XKVTacVKbS6RhU/MR0fTLglU6Cbw71MbNeU2ZyJj+kAFZV9Xtekl0S5HY4EDS4C46mq9jrM5
oNwx09Ngx3xqteFo2bkohkQdGgSw/pOT2uaTiV7cuQeMpMY9ZRh3fNXxrxR3husFUMYWJUC34xxv
q43ZmMAIZyvRwdpmqpqf1p+Mot0t7uKhAWSnVMD9x46T00nGb7aTwHpHt8+/zD390e2cVVTxJzs1
g5021dMu7h3zbc0tLCIthXkwDkyUXZwWHyK9t+50lcfGnRkgzpPbILYa7VOTauPAvaTgAeIYH9tQ
XhSbAH51Y6Op0fno43/f5V+EK8jEKXDSf9V9xHRXnxbFbt+o9Jb5mwv6QMNLmlLIyrVYhRlCxcbS
fKuHaEt/fSGirOI2PUXd+IGQ5mJ8+98SSOCi/FmE30vZGtrO1fUIJsonG8eWc5yMvNw8MTnEV1Kd
G2OOurBWDTjdKLY8EoWoBi7aB7WBpdJlNVRzwBu1GW77OTSFa4T/RquXYz3rDMIsvk94Z9u1FKmb
C+XDptbDiHLd6tFZXdZ1kSQEReaF/vD33ey63410gb4SrYTFccdHAvJ+M0t0jCRQMPRn/BkSbVeZ
YPmTnmpDmOqgKV5jjjZsTQplUYi7kEX+/vv/2O+RqFNaoPlGzcPEo/DqEfN+aXVP9oi80aaoB7uf
8qgD+C3arE1GKQrl7GuVMHUxTk07MgrjBA/1rCXZk+8hGjkhvyNAUxdkzgeXt/z6dyuAGgD6fxfX
DVenpnpVAImiFjoDc/2n/vIiVvGSn9GZDXV3iuF6M4V0ZHpCDDvpTg7xu6OL+xW9lSzeERG+JsUJ
r+NyvLWoYRr7aUpnTgIdw5H7Fm6xfpou3+v6rv9+A9Yfn5S3aJ8M30AdZHl/6FLHafQHjRLoGSfK
HFNhU4t1BPoLxbbAbGM4tHXuWff1JSRyDHvq0InbA3gXv8rlr+KiH42xxyMvcPLoVGRV6zz+qz91
6ec8aBTNtU9rUSLtVD5/jooOxleqYfkQ0iNgA87odxdnrbKcsyS9sFGX4WfzULSNtvR/l717BtTK
VAxg9o8O7OtXiLIeqwIWGhE+s2pXO7RZ4F1j+61zFmyszQ+9rPNyb5hJAM5yrZarXivsJ5ojhvxg
R/tj+QR0BZEP8uT5/3/UzxQIt2ZuPQ0EamUPv7u0zbsHBNE6vQSLhS3xwBspAKdxape7JOefEpbe
nDofuFVcof0ulTwQfch1aeNjmXtty8gQ8jDiS1qFZdYX8rRWMAqTpvGBvu9IMlFqcCHW6gsaALa7
VV7fU5tud1WjKsDUiOrTHUNJptrTBCKtqsxhvpFj41a72ps4xIOiCrJjWbjMz2sUZWl+Xb6WuOk8
2j8JdZuZGRD0A7+quLT6D7Zs6yo64+zAKQcxOGpNRFl/NBllmpQU7TXzvLJ6/x9n57UkKZKt61fZ
1vfMRjpwbPdcBKFTZ1WW6BusJFoLB57+fAQ1Zyoi2zLObLO2tu4SSRA47mutX8VFJ+JjoJVl90DY
TCDWtoKGz0O2wIIEp4qKIw7b6V8TzkMA326mOZ4ao0T2llEmfsJxei+ixiqfWCD1u0TUc0HVEHN8
Zycq/jir2G2AnvmCy69GB153XBQHWc+Bf2c0UYAV9ZQPA2i3pX5ZJlKLqbSQQT49TNlAWVbTY+nv
2lT44iYz1H68AhmfCtPf9jK+GihrvAywsBgzW8bFXoZUkPFrEto3laEo2U4Tg7GbxsZhHMQowND2
GsxP7UEfNEqsjORj+76xwz5Yx/Woattl+IiXCbROMlHKtlkZOJY1iKGBq25txUWpMBjIhb0gZvoI
Gm3iRjD2Q8V3nzuTtq5TjV8h9p3lkvkawwAYvH1wO9qVflQ1tcWEI8ikwpdpdXixvr0Xnmqxf38B
QL7kaRIxqXHMQQl99QVYk1Gyanr96Jxav14rsuzINjDh81I0BRUzCVDHhYoJkMSm9KvbzmLHPuRp
VbzU0DGHnesgbr7JoGBbB2AtWr3JGVN7PVhGW+9lOvXJE+MM0knSFGF2HvhRcGWhzwfzv+9l7pM0
Dk6wAngh6JAv2RRkRXZAHL11KAZl+BypUyIp2zTsIUuUhtNOA5acVa5D23x5+2u0LmsGrupa4EHG
7PHPl3qxoTrknyQj+MVhwYAACisd11j/GzyqfiC+IylpVdMowtgEokeZhcGzb1QqOaZaP2l4NYEA
oEkolR3G/FLzir6AflDMv9BG6IMei36yu01LFxOtRJaKNUAU8RA1FozxrTGExhy8lhnRsTGpqyPE
cm2neZlEjHUXhH0on2OFEbMobKOFsKaWNUQ20b4L0OeiJcWNZfRsqKJQRMzuqfcr90ubNGp00PvR
2g41VkLekENCo8oFiMKMoagzL1al324AF7P3Ig9R7vOaTUy7xy6T6yG0qjvpg3IeMaX1PVPDQ/3A
iD+qPX9ClrLGKsos0HUm/VcnJfHGrsv6Ck2LGdSrZUGlqjFAt2emAPwQfv838iCKikAJ2pRpRNRT
q6rzKecBUKrY7qEJw0l5CIgjZbLWo10SNoFnfOEMGeEWp4M3mpXxUKYox7wi1CbVi6Ohmnne8exy
qmW+tdfd0tLWiLFkgbnV9GDOIO0xBiGLd7jYYV+fV4NafCS8wL1HEO4rKwmRAvU+OzdEHOmqPTav
Wv0RvwChFCvBs012qZmmL2MD3HnUcwhNt4bev2CAF3zGgbEh8S4+pYPqFesFHMCWt60Ixxuzz2hL
XSylNA/kvmk3tZba/T5nBCdXGPzH71rJzIHZVVU7a1AfbidUQamYz/MB47YW2do1nbbbOkjefRRq
Qs+x1MSPzSNOm7BS9LuYCiih3AaGbyNiw8daWB+CTk7+PY7EKahwXI3KIdSo8u7hfjvoN7tM1bdB
werxmaa1GxlEinZT4/XYbWWlVsVaz3g/DkVEDOo4FUW8ThXADS8kwLpedUrVxu84LllFUvYhzt7I
p0IvrfoRP/3BCb85ehbf56M/po815pA6lOPUnZCbpN1BRH76pLkh/JnKqAkF0lDZQpImvfj7coLl
I63xXuFXp7Wqtsjplun6IujTy8mJNq4a4/OP5ahdHzJyJoM79mu2xbwSU3UrjBm6OY3ng1MlOIrU
qr4iS0ChlIBerlTfLX+SWxQom7QDoD+0dazsoXqI9qGxswbJaSfktmh8M0AXlhfjgSZWPgJzxD2h
3WIKcJNxern127yTe39kS7xD1zW7uA1k96hKNb60uQIvlZpkvBa6eLnTweaCJTTjgGCyxJVcvE2G
yNQotiFFLWrs8OSYONB7OmTldo7yIBBmmvuUw93aFJj0d1fKNvdVAUlECgiVBU9Vt9AMzZ/wt/e5
qsnrYRZQ3cixzr4DvcTDuwhDhXiNMqj6tPAmHKcS1U6c/JgBACZxq+MI3N8NJ7N2qSomVZifVvFB
HZwet6+TzmzREAIbz6R0BpjY/TsFRCSeFyOMoSxVE2sfLKsPbcQ480CWQZW+KPzdHfWAPt77fe8F
Wax+mkpL8iKXCiElB1+2ceuhyyZqCjk0tVJdBYxB0d6aZbPSNbj5kYdalVOzKbvcvXGMgd1bN8bA
2Go8WxKgymAA7u4NCyI2qNUh8oPK2VnJmIoOUpUM5XqZUzbxMNdxY8xsEldRuhr8/1iEkU8w5xyQ
aDV3zjQaPzI/i4iAN7qcHIB0qopN7JIzAOd8Fr2qJDV3BwajoIqSG6XAO81ri3KWcRslmr6bmsiI
/HOMSRNb3AJzqzETNmjK/BsEKZ8wW60d2d0wwhHlqnP7cNoXahR+tHuzdlcsZ8hQxqgCCEMu78ev
nA51SS5BLcKPHSDYp77zZbFdBsS1o4SKB3dWrW5E0LoKtlMyVpON2U5d+Lx8Tr8pT9CFSOPdoCjQ
tMt+bIZ9NMQzVtWMbGrErRMP3z2IetSbK5i5ft5gzjw6ApooRjT8dNW54j5foRA4Jg2MV8PVdk73
SE5T8EyVWX0Hd5vkFQMVa3TEFoyCsay7zlkJP9WcQ9nWErrPCV2ddHyF74ErIXnlGr1aiZWlxUtW
11hvpQHyqxXYvFL8JC8hwRuFhpKJ9duFzUkO9HtNxc5kOkwiwJu4I0SN57eC7TpeIxlGCcuLjupP
N3Z549fRc8fYXwNq66jobRH2GDejD25uepFGh9Lm2I+ufJrLN39Wb+mm7QiDIeCsITn/MMK3ujLA
kXW7WAoj1ej1Zk0AmL7VG0O7V7IU/2q8OI1xHzHAyJ9Juug6/crHeDUDs1SVdGObllEH7Ya7e/45
uhKtAGwFayuzXPmp+vagbCpG7Q+6DArL49zrMOXpQLsfZr805jMQifMG3y6XE/umPeHFvtqwNSyg
ln1S3ttDSbeI+Bhs3W8m474DouzufC2Lm/t6tDqQY1sHHeVsDa3x3h3LqvxKbEheXumLzPMVzNQR
TRFPnLQqHQWUIy7q2VqXRmcnvnaUCskQh6lNymKHZo6ztEI3/3FwEqniBoM7EK4KY1bjUccGe1eX
ssOApph454FHxLw0pr67zYCB1VVo5Em3bUYlONrYiE+b0nIc6kJcrf5apOwYWMwD+hOMVQudrbeB
604OhOUAPu2mvtF+kc7J1uOHuzxgZBFqG5kPAh7+e1AKo8DnnvB4nNdbgIQN9h8Ntm84F/+lpOHo
f0+a1p5wDJdt89AkWaFcaaouSEunb88CCWS8QS8Aq/uiq4TGDXSuQHlOagc2I0+LIUuGnyJCVlHA
obOMAUn2gNUrv9JzYr4EMOW0rzZGO/HPxffl7Rf5otGD1u9ANz2JZ5BkzyPA8zXrB2ZtMmtR8IPD
zPM9oaeT8c5MVMAJoY407spJr78MtxZQVlRG5GpQ2bAc2LSV5A9NKbFKTw2cPRBamIOpJ0+0/6xG
l7AdksDs10k/0FEocZLU7xdlZO1Tal3hYb2a4vH6a+jKUTxoSJDoYc9vqHbhCIHtil86rUlFA/zR
FLW+hRBVdqgjAiu/Q9ZfBDcxfD3nGFb2IO961e1sApsxcEcTl07Wpius9yXxBTk5jRVc1K2NpR/M
nKpVpg8pxixYS51oNapSpi8wUdT8r2RErq6HE727RBBb3EQRbOUfSJjq0CCbAa+Qb2U6GuWPwFGV
/rDUhG8/09etDVFuiHZwY+HRzgFy84b5WylEHzy4+FvJY4e9wK10cfp4LKfKRmGuyBHTT71PHah6
4ZgDzfe0hNjb1AGUAJcMJP0dgp9S3y/5W0TClZigZbH72bUU2X8wdfDvF1A1c9hCaVQf8JfJI3zc
5NTsMQhPtBtIjsTnYKKMxE+F/N18Bmupu1tMg9xmLWWOrhPD0GpW941Fz6ttyso3vKr2U/emIzjj
U0v3pW7wW8YoGZ5BrHpULlX/DfGMqI7CUfockt8s/obZUa1R8c5fr3CCrVNYQf7iF2XU8cPHbM5D
VPPxe1uqg47Bsz8qDgBogtFGUKeKcYAZyv5KFhmL0a4sNCsLxNAMBlyqBY1uMh83E5jl8RcCrsd/
GRCw2wHTCausJuwtrDqC/h4RQapCls3WYprscReS9MN9pl2RY2Kbs4T2imlF+SYJKoD+ns+l4l8e
4+Lo6kpydIZyVLY4g4Bbccz27k1ks1niFXOKbFLCIbN3hZL5GIUsbj8EvrTY3zWw9T/oxiSD+3nC
GnlYZSiRR9g6FVav4jF845NaMxsRYpi2wczdNz0nwJbbUwoBx5NdtDJvIws2EKFJ0VgTKqWk+z42
m3rfuiVuF5mdtzpZJWpuH+C60/USbZZuExtHrAN7n8Jw8+SggMF3Pq0nEqqe2LuydhdNwmCAGLTV
DPNE4xMARR7vEQrkWNqMTYh3S8zucGQbdo3dwrcjBTnD5x1LPVoHGoyXUWpTuv4FuZNxS3JYLQds
TP2GJJhCH/KUmGSri95BNcmMVZ4VhfMAx7u/chTqrxoeNFBEwND1zPNB3rbzd4wpSsq4ySVOh9ms
c0yLpnqycG56r0AThVhXmjLaD0mbKp9bhwTptY/oZuCZlCSNCTlC6YxLcqHWEc1uh58irnTwqQIW
J6T+plxDJkqyR3UYi0fY0E5/WBwuSp15p+eUvrX241w8mVKxtpQ6RbYruNwL1uYAmrVDCfju7X3l
NPX8vejD499yVW0WVrGtEEB5fsslizFDwoZdhQY75FlqyH09MO3A2BC8W1CtBipKebJ4yZ1aqYGS
67tFTRGXjtE/I8EgAyBm9hUgyIpqm/jDk3eX1WizTRqe2ViHnogIAS0HSQwWwNFtBzhUrv02aMoV
9i7AXbWg+N+aLV/XyiGxA7t3aaT+Zjkh6zxVlIOdNEFyv2AtjqHGzaab1QbvAvo66wq0jVCUW//9
qxFEAKlM+SAjI3RWCeQ823GnxlZM/Cf93diWtId6mRr+DtMPEppPbMjq5C5TSTM093oZxcH9QhJR
x46eSpwqok5igEnSDM5mj3llYBBHAk57h19wGVVgTFWQeeYQErsTzRNNTxmcKf1lGWYxZLL2nT9g
ltHoQfO1nzrT2BSW7zwtmWnFSeu6nDeR1ObyKHJoOQdztMZnqDDNuOE/CSiwSrX4PPdiDOVOLV/S
+Zzuy7C7UFyokcvutAhq4SIbuPX35Jwc8LTKhq96o0rYUrMB22woGiWd+S8a6lDRSC5eX7ClZ/w9
Dtrks4bYqgLiH/gZpWwAEtHV9IQAVKpjk1Jy6nwWiyXfwUbsJlP9xrlnRDMrDE9d6HKO4AFA/7kk
clD8wb5axjAxnr44My6NfFjYzOKXg2kh5i0kvQXRgQRLabvMdnLA1JB4zwDa985lQphsFrMTzvaZ
PXtKLaROqJrPvt7O86cyxN0oPiXDLd5izB9dogZwPc/ym+XKUwllUVmH5jgMcIlOmZlLfN+yXDvF
5bYohbHXzHAqrRJvVMxIZUcPWl3b9a0NqLr4QixMBWjufDTN6EOYwEk0ttt0mJMI3RSlGr5xuQyf
HPSANsoIVza8ZvCVEkYzZsvOmLIpl0+9nsfVOm9xy9iUcrTJD8NMal7Meon/yprpi4bPO7Zpk/4z
06hiXlJIoPY6tANCiMVChlqE8pbD41QT7Fqb9YDg1f5YWj7jzSIskCCEitITc1rCU5tDAzpxayiG
wF4VqMppNmDsqd6v7CDTqq8LspaczJPIHOUxOARiwCk99QL9ibnih8kEyyvr5/RLEl0/R4phtF9D
gm4+mV0Td1iW4oUEk3eiLan0kTFAfmKtLywNoUUz/W1hAQFr5Sxw2YTQxJ2B8/S5EnbdCJxUM7nJ
BefdCtTERTeYdQF+FErbEMeJ/gKSGTbpjFeAt3lh7DLDsmOQ5R7Mk6nysloY9tjOfcek/ZsKzaZ+
aCsCWnaxPvr9u5nb23w2FWfm62ZpPPOxMTJtbyZ4sczVlwK8h/elfM9jaTE7rJPoA0MjFeuLUsXe
3FXQvu6lL+LA86W01YNGCEp+tHvRTGvYwjUUAYeYtF0O+BJ7v3ZICqiZymY1KRyNImTMXeqBrb8f
oKazpk5BlUNeJ7wNTRVSsamn3cP26/kFWdYw6bLcfCAlNx/GaFrmjO44Mj9kGpo5yHnaI94YM4YE
K3d8L3PW0lMAHQxqruUYo8BYLkhfBOzu4EmTshfkM0CVlF9teECjxyqxzJ+LuNhviU5ZOfl4LDCQ
IYO8IfsD8+zZw6k+bbZEGKcW36tle0uFt3x5JiyxwIvCQBvYGyoSJwuzwYbIxXWGRUBxFTKxmEJl
7/dEkwNcWpyk9Vga/j086sF+kgP5njehMIkmGnxOS+xWDbcY/pqwSiq6VYPyoP6YnfYsu7ZEDbOU
/DKJ4kFQCgvsfKd7g59r3MUl0+MPS8WUnIJoo67TnDuSJ4tvYyX04k4lyMzijzs4N/va0O/xrphX
q9RrJhiliXl652F/XIV7wetgzYR8w7RWpZY02MdpkPQjYjRmUj3lrpUxzK879dZOarJyhr6rhh07
hWh2gqIsvykNOyv27thOKRuHHVYWwEYR4gSj9/ie26ZRr5c9JwXvYQu0DBbRwvtFiemrdxbwQblx
MG0udhZHwV+gjCNylbRzp+8RloIavBQCToc9uGWrEm3fhekxqKes2tcOUZWrocX2eJf08L53pHDA
AiwctTA9BNtuvSYtZjQoR2fyM4QxRIerpMyz/takyY92hsm7cDNa/jxjOBFqNT2Ou4NuYuizHqMq
ThnxxwBdyMuGUd2pWN2EJhxYhU3EN2oj/9g3nI1Q6or6c4aRdQgJGBrsPpYsnjmWs4erooADeNDv
LVZ83Jc9JHk42yt6l/mljUfMq/uK6tGhWpl3AzI5OCZZx6djkn85wK/FhuFrpn9FoTq/RvMePzwR
6GcUHykLrW43KSjpyBK1O0vHqa93FPsJMqTp5/eIgIhQVrNwKh4RmlT2M1Dk/Cz8CaaCm2iMRlao
W4Nh3BKOAilsBbcucX7aqpRT6hltWo3vFlu6UGOY5IV2lzFKBIGaLM4lVoKB3ebcnv0yVzuVKUsJ
scyUl2BeqdIhYoBE1Mm9P0GLeQowto+3WWUl5nPPsWnuKqeurxmlvAJ252nKDDeoAj7Vq9ypjljX
LBJjj4V5QVWqdrXzPIihbG4wv9UHgpO7pFgxqs4OGsfyD2Uw2bvrFpyOvkdNSSiFjz3TYK1p5Wdl
G+8zo5Pdlr4tLeiVDaVQrgwJL2eVOLvglEVnwITQBPu/aBskToj4zYwFC55p732iD1N8kG49hxVW
2nc3IDwJqADF174r2e729HY4E79dyb+e47kQ2TDBUWF9wNW6xKXjUsuLtsauRCEFpb7PQzsPbkm5
KZItflcq0WqZ5fR/WSZUrKc+puXEfxxSvPK9yitEDbNfLgYgok6sJwX7NdicJxBg4e6nKT3OPAaJ
o9HTBzzE9znlc4EeB/aTKArrs99yDKi6pZAkgIsiw9GekeMmSk1M/7K+DPUj+DcREIWt2AmewI4b
bxuzGD/huaHCl+G9x/267h57jUCtQ2spar5WBiwR7uAEsmNbY0ypuVhovP3tafMc9/di/+RyS5FP
8id9H4Sp82K/dDhJRTu5N6JyGX6ZUdplt7zpdXLQBhER1ty5zw1TKm2t8369r1pnPoQ4WorbPjNz
Qk0AeMWVlfXKoYOPBW3LZQyOEebM/zz/WMloMQc3bP/GUGwUyg3zvsJDXWe03kilAQ09jbv2q04e
SfCUK6UgGzoujfdGN4BGmIHdodK3/cRu73gymbkFtWU06VRWa9dXPqyYv6Pz79CiOKZknNslDRbr
+Yfto6Hn3UuqW+kPXfyByJPeRtXU59hABpIR8W15ApQWbtLSaZxkKAA+bLDilGn+r+5uLth/qR5O
aNPiQ6v9coTEZGWnGFo87sins2uYFGGS3it+Utdej4m4v+/CSMq14QbVNEc++BWaXV5JJGdMZLyi
0Y6L32RYIXo8WHy68rbhiCZ9ZKYvg4wV/fhDqlXCdBsY6EcOwaxbT7rD4a76tX9LN0dxDTGTzRQ5
RCuRTQakkHQ5JhiHMZnEuJsGVyXoBP9dJlOqKSWhYJIGQVfsMCEEMWvSrVCwA/AMN8faCAJq5PUx
L+HKDEJFvdOBgvVspatV091akkwQb+nxkChyMEQxJtS707vw39+G/xP8KB6XJ9b883/4/28YkWIS
HbYX//vP90XGP/8z/53/92fO/8Y/76JvNbSgn+2bf2r3o7j/kv1oLv/Q2U/m6r8+3fpL++XsfzZ5
G7XjU/ejHp9/NF3anj4F9zH/yf/f3/yvH6ef8n4sf/z5x7eiI92anxZERf7Hr986fP/zD/bv3zaN
+ef/+s35Bv7847lrmujLq7/w40vT/vkH9G/3H1C2oZzMGAoEQ2ZL8sf8W5r7D8EvsbEAD0J+sHgt
KBbb8M8/HO0fDrRqKt0Tl4iZ/R//1RSo7P/8w9T+oTHxxptnDtdkG9D/+Nednz3Bfz/R3wOvrfNZ
hikwoMBaimoJb6WZI3ixj/isaxVzKSDakjyPbZerEUcSVjTdp8Fsy3TVTzGRT9uiImbzEULEJJ59
h/ZyT/KQOz7W2lAaCagOc+dsDTyQ9Xu6InrHdGwdBoR+rT7h81x8oGRyzFVNrTCuciS1MANCOH1P
Zki3uFWKTAlBa3LKd9PLLaUYsDBOxiqEzRALWW8qHOafrYmw+Xl0iolFXjffXBWLvseSYe1Rh4Y4
eX2jFsSOFeR27njFper5uO+BFxnArJgvBNkabwaLpJ+hJNlCYkm/SiJE77BX2poZYpfHKtwbm+aa
BCKE94GpN3wEvMa3qt5rAsAfKMHcCmpt4aWwfHNt1ZIDRzrdb8vo18M6ezhn2+bybGiFoFroPGhs
Wc63Tc5eBBTU1vFKYfNG7CnRuPBASvcmS3BKvDLYuoCs5utha8Baww+Df8xTxvdvSAJkvIYl1yIi
ZDZLgqCOOrtZxyIw5VdVz3RyZtqoCm9oecb02+Q22vueAQ4oWsMSGKMGatHb38B5AcUn4ojDrBN+
rsp/iNOQ8rdP1AQKI6Mgxx25iZFFrE2l0NdoPxTds7C2nnZ2LENMWFK3Qb5YoQBmLGgH1z6Gfg6F
moIyAwYkKB5ovs4Le0E3EYIEG0JokerjIA/vroj8Qn9IcuKpEM+2JF2ZvuLDxsKdCI5IIIwfqoY7
Ax4qulglCU3UFyPoG/cDS94xg11K2lWVrxKnK6fvWgt/6tlssbh7J6mp/W9WPzQlucV6K63ce/s7
nQe3/z6M53uZaQkzRREAG6nwfK+/facqUbNIz60S77wIEuZkU/pvRGjAnXn7QucGUPOFkNHxnaFR
h+VNlXN+ISs3fFYH3JNVaA+t8KpEG+37GJUi9VGGCbUnsUDortze5YbGVXll8MfVAK8109bPr5qR
ls3sOsTby9Ehh4VJOW7RLfrrGorK/j+8Q0AV3Jt4XXTMVBHSnF8rYIRF+hs5LytfpEO5xr1R9/ft
CC59HKvW0m8IcqMkvvJWnLdCfLFC5ZVAt8DlBUjTxWVbH+fDrAkE3LBgIs9Ka5LHzI8rKECu33wA
3WMSCn7EmfXfF2fHW9vRfFlBvYlsAIANROT8bvEdlCNCGIvLqpCsoHnK4a5zaOnRvxXmt7evdg65
zDcJ1wlg16XZo9JVL27SbhO9pzWLA3j/CXmhdWnv/M4wdgqw4WMDk3mTCWM6Ylg/XFlC+kV1PV/c
4tulVoXegUTi8sES9k0+OKpZcDi8TnLSklxyDp4bYK7kSwrMjhkf+Idr7RyiD1pWWZDUc0WLP2zL
hIJiGHAD2SizJtpOMT7aZBHnd2NvNALAkDith2pQhOSYTJBdDyu3m2ZJW9FgIunzgLOnYsrrdiuk
xrSAAbmsxueyVQXxb4R9i6fJ76PppxFVkMz2aiOgHq96JoDTSxX1Sv8jUKspeJGm7OE3EgAW07vg
L27eg1Fr1VPuZmLwAqJdBcnoqRHYN4lqj6Pu4RcHH2OUaTHeN0FhZviQEDQ/6ywjHa+ZTssjnTxL
osR6rG2DzITSFdtu+kIcqRGtQsK3MckvGa3BPjTwA/vUOYS/z2I7woPMBPqO6ak2yiXITikJGzdt
oBrhfd07ebwTY5Fh10RYujttQ4UEkN5LuHL8FVoasew6JAaYx3AC2TrgxSKavw/t2ImzAysXcH9d
DuQJrhncZBanOvNn5gKdrfvWhpCabDAeGUpVo/kzx0ZS1vuqzFIlgmaNRRHpsIpZhTaOXf5oApqP
/ZgfkPcrzg9XydzuRa9lMv5MQIHtAKPQ0C6/KlZJ0i4Ci6ryImNoQnwtNKk0P6hs7HZN/FsY/4Am
keZHVMnUJGB+caXf0sCWolpFAelta5iWg9wkyIJI+jIlglSPUPA8/WjqE+l1NNyFPOqdIHtUMtdV
QQfAgQ9h3ivKPeSNgNNHISaveYfQY8wfqV3Kn+QYO+4zA2MZovSHn5x8ghkehJzpqdqTlZQwE7uj
Kox0PDxxqLvph7Eptkanjw4LV0TW0WktyqM1jp7YhI1lPewDl75xWxYmI6daS1Lbi8qM+fSRwUL9
PgIVJFi0lbmjUB2BFkxfnVzxh9meHlx8FUP9N5Od1Bojb2+bSg+Z85d5pKUlmV1JOI0rJ7C0TYpY
Hgp7xez0ODRZkoK3cKSgV7VbkpODowOV3642duya8XukL1n3YQox7eigFsRqeBiMRglZtQ7RgNsE
+9oSUb+qRpO9ai1pVB/1tjPVY9EHvchWvesLEjCmIbXwtkYlC+1i1cmWFFi8GmCyY0lgxgdj6EvF
a+lXSR4ZECPrj44Y+VJXBbwA86teB8SE8FzDcmP6Wquus6BO9CPWkdSiDOOG+K9Bj/EdtCrEQ/el
XpT5LYb92og4HVTQw1KNtEqG/bKyGe2r/XCLjbwW7hxpawGpx04QfbDTKEi6ux5xMiCKlCEGtrTS
mTkciFRsfedrWgd+8+JHLR6dBGoSNzpyDss27wE6fDd8IQsLP2GBz4rsjtiECHHoyQc1IFUwbcQ9
rh5Txa9XKqq14qlwnKFR1mljsEmsJl8z08+wp/T2YwdXGoOvCcTjQwajvruxsSMaDmRUtj6GiWH7
bA7SNL+NrQW36cpZeF5k0DypgDku3B9yJmiYXvUvOXR1xfHtLYS7yiswtjgQTlMBRFW4Bg12f+Vs
eH09fXaX1Mh2QNoMFfH8EIzBhbWuH91t4stwzwCj2Rc20y7HYH+eJsO6cr3zY3C+P32uxlXMeFlw
c7d3Vq2B7/T9zNQH6SsAPoQYtkPYM7lo/eYWdFRbFZnvoJPHlPjtA/iiHThdWmD7jD81+6YOxe78
0l1BSZHqE73ZbFN4TNglUEIMqX+jqmH1URU9YeSwIpBN1LWFuCmT2ZZA1SZZiyLXrgh7XpWt1JM4
VKCBFoJ56mVakUY6cgTN1/8Zwoc+xp2mM5uJjCvL6VVpZfOzoXhAbScVCWXk+T1DMmmmlmyYn6HK
xGjVNoBMm0Ez/CPomhJsKiPtyOwt3Cq8cuXLVgcjcEEFCbtWn7XHlyRb4Y9DWYDD/qx41UgVNvM8
2dW6Gg9benRCiZMoacmlqYnNhSk8gikQvjF+evuhny9vCh+urpEYQ/lDNpR2afw7WKLy8eeZCx8i
+gSO5ENQZ52Xp45R31X0h4j2YJ8a1X+4zrGcB1bHat+iktboRM+/eN0IRpieGDUafSTilR8OY7tz
9A7/O7bIcFc0Fpsz4gnhtbhNGlcq+fOuYV7r0DjoU1Azo/emOTq/vKIHooOnZW9HMIh9aujVMdBl
eO/nFEpXnvTfXIvBDuFf8xzH4js/v1aKUN6IaVO31NjubUCltRosK3ksETFs3n6cry+FSmNeTixo
/DXdiyI67eBDjlalbGUY2AQLE6tIwCX+ASvVaMsroozzd+e0X3DKCvzDmN5bLI7z+xp1wv3gTwa7
Jq6dQ0xigheaRDDpZYcpwWz3sipixbiyL/zNVfEKpS1B2YUnwSVPKXAail9wwG1qpe1ToWNbKXBu
X8Ox19+lipN4mtKD2739xV5w4rlZnP9wY9HEbDwLe27ern7rop3cphbR3WhX2BO+MVncSwp72AaM
cLVMbIknU3CtAsXspg0YSVZ4zajacuWqNSyYKx/n1XNmNII9/uxGSBtqXy7fYNa3lRCtcZXUFOmV
XVqnH4B7+5U1VlH7n37lbFS0gNhuQ8FnIjQ/kt/unSBurdW7ptqBgvT1NkqyysNEQXqEFWRrBwHT
907AGLiyRZzvTXzl3BcNKLsSB5LD/55fFtEsaQ6V3+yAoNR3MbZs5GgSe4amDIs9Zjekl7/9lM/3
5NMVwc6YP80mARr27OdXVCGsGR014C6Q2kavs+AhV2J7l+tt+ZFF/Uk34/yZOJLhNqCme3r74vM2
8O85zXxxMBPMLjnxeKi0pOcXH/CJTysiYHZjQdOZpEA6CXLc96kJX0bmjbaVCpLjIU6GK89XOz9r
50vrqKrou+GA0IBfbsaQHBXkokO/67tg2kVOC1t1yNxv9dQT4RWRdjxJbFJcDXZj2iNAg9MmMPKx
3LUd4cmmd32/7sh7vOZS/Wqds4wwouRRGvMo7lJ0geyIw6GtsZKtht5zgcB2SjN96bP+2s756tvn
SiYzDghbqF/YO8+/fXgNeIQ300giY41pf66rxwkZ5SGJLTieSkiO6Mjtxb6uXLPb/LubxDtnHs3P
HhszLPD761WYQV6bE365FGUUelbfJisjDb64fLff315jJ3uDs0U2m6tSQLsMWlSmkxdnkak0AwE3
2NGajgFpMoWuobY1bgjYE2LeJBqcDHwys50quAfa1XY4kwrPUWuVYNdRbKe0+mhCIAfDIj8JHkJ2
B9cs/EGI9bVd5/yJUHJTAYPE4BnB52WceLHjtllWcSEnXlsRSOMxBeCf/lKUVGEDCPzkwS7t5hlr
f4H6xh1J0n77q7q8PFsrDlygrvNxqkJGOH8qiXSGPoU7sJWF3R9AVPMnq+q/JFrY75ggpF6DreMx
V6J2+/aFzw84zpj5wtyzSVVEByAu7htb3iEhBk7dInbPv6dKIjNYeLU6eJmBBm6Fc1//IQIuenn7
uufb7XzduauyMb9xVYKZLg9WDb/0wEbRuO0iR98xdNfXeTHouxQZk4ezQ3r4X1yP2CBebDos3vLz
L7gcDQJUfEbplm83NzCk5Z0Sg+LUU/w11Ab1yvb6d7fHekLjjPUHZ9jFC64YZZ12DuHUwizcBwyf
aN3asEOqQEfO2E345pVD+m+vyLh2FqRwal4u4KI13Ag+kbqVkBrWqlvpu5GxId7jfbzKBrO4oo45
30eWB4ipCdI0XHvp4i7qsdRU+maAQb61SGyb9R+wuPmVdS9G539xqVnnxMXIb2IEf/7sSH6kfNb9
aTv5ebhpxlGxVrinOJvEJ7f7yqn8d/fF7jibmOCLDrZ6frFWk0D+TkQSqRys28YKnVsBC22VM617
fntNvr7UPAjm1aOu5SC8xH0ybHYniTnJVu9dewMnOFmpll+9JOih/qPqeX5aOG9A2qLbV2nBZsT3
912/dS28TXEw2BIWXm4sszNxRogdL5S0/KoVFhv2l2T7n98fbfX85HhEzC7OL9qJUKq906roaCLb
XbW+WbwfTOj1B+qi7Jom9vUWCgtGw0lzBoVmKvT51XS3S3oESPo2spWuetAKuxpxhm9xaV8NdfN/
STuvHbmRJFw/EQF6c1s0bdgttbxmbgjtSEPvPZ/+fNkLnNPFKhTRewaLncXOQFHJdJERv9FaDyWx
aEFIe7DXrxnCQ1p6MODLw5QyguhzM15cV4xdRmfkKry8aVQCdZN62nMQuNA9aoKWf9dt8B/39S0r
3j+14qXHYSOoI6zY83GjHAzSbiYo2GLoIJQAHmLaDuGaWgoVhdXwSgyf370lecyz8alS8SeSyZ0H
5eOi7qQsWoABzs9JLuZAWSvdNUq7P2DHXPumIlFi+dIv4UVwHknq02UEPKcFMtoXrlohs8C7iRyx
yLc7/InQw5GaIxbGlZ1po68IlkgovjDI86Ap+IHM2HqN2wl9R6FMTKl4y+/7ojX825tEfKn/lyO9
7kwe/TQUDJuGJntlF0qjmiuZqxKkZam6CXjzD7OVzk/RIiWfC9QqDuJdGRorFMggRiQ2L9vd0Eqz
nqQ5I56KWCZ6BsPyoicYSLfLcH97ZOJP2o+Mhyw9YDIqNDvFL3nzkKN3NOf5uG5B46TDT1xX8VSQ
iyo7uNkvw8AhonRHJ0043O3lIpytL5euipFKkqFB0DWhxOSqtar9uD2cy4VoIUmINKQ4zaAu7ZZ8
gsTxkMBpDmyIbxTNjfyH1LYVBs5LEjSD/g1B1Hw9uNUvDzWKOcB4dGrC7PA9Gch2pAUDF10J5MJm
IXL6BRsF6N9yUjYuurmdT1FtCjIHcPXt4V6uS4EPQrUKRzSkvfbHymZLQwE1RQkmaGEBJKJ/bboS
T9Kk/rVFrem9Pxo1Ubqi0IgZ6W5VInJI94E2VICUVcszzxpjf9jKztWKwnoEPG/174wo6vpYIqIL
Q6GBZuwuf4kkeCD43g/05JzEnRzlz6haj4vZRCd63/PB19zvOqKhZKiz5ygG2heCpZUCo6SW8TAZ
pUlGQ3WW76SyBkJcFjYCbe/7mK/BSK9R31OEQ/buSDF4H0O7IFgzqsmd2jhod5Zj+wjzc3HlpjYP
Nrq4Wd9u9Nd4XAZw6BzSmX3Xwk5lesqTPlDKRpqrihuAdXDuDA+NpiwkXv+MR1D0oCLg85P/1b7z
SBPxwSDj7kq1DLOz3c2P2yxKVXBn/AExWJcibhasNJVP+dBtB6vmYh7BfTB7AnDyegbsUCcLnh+A
LrTGnyHm/IUTdZO8NC3EoEcTAeeX2/N4LZiDCiqrE4UMHEHOD1ANmJympDq5WVNlYWTnle/UtGUH
B07nu0NR4xT1DwO4Hn87D7Vo0QjlV28w30ja7oRY4gTJKap7Oo9zW/397mhkB0IiEwQP0XYTBro/
An3G3ovp4wc8zezveetk3oB5w5fbofanNpUcigsCny5KHiiKng8sswB3tpE1+GU0DI9mbz7wntF9
E94/jgda5jbNVh+sR2V/dhLUpPDB5U4qwq2xC4oUM11xaLy+1TjVi4SWYSMQ7sP9NtNZjnJFCS1V
0FQz1GZd6oOrPxqOFPTGUrn03+QvcjJ28LmX6kuBMcdDX8CeOzglrnwZpH+p3fP65pbew6YXJ0d9
1gJOgDRLFVTLhtRCCyzej6kW3ptllwZdg6Due8PyxzENFDkoe9H3212jQ6bjojdVsw9gYwVuCK5R
7wzNBTa2PchDR91DOfJYv9hIIqZAOjIvlLz26VwUo9aX5PUMK7XI/0210Ql6B12HupH79y5tEYpW
AS6BxEL38Xy9adlYI5yCivasG9KpKAu42VPRPlSolB9kxuJOPDt2CUV5gS0LDRzuisgd3uZX24YP
kGnOfq9L+gcU8hpXlqP5vRtIRMEFmmtSyEDs6wqJtg6qOlqzb2nt9LioeRuMfe54q5O0bpLL0XMv
tUcvx4u1KYKKrgsqzUJJREzom6FpxjBqLXJUvtqqmufgE3JqAQ59Spo0wpVoNoNiHKv3noHiVBfI
PjzbLJ5Uu4cUbmMLzkNohY9ZEns67iWPnEqrr6hlG7zzVBKhgMDC9ycNwffofHxqs6KsZlNWntVV
+w2nfEHoUKsi/FsR+q91ebmDDVj+53bUK9vgFZIJ9o1Sn7Unm6i4PXZap8x+akz/amOtPI3gaCj0
6etB+et6JBCauFhhprtvdOtlRYnd0NhwqRzfbyYq0q3TO15JQ//gPNlnyEKuCdfm/xtqt+GsKJEi
Ha62b6MA+ZRZeYVCRRP1Lo64A9C0CLbsFGNYDrf/IO+5POdFbJS8KZuyWKmxnE9jlyHg0Yzb7A+D
M59Q9caNPY6Tl8JaFgDOZT7ViJb1xmc0MdA1Mu3VeZGnaPkIk78PqdJkD6sTNV5elz1dadRpA57V
8hFR7MpBQeOd6w8LWB7Qe6hsxEPW0al4+sow/KtUxfp1Ui374JwQY92dRpSReYnx2oM1pO+SFfQP
c0pITHmPh/VjwysqsLtIe7KnRPOVZVUOyh4XSSffnnawSdWDNwMas+ffHnhXw+k6Ea/V1aAf6K5r
o54GHCaKZ9sjTON4id1+hnxQNEt1d3svXTmhCM9LmgQNLIO2C4/tD1IGKaC6FveFZ6VVJvmuN+3l
2aq7zRYy3uPHwRgM/YCpePUzW2RNwrKO9+DuZNyUYl4mmSVXgBXxeF3bIVpTqodga+dNObJIt8d5
ZY0jXSzwOdzXYFVfjTneHMUTeiDorSiT37QtOhpJb2Z/qLoaX2FmLMNpKjo9WMED/56yefIaaD+t
J8l6+6deoQ2f5KQZoHlExeBP8pLWMHKRIcZkzv51+4deHjksBt6OlMFo41BS3a2HGk1SSIaTr068
VfG3bBTf6JRacSHNaNFBan45DSKhoI9JUcqgS7+bBjabZsKRn3HxkBEmIzv7C64Ip0yE+9IUScq7
D1SxpegSU79Fv0DexUMiYSumzcaUhU3euSnpVfNXP2YO2DCh2PL+cMgOiHIbnXjw9buDDTHHtR3l
bPT7Js3vNnLdHzK2Sr8iNc4y9/bEXZ5OmDhTN0UJ7pXFuosFmG+1V5xW/ASZhD/qpGuglq35x+0o
O0gFe5R3hrCQoVRENKScd+tDn7vZTLfVn7iuvB6XrJ9KJ2d4/ZAk/9tqyK48I+yG//KqxvIfhGcQ
33BqGvK3f8jFOiWz0QSYEIsA3iT7rK0gG9CQ5EN0M4INXoK4uq+TSMZnTjvauxeLFGog1G/eq5TE
BbbhfMiAgrXa4AwKsjWbHhY0sz+neod7q9JlXrbJ6cGquTiSSWoUS/wXHxmOzy6B4jlVDNWaqcES
yVg2pbH5GXMm7d9Yh4+CqkWGDVwFy2l9jEdHLu9xSTt61IhZPLuFRHSbFhEtKXRk94BG3YDwjm0C
GsBV0v5V0c78IPNi/yn3Q726OYa2Xo/rDXQNtT1YYZcTS/GPVOCVc0e1c/eotZIZLr25qgHNFcFu
Mhz0bzRjfIjLVXf8964iilbcejxTaYs51m41o6vTzBzKagDTUgrzFXdbPLx7VErqOJLtg0vn4rLj
q6LYhFsJpQ9Y52ILv7kDYAIXhr41KIzh+OqlIJ8/M3//omydeljwZvcYTo8H2fiVxUQkFeMEHh2s
3t0IF4zdDH0etIDCU+rp6rqEW2s3Xq1ozRetmbtARlvveYLCdipktf7z3g/MeKlPCMAg8La99l9C
TzzGxAkYTNnO96uMtoUEODug7tMfZLCX21TgcNgyPEy5v/YV+UofNegSqhYg7oOCJZbQv0zcK57y
pY2ekxK5mHcPjXOdlJWSGXfJq/rxm9lM2nUkP53hGNY0pBGlq3wdd8ZTSfPhYBIv9wQTRx2SRwB3
xIWVT1k3A1baPZpNUDIfcwqQD7wN+vtpTdbg9qguvqJ4A4OcIA8X+NJXWa03oxqqjjcHZD6UW0E1
Y51kmSezsqsXpa8/RVk+vXdoxEN2Qegj2vyl7/INcq4Ujc9BCSgtRN9kwGMeAPmq9/Su06KDKbs4
1gjGIrR5lnI/UI0/34CSVep1n2VKsKrV+kWokZPw0dFEmqLB8gWtNt4OtKzrbTu4nS+2PocoF4iO
dwXoVTrE55HLUeoA/jNMYJDNE4KccojAv3HHgWD6SDCu3mBAHr09l5eXNRLgFJI1mowkPNyV51Gx
93EsvMCVQMm7+EVRpc7VU+Ri0OlMTxkEdb8ut+U0KTq2XHJtPHY4XRz8iIu1y2/grUDnml9ArVIs
uDcLSq7mWJLMhgkuE8Nv5WkCDbAVpyKJjnpy4vw8u7UIZaniOWHwjW1NOQ+FthuSTFA7AvwN8+d5
WeNwyyA73f6qu6kkfwDmRMlBhACRvL8z2iQq0lxfyucsSriCs/rbSFMT3jKmIPdpvqQfs6ZY7m8H
3W3L16AIhIBL4ROCdNjdiiCmkBes4uo5tu0VdfFCc/oAxx2YVBVKc4FhzX39PwyUwibAXWrm6IDu
Zm5CiQkOTFo9U/VUAg03untZS8tTrKXZS49ePgr2cONuD3S3XF4Hilkv0Gthf0VKez6HIBrXCvXW
6rldwbrBnlN0P47H7TnrIvsIqbhbMFhc0CkWTXH6HfTy90D6HmnZCL0gx48VpKjpqmJ1S7FRxhvo
9qj200cgbn0i0VqBGrFHXbeaEmE10Ds+eP0chSFd/zw7PcDfRMiN2UN98Krfr9HXeNRzuDZoRFyo
ycyZCsK4sRwKRwWC71KGeVbF8kRFmGLgMCueaaHUeHuQ+6l7Dcr35LkDwZSCwvnUKaiE2omkOn5h
N+3fqTS0fjOY6V1SZO2H26GuTBzkWkanc/+Kxvg+lNGgbE46SBcXzaBYHVzwvkfKxbvrguXxCrck
q6CDC+pnNyADE51IqxbHX4YYDU29BniSyDbY8apE9yPLg9qB3q4DPPXfOz4i03OkzETxlhvjfHxq
jJZ3Ow7M31IqoTErJrLu4xFG6/IrnkfZnZfJlJfQVCfHl3H9DDa0zfx+i49E2C/XvojCKkQbie29
ZyTnM5lmpXWOXyHZ4lLm0924Jm+xqU776QBJ9/3fjp4R+CXyQTq3u7XBL2g7Patxj4aYHKRbAuN/
LtTgdpRro+J5+cpjpx29x+3JEXJlQxnbPmUq8z43NRlFNrWy/K2mDWWabX+UvFzMli30PyDQAYyi
UrY/Q2Rri8ZlUPJgm+z6eTDX9pma7ZEewMUmtrGRIVl5PbDEhJ2vvDhXzEHL4yxoNxXVZDPuXGAh
2Myv7VGjYKfa9MoiYiSicM87T/D0zmORFUhSryZ50Mdt9q2gbXInTFY3t0Su4G+9HIcXboHUxzcA
dvWAdOrHgdbjn7jsx+kkKXh0HZzTF+cmowf0KRsm35ga7O4XYWSMj0405wEc3RLXmL56XJqk8lDs
wqUas4jHVY+cg8Ps2id/G1RM/JsMKU/jumvQgAoQp+iCQekiL5KaASEhsAC3V+3VUFDGZAvZGhJ8
8c/fhDKw/MR6klA6sp8xqrUOUIYWLYT7CfxE8z9Eo6EA4kzU3C7eu2jUjlAzihyoT5og84Z2NPQb
xe6paetIMx18x4styeTBySMlw3WCh9Lu0JxqHvFDWeVBW0vpB7nC80LeKuD/ZVIHZWa9E4wiSHBC
YZWRUdzjKtp9zNjIIiTSuAVWvVW91JoXX0tRdG9jcrPb83ZxEwEPBpjBXxYIPmqK5/OGvruKZesU
+chlxfa3CThDibURzl7o1duW5hZLH6njiQRSslA5nDfj4FS9snJgjNGU5YlGrWQPD5ORP4mtbJR8
NZqN31FnZoq3lFrzEuFCeMRqvTKT0KRorlHgo6u3z8swTp65/WQyibxeTE+r0nrxBqvB2DMbZ0wL
qb9tzQEW8/IbszG4aklgoCjzn/NvXBX5UFs2il645FmuWm6D18wq0oM0/l9Ys6M3oIeNPXETe++b
Xbg8/90lvBGxD98Df4YIiYxx08awNHPyCTVT679TR+s/pDb0XY8mSY8HGA7mYZYnh7W+/cwSnboU
eRt4AmGTsssCusyKrShKxlAuoYq5G1pJ//R2qvkgcLWD81Ws0zcvNFr5xAJnCOYVcjbN8PNvnKYO
Nh59MmFeOamJ36G9p3h5tLYPiFKog4ecc5Z9tgGOPQxZFVtPpAxOfHf7c+8PeX4EiC6MGKBPAXfc
f24Nzbc8d7I5nJDju48cNf7koL3xOWt659OGGmhglKrz+XbQ/ZIWIAb4KIDzQPnyd/Gj3py8dp5g
TRVFczh32ZZ/V9CzNLx5HXvjh26il+gC3J2//v/FFCv+TcyBL7BZTb+ESSsv3Z++zlGNDpxC0QZc
P8Cs/qo4upKX21Ev1xNwDXo6PKs4K3gln0eVpdqY8ONbwwrWl+1XWgrPTKh04eOV9vNycDBd+bD0
SwVaHaw6PYn9qd+gBFHNzhpqbYUhjTHE39BHrh6nVU0a5GCz9ChFulw/dB4o+KEwgMQpKe35AJFQ
cFo7SbdQ2TgpToYyzM2p7QflQY5lybyfuA4+DBB9jxh/4sud7x5B8xMEdJ49vLF22Ulcjh0ir+uM
FIsifaMtPCLqU4JP97qteoH+Zd0rU5mpL1GP2HTQ6YnyjRajVTyAFhqMn7fneX9esqJhyYhWBV0y
jundinZAKtbVlCxhi6/5X52Vx495Lf8Z51r6wqayPiJ8mX3mumoPZvzyEBEpI1w4NhNQ/X0BZsvG
sm+ldg6jpVoCNdViL6b09L0xBuUJb8vsE3I6xTOqu/1HlP8QwP4fBs7hpRMbqds9BwqMJiZfFtOg
c5J92TrTQV+8ndAHiqfO3Fw09IrvrdYWf0x0Wr7fDn5l8cFRAN9Bhg5Q4NUq+c2eTpYtxlOAwRfJ
JvlLj7oqXlWqdRrXafBmY+i/xI3cvbOeIOaatwcHGDKIcC13e3qxHNQyV2tGLj9JfZRU1hDd4txT
5bzBbFsbqjvOzPzb7bHu65cC+UXP3ORSFsBlHj7nOy1X5MQYQAeEdiRvf63OguY98uW1q5iJg5rW
kvpTvcSBkRsfJZH5KVMx3t3+EVc/OBIbXFm8Y8lOz38DpTjOanucQymJpl9Opv2dAADKTmZXSp+j
JG0/QzR1gttB92+914GL9hvvEDQZ95QmGe23TRnshQu/QyoV+DXMqSGJft8Oc21sAu8LpoVmLuXM
87E5ika5fyqWUOmXjtPLWvMTuBm5cRc1tWJX67FUXhdpaw7ygCt3hCgqAlvl4Yegwy4w+EFU7BHv
DwuraQIs16OXue2+Vn1ZHazca6cUcWgxiK4/nY3zIfJElEe1n5awwensa9+u6ze1zu17KS7UObCs
dfwYq53D2wsu/cGBfWWU3PVoI1pMpaj9n8eONtjVVG7XULUTB3FEjgx1yuruUdsUZbq/PZdXTkUL
3J2oDFA2JU8/D6bhQoJDY7+GCsYfvEEaDTuLQX3giT3eTWn5WzCf/jWX7KuuZc0/t4NfWUiksI6g
Yr82GXcb1eQRv02KtWFpG61RQE6JRukpxQgR/aV1dJKnakpH2cPkYGsOjuMrA6fbRzcHHLRQV9jN
8IgcfGZjgRGqcPN+5F06pi6PlXy607c1De3BpsCAdSvl6kHCEhdz4eoIGrbTokNiQRASSNHE01rg
iXZff9RRGio6ial28MpAPM4xJC/WjKl/rgD+VC6+4ICP3Ra9hsqNNyuWH6pNyRqP6q2pumWWJa2v
5+hp/S1XRdqGeYrg+ajOFsCY25N15XCBlYk+u8Pip6S0+2C0f50y1dQllLt5/WnreE5Zcvte+sTr
JzG4JIH0gUhhds4X5ITSh4HI+xpSX8gsH0Pm0tfBDI/oMJZZdbcYo3zwhLu2FAAOkJjBohDlsvOQ
eFU0GbYdW+hQGwJ4303Thy2z5A+VXmITB6yvOEXFODUPql0ZL800mEeUtyvnDcgFAfClgkSWIn7i
m/uZtiwuYUYmh/VsKXgjA54znp0hHyimZUbzgqyInrh2bRdeOrExDg7WnR7Ufxci5ynpMC1OQYk9
jw/RPi0i1AMxpo3nuyQrx5+VTh3r5Cjp4qdmvconAy+E6N6epzFFnmKb1pMVWfJpdPL14C1wbUJo
tpIk0x8XaJ3zX0N2u9QY0sr4+pW523eO/tg3CLQqjYpioZlUXDRS9Umy0+YjLuvxwTV67VgS0p+i
iC5Oxt3HSGYrkbMImgBlROufctysJzo8yWPRYPTgkiOj6WeuoAa82zvsypuEfg8lGyHPwYG8W4e2
pCZwxiclNBsNW3VU9rFj/NBx1/YBQmDSoLsqvqvRv7fDXlt7AEI5/7nONRbh+ddeNBnRR4ldlUg5
nEQt0b4ACevQ1klMD2xB5ncLXUKtWIoDDP21TI0WGpwALnOhwrI7/wyZTkI291s4UYBCEFDOx7Tn
Zd8p1tfCyUfUiieEpf4asJtPnpCBx6YsX1TlVGqR0h3cu9c2gWjo0bQR9X+a3+cfQq8QwMKyYAsT
/HFOcw6lFq4Ylk/AfTwEmocTjOrubp515wEV7dKLwIqfei1JDhbC9V9CiUFgKVl/ezhvXa3Qww1+
CaYo7a91BPy35Ivk9n2c3qfronmWZGJpYY8ddfAtxYbCGSiEQJ9fjs79K7vhldZFzQPppws1pIT/
K7NnlTkq1+HeoLbmQ/XYZk/SpuaDmsv1nVSB9zrYhFdWJfQKDiSh2YVWzS43KDBSreiSr+HqCHtC
pcOXCeFEbFn82uQYzl1kcj72NhquHhRN6n4H992VNIznqXB0EixadCvOV4OGqbMzQosJk1XWgyaC
BYHpbfXTLq0jNPXVsVLYovpBFZGH0nkovV46yPM5FxA6dOGKwXdosyOb08yB96z2tYIZ0Zrl5acG
ldz27vb+v7oLoSoKag7wPSD95+HxoNd7nKiYYWXCiADzuA+KkqOsascNRpgSkoumajYfsZLgkbxQ
HT8hcIl85O3fce2DC20iXmwAbjgAz39GIdetYvRi0euoolbVmnqQGVUE5VPpYMhiRLuSiOBKCoYt
BT2S/PNQ2phsI4Z0cshzSf3UmrhKq6lyBBu+Nq1vo+y+65Chxrb1ihwWTiQ9bk0Ht28wC+XHgNDi
zwpqWFAki/rgFOYR+3u/aWEMszwFuQwIHy2U3eIlhUsNXAXXMO8i59m2ivYnHPPsh7yWacYtguvZ
aew1/aCXsr+4/wvGp/LOo0DYiu9qXOgPoKikJVaoJeWWIRtJX/+EjvF6l5dDM3orPE3KpE37BSuV
qfOKnArdAVxyv4zEb6CIKIC3yOuAQzmfW0eZe2fNFStEF3myPdHx1D0wtyA1iry38oNVe/ml6UVS
kqaoQupIC/Q8HPhlXOcj2wpjUvVvJeq/bokwemhuzvwJ3VLVR9pJcW9vlX2mIMYoKsOQ6phm4Ivn
QWN7zBpEJO0wB0PkOo29GqdhGKwvqO92HzbUMY70Pa4M06QITfFItK1olJ1HbJueqUsaO1yjNXfl
cRg/JYvchXiq9anXSX39RXHmaju4Ba6GhUEqNAyA4Dm7sPlo1IZeJHYY4//2oOBwo7nppDufxmRU
vRJen7tiz350FO3PB76vAEyJpq5guOyrN7VWmPKUOqyhxhzzU2YlDvQp1ISO3AeuLFYCUdynrQ1G
UxXjf5v3dyN2qHFhh6VF+aTKnTFoI0N9KJ1t/XF7zVwNRQeOQ0Gw+/b3WV+3eurMmR0a25g8952h
njLsIl3sZY4ouNdCCeEljlbBMb0IBWvSytrECZvRaJ8VIVAClMn4MU9WdpBCXtkJlKFE91agGy4y
SHqtzialJWbTUjx97DaL7ac6UThHMMH6ZnEebn/FaytDoNtfBfOxC95N2KLUFfabnRJmSLb+7Ict
/ydSk8m/HeXasofXghwa5SMUwnb7W6EEU8ZkdKFt1UhLr2XfgxOx4Pc3EHCiO82IqrtJS+0jcMWV
AxymArUg0CIU2faAQSvq8QUZcUVs1EHZTgnL8FHf0vm+NyQlcgERqnclkuRP41omkhsZZXJ0oO5v
TbH36LVxf0AZAYS62/J1xdpxYlMN57HV+9OGFaPXFXURdCUuh65tFg0ZQpYWSMYWdIfe/+UtmVuT
8iZl2/3OnzkOUKqNtRCTGOUJA5zufsL81k+lpPuyppg693q8eLeDXltU4mQVg5Z5D+2uLJAzyIzY
iRJq2lB6Ka2+/6RD3f51O8pFnseXRX9IFIaFUBmP/fPDRq5qG4uSVA0Rvs0eK1osvjn0850uDapP
h9wCmCY1H7AnTk7FsG6116eO/f32r7iytNH6g0MFI4hjYC8wqhqVrW6lo4QLfDE99ktJ63W3y9tS
cRHwx/nah8FlxKpbTxV75ODmvLK6LKid8MOFsixv/PNvkGrTOJm9rIfjHMfPaWkrX+N6sIKkxobK
Xbel/KNZlSQ4jEc15StHFfUEUZrnVBQll/PQ3Cd1j1GaHqap1tf36QgBwO1z1fmp9QueLX6L2Ywa
HxwlV85iC+QoRlQ6hH9eM+dR8SRw5Fkd9HCBAuFH6Cp9hlQLRzLS3qlEQv2MkjUAXOoIqPVe0vK2
Im7mplFDCQ3kOkBnfja9qYsbXExlgKyoK/CYMD7OulSlX9p4qh6quXGO1DSu7CaLbQohkTNMCLqf
j7i0y47syFFDHhlo0uMeXfi21aC3eXslX5lP5AyYSR7oKEftMz9cOVW7BxgfDqkT/1tTjMJECQdp
P+5tXAaSqT8oUFzZOrzBqVTaPBIJuRvYZm+cg2qFk8Msb78K9J2eu377lE6NfQdCeH7aMqd8ef8g
2S/CAEcEfj1T3iYo6jQakKq1sOhNRxT/dNBCIFoVY8RdOsJV4X+IR3uWFcTjm0GeT16mF2SvU6eF
aaannhXpi5vKXeW2WlnckcCMD7fjXTkPKGwIsgF2Pzw9xT9/M76cmyAbt8YMi2hS6/o0KLGz/JUk
qz36uBsrS3wfoVbRwQ8vcCwJ5kLGt/72b7hyMFOuFwoPVFfo0Du7HzHkVt0keE+FdqvbTeMqpZI0
3+ZytEgxurSVn4wsmybVH5ysyr4CwcBt3u3VGvmOIlryo/T38qNQ99SF5BvSokhf7Q7JxWmsfK1b
M6wojRd+XPfjI+K4kxtrev4JI4nhk40KxXdbq/6H65/Yr6QPHqlCcfx8QpZxgz7K4gpnXK0Xl7vE
zk/xWOeWK8l1Mz3N9pBOLqU3BSF78Op/bk/G5XnJYodpg7QAXWuQwOfxN3WolRRRg3BKp1rHSxwH
46nc0K1vZa04uPjFYN7WIQACEAyqJPgmnnH7NuOQqdyEeD2HFsYuPmbaVZBjUXOvzf0XEpDou4MV
2sdKS6o7fDWzI7uwq+HJtqBgC3bTHg9Py6uBQNjrIfHWJ/Bk0qktjejznCir16xR8yEZaQJ4swWH
H88jXsAHS//q1wa7Jr4CqckeWep0empZMJzD0SjLrxCRP/fqXD+ky3K00a9FwnGOzAfgCfK3uz3W
bXXWmomthxIG20VsRv/EqY6327Qk7+wdi0nlmYW6H3VLUQg5X0Fct20laZ0B0ASpqBfFAd89B/T8
y+WlTMZ4TjxcY5yfoDFlqEbLWB6kWFeHKl4NGt1jQbc+/wGplmeF0ZpGmG+zFnZFv3zG1GPEl9g6
UlG/vGtFp06lECESDBo256HyNUfJZHKMUIp7E48WEvoUCSOst2/vysu7Vn8VbqMmzq1+cadvkj40
etNaIe9lnLttzIz7CFpzHsnaqY62o0LWtU9I/YrCGQUAzsLdKRBjDWy3I/EifVqxOe81XkP4HlX3
5lS9z1yBFJgFA+GGJggMNFBau2BS21jYC1lWSHvP/G7GztyFzmaO5W+E1PTul4po63TqoqHWD26/
a5+VA0ZFKfxVDmy3UuxhnA05j8ywQxMlO9kGVvINrHVXwsozPyl1/p/3zyPyspyvnOy4V+yG2mmt
atexbYY6bOLh3kZHozvpQxF/nLrSQc+DxP0gTbvMmkBcUYp8LUbwmBbf4M0NP7U46k2rZJLxN+1L
O1XTfWK15kcDJ4X7LY3l3i3stHr/M5awSGIAboCQQ6H5PCznZl4NJSvI6vTGxSXb5sHa5cVTBsXY
U4xhXf05krYvyyiXB0O+Mq0oUtHHRdCcs2gvAIT8pqSlSWqHVSSNLtZtkp/CLw7mVgieWVp1sIyu
7BbIDxyqjtAWA2K3G6sqY60sE4+irvEAvM5+msa6/HtG5PWgunttaFQfhVoeXxbn2fNQ1sIjVm9X
KnM0SX2MzmQfuIyOIK0ywQ1C6PjdC1bImoJ3eKWIqrsdgnpYZKJyxKccpvZhmSXnw2aWzX82ee0/
IDF0BOq+9impJaP1glcRl4d6Pr7UmqxIkVYTeGRVef0ycBvj+/Ft0YTu9u2xXbQZSe+4o7j7aTgL
bOpua2BU0/SIDTphNLUGtpKp9LW0s83vq3YNMgNbbV3Sck5Za508paAmRcvfUH5QlD2yehHf8TwT
4qeIbh9nrrg0d0vITMmxtZY6Xodhnwt1KPlRrQbCN1s6FA+msmrfdb2N66CL8urXwXcQi2YfnB0K
Zk6YvlzoxaudHauY+jlhsakyNNmq6k+z5fS/ejnFSm/Ry+lBd8rRR5NRGk8GLgG0wJxBL7xVn+wf
VZdUHy3JPtrH4IDEfL/5aWixkgzzNBF7C5mrPRwmbhvMwTpp8mtFBdmD7m2uuZTHhgH5t7jUTmYZ
yYU3rav1qTN46J+w0ICWPo+11KPQPHeVZ0iYG1p8AM0fEzAAroNW04K4a210nql0OqKIGhaKm5Fm
mot4VvQjkXA+8WCNrNt3IY55jwaOJLmzEWXa6mYkrsvgZpljjjoW62qhjO4SjVM8nuatxEMZr+Yp
jT6MZQnmM5k0HfaxWS2V8ozg6+zIpy62HOlez3RNWl0c7qx4c2F2reknnGXpxZ2mYVrI1BBi1mP7
RC7aJt8UZZiaZ3XOCh5kW+Ro8VeqOGr3x5gTy76PsEps1lPPka9MJ6ed8JOpYfJ1cC+xnCwfsQWY
xhO+o2aMoSTyim4/2ZHyYtgt+NS8AeKDBnS8YMRpwKJqfrYAQTS4G/n2Z0zltRhPChrizcPaqTCt
nNXu0rs+ntvyabWbSf+YxFiPhiv42vRO1fvCxjZDLa3tBD25xI3SkYuHCn7o8o3SI6pzlVJ0ka86
q6n/7PNuze9Tm9Kur40R8oxYZxpGIHV9ZPtDqSmlS7sHgafOjNX+04xN2vY7ooCkPUuzoSzPUHcL
LK8dYy27D9ICEe6EALxZvIymmWy/DanLUejKsjR5HkZ8L4Mll+ThkxVXxXaXmxbrS61twX1SSogG
ITA0NGsfAKtujtsVxWL/HOq4Xv6gVLIo5olTOh8eaV6W/T8bmqJ1483DvOL+PcOR1t26zR12kqJt
bVGc7KSKk/JkaS0WlO5CT415TWsYVt/UcYjo4XAdDvWzU6xN5MUJz7zhhIZOLGUnR0p0+2kzK9pp
uIcP8z0OFgv/2lakdZO6dIDMJEXndrC6Z3RtKBK7jYkijuKlWHhv9wv9q0JhEOzzD7EmmuuuM8BI
T1ySgxTHu0pvy0dl2XCbojw+toXvFNKk31lI6sxQkrUsWTBw1B17mE/K2s7JDKN3AwLnlR2bsjxV
fdSYj5VjQf3dANrUD/mY984LTjoaxirKqBTpB8yc4v53HG156i5ylvWKn+AN2ffuvPUAfHSnNfOf
phRJHETOPPOJXZo5STq7Sp3Qn/NGY1Mq38gwX0U9WdHN0zJKjvVLwmRdAAmV+rmb1qw+RUo+OCdB
Diq/5720jP7QNH3z7PCupaBddk3+nRqMLaGREw1NsLU081RXUxNT/WDR0ty8aOp19Wk0zNZ4WG2L
p5NX1LBV7tQ1Ktu/o5KmwGNVmvb2ZS6mdklcae1H5ZTNWx7/btJuBMIjK1HqkL9mrbzJLvbuZn8H
Zb4C4YQNqIT127bJEWeTPcbNfSa31vgAkSsrnhe5V9eX3lh7IbATx5ETLl1sbKcSZSj9d16rfbyd
ZKTPslOKZI0Aj06WHP2O9FJaf2lN3XTflThZmscuH5L8c4w+mixILLH0t0WVSafOXlLtbp1Nd16w
sx/lxwQJhy3MJPP/cHQdy3XrSvCLWMUctgwnKFvylWVvWLItAwwgAgEifP3r8zYuVznoBAIz09Nh
T9Mr5b4aRbtzLAv6lOgKrFBWlOBGSOR+lb9oJiPyZzKHKsAGwqpyoKmZzXkRIpan1BwpucOXq8Qf
AXsI9Vi6IgKVDnFe8BBvxUip/W3ItiBdIzP1jJhhUxzHhVggVSgrtU7+AM+PkdmnXBP7V4R24i9l
NewyLyr1ZXVagM6RZ7FLczzBPTg6rrGAJ/s7HpCq7DLrpOlKle/ifJTIxr3Q9IjpxWuRrHfzptzx
Gwmk1RzulSZYNZXHmsxXrbkd7yc/iQOXlIiwAEqJmpLPo4JE+TrXcjMnp+PRfW4CBaSrQTyC01zJ
a32EAQa8swsPFvml+3toYLilu1Hm0FnEhObxL4g4RXG3Ue+9Pq2OkeMjhTVmPtgauTdw/SlGZs6N
KBuxt0CaoY+mkEfoqhNhnjmSmawVsLHxUn6HmQXfP8CKiz0fSjPu8pfzeHzMibp9qzDUgKskntNk
Kvx1Qa6ifapKCiwTMvZxvGDP6zaE2WlS8iuLzRRd8bOr8i1Yb6f/KMGpvsaYSN1FROkEQnhRcD+1
a95MDyCCjhqT6F6vnwWCm+29wd6DzX2uF1+8A/Ff1g+/ClumPQqBHy+sADWBo0gue3JeZOGNbT0w
7BLpbqBIvAJTzhEYnG0cWKQShShFC0oappNGghT44oFjb8M21yAatKxgvG4Ti3yPl1mga36UMwts
WI46gvsmqMVwiGIQSEfdFtXlblrt0Ha2yPX2/EK9USgWEjzbDt9tCtsMNuXlhSAIIrRmAVv0vtli
Tocl8pz+LEre+LusdCq3g8tYhcxihgDqn2Y/oumVHE1qhhIaa5Uh0bsam9btGlavLZLORCr7GOd0
e6pyS/8zMai9DybkY3Q+wjZNdAC1d6pEGxAuFz6X3Yr1365kjFfIgWw3L54oGd75TPMFrtGYkEPn
czaiV3TIVbZPmdkb9xx0k/nTuhtsk35n4KjKvEOddOPbmCcZzPsjqUEl2x09b1ARpk8ECRP8HrwD
yFF7KDTGCclnt09kBVvyL26lzQ2as7WHCwEklD4NSA7dAqKxXmYZ4atCwuOGDC18UEUL35zi30qX
6a1Sih6o3BmsXow5dvRjxJl7RDKPf+S0Y+seCbQNg6dVJLoU+7qfxVzX05MQW72c171W29lsCxru
GI4VUCWTVJ4gwyzYyYgxBf4pBW3wWpHY/WTVWFT4aSquESi3j0kLivLxd6oNHKZqRAr/gicSeUfI
cQwKI6mOW9yFWd+yjIzFs1sRgzOA9GF42i465s0Z0pR8ORlfSfPgFqbIJYkMWJpyQhm9Y+tm31yG
uOYXKeuo+TluSzIhutyWrzkA4+g1QuqV/SMZK99gAXlkXVmM44sPBb5Olx1FgpRZZv4ukKstSEMV
+RsM4rIXlYSQt82WNvLeW770/ibbucY8ho+GqJyee5boEp2vzAu0dikBQOyJT/gZty0pLiLd4fwK
DcP+JoD6I7k4w8f0pXguVVclPvi+LkdDep4L+oZoJrt1SRWxt4lL8Xepaz2ekWTD/a/Aqmz968Mt
/Ave0SWeZiqS2PVlAbYP4nqwqfyFBtM036JFcvuu073QYOkSxy4BVjdbF7NoZg/okwSQ631BM6NQ
zCX681FW31DepvjOYhmZ903tc9Mq5eoY/lkmCYhhJXP1bwRXC8NYg3HwTMBVEWc5r2iXrefjAg7A
kZuXVGFl+GASYe1HHmFN1QoOX+GhJDVpLgvHkgBNVEBy52xKkhU9gtZKPD5F5qoBnPLqLncejl1N
gmvw4ThMPJ2TnETlhPauKZGufhTx67qs7muON3bAca7Ivy9ZhIADlLA8bcv6OPxzGH2CNBibo03Y
cL/5ZuoDrAhEV6xSLv3ij4PeYZ3MkFAuk33qoppU4sKhBm9+onyyYphRpaIzlmcujG2IYxX1lkO+
hd10zbbzktX7+EQVYqx/LJWqtsHCQTw7zzaPeedpUagTPGYm+7h7ZbBBEtvOP4GSmHWIqgUljmS4
zn7KOfD0euP7TVATWNdcSGYz/iPLj/IsR6FA9WEZ0hNatriFDg2cK+0LJovK9ple6hm0TJmEayog
88R0eIzLgtxkXs8ExzqbqzvcIKC1toWqVdnNizTwmvfN0Ze2YQKfaKqx604dG/t8XW3VQRhH5TlA
VqXbvCYL+8FVnB0nFmci9JVxxvdLzcej9c0yx1cXMM0P6arE2s9igXgwWwrivwerqvjDiBVuixsv
1i3GEUKLRS680d7p7wGoKYgTYGM3FjTePdHMtEhiI+t0X4yuSuRLPYL0jm6zzOmcX9PNxU8cYeLx
nYtX3vRZCdtBzFgjVGBdnrumeHAg/ZXttMhAOzOqg+D6WRBFfut+7OMEtcL4pMAIIH9UIvnWgxsI
PqsxtNLI3Gww+LlMI32rhnvz96UqQdrDW6qifgHH67MGIx6HT0XZh8+zyV0TOa7YzqTUZteEGK3u
BBKGy47WftnaKd6bN0QxFf8teKm/CjSzcevksep2M17UUJEkfh1wjDPVLXgz9ee6VTG8Yw2WLBCQ
rqFdd7Fk1yys+TcEdxAgI3vSyKvfIsnPMtmyEka8zNfw2+W7bicXkaYfa8Ro9pHzru644MezucUH
Dgl1oDKsyJLU9wvPPS4EKLrgjB2Vc++TTMGas4zi4uKmhcCHn4v8AxBHM504sjmzjjCxyU7CCUcM
cxAgbWU1rfIWAQJ0a7ealf6cRgx1LjDIWvf9FsWbp7r+1xw7+bnRNI7bKqflv1g15Dc+18A6O8M/
KmuUSPBHo38sohsVIV6Lo0LT0czRIJpb9kAqSPFhD1P8ow45nB3NjPRd2Rzs11KtEKSICfdAD4Y4
x/gj5m28hjk2SIzloAun2ToVoHgCQul1PqHdrxqSJ20Ga4TfhYssMkKwVXathCHF91JhOmmn1JXz
4Ja1ikCJq9alsxB7QiJrzSL6KNJ7hMu0Mt82y1TTjYAtEIrjAMoczCT7IHNPtmtAlxm12e4NxRv0
o0HSpWJTy4LZkm7CdEI7y1VTtUiapM94xr1qS2kcMq0whDyXC73xy8fCHSco8OF1j8ZAPyTVDLGs
y034gG4Xg58dZQA8IBFw1hK4enw36cx5Z6t8+YP5jEPUGymvLu52+B4OqWb4IctpOtrxaCD8bfye
vNRZWOBmEDfHS5Tni+kn70ukcoMf9WBhHvMIjcSKaRU3pMXtu4t/6T6X8TAqswo4IUX8rBku6R70
qHnvqmWNUS3dSEm7EszFbeQarEpDs2263UuV/oumLWNdssP1pMNTtqruWLh+zfHKkgHkLkIHHXsX
ejr5zPQLUIsK+bSGfRewPLRt7ZDViiOAjr4n5ZT8YbDQRygsh4F/PwNpxGshc4naDObUi8ncPHVb
GdFPnuoNmc3lApN1TLSgthdmtT1aSk1OAdPJI7hVgD2RBV9gonOQNwzEyPLAnbFAH1JXuvxhkRR7
p2sopDD4lvodi/GtaLMiZCmu55A5GNzFIFTaGVzA0e1wFmt2jS943mt0OHWgGAoSREWM+IxvLVzq
SE57rsu/VXRTlLLUT126VPJLWI9zEyfvC93r22hb/BaIVP3lltr2jYJKq4vHbX4yB9AW3CZj/V0S
f4vuyEpUXAqKD6ITQLQBCMJD9qFxa67QTRQCcznAgwuO2ZZBCC0T1u52d1k7ZzKv4CwZPMH/bdkA
LyUBUX4Ge7kWTCVq+yQQJFFPDnWi3V0Cz+RIsRz35+ZLNKFVxYsbe7607SiXA7JRkhyyrcScErj+
ccb6ZKvjp3LadYzqHKeyBUe6STtSzs3fPOOTbCkuvo8ppTB8LJHfsrWVOvg3NEDIq60yhrxiX3Jo
MlO0A/Yb2IojGAG3gGyJkyu7TGfrBntlH6HrEULarppWlz+XIyi8+ESQ4wUxPiCuhCFzEamv2/Qb
LUMKmY000V/L96UY3KrKtw1VmXXcUKTMwVqX/otnzZGa4hL/i6Xc8J4ZjG2tppChdQF2ofsbmMqE
PaO8uP2Jx5m8q45yeptmVZuW02R+NKjS2ynU4PXerVriRW6mSjjWCWYUA9nY+C9UVs/d7MRaoLvP
sGrM0chfFqCJVbesU1ha6LfLscWzFXjHgEjQE/hrKz/lAJ78CQAiphZernEr5B5Q2PkxUpRM+IV2
pIDkdkB3oWaIA5iZhhgrlOZ7fITxWUylXTEpsvnD22iqB+ksPtlMaMTRpSaev5VTlMfXFCfGdtCx
bubPGsWgQnPYwZuHRALTv44GKoPLOCHy8NqgGRD9iLboTWRhBu4CUyWwKrZUAgbGmKw76WHK3QF6
zR99DKJM6zZYMoBcDff/M3F76Xt/GIq/oqucXNGMuLirWQQf0DiDoUWHDSmWSwkcqOlFOADZXT0V
EOVomuNPV2Nh37tm1rPHKAqb7g80DwQ9ApvjSzyD9TcpUS5nHut5xt4DJKPupjpsOozkxwQzwozu
ZyYNQue3Rtnioyrm6jhVOwChbtVmZi3wUK3/iMkV2CBEGD67mdQV67e6gPFlG+ptqvEAxDy54cH/
75pM+B4w1Czf6pDa9xSdnkAmUYkftWlN90f6/0TqjZjoTQPiTVupEM2DldPBK94dIUqgvOJj+S9P
BQrcBuMU1sqpwQy8IWwW5x5cnmiwGIuQjZXu6VU0WsrzBp7FOwHJknUHgfpapgUPp7Ew6l0tyAZq
PZ60uV8x8DFYhWCDM6DSAzPM+E6rIa9Y9cyiCoBNQS0yPpdyxW2H614MVQNL2g7aF/+ayqj+QFh9
Pd/VJJjkJZWSob9JOSUDdMS7alFVZPZ4g21ln04+hGsFBtbrBJHG3tudgiO6MBzKUxKOsexwpI3t
Gorh9wo6wPgiY03kYESRvKLmNqQfWbx97NYUsg0HXFbup9gU+QB4FbNPY7PsdQVcOrUi2aLfS7XJ
rQUZtxghdTYCeMRE8IdE0DTrTJnLaz5DEN+RnJl/+O6jL2MaZIws6Af+cVFhutn4DF/YWOUOywdJ
ppvNEzYzp2ZeyTzo5WjIMG+W191a7esfngWxDwIGJai/wR9PXBfZ7/w2+bR7wPxwxjTAEJsCIfXd
VmPY7n2N6NLeisP8nBgvP0ssAP+NycQ/SRPBwG8cI5W0cchTN6C4oKuadwY0bGfwT3lYCuYHJo6d
9wsAAbxnjHWtKBb/vB67Yp2effEN323lcZjz7T2XFV9gUEJhogerkOKdYdpJuloEk6N9LSvT4bUx
fiLosgEc7jXK1whPja3leaBI0MEN/Xg7lf/BZmdUXQ1pGRtG7DLCqQTS8yZddTM1KOx/qnaT66eF
BXnxqTNvIK5stM+VDi9yR4Ub6o2bcA/hN/UD5ix8XRP8FpqOHRF2P+m0bAQf+5HPXQnjAtXpUWa2
E8BItkEhL1W3jQF1rC3cSjGr1UvA50y3cuqCzsMTMzd+F0Pvi2xYiyRFYAX7VPWVknU/I2FEYMNF
6hPAhJSc8nh3fxLU9HIgnpHrYZGb228O2xFs4nZY2NiRAv6Yc05PJt/wCW4wm+UtlxN9M7wEqI5n
d/vgiXPolWxpl47Bk1G02vDtJchJyl6m0fwfduvx1GGtHb7GA5NRT9ZVIUd2meo3x6Wszsh/Gn81
PFrvbKS0eSAYma5TQfcS7X1i/5sLq9NuBpXCYbcEb/4erKTZnvVE5+sSZNWc6nGpQldgdRRhtNP0
DmCL1W2BhKs7mYMU3qYqKNsd8U7vwSJZVLeW6S2zBoXmDuOwhDdApTLds10w2SkPhkknlaA32A2Z
hxANANgEhnpw7G4XYiCglYH8t8NXSQ4FFk/ox9CJzf1CIv2Gfpof7ZEdiAqxdEmP1mQm/MvGGnrg
JeXhEW880MeiiKi9m/yBWT9lBfmsYZsUteoACt3leKQeaw4yamealP8UvgaEXk9urNtZruYjKB8h
6IHVcuwMwAl/Iqqy77GDoDPGWu7nSMvov5zE4yfib/cafc8CsNoHDIkW+OvSQg7M4zuVEW67NKHF
fYae9OiwZtz+C4qM/xxuYN9iil6ec4hGsxbAPzetm0F6RJ59Ev2cXYREv6XBCNiBNx3mIWqyDQu+
DEHoLRu3eu3gv31j5C3I3WgX0cCS6CjxIPb2gGRwyHWY0Op5UcDr3AiY6fCGVFMPvbjZewTcYpso
A9QD+LHKYjUSFRtroXiXR29VgVkgVtRnd4WRUdIdZgdEJPJje6kye5PXOi3rFg5c7O/smg0kpJG5
j+oQlpw88uqOHoDRMV4jorb0KQJbdD2REmgvyvVUPYiE2BQYDps+EgPLQTS+KWeACzAnttxJf5yS
fE2g5SpjVEpxJDgblfQSfad3049M4PE7VZRq2fKw0a9a1iFg5aUn/LekonkfYV+Kf89SW18mTDT1
yRQUEJpLpuzc5HSl52jFduGsxCaOJw3paNWmmwUKiMXHgTlZoZMdIBWSdYdudp4wv+GOPoHoNdrL
mGgj0YekyffZVTScAV6jkd0ZwmD7ClYz7nmC+hcnZ2XAbW8P+iukTWobjtWqBEWC0HXFgZc0AhTY
BGsRLlpacZ70ng6M5lKfuDC57LypxdICQWjiS5mvxQ/cqXg4awABePpWhJK3WWkQKbcFNCXQoCt/
LxalAVHaSPs2AmQ1tRprPgD1ZHYIUyS6bjobl5Ps0pmif2wwLMNHYmvgkccBTf9IcVrH3qm0vH0h
ppmRZOPwqyTJcsfmvXkLPMJxBscN8OOxhZtiK3fzp8cOB13NBp7CQIlPk8ucKB/Q1RXjZ8YaeMhm
bjWhj6uI3lUwy/mhKQVtOakV5gTQSZp1mEurBdp6cCxAbIvhmr0cxxR1WC0U71DizkcHr4Il9Mak
+ccmiYMXjczqR/gponGPE6sesMDg5IytYcLu6qoYl8eI+Z18h6xMRhewS1Dyk5AfeytE4n82k5FY
ijH4K9wXcpr1DzwRe9qqQq/r04zOAeD8iPV+t9XlgY1fxrJ5mKhAdDcO1lGfiB2x5YqK7LVRI00H
52BSDdlcOcVwciYcDXoM+enjjVHnnywAGPaOY0jZ0o6NTf3juiUze7Oo+e8jSZl/g9sfPnI4WNVs
wIqX/85VtrMTXpajUOHBJP1515Dw/UQ8nZaPI3jc5mxTug/1ge7+wjeGkigC0p6RpJiXvxzPNFyf
AXHNFw6b9OwSW7HFb7mt8Y14z/J92OtS4VKGw4vHNajDtxjx0/4C8g8WR21IFC3OG4CrpJUbNjoP
XgB5aHO0rPobZw6/LoC+A4ZyuDQV1xQr9epjrcBAgUSpOdyLcBpfqJN1qgGYzgV/m3caIbb7yOR8
f8yYaE4ii6rmJRzlEZ2QCnWIAZ7njN/TOg6qzVLsUC9F2OIDu+Zs0h3fcssf6LRC5nr7kOz91oSi
/G7hL++eEjxhBL0MtnnFWyh2mxQDuI5KzjATx2CMZjIw9rg44f9snqFuHSg7F1Wn47sF7gSt0eGw
DMtWU1etNEod/bgQ9dsc2PsNWI4tvwIYQXRAIMna9EfpNwiMNV2fjqL07EoiYzrAQUcnY/oNA7XC
nbY8o968j2U9dk2p1O/VGnXFjVZ8TAgHwkQp7PQrQGQXPSU2x7C7g/KPE1N/LvC1fa8sNIuCQA20
y/GTHPUt/gAjfcYMLq4+X/h2nhRZ3xPt8vIUi1UDKqDuVwVgtEGtWkfzd82S5amMFcC8BR0IAjel
DNHdOuvddbXJytcZ6QNbq4+i+QpGY1VBpJouRBbNE9gWwK3GkVR/ZJaTHBkFwAxeeeWRB0PRrLme
zWSBUWK8lG1xTGV6IUUazliaZ/eAuwDr5Zy93lKYT4A36q2NJnr8yVN4ke+gRuC6yWc9qFrMx8lu
XLtTNjVpeJ4ZDH5oATuQARv/bYgLCgM1yMWKvsZQgkVONRef80aBAtTmdrsQ4sffWGOLz3r2zyCW
N1u/IEgNiLdCDkl7pJDTtXu0gVEGXXQ1KKKBje7T6E0frD7OO/hAqit1zPQ5XVGiWmqqKe7x5CBq
C5erWtFHYrLQLhwwpKlzzAqWCfPtGC1yWicoejEzNcsv9AfsCczWGBNYqYqLwiOZYRgzGbiYgixQ
3q8T/QdvrdJ2FMPcT8TXNgmms9r/4QTMzs6OYvqqKL6UoghUf4O+tGpBl1solm9me5oLV60nhD2r
7EP6evuywi3AmmMNYLrS1P+Azy3BdBBu+E+RxMiUYY1qPjwYQNkTAiePDxqU2QA0Mhdd4DC0ziDm
qMbiVgF7pQ1FZKueyQiHv9Yp9oUK0ohzNoZqPMm4mtSjjFZbAm+nxRetefwXyjOyt0DY4/jVoymC
XCdDOvObX2NIJVl91F9RGHFwRjcvw7a5nZ4LW2HzqtCDPUx8W+5C3CTwNiFgc+T4riLsMdw+6GLh
4hWPIOY/wdyCUHQd77abylmqwaL3lT1ESFx/aUHNAS5OiloT4fpPLgl0S0A0JTC2PsO25HjwyskE
P042oIujPpPzNNcZBTZsEeFG563YTzQpkAQOgtDWbN0KCsjSj1WCHIS1cejgVSjxqsrxFgpSxXDx
M43PMWpj5BA3EfW+94EuIuqSORE/yhUkmtZOuYGXiAxz3R6GjCA3NBnA0QymFg16mxy1oI5otbcK
3H6QwWyJ5ByiEmRnOSGKr0gf2/7kowO9XR7g6QgqCkI1F5iI/skio3m358rpPgoE9Blbg6Ta+02v
UTv6WZi7NQRkVN0GA2BfMZ6i0gJwb1F083HQHsWrbVw1AZsRQQ7YOoD50egZ+ZZJbib0jRFwlG4z
JRgvM9hFmKO9xCZDrDtVdyWS8MpLBY2f7nWhiL+uZMnpMOHNFIiPyhFhV+/FRsHFm4tH6ub1m6BO
/cA8M2LejuLtlYxJcUWp0XHfBINs2TRsN6TerNFVsUBYC2U1n4dxUturxxr39+x885QLpEKhjVHT
P42OEngzNrC8IwYLfeDc4Ugvlc/QeoHe9jzH/viKo2k5WgfyXNYy2bD7mc/6KoEzwm0Fu65bY5qo
NmZr+oWZnYFomKXsO6/YMvdKJli9LTtZk3YpSVx1Sa3dz5Uyd0W5D/cVAHrsNnNK1h630zcSYvwO
mxMLCXWU1P1arx6myZbig6/GGHS2MuG2aLH98M2g61zdpfNq33N4uhcdH0cOHyzrV+zBsoPfwR90
zeGfHRlkrls5v6TELsf9YTAuTRtoky1U+HCSTZEUlLU+T9S7T3l52qHqAZsghQ/mCak54WZqNc2Y
TCK5V0BMFqTS64B8rzZ1k/ivqGf2hfsQBJCFrPQlrmM63Cp96FE66vGrBiXwVNcjFq1IY0DSNZOj
eh/heoFlLPri+lw0Y7Eign7DXYBCDkvBlIJAhEOz5qhnzqNGuFxZg5AFqGFBxiD2dICj/9AEh/oC
sHrdO4iHwjSA4oG1ccQPvb4uc7L9zBkAis7mCcuuSAnR60PFCcNSKzVC+H6iKcUODfzKAasfvZ53
vE9QTHVRsBZg07Zhf4/HeCgUnUS/ljLHeiGbMTO4AM/qs8QUsT3pxsT2CpNnfS5Trc5U+ezb7up4
GTSCwta3dVygX5rxctE6MLxFEaEdQUWC/Oqip1Ev+CLgTXmH/BiuuyIsOeDFCCyFh51gUupR/0hy
DvCHw7Bd2AiUBbalgPsQnhtfFohgMPp7uNN0OoU1TqvndTP9Wmn91y0LGfGi63UdgPKDnmsw+/wu
K07THivignZgEmZxt8Zj9VkUDuYLDovr3hEJcT1fGnqqWFk9rLlVf/CpRl+x8EIMEjNofMm2qsLm
DBRKLKdGgh60mlNlwDCc+f4blGoM7CCMp4+8CuH7juPEu2mMjnuPVtwNyTbHv+FCbh88vLXo2UZx
/WohLkFI3roadSlNQDNbML2kHQ7KvEKkC1vBLmMHTLA0WKQAsuTI0ShwWDJhPhir91B4oDY6PbLm
kotRjC/7mpPp6kHoKLsqPyyDQ1WVmS5apiI9TZGIUQBMYkwvA1xwsTVfm/jsSwTXdipZ96cAayDZ
Lchl5HhCwcYv2jGuLLYFqmlgyjg6N15sqsB4grEOBghRoyFZ5nrOrpiBIF0zOO1Fh7vSRhCuA/07
hXXOnuDyCYJIkoop6eM9AFsFFmuqlhQuFmjFN0d/0Gmqo18B8xM5c2Bia4cnlB9Ji+XLZq8okMXR
g6MKOM+BelT1FpRl3eXwoapOpgLk2VlblPZiEwUWeLmkASUbLDmCZ1qgnPCSxZ8NSK1fc6HTFS9h
3Itzghmkuv1L1ObZ4zi+YZU6m05FY41/KRGjCL5MFr8izNGCoAzJ09zmEVYrrtrZxzyCW/YIk1tC
T5nd3I9l0Wrq7DSX2SnHaIYtzbZJczZGOVwBTbUk1z1CvT4vE/xxH3JAX9EJ41el2xTbrOqMHgsg
5gwML75AsxJFvbSHus+0QQTDhlxnhLEt+HijSP491rI053rSY44OZFoCLpwoVw+lw5fXMTkd3zQD
mxOwUKGytlE3Wn2Ere52KsYwk+ewYu/flybLzalEjaj+pZWo3iGBHd3JYYVZ3c1Nvf/OcK4Bf7AU
gJwoEWjVxsBr4YnHCNgqQW2sQ/OkHhMRz/dzgsC7JTrsYyNoAjMBlIQnjtyB/0CR3MshrJAwgBRY
79mjAfXBYmzOsm+iygPplITT6N0obf69ULJ5Zrn0S49VP0N881FsbxD9ZeyegP5xAFqmMdZj9Rhd
TCOBqpSOp/FQYeOIkSaf370hOvzHZl4ul4B3/AQJ6ALTthKEmHO0pOIB+h9QXeQBRcSNJzJLlG2o
0VDUS1L2YHla0uZW5+h1Q4G5uMp2yMujHFYcYCbmDIukZtQA0eBZ2sl5JP9MWBp/rqAx8v3cBPUH
rFhwgSmgbY3NRh5OFtrrIZnoeAfzWi2GI3PTf34v8azdlpmv3hOM7dip3ujjhOq408c0/XQRUN+2
RB0G0XX8tbK9esCe2n0DFcX/hQaqgq4AKDcAGpBc4VZCF8YfjikH72WzRz6YqZjfjUiAwlhUwj4G
6da3AoudV/BkzB93gDmJwWCuXrKSHmO7UdiR3SB9cW+Iq+92ypvvHBvjJ+S4rF97YzBM7TTXd7Nc
ipcpPY5nrhLEjYqsQdPRHPZZ4sUB5xfF+mOWaOqDLoxrtVD5Fws4qaBtwddt+R9H57Uctw4E0S9C
FXN43bwraZUtSy8sOTGDAAmC4evv2ftsW5ZWJDAzfbonD9u7Vq8OdRe2u12QOvODbh2URO6SNozl
TFZ6G62/3ZG5u7I3ON+E7U+T0P0sVUNd06B4eXnkbHUSzPvb3HhfjpE+1LNUx9WN5V81N/7ZZGF0
ZgmqfB/cwb3Lg0Ggoga0RKFUxS7tUPrCwXsAoBz3tNHTM+jpn0JC1ZBRnm5kRRKRaFwqC5KYAFna
bD01RfqN345Ij+omPyl9dGJlHuHgovfbC32sPRQ9MfNtT2tQnqSfm2Mik/tcMf/2giXYELyLvhzq
5hOQN70i/R7YYPssG9YbE2h1g1rS4FDZZbjLyXaQzvgFoPC3HSdIBLncdSCKG/50ZooVzfeDGrq3
rCckc1sqQJzpvVSC9opkz3FrEmXZQj230Xty2yW1D+PB30p6zYewiGIYcWX6P1G0ssW8dpv4YR0a
fZ6GaMiZ/PYaEj7pYEdKe8WnztPNyADamw27w2HtbDfui6peCK9RbryNkjr8abxVPK8YPn/0CaaQ
osv7x07I/M8EL05pRWrDd9QGzsdIQ/ElehG8SdG6j4jZ3ZMzNO1F52Iadk5R+4ecu+LeZeP1PmUO
fYeoT5U8Ll77rwOzhLNhG+UmCVS0HwGHkN+99LqY8AYaWbNnzNp8ubW3LOw+dqtLg1x8TGCk0cvI
Rv8RySX5Ntz6Fw+19F/aAhzFVxeZRMPyj4ysqXP0AVBifiChUr7nrqGKT7S+Y1KGTb3NV/XqZcb5
DnGe7CkD0G6tZlyXrt6n6ANQ0bX29uPQB+8J78qpnmyJmkGgKyX5a869/URCLF9K9LH3q0xvpos5
zOH9wuXCmdsgHnpyAHVPS9Zeyin+AcXV3lMid7zRUOlPbh00H1zOMcpd5l0cQcAnDMSSdVusic5x
npLmzpGQ2XBDQqKuuO38yw9E8TxH+HKashLXWNbzy1r13rzxB83+W4xBX8Jm/mc59ZptxghUZ4o1
YbGOBNkrWQHt50x8D9CwG5R/+yLz+fp5VjIa0db7YiBgXiLgT2CVJeKZm7uGr1Ohjz9BgBP5T42d
p2e3DQSjyNTTt2OEkJolybEN2In3Le/wxyjZlvup0/4DMKW6M+CRdx78xsbEcn2cyQkrtuB5rtiF
kwSETAqOuoY+cs+ksHtKVb0g6DNAfM/yoXyu0bxBSx0xM23Ou/xrXDI54q+CIDKr6P4U48Dq5Aiv
9yYyYUrTEJbskHCrYtEQgwFZwZSR1xXHhWHKa9e/2mVugrYChugHyfrO5pJu3Lna6225ixqiBi6w
oYP9dtYZMXwzrl6hT5QjbvDsG6f0LvRhzIjWVIjxb9fqydkwXHN++IUeIoBxeL7PzILBn2qdT+3v
vlCyeowZuPd3bcUiY1q9JOv3dCxryJxL1G8wkGEDlVJLt90DmEzVTg+NWmmjZOSSObSqPi+28yrr
sOPHmmrvgtGjXs50GQaC77ZDE7fP3CUTd0LQAdPTZ4o2een10ph3ERWAdluk+3I9lLHO4ieTZIn3
kLdg0fswzJMzbpj1DwnWZbstlnYsTgVdQPckW8qFA0DQPDuHonfbZL12ItKxOgx0GFV+HGKmdOUm
0VZZbHcpXrVXrSFyLTeeWZNPieYQ0Ryhv+Nq8NWy4FQIYZWHo98DcpQ45VY2fnYLcsMeODaBXDBr
pnEGC+gJ577pABfZDYcKQ0fbOZU3KLhu9CS9naHr5nznT1HhXiXiUnLy2sFkfJLoN/o3B5vH/HRa
tWvN2ctYqvHRDqsVR+iz0oybxMLv+hTt2chiKycZkmVgWRh9snOIk3LK30YRcxknI9GSV0iYfmSO
MfhOzRJPbAPvkduM8mxx18XoINTalwBKIKWNnadpG+ReRjh5A4u5LwH96vsiiE224+cuBwfhzEvm
n/wuCtD7aJq/R0y1ztvSczp+DbHTzvQES8W4b5MPeet8El/lkS6zUq3Wz9Fo3P6qEHG9M3bpzjuS
ktFDxwc9egzPQK0wQ81NW14jhYwHBzk4/j5ArYmPTZdJ8y+KZD0gzkAdv+JkyORH548u0vPkeUxF
/FlTo9pSueV1bnG6MitnC4y3LTEfZcd1jmaENRozrgvfEYZitwU43eUJkUZ3DrBGtuLxSPzyIDy/
9H8WpmSnPSLnwq+3H8SwXDNUreQNNwumAkcWHXm2a5dWTw24cAz6KP3sVK1OnG2Ifl/Wc7tgynsc
0nLIEPhjn55iFfynxYZPK8lPIhmXGejJGYzxdtZXkMiMG7uwemThBqfwmjhgFDJSIYMfloz1/aMo
LPOPTS50nacE3psqDI/8hGl8cp24Bk/Gfjw2Z/zqI4px3COfb6Kpy3PSm2ibw59Ok4zud1BFGc6Q
yWBU2WMfVhkyJw6oWz5Q1qfjscupfPaKb9Fzd40ZAnP0F9Zg+mcO9ITSeix7BkTSU77/pRzBMxIP
tfDE9obJU/EKDFvaEpCVUbRirgnn+8wyrt1gZxXdLuP3GY8Qf7cJyNYXUsFgMIbP3B+V0/n6KYQS
qh4zN0EL10wm+n9jHIbyQrEZ91iUCnhtmKCgyi+uSV17RKAw4hvQJOv/9boLh7P0mNLuIXuLjIc2
X/RxjMepvSdOQaSM2KtUnYyepb0TMsuynRsDgW7TKfCDL6ymQbUn5H6anioYJnEYGAOWD/xtHW6W
OGEuhuUY1bqQdOKMAHO97kXuqYin1CNaZ+fUxeTt3Krh4T8kjLnzDwpFoyWat5h95xKmuhynA3eK
h2rQl3Ep7thIaxOOAbY1IGbXxKhzZ0QSqJ1KZ54aGjo59ndBYFOF0DqYKtjpOBCLYURiFvdVzGgO
KEt04q/RijkE4Nb17QMPrClO3AfR9D7NLUvVcDPw5zdJGJZg7jF73U2gQfaGIi/Vlpddyn94AE11
yFkcH3LMYWXtiJ8Lq+i4aDLed3mmVByespCw2tdOd/9rCnOhLuitgb9u/Nxh7L9PGAXrRxNXVfWl
3CrnXXUz6eB8jh2vnwPiGOdVOEeiV+yCNoq3qO2PDR/Jon5EhiH9p4NhxVuYzPLeP3VJODTRu5f5
mJg3BasTop1bjklJG5XrJrlIlct/lqMk3YrGVukhzI010NdqddZjNvv1dE8GOf7XlTbKPsVLx+Vd
Ej7zHE/WpQvy63beTg3ZPbwZg+8Nvzqi1V0siiHKQnQoO9Z8PI5p19ftljGoqO7jsBbBZ7x2rOtk
D9EoD1KFrFvYKD7EwsGTju/urKMgze7bOHIZRDRsvQsuIults/c5MDlpYRnTu4Wpf3cGVxgRrbUn
uwftqbq+xFyxKDgTCke3AR2YUh6mdXIPkWQce2r8mWWImGL8Pv/wRZ13JwaTqfBO1l2U7773lgP3
dxH7XfEha+K6fBjUao7MBq1xHSCYWC8lN3aoI4igysAFzS5zjH1oGSp49I7TYC6DnzKd2k8sXFL3
0ri4bAhCquNhOxCEWj7LBHFabppk7gCNkQGbzSL6Mv3uSQYccibyoigLEgIJxT4EfRVM3p5E/si3
j0k4yvWMrVrJX5giUDn4KXzxrNjRvty7CQB1sVMip0lrp3nMXnBrGzYKTIwqsg0GYaDmzmOJ9V2D
mbtGJ1rzMMchmon52FO2/gnXSJtLYDISJ4SNRmSSWKfqdXWKtP9ZCFCCgHOtTtUFFcgI5pCoYl2P
5SPIaG5qPqdiVyQTEie1jo62c57U9ZEOXUUwT2Hb/G5ICyueIpIt2n+Qkrr450+3tZubwZA/DtUO
wLZQopWOxq2lQ4ybGAf9nfDyNmQGW9r8B76GpjqPoKndYwSDUDw3Lmarw1oFsTxPS2WogVZinpqz
X1JLzZsYKyG+zmQNHWRj8LpvKw2XEnl6hprHToNq7aFRRlQYxk262GMROm7e7SqLQHDCu4kQn90W
q905Yx3JvW579+8im6Z+Bs0PBwuXyrt3aWG4LpXHdJT6HA/wz25Mk+w3ZPo4iU0zQlHvNCRYnOyi
TMXqlzPX2bqcljyPxx+hJLRCbgqP9KZNTjQJQS4IOUzvE5vXIXm9YUKTNXtzFO90m1t7UGmZ6M+2
Z8KOJdJx5w8wCysxWHD/uG8+WA03kwjKrt/JAOTsqrwlQepaXCc/OiSAQcAEahIMkNw6O3D7c7Ba
JuZIVIkW6IrWIHkeGq+6wWLooj4iukO8t+vNfXXMKJjGUxdT41eUgFUtPlfmG9CsmGvSj2DsSGnY
MpPMzLwZ46Bq/lDX58C6ZMzSqoSIsNn94ptYE8XBhPUF3Wf0txW8NhUXwql8yoGulh853BfBFILr
etclIgp+c79ozkaMZeSpZiVTbFuQAlBufB1m+lCmpaeveC1FuU/MooI/WezEdtgGThtMh4qIroqa
BGZ55hvMo/6biRV7fQPiraqtKwLGQBvsdhhwl7DxYLvzUhAiMCbIGMKxhvS4QVrFNupMDuGtXM7V
u4jtDGgfjmXVkhVp4uKfyTjOoETzuZne8FwnyzH3SCIAUDdzTqo4BaJ7M47hZgQQpCXxXOXLX8sq
s8nZqcZSS4y95QWJuAfiN4Ltp+oewAYrd2VvTEAfj2V7KrvRgTthmQYRDWao/eUtMKymu+kTkbrD
S0y8g4irpZopIjFvfYV+0PdHHWI+O5l0bjrDk6zE/EquBLLdQS0D05gltDiLjpKqp9ix+NRzl4OY
oIqPdZLT5fKrnsJjG44RBCXwkudjJhvmDCi+W3LcdVPmNeE9n/u6XMe58NUhMNamvzCicmLtnMQY
lp/kpbe8KRbUfkKABZ8qcGduMQVQVN5XY8gEcA9aShxD6I1uced6UuD64jmvepgRw+Bpx1qhZr03
Re8NH5Sfg/7wJjzYrPXlqpruG0fg+qQQi/vdMuIYb84873JIdgtVFVZaG3OBClooa5I3p8ZfkRy1
qMccYjSrVnZHNZJg8ESl83DQ9bCYV89vzTQBlE6FDFAcFMTmGY/X6A2nAbNfZcgmWsfu0Y15syWz
/WHlEVY9yQuvcPeieFrpmZevGipFfIdsl5t/1Tk7Fc8dB2u5Qpc6bvrNx9otx6WPYKBwTM5VvnNa
ZWYQO53QRzs2WNbfhJRhb6JYs4HHmxqncOEoYEUp/E1oDF0/z6G2Qm8IvghEiuQImc3tzYUb6fuV
nOKh3zNjjDsJ1DDYyN8F4YxcfQooxat3lid00OQgDuH8J13zfvnNHMAxv1HrIu9lxLYa/yvGevL+
OrMebL1BCQ0a76GBnp6GfeZIK4/aKQfe72FKbZxwSeWTCXfu3BEjsY0BPXG0NI4pm2PDkJ8sBg8j
+6kTlp1SsWoW76PLrWvvyDHV5qWWKgmvvRaZfOnRVaufugPnOhTTmqqrgwQXbXwRVCzZobUvv0Mm
/tk5BJnmHuEWdXeWPdfl1ikCtie66D7B+8rQP3pxFmpWIk98efsKCNv3s10Sv79hkwvrtHquEFTO
zrdBe5flztp8hGETpi/42DDt0yfXnty5ihP5lGZV5J40Y61gH3ecQHeG50IfSXjyoXuUQ1JwUrCA
YrfMGM0vxHc40y1ZYKUHCcvRzhxKiw78J1icNThFbpQy9CTjZhzNsU9SYBm07mnFvRMucXmxPGBR
tMM4ELdntCjtrYRNB4xzxnwtxb5FsQkNdy4Emd6xnqMA+erCRPS/CIlpm3E75UjDVPVaUIqqyZWz
2K2IV/+3ajMeZBjfCvPlhkWPrFHaQGj64u/kU44o1j9G2XwEnZzKa6ix27CJevWLQ94MeXgywc2s
TPYEvcVlmFeMXZjTu/GGpEa4rx/4rTkLXbHbKjiAKdfeGfu1DA5yFa2h+GhXnP8drrXkgRpMuk8W
p9zS7/HgO3gEOFnHB1PpSB4KPY+hAh9JneibUr0gPAzrLy3Z0EZyi67Nbkt60HEUnzQQ4cwTDbE0
b4MAnH3YgVvmRHSXmDdsdZ/ORSmxivrSLP/6rCzrB11zYJ2LGV3jTsL/YgzkzrLEk9SuuxtklBQM
EKtcVpcRebQimGjlMGNPmmawTUaMLg4r/zB9tkW09MeBXKvhrYcauZ1vnR9HP9qF9v0vaQmJeh8j
2WDgyrw5xnIn0U1/YKJxiC+J4Gd/2C71+4MuZdp9wgksdM8U9075e1KOVc/AjoJCDlsirzHIhWef
xUJcMeKZW6w7EMumfU7a8catuNql/O+TEZekjZpJxJu005mO7ouuAajvc1iOw2oqOx4Xsl3KfUDS
RUgwQw90cV/nMYO7NJjn9rULApU+qnpFcpzMyM86JVRv7o6Va+P0cyr4eBW1T8jZe2wr5kyXhoF4
vQ/57NN0W895GhzzOOk/h1sCAL7OdIEfsb47fSejIbLxwpgPlSlk3uQcqafZ83cfK9x/X1kSlAzk
Yf0UNb+H2FD9WIkkmKjYAGZrCvsIihNYLcM8CCChxGdDgKl5Q48y8h2hGFF0041DMT2AH0zr7T9m
btpNKW4TTxrG2KWbyqV/dIs+r+P9knYuk+fM+OwDAWHFx2Kl42Nk155ZrtybHUqUMHg6QCy7erDY
jNMioCeo6nBoYYZ92IGKwVZ5zdJAiy0mUNN/z8uwqhOsdldu8zIi9SCh3AEvKvOJ1E+Wy4xhmGxm
BvKoKzpN5v4hKPwmfZ9Vl0LyBipxgg3HV6HpPzwCejbMxuYQ/0ui+ZYTnKW7Et9b8r5K7PXYK8uM
Y21fuhWrkvqwM3jIOx0LTGVh7sp11zlZkwTX3PWoPM51oFnqHOnOW9QT4M1YhC80Vj7rpVmcGgdv
Ver403nuG1KmJz7fAT/wksYMmqrSP5CE53jPTStL8xwujL3fDYEJ7k8nQfk8ZKSTNHf4hwlttY7t
kmwTFWEWkacQq+Q6jaZuL3U5dNhC8zJIhvJYLMHEqsPeJ16/AstdCuja7rZUFEHcq1pa+1ACLn51
6aj4MArXvUxJKspHXHCKVrDvKGV2EiOIPAqrUIU3EIkY+3ZRXqD+I9cVhBO0oBcFxo66j2lbsRJk
/bpH9mV8msDt04eJMgr6PUFONn1kqNuWJ04bZCgGfsJLPjtF1ftz6bXH2JBPD9Yf8yEjMZy/bvA+
ioVyeTNHqOkbMheZK6MDxQ7fMq1XdbYYToNdxT2lq22ZSwaaMVuWvJcmA08y21hW+fppyL8g/Y0l
UB2QAqB3xqPlB3K0+1TDlUIDFgy69yQEgcq1jk2GpxUpiqE/rqYU7kyMhFvGSw5gThxFU5680pi2
eLhl3fT7pl8X8KWBNkw+1gwFnPI83uqykkICI6DcjdZ0gEkAm9GY5JdosvR+VzWlWBSg7EMz/qMT
xiG5Req54VYyqpr5tZ9ccsAOLE135R1d/+L8XQedan8zpn3hiYMXzPXIVqCx4xNdV4SHHR7dbHlu
VOG0L6S6JNF0jlc/UM0Fp4mprphyqkNH813/ZYDOhAmtCvLOYD0lQcRzxzd3ikbaV2Wm3zOmMO7L
fJ1emEsk8dHpuvJPkQOhbtY5HP2YsasziHazcnz5BzGm60fAS/Ens+Q0sSaITLENLaV/VwdzP/2j
vHef8kCWqJhjkbq7cMSihOlJe4/zwIzq0IisqM+CkdOhbZbCx505D8/WvbEcwMo2/nKZqXbEi0zk
yIALQVNOmJSr155YQXktuIXrXxYvp+PSlaeFZejkDf70zjkbJ/7Gibpo+dHbhQpjQ6vkNoeO0dyN
RfXG9TooPIm4FNfebt3eHWh8AnvrCFApWLCMBwiEttAQS96MrxzWGlT+MHDFk4cR50P8zMXj/Gqa
Auobo49/mcK46I4QzjTmljwwj2e0o6PdjrWH673A95Ux7CnR0/12Wb0dQp38az1J0H0MG/UGreND
N5B16v0c2oRdGk0HbHYKR6XrS5VI3yXiPG29vRyGarwvwRf1c8jOM/8D6tYEH3kbjN5jljDMuBNs
IO3vSkgDomGaqPX6D0aYQXgmFKu5qEHPzNsjmaYAN2S5HtOsIC2XH1bU56rJMgOJmneR/ws8T/bO
tq9IgzsD4sTVofBX/FqR66TiOpSNZdrdLnQ8G3TeZP1R1GE7PUAPEQQx/R8JT5J08RTAh+pN0ph0
vaStiMyn4LZMDOUiQ02mKrLg/2DJjTvCuRGyZeFO0OfQFKzOeQJ5V55rh1krY8bOlKVkCJu28bzn
FzenLbYIUAk0va5p03obBmsN80UGGxNS2NxM2g+fgWkAcpYwv3frQQR3lFGRc5cD4I13AgtUABxa
d/X4EYShFhcnhcxn/B7OHuhbOtj+5DHED79FqsmAY0tCOJ1NXeM0VWlXP0KazpKKy4/rvRv2FAzU
NROnSgLDRbALyTE1nHuUck6VLl+ZrgYquWrnQO2TRs7RoWFKHbx6JB9iHKwwtaodcIj5pmmep11C
F46JtJqW11lUlTmM3uSTsJTDR149Pa3dzZgRPbEt3Np90+b5BNxQFdXTlE2pv3O40Yvr0iw3A8JU
fZV4dK45PCIuPBfmeR814fKiK8Dqe1+QwnU3c0QiatW9d2nwL1EiU3QwKl9jbFLPDOlwcBLT5PhH
7eGWhjZnYv7U+3V2bjjysCONoPGP3D3lsEk4yJLTjXkJNkRMKJcnIcEsFoxRhKmJIBPzCDFb+78n
MiVy3KIBG/8EOOvSY+SyeoA0Jh+t0KQRBw1ESU8uoJEhMzFF1csWkqHql2nPbl22EOQO7T4n4xSQ
PLutesdY0iuESKmvO/cf52kDkaQxzrXykpcQrMER81iB8so0bN0P85IHjDW99lcyL54atnOiu0+C
OzEPl/HYJrdlhkakPKRMMHCIYW5V0IyqsBe2LDb80jNvSImDD2UcEdfeFaI7rWSzLM8Ed+Cgorce
lvelgCsmjkZWwfLYdbX/T/t+9xcfqBMe0zDJr8Rs1uu+KkeqKkfSo9Aq0xLChA/sP8YJVpqfIeyq
PeQUW+c4L4mJNploCJ1YS5/vjSSF28y6jUx9yABXXmDhKwxbOIfvyQ3scIwDarsHfg7/BXuX/HZd
ry5PFb+c9tD0fchMgVhG9shSpIgLX3w+VCJey1cVzv/buCjHLpnDxtcdMQdIvjStvLjMlSLEiqn4
7TeRfYs54X4LL0iW+1KbuL+aztHv/ERD8Jm39TD+CgtGQAy1TS1Pbmn77lw0Pcqo7lSe7dGPyUTJ
0wEzgrtggEcV6eq9ImEC7rwo2/HZg2NfToLRNPElblPn9zxa8hfLipvosPZl9jIyCvR3KqC63hPV
CbGo4UJHxgVhkezIRYenzll3AcLSD44jv5fahPmWh5uqqKQ11HuPnQv1r1o2JEkx2MqGBlO0DL3K
2zmoypDpKTAlLjPd2OhE/nBO6EZSURZiIVC8SMuedWKd2qLE6HY3W2bkX6IM1Hz2NDEhT46TZ8st
GooNqvDbqokJatAuBeaqoVg3lTOgwG1SvHbVfqxLAXZGFlx4zVEY/zKvE+GfkTjTn/3gltUrOjD4
R4zcfEUfJB02WSeWGRYZt3yunUWcmHImfxg9NZdUENOFFSMoFOb1OH7O6cWrQzRMBLLg+XQJWCYD
uCU0gFXP26Ynu45wFgzUwLOYNB59nK2MATNdEjhQryjs3KvK21pUfv2OX7Q/Zgy9F0qsmkgNkgmV
c83IyqnOXRpCFWd+voYXnfL6o8O7yWPuWNltzYy+cmFiaBsqKkU2n+1c2EbFRbPD2mkUAQTLdPVA
Mu22I/fLhZVK4teJdkwdeh6Yf4IE1Vv6QEfIbQaQ6hzSOmuzYzEkzrlVjQ7uGVniqRzqW9QLrVXx
VjPyIeiPbsHbkryaHBcERsb7YePi+hbsKXzQMtaPDhuQmy07v+SfiQcHTday4jtiisd2CAR2wWaS
FuF245bSjZiIGGV2tYxrFhXbdIhPVAIIo3aqHTgz5CMWWE1r/8JpAMG7lsUw78gvWgEsUZ799LgY
vV5lzM5pk01Bc4xuiniEaBMfo1kNxLSmGALKu469XIF/kPyi6hMySE6TTK/l7rUYwri/JIqxi/vD
VSI0eo+hsIAFwF7Sfk1j5Fb39YBl90jV1ho2rEbZnwWF7S4b3UQdzVQRcefjNvhZAIMjlNIz/4jI
8qD1o3xiEUbEPSFOs9cb820b/DNHKs1V7vIq5ChkLI8NPK8jj1eM2jm4ywkvdPYrg67lm/gTRP1f
CJAS+7STtUVDyqDKHPaeYsVNciAJndw5/Mu4fUN5U9w0sebIAA3hBC+f3XFpkTPdonRzAKKuyOZl
AV7O8/ZHM6TrqRvcMf/ZOGtGlqJHKJI9lP0ie+wV4Lm7cYoIoRg81/U3nm/TK7G6I2qSBhM5wN6i
GQkhiBJKXN430OuelUm4TGsM0lxfK0z9bMaf5ew2M8lA3VzvfFLC0j26P1G9/eQRmcMTcnGwYPYn
y4LKa7KU8byL28WyNaawY+m+sG/E1n9mrTUKQpYognsImHH9D8gp9hzsPVqj7uz1MfFSRnbpp0Z5
SfeM5JiCl43yxpNqDdbwJMvHC+6zMPmdLEQ9/OSMX4p7gib6HRFhS4KaMs7nko+SwUibyPoDPqP8
49URm6W5RcMF/UFPj/Tws3xrCJr7N4x4/vAiq4bIAY+lhZtykEPd7nQ5ARJjC1ry+wD+k3FONRHz
4bXwOWeP5HiyTsp2aY5Tnc7hYen6ZnktPbaCIqSmibpowkwLACEv08ekb0PctYqx7qZa4WiZBRP6
WjOSRNE4qamYgbASAiVy+PnqALBDtxlPc/MciXpRu9J4tTrMhTcSgtLU3J15kk7jw6wqdVE86xjM
4lUcW3XbmDdK7TxnuhLJvvLD8X7Vqwv8vfJm3zXgpLikOz2eKx/7/S73xhrqfylhQbPMRQLdsMVF
QReaeLifMZ7TQa2iv5e5xjgnLQXbW49AXxw9SyOziZewCr9ag81qUzPw/8MVmz8lA677I36x6llM
IiD74CYWMXfu5x6YCQ1ebMjuQJua3Dn8iqObTYVnhc4dayEJKxp36W5xdfHUE0rAv7c2/xjYGDft
MFO4zRdz9tHfQAOuV5KMTL5lehQDmTK5I4urCeHG09gLIHkNvqKDiwlbbZPFiq9oEGYGrXBp4caK
GDes9ubXvFhcWreIBoikiEVtrInDUN6W9MouqwDf5y42BH+4PqwV0cXTV8RktXxsKicfsSmTIU7N
Z9rePHV972F0x2xUHQsnoo4dhcWDwPYuiY6wsk+knwe8A3NKejQeu7Y89p2vxgdNpTuedD3lv2zF
Icxk1Znf8sVO/n5cViKcStQ7jVmUcnhDhLajtw1rX06khVum9UU1vqV5GUaH1p+m8TBVk/5dpBTa
t6bYvMhKhGrrjwKHHf2DT5oO7OyEf3gNPhrI/mZf14tfb+ai4iEOGi7+DZ389DPNVSx3jZR+tSPo
waJ1KS85yrUrcQGq8r7Nl+bdEDMBGSll/QVdmDd3igDcH65Hds4dkUX+Mzp/84NYnRU1z8uHS5LY
EVc5IA7c27pMOCizefWbK3xa8hdFNY/PAVFv0wW+rtPXNArleRwUICkhEek7ZmuS1G2DlRryqlLL
NWhzbPVljQRXWFv5e0SFcQ9SuGAK02PDSIdNT+oW1ZVB9BJelP6NrG2X6RDQz9tDpUKUh8wjhPug
2EqQbQmeSC91Bsiyw5xYT6fa+tGZVERzlI01OA6mIgXXnihOrhgqW2dfdovAya1YWIEDDhLdg7E9
lhjHGXPB2tH5rUvN2VPHTnQgjGx9d7PKEw9Fh1h1yz3vMSKSDsALnJGRPZnyE/3V4ZFdlE3jaxNV
mXhBmkI9SuawNxcn0v5wnnXe9IcS+ltsKpGmX7POiJ9oqPhI3J09PFjRMOfOCUsk3W8qEUTedJ2E
iO5ijsOfGMyrhNtjAJhwaqKad8MYu1kHN77AMUX+EqMbrrGU7U5lxGmTNJ6b8dP1UtqNTTYU5t2y
+IvZr2v63WhEXL40N0J4Y2Qq9GPdsyjqaBo2Ep5X2vHlaConJhrMasCdVdf0s8PA7GK7AtrROLI8
t78fbSLl74GUg8fJ0HXfZ/1/HJ3XkqtKFkS/iAgoTMGrkJfa+/tCdJ8+B+8KigK+fpbmbWJizG0J
UbVzZ66EE9s2DA4ot5kHG3wzDkXQXFH4gYnBtpt6XBM2L3+zEHvctutaPJWerP4k/I0vQ8GwQ66f
DxLRcppeYYKOCsGxWtn/ygXSPqBz1gOdjwnc7RqJFJ52ZbPN5Rp2x2DBs8VrrYycs5KRPM/D4r77
YV7f01EMTMfB0vae2QIKlycFeFJEzPll4foE84VQ+XCHa5KdeTrj4CSIrp1262RWI79XQyXGmYrB
MDvkAzM5Uyba8LaDWUdy2IKECAqF100xkseIhQfQdSNB4Lyxu+ULLpYm4b2QTfO4DxsbNz9GwMDG
Y1nnHxOE3WzHG9C/M+Tsy7g3FQtsk7ODOOBF5eIJxNDjVrvJfGTsw9ygPO8i7v3LHZhY8m8eH6g+
j9Jy0ueATZQ4zZIVy5EEQfFVUZTjvzvIayeNFp/Q9EGl/R2PlrterE5PP3nPxnFTZ9zx4tWt8+wM
fFrV+B1M+dP5VvlYD3aJCS8QEOP47ph3SrnM7lX4NiEhphbUEXJhZvmCmzz+K8TCm1H2qQ6+dYFY
FuNnnPpdUcA6jK26bMotZZuj2QJzr/2dRop5rcku+cfcdOXA2jhPqyfkaiM/eonq+F7ZmQifzMjP
ZlsyKY7nrlDW12CJKjhIbhfu2VnRkWPWRmEW03iQkJnIvfV5MsySMcxEIrONwXK26cN+ntDtlgG7
dAe6XW4wP1fLB84jR1zx3or5BL/E/tuWeeSdhR8K+5P8qn5uxyox5yGvJ0kEwnEG+K74ch8ZS6rk
tSOPkMQTPvV5p8DBPs84AVu2DXo4RQVy+0sLkJcuDVf7h7IZ4H9ztQewRByhwBTxhUMt8O9CSLv5
ZgrxetIaRsnCsYwwXZK0K6JyP9ghfrCIzUzswYXeARmnclPnnuU+KkOL4DVZBN5QQIB6jlmAoSjW
JpqfsiWltItb+zjFi5v74C2U06Zxmzq12dRdUuPK9sHcYU/pM5I93AcgIKrE/eu1qAV3NqarDwB7
hX1I2ElIvnIxPvuG82kbZK1YKQ/pivHXh4XGli9ClIFFy4e9q4E846sZcgdVZR1af5sXbJivWY+m
J/xae59y7LX7E3LxPA0UIqAA0kJT/gHv4w4xd5yWWIH0YCzPyRidURkcJvq17q75SEn0lhhcAla1
ZaCKM4od2GgWg/pqPCdjVd8q3yc5LPufqGxgQqjVUznLqBGzP/je9ddKXIYHMNDe71qTzrhLjV7Y
b4VlgvzfMs30gxZMaUzB7YYGD25qkHcxDEyqshhYmwkYHdRNybBeedXwQJcKWg0721TGfmkWwKUD
PY4Ky7kCjFTSK8KE1d4Yg/igjjghEvQwjVnCycHtsXXqgiGmm7bpEW8c8cZlPYC87zaAxMoSEIub
+XojOJH+OQuGcmC4qv1DQUBKSQXTBG/hBIluY0/J+EjKU3NwczZmcCJD82pwmPwB8Q6dIconszA1
2ODAbHfC5ewv/nx0uBfPOC5hDcc9mKanAecqNsEKZMqmxyzkbkFA6q+sXEGIlohWVKt4dVDc5auE
lCE7CxSg5U/t5zqwa785iyQsKVM/V+uiDzwx8HdgHFhPPXaZhLta0Z/dKLKJUfqWaFBXtffPjWwU
Dct1q32+lNYP1noMXr6Kigc9dyzlE8hdHcJvpd4xWcCDlQVdY8igYojL7iYXO0QcbvEQcKHbyJ3F
eycy+2Wop7bZsYvGe13qWvBNTNP8i0ZSv/kE/3wIXGxpNqJ2NQ07iCYwqADt1VDfAp9Yar1+tWVf
/ayByICHsp+hDK/2SLEl45gg2pVBgHiOrLpx3LB+zgy+1U1l8Nryp03BnwWE6pEvLaANB2pHT+4t
z629nQUd/d/LzWdbl1n32NedSAl05mgNuNxG+kuWCO4ujbBrFTtMZq+6CfpHTs0KHqGfwkerl4bi
+gDD9XttQ9TmAtmuH7oO8P/xy6yzWE5B+JA7E3cEhmxNEFJYS7XRjsAfClizBa+TEKrbJyRdwpjO
5tphOCgQv/H9d+/TINZvmAGFJKCJcTplVwhM3p+yf7fRGET9as8vUpY+9DZ8Vtzg+Ly5rqXInktD
rYfXaotc20Iu2aZB46EXcgatC5433NyclgdqZpqITK0izF4ghORxwe/5BM4u7M8clf6wyeBYkI/N
QqythojLlxGlwf8O8fVpKgUrpapJwj8V4VmYJQFB373sgvDdWWo084rr6zPyJv8SE+utsCYf+GFa
o+7kbm0lbI8ByN66E2FSPeWpk313+gYaDEpWak3vwkNW3cDTBfwmuQ+cmvwwFwdOFD4ITuklibhH
yzSa23jOb1NI3TRckCoRtOmundwBva/Ie3wUdIO9YSxl0U785Ra9XiJ1mhxcIdsRj8Ffa7XSvzT/
KMESPxSnJKjXj4n3oI6joZKf82ypjH1Tnr8RBjafVe2LkNiXpx9C2Eh23LoG1N5kc2ptcqbYl2hw
ErTbQIMKYnvNvO8WuNXRIHAgkqMq/XMhh/YjWhC0zgkf3h8chHBDYMcx3a9lJs8SB2u+r1poCOz/
R71rdCIfAn+x9G7w6+wq6plXsjsnRQabw+8eJu4ff5acn8ueMEZkbehMEvUOViS7xYkNBRI0i1/q
BwJG0LWb2Tdpfzbu1vcVTFX2UM6vk0kHM583+8Mx10PyVNYuGIzJxXK5nUEVt3HbjgYIlcptr9oY
VwgeFtt4ZxJm1neE8hRx/Z7Lez5LVtYDlY8ntl78BWR/Ur1vaG9ivBrm7tJyl2i3YeTiMr9VWr+4
CXu0fsN2x+G6CJifcDvBabIpaD+1c3UzKwGc0IHY+igwRsl9OADnJwaEXKIeK4UrdkODEr/eZu2B
TLBgTsNL6ufhD9Z2/N5uq/p/ZsJ0QCVIa0aKPUc4nn9WBxKKt6mdToX3NxoARjQeqxa/G+q0i4kf
M0cjDgaUt/6ssP8rwsc0KsyAiDAt0SeT5Eds1R0yAv6FaaTp1eaW+yn9BXl+vzBA+kfoqGwzWaaB
G2aJzZHTZ+F8ZNVM1Kqd1HIsKEIooGuW2atHdLa4+Jnbf+cqUOEuzJwKpnIfZD8dL6Zv7qJUdLVj
G2UM11wzt3MzklBVSJO/UdQFaxLXWS/H9swVzg1PaMAd+doIRy0fv/KV9q4TB1H9lzqehYF2HERz
q4BStykGalvNNNFFOvpPOnjFtuixqU+0jG3MQXRNdnVrHMfx7TIHob+aCaEt+P9JcFZqKOI1R27Q
VeaQ8XcT88062uNS7XTNfF3gmUeQ4gXd8Xy4bW1wDIFonfpnn4BFH5DqkXR75HgtCC6nyDMnvSr1
VtoF/z3qJ5buIZ/RQjayssLvKAFixa2MeMGmwW5dPpq0HGhgKZPyR6K2Rkctx/DNUqFZsBoGJGnc
utX/+sUjH1YDi+SLsSDx0gLNQL8DyxeqQzT07SuOReVvtDYRmIpG1nTjpGqWbyMNhq8GVDc+Ajca
lqMzu2CsU0p0lkNEkLrb+W1j19tRju496x498ipAcqWDDbtOfzGOyseflA2r/dfCqi44JYYKvg5B
74Nx5+AxNYitH11u2DgXrt2ZU1uGNQFwSGltFaNj5dW3ZtU5DtsmI1/MnWJJid9uHLJ+1pU2GX5c
GKTl76RHiH/8KVZ1zZvVjQCxDD6b5KTo/csQ4r6kRClPis3o+R1VUlCcBvFAtz3XwA7e/wp/Mwsw
wbllWeD+MGaJ2bhlsLhwhdTzrrOrRAHpFqVrHni1ZPVfnx23OnpothR9aAT9DdSgtHkhz94uz04R
LM8L7lVUqnkK+YG3AbBCntXcAIFfC/GyIrxnHOPRlL2Bco7mj2wopvZqO6MQdxlV37zumH+AJxAV
SC4aGx91RjVRuJ0MSCaRNi7/v3sq1AMiQgHhqCtKte1CN+Cq6rNc2SCzJ8NDqNWyHPuqVReOd44a
snZm+kUNo87Ix3qE32BJ8JbpRqi3dCkaeWdKGkO3tuaf+KPSRet9kiJ15JME5cqnjRsZxRUyFr4h
mrD0Ay/xlqs18U58oVRd2HujdXrgNp7LuDKCHTuPn243NSbe4Rs7OBooXCPsjsli0O2A9MCMTKt5
6t8ISgG+SEOV6Hu2Aa2/azXy+pde+Y1UfGdge/fYGar8Cb4YyxEv0NU7fsk+2Iz9Yh6ywUA0atZp
xR0KvlUe3crv5gv73F68t0O3TlvLVwHNJKy8yXCbxHaKf+wJZvekiFuMjwOFd9176wY8JsgoKB4+
Zmwe+l/DShcrkaxxYqzOIIGHamz21GAanDoMJUSONrDnPVIzbI66y6Bcxq4ak4/3RBmFCt9c4Fzk
XXFhJF+hCDL7GZThBO7LTewzEBol7zXmk+Fasak9IHs0DQZ8fAsnUiVAe1YHQfIH9qbPIgfPs7BO
+WQFxSsXRjzycPgrZU9xXZBheQ2larxX8l8u9EAkONJ7eCCteABYQViQCLIN2hxmwGuODSI4cN23
j7giqvCVvR8dXA6WynzbBYt4NAz7y9EHdnA1JnVek6iUD4NFUGBX6iY/+42N7Ma6IgWnktdclqKR
R5/yjqm6zv0tTBJo1mZPtcUa/TwSvSHLS1KEmMG0QOPBUThapxU7ZEaC0QZF+OAOqZq+3XUwyz0b
JFyaNHjn7n+lw8L2i99U4e/weOL2YFLxOcJ1hX3zP5rh8VxKlAa62yqppppS+oVAKJdcSSBiIz3O
5rNA3+rvmpbFfdt1yXjXR1aEGdD2skkSRouIpio294QPoEhnEavgEZ/UnetG/Sv+puabGVYm3xF/
5reWA2JmKUTJEiVfm39E3PC8Q64UrI/mec6y09ym2RMG7DXdjuAOhlhDdYVWwubgDqFXsZPjW8qr
uBfF7XXkE+SKe6sWW7/w+vo5WbrB2XtrzZw6zthWwaWYdaHvy5YPflj74b6MGoQCP8xYQjTTDL4j
qfto67FP4qnLc9NuJ85j691HzQ0+x9F6SwnbkKNorYMnOSq8hk94Qw+ECO8qBrsJRcdtOdYV2SLB
lTXqrILOl3klYDyWOZtJ1bNMCxc5X0dBDTXXNMjldG5Ete5Wkgthe9dWtnpbetXd8G2rYz8WCMXW
nYKI7j0Cyi+9g+bXrg7hwi/uvRVcrzajA18OyFw0lYdi9KOvLAvl3xD3MBeCNZp+yzqo6XYYdCdu
ZsDmRY1BTdkmXTsNTpxmfmeuxc6x5JNz9RpcUjR6mYzLSE9K65ggXpK6pp0kOzmdD0wIcwQJ0jWn
bOGQk774lngWlpcb02B5iPCbQjbt2efu6iVP8zjAVFgcKrvPqfas+z9VVNktc7bV4ZmkyNQ9plzW
2p2Pv//aR2z0t4jqtkFP7ISBqErSG4tzWT1MS++zPIKMYr9DwIFCB5yaEXCStViv81rA5nXcqNPH
Ohi6fr/Y6O34cnpRxbS6OtaxJLfNgO4WMLmgDoxBTBWjrfa2JOC0TdiAPfncIwGIgjoeBnyrOuc5
XKxm+fD+Xy5T9HNOylZQ83aHu34+cRPysjsh2u6TybQeDsIJfCAIg4bHnops2JLQ6gjkQEzbu0Fj
9pakE2RDV+4y7+shUvmpzhEZIZ84EWInP5p2MwZGzoeE1VJ973BDWC++H0z+bkykuNV65FPRHoWf
eY+Jnrzuy8+piaYrZBn0gUWufE8oDYO+VrHqJJEdAmGDI087QS6s0TAuCfHWNpIblRf0AdftKEuD
7slbnOrkBVVuQbV1h3XvII51j8G0Dn8jLK9sL5YldOrL0KbLVosb+hp1ad1OFjr9BaGWzYbVkm14
nKDx03ND1uKxEmGX7x0uHLfikrbwPnv88gTP59z6dlybaBtLHq/eYcTTbh5PwCaqI5uH9XkVaR/N
B0ESyeOCTTxf8HUYl6W8u1rWBTcT1pC6TrhqpoHFChaGHolPVRZ7XifWI+bFzonbkZR1RJtfGdS7
MPDkFDcZ2wSM1cplMtWN/m8ZwvLiz3i04gjZPToE2g16aEmwfAKukpIbbrzUgeIEJwkgTwzTzoyt
P+AgMA10YrYhK8iBlVVmkEXYXptgLq2PDPvhRelKznEAH2fZh+hEhssHlgFulNyEARmt48dKHqje
48KDiDxqkERYh9snXnD2C40gyfqkeskFj7Vm23BXmombVd0Nuez7tQUEoRo/KarDz+FgIcIM2yRv
CSa4/9gjioLvcEbAwBcl3GNbh/WD03vtd9vcaCFrDyK5j6LFvRbWwOE/rmKGo1S09qXunEX/1HYe
dU822cU9F+aOmX7xg+bV6Wo/PUt23NXZRig7eLmrcFPMjbCfOjaH2D2cQHx7zu1JyUNh6Plr/Rbu
iRuS8FyAHZpdQBNJws1EO2jijpN227VLgXpTDElXEOsDN3tZ5inxtjVOCLmd+RbK3Y2d6vGKp7pz
zwS1NJz0oyqe1WJP9sHTFG5uoF8gsrBSA58xCZuMDuXb2koO7JEDdoZDmkj/kEyI1uxBBnd99jI1
/1JsEfztuRJdoUBmeBME7dSHQclpfcNHzm3Dd+bkV+kuHe+UYyWPvHAgYuFZHsGIuaBaN+7ILf/0
/0qQT9ssHJDY31Ui/lDTTLez3ZMl2QEm581Zd1ljfVsDoV4hVBk+lFnuv5PzaO0v9qpN+Gwa3pO4
KDkKbYqT186PHd9exy93nmyLhdHN9bDNsj5MMIKQWt4YJgDM8XXWqVMOh1e+Ys/xQGGxD0XmXz3i
3rCjFMDAwiEpFZUa6Lj2XXDpNv8G+FSfnA7UquZsHJmaLSH/6orLb0jv+IqqL9KcJR0bQycn2h3a
4U4PIDxh2nbTdBmdjBK5TebWKT9ovvLmO0UXCj69bhgEg0NT0siF5IpNnZmIr0Xz/XLDA6Hl8e6p
6dkOQQlcyf2BiRnJsPwH5iAKeQfYyXRSKpybYyWx6u49wJzqnHHD84+26yd3FZPk+uh1K36PQa5z
Sj9IJtITUzBG7I3NjjI597eu7UfsBOt6sHO/sx+0C3O8Bo7GXoNOnZIgc6+5pTb8tUQfy0j4T41b
qvMtH7vu2tuCAFCG+xgArvorFrS07YRBCqMwveFbwn/OmURwwP6tDdN0eC0nM0x/RqsemhHPl5LL
cxtmlbVTZr496EIEjA7cpF5TUdIEvTE8SN8s4yzxdTM3uDvoh4n76JhcR6eoY1i7oxw8OK80WfhX
jJWogiE/8fEDEVNXh6hyrTnOhmiEAbOoYQs2pRp3A6IFp2l4S8DGVeAF8/eSJAM8Yh7feVzjSK7m
zYLb7T74YLzYPNMnjdy/7RaL/PttZrvD0K76e7TEYNi3DBUYMLKKwR0vYzl/j0ujERZVZ/4UpkuW
R58mcnLb4xTRk8P7llSbb/zpCSXFcbDe3axVHDnZPcxLWaPAIaixx6dDKxb+YponCjqH6pBN7BJj
Q2XI2a7HgHoLM/IWLfOia3H8t/LhlsZlXKKP0dsEs1Nbjw0VZMvGdweaVcZeTO7eNiTBIX5R+L41
vpW+UPkhnDPmXsmfodOp3isIAq9zD08/BpguqUuZp4yt3DzJVO7r3LHOFCdhVxEFLJ4dW1BuU90Y
On1cUOVJAKfA1UQfR1E49QI1OLXVdgWeE+xdVLcfOyqWhHVENNwjB918mdBntylB7JVPY4bPR+aD
G4jJNDgwBIu62SPAsF0HKn4jnQl6I2M5ghZ3+25WFM+4ndki6raPaUEUO+6TgUkBc7uiBuHWCLw4
AObicLQm++xAb/8ju1q3byOhb/HAttcWcR+kDq5PAIV3WA7Li4KuuMZrQaaMUrS6MGd69Yq/DkCg
dJ+COru4UuUpyAO3n9+aordwNo+RdSkoUQquue2u0TnP/bYCkOXNfyPR6fyDV9n0VEe5bM/07xCT
3UgWZE9F5Mw3MrFtUBLDCfuoS4klxeVzx3Bh8J4hRDlccxw9Ep5l1TnukjZrP8kfrtUD32bTnInP
0cu25ODPTuwQyRPwmLvLb8GVhzNDB0PNwpScUxwKJOwtBw2reatLDLXcDQ1EXKiTyqdspMTS3hG9
DzeOJlYVAsq18dfm7bkCHg2+BzXsKHsaJ2AHImZtNTaocrc6oMJXTIHyyJYwmN+qUZI/GYA2HJWn
yjTGxX7rnKT3pn0eU6w7QWRq6yWcSVXyemPZ94h84D1ZLbrAY8onRD16liDxeGRXD9Iq8Kd2bLy+
25qK4U1nlMZWIL35YC11fsc+WXiHgjfI2dizyXCFAN+8jzxfU5TCC7hwib36YfNAZtY+BJTYgKhs
GzXslwwv/wvryvSV4tSmOzZlaB1MPVI+YvehOpcheuPTzLqz+CYhr+HahcGa/6rCogAVDigPPgtS
t/+YcGucpdXbdGTOBNan3krrq1kJ5G5mVbpwjSWZ+jgk8NydFw0Nmy1Y5Fd7qa0ZyM5CWwP/jgGq
4/B3bi0qHVAlJrZp1Kj46cME8m4+Q/EBwJ5B9/wH7FBjY2Kv98z3n/H3hTKXu9KFQoCVYKz0R1Ul
LVFqyc5Q0EmMAsm+pdlxHCrvMHLqEMoZDTZbtVSAR0lZ6GvdsKt6tBUBKLQLosM0oObtzvQFnEEW
ICvXX7C9lFiaIVl3iTGgcn0kGXn1oJc+ZhOVdXGXZeXHWIeFuw+pmc9pU1/9h6VxcBAQUep9goo3
6PbKKucJ/wwLDjRdFydE4UT/kT+CdQNDZOzvW0RxucFS0/0Hgy5DeUpuZMOCqxyLsYnwjBVUBf18
BSPexl8gJDxFxsZGKOyie2q5ldlHBgXx4Q/aYT1chOaY4+teH2cbYxb2M2zYBKlX+4LhiJ6xWXVh
9JxhC1C7VRQKWXgU/1BEDeMdT94vV2pzxiOK+djmXQwVZVL2v5vvmcJJWhTdcx90+ikEZeTHlmVw
/mBMi9qvhZ6vGw27p5JIl9WvM+SY12NuduEeWouXvOpwyM4OSMvqL9ElF94cyVeBiY8KaACEBmWe
gm53tqeDBj0xv3sMs/Zv4rh9fgyxOiEKkl0Gke80r1PiY51ZvTwl+pv2VH9uWZdN4wUWRghJniTR
boW+T0qh8ZaXAQYIN60oW6Ivqv8kcB0BCBCoSZPd06mw8JNeXHxHmSVFDqZyzilezLGRXpIwL/4N
MsBeFgA9gyhHb5FDPuFWrUlunUuRnFT6Mqt1upqFZXHc0tiaxPZYLzQkkjF7EJw1w6vfhEm7Gfqx
yQ/NZHnQIKI5vWelxh8ulKZLr3FacYlGGIAblazEBQzmVd5TU6Z+uGHrlP9jD919ozSVh0dZAfo4
6sHqD61HQP9ALcHtZmixaD/1dV8eZ4W5P14quZLnSx11ASQ7/2DsqSv6Irhp3S+59pJtNrQhrGKN
9X0L/NAniRrAOcBfT2PD0VbhklI/4CVU8Tl1mfxDLuKVASZER1smZusbSzTTY9baoBsTz9P1e7kk
K2smn9T6C3M9qFRLMjLGOCSwjQEGEUca8/SyD9Y26M6myvz2ylVv5j8oLP8fZL0RWNUg5CGJwhC0
V1BjvU1J0vcn6gMJzC1wxhKkdD6w93DM3Vcw6yEb4oBIFUiaVIDaKPAIrgQw1BF1oxs/07CTMri4
XJOXr2adlXWaad68G4KaFBJKo/ceYGIJ4nzwaNYCX7ACDzRWO+D+C7IOPyDVlzAA7EhhsKHqwzuY
qITYV8Czfx0UbWRHkOcZLDpVaHGrMvAgwNoDgh6LOoZ2MZWMhk6kS4ucw6xviSE73HmqXx6gCAkP
Y2w03OYuktQ7UbjJtAdvQC0M5ns43O1kh2pDlywMUg5cfaW98saywpjLbLLMFnwmt1i3rBG02kZm
UR+TocKJOwxetB0KFsGDUAr9BjsXr9HCGPClVcsyucNHzGsdV5KNh5+Wqk3COBNRqTyMz9Cs6KJg
JrVIrNmiO6vBBOpqMwzfwIqjNAfHbvp7fqbZelnKyfuvsEqmdlo5hvVaFov9PdBD1MXJ2sm3wZQN
UzkxfopIeZNmMdHpemHBzziwA9cYvDEcp/QmFK7VUyhiR/dzaY/h3VAZDmiIGc5bZvroHqW6zDnz
sgqdvDHm2oiWLiiQKdNerVDR7kqT5w+zY8I07ltFtZ5V6CY7c/CUDzVjK82PjozCuxmZlZS2O7r/
CsAbB0cuJVb9aGBSxCgZnCFgzrwsRJI9cpjZZsMiO3B2Zs2xX2YtnDmBE4bHqe+tT5L84k9Y9bRp
ElLuD7T/VH87YbU/zUhXGiYk+DYuk2xRNFBmU+fRp64SuJAnLFyYsPUYhsWCShEPzogFPXEG1rqJ
O1LU2qLeXie620TMjxoA1NitOPk2kod32abr4uu48wD2bB1jlfsWIc+N6y53vSe26KXezXZJ+ZRM
J5Xs1hW0N0ZVq+7uuDRQ8kfMMkpfeGAaig5RL5mi3GR8D8qWq5hd0CJF2jvCMOpM/Ch2TYgffQv4
gJD4QMD3ryem8K3kWksZMwizH5iSuEXEbBZ915lW9B8uG7+dVJX2kQwtFicw28cPKjxgMwXYGB/s
LsOwTjUzjh2oWh811U9RTOoCaETO295nUzWNZ78OZ3tb0rB8m0f96XHxELuPA/668WSGPHyGZoBu
4KFaRPyjawqGcz5z6pUg6WwopGDKb6KEykTCoFl4DHtfYuURBC5PVIPjQ4Y/Jmj2ozHy3WWGsH6w
FycguYxSd7Nv0vTJnSR2anS7T4w+GH58n0TlDuUpY8meVl4zfPhtEq0npjU9QRVtI1DqYbLaR8JX
3Bc15X/2DZjkV880bywPi5aMKRlZsxPxtrTedxRktvesusIL5F2fhy4grwNtoYUzvdJTU11qqGzO
IVH/57HPYQiUtJ0uy0gl1i5aE08dcg+ix38Y9MWDmbkUbh0qMHQsFNAubl8LnI0YA0hGOclsOlmp
TTeOXnkgIjiRgfQtR3B4eU516Ht3fZqEK1F/SzM81aDbUIxHn/jWu2/TA/BdQ6cILhFcWThikUy1
0z2GmYedesv/W7NYHNelg3SB5umyDOVANOCPwoqm4xXEAA92PqHtO5hrXqApmHZvgOU+cbH02t24
zs2lGyp72vqOR2y9XbmQfDIWZemBrcGEFF6K4Ry5APO2XDbcaFeNwfDWLJrxoMtsA3Boyf1jK9Gc
d0KJ4Jd8sOblqDk+Nl3TiI9iEuFliPLiM2wptdhQyaKpx1NB/90qm4m6b6lXoPkWx8zGZ0HGhOOM
/uNEhpxyPNkO4W5UQ9OSd2zLk4vJRh+Xtp29A/IMTUFcIVncziUm6wMNDe3XSmWn9WnbC9XqFkC8
inkmmY6Ulc6PEfleDBZWX7bfloVDN44gHnCHDVqshHTuWUgfmard/yDYruVppEDgboCtMm9Esoz/
AFoUwXb1XJKya0CY+0jvhAl2qGdtfZ7MekstwF7CzUrpW8R6jww7Xjd/+COd1P/Jup6Ud2iN1Uqy
jrbnbGqISRBQrbJT1jjWE8F2RR4txHJxpY8hsS/czxNc0IvojX9o6cxKT3TyVlvYktg1YqBHSX2M
IlgkF+MuEGhAEWBk8xC0YyaaOruwuV2ekpyH9EiSc+FsDjIKPpXPEYqlD4TOnps99rhVmt5/IRFH
S2ed6szdkTwiQYBR1ZgtAD6al4CqMbnkA/o5BHRXZ/lOjtXNLQyiaJlvIwTREgglav2MJm38k2VX
Q/6nLEvSiVatBGUr4Pfx8m24P+IL3vDfA7G3Z8NaKmdbkOVwd9RCUbcXtB4Dbc04t8KAIBlIUxT/
w1syVbj1YUOMO2770V+NjXQ83kwBIzs4xoWNz9iPjqOq9CN1GyTNh4A1TPJCPRwRS/iMEZlNfiQY
YS5LNXTuX24ha7GfOKD+tnTffHUjndmnKOwBWRkWNCvGBsHWhCewic4kK9SZFoI0OXf94LyMUVDz
s2Rb4ewrolTmTFfE/I8SZvsPzJqmuv1gqnBH7iZgCTqG3bpVNkRuvITWcA+pzVhvYiIFlSw5KgN6
Y+kyKKc5li3UsVK/1rBl7LskRcv+7UrqAQ4LlkQ+UwhW3icPILmLeMBynRwzvnzxo4LRdk5LjpsP
faubreoopWuX5FaF948huse7P/MVnZM5oDh2azneiD/SQ4X7tfyCC3jIb49yhGRQ9gn4FVliCytv
cnQWHspzQtCVNIfAPMobSUCfT3zb6yTFrVR9xEGClKu3YgYUCzUFxAmbONfyOca0yyFkJ5kV3HXg
mK0LZ1627tII2PoO4kYQPDtOz96ZpMuU7+2Jf+J73NGYs8zgq1NgWYF7WqVfocl5ASmtCUiXyyxj
+f0+7WV1z3Oa0Gg2odIDPC5hz8ixDnY5YCyPj5Rl8ny2M0x4aMR+KN9q4g0w4iolXRbErf608058
93hnoteBYCIgfBaE58gMmnLdoJDPvOctGs0Wg9QKlqC5Tp1H72a/1tj0gddEx4ElFTX2zuheNMjg
+cAVk2G7s8IQdZFIS731w9nz91gMZPXhFqw+TpnhSv4aZbjON3pMs+COaglM0NCkgxx3QVEH2QuS
rM/wXiIUBIexh9qNtFvfmBSRD5oVVLpkd7NdU4uZFcs8JaYvGKy8+n4FUZXvUdKSn6aFT0pcETva
vh6pxIxrx7CQYkSitm+W3fxprdP8mUkTWMfO76R3h6ZGjA8rZblV8El+G9152BmDwvXezOA41qYm
1m3wFgYITStehXKzTDZx+ULr2exqim4ieqy8rjl67RqFO/CcFLT8j6Pzaq4UV6PoL6JKgBDwenJw
atvt0C+U7e4hB4kg4Nffde7b1Mz0jH0OSF/Ye22wXB2m8IkspEs6ltErabXdAwM1FibxTaS/g6De
V4QBobTm3un8z7AgtX1DEb0ACU0CBIwkftH7Ad8ndCcSSfCHkoJzpm+oz47ewhhjkyBzQHBbEWp0
rGNJ1jyOT9in3hDYJxTZUfU7ZJh3yxEevSu/1uJzXiIi2ZVJDHLT94H2xlW3VJ8xzvUF5ECXT86z
6hvEL/kIdQXbLyqONwi+CrYgVh50+BbRgNqbsejza0KwM9JcR2bldemsbD5X5Y/yix/KJF9d4OnQ
/Wp6Nqon7OlpfGj93n8YIroaPOBZ6mynEsrFhVtoBUdJYcj/01WN81wAr2Jos3Z6HV5sK9oSTfgI
guAyAixThzFgMHZhXzEuX5lXTh83tCnsGbtOTCOTROzgNmSSQY5bp9kZW3XogATuQrShQzqJq2OE
irYzEYTdnaomLCQxgznGyrlMG0sEGicqXAtQdNnWLU30cNvFoGUq8hrU5Ajha4PcN7wWXpISJA7i
BjE8EeJ0ykikIL7eepp2WsPiOEd1Ifdk4PBKqR7qCyjFVk0vTJ8jYENLzIkPz8Sx2zlFyYYCNpbc
be2QJj+pV03xr85wH9+V86r4fBR/Nn4s1Lj0ryTimeKXQrVz0+yMbkItQVoOdmZWnOcGEBZsPlB9
mO2LJVcgrnApH8I59mgioBZ3iP3yJDm2KgPZv3FnPqebeHAdxmDHObjyyITTID9pf+dfQvmNC5k2
x53A2ExdBOslh9bekcjlw9J7IYJ7JbHLVpA89ngZax52DtsN0VpdexyV1uFvGef0mqwo1wO+bLwP
GgjQgBic/Q07KctuPw+98DeHLhpxrMSKt8yEI6GIoLf+9FPo/c3gy6E24gAFTBozREJ8IcR7xjjW
HAJ0hOSTiy74M+cl0dUUKMTD03uSNpl0xPEAO+ESfUIbRJ6X7zb+o15UQK4aOGeqyLYPOd02Olmn
CB+6AQDhlXEu9gtip1v0iQrEcYXY+sr6me1Kg9K6PCoGHYjD0v/nIkPxwysyGk9c5OzFBTx6RUSz
qalvWBsOxJQOZpZ/0KaAL2GPhulwiZjWg17VQXWNaxMcfEYXhLvoSs07CkqP85ZEOvTmqphZxY0j
8i9OpQ5SO54JRtJc2skWzEb6Lx+EJnaxnfQnGb/+3zEniy+tkvybzgjOBcrEv+liSHhwMY2f8TTh
syeFvHC+OZ0R+Cc9D+Ge0pH8z8pxQ4RmFTjCu7aVAOqkP+rmlM9oZZHGQS5/yGjC/9RMsIpdaMLi
VXTycR7nuHo0xezdheFYztvFBD5JMUsI1zFeHOGftJol7A+WhEzK4UDkHBEoOF/o3gd1YOO65hDW
R4qfqloK6tO6p+oC+7faBj9mTVcJtghZIEz7pvwVdt6U34/eWv64ayvdfV1jeBj5zRyaoS1d/fpd
LigLj/Xqd/MWzSr52+lIp3hxGQj22yZ0i27jlKpFCNHU4t1MpX3Xrg71oY6sG+9N4Tr+tU3j5INn
YtJHwKZB+j5VPu156PSMzcNwUff1Qqexi1ABkhU9dylhTzrxFu7dxHuNI0tEXRcP6/Rm8LMRnxsH
4q4l56TeQS4hH5RxmD/vWldmb80i8GP5JdwMDEhsHePdHN+cYmLu+/oex0lLnds0aHkWdxFXsQQk
VndYUaFlROko0MAVNRXhq8AKKJ4njFn5lZi0rvnDMH0AFG0yDFQLT+KcVM/0w+kHPD5Gbhi0mHSN
YZLKbZAKB3NiWqMBrnc9wQNI71oFWG5rstYZ7tYmHLvtQjeUv0yBNhxicxjEuxjhGc7CieEfnDOc
KjPiY6OTSnKojwIjXe+M/Iw35QlWFcausKF4wCe3T49N22OH7SpSFYCoA2vqWG7otGCiVnS4enRn
GVk2uRqR/1onchGNd6z4iruq991WHDNiTex6jw05Y02rHfz35snrcu0e6Me69m1pxEp+l+93Q3wo
86THWK4yTMu9wvT8XHdy5IMFNQeFAunxiP2SFXe8XMyKuPEwE5pT3+uoUequyAfOx6ubypZ8FfTb
xI7sWs45CQihC8Yjy/px/GY7NQcfCXvT4s1kNQpnglCAJ2zdnmjbXWG6tbkTjPDRmNXMdeGGRckA
P0qH2OUnBuvV0W344y9ZhQsK5hoLDOS73Rg4l2Jken1cRZ3lT7pCwblhDKD5l2prM6h2KQECKOEn
cze4czV/FmnrEcPmLJLgBlE127iT/ZVEGrm+CMBz/qWbKmhRjrtMIRZJgwQvpzAlRJSECiYPjVoo
gqWGy3S0LBV+6IosjoEydJGeUVqir+KSbsACpXCE6K/AiV4Mi9Zxm4y+t9I1w9jeuSA/QSMoYZvd
0KIs3sUesQvPoli6zmy0IkL33ixcXIjABghO9ywl1PhceH7f3CM4WPq3wNITM/Es03QXODNeQh95
LjAT1Q4/CdTi9KHPkuGucUfzivhb1CdfexYnEBYRwRihJdRm8akPq8ZjQtS6jWA/lOvhrphHwMiV
TWYUKHq6IcJayFGfTYFmFnNQGX2XvF92D2lUVcSzUIhuhgyyGAJVEYNE54uR4dHXMVrvHDavOi3x
2rOEo1astui4iESF3YxHKc5jQhe5Byna2MrY7n5uPZr3RkOXJnB3RlFYEsASn8tBjtGHyzD3vUUP
jBIGac59VhX5+uBMk6j/wBwx+RMRCJwE7P3tikjcVHH4MtK96R3wBfvV9g6FfBtQmZxQyScfKIa7
M/gytPio5QQvPU3W3VRrtI3DrVAj3JE51CtrCB1eIeziNhBIMt2t1bM7n0bUBt5e1+6gnjIeXmxi
FciPB2ck5GE3c+19RwaRPdTRYMzwRTJy3Bg3UsXObboqvvBE66cA5N8tsMF2n+xLKrMLFB0CaJF+
ucx832JrA8bNdxq1AVoOYLTD1XRduo6nYFzd+u8aRItz4f8Q1i+5q+cn8l9nced4IninMpR1RYbz
XMDfBNeA4mTbFX3kvs+1nJfyyHdRpqynMRUGzBsJOv3TZf6YEGQTFm85C1bC1kpePsx8N6L6C2vM
OGMpHjfD76RIU4Pn3jNYK2HjVe4hoEKr7llKJ8kfXt7Vh47Lmh9Fg85SsaPvvBn5h9oSmozryYQ1
XACvKL6GEoLn7aykLyoCz7vBT8og9HZeVDHuG6ukR1k55rnUL5a/rM5lwCnMGco8Wr626zBfsriA
yaC5W8i7KVoDz4wURggTWXB71MpCfdGcyf69xm564QmzaOunCL8W6Ru0h8SqS7C/KVTib9xZgTyF
UUFQfQbqvnuv2Kd05E7xrePuX1zkZxrm4MFDO/4ekBn/gMCBwEDgV709kDfmDUgvkm5mQBLWA4Or
SL7BjFQEt1WT4/9GuS/bo0WO5J7LGxKIcoo8o2cV4PIZ7TBVpwoaerYvArfDDYpk7mqzLo2JVcJ7
sfdd/ICULk5yFt2M86hfi/Kbl9z8sfjewcsq4X+wVSKdbgGTGB8z5RHdzG6t+2jCxCXIdurTt1XX
4xPcKebZLR4IRG/ES+P7aOXUfFOVxfZf6fjcL11AOOYuHU0+X7Cc1M9NPEb/ZfBILMHsno2QyEag
sopsaMotgvF5fQtn6Z17UtL8rePT+W0H5rQdix2uoiNr1gSBcDOCTcmbQL60kVlKPFggqoxb3Sqm
zq191hm3XHWU6MXMEJGw0XM0TIht6m6q60M+zMrsCGxHip6AaCdXGPkxqb9zxzI5i9MW4YzJmWjC
q0TiSG3mGiJLRu8wElbu7MsgCO690hlRgqx+8cj1wn5+ij0PuLwJA9b57ax0uM0dTqcDsSpzdEzm
8AYLn/HXD+9JecMPVSZKDWoegT2zT23/Vbo5HLYIohA2YOIRJlwJPdNUz69fG+Q6vOcUcnJjsa+A
kcU07fXPdowRCWxQ4K/e/YTB+L81hx2+NVY65bZemPCASCAcpwbzlr644NtR5Yl4eWPfRwUNFNCB
EAmoHWBp7rYIe0Pr/OsLnV9l3cblpV3TLjs5Km3um5L4bKyAepq8zZyvPgneklnPbsJm9jnjm0sv
uQLR90blUFxHYZriZqyN23tLlIT4WQKPLCrcuwkMHsczHzw2gLpTrAt6y1Q5gHekivTNd7HcHHUN
ub8+Q/qu588JxwCi1jmIq+PIPO0ZZGBEvGhBm9JOtSs/bTKM8z25PwR6opqF4AycvyUQbMCav4ky
r2P/6DY/eC+iewJzkTX4eD9eQuuRQoySQorHyGEUps/uKla2nhBZxofGDQYf7Jmp3adgnXP/GHAb
xQjEHVma7jBOZWU10nRiFEZoYsgKqeCbIBLLlVhoFuKbyg3ltAHPUDo0Kyz2WSJqEf3FKxVJfghS
oE+odKaQ0GMEu5s67xk/4HK08HFEv2Cizt0esn2zKLBSkm4JH16NB4bKc76LO/K5D9KK6AJqIvme
Qhibu7Fy/e6DOnIqSLbnrPjyoGa8wTUZyQlJm3+hmeyxkbP/hlEj/JdxI5N94dIR4Bwnq4u484cY
xQHQBQ0cD7vK3P5Hfz0tp1kU8Ps6EkHeUGpz6GOz4zbWiWA/EmqPKU1mVZBc4Qavf9CqrF+YNf0/
cI75ZbyIZQ9zPYx2hxBh0S1bByteTrrLelpHSoYtLhMMTTGl4AdB0e7KJx/H84lojvHmH6Q5f2Sa
XKgnNFWNQPxCxaXvg9xT6x34QmfZ4SEMcZmTqQIM0L2BuExDl8S7HUIKNKit6m/dKdufO4hNEA9C
v6iuCYArB0IzOSnPgeBPFZsErSYjYhT4HJ8dctt7iK4lZsPJhM9rNxC7gXg/J8d6xO3G20Aucs4V
+tvvhPMXe7zrn0KAZeLXnA0JtzcaA1JUcKu1O+PXdfFw07z/5i0hYKYvqmULF6fwWNAu5clzdQnD
ukzI6/rB4YIkdEg8eRrJSWFtWsj5TsVFL88F0ZxA2qj5wdtjRCJuJY9Z5rdvTlXUNGI5XTOJttjk
9/5Uk74jx8kbALFltvszG8+EO1+7w3pknVsul4i5Fht5EMzNX9TFMR9EwfvdftYKsuARt4FvD7e0
oOUtKJ1p2BblDQYK8oJ4EZZdOomf/YL3nMpVKpxkmP6hLhGstjVlR2btpkDBshGto+PHNKWcuqi4
7jVkXpToyeF2nUOHqYjW8uRw07z6rvfasETL2I0ufbP1iVv3tisxndNLRSWfHQBriec2hcW5Ebdv
mXFnPeRHTD9lzIij5USt0sGiL7K1uBMiqk+ETxJeQYu06hMkH+QDBaX9Z7GEWBxiTtrThPaV3xdR
2hOEGpV8AyPLcdSkSlPyJIZsQJZOyz1bDaIskixwgGFOAeiuiCP3t/UWpHijdNmizso3oBsHZ9kL
z9f+U7ZMK7cN/n4kQqiqX4fMW/Anrrm+nwTXc+x1Nj5k0mUyxZq2WdH/VpLUW5Qg5pl+wmDtxV30
L6q1r6+EDljCC+Z8vOO9r0PUuqJ7Ra5B/DcqD/oX45Q2gVC4jNl+bIPgsWB7uALUxEaaG71+t7zv
Kd3VCOiYYX3g4uVk/efGMM03CSwF/LBkF4QnnDhsxht/AsKnaf8QYvmxVxx9Tp3m3NOFTXsDerkZ
D6xUcm/P9+pigc9sxMapGv11r5nvxP3OtOxf1BGtx8D5KHIYle6zVxZ0edoEjnMcWn8xx8Dr+RS8
nA0Dj2KKaqRwFvF7lIGtaLYc9AmdYOa0E3mehP/mteoSYqGI8UB+piHpNYCxUV7ZuecVY7JaPSNn
XJaHosN0xbMM17Ydp47LlOiEe1akIwPRkdPtCDYh+GL1wVB6pq8ejrqBQX9GSInuKi/hLGwD/Buv
N3tYxv3saMwTzdTfFw4F7uvIqPlknNkbmA2nA1XjUHlIADdrk+IfQuUwXKzDhbHDGsPRSQBbk14U
KbjQ6/sofWTWDhTI4t6x+zCS6/x7KgZCVCgbMnh1KQmVH1Epqvs4hW5ALjN+GmzcCMQHX24ZlnKc
J46OviUyExB5GmXvrmdezoihycZfa9oTecLkIboQxUEeY1cm6dUtnSh+02IcTxWhIOVGRROCCaLB
FjRmMblR9IPWrFI0RyCenr1jJ5uFz9CQQPoypY8ealeQXNXiWPu35nTdO2SVVm7FzbxwUnU2AzkK
YrpwB0GrRW3ly1OXLWBdx4D4AQqgJooO1C+jfeyISdpXNOjhPgXP4d/1UWz03pBsIjfTCKTgUBYe
FdeUu2FxnuGk/dPpjO4OkyLkTYIC/zNriok2UyGcbzguRKycWEnl61lPFkJhXlCw8yZL4tXhZpn0
OLDPYdEbaq7ohw6VSejzbfTddCrLvv/TF/MQoHMi9fmW9Q3kgXvbjH3e3eGo1dF0UsTz9ZdSeJWL
uofr9MPVHZ6E2gIoQqila74a683sOzVOxi3yd4iOhjbmC5RTOaFDWPQyIdcE+vKZiKo9wherxZtE
Il4+Q/VIzMMMGYt4Vrj9IAeBMKpbaGqeYL7zWEgzW1zhL6Biw0m80QzaihdVh2gSQtK1I9b5GRVx
Qe2Oe6lMe/WAk4JgIDYAN3LLStrQsm29ni1DWU79zc1Sl4Tc5SUDRb16kDX6pHHOOudlZRZUMTsn
2m4g+wbtLsc/+/JqYWGb7GUVNbRRPJUyKQ5eRuwl1JYR/vBzWQs3vmFZnH5+jhHuI77QQVcPm5JQ
yyU90GBUUu/WpY3/BE5VZjvtOmv/uyPKrdxV6JQfMKLNL7mTFHaDC5ZBz0wXH217UMb3DQPJ59pQ
KLOx7O3Fj3y0mwF2/ufUSXO6GUtU+4EYzeIcIqVejh3oWvnp0K0XhLagCSq2k1Ok8P7WvAJU2U/9
+rlKizx3y8tdQdYVnkW0IX0V/1nzehx/1nL25/PiktzzEkWgqkFBWDhFAGvKKmGTitp0GTZ10iF1
EWEOpU1mzIkfxhDlyTWCLceysE6QTu648AJ5IK7bici4IKm8feAUTCR6zzRgNYnHXiDsBDs6yqNk
0hYFJ5hVMEJ3NHHt6G08dpHw3JG45dVP5CNQ48jkcEaiTwIXWLWSQEfUihQDmXPn6Nlb7scmDbq/
TARnRjiJKxS+9tbL3WMDGQkBX4XXHe88POg1GvYo88v0q3Wj2NvLOZvTqweFZSTv0p2zZP2YubP+
ZgjlZmqpXlS/nLjEqrDrEI/MVLx95T4UeXyzVdEBv5kaC98zK0lffnT+4MD38OTk5netWE2wn2dI
L3uUxOX4T9JIyIR9awY2w0zcwMEDK92gRubYJtBtc/q86AGxghKInfLC4MOrlsk8YPScyj2HYdU8
wo6SyAwB36V3eYCq48m4dNnfydyDhNq7vZwT9sooPjNs9Gxq1E9ATeHdVMFJ9eFzvWH/GBllXWIB
ifljwbWHOr7uO5GzfGtZGFnLfq/befi54z2VPlgc/ovg2r7ieVxV+ipxPrBZZM+Sh8eWrfP03cvI
NZh2s8452NYo9xjpgcJ5BRaYASkKSd7Y9YjFYiKxosSCZ/Nr6qyt55Cswgo8C9s7BOJxSuRavkq2
LghepvTcuyYQIL20sst3S5pweJykYk8KpxfT8mdZUDyjyfSydDfJtltIkeuX8rOXbIF3FgCs3fol
Tz/yWgMk72gZSA2IIrgKkkejkslcEDz7Ebm4mrRdd3Xy+IAnAbgqh8M0+ceuUHn0KwO9Ty+OaVQd
FLJP/9cigi49JetAbZIEXurtShHUWMsmkbnOq9vYMjp4BFMuHLkIzO8HdirgTcJQdP1x6TJJpdAX
oPCObp0HVC4GBKUTEiM+06LhtFi9HMAgSiEE+zFlDpRcYA0H4Hi6KU81BAjZ4s7gTCRVbQpd3lsi
hQqxWVicd5/lMAzqVWlUtOQwGUVckQ1Jw9y2hc38Hp85jS1rZAZicbcLC3wn/E2WFt/NuJTNFite
bzdzmgj5WUaZKbIrb07o45kuEe1jIGg4WH942moa7ZUEmvtUmASimWKzvokKreDqGUmMA0uxGfgT
LCN8B/TNHb+L4fr+mJmA+HdsLUrxTzWo7mk9ysrT7YYEW+XP2I9RzSJixpEukNRDcwzlye/S0Ud+
uLBYuNSKeevJyii/OSGFz9lOgghRWBhr0OcNTP63ATKPPxXV3PQX7QPDP5KNvGgkJEVDUJHQW3ou
Pmud54FsDHoraXnqpauVAlPtI1tmXj0I9RT50HXIoU5MYq4CZ4jqHphmQ/1btnhBc6A8DSbgKn8I
4QjZ4gF6d2ujQwt6Tes9bmCvhrnYiFBEWzj6uKcXwhAsmvaoWKdD2RRh9cngO56u0Vqsw9E2hrCK
Oo1ze6BdDUlKAoSZHTrhEsnn9BKIEWML7K/WXRbilm7Y0TPj/mFCHJyh7jR97QENs1E04AeGAbav
RzWfK3orNKJ8PPWuRsUGoQ+1AgOzosqf0c9q5vzBVBJ1pGkbwCQOFAZNQ82/c2w8UBoxv6Bbyxri
6tBTe5veX0jXZWATLKeQzZ/YsdISCCqKLD4JUpa/OeAZMtaFknetP5Bqi9jiXVfCG/cCiqLFLN7j
6ZJYSJgpBQkqAjwIzEW7OZvOZEYl//rWJ1+5C5Ko/4doJAi+aG3cDssuuritQtxCEq9ctf2Fpo4c
nHH2YS60RV+HB+Z6QJFL3Tvblqw11n3+5Ews8ziM+l2H089iPyFP+buMbHtFMVKA2StXuiiXqp2C
qApmrB+ph8UtglGKjVyX+bXvTRtfQTFMLR7nCnVbSpS9t2c1RakWpikZJmGR80iFTlug6WznYOU8
tDEBLE6UfThDm6+nGpBjz1PtNsmV1x/x1DBFw0/G1vFVVGJm5YsPDf2821IPNxL5B7Mp6gSG4jRs
m6iM2mAzY6IDNbEonn4HBip5SzEXvgs6IHhafAqRPdWNQoBCg5JdiJsJp0cE5EV+7uNgENdwrpZg
T1RE9rufZBShCaYHvAdort+KCMnll2pSpnJNAGRrh/7FTw9d6Tp/0iio/g34zBu+Dbf/PTrrgtGK
EMB6a9F/fYOQwfhPMC8rhC65BXJOSuhnjMq1d16JcvupUtW1AJ5AjqPy69acCMHUeqz5CnvlYBf/
hgllGHjSOF5/EaSVPbZwoJZjUteB3rLhvaXZtCJs9yHxzqTOmLA5oT3O5M7t2lgzA0X6+Gvw2DUd
BkNO1eM6MNl/YVtFLAefT9ZuGQ3DjkTjQnh70ObFCWk1pHsMXPmr1GOqL4XyQWAQtQMaXUWOeFjS
CQcw6aL18yTk1B5qtbgRIUuxJE1vtGh9pcr7F93MJeNoDp5Dgci5OUZ5mz5GkmX2afKZb5G8U8XY
UyfSIvdOrxUQKZklYuOHjJwfs6a2Ctr4KDE59EPECCYtnK1yc6wIgrFqeGaqMp9Dx0XANNpQ0hg0
KSYfYqD1A2heEnccFeI8dZELkVOLRYYkilg5x8YkBGOUaANK5s0SXRPmQjbPZIs6T200AyeEb1P4
G8RpKepMHE+3kxlz20ErXtyvJMXQtgsTJ3hGaQS3fmxs+kvXovgrnULcNQzGGb39H9blxAHy/XJd
b0cgHnzEifUygGEfCoZnEHmbuwBcBTqxoRdsLTF8x8QggTUrb/DC4QpzIER21q/cLKqs7Y/rUvWG
hBlA2wjb/DyRRnCbLOECRBI4SeK5nLUedkJ1ermicU+7O0RqWCPmIvukxFsUOV5d+jri+QguNsgI
vcLhUL43ztB9F+TH/y2gbbqXW5jzq2OQXm7ZKzYXza+U7zIs5QxoXCI3Xlu3j99STs7nYC67CsUX
x61Ai2/Eaw1VtzsTyDMd2PTxKUdJSBah3wV2GyJC76lklvAww39OvhlU+Qg4oJVVRxEUvncSOsp/
ViHWvxHrJEIXx7U4xgBucec5lYhO1HULi8mY356QapFiWeVliWlrhQ13NXIP0r3SoL8bAApK9uE8
KUxK2gCCpyyZkhHCtF7sOIVwuBDc3yOuGtIz36APt9lFA71rRFCy2uhierjZKRM43ZBs3euAlzHf
jP6Mv4pbtnlYTG4nbArWhU7kuc3OX6Hs3K2r0W9jVI4f+B3B6sROVJb7MKVo3I6De+sJ87T7oxn/
wD7JGat9Ns7U/zWrwIAfD5Y8JOQhhYquldeo6RsHHgPZpXXUd2oXXsrRk5r9CorMI4MAoLUKKN+B
ZWICRYwoGh7iNUGiuVFNkv64CHhK2HVr75+inODvTQuEh7MUhbx38MYuau5HHQXNoaep87d+qAPz
IuuENbjqSVb3TTYS+UGy6+0FNsOrTSGz7Fmi3vCCSCjIS6JgJ1ANJgy9bkN+xXE1iF62dpCYKNIs
8z4Vy+DgriccbH5tcFQDuvGzmhRfJEsYoJ0J1I+fOO45GuOKdJfSUA+rIQmaK6IyIkOBULQ/hbMy
i86p6F+iVpYfuMvS7wQ2nt03Czc3Wo6YvnSYQtzuuTSPSUdxuE2zCYh6O5j0kwIDSxIoJ8Virk00
o6CUFd4mZKqWoLNZx10Q+kRjkVtV1dtS4vxvJVo0elfpyGekP6wbVU4u80xad/RUu8r/C0Rggnsu
jf9VZahJTnNg6Yf9FqkPApE+3OcZcKtHHytJye2di/LBFZj3HmxughsZFSYCxqoIx/muCqL1DIR9
BltYz2AURR13/i6fXTwwnS17ufN6PYLLRF04nPTUzsDOIGy4RzdGH8hPVZNlNIAn2WVYjcUGx0c0
/rKGXmcTGeyrl7YPilMztu5wXXSm4YUb+v/NSucT7DNnLMID5/hyppWQCIQnf1LOg5VYM8KTSOh2
9phO/emdoWgmHuuOLcJ/WG3wbu/HsANAepgQWOfpfZWikQiO+bRW/bAvQnym1BrBsNx4CN76nvBT
oTmZ42QkJ2EM/N9OO6FgzcfCxNRnOU6GiZDgHki48gd3CzSbY9L3pF9/6axS13HATYDbBA1BTRwU
kuNduchR36PAW/rDaJcWJSFaGIcpvesQuSXggGcGFzszu2eWuxgkAtC5elMuFKAgG0LPvKsSocYR
U27XPiwYRR1clAn45y1EriZ7IgMs9xh5r0xrkNssaInZmPJL5fxQZCFEqaq2pSNXe7Wcj/lp5ZxG
4EWAYIolGXXRGeHIQAMpw+kWOaBizg4ccNV2DcT8O1tjIzH/9rU5oCdy672LFPE5SPGc7cIaovjF
j5zqd0FWgHefdIqqlSEEOlNG+kb+Zhw3/ot5dymSo2AiHHBW3M5YgZRgDUiE7ZYH5nYLhK2uj6oL
pvDUucyUWWdBtDmx1fHSvwR9oYKEXijVoe0ydN8hft/sRJbOQgsTSCOaa5CNw/iXe97L72FE8HkV
+PduTJ1Wvni3Qv0ZCUSavACduq0SFxDpBJ8tPNGHAgN5drAr5C+uujTyTjJIUVtSvo7v4ZIt+TFN
kSxvdD/jMaMLR8FO/y4YpmQu/YqiVgRUo6qo3hYRxe62QZrkPgc08iwVakLVi8cswq/KRQBRqlwB
PVMNAYGE5RBFQbSVqlueKH48js4ISNQ9rMfgXw+vY7mbPD/qXydXEP/GMFyjHAqd8FyXMJN+2Zya
96PDQKFOfspACO1UY3GiZ+u0WdLAGd+zLIjaS2tR0m4ZqXaCMZE28aPfzr3YM6EUXBEEVbb/eS67
wAO6tQDkadZkzD59sJ4vyN2n6jxlllkZM5gYzVOKplP+8lGefo7Yw/x7Q37xcHAT6gyQCh7vzFLy
dR0mMtxv8AgzW73F65eRpW0MapMfNu+63d5u9Ht24tRmg2JBiB7VSbrstauj5YvyYpl+6Zgo5203
eXhLFbgzHEROJ6N6g/S86e5TOuXiSm5DWDx0LVufXQzPkF011o+GgQ7Kch//Jq5AUPyeD2yVyXcE
lgkhVqdjQgMwr/V3LZKXwfyCx7BSfrD3R7sYWAEvZUFTVXPDxInzlCs3NOaVFsMSQpq6ac3qyVkH
Iim0TAb13uFXmWFajFjY+SeRH78PUbz0f4uYzvmEL2oMTkzn3Pyd2851nhiV2+RZpoXuT1QzZAza
OfSxkPsut0kd9LJ5mhFlZ/vbssc9iQAL3J6MXfNKG80emyWTII0kkbjPkzqgRqXa6QmcBXzhGNRG
8sBQ2lJoe8QaRZcuxX+zV0He1z/wCcBczFmYf2j4OWfjdA5jEeV6HrEeyfS7umnq+D37YT7DvoaU
LlOrfhKS1/utYSJNDlHpcH+G8eQ9KAyHCbHsPKu72+WlbuNW9R57kIaYdIONYvPXQqlBHwSLs+ld
c1onMd7gVRp/lYjRebKrWcoOxkAEmdQ00XpJQpxNzLlmEJJ6ioSGF2hJ5ulReaTbckCZUi9ZbHYM
5cg4ZSMSINNEfw3Emeflfe64FnFHmvS3yMC/MJK3zr2D3wHTUs/LtEWFR0GPUk1OtyDe/A2R9fAf
8QJIkBx096yRuzzgjwDLYIru5NDLqQH/4sHGjRwgIU5YHGP72wXJiCsSzTd6ZOqQ6L1UZdHuNBr7
D8T8bPRyNVvSZrEcfiKk8YgNIlHlrAKCB/YT0/C3Yb0tdnqvXh4MD+g9eEMGmVXZRuM7hNHqa129
/kZXs4mzzcLR/wU1yD5bLxk+Sa5s/vN6WX4nS5hcPM+O8Bw71PibmTscxxt6oi/Pz5BbmUWbbk/o
VOzs47oqPuKxgYbnInr+zLGsvTgI4jM0zWhOdhb34kOdEZu1iU2L6Aqem/npS4oUlute+QtXrf8W
C9/7r8zz/2c2jWO4XaPaIMkelRZAMN2SgEAkx6zs0sbd8ZhxJs7oTcsdq+P6GiHHBIJE2LHeIFsE
r2whlzYceBor4yI1GUY4JdleFAlnGtkobIvqSOEX8mTBWbsWC94JnaFY20S9oCmg4XMqzH2y/c/I
rldbMjXNP8qrNt97tglz6pb/kXYmu3Ej7Zq+lYN/fYiO4Bg86NOLnFOybMmynSlvCNllc55nXn0/
rAa6JVYiE7+7FrUoGxUZwRi+4R0yBDyjTHfuG5CGAlKVSftb5QVzLbG4CcksHDe5s42kgWOE6mKL
ZRRoVSUApgBSjLxuz0WQ/uq70vyh9dy1szZ4qt21hV3+dOjruQD30gz/V5cC/NbXEMHatpNZfmwM
qZ55b3z7gB8fTg4jYFl0MTLWadVyp5LAaaFTHatmZl/1nZ88V2WNNaXOW42vb06ndivps/w261b7
0gMDPkxloX9CXnkW2kGhqaZRFgegTHjW170b6ek+9Hz4aGOQqPsqmdyvGYIY7bpF0gFIY57DFQl1
VBuAfsD0dWkDPmogZcpjnyr9c9c1wVPpSd5BUIMjqgmjP3ykz5Gh0QF+3FgF6JTdw++bfoiOoHwd
GDher+yBRJy2qoRca3bD8K0XI5KZ5KM0O2lUV0Cyjcxc00pNjxYIp27dVlbzRC+t/BL5Y/4QZZhk
rQDKUC2zaqd+ShCApDbjO8NvGUcARmh/2XsjbpJ81whcyneahg/9GrA5NpaqHKbvMKnKZ1V1PsgR
MdOEm05m6Y6YCV9zzn3erYVGKLXNrHDq132oULoCQSdWFPbixygWwQ8YUA6FoT63wg10xuizS27r
rDly6WtraM5PN2q6aMNOwCmrICv77CL8w8+QkHe2NA3Ke3fmJqwnP9Uor01F/LVyR8ApqdZbH/xC
ZvrOJWoqV04dcXn6FdUjzIO4U1cuOmXnahgceMg235+IwWNr8JiBCuJuQKa9LUL5iCMi9xTaXPLV
p2fNpsppDtVjk5ytVk/OaLhkL01jgKaUYjQ/0GCIvniZjSx0kxVWeuzSKN0nA8J/m4Fm9gvYGxIj
D6sWY9VPIJ+IGyJCXkfPEeHUgZgHBwQf6IjXMF27o5mRQSsPlDdKTyN9rYrDiFJTURAKYG8DskpS
rz90XUfkz3Pt/MTRverXnW9V55SE89mwNayXYX0oOEAlfQEoQsNWg371PQmC7lOv4OsRWusWAVuX
mtOMvqL0hbpc8lUTwLtWsEgFQEjfd/sNBZ862gqQP6A3a4q/q7p1ZyV2uisUdHJHflOcX7rodhaj
Qt6T7678ym+bNfWhrqAZTvt/C1oC6WfcjeOThf2XWE1xj7l5XNUKhbkuwCSirD0yLx8FMXOXclV+
VM7k34OGKYYNUviR/xLVgfE7BN9krwBu1VTTkwbmRRrkr6Qcyb0I+9kHoJcIFZNx+AqPlTE7IQEs
x09UaCuEQIBpPQTDoKdHGQ2ImqDfkfIA6iUin9E0Fvkhq6IZbYkcBRJQZSX8rYYKc3ePaiXNQ7MC
1km9QlofuzLVfrUgsPfW/NORbvV7+HL4mv60x1QCeYejB/Gis2aca1whT+hGRfkcD6nzw63qnleU
OxDKKrIg21HoJgJL1D8/mK2J4iZ5Gao9Cv20hMY67YyNxNMVo2xdTwdcENCSWyGJ0AsUpHUH22GQ
sORUE9jsdUs7DaGlntCdrCxI8xWKCk1NH5Q0eCtJhPB702sdW6JE+HcZFxGlYoxjfmsdj95aQ+qF
9oaNHhDsl2w0wTZF+MzpMbKhK0F2qK1R0S2+NkgMoj5Gw/wDrWBJ3is6Mjsh++yUYJIbIbWfe9/A
58Px9Pye/lVDq5LPA7lc4k84e2cOaiZbZ2RuepG+VEmaBfeEEOYndkAJGLyIgh/wkfOv6FRSdS48
00/vfOQ2qMdrgtJASOuo3lWdyp897HIInmPfejAhN6HFM9j9i+83vNO0NsxqE0jdd7adjZ/9Suhp
AZyHQvWmp7OlSFshRoLPr6tPhq13EPUtrfzBWcccw7a9/PcA2QdfWZAV4FPNNnpVLnRqoyWP3GUi
QBQKQl7z5OI9RL0xyrMjuPWiowjlYD82h5xUOZxBPyUoztMGoTuMpJnvOuCU6xhsYAtNGMcC2qw8
QmUAstYwBjYnXzH7OCC5/dNHqQi7m6kMy3XQxP63GujowHnNmo8qTweNhgVndKXHLUyVxKgaPA5c
7xf7muINWsMZhfRIPHMhps/+lFXZxmrq8buEZvFEc6Gx1pTSS8S+UcT6SEdxhilgWHdynLE/YlNr
ivVUu2JWpPKQz5B+F/tIkwzTWQJrfkgHmJ4b0SKlwZoJCm6O1RVg8nGa7telG6DyyAqQ4I+DRL1L
0D8lVok1K98krmY8SLYgbi1hqu6x/oaWxDfU841RGfQH8cUiBmtwlxRrra90vGMJSqD9yMntt1Ws
2dUWQDZLzu3jfEvMkGptAJCHKkdZGIdam6dWpLI82boiY0uHLqoxrU3yJ5IpaFHEtGqTIbAfzWUd
KLAlkSwcocQkE2shCBwqGDZYtoRd9xVHw+yZXLv7MQRRDIWoxihHo7pQrDOqlekqwE9crP0plXvU
urD5qnXfKAiQsvgb8PTqW432XsSbOLMWQo0aC+FVEKDIEJFHGF3o/OYuUc4GnkkESzhp+tcAXazT
VNBkXdkG9dstXnGhfSgVJLK9T6j6qVYt2RZI8AicV5+E3wwTpgJinLjS3wW1ln0GQxiAywmQuUZj
PxtegoIQax1kBchs1BrlkQuLHL4GcJJsNFAB/QHagP+R8g4dLINiB7qMIa/NeoxTK1rDK7RdWPih
z9VPQxuZdD/vf6QJ3Z0dLKh6KzEPoCNYAqyhuFlV2oZmfRd8prLsE2UVubYZYD2Kj81AkrtxswRM
2ahoxh4b7EW/wN2tD0gGClqBE9BG1K1opNKn1qN2G7WTh/gCW8LYoMVjvLRag3Jkhf1kcwwUdPbd
vF0slpdTtKVljeoGOSd6lWAEK1y5NMcudxoUZ3ImvMBH1ASxHB/ykqgqUSbqEMrE3gBAEqavdFFr
gQiim/d7JfsS3zXIccEGSnL52cGtzN+V0h6+1+Ewa75UOuRg2qsmQAVQHRh3NW3+SmXVRLhAh3Ky
0oAWf42QtEEnRmKgtyozgJYbM45R4xEiBANSoamNUF2Yy9emQGZ6DR9f/zShOAQaxupxj+rAZ+HC
2pjc2MqdhWXrIO6noxyisN5lqZ2c1DgG1qpAZwucBWFCcmjqwsVCGtaet8eti+yDWiFipRUZze+o
jeA76g3IrWOqOTV6hUQwVBrN3vQOPtURyO0D5tcoDiUP09iZGvw2v8u+2A4GKBsoEp77MeJS/t4G
fUCXKC+V3JSZ15OxYub7g1oAaiPtUBfUkejbGU+owxTVBm5l9BjGldGvyekLHLtxmOJcQBvBcFsR
22wMSwvOk5mC8PZDw39Musxotvg7mfvOEbgqDVbcPhDmDeFeJ5MMVyavj+D0t+jp1NQsfiLxFL1K
/EpnpyEtq76g1K6eUtHSRewn+Cd7qwUFCka5IqejexCi4I0GFWUdvYxeoZhmvyCSy3ydCA9+BgZ6
ctpqph1osLdgcsDwCTXKKKQnaO0R0wVYXnYbXsmKAAZtr3MXK6T6AGXYr6Y9qQoejCEBXfrBbE1t
t93Bay0T0CMmdtlOEej+wlhMRBuDgAAl01iVX3ynSU91ZnN3I/mp/aR1XpZEdrQdAGANgX1ssih/
qRC+VoARPXBAbZBTg8M+nswN/44vhcrnbpho3PIO76gcoUu8P+1Vr4d6uxksH4Nwn8IVtcB0hkdM
vMKHJpZinyQ5DF9lI1lFFFcP2mtEoTnCg9ZzDNr4NnLOVAWrX5gldXJDwbN/jEF0/kKTuJlWhmVE
Eihb53zRSl1970vde7WjLuqnleBa/910I5vFrYbmJfC8LtwoqmvbXjUG6GYrMM6Glk1PsYwAy0mj
jnERzqR/zCYdE/rettnviLZ0VPHSLkh2A4DFj3pUKPQSaKr2BcLueDe3fxFXURrl4BVR8gT6JbDB
nKq806kycAVvZDC2XBRCtzr32YVblu2aoLOdlS7HPqa9UwnHowbmibprIbIiOPNkAiOoNnlhdMYL
av8ZnyOmZ0zdug6FcfRR429pxuRjCYiIajF9c343hay11FL6uyF7cDbLaIxw32AKODCjUXAaSum7
scnLBrb1OItxGNi6l4iENLFrDI86jqhwIyxuqfLR0x2ddgxaATYua5GdtP433YZ/qdZtnQ8wOsvI
Qt4fJSzEKp8jXJ+Rwu8Lp73HoM41d1hPR9bexrYw+wlHVcfl3tCLukdpscjtLUINSCFiLof+KqG9
L1uk5YNE2rByqWUOzUOgWqfODsrFWcm+h39PS4H+igpZkMEo0NXZ1vFczNwiODgglhLgTrcSlO3F
nBiQvMPRG4jBXG16TFDjT/dAuGnMIdTJRZiaDY86rxAthwiXQG09yCzHWwLUEo6qEKdmxa8eOfYI
e/EJWRysf9dBAAUdCQWdKwY2T3CKMFZsV1EFzpToIcwknFjbMki9CeI2Jp6kHy2g8phxVkA/aI6U
pDA02r9XWZj8tk2z+gbutqrXEdIBBE0pdizrJvSsEy1rfHraXJeSqxpX802YQ4jZCF8lxrrr7Or3
DAFG6b83o1ncpLLg1QNNx8wcwA9uNWFmkmkN429lQ5zG6Tod6PEA0ye6gaIQb+FViQPoQN2iulBU
DwUkynE1jZX7w0n6cYeeO0V3jDMam3ZiQ4HMMQ0Abn3bhC8DkPvvPnZ44XbIjIySEnkYvmJ0uqwD
v4POutJMMR0gQBG+IwNM4FUMJSfbn6zW5N+aejBTSC4UBS0HUM/UwCAcbCLSNWmLV23RNcIBPrfw
Dgm7zD1TMAeOArU1te9sGvSgI+sYLKPbpNpnYZuUXrgZyt+BnmE8mk6W1d6rqNKfievAYPkuwe9q
EviDbnsTDMvKspBPMoUwoiMOJ/BDiow+yRoyI2iiUFeYtBum5pR3zbxFNhE0GG0v+mEKUSwqgcmg
r4IihbKw/UJEc1JfbZJV2qOgJHQc8jodYhcwThxDyhi79J5r6TC0Ka0PQ6eeUxQQurkecDkjvwWw
jbpAhj1IG1TKPtRV1txFXu3bm7DT+26tLI86A3Iq/G3Uc7ikstz7ATKoPrkAPAlEIU38smRp/IUM
WMc2sUd2dqE3SMIPqNOuwgaJ0g1UNfPkCoq6u8xOqicAYJSOmFt8aMHMPyGkNPywMqN40O0RykhI
a8bbYkhjulsQcwavIrZVQCArGL8bU4dIvLZAKktcGOwqWeOdQcEMaJkrVpZpokGgOm+k/RlFf2VJ
RjM7qzPtI9JNCQpvjqjusjhDRdmxVblPQ2waj67dT/eiqeKzE9QYzLgtcoEb9AsAE4JWBo8kG9t0
Vh444BMIDglvD8mtH0EYjyD6nInUGSxJvbJGPwxX1HzJb3yPFsyK5eB1ryl3frUDvX/RpyZ/9Cw+
FKXDjBpDpqFOj1GYgSju2IvXKLWyX6Ru4edYzsXTMDXGDil1xX4zcZaDTjdQkCGNgxRAgArA3/H7
6FXkSLPKOOzgIGgIM8BjmsKTO0rH3gSgAt1dQcu5WPHoo6aBdLIF6U7SpUHGvA8QfsBGCyYvdDj8
2Zz+JwneiA9yOTT3fEfS7Uh64ZxZUWhbtVxFSFaiCKRmjQTnxXLNmWY8pajLkF9lwNtys/1EGjXk
G/gBVnug6FiV69aW1iOyPMMrfMSKlziKf7opqnkkddNwTuAKf6at2ZwR566eB5TIixU1FeRypGEz
Y6QeWYj/hMkG5p1ofluiQlocSuEECGVULtqAu7agv3MXgtPHhMqGF6Bv//Uf/+N//c+fw3/5v/LH
PBn9PPuPrE0f8zBr6v/+l/Wv/6BhMP/X41///S/HsIQwLdMFH+lQy3SFzZ//fP0cZj5/Wf5n4AWw
JevE3GIn+qMKyvzY0j0gXPKH3b89EqqAQgjLhMdgS/V+pN7ihbFwXtpqKjTbNeYWE7ososc5raVx
svqD0Uz4axaCTYYu9PejsR9gECoHOJsgcNxCpELffdTd9s6gnfD7+mDmPxZRWnQPlGO7AO4c4bwf
LEbznhY5nl4gyirIR3h2clFpxvn6MP/8Vhb+qrowARWYjpLi/TAFwCkUnlwTSTGoYg+obtjBqQdd
bx9GU3ne8/Xh5k//ZmtYpG4SALWgDC+ko5Zbo4ZU0SHpmZ3RkhWfpJMgtWU6QgIzRifyR92Q9Fwf
cV6n5Yh8KlQbgC2iRuO+nyBKJhGWYnV2jlqwXZ4Ig4emGtIngc4lOl45BW3yh/jGqItl/Xueug4U
Shi2zZQXWyUszano6yw7o7DvArUUU/ED8ani7CDj/fP6DC+t6duxjPczdIE0CqOLsnOqkoqxNDvM
tlanimdZ6+ZLmcEsunESbg05b943J5yOQj7ApcjOdmg031ytmQVcSrwxB8hqTx3cxs9/MEfDdgwI
fJIIZHEaAizF9ALno3PeJ+ae8qnVPKgIn6P1lCgL2Rwnssv762Ne3DlKmnBxdGnhrfx+klYWlTJS
SYJ8XPBKlXwEdxoYT6GKLfUFp74+POK06EQ31vbi1vm/wxLwvB+2gXwddE6dnDvEQyThb+rRLy4p
x+6xDjbD3fVZLu6Z/7NT3wwn3w8HDhJ2F4ZGZ9oedbnG0Jwa80Cb5sYXvDQtQ2A2QTFU5zjOf/5m
ywQNXOopDFPAG8LbxUDjj90U++iNpuGX61O69OFgyBo0QZSNlNtiKENQkoHflJ5R4Rx+zhDUu8yg
/bRKlL8nrDkQkLU3pnfpRBg6Ok0W/+iWrr+fnp1SzbECKzn3lAYxNacIegTe7txj3eKTaWZl9eH6
LP++mpc32/wQOfQxdVe3F4/fiE5VY2tmch5wvX516D1BBTpqHWbw8GzSOY+ArETiMFBC1lTR7Kx+
9lm7/jMuflebxj1iaS6EzMXtM7lNZaWGis6aDx96BW+6vUdWAQ6eQhWkvnE4Ln5aXinTktR3Wez3
y2xFaPP7YxCdPaBpR4hgBbhKiGWf8XsW6yIp1WlwhXnjhr10Rgyk5Cw2sMk0F9ediVbOnLZHZwup
BTClY1dvalLOYfPvr6XJVU5sDRTedBezS6D30Wvs4rOJN8R9O3hFuxviqZR0p0rvxvV26cOZusVp
VDqbx1rs2C7vUT93x+iMjJ35iiqodgdMz0ajT7Tb6/O6dDggAgoCQuIM11isX2OM9Nk1g68mhcJS
mCrgegjK8RH5d5CUMEPKG1/s0j4h7zEtwkK8btzFrizTXKQODs3ntqnQ7gzyof8x1jbxeGtAIMPP
qRqqPYG77A7X53ppWTkOUCphheEDsTiVqvZKXmAZnzEYpZY+hoXcTpll0OIjzLsxmLw4mqXjyCpc
y5VyXoc3tyovopeNdP/PwJsqpN7N4IsuHcjdTmnsNTD1Gy6BFpafPfbPJuqZyH8FtnqsYYfcU0S2
kLrAcYc6J0WBb7FW2sfryyHn92N5SxHt6YZwZ1rZ33/+5hdixJcn+N8lZziTAPWg7R5SrZp+xZAS
wTDIGNCWZTx1LvZlyL7JBsX6wAj0XYA4+vXfcukY247rOhwuG7DNYrGavhcSQdvonOS4eqEkJWCk
572ogxtv6sWv8magxR4II32o4yKPz00q6u8TCDsokJ2U8tjmIA9vnK75/7ZcYVzRlEMHi5dnueNE
bYHTUWVMdthh7Q5YSqP/XNkO9UGEfsjicHkDpBd+RIGiXl9f0wtHm+jaEWIm9Er21vsNmA0aqJAk
USf8UTXKNOPY7+hbyRk0X/UvDs2cYH99yAvzJV8RjqVLTritFnGZmQ2tWzWFOqHZWvgbv8fbD7Fm
MxhplvkGZauEiu+3vpYQ3OEzesnX6z9gHmCx4LCrOdskTpYl5bwmb7Y0ra4AsFHqnkBB9C8Aeyj+
2JmKjmNdDae8JP00Aczgc5sFU7lrogG8542H8NJvmDNfvjrIIAoJ739D5ShQnOiPn3ywZQGCrrr/
IXNU89uKwrz55NrY1/wEYi7jtU2cJD/ZcFvCf/+W5dMbirCHxAoS9fsfoQ+wWuLSdE8SzKfahB52
MTkVp7D8DnDULXaFCzVki0gC9ffr3+DSzac7iriHy0/pUi3eFIPKMYQi3Tu5CGrgvxxhA7wWSFM8
wtQWsNfpc+AIyheEBTRM7VEDiIWOjAaSlFKEY2h7v+RRwrnUjZ09j4jay0REN6K0C1eBrgCK88bq
nNF/fKe4he2F+8CJXkFyF1s+9Wdz6szfbWQXn66vyXzWlvuSEUjo55tWdxYHI0bwzBfYp56Mjk+w
scyJEnJR9vJe6zK/RDiu7gNzXbTSDW8MfWk7KvvvD2HQ4DQXwQQK3YPOGrgnkIvQZdsGkfE+keT1
Zkbb81NdWflvyJzJ97qQyecBWdnocH32l64FYjRTuWgs8rUWTz4+xBb8P889AWigZI8awIyICzR8
U/UEEn2Q7D2aKrgj4vd+vD72pVuQsEYKKkMOtZTFLYhlaguPQ3onUNA9LUZe12xWCULe1J9wjEYP
Msz+ZL4mly6XvrLIT98fvsmM4fIXnneKUc4M74qOsmuEor6L1RP8J6grbPQGWLSPyE7QvVyf8aV9
TbgPxdiF8Gkt9xryN5mEDaCdolTTxw1cigT4lK5KIzp0ZlONNx65S9kOQ6GKxoXPUdLnH/Tm0vVM
+Muj0bsnjHbdR6NJInT/66x8wDV6tsKpE5QEXUyP2tniYKIDrWmt2HQtr8iNB0jOW2lx0BCMIMO0
DX6NqxYPQN+xm3H89U4w32VNo0s5x6BAnO5cIsF+15X5+Bw146wOHZYAOwY9OigtQ20rxdGSz5Tl
gpKlJx6uf5RLwRZxli4prhmGxXq9XyTk8nE+KQztZEHx/uZXU/cQ852o/KMWFm26uktRhGps9K+y
BFYTXRn3MQmQC9mHyfzprv+eC8diDvsoY/JcUoRaHEn6x7aNyL12Sry+a0hFcXX/NSUhcA1qYdWG
dGHQbxzFC0HePByvEYQkVy3jzRCyWdyOnnPqUvAMa1vzUGX10X2ZbrzAlyY3Hz1USeibGMuMX4Le
KEHFuqckxLeV7oQUH1QrvBgng3z6mgZIQDxfX88Lh47OrKvPgZ7Sqcq+/7ye16DW4gUEHhrOG9qk
FeMuc4NKPwZxglDFH4xmELFj20CDwl6cOHwHQywzFaPBY/rt43TaP/quTgOwxIXnD+oIhkG12zIU
qRPJzPu5UVnwqOJO7imA//QdgE+4s4qiRC7ZD++uT+zilyM35ONRmnXsxfHtaJ2MsKW9Ezqa7p2G
6dYLzKwZQySwbhmzoTN310e89OFMYSpeB4tcWyyKbEOFPbsluLwSJ+5POsBxUJZhWh0SwjdrfX2w
eaWWt5NJPG7TgSGBWzZFJt8fDL/ldoIyVbubWGY+nT2g9ea+wo/tMTTNstlgjYwbIqbgNBajQtya
8aX7mgfRkqa0HRMNnEVsaA+yDUGQQgfqSsffSozGUerU6QtusUmMAAFj5lOCuqCGd4jrPjkBDO2C
be8FjfqT5Scx4pnkrQL6+X5vqawDpcqmO7XjiBQL/t7dlxjmUobuAZZfN9b/4semP2RSLnIoNi0+
tjbbvfdWr04UqzSI0uOoNkmPcrjAQepPBrMk0SWlVbSFncXUUKkTlBx896Rowa4zA6WylYNA3ufJ
GTEqvb6zLh2ct4MZ79exM0NpN5mnTiqju1s4o7XywrHcm3roUtXJVXljwAtLSfeHArzF7KRlzjHf
m0cfRSQ431R4TqNZoDjrjd43QFhf887vblTDLu1XcHlU3ugywDRYdmziEIPCaKjIKitd36dNJR7w
IfEdFCarbA9pHztCy4X5heBkCIwZ+QjMcaPi5/UlvhDDm5yX+cp1LEplixmPtqfbfjW4J0qgSD4m
iQPPO+bi9DYKclnyNAZhWX4dSrBnN1KqC1+XoQnSXcrXBPOLG7gBTYDjyUAFtSGUMiJbfu1xOluj
E5d+lHgDPl2f6oWPywmRJkE7gTNRy/uPmwcocrSeq53QlSZPmZT/FHuBROKBluqNjXQhKiA0n3Mj
bmE+7+KYuHHppcDpvJM2AbNbYYIz4iYZzuXj65O6sIj0om1uPHrSqC8tBkLFCgueSGonU4GlW+sY
4QL6Ty2tPmA5ldVfwblN+o3sa94UixufroPLLUv6Q9y3iAvAvnt+1Uw+3TFsWp6DzFdbqQ8o9ls9
us0bxPv14KEI/BDv1qFMfl2f86Wwk5uVVotE2oNq6/yl3xxT3Ojsqhw8/wwUXHY7nY3kgprtZkFu
EDJP0vL1I1WkEJBOhiVGPCTZC6xAxFXhSCJ0fv33XPoG4N9Iul1WRTiLjWVnWG5mjuafAWRDoZGo
KNJhzrj3Y1ClkTXJL9cH/Dv5WH4Aqr00e8mIOL3zL3qzAIBGChRWHD6AmvUwEX6zzil/uzyMvQyo
BA125vqPAJ8Mb9PCYG3OFgJRiJxErco/VGFuOfj89am8g4HR5jvVdikqAl0/BnuMSjRvO+vew+Tu
J7ttTmkLeKUJGpk89GWnfdXqIv6Ilih1YggW+eB/QA+nqX5cn+albUYzG8FCbkiX4tP7WfpowdQ9
cpYnvHo9JwbAVLrDp1SO2Zehy5wnPJHS45DYzocOn5Dt9cEv3Ra2AURBkHM69rLPVNaAM0M38s+o
INffvBD1ChyNsnoVU+u9MdaFCMqaI1EOsKOoGhjvJxq2Ej6rNXonqNSkz/CNoUV7+NoVKz/tH5zG
h/BJTUvWaOP2ol+hhmxGN3bxpQlT4KIpAEKIKt9iF/tOCm7cabyTh9bQ1q5hdGE5CEtCBNb0Bxmt
BZKGUSji8vbMP+bNBs4wzpN4tJDO2yr80A6m+agXrr1Xo8STytOyZwdpbsTUbaj9OKt/sxMs6upK
mwByobGywoo6d2/cpRfeQgtkvksxgUuFusr7H9W61BHaTnmnQk+RRrWBxolDjo2vWCGoXciVQAEL
UQXHubH0FwfmGqeiSR4p7eVLONgmfDrHPSHoNe2mMoep4XrGxte15BElz2ALSC/86/oGv3S6lG3S
JSHeQSdr8Qno5qIPj6TBKetcawPvTtAPga//AZAxku0A2/PHySNSxiuijcrD9dEv3ZmKeg5RMEE7
m//9Wld6TX8zatzThF0sQk5I/tsr6GLWIbH7oF8HiDAU2+tjXjpmBK2caTq6vFqLW7Pu6zo2i9Y7
OehNFis8MZo1j7ct7uvekk8uonffYURYcB8QmcJuSG/H5+s/YZ7W8uKmggNkzbFAQYnFtHOg+tTs
bfcUIvx96AgSGrD1zl9tFHT55vpYF59JqHuUgQkxUTNdnOiwwHop0rk/y0EFH/LRAmkFeeZAhKmc
k4Xxu/tQIdoIU93M0CzOnb2L7q2hD05642hdKp/zNP6/37KIUwz0lDzM8KgeIlZ/NNCc+Tqp2v9g
2J28z/K0DNFcBJaoB4AzN2MaJQ670fFehVG3dF4KuUkH0DBT08efEImz3Btn8NKGdOEo6bZhUA1Y
Hv7RdxOI54F3Qpc7/oLSkoWeZAm4b51KvBk3aEZiQXD9C104gjZ7QNmUOxwAk8b7Q2AC0OzQi/XP
rlkj6GNiyGVu7bjngmlG7zwaCg4FmNIdOpS1uHECL1w6tgA/AqRDgHgzl1uRLZ/GYDhPTjaD0Htf
Gh9Fj7kBtpMA+ktjrrNS2wbUeX3WF1aagY25jKuEYurvZ237DiXqNAnO3QxYLxB527ETcjABJRzs
CQqGc/7/G3ExVYT/USwPU/8MurfIdtInKt8IyGxyKzGn6leFbNyv18ecZ7E46ZSy0I6RfFgBqvL9
LCvp1BAeWV7ExZqvyP97s08WUs1/sJoSap0AJyFstFvfjxMaLWad3uifWWz3Dnxc9aMtTSfcosST
6Rs1ud6NFtOl1BUZFmoNlHzIpZY1gA53DGWk5ByuF3mbkWAc7XyRWShGofMaam71XYcr8Jy5iIsR
uvTZ2jGD1LnxO+av9o8VfvMzFjPXaBUmMd6pJ4GZb8QlNhAJKwtJcRzNw+P1z3lp09JSoxyKdrAi
1Xq/zG0nBqxEwvDclSp6mtGfq9FLk4cuw7ZV1/JbEJYLbxVAaAIRk3fKovz6frxCFRG8uDI8t0Zs
QDiNwgF14qqpkg+2P/6tYTbaPwQCvHcgtYPgfhAtJqLXJ31phWnW2vwMg0rvEsCgSARifA+A7Ggz
qoVQPf/SN6V/Nmth3Pia8tKBeTvYYsZNB32jHfTwjJaZ+zNU7SD2aSTbfTVakBXR24NGQNCGfkPh
5vLY4NCGIfcAAQc0PNwJ2kGGZb8qLZ/0NVTJ8VYP/OJyUH23qfOT1S/fUyM2DYyz+YWjMAdUbqpA
mfvUaEJ0qVINEZvrq39xyzkORT1FN5hU6v0WwJPMAlTrMlwFqmGX6Fj+7AYEgNHqA2MXfDDt9sf1
IS9/BFQ957TSpSi0OFNeEPg+ADBuSt0F1LiC0WN/xohkhN+NJHB+6AQqKscGlZcPWera2JG4Tkys
1CKfeRTQaqc1pnjgAPEKKv5SrdnLG9X0S18BqJPCFJtKr7GEWmXMH7tLJzoHEOAj1JBMFPQReT9o
FdooN77BxcFmaBV56AwCXKwHMrtOWttaeJZ4Ivqf6klrmt2ExWSzn8og+319+S8dAQA19NII12i8
LI5A2Vmjg657dMaTPUhQYCFy/4xQFyrb1wf6u7q4vDvnbgQoLqJvMA3v91bcVxaqFml8tkoN5cPY
0DFPtns4Pjpms+UasCHsex28+r4Jo+HoGVGxBUqeY4JnlQfUu7vdjZ80Z/P/+EkuwMA53wewv4hW
a7P2DQj84Rmncdkdx2hs011rDNBhhR3cl6TN3iP6/j5MpwaTFPJgKLq0vfLgxrV36eBZb37JIlZN
mqINjF5EZ/U9Cqvuzsq08qP0gtADZ2PW5R/sMRvYt2GQ+tFwXnz1+S0hX0EfSs/S8m+D92gzZZ3x
lwWqYX19lS9Njbfb5EonXCD9ev/diZ7dCTJfdM6QcRGrmkgfbz4M7egP0Tcx1wAUxY3NNv/+5Ye1
qRNSwSHHhYXxfswB4yNd5ml4TimoZA+uN8TNHvxY99FyyUl2YdnjId8W6A3C6x0yujTXJ33pWM14
NSFcx6bosPiexlQPVmkXwVm3GiijutLUEbe5pj5cH+fSZUH3SCraivYMcn0/UU2zW09wgs9GrnXf
+mLE/DZxeYvSLj1fH+piDMbTQLUIhgJB0OJDisYh6kkC/6zXrf+iBvQ/10WV7Aws1TelXw44ygbS
vEP3OP5WtGNx5O+47o1POz9By09LeYxeEKHujLV9P2Oaz3QwQbmfJ6VaYzt0QcSk5SDrtY6Gy6zC
hl+uMqHTb68vwKVN9XbkxTfF+tJrEeT2z6AcbX0dDxli76gqG/qjl/jaXpvS8Q6HMi9Yoz6O0fH1
4S+dIyXoJuAZQHlwCbOSoFepvzYBCG3Z7Fyk8x6muI2f4P/h14W2SHmL5HZpqRW9TQsyCnAUfVEM
RerSagefInOO4vezh2nFc42z1p3nhQOuWCo1wq3fJlp84/Bc3GmUKqQ7Xxuc33nXvynVuRp15oLA
5+Q6aKV+wogV0JqfleLDgFP5sdPRH9lwrfsBYiKZ9dPvEFbaBfGIueQfLDpK4TPzjn2/xH6ORR9Q
KDVZgtHskWFKbRPsU4MGhtPJdkOvSdzYZRcXnY7mXK1xTRDy7+dO4RHymEjC82w98XmYMH9UYTH8
1lMa26uJas5GaOhQ/cE8TYeijcVc/8HtGCiJIhwbBOdoCqczfaRWPPZuaUyfPVBn1casJcLb18e8
dHfRrZKSDQuEZjlTJEBQ8bS68IwgQP1SRfUs+zYpltZIkZG6PtjFZbVMhmJNKTnPf/5mS+V6moWV
kuEZFxRorinmBU/Ej2iu54PBJQZqAbI+XQrEZa6PfKkmRtJKBI9+LMgPpb8furD8HNsUNF11+hrD
KjMw/EVNa2q3XVIh32bJAg1mv9ca/39zdh5LbiNLFP0iRMCbLQ3IJlvtNTKbCrmBBwq2AHz9O9Db
iOiOZmh2ExrNFAGUycq8ec+pQuG3NXDruEPbA9DIFrb2+P7veWsfWfTh5CP5WZRhL38OsVfVDXPA
PlKL9HHIYv9WahBsw46exu9ZP1dXDo63vjMFVw6NRT1NhfJyQKHlJq3YFskXR/rmFgu7uDtSG9aK
Q5lxc7+iEHtjm+bYxU+bDIXl2s561/IB1i2OQp+tuG79U49ACydPL5owRCrmdrrr+8xsj7DjcUNJ
gCPK8P0X/Nb2xaXQDZYGUFJOxmoJBwonExPyHjG1JnaZ5cGdoNsdvxWRBf8GqtH21my4Z8eG3z37
FdQEpHbDlRn/xmvnkLaRaPCpkXGvvrNn44cCID74ZJZt4u89c7KjHcQ0sw59M/b+g3DCW8ShtGpx
jyNXc/mV7diEWzDlqDQiVd269GmEQyo7jKptc9cZ2nTl8d7IVniYUZBc91yLCH41Xk8LZdnLwccM
OdDvWrU4wU1Dp4pDZgwQoYL4Qe8nw8KRQ8CBMOYOF+r3P/TbP2HJlHBALCrJy0e2egfMToaeAolk
/6RqP5eHGtpcdDS9TvUvyFqFhv9GEDzGGk2Ah7ROqub4/o94YzkjULVJEbC0uD+v3oM3DA6+Tuhy
q3xsjg2qjhO2MzDiBd2cJr4gV7azNzbSJQg06EinAZHa1eVDg82NLVg14lPLlv69bVQGsMnxdCgH
uSYdsIJ4AarziLdNcmXnWg2tU8JYptfSX+2iO1jfjLUxKPHwATTO/csOuRstV/EmDmmAts+RW9hn
gcHnlY+8Wka/ByUXggKH3DF7+Ooju3g7JCDjjHCkKr7t8zI/mbhAbJypUFde7epT/n8oqrLo9hZZ
51rv74sC48LeMvDcTnX8hS1tC/oQUydZJ7dahDXY+1PnrffJ3YEeC7IMrrkWCVpinqkO6kbYVJl5
b3bQovPSwHkjG4OtRY0de9Qs/S/vk20ZAQmNHRwJl/OnMCfg0Oi2QuWTQcXVEnsYuLR7nfD2ylBv
vE96i5eSl02J9VW5caqxNhsa+qycXIPDKvMMzgdrKfgye529ixyvuaJSeeONMiLDUWPmhF1nUzDC
nzERl2aoUCjuoiadD8QD3qFw4gaEZPx1QrdzZQN4Y4LSC0B8zmqkWcha7fOxV6OX4CuHGpaPW3ew
01B5BBRuWrSH9yfM6mhdJuii/CBnwI2WG9hq7WMdZBN/Cz20EGeFGdZKu5Ki+M4CubpFSTuHLXzN
vcA67cpUtZkVf9z6/j8yvhPE0ySrXlWO7AYvrAROJpZdU7ujnFPfRoE//4cJYzpLIoyCLTqXZUL9
ESQGPQpDCzeeMJWRHi7WwtsUlcr9UiHEYLRT/+HTcXKglyXW56GWT/vHeJlLgg/jKiOMljmDJyuy
LVsUx9iefr7/5d6aJPRrsq2gDaVZZ3m/f4wEU9F0lV7pocQBs/mmpqJ3HyHnxvMOYqN2JQR7vfAI
Kx2K7EvJjX7XZZn8Mdo8N6aVBezRkrRbqNF9tE+oOWJUnOQnPZ+7/d8+Hf04S6sYxgnIZtzVeN3o
yhkSNq74se4c7dw1wtic668u3q9P7w/1eoVzXUECRlqHqi1NlpePJocZ6buWuaEfCYFVKkdPFn1H
TQHDwJkQBe39xEM86Q1JZty8P/b6JsEq4BJK5pRYgxOVQ+lycKKZSHPAb4Z0WHjlnQRb2fxwFZC4
Fn9Br6kPw9imUbj4mJZ3bmNmGWY8vVkMLxKf3vFoKs8pD+//qjc+NhkokuPcrbghrFXt5HolrKnB
CaOs6PDJL33zVMamH4IAq/FYGuMrd9XXu9DvDXaJdwhvySZfvgV6KxTxZxmEWMNlYT9xgxT+UN6I
Ltb3aa21HwpLiI1C5XFle3/9qISbBp0CFI08YoHVyCTt2eF72ww1ck/PtZlnJniQIZMbA/7Yntgv
yK+83XUjDt+cj82dnCieTfdVqjb2OqsoKUyFZix1sQFE1W0xdh6p//Ty2zxY47kg5bdB3eHeAo3X
H+tBQhWeR/Vie/W4LwK8A/72k2NxwQxE8sVuybZy+QVArVVW4lYEYnYVnx3ygfsM3/5zjM38nXT8
K3Hf682LxDGxLcubL84V8nI4PqYP6CmyQki7qOGKdrkxtbFbhYMRwDZ6/+HWhQre+GJp49DJDxAM
a6fVKTcb+CfaEQdq2yZkPnw5bty2N59GOs2gVw0QIWb8L9ATFN+1WP8ciNbb4vsMuaaiTfP9X/P6
4OMX0OzE1k0E+qqmjyMdqHlyL6GMKACBZpiybRp1QPfeH+f11GYcphhHA+0UxCSX71hvzWHI48kM
k3KKXwrYxWc3N4pzUQ3axsn97+8P98ZjIXuBXEhATw1i3dCNkXQZxfZohdnIO45BIN8B/tQf3h/l
jYnD03As0MNMKXmtN4FVF8m51M2wopXupQMOAsg0U+qMCUV/LZ21vKHLEIXb11K11m3P8kn8X75B
kNIYdhvCDO02jr/F8Pq++R5ejjfJ0GvtXjrdqB0AQwFC+eun5PrLdkjKdIkCV8uDwhSZGzRo3Ijm
Hm6S3eDs3vb1tp00/eP7Y70xTRiL02dRfyNoW60N36igQNs0DzlTXJxidq5dasmFvhvE+9jL4is9
C2+Ot1hM8Bk5+9YRZ+u7I8acGO672SyOOV5FJw9Q4g21HIBlk7L3/+H5SBsRBXLGc/m5/IhEtI3b
dBNcbqCr+8CcjLDKhLfNlnvYJNzuyonyerMhimBxE7wgbKfjbZnCf4RKVjbFll/7dlg3s9eEEmLt
swalrd7Uomn3dL54xib1GpvytmzhgHp5GxwwC0QkWxrN1pJXt5xXq4aftCRluUvQ+EeZ8PInzZDr
G4erPGaNWXrmV0/7cixqUqRTdmWvffV5GWp5avLOLFEsRS6HitNmTkib2uFs5PIukv14iDED3ndp
K/cDLnVXptOrbYfxqAugCQzoXiI/dzmekwihVYVlk+tsYNa0hVXKzTwZOI6+P49eDYQyn92A10fP
AiHQ6pY7+lrr0g5fHSxDRc98SufkZGZ8RZfwehTiAZJty7InJbOOsxNwMWXRQcIzKs0q9li6mnh5
izEfoWO//0CvJgXCWVyBlkXhYi+y1nzNVm53Y9X5B3Rf2Q8EQu4RWxa5M7Ai/EvrNbZQiDlsLpx2
3IoCa3UW5Z5B87FV+4ckQ2hBva/bCVezboXVnXNdE1ckka/fIhdLogo0kT7p4t/p3D+W4EARDVGi
9A+2O417y5rnMz1n2pW7XrCe6zZBHNLepWeDw4h2psu5hw0z6oKKPm6lKQOfQzBGZXPTqqp3d2A3
zGjYDL3jKUxQPV4pls2lOLgWuodTooGjQvaSmfjXt62X03lS5t02z/Bz2kTc45qQFkjja01Z/Rds
qOZZ0Wx0T8er9eCIzAa9W+fTR4mf7Vlkrvmsxr7TN1Ff+sAPmcjJRqWR8yMdESJsMUTVP4zYjX6L
lUkdszbL6dylJNh2ZJGhpheNGcwnEkvsSsibO4gs3iSsjes1+iNefTjqBmauVbixDN1wK6QH1q/K
M+haVmsXNJVh4iOaXH0rzBli1+CRsbiNWhvODVtC3QGI76K7qh1UF/aFp0F+dWqYNRSTiioktV1A
k8qg2+9dZUbGA/zJ9idNJUV56EnM7MUsDGMzOOOsflo0agCJH1mNe2VbicL5unGywt42OT3FOxK2
YyFPoHd9Qit3dNrsaDhpb1kbgIvw2XdmkPXFfYn9WbyHHOOIX5Y99kBnsOewtwmEo+Kmk5Tqtn5c
1BSigXo2NS/P7rnREx4mNSxGFRTBRverWGjhAueDvlZ24/irkDV9BorczkALKe2bnwZqyhnsaz9o
gkMLcNvevb+Yl1Dkz1CFQp/DGlvMxbDF89fFsK5sZkPGQ7RPorQ6pNLudoVRGXDDI3tGAAPyJqrm
5KaEebJvOl9cGX+9FAiwCchYEGwm/Jb1JXqY22rClzbdC3esTp3XfhMDXuUunUUh5KHu5crjrsdD
tMWexSHjwuKi1WK19MC9xznmoukpsmjRDVVgAsCcR2ALexCpFiYBcZGoG9vEzvbGQ0DQ7VussEli
A7I7eCNt1gfPTpM5HESti31dNzrYy5q+101EcSX7iucRijRkRqP+oer1TDzjf0bB2CoJNe+mMdJP
qrMs9AI0RNYsYrt4LDA5GD51Ed7ke7NWZrdzvYybvGNlQNOb1u1wBi+UIe6LoaqgHEcmgkPlRUQm
WROVzZeWAqIXJpkWA4nMBhCLJvbo95no7VsDyF214RD0vutDMtj7pk7T8i5oYswiVKfHxtFMzexf
w04zoGJ6zZVnw36RBg/KM+VTmw7RF74UxD9jmOcPKUiP4YPnaPNeKZjEz6rFZf/Mbx2T79AeHfsf
wNrRfNvNU2sdhFV71SFSWJT52zLDxf/oZq17g06jVQ/JWJb+YYLPmW+DbLQ+oK6ckp/0xpcH7tii
x029IkDZO2bSaZuUfjLSCK6TuSjkjbRppl2WNIX5ue6iepRHBV5JHv0aUtXBS9PIeBklyJpukyh3
dk4md0VtNzRBHT1YU6qPzy4FuJ8dYZZx5s5tRAc5YuTD8jTzYi8ofIORoG17+Pz+TPx/Z/qfS4/C
BXVJWq442BBzrJMXbZwokjCQ7qIUwku7rVkdXlh1y4KPtaqKwMay7JvQx1fqJR/F+G8QsS08yFJw
qGdVh4C9bWBsbGhhjfrj7JXJd90v47uo4gjfF4Mthi2lG4nhLQsiAs5pQtdFzzsiqSwS3MrvmeMq
3ZaFbgIcm2aj43vpVfUwaJGSjzOmQUW4uHJWe13HgRj6KUA9IDGKfq3bgQ5ImOJUsCvc0fFIH+HA
2ir7oBVpkuzLulgAe+1Yxf4ne2rt+Yurzb7z2Wzy6jvQWwv8k2307Y2fRECK+lS3qM2yH5j5XTAB
tP2VTCKQbESgoqe7zs0rA7pt1u8LyANpGMR50EAOCCy83L3cyvEfK1McIXMJzmbApQQb8zlGwct+
Rosbqum6TnbJPGC4b8RpJMKU1NidbVZBe5eUZSm+uG4xQHe09am+SXqvmsI0YnV/QNgj1Z53Q9ZF
JFZ6EjSEwY2LIH5Mj4r0VE/v3Dh7oZMM+ibDad58bJQqj1MQj9kWTUmv30xQs8RZI+R+1ByIixnA
5FG1HJJmMwF8RNaTfoSRZX6em0L0uLA2rD5sprQ6bnZFjsfaTrdo9dwBnM+cHQ678K0oNMSVu21N
TjlUBZWNO79vgeiTu2qQtBi4cZXo9zh0Ce+HhzZ/hr9rVcW+i5tewVE0AjASSyvxP0i22uwlxvMZ
s3YcYU9O6kc/GuCkTxJ0kHHD69enXe2N6eeO9RMdMQzhI6e09dXaTjizebD0NPU2CrC2s5VjZH0W
rZU4G0RTyY6j06oPCSTs6VuZDIFxD+XIm77JoLX4TIY55ndjFufJJq/F+BL1vpduTb1TuzLB1GvT
DXl5jCiqxzss7SPmsUhiao26L1Jkwsop84+4IYmvtiY76z6hXY8PngIVDt1WFkdHaZP5AjJsSm5b
5QfkceRQJS/CaovUPKjcS7yboGH208mcdFZT78jHZMV+tlU5vczG6PyCktprOc5WtHJtgB+y6sGl
gSo9lBHH3DGqjVi4e1Qtrb1NUzmn37CFN+xPSiDiICzHQHU8x3S52ad4jn2wvEZm3TYwa9Rxkr7t
foiD2rPOs9AKY4fhnRz2VQEZahPP/ohMtgLx95N61hCc+X85hKnC6mEWekDbcT+MaBmKkni06NjU
knlbYYcdbKysbeXXwaitfN+2rvkD/q1p/RikBBQTA0GIHrXeav6xDdpBoU6P1nSYlGlX20DGybnv
x2z60KDGG0kIcbrsc4r5N+QYNMI+MH/0fvd1AE4MglvZh3oto3HcuqqIP+usaACPqug/AgQztX+J
vqxyY9WikidLS5SBlF43fkZ6nGpXkiK/5cQXGy1loqWWSjaPOx/V4stw2+YWkY1Uak++0Ubdvreq
Pr8x8QVrdmWDSfc2rdrkW15W/ke7dOoCrocnvQffniyi15Hs/q1WRom+hOMGILQKs0HxxMUgxWYn
gla/IdqkBVjT2J4+tVmXnmz4os5zaWf2J9/pYM0ZSZD3Ny42HP6VCstv4dnl45n0cZF+1dF4LPWj
y8cLOmSnIrKGk8L8VoZ5qesfepfbn+ya8j6d9CzYd+DfEthto4h3mo7EaiorC/OXuDtp/vTFpnbx
SzerHHB1MQ0fYd/89IUy3Ss3n+WnrH8qzXHmYt+BCHidM7Ip3TW01qqTcicEdb8ZXyC9cGQBSTxm
CXAzP0n1O0+HjhguGq78SuHkVfyH4wMyTG7JFPW4xS7//o8bnt3HVNWEq5866lYfKdKA16oGBMh9
ymaJEzRR1/sH/esR6Y7CjYHELaHnq2RgavdQeetWP2kYAeQHYxYTsBePSu24SZ3WAI3dN5r2/P6o
v/0kLl810gyCDpPCGx0Ea81PNJUplr3SOWXcVspHv5lBkG7JkzU/LADeLnSYYRYb3nms7bW+KcaD
jAsOU3vUnPkB8Bg7tg+Q619nmmZnC2dkgBUi0L62+AqK9rtS7ZApKDBK9zYAaPxbKAm1uSuGvh+y
K4n/37/3z+dZWhL43mTiyf8HpOUuP5wJo7BWFiqikmjT+hCJloYcyJ5Un4nbE/EgM1trN9QqimIr
8tn9IZXq1S0J8vgOEg8xZZeZ9T9lwD66QD3isHfSXD/pI5yYA44PdLlXcTGps7Ty4WtqNmm+TyZN
C8WUWeWVTMNv5defz0MCkw6XRbO0VNK9dSMJCwBTT+B7J3QkqY66Q1bVzh+4LJ09aaX+nUlYiLNj
lPgnzSSpM22ayfTmLcCiTJgbq28C7zEb2rmAz5Tnw0tKN3saRqVTgl1WfWJuicjzO5d/kndNTg3s
ysxep7mRtdEvQgbjd0qdfMblJ8Hq28sca/RPUeurG0mAd0+eP7jFHcP71TdK2/IXymspodejkuQl
54wbmbcID1a7eWBBCzSxbjnL3AP01KRNoI6V8gb/IcqnPH6BKdX5twg8zflazL480cVHI90VMOjS
R8Doa419SX2cLJcszsB/gltf+S0g4szi4EwoBj9oda3kJq0tu90YrXTM+zirWydE3AeUIGuEPhz5
eMndlKZDU25AdDv5YSxMXM0jM+939LloKTQtWf7b8oxWKDMhg6/vbw3rKz+pNGexJ/bov6Xxdy1k
jto27k291E6eC+o6SKJvyummX2xOzgNne7SfjLi/r1rH+TU5s7iSqPzt6XP5DlGDIfrh9sMGRTvb
5awxBzrDZ7Dg52GmL3UXQ3S4zbvaJe9EKFXswFFl8Myt2K6fPdKxNZGM0z6Yw+yMWyGzwvuCVriK
9jisEK9vh7kQxXcfANkHCM1+FWYzV2i0vJXXjptYL5W2zzm5G6CGvW92iJlj53YyExvGpG0LbQ+j
A5Hbpoyl/dN2QF1t1Di5Yxh1GEDtk9qKozMVscA892C1/M2E3bH2RXZc/dMb21Lgi0m+BTpwWaPD
M0mPRXutjWWtJF1SrQhnURgSQFJLWR+d0OZRZzh6elZuBNrDCqbuZLSzuiNDXx3Ia6TngNr7Rjei
n3L0jZOV9923v5s5i9COpMTSukNzKFXYy08XVDKJhNsP55IG4+4GWqbdb1jjRnqiZkiW1sJHSd/Z
RqMgWDqVnpztBG+J8K9/BuVv/KvQjNn4naxm0DjPyvDzuDtnGGZZe+V647aXugGDy4wLA4xp0u2d
KNM+DGORIwXNqyuT+Hea6M9JzJvwEKyQRqIUhWR99SYaoFeGncT1WYk58g9xBx9q0w5+49/MXQ9b
MBHjUN9yZWy+4z/nm3vaBaq7rBsXKp821N6pzqNIbeXQgQPum2Rodg3OQlm36XRz6o7+oPdpCDyw
va1mvRy/Cb5xAECi8s/4uMEP1bxcntogaqBa+U0t3dDpZ+0gtKwvr9TC1il/HndpK+JBOYKpAy3/
/o+oSVFpxPTWq86a7/4YdV8bdiC1P8V1J+0r0fqrMtgyFvkQ1AR8XwR0q7Gw5fDzhPvqGVjdDxyd
W3sj8iJx9kM9JQfZk+WlMdTyqhBIWfERB714B4qr/0KGcbhBc3d17a0jODZ6zBiphGE0jNfmujcQ
AMOomiltzppJoLztOqBXJR0/3VZ3SMluzTaZr7nBWMsxdjnDqHvwEhaiDpvHOn5jO3H1se76c7JI
E86ukwMEHiqzHY4qQ8C8AU5KS9u51bVIe57cIpf3NdS7XTbl+M/PMQm3zwGJm/skDrRoXwZ5c+am
anqkehuj/2mXJp0ynjvn4pBSh8D8AHOEZFdmWep+GRxguFzQykQ5dw3ZQfWIhRuHLvf07rNmV4mW
hnVRmBVEQLZqElHQou4Q49fRlcn3uwVx9SoQc6HuobmNrts14UQqodllNFRnPCy6uyl24Jxn8Ijz
o0EF1F+09EAKG6etcbXsO/ljxoTWD400VdPWb5mkJxoS9F2C02iylakb/5NLMJbHcTa0dCeBKt4M
jsBA+P196pVIi4mDtxyXTzzmPJct83LZdCUCg1hVzdnzmMH3bcXJ/gGAWbo3jKnKz3UGml2fGweY
rZk78b022Fm7pU8hG0N6yhLv05VftIy4epVUchezfpYxDdYrZQKM2MkHETOydVryPLoDEs1+tB4M
o7rvaz9+UCoQD9z8zJuGVltcHOVoyUUpO36KGjSZV17RG0sLkgq9bAu9AoXgarGPcSGI0nPr3JIY
J381AxD2jHI+2DV6glmnzH1lxFcHKReJRZbrotpbxM6/F94fexlA29wQmt6dLTVEzVZJHEi2Vlck
+o6PWchy09jKbJ+MlL+09zGZIxNGDgxNT5ZbzpUv8voF8Pj8CGxFcH569WuUZ4tIl25zdlpw9zf5
TDkPDxR7cL9D8kvkrq0KW7tyCV6nDJYSCIEs5nlLvmBh2VxOzEkf4l44qftY8lmMdFvNQZtx4+iF
z92BhaQOCsJNdFMYnOvNtjRxY9sFvci/a4tCY08hhFuUgMs4DPvCntu53jVlNFNdtCXUSDdNa5lu
/EEDI3q4MolXWyO/nko3LdrUjWwUeGus2jSQ4vXs2X1sA7d44PYXpOTabDCLZGQ+zJVbfNV6DBFm
keK2ClgzfyqkVJ+lbabtlUhgdRtZfgs/gfCQ9gdSL2unjH7SnbLCg/+pjLzW2ER25EKTHY2vqom9
53hc3Pi8IL8iXljNGkalAwE3dMLopXiwbtwqU4yvezUMj74qxU/Rx8ULnMd5/q6VdQuZfrDVdM0h
4/VbZ0x6hxYLdm4Na3F5WSAGIYOtP058m+BGjvFUnqVdlX6xKUVu+iTHsfQ5QA0tqnYfjG4uv2gc
HPNuClTUgJ/r9EFcWc6ry8zyJpA7kRAgJUAsuH4TcrZFPg7t+Khn877z8sndMjlulJnaznaUdnmC
ItYtzq1xaR1jdDvNtYBlCTf/2FPhP2K6yDaPlyqqCGfd45V5XdJlkzAeSzjHsLblkLgHAN2z9tlS
Qn+Yu1KVe1r5mwHE+dTGePTrqjiVCOj17ESHTmVs0EMDdot8gzvblRLr7xru5Q9EFkL6iQIr1z6M
eC5Xe1M1+BfqnUs9vjbm9ESPQNBir1fHILkV6DDt1m6mYbwhFR3E5cboZ3rC0ob7/6Puq2AIG6rk
1GXQ/tjsmKWVl8+AbqP2LNRY3swVm/i/DXIJG6i2RnYcvZkq2hCTWSU2Td+nBonFUphixBql6Z6L
EUYAle4Jyt0ul1Lzu50ZacbRKCZHhaMBM/VeBKXMQg00fLbppT9Mj37duFywNbwg983A0bpP4ZBp
p0okTrPt+1m9OEOXWPucTuje3JLNSbs7itim/SgzUFoTVm+pch/KdpycXQnIet66MeCpozkmOm3b
ma498avyz+QxKH0rPiiA2VwlRF16NhWnvh7vEJjbxYPAp4qU0d/tbUwmWhoIszHFCpaU4epAlFqF
lsvujEdVq+G2DETBHXaaYPym0ii2pZ3m5i7Ls0RhztWLnTkqXBuieKk66cF0pVy+ytfya3D9pzBB
oLCYJ6wvfF2l7Kiv7Pqpm8W9asf4GJDj3irc9OleFdm/vl2KozGI6spu8+bApJXIs7DE6RG6nLKa
sqWZlbJ5GgM7PlJOKjZeiRCMPy4eUn/SPkOq5w8bNyuOVz7BKsmzPDSbK4E3ci3UTWvvrFjmzIVx
ip+kwo5419ZDGpCpRtUJW8WFMIMxhvWSDIa3nXWZPCmaxj/lQVpc2VhevwMEcfwYEwEeCZs1BVKj
mNik2L499R4z3RaGuTHyYrothqk56HadfEuxJtnmYPH+ufIKfssuLreM5XPTxcmrcPCcW71/PUE3
1gRt/qSWnC5pSKvOl5B00g1o9tjuyk3l55y4czAuzo2BXc7PoIEWCMcUWGm8S7QxhYClDRQRiHCV
eDTZdMZ/R6Q2U/qLPv5AfZgQUVBzSwsVH7rIDKrtGCiR3454oNABHmfmtHHlOMbUvRrDfGyysjlX
KqqKXd6yFvbdQFmm8FMT6Lauj3TJUYpGMQU5HQgVJqrNBzHHdhaSh6uGkMuyhl8T0LK+fSE8qh5c
a5q/CvYh8QjlonYPI7KEco9Odw7QtOtpe2i9xK63c+eC8I7dXvd+zB3y/22EckaceHs5S7RrFP+t
Fafug/Cj4rZMKREeJpqp221lambPq+KFdaemq1tvJ0mD4RkwoA3bFq3pUsOmTFU/I39O2wdMx7vi
rEYntfBUNnzqfpUzCKPcxmWRULccizELvWb0n5D5e9XGi0UDBCYduVm06Tx+cdzC+bpc0nxkUX37
gDikdA99MmC44hKaFNtYDapZGr3V0S9KTf2j7Kk5ZsmYovhxrUa7VYpAa+NLXHn3bkqBksOiHBAc
bAOjtdOfjaL+txsWCEt5iKbarr/i2eW5D0uzyfyATFYzbhCtOW28nQJc8VviEmtLLGXNcEJUqX9I
2QfTOpzV3Ni7pug5ZHByZ2GNlbS6L41r0EBM62DOzRWx2i+alfyHUhXqH7OaRn9jUmovd1FZyWBn
FpTn9SE3892cR8ER5QyX+q1eULDYBnFMdZ1+I/8U14mYDo7yq69VUFG5VP6cfuKukAe7SVsEJ25u
lfXWpD+6mQ6oyvDiqaw2DQ5ylnICtrQwqJrKbwNaPpwYo/9JqbTfO3YT5DeTNeb6jW+Uw/c6L6IM
7odTyYmta/A/ttwmrNs+wnWTvqRYqyk5dINXHOs8NdMtCa/hjK+wZz93tPhQ1Z7IxiQ7G7Or6Z6J
kBffWpNg406MZqVuNCeYHTzbtVQevF7rCmRxKivOXB0754XWhWi4nWsdM8lhjM0f8zxlLC4lA/2s
cJl1Mso6SR1vRDwU+X6sbHkoPGUbLxq6jzkK3SRub5DmlIC0l9CCuKbw9I+jhk3BTjMwRqb7QjhV
mPpoD4q7oiqU1PZOTF5uO6dZ+zjYVYqL7NxPzqbPCk38pWoaGOjix8EmifsgQtt1Nhs+t4FgqdGf
sOVS1lZL84A6DoWUX2MwJI+E5famnnWvpeXaLV96Gef5BtdV7yM5+YJkW+Fc2T1f79uOgwCXwJzS
DkqN1eWq8PUWBJHlPDLbZrSHvT/2VoFYKbPo6UtcG7LtVAx3CNDomQGtmSXx359hDgMjqwPguXT6
rfKTLoae6BeT5KkcdSKIJo+y+5aSwI0NWvPZGnT76FhTcoSG6T2OAU0JWpdoVy5qyyFxeYiwavA8
WJTPHGHrvA3eeGMe4L0EW74wcM4qE/xfT3PTTOKjYzTuNSPj1a2IgxtTdhqkmAWkDml0uAwa8oKE
mZ3P8snT9fixMrz4VycwukWand/r2JlZfx+tMVEIqJf+xuX2t9wO/8glDJI+oNoqqydMJcryqJVj
Nu7RDNmbBoSxtzP62Pfvplr9U0ZaeqCY16Ks5Pr0oaE54+H9U/v1vGMJuHTuoFw2l5l3+WPgSM6B
NAz5pJoK8lgn61vWhLNVVLbPGVnzcVtgBUBxQ+uvxImrW/DvN8+tz8YdiDlH6Ho5NO0Akoihrp4s
bJHuht7Sd6Ny+m8jybzNlDtc/tIufXr/ed8Y1KDFEyUlfXEA9lYxChJ0pEpu0uFLE5k7VJr+PsUv
53aCg/axwtrjJClEXXnSVy+Z83bJ0wRYD5ASt1eLm4oDEiO6756ynOpZUeTJi49X9Y/Aa6k8VBzl
xpnyhLgvu6C5JpZ9Y3BoSGQSga7B1tFXX5hGgooa75A+F16a067bYoYHrhvRvxz0oxckFQVwUh1I
xDAqvBKOrm7ay0Zrkm4hK6/zlVHlX37jLO2UVYwyf7adWIWtpvNliTVoNMzrbdkM2bHUMuveQn0G
ZSg1nv/2a3P4ketZLvxLnsy+HD6XJoK4otIefUOMaZg7QzzdJthv2jsAfdOOUt3AB5BVcO2C/3pb
cayl5QhjBDZTWqdXIxs1JkuTTJ+GHtGoTFICIQDpABfHRIbUgZBDvv+sa7ED6wmpMfcPemmZZq+O
EOWCDqK30X7MkhktbqlVFmkl14+HY0RwZRzaycnD2ZLU2braxhd0IyBldZ84bzR5K/16Ccm6qKpP
vZ1b6R3JIuIyIcz5mV+Oxp/jq5hjKAyTFfycvKJHT5xNI0RVQ2CF1276pCGc373/YK+WLIIUj0VH
HuJ3u896n6B4W2s5TahpluRPFnL+I57Cs0D0bDvHNBvE7TA31xwDXn1AyMS4TAK2x5hlaSW5/IAz
MmtBStV+qoUm/PM0WMWtAJqMjK4OsiMmPP2P95/z1clHppiyzVIYXAqma/OHWGMzwi9teupHrXhp
a6168hIjPcQ5Ef37Q71+pSwGZgtmDOTziYAuHy6KYiS2KoieZSybT5Uyv6jEd88lF/sCX9Q+27ua
vMb5fL0RLc1aKKT03/bhayeUhmoRSrpaPCWtFZ25J/pb3agrQkvh3Lm1551rQM35hql0DV30+tUy
MohlyoSkwliUl887m2M1ZnkfP1dkZY60IP2PsvPajRvZougXEWAOr2QnSa3QkiXLfiEcmVMVi+nr
76Lvi9Uy1JgBZh48gMkmixXO2XttlKLGIJL7WFzmktEZ4K97s4cx6UxgTlhByLS9zz/+hsHMuS3z
HtlRdeJEG37smOaXohrxBFa2/KV72Ms/LfhAU3T5RkXBkW1/HrqNmtABr7uHNJR9b+BqMFvtp991
pL3JLKseRp8sm52FqkCEi5ZnyF+pL6XXnV9Ikn0Jfen9UKo+lfR907jb9B6QNBHZmBauxtFo1AMn
AEP9MDI/KO8Kx+90TnaFbUz3MNx8jEIalsyDGmWdIRnwupe2yqrnLi/TEqVdBimXBIRkgd2ndz8M
9srFpnEBGwKpktYQukwLd1IobB9s5nWkKWktfvnSnqtwVrLtb51eal9yFMDqDpGlfElFo70SmCV/
lIth5VscScuD61SxHZF35vRHHVbSoz1Vyw/ktBx4K1EbgJHmwI2wwDQlqcpmrMJyTtLb0TKhno56
OefXfZU3jyo2VH9FDsribBp6EhGAYvRRydwMdaj6atEjO/DHaqu705IcvHnWI83HQ/nSTYYW7FUi
299j7pMY6paYKvelr4/pU021QPslTKIsH5A35xt2ys20cwIC425iCizHJLdKLaSk2//mX4Td7JvH
H4E7jNbW7lVWh5RrhmdtnDvzcyPa+lpIVtJrzEuWv83GWOWbOTXUF4tFpNnibMK9TulODoiBUT6H
ALczzgL8ubsxlXAQ0ZpF07h3c5kstOH02QwefE5o087Xm1kcbeol2bMj86rbxJwwp0gaxEEfJiCm
1CnSevAixybRgjS+ykB9jqg/VI3KocwR4ahuu5l6TeQuvTG8eE5XxNegjQZz2C5mnC1FxBkvaL9W
JsqO0OmS+kVh7Co2cMHVfpj91HqamrU5b5mlQKjAHjsFkM2BNUxN+JiRhuJ22mRN47+6lLfcH51A
hbsBR9E/dwnB5FFv5l5+QwZq3Wzm3pjtI7C/qrlCpZ59U4mlubsmyTTKB4OlCKgY2jH/kXCC+5wg
AvtalXUlQk2HqY+kJ3Du8izxb3uBDWLbxWPsvVL4btoNRbvZCxezxb/lMf7TMMNylOGtUs5PJv9e
npQzTndKQwy5QQRJu0AxuSkilHr6YRm5Ga9ljgfnoegXd+WAZ6776MeU+1EuVVS5xBDopBuyecOK
XBVjp0IQit28lUXWZffQDadpF/QkJ5HmNtlBH2JRT8eQW531fONWNI8iJ9Vqa0cgQNmEsURmc2gz
BhvfTVFNW8+T3BFKA8u5zVPRv4p6VD9WCdXP0mBwR2Tu2dNRDoH8WgNsyo51POTN1TTXLZSC2XVD
G5YykHpZOdWVPsVg5rSmzl4dVcvqZyz83qYMoYDomyo3f3S4POMDwYFBHZYVR4oNTFn0ASTndOIK
kWjpUFAZK/uEVr11oTiLsf8Ry3korgcw7ctTrpzSONTdDGGJTpZW7LtiqpzQ7Ft8BoxH3AE+q8UB
GNNEY7ERBUiHdCiA7mRZG+nox4cNQhxrYm7wknSjk49jX2mpypNrz4trKJieSZyan1dmTNWwzIxN
Hwv7zlsmb843eeNk2Y79kUtx0i7bVxy0GQFGTozXkkAdqJYAoGxr3mq5me5qNhDOc2/FSt0OMSU8
0jf8WqDQcxVB1onpvoxxh0UqtoW4VTxV5Wy6GV38jdWmxrIzh5XfaBP3XO0mx2m3uTRpIBQ23twI
CW7uPgYuffYSu0Bqu9HUFfCRjKZAuVpjhNvyF5jd3sUb+quYs/HXkrf1s2UYUh2GgBd0F/ezN2Ew
0BeSeLNGowzvOfJbOyCXvMMY4g3spUhnjmartdLrudc1EDRpX07eBntUY+417FX+KW0n8bsZg1wL
vbLRfmnYygck/oHTbTsr9i6RWs7b7nzhqwwCTst6POWgfrYJ8xrXtDGsxE9OU4uOQqa7AjADuoih
Ism72Y1N5j6Pi+99simypuD0x+ZeQ6xwyfl9rjD6/60AVGVvRvVMP+9qeA7GkC4f4ie7ViP2fru+
8/2uxb5JTDA19jrbmUatbcZEj79ArCwBkgvrazor47H1F5y3H2/h/nFDsHxoIa7kQFoP5yqI2aIa
6Y929snAUnrUqch9USXQpChzkOgD+ZDZpqOtzRbdXObrJDFYo4pgiT87Zqt/74f2Emvm/a4Sp+/6
otbeKke/s12lbXE3ZTJbjzTik6NMnbzd6LZfP0zOLB8HNGa4bhs1XngS73fqXBYhhMshG+zW+b5y
EbIyZTJajyNJeXpIssSOOd2/K8qlunPd5unjB/+vX8lhhDowyKL3xyzUinNtmdJ6RNYmv05z7kCL
TFQ0IQOZI+XU8tB1evlf6zS0z12AqxTn/o/GeruDbVoEKPmQlk+O4jwQJkEHY6Kphnvsoz2ubiKk
w57GFrY26V+Cu7w/xaNHMnEkrPqfNdbu7cWzijHuVIP/qMYWkw+iRBS3ZpBFwnJSuVGFnR3kQsEy
anEqfB7H2LxUNfvHLSBq+xP8hXQCvsbbW6BbL6ZBFfVTPxVaOI8FQL7RIMw1TLqgpTu91GGij95r
HWjBgLPdGS6I798PM7jZhJ1hwIeuzL737R1Qw9GHovPkE+cMa08/b+zh+sArt5O8fpSEPj9/PNDO
1f58QVwRKjvH35U2cV428tq2R3c2dE9+kqbTlRxr/yrtQIFsYA17fRk6rXR/J0WQ3dNe0DTsyexF
jFoXtN0VUtotAI7CicqMdXTrdHb1y/CEoPM2xm0fOUGP6pG4gPHozVl1KZ3q/XeCqWs9PEOxJfXy
/BCUuB5iOyMVTxU4wJbdugq2U2n4oeYSyLG13XTYMF2I8sJ08H6kcFzHr0Phhz4sIrG37ykQOolJ
fd8+WTiOOdgEoqn2vfKxKS1EkLDf7PvRjLJhHl/HQnVjOC5FMl24i/ejhcKBuepR8f+uVp63d9HR
+irHxmieFsw63zuui4gwHbGupo0WYbnUrz4eLe8uGKyCU48pgpyXlaR2dkFd5hpabvPJUHZ2243Y
LcfMdq5p/nXXWEOGC1WZd48ZiI+zglTXhXldpd9ej8zSoBNGWtL10cUUSk/zv/WyHL/a6eIcmate
Z0daB8zs+lVBeOd/JasbLDUm+xP//5e3zj7HYDZjp1SlOGld1qbXGCRE+eC1tU+KbAA7NvRaB8PS
xw/5fExzUR4ztkCcWRR0z1e4OqnJQC59/6EAPPGz7zk17yV/au5NnSVo606VUDtrrDpxYdU5L54w
/dKboFOBOJTWw7nEQ1cCsZpGhwIBS/A97iv3tm0Ww97m5F0GW2fJtS8lAAQ7ki5YxguD61yUynjC
tAOaCksY0j/EcW/fNlo9IfAfJ6em7qZvk6lhVK2Xqo0sWRZf8PT0+wBg9ClogLJOdqGeWzUsoc8G
/FLt6t2mkHuha0C7xljnROtcU6Z1MVlOKAJORpXN1yvabcspKj/EIJBuLCMRbqiCIInBdMhqH/tL
8TKIJbYOH4+Ff9wHu0/OoCsSkw3IeacqzwxLjZTXT/Og11dinqs7W0we50DEST8E5LVvnj3JJ6v2
tV8UKBPcuM6FNeL9sHBXDBEfog3XmCPx2/cSFHjg83JwTmqgrRq5tcobVPa2/iz03p43qa1qFZGt
VrshoRDqv0Y8rGnGbEkoXKL2wRh0tuVTsDjzqdOnU29Z1akwpmq3eCqIyDdu9qU1alc8oksryzq1
/F1e46IgSFnn4IUz350XSmPNsYa2StRJ9gspym5cB204lo52RWUn33/8ms/n1fUyPFv2XrQR1k/g
7RPOUCqIrjKMk6+XKgnBLVCrqGT8O5v0eJeQNh19fMHzifXPBZGRoBUDQc/68faCsprkmGP/PdnL
EhymYalv3XTK5jukHsMV47h4oXvubKnhenxhS5n624/v4F8/mVmdfRayZ/RUZ2uX3cxGI/ROPy3g
oOIdNa9hvktUYuziOjOMq5LeZHmhJf9uIPOYUYLz9KBbYKw6u2aGpqWSxayfnERlcEv6RR4orSg7
0v3Bs45UkapXKoJxFdlNnP78+Bf/45mvawlTOsUWyz/niDUc2Csvbq0TwQaBE2LeEp/blT1b9CB4
Dqxe+b5OqVKhPfciwFXahUf+bkhbq2iOtk3A6ZLO5Nkoo9nQ6rNmmqeFjlm/sbNWs68KA8aYCOIk
uzDEzn0iFMCZMkjiIRqQmKx3ufIyrUEyYfc71TmMuk3XDQ6C9b6xxyM90L7ZK1nAwqjitLfw1rkI
MhunmLTvCFgsi4r1MFgHVaMwS7IgA6IaDGVphYOdIpiKOruV1U0vZ731YFqSl0R3MXeiJnc4pLWe
8sPWlOkW1zisl3Bx0bKWEZs1dLiDTCmJZ207QKaY/MzZTM565uhJOr7PhinvL6ii/9T+38wmPAu2
9NBg1w2NbZ1NYXLI+oZuknsioY6S09CccvBMNgYReFWNijlNpFnp3aiMjGk59ePebt36m/LT+RW0
yrBHNapfuqn1fZ/d1KpQZodB6xDF0dlNpbY5OClMl5NRU+zeZ1oigqPSzEoZUenX2p4H3lJlhMsQ
bNverLR9wiyWPeZGW19iIbzb9eD+AMCIEngNmca4+3ZGQm+XimVqlpNJcE4JPSSNN9k8zUPkGa2z
xTQ7hnlB+PPHH+W/LotvNmAbzZ7nnUoet40HDaUxTh4YEudKc4WLSr1JqVp3XTtoR4kUa4dTp7+g
I/3Hx8h6hv6FFQ0y8TnGexI4AtES6icEcMVvV/jLJhUa8Q85H2534VeeuwLXbxFGPhfkeI2C9Dxf
mcWuDpZl0E9xv4gvCeIEFSk2+jWFvjLdIIFY8huE++MmVa1nbrtkpGFh1Lm4MlAXH33hzcMD9Bj3
dTBJxQs7bXG9cEqEvhFun8/bsaUb8aSQZqcR7JbM20D66Q4Z3tghbIq2Djb2mJXuYRbDqno35j4L
4Upier9wKvrHLE+tam2M4W8C33U2yxu5hQN9mKxTmwfJtiyAQ7lWBwsLHXh7oMRc1kQUVd5vrU7t
S/u1f7xW9LD/f8jrFnIdb3/pbmy0eoWUsXkC+ptJqqZBEQM59ZdBXM1IpK0nOeTjfsJJDwtDc8h9
4wxXQqhz9JskXfx5mzj96GxTDQrPbQ5d7r4owFVfGBH/WH5ZZNZiBz1amkZnahEjwT8Nx9M4idnT
X8w6zsmpkJOKKlgh9Ub4Inv6+Es7396jG6e+gCnfJ84dzfa7YPW8JIAUPT32ybKQn/qgM+7z0u1o
N9Eqy8MiJtfpmmr4cC9qqeqTxRFahcQ05ukLtur6gkHmbD1m68FRA2MytQPOW2iKz15VogWEJE7F
sYDeIMj0jJdiifTCkNbG9Who6iGzQ/NiZm49bsYZj1yYk59mXdiV/Dk1/zUPrzfCO0CLTYHxzyT4
9kakI4Jlctz8mMf2RIpp3YxyfG0c5KsRzbICLuHsCXogmaTVHtZycD2SEI3+SFqOIr3GF71D1hiF
kNhgYWzYRYaaCgxhRI1V6f4vO0smIFxorI5eK+YSvAdh1pEbI9j+eeE1n60qRDqbPp4jBOocnNgA
nD3Wwhk73WpK66g1HuqCQqrxnojKIL0JqtYiOauNPeMuYO0pwb5nvgZoa6mqK1k6k7X/+Gbcs7ng
z82sInGWXIrG3NHbR6sPAfhIJe0b+HP2hFcBbW4MDyzDLw67sBqrT3nrpamxyeGCOaEli3LIojIe
hZRhV5j9hH4gjwGw9m7yig8ah6ccEt/ZZUiq2aU4fXFTKR3BswmsD1EvonedqmFZaTdo/Lovpq+a
RwSwEAWKKujFUYszfW2kmXNFcKYoaFdmfSXDVE1TFxlBbd33kw+HuVRkHR8BD4lrP4X3tl1je/rI
GtDf0nVjXL5WUs31jtzp6RaiJcehvhi6ZJcYRjs941vJXvoBefKmh9n3Q/NQmx4baad4aGTj//Cz
CsxHVYnhZxXTlgnZzEnOcAzVat+QzzXtXU9rb8rGAdTZVyaFCPKEuwMgNcweXpwj+g6B8GXEc1GK
w+0rqdnv3NKZgxtaJ1q3HzvPuCpIJs74gfYwbz9+w+a7rxj3KporWJErrwRk3ds3TJyTA8RWS4+m
aPv8auzzujVgDQBJDgPZ5lepOcbZtYKCsXaUdD8121AIb9qNYOtxKQ9FfGQx6U1yXPsmp92Fc+TX
sBRyuM0mWsvPulb64jsSekXGLX6B9gr4aPFULJlR73nPOgZlh7DvYjPJYprDScvhC0ZGFpvYA6Rd
/lnuPL+nSRLkgFE/fgTvxzjlCSpy7OwpgTIDvH0CypjmLumD4MZDfv6r9T1n7y4ZmDbDjh90jQNu
ONA1oWSS1sGFOfRPifHN3MVZCusX8hM6MryJs4sH3pwsMIT9m5FjE6ajPh/xFUg3r797aZMnz2xG
Sg96VmB8o4DjZM8Si7j73fHHjDwAuEtD5Gqk7IL26HsR1oY331uI9Qfj2siLOX+mLoh4JCz9clBT
BDFPe2FkLXkTOnGV3MVdqmcboIm+HDcL3qsdnogieEmMNLj342UNCe/4MgVHeNg17LCC5g5AalMc
5CS675MxIWa4cPb588zPHgudImyQ+O5oa5w/lsXJOe23unMzkd/aYF2H4hfcGU6ntghMOrmzOGfv
nSqvi33qaNWrrfGB08n1nW5pAU4h6v/VidTNrnWqullY9xrFt0B02AJySlL1zsMNb26MlsJIHlUi
19XjJPyu17YN9XgW0hovGJa5qmTNcPzc7va4AJJqgzMucL86ZA0aT0Y3+c2tX2SJ3Hgyl7xBx58B
S055Zl8JC9fmE8X32noowBMPxx7zK6KLdFraaDSy2dna6CLYmletaSAP8Zd6L2o9Hp8APPJYbW/w
TqKCC3BHHnb+WKP+RCwwubNoMcC3HZFgOZ0tZlnO+/MW7KBNrHpsATKQfDnaMyJCCm59PeWghzvc
E7GNVgZAWLCGb9daK35nWeED4Ws5wLx8/Gm9X5pRDlMApBXHAeH9YoaMw+PgkKfHrsls9TMYRvMr
cQf+sCfANmmJ9loM9rtdXJteSEPSi4BUgWvFnZ47qCjcGvRfCtJ7QSxk6Ml1UWTGvF+Sxpk2Ngl8
LuS9IHuZtXbM7pzEb7yDwjRgXfpO36/K8OVocuMFJj6BkLC3k0RW6g6ED2XclO3asHAL4X8DS5WU
PxZp1uUPw8/rNOyNeNmCYp6z7ZyuvtnB40veKM9IExGKeJbmLfv3wrgXf5Tsueit5wQg/crfqmCF
fW0yZ/CekrRgoXP0sbNYU5d0eG1l6aU/unQQ2xrTVRxsg07aQRT0OWuvnyzTU0AFLMP2gUKhTdkK
Xtjx/mOa5J4I3nFRrfrY7N8+ASxRfulXwXzjIrWUuKMC9WBptqVumTxM/cYWA+LoYFCZvM17fcku
JaetG5+zOcHDnEmnijqTwyn37Q0gIJjoJQ3GjXKp498WvZ7cClv1Q2SUsU6lIq/gNwEyXsTu42H8
/spsf9CEszOjuYsf4O2VrXHkRCZFfuyrCnFRKUQkyK5/RgMizagMvGmjgV97+Piq515+Nl8U0D1s
vavwf0Uqvb1s7+jC6jHu3xhJNQjYZ35iJYe4LKAQsyLVzavqiAaIRmtsiwjskeYwtWuasav03vTl
plSzHG+6OZ/2PrlXdqgvST6c6rYuzSvG7ViVIHbrPvnvz4v4IgoR9PyJPPgDivrrEKcbhZ+n2aDd
4Lf0jT1URh2X50I80WODPYTlzRleDMUKcOHC6xh8O0Q45gVMOBzLVh7k+v//unA10hw31ZIeYSC2
44berTrYOnqcPQEly6EvJuPzxy/p7Ly6viNiVnk5QA/573kNiL5XM2l9nh39NFcTYlGqIc+6SmBy
o4aanOFSj/39Z4isAWAPUyoOUpbGtz8R3ZTq0jxjLOZBY+/4daO9IQFyih/YRvvZva/HRossVabf
FUlG8vTxD/7HI14pXwAaVmgOhcm31+ew5eVwJIKbTtX59RSvZQyWJv2kaAndmmW8XMo4/WMAePtW
HWJs2aeADFpbCWc/mVZq2VZ64nHwNTwATBPNlBOGRyFvNL0R3WuZ9JmMikmgs01Bt9E2r53Ufxjb
1kt2bNtnUXAShKT9hMUWpKupz5V7Sezzj8XOgZqOEIAmLzEt530eXRu9NnBFcuyCmA13OGtDsfwY
xl7daTOUkFBUGZ6lYhVEFGXa3pMjjD6j7vrYuE/rtq+THY4vrT+6PQWv0DWrVLsL6tJFxDHjSjxo
k+V812JDE9lG8RLqXeJVQ/LfGqiMacem3Y8ZhVYiXIiz6a5WXbtI9FnHZjKM6zzJaf8PepZqhywt
jV6GmsXWYovptW4v2eTt9UR59rId1lgOwKuCAxfQ2/FVWU5eFFPukSk7tg+EVw6vjo+MsQ4x+aGm
9toxYdZaet0nhKePY5fPHE0T/zWafON4nKUG1D/z0wzNWrANUnX1bbEROj7nNI2XF+ITFPpNLQua
L103WwfHLYYkBneZrkf7PoFBtQ180JDRtFQ1umnP6+RWjoE2HTsDQ8UP0WltJu7TMZVSUGoa8joJ
57ZoaKONg1t7x8mitf1pIObgCqRaa+9kBWYuNEtrVYQTpCVDoK71N75Vxd4Gt6cbJRTvv46Wnkzl
zm7LldL08bf7fh1bxVBrW47GEcqodW75a3oswDuvx/Dk6DNXVRstkJxt/HTR0WlLe9wv0vU3hXCA
Lv/nC+MUZDCtXWnKG2fzMhxHDlMJARPoFVTBIYSwBDGkDbegCU6VVZUfqQpeOtn943S1Elzo0vFJ
kp57nkHgpRX78CFeblaluOdFIh9csZshcpZhU/rDL31q8zgcwLQH17HtL7eir+t+G8vR1tDI2yCM
xyz3b/J89rcD2ztvra0Z8W4JwKBDCQgqINs65MjPcVFAqZKymuUtW2/DP8RUAOabNJhz92aYnaH/
Vs5A/u80T03W49LZxbdh6ihUaN0IXMaJ4VePW3oWAO030i7ietiATbqE6v2zRLz9xFaaMDtZVhA8
2edkm7UR4Vm1HiDQbnKM3CgDxMbqi3p+7EDevPCpsCUA8RF84mTTfAEtPvjTBiPzIpFb0/So93Wd
az+R5ULZ/Xio/OPu+PYtinouTRWsGWvB4q9BKgc0DGns42Yu1YKpETzGmF7ZRsYpKVgK39snRiNv
x1S58bPZThU7a+I5sg6+Ea7MTwE+ZmsDfSmzvw1zKzL7Pw9mirBsbTDL4dbjO3p7g71HiXXC4nsc
nDG/1v0c+4YQHHWSK7tnoOxJKSaV1Ua2XYsL55D3q+96IAaG83+AxrnCZJz7pRigxpP8IP3fZL4g
jPJEdkDIoBC4um1m7y68j3VBfztaKMjT/KDVvcYUnLe6TS9vzTw2q6MzwQq4UUSqu4cgHv29yOoT
TpXldwHYKwRtO39yxYhMuhuD5qSDtWuvPr6Z98UqOMv0YFejGaad80fv5V6L7LqjcOsu+hgVvkls
kDC16nOSgNyNkHABfiM/FoXrddZ49be8MWxNXbiNc9HfnzdPFY+9Od7Yte32dgigRPNbs5T9MV8G
bc4ixN36sGFr6k/gcJzJsB8c2F/3CoCsFgGnd8qTWrqBKB0aqJhNwtGa/JS8Bh1p6FPXjIPtgpGI
e+1Zlpodn5gMtfRKLpieDys+O31YEFe7l3bq7rsBxVqADB7Y7trAZBv79peUJBhUVpfJY1L7Rf6V
3k9aP6L68wHM03a+tlEdNoCimbbhjoLyw6tRZuOLSMZil7kaWR0sXQYEFY3yeA3tmCpaxNTufYnB
HdRPGAnqR51OJGCPcom/xsXgJWEHkKDcNG3lP2eeasiINmZWHZq6sbc36hJTBo7PLrPLDSh9e7x2
miKDAZDG00p+yH1D6zc9eU/VIVZx5QOaMJ3kq0uI0rCxtUJ3tvSrG9g+ccrRejElIT2OU6vqLnFK
K6CNHthf4zE3tOt+Ml35qJWTu+7NXBwcWJ18pMKGmR16R2S0dguUJ1eKz6MLjdHu+7DVaapvCZwf
zSsX6md8SCcDqp5TmmztgH96VkY/fFm+uQVagj+Zv23ShrEQ2DBKt/DRfJNSUGqfXYjcMBdSSwAU
/vh7ebfgg69aT45sndGKOOctGnztrkOITHLU3NpQ31NnwM4X9yNpU6PSwL6l7DrouVuXJvF3pxQu
zApDy8DjKGaesxv6tKU34iMwn5dVT9k4WnqQ7mh2vwlgyOR11hmtdxAArJtoZkb77oy1+2Upu0L0
oT4VwfwlcThG0fTMaZgyy2VNragbE2NwndgG+bBhDxP6e8pKdimP8Fy1z+eNjJs22x+NKlTytRj0
1xJkTgX9TbPOj4FG8WVv5LO3sWYH84kl4iPNG9MMidqNqQXSe9xXFHDSyM4NK6So6BGEAYb+QvXl
ffePe2Lys9Hprnz7PyjNv+4Jrojei7Kqjoz5fiboxbZzlNyN8I4ywUsVEcjCdoHQEGsnk058r704
+ILnjThMzWpG9fLx0Ho3FcMZJJtvjYlcj6HnwjpKyi7Wx9g86miY+arTcrsomEZY6Tz5Ojj4GIUE
zwnd45Bnffz48eX/cIreLEt/OIcrbBrNF2f+syl4AgnLxkALjuYA5f/XvHbFTgzKsdvRJcN3Znui
XZHOReqOXmjWVVJa0VwDFYR66CD77VaDXmPl1OWszHyu8kELrlJyb4s+ak03M4ro43t+P9f6YA0w
JNCpZDN8/goby0utPueFkeSjPWP3d65ZL0b2w0gA9rZv9RcCJN59hT5AfXqjOFHxurJqvh3HAEGx
parROXoTuDxVNN6TX/azCE0srE/Y0PETVnh07ush9S50Zd8f5PyV2LE2l9hjQpA5e0HknEPZxqF9
ZND6dXGlSaN96W29IcVn9BOiUXrPSlFQ1C3CdnPrZDJ34nCaBTE6HoZFDLKchjGM0u/Tw5T8ke9p
78/NbVuOhTitBKd5j1e0BMRCApcZCfDFp7EbJvoFsL2tNPK1QC0F5KQim590XbP9H4Uhil92UWek
S5nZUERGZc1pZJIY8CnDBjeFM8A+b0v4Ns5O4o364KbWp8YkUmyQAeYsrAQZOinb7Jx8wyynGZtZ
1+vki6kacRzzFPFHWCL5tFSUENRxmiwDG/XHY+l8ZqfkxD/rsQYhHCLrszO660yFX3uVwIdaOAcN
J/LPhgbAITORvbWm3pAnll6odf3jmkhtHIprPoORM9Xb4URFoBljqY3XZQeUIpvaIYp1s44g9YwH
g31GmFnecGEcrT/k7+8cSBmiPzzhbLcoPJ/rHNu8xSzud+pQ0+X+5HgAD+Gs1FYfSp0ux4XHev6J
/rkaU8r6fcJnO18wvT7Q6Grq6tCSr0hdq870UIH1ajezMaW89QCw1388T6zXXAseSBc8SwfE+fax
JuYwdh0ZHAecYc5nwFVi2bR+UtR3Nko6sqs0UX6qejZPFy5MC+b84a4WeEBCdB5xQPBu315a1YQh
uaJergV+wTt3IrVyo4216YawtXwzzPraunb4HgBYddDzHohdS35LuIs557Ki9p4FJ6VPtdnJX24T
jM/WRNzXAculqzHJ4E0/Bl6VZl+gR0GZi+lix8fKSii/DGZcHC14ZclL2tnpL8h8pNnAMhtfrL4f
BrI5THGYF89XIS9D+5228WTcdtKKMRaSLNV292w81BHhNt7qUC6ElG2kVPDf5oxcpx3Bb61DVk65
6Oaew7ANbiPRnepb1XQGqYQ0vb92SzfLO4QiJCmLfh7MiB2T9aCmemiem95JKHbNhiJbqLKkox9s
kEC/Ut0z7o10UV/rCYtzSPtjeEYygP9YW7Lpdz8arfZYOaLo2LFYnbkN2gavtW3TL0cZ79hbVXrj
romdxNstvpHuTCv14+uAyDNKR1CMyd8cUA9+auhH5PfC6IG5WcoRdyPy8mbbeSp1DqOz9OmesMkp
huk5eRoo0q6obkVZxFe2MzQTZlS3U6fZxSQfGSjxcNaUE+zNZJEy2RD11eZAw9E4bTK9Gp9H9JT1
vQ1jr4maekkobfiDezPbThdHjlLOlROQh4EeQTZ9ODfTcNOz+UCgNi/+15pDgrcxzW4qNrkRNGqT
sIv6wnba1sN8RGsaOl46fVca25EQXNb4yx+Rj98NOIxxxpWm+RioWSR3UInL+bYVWMrDZiC0KSqW
SRdhNffWjZtDA4C+4BOdnBEY8dUlfRPLxQJhn1l7JsQmybC5qoZYVXQ8VrDziDi190ZsM0TGkubp
YfIlBFIxDHaYMNJMEmhZRnfYhkV1wBqCTGUqR7TkBuXZn8OcdD90vXXyLel5RvlgI0QujhzYbGOv
DU5n3AZxZ3VRp1z/ZcE/3F4Fg5sdUbOOigiR0jKOBcHWP7wpVdgfF3qiwNmHVjLWKF3hHmM6/QUj
ImlvWjIHdLKDrOprtkx+8rt247Q4OeQsThzFXBgHNet+vCEFzo0PVtK1HG7w3X3uYLTH+5G6CcaK
yZoflEWze2tbCByuZgKvqm2eLOBD4O107aawOyk3JA40xA1CVrOvEI+RxJYYSjce+XA16wnmBR57
b6CJHuEVsH+kbjGWm2RYtSg0j2wzXFTZ989TXpufyXevpwe08YRrNqVufMpSpZIoRiTtbmaPmeU1
h+YmjRDplRtcm8li/2QzznjwK1sXkVcs1WlZMAxXJLEWGxSezrM+Yih8NodSJwHO9iYZlgmqpCsY
Atb/KDuv3biVLIp+EQHm8Ep2ULeSlWzLL4TlwByKVYxfP4uel6tuQw0Dg4vBzGAossmqOufsvfa8
Iwit7LTIt5sRJltsD/mwgU0c1N+Z6MrvgXKXb+Td6T91/HMZtWkfiG9KFl0T6p3098GaVbcprBhF
QWwAdMBhzakBTXMXFKGL8hBdQaCSjlSOBA5uXEn9sSwm5YZqUs7NqFcGZ+6pdwSYhyqur0U3WUtk
AyHf+Iu0UAt55MdGrMT9/SRFvdwLvVuqV0122LwLW+dDy52B2AG+h669WYiE7Le68GB86ZPrHqSJ
N+0YaLjVQ2uqxu90alqiCrSAchUtRnCNoWzqtgtpOQ4GgNahbwYvkEDefIkhqjKdjIRJJGtoqKD5
OthzKyLoMt3XOWj5aGMUoV+sLAle836w7VvPpPRicOb0Rw240J5Rk7ZGFsm+usJJ1+BuLWmQHdvF
zIo9DnPYm1WrteYU5QABosHAFfkIU2S2jw17eHow4S8ehEON8NBmumrNkJYZujEv8bPbADPSDNDI
MI+Qeplo10TyulundofPQVm26aaXFYf5WBojsI65sV6JAxEkegY59iGmVbm38Wcn1SNcGNImrUhq
MS35zih1MqGGunkKKra3L5ifzfpT20tPHhFpGnNEe6ut7gXrjnbVEKv8K5aOsRCxJEwCVVVl2NPG
GhUTAJRSJIwioxI+onIz+IKdkwg+ZkmVR2FPlbSZedtodCQE1xxIHPVHRiZADjZrvwIvbN4Tx34/
Uzc1dxLX6HiNIInIyqhiPmnkYZPVUr2OetpmBwJs5U3pB0UBF7abjpWelvrjEEw2s3cbtEomTK3f
zK5Cr7XogzhYMGbSjTBo1h3aYVD5CnQeg41DtMsTUuPgxWZCasMNmb30S4wLbPyUyE5/ZQFp3pSV
ardLllnlMZ0Ns/tKkzYYt4Tqshhpf+IK/Zae9bNrxQb0KT9O98AKkmyLbSAxvgMB12iImMCCkjrW
D1oPYp5cS7chAIWARtNhBJxRHIaply3tHmXP0vIlY0RTN4s5J97dytPufvVu6v1Ky6Zpdj6cb3Wl
L0r9nGVSFvSEWqZifOS51oVGocEOUfbCvye4F1kIVWf31qsM9ILrl/avANVrTOrolBrQAFA5biY3
cYwfbeoa9U2wBNBEQmPGF/ElFrynB3sxjfQ3LSXTDosprr9MpVP7V0m2QM7xy2q4MvgN/QPBhs7n
kjgD4KAV6Nz5ujZkeu058+Rsu7rTrKtZ84QdYe80y2uaMOP3zMsGtckdTdeuU+GWybXde2USIXS2
vRsKCX0P7IdMHbAumf6iT3pAei5VWljqjV7tODw29VvCOgFwscEoHHoeuUjRVCvL3ZOsYhu79ecE
PiHRxKxkIm0PVsbxwpp8tOqOFSphTpYkzTYdVD0cKm1eCni/qVTupjU0vcWg4FefNStv4p+Ujna8
q2qLDV/Q/N8ZCVrAjZnVZroHwzHnO86I5EwkRHHm4QBqZ76t5yYLIg0qfL81SH6FuaqU8wX475xE
dA7dJkQE6uXbsQnKNzGLzNiVwaDMvcK/sfPtFNtx5jcxJ7RABIB3tQAh5uzJNy+HekvaaqL3v73G
S41Do3JNXTGaTNRxQG+TowdZDBPLN5DMWyjTpXOYPT/blPEaM6MtkwVWxqrdmS6eJx1Kz9aKtxyB
54rOZeEi8us1L/u2+vU466bjdF+gnYTgAgel32S1P/h3yDBkek/mcd4/zYNW7yumdxzpAkJf9jBn
vLrekPE7gzwRCNedKWwDOCgqhCHlfYpVV7S3tM698bHEN/C5LRB9XU1BR1Y7JwxTbEarnb9qzUC3
O2zdsjKjgXFze6VJffA2XYaJbssIRUSNcKx2M9RYBCipUZWFwGkVORelSLXxB/nBVKIMuyx7y8td
envfrObD0pu1pGizKvdbUdhFt41FPhasVAwNN5PpSfdKoNm+TggwSiIxWvI2s1zp3nltn8Xkm0/C
aa8bCkAbBFkTEG7LuYxiV8shpSylbS2hDgGrvm2dru2GCKqEIIqCw3F1M3pwY3lnS809eL0Dy910
Z61+ECmvJ4dHW2jwTPxMsDIzRwHIp3XyeepqpwCn4tfkmcOBc7bWVPf3Lo7a+ce4aDBsiiofD0Iv
OgvNnj4FBAmSuSExv2qx+akNRvmw6Elf3GhkRCNXlzKgNRpmxFjpN0tlpN9cBk/dIe6DmXULb6QJ
PUIR2YyAnLNnwNKFdhllVDqECY1bdA+NMN0DGKfU2rGj9tXGz4Oy2mCxrpNNnYzllRsjvL1N9cF5
Mxk2Eq+sAi/da8ikrzIrmAiV64qCpGX6qPrNuIyaFaFgzLrNakOrdlXGeS2a0jh+5tJYMZSYl4b+
Kbz8PS+RcHZpm096FMvAKu7nUhIURfZkRXJVm8I6HqYhgNuZcVyyYUcZn6ul1HlDwI8UR+DSc/oy
wcxmvq077ZULdE3fwvuiwMOkpOyoKZy52jhNA04rbDwT9TXQKLSWrGSwCKOBjN+Ko4gqxjdf40AS
lsp3pm0SBCW5Kxgl2pA4ZDkfOI+Y6mrxhfFpEegkQtfVvDg0q0qBAqOix5FKyWhuZSacyClQEd3W
AWH1W55yCVVB76g0VLu4z5VrcvpsmlEk5MtUEmSJcjG092qywqqspozFiiC5sfSX9NkeZLwLOOUn
SPHGoPvsxeaQHxH6w2XJZg9r8gyjinyuHExmaLb4c7dTVpdTNHR9V17JQfCfc8rwfGamBhHYYdXF
UG6k6J00iqdCuVGVuc5rvMwxcDxzAc8teog+IZwXZpThoBblUERqmQHGjTWioVnilMUNxj1P3mqu
iYwU0LJ5lUjfh8HvuwvnXASniuZ3Oun8btVcRMPQxV9dv5/K0EWOChCbqjCkSwoVtCWywTsmKX2j
bTENw7e5h/QEYsucJAYwLebp0xBzP6cyabtwdEeATmzp/lazpqXeGAxFfnWsIAXRDrqruh+qaPJX
Uen29Lkqm/4OPCopG/WYWT+sIhDzrSfpFe1hfCTfgNQO81GvfJ/0Tq0p1IOMO3Ws7M5oNulYWeNV
oUyT4Zwf0COfoXUfq8ZLGp0eLdne+2Ehvm9DmHfDRmZlfYkCJrY1/5n8i6E7jtRf3wXQzN9t5ooS
QbPd2XuwtPFuYiOryCVxCMmqe0sbXKaRmQB/jZBlakLO57R5Tdn2BaHeE1NLWvz6jiFeuRxrb5jU
zluadtpQ1DhjZJeieZkr0dtEO9KVn7eVKFhJdWexv5A8X+Ingdnebo2MdK2NoHsc9Toaty9NwU3s
qhTr/ZNp4jt/ERoBiMSSV/gUkwU0MOqDzPcgdmEJiMxpNoDUS3ea7tiEMZWyclfOYUD/ReXr6Kvs
pdDIWp5IxkG5jJO4OKK1nwqDBkEHehlBn9vvsTgxictzmyT0xQvMFDR2VVT13VgnxsghERrclkJH
J38x6ezxti86+ZBog8z3LroaZ++xOx1Hkl3IDCeLgI8Waa7YLwYtsF1a1Xp7W/DxfO8yFgqCsxGD
73ICFOY8VALQ9Ta2UFvcBa5Q3mc2WsN7STKD436YlKL7bsQA7T6JKZiMG192bAEoYMVyO/WlEexG
fPn6Fk138MbKyj5WN1PahoJeAkWamDWwy5KEk23ZQ5LYTXmif5GMyfWo69NMoyTDphHa85j8cpNc
6dRxrqaSENVArNUXRjFnTbMVK2HSemXct/rjTrrqwMeDOHaM/qpRstt4o9MsO7+QGV+rsr1Lmp2z
jiQqSFwZMNi9VT99Gkzase9mnOKzQ2VP6WYq3HwbVEDbY+m9dS1z94/7yn80QO/6rVwPOgkXxO8I
A+qkbd9XwQgXbnGvOlLWODL0Yk566AQrVOMTxBR7jLx+cZd7N5vbY1dorXtTEnTbfhJVhwBGLEby
jYmMmW06vHAkNigLO1UO64bayc2dV5+a7DtBvDP+xXJx6oM7NvlznUNj2bKQBcFV5tfmA+EERNkU
NVjQm7oL3PEqyMoqfQloNeFWrlU801mjNWjHP7KEw/33tAsw1qAAbNQyRkLvVfmDStybK1p0tMM2
FVtWSipNg6CtrrNY0a+p+h8mURXZtU4uRLkjRNpLvhToT/qDxHa5ETXl+UHxgonIsmeH2QIdf/Nm
ZCK8rdfjXdQJCyO0OXpDIzD/WJQ9Tp3CiKxn2hT4pFi0n708KJpfH/9Yp/MdH4gRnePADxBj4kM8
ad86ViWyyba9Q41zYUNG5Pyjha65d6Wobls6jXPYolG/AkVXXLj02UfApekXA1lB+Iob8UQEs9CT
l5lTugeNGzsqmF/bLK2yJ68Rw49/uku8t8jVEFRSbpp/2Mnvm9ToanRMGJ35YLqUm/d9PcsXVthy
3kwefQaoMrrxSrxQmhwsT9r/Nuf8c3UDma3BBALFnG69v/qsBqtFk2I+9HTut3IynB+0ZYZIq3X7
ShOVv4GpFexkiexeau5y9fHNn3z+fy5PMBeMKRS/PMXTmUtJn6wLFushaYk+HZq2wGRWmS8BQUFG
1Pq2WrYfX/Hkl/1zRf4B3Zg5OCea9b//z6CZtIo+iDUI1TGRsFNUeDb00yZnim/TcbigcT8ZKf3/
YmxmoFl4yMEpIIj8cZ1tuXYe1Izm627ylPbbVC3pR66lT7ck3KeMPtRw+Pd7RLbDvzzij9Dsvr9H
HmmuVbxrD+gPizdNw9cQoYrwjjbhGZdUiH+7RyyqK8PZ4FM9tQqbMCpHRRX5gHaJoVI+adqDO8T6
PXEfWGBSHYhmI/vpgorXWF+N/6zkf54tIx/A2MR5rULe9zdpppnbmU1sP7TJEizRbJPr1/W910ZO
Rkuqriv5U0KfhYynZbhKnGQLFcZ8/fhR//3PIBF65YLrln2KZNMa+hCT5tkPg6UZMOWtYueSAkVA
R1Jr14ZK3aObz+2POc38OwxUMTiq7BKm4FQ+sT4MTBRg2gw+UywkJ9+R6wjVCN81+BFkLw7GDAZ4
D1szwUiTZAD+B8xin5ZicmtoGAUE12Acl3VBScsrUJVi/jcd/foHUS8YPh83Ng90ue9/Hc6udVl0
hf3AOQ2TWpelO0K5zG3uBcWNitvu304tXI8Rhw4uBB/LH5DB++ulud6S6d7H1F4QCUIa1e0XvVzn
eMzbuwtryHpIeP/qMfVfxQ4czRGcnM7+A+ZX9ILb4sGYWsp01eWLtZ/kOGwsV0urLfU9nYw6FeKV
k2n5NaA+HrILR5nz7w6hJ6cZFm8kM+BA39+xQrGjNVQTDw3N4zf+nj7KxxH1R9FU/rKP48S8LmKC
ZD9+4c9WbNZp3nagqIys2bROPjuDTWlIRmk94keY6h0a6xDi2oEA8VbuWtTjF27z/Hq8PDSdV3/2
SsY5uR6dQbp4mRk/NAVtgkPL1OsrOLsphZ2cSLUt7Gn5NxUqfVIuSWTvKj1gBTVPls+aWECAzX7w
IB3V9ocmcLK9KL2g3rROPY17fXHtS+KZU1HWn4uubDXOwrxZJHS//zlTF/Vh2VTJY2mYCWGyRGd3
X8E2+8vzJCc733TSCOTRFEF5y9we4NgcJMTrkR5WTQehRCe2w+im2oUP6+xdZ55BRiS9MaboODZO
nn+Qzk4LdSZ4qDzVvxQd4cwQoJlaI+1kEjGIQv8uUCuXD/VQ1RzevewCiOYvbwAVCY48HcwYoXon
P8dgVKKx5jl5HHLEGWaSma9xQ96Dr7qkiAqjTC5JoE8Onutv4ZKBBPyGdhdv+mkJFBMWaPA4Hkh5
W7TrxiqrQ9n6Pl/zFPQhHc3W3qRZlRYRZQaKzY8/sbMjig3ugaMY+XkWg/vT2O7SGHBygd9+TLHO
5Lux8Mq9JIEo3dMcv6iSOF3LeK4Id20WT4imZwXYYKmsjkdRPOaapg4tW8vz4gjrGyifrwEgedrX
DV55ZovAKz++z/O9c/1NySvkHMb+zbry/p23GuklHuErjzmg3s8kHjHEnhv9oEate3VTpwFwz1xW
xRpGl7HOfk+grC987H/58NYoJIpe2zfXw8TJgZAZHPN6OBoPlpwS3CutpdRTNiWac+9jaFjopROI
cJdZ/YgEnwyi+MrW6mIKDTHmdTSbqXnTjeayXHjt/4Ac3+0yJBmupAw8xqvS7PQUpxEA16ZTHjyo
XJ+TT3nijYj5xmTZkZne1Dsy8uZ436YMDK59l65iRLiu3KZYtJIrnxhX+N/5GOcRw88cIn0zVV9U
yxzoOnFcqDt2MpPTkqNu2/VeMP0mVmH4pIi6Wx4Jo2/HCJmnaLclUrPHCz/8+sme3hoc28BYl1dO
TSc/fJ4Xi+GpgQ/MRd6CRMPyIpfEGApRT8HRyxIyCQ0btKNu40meTYZfXlfcePpwKazybBvlKfOH
4L9zbZaX02+9Z9fx3HiKHzBEOcitSyv5nLhG59ExHpMhpOGH+Slxu/zp44fwlwuzp61WOuNPMNG6
7P2nEHEZGDcxK9BD4HQGEa5mmXzNyC8Y9iiaCPYuluE5TVJtufDVna8uHMiQ8Dhop62AsLf312Ud
sHK0TskjgyujIqjPEMw/aVuHjjHlF+Rt5wfTNfyIlHUAb9R4ZwJ8H5FLPRhF8tiXZfILq40s9mrI
LXWPGIs5xwy+eM2IpZ91U2HqbJ6YrGvtxjIKYW2kLrQLn9XfFh2WuXU3+78l4GQ70ZJE2WJw08ds
RODVspnf9Y0O1sSwyEEpVCZosRfTgZZmDLlDGyb8a6naf/zru2thffIJ/MFmrugt1HinCkdG2fCk
VRI8jFpftwc70xY/JCvSJDMYENCyrbJmALef0cmMMM07XxNHkojQ2mXeX02NVscvsTUzW9Dscv41
jdaIWCoQ3r1JqvYnuANpFZYDg/Monqf6aWY676AimR11BzWc7lRvV8ntkqTlL6/n3EGvrLZuuoDw
l11SWHn25OtZn0Z4IHyyHBzw3uj2CpK6+J5j92gYXbl1euyEjGi0bI4Ys+GGdhrGsn3pkxfnxJRL
AL30ONhAxm2yH7mRCjpviDnCIp+tPJID7z2pp1L6O95YmYarMxEbTjDmOh3iuf6Ev3uYb2jBWOMG
BXYqjrqx6NZ3xgv2fJTKNuctfVeXRM/Up9vObG25txu2sDaoDSAiRZ69fPzj/ZEyn/54HP7Xz3eV
CZzqKIe+KZlkuvGDsuv55+hm7ueMfJt0kyIEcjfY2jNGS6gCYVnMMHfCSvpV/2aynSVhnwdVuSuk
6oawG4S6Q+2QJOHgN/0PC6dlRlfLKfdF3Mj2wsniD1jk5A+nE+EbFP8UDsSSvf/4s3qCzpAE2kO6
1NWwgX4EAKVBIqbzBzhpej0gQxL3iZK6v9fwTHXk946UNLKK0ZLRfhuorrrRGkSoTb3OhNR0e6Sd
Mk/CZbSMtyXWeSOskmmGMebFk1fpub0lEESfNoaCkb4F81XdO+3oEl6BeYQLyyqXCOEmU/C+D8i2
wgCK66EUPLSwTYdZbBW2gAsrwfm5EscBgdV0EFkKndPKwlWMat3Zqh8LxNfdPWLN5TW3uyG7wyfr
XMHBkG8fvzfnV6StTkudczQyYwyA759+OlmqbYqgeoSnYuqk+aIunitv6MJEznSEm0vG1L9dEDSv
u3I9XdzWJ0UF0kTwaLFsHyt39BnW9iSzzn2Z/Wwx6hh7XcatvNDRO9/WgCThRWXf1FfC3cm2ViZa
FSxG3z4iv5JMFSvvVZbWYkR9VeeR1VcEMHT0oi9c9rxM4TxBicg/ULDaf6Lk/7ObVmAKfCfz6scR
0Yt3l3X4JqI8mMRP8olBaCE0XwLyjAb0zYvDCA0vk9l3/YXN9S8PnO+KYgl9NQR07+TuB2/IzI4T
wyNsbjJqmSVtWX/SV9eGEdZw9rpwev3L9aBbIVcHNw+m8hTupKZk1MArd48NiuZ91cTfghpbEqkv
cp+ldXrp4HbWdFvjxZmc8NrYNDRPQZE1JGCGWZZ4jIlVNHb5nAKC8IkIi8OyQ6zYsb+nW84Uhnk9
0L5lExiaMns0plEVFyrTv907VAoWoT9WnbOob9ik5AUO3WMSx+M+MZf2xioMxBlujD0Az+ylkI8/
w6j3q+eKxmHR5ytmEH5695IBJCi+HgdhZstmEyPefKMfNQVXS+vRus4Zp2PJkQmX1okUxiKHevFe
J6ilZgqMzC4yc+ETXqXXmkXQmuHBUSPFIiSaq6CiFZbdbmRS63Wk9wsmgJ5lhAm831sEcDF+3aWd
Dohn9AmCwjrYSOdTMHn2hW3iL9/w6g9gPoarHNz7yVscID+zJleVj6Lry2eEee4OjhmO+twaj227
FAd2l8PHa+Nf6jAPJwUE79W4TXTCyblMp09OKH0QP+CWsfTvFCBkU4eATtKEyePc2l9rrAJN6I9z
rd8BPAyY50KjP86LIHwsigfVHhua8Zdai3/5y6BEUIith0bXxw72ftmuzNJFsLl4jzYhJI+8aIxF
zcn6JsbO3LuazL+Yaa52adDzDiSJ2x4FKgozilEjVGGSGvM/f/WMi8xgHWEwIzsLIkGFmXlSt71H
RtBFHXazi/aCdPAJgaJv3rQF3PsLr8T5x7b2lSFXMMnAMH1aqkNEHIt8KLzHEhiERh4baTM8hPkl
y0FiwmnqpguHrPM6hSvSUOcThybDSPr9Ux+J9MTNxRWLeFle0wyxTrkqp8NO1MP245ePXgP/b+8+
bZJOyJBYd2YWVP20KsJmJJh4pgH7h7f031NbgdEkngur7hv9GDlJTAUpFkTRqMzcTfWIboHftk/s
F9acMvgKfR4FW8i3LuZrdJEaoYuxzMsrp3FL/RcrgXRB5OaDv2kKHGLflRnnZOXEC3arfGlcVPtp
nRwnnWxYPHSK8xbpa9NBRxFtPyfKSuy7NbekCFsHJAwPArGm9Z1OFaCD42S2Myf+gT5eucHgpM1H
wjzNWzOppNNHAJ51wvpQPKNhtubAfNEo/NmiaDE8U+0OC8m0tlFFTmXFO1JbuzEE0ISiRMtj74s3
WMPderQvrjqG3DtnnFK1Edgy6s3ISgGrE/iaHyaaPqVzNAZ2rb/0wkL0h1SniBHvdMuDr4nA25ZO
MLyltpajJ3Ma/b5So/5kTI4xu6FT20N8yPOmjW/cNMGj42eG81D5sawJDyiNL05dYLQQjRF/ypsJ
OFAFw6/bNJYyf3EedazPNZ9hc90kDmJ2CDXibSFg9HvX00fbI/yX13zPGqxWAG2I34pmzp67hsmr
NfblV6J6xUNmJ+jzGCjFj1VBZ4rgraKIqoF+3aYRpbwmbguJRyYm79El7+9znIzDc+EV8Y+hCIwy
pA1fV4fBTJKvbVAFv+hRGvHWU6TLPcH6W6yoKigGwhKgpBURiazKu9oa4vEu18fmDbos9dRs5PSB
hRWkqDpLokohZKIj3s80DttNFkhd7UVRy7cFDIR/nRppLkJH8wnJJUE9SHeUi4l96y+xCh4QHqz+
Hb1yr31zHl/oezb5TtpBfc0B0g+izvWFYL9K4ZvO2Swe3KVWagt8JFEob9y2pUxbFwAv0MBk6ABk
vzme13zvW3Ms7ripdLPMg99vF0zpR5zDlRnao96PT7MPgWazLHKetl1ciF9tTHwGB1F9XKIm9vry
Bc2mZpKu2JCYh57N8J5jv4vfRptC9wnpEU4cXy80EaHRRJiNrSorac3MaK9RNs9L1IJQQuIWLI7i
NWfs9r1TzEUiyeQbV4jGWY/PCwkvikhlTJueuXuzy1FOU5AFLZldGb04Pcp1gYnINQfj61ATkfhq
oCAz7xPkwP2TxeP/yli5Gd7s1Asg0hNaaDaHNCnHG30wuuYbhrOmf4DptNBhG7HobrVkkN6PXib5
+Fumme3eSSIzll0FfhEBg+urY6NnwRSuMAQMPTrhJk4hg/vWjjvnukg6fQJLgRKXMJEU0d4445JK
NjERo3ekIzjVkf9huVWkck5uhISKPmXJKW6NqOIUc+XHlJ2fK6dIo4UxmTqUi8BsgOp8XtBeEzcX
Okm1eJt5sYX3CHY/QZWkFdLfaJUuh0h1YrzvlmUxDpmuaXusyUiBIToBJFKJS+Br1s/ZsKsDVVTX
pihnwukAbiYHd0HO8jzYbdDdcb9x85Ln+UQ1WXag9A2Ej59spRJja1eq+qVWn+eFrfLsKMOuHbBy
o25A90Nx8H4XsWictIU+zo96YjoPMVklq8o+Bh4/AAo42gsaqn1cxsUlZcPZ9sXEChep7gQUAnC9
Ti7MDpPgOGKPdsta+1k0ybOieZEhGcVg869Vh4O9kckRY8C1svwTtfCf4ke3iWwG++DDzxyaXdMu
1VtK0YUDfHacR1N184Wj93kTjbYHeu/1zuDfoc15/1gXekyguU0SaEkA3Bq8Q3fZ1NQ/IS4Yd0Yn
pyP+eWtvLM4wR9LvYxFOg/314137tOZj2q1TSKzlHv+CaPD+j8gYd1aQOKonc7YaM7RaxmFG32Rv
6KXzXafnFHlL6XQT2aojgQ9d1V+aTZ2+XuufwCwYkVAAKQ8H7/s/wc19fDh+0jwhUzWTTbCqfD2c
O8V94OXqJu277hOzqurXx3e+3tl/Tytc1qb8YPLL3Jtz4EkPNx1byNyd2T75ADri+7iuGZDwU8kv
i5ViG0qGJtlUNbXCreX31ZePr376aq9XX8MV+el5r3nfTm/aiYcWnv8TDQwyJqu68R4APg8HVyLH
vvCqnR08YTBgxmZO4OK25/Ty/mJVg07Pd/XyCZKYiHd6bk6/tLLnfouOo80xZf5yoZdw3rR2CHvg
yM8bTjMDVtz7a5JEDxOcdfhRWhn2FIf83RzrIe5cwekraI0W4SnGhs0sS/nWNpDMGC3MKYc/Guv/
evJmBVsD1ahzOe7zJN7/MUDf6c6a9fToj+SXzLmhIpCMCtqlo7yHQGmX+HinP6+xLpmMPVdZFgKO
U7gJglgP2bU1Pzroh8NRYMWtrGL8PKsGd8THr9Lprwsfg+YbEffr9M/DHfb+5jzccBaGT+/JHJU+
RXTN0hA21eRvGaiZb3bSpumFF+psrsYdeWv/wmJpBm91yqkgnXZs0FKK50qzyIgKV0Y4snqwdoCS
C1ElV30HivFzo0+c1TnPL+jQi8l6axKTGWjnJ9jqQHl7sHARo+OWmHI/38V8AjeOFbtssFaiySit
wK5T+w/BDjQ3Ma0NpNXhp64l05cZieprCdHdffr4gZ4vSIBDIAtip+DJAqd5/0ADh/9L06/Vc1+1
7e81reGmoz54LtQ0R9ok3etsGfPPH1/0lFYCrYuy6Q+Kjj4UsSUnK3HVJ367QCV5rvQAcjPugSqJ
ei9LGDX2nnNInRKTIBw6uGtz53hH32hJiZZaZ+2tURva0HD7ud1Tzk5Xwcwp5wrQg5oeP/47bW7+
/bJJlIrPZ8TpFruYc7InZw7KmEJI82nu6pZgJbo4am+VyrzwyZ5+QTwOEAs8VmpwmqCnsx2MBglY
F8t8GoTM5129eD8dpGdZZAw6445/vyk+1fV+0Gkyyn//ixOu29oS7PuTVmuEXBdJnR68xRLzhVXx
bzf13+uc7Dm9b+TlqBPuSC0gfFARCBJCqKNzvGH+g6Ls49v62+WIwtIttIXsq6fT73bqvHbyF+sp
a0y8Am2bXTtOVv7Q06K+1LU9fy9oyZt0GVjz1kue7DFZXisvzUwqjbgYX0etjd1woN/68q+3xLxh
hWDwfjCuOk04EUI3u5xp8nMyCaPhqKIWFnWmblGWd+bbxxdbf/Z37zpdSo4kaDtAEJ3TTFyiPwxf
FNmz1RR9t8HiELxR+BFg5vf2fINcLHt2srz9vYBgGS98AGer0HpxtEI2NROM01PsGrIBC+flnD5T
NWV1iNW3soDW+EGYx0kZ71Vb1AcjdpcLTcS/3bSHloXVkwM/+rj33wLCejA7Xpc/p6qLaR6SULwF
25A8L/nSPjfFWtaPve5mIcgH91+PKnx9axsF6RgUJIC36yv9n2O4t6BlsVoBzSSnjWuNBeyYqda+
21K0hz6Vl3pyZ5/Iej2O1ry0qHzP8GeIPOO0Ql/4TBKTrx3T0aja3dTHJTIaaJfBhY3z7CtBYrlq
sFYgNEGcpw1a0wV2z8FgeMYsrCo6J5X9M1jaS6m15tnLY9HA4Olx7NHXsOmThQYDYsk+W83PfkZ7
5BtmR4s8G+En+Sbvhv4WazEWTrN3gxibJLPWCq+XEGJfO8F8LD10+2HpjnK5ijMH569yWuimxQD1
NKXqnbvlKHBYdc++n7ZX2CM7I0SY3VcR9qYyCwEuUtWHqqaiV3t4d7ANSLN3X5q+y7+nmYR5+PG3
evZDQvNmx/A4b65yidMn23FO9xQkv+cFyyC6jMn7asw+/nO3v0TYPL8U7wntVMJyAeZxuH3/jo6L
meDoSbtngrjUc5oWgYmJWz72E+rZ3ce3dX7S+pNnp68iHWRe0LreXwzhbYYQ3+ye+9XTso8nWV55
ox1YEfhS1f0OdJXjYC2WxdmnVt8+If0HTRAvE80OI5YV5MR6gXyz0aWnPcx6JczIE3JCPjAkdrvN
7WT5kSc+MxLp9uZvh9PaFV2Aud1pCuYvgUypFNAPwL9cULacLTVrOiaE29U5QRF0enLlE++KzK36
Z8OTA4x+slVxl7f9p8nsmi+z6bVb26qmfU7X+cLrcnZoXn89g66GZ9MhZ3L9/rEaQQUGRcz9c5vS
yyMeoGVwbk+V3Uddpgu5r9JkuZTXeP5V8jUy1nT8VTfD6OH9RXvBodJrTfVsCKOf9hqzVtQpbU44
I8e18a4mi3ZXyuKftxJWAaoe+v+cBkCym++v23WY+jOrG55NS+ZQEQupH/FiHnwSyl4HXvCMs6N5
qaNy9pnYBpdkTV2VuJzgTt7cIZ26XEEsfq57epphHaDlgLOhldUuHr2y3X78pZxVnExTPZepCkRg
3CLEkL6/S1RH6NtqzMozovXrTDAkN9Ixv6HTd5t1zd4FWnS/BrDc0ahzrnpu+U502L8v/B2n8130
1dwwf0bAKWiddb3/O+qpqnjdi/xFJnLZ/o+zM1uOG2e67RMxgvNwy5qrJEu2LMnqG4Yty5xnkCD5
9P+ivnNhsRRV4dN909HRbRRBEEhk7lzbzGJoFBhq0q0ZBA2qnWqK2hvgKlXgJxXdBD6AarbP3m69
K1Nytt74JRhdo1Mjv2RScP34S2bIBeWCIXk0OK/TdcSxtpPxjKuspuaH14/GhvD92vZ4VuvjWsh2
hSqE3sfZh2MxbAudrI8HJ3sEoVfdzf5viV+puXFoJKZCfqCYCk5VUV9Xvknr665xK+fWRUAFkKmq
6w3vkLLv5beyWIwEFLP+mRqkQ0RHY9Biz9aNRjVTL7ShU2XeE02uYQW6DDNpq+NUujzWYm/531hk
EhnGwAnybFujt4Eokca3qjCrreziElpB4fqK7OTOHlE/Xx5v8Zr/Nx4NfpBULW6sS8EEeOnGSkfN
OhS0qBtkG5L25Jag97RWbdbNSIlsRY9fc2XY88ecGX8gfOxZ/qMus7MoJkAaBoN5cOIo+kHmPoeE
1A3bwWjVFTx+7UrspJ0NyG5Cwo6EKXMKa2uxZ+OkZomhVovj0PSl5bORAvnSJkfdoXHrvqG9nW4T
qwGg4FTtabS6fCsDp9yrFUyePpLpLpVhdJKqNdwknSYNn7rStavk2Y/EIIzNlqzIu5RmWQRVNBMK
c5JFh7EMtek7VW0Nb85cfZNDM3VfsjH9x5syr58dnekgz0abgbWMfFB7AZq1sviQgjL64nDJbLYq
28J/Sizi8sqWsjiy/99gGLawtrkXna3tshQQ1Mf4oCsYqFDwwbHA03UyE+Ru1iyyalO0rgryWcmr
Kwvu/BvmbknA5dELSPLpPVT6625gxdINchSYdFUPgT/jGY+hVhm3EHmuNZQu4vT5MRkABRYrfM7f
zT/lr6GywJrARDf2njI39UO9TAYf/ZOXXDksPhmHQJI+WbKSruWchyHoYfC9Ah8UVor5jNRUWscc
GF53rUfhfJNAPDynJLECn+s4+scnimN96BoytXviuOAO+ylJOQeuoJ8X1cTpk+ES5Mk++3p5bzp/
Z3g5cJdD9YFNLON+HBYMd2RZFVI1J+eSvXVGEvLb3gja217BF+fbv4/GmYcumVQaU7oIsPC7yUsv
CZQ9R2oi6A2l1QOlchN9GfPuv38di+WBybdNZxV7vbM45cCq1FlJkIcfotq+yiEPNt3UTLjKO6N6
/69jsccyhXNv3uxgvxgLLrHi0roQHd3AwpWvHyw8KrFAbNaiclE4Xx7tfAtjRyEFwMlNvGgYi3c2
+/PYOG/SKJZ55j7zxvZeTcZ6PXWeu9b1vL3i0/zJeFze0MKR7UPauUyWazrcgqmbOL9q6yl2gb9w
nWyPfOVy1Viy311+vPnn/5XVeT8u53OZ6xTlHCb045JMRdhho4ETdYqGcg2a3vSVmZhpdClsQFWB
kJuLCV2vl+0Cz8i3l4dfxqnv489XDgputEqwuXwcP7exCFEEtBqJseJL5NbZKSwG9YU0d/7i9uCq
rNLT05UBVuwG4uG4C2h/OOaTqV75Ked7AtgIrsw0anFpRmX88Zd4U2za4F2NQ5+ZA93Nsb72zEh8
C4IisPyaNNO90ulUry/PwPmewLDkCik5EjtY78mLvzbXGf02L2OT9dXHOy2srYPbctEMYT9e2X4+
e8KZuUPGmu2Aq8jHJyRzFrS9yM3DWDfqnxZBxHOQkHH2q8SGYkn6f7ot6I0brsQqpKr5kz+uMixA
/hp5/mV/PSQ1N72ULXhzdn8J6ZUeqUPV2OCI6cWTnj9AjvR82iMa6wsq90r9BUyzpQnRcMRBLfoh
wJIxhgw29LqEmYHeCK6OPmFlg7MlSSS/LZIc7owlmm9QM8ufbmWZL2Eya/wNdVS/8/EO7Qq80qgA
BAglyoPQKrt71QA9uJn6IK+fdYj7443Mlca970tskzZO5FXW3hzrolmPZhDoP2h0ifuV6TKNx0kv
nWxr9J1arvummvon5Lm68cDnpMEyy7FrhZg5gg8t0ix4LBFt6ju9wF96UwI7fCpKTQnXeh4DCjKK
ggwFD/ylj22tuqchwjkoyQC3KI7tzNnEvVk/ZGy+Px09dx6EGUzqii9a2csmNP7oGOz+Uq2+VVY0
t0JLmu8V3DQyDFZ8YVQsa8RMaAph+tQbXD7i7hh2bXQvp1y3v7h2zrnbQIW4c2I1/KbCQn8pOCyg
jzB9vgM76ZgElohWBgag5SosXDd/1LSCXgSZSvMHrjgN6XtNm+pNOAbC2Lldgc4kH5TXpjYzfSOV
2tLWk2FBaOL/606Vm7v40uSN56NFzapT7IweOKgoNfpbp/eQD0GrFPatG6AMWRHLKcF9ZUe6fRsl
kmmdsON86OoGhmvep9FtIzGK8lW3kq9paMG3QvzVAR0JldfE0XAERgWZvYQZYFkkVU1Tq1+VrMK4
y8ryLLsnPWIqv1Kjno5tHrreL+kBSdsOETDAdd8DT1zJuhq8o1K16g1ZcvQ67TjWSDLFMMCZsWh9
uiscLIv9XK8yc6sBeT6KRtXKnRVRdr+DSoFat6/7GjOkqA/TncQTa1jFbhirr5UGo/9WdbCq3NTU
N+0/rReH0cqa+qS7K3NhTJsQLuMfHH7wUXBy+OlOi+ES1UbRatZdYAErnlFYZbp1oL6vib+D7knN
GsBJK1MY5o3g8tJ2PtK8WmIJOg7KW15701fTbcT0k9paORabPOjyX5WhJuJFHwPlZyUFX09NXxmt
BVUwlhmGzmICC1PHFdWUsGy6UlCPjNTwoY4Mp1inCpjIkzMWZUhyzVZH0LBOnMLpRbfV+lRdUuWB
rxG5daaX/VHS7IUfYNQ2zmsqdMWhytU7zRaYnBg9n9tb9JwmCiWiFLnqXNQV1qsqOTb2mZBw5Esq
Ej5kVf1B2P1kQCzu2nsE1JpztFulgv4Xj9lbU8e1SeWwqpWNUaD25re1mXjGQkOKY0iPxt5JRcRl
abRK9xTOzLR9MWkAIeirlAAGsVIbTxmmqe1vMsNx+7tXzKq6j9KKoiQgV6QMe1dYpbUy8645FHiV
kkkeezn6eOtg7Kh4UgWELxSruiFDZmZ3qRxgdbaGMf7GpMkb1qRJDBu7kxFWE8gpUn/MrN7eU7o3
3bUWW9pz08jiPrYU292GjQu0a9RLK151eprwYbRT91DY6vAVq5XSa/yoarvwtp1tvuHrCKw6NNpT
dIQPpPyQhKnkHEK61H27h0d5SCBvPBbRpNm+BDh7Sj1Dtn7n2CGKzJKlssUfLjs2Zl3hkstF7JQr
mYGnRiEyJHKUYdNNFnRDsh5FrT55OcjRtcS4GwI+Htek0504P7hGYxhrkWRggMxpwm+samfPb3h+
rnlT16H9X5EP7h0XAFQgrdl1KNAyeMUbp2cefjUyGUIqeV3Yr4a+HPAVwgoFg0B7CAy/Ia8bbiur
gadcJk0sVyHyPt2vSYO9KUgV/sgs9H4NiHS/240BQm+Ob0u0ft7wu+8Sdh+YbeMpEWH0bbJL20Kc
J9k4sijynhSlN7KDHqlJvQOTNB0SlilV56AMngcIXvQpuF3835A66q1T04+1Vqaqu4301A1X0TR2
/cbtlOHgeW35I1NoEPDlqFcOvQ+KoF/UM/40it5iBQOcqN4EeUUythuc+DcuugU1hdIpPcPvcbTi
9gcdMoLOYUKTRKoIBbTJwP2Iplc0PO9VXtLUivQuigY3XtmoDr/q2B9HKCatLrvzonR4Qg2cfU3i
IJ62QAnr8s5MasX8apgK5XOfjEnQHkBWh3/EOJOsGyOt06/ZMFmnUUhnAjs5Fv9VgRhe1Ki20i20
AU/fYn7U3ERzWduXmTC/tGNqa77s7HomiJCK3UEps2+cAnm77yD4+p5RDXkjUaHVh2FyJFyquuWt
mK2SEnhrbrbqQKDkKwNP42xblzDZ/ACGJzLGAKO6vdEzuX4ax/IWTpVpcuCY+W1vSfsRJ3WVjuva
8o5IREJrbbdmkh+aoJbtwSDWFBsAo526aWB04qGedIh0s6Stb4y4z+Bg2HHUruMyg15otdTrfTsW
lry1sBC+k+Bc6nWiFq1KcSGfpaMGQPPMC71h65aFbdyY9Of+TpoAPW+EaR24PpkLCKqx0X6D5u2g
BXfjLNkMSt+9dW5evQgDnNaGGobYE0ODofRyFFR+EFnp1zwOqo4mEDXrfU1JO/qPPF7Wjpak7ht6
UFzgSVpod2OJqSfm8ATVXqo7012RmS5a7KTHGUIjaVX4Q0sIw4lTlLgL4a+t+GaqCYdtyNNeHTMu
JM6OUtwKxW1+KqEqcSJQZfum5dwn/anEbvJBzTM69vqmgItttXW70mTevyWKNqQHAOJasde1KghP
/BeGt6qUNnL8Vo+6O3egoenkRq38PTP16lVk15Z40kqRgsptG5UiRJYb2p5+7tlWfRqxNIlNDQRu
PLnimxV1ScwDghJaY3bgun5Majk4pAjYv4xdRfdE1KQAd4VNDf0NwIqId+6EncIaSG2/8coWOVaJ
ovit5zwR29IdsNGT4YDW2UqljZdK6IQ/PLNFB0uhT0/WrOfeg6yLe42vk6eIDkOZj8lOUV0Qlk2n
1vGp08bCpJRgBMU+S2W0oXnDCnaZ0xpPcVRP5Ubgio2ZdwdKc+t50/iAr9hQ7+KBMHKj61DsDxVx
GoQ2ZbCcfe556TcFhKKxDdEEu6sKswe6+DXUQwUNIreVZ5ThsdVqGgmMUTPTfZeG7lvkFbSNYhzZ
21tgjgn07CgKas5XV2/WaQX3f4XTQSGOZLHp4bTovopA42tuQ/9wR1cf2GZ1bY8EePSpoHDaZxBU
iNorW8tvAwzHgh0JfAXJcxnEySGFFMOHKOnR8sk64A1WjDHSSR0HifKbbVqaPEYseqT8RR18d6YI
ILWOT0CHw5lX/sbTO6XByyIUtBxOm6PU8Rrr5MxhTdMA9FxGR5afBqRZaDdXu2zTeiH9Ty36+QnJ
/0RIl9W4CYI4RB7ebJ2ORb+246FX50WdQC/OwnBTmG6kgmYoHe2eHsO0pRcoj2tf9YTM8KWL0lM6
4CiwHqY2vbNLvWxOea4LaJxsHPCkS8H321bTIL5bovPaNQVgfoEDWPuxyFNpfFcrLZAA8gvBB6DT
qbuVjVIGuW+0AJm5iHZa6g9lJYY7+JdmetDBx3q4CwADYQOPqm0oehgNPt0mCKFmjiJRtqNjlghx
KWifS7cZYJPWbh+utT5Lyi0+sI63aetO+ZpSZjL+cyP+ZL+ikTBY0cxsK+uK5KhyLypTIzRg56rW
blMxbN3peXmLz1FLmJJnyre6nOR3t/EyxDJ1J1IcgmAcKo1g/3YJTuGdKaIob6iy6unBNHt6QnCy
4M2Vmhy7LyATHW+FHKaSt2abE86Q1kiUeyJrQi8rrAvnASNj5WUu2wT/TbJuvgjcEcVOaWvVvdag
e55hBAKMFaKFJQ+5FXdxD5VofmsFafeBwpmT3Bi0CBvrnGgaon800gaiR25WUClrav0Y4NzQ+5Xs
9X1qKY2+xTod/yObAOERqVIYbUL2U8cnlRP/Jt3HlNggv2/UJkIfA1bG/m56MFFv4KZqr5Q6iq0+
RmN061gpMykoyCtkigmIVi6NzPm3ykli/aQPMh8AgOCDtxnNrN+qeZsmK5jmxZ0re3YoXwFzO/yX
VnTf+OXkmn+oAQbmQcsj91EloznelPVgPdsClIxfsJ//oXWTG5lnB0q8nQHwGVchFwUUH0wtCOIb
F5+mVAqMdMuMlkMB18vd1R0L8xg7Vj0dwI2pYkvH6HQabakXW23UIm0TYa/xOHpuFz1WSgD5mPsZ
+Wizo+GfrVoEV5J/c45ikUmA7MnfM+MQgdWckv8rk2AYTtWHukMOY+rbXSULr14rg6IeIfxWMdft
ZLjWy3We5WfRAHSB5kKCihzRxyFbD9O4tJR4uXS5voZgEO6kBZyT1ovoqGvjsGsbfIyNycyvZHA/
SdggI0Oni/qJkuWShNdqA/54EBQPnhDuNgvC5Ce82d4fI085dDU5G5wap/xKuuaz50WpjP8ZibB5
mj8+r6HnQThfsnHThD7wM8s8I9r2Or1dUndkuebOFa5Mup+gf46Td61i+unwkDL5C0ElYoiPw4/K
MAmnU3jolB65Ak3WyR1GeV9L4RSrNmqC1zAu233BUZ/vLifjzvNU4JXQQaAhQeJ25hJW0B2XcQuy
D2nHdcRPal2jgJZhN+V7rSwSgMKoegbq7eBce/sWjmv2z/lAoF0oxanQzmLiZcms7HrDayPXOoD2
0xG31uEBdc1N6uCCcvlhz3OvMyQJvqJpoe+liLT4llpHQlicVPvQkfjpt0ZBGYsv1+V2nUdAnW/6
PKO7pcEV3Nl6dZrUX1FXiWiLyNq9kb3WXyvenlnXu5ToNWokqAW4NaJf+vjy4RAV2hQmwMur2trp
DSc9HHEl3NmZN50GBEDJMSJBfu9ktchOnYpT3cks0MqfcigQa/ixXGtSLW42OEHQS3B5yj75IC1k
OgiiqUDwUxelBwsPubYToXkI+/Y49XQs6PQcrYJOMdmmxz8zfeTKkvxkw8NNmPw8DQRocpefA+b1
g0qLon0YYpQpo+BQBJ48rqomp6ctyK7sr+eLAle1+cOnUjWjlJb0KtRkFSWBwDrYlRfv9XhK7pVJ
utM6a+zxSW9wBHI4NE563AWT3wcOl7Our8yjCnDm7fJ0f7IVsBYIKdHsUe1cas+5r+meKJB7i3rq
903V6TTYuXSx6jM7LCcc+6/t9F9YQwXOv2+CzDYNygheZzHkYtPXqrCkhse3gWEWFy7yClti+Gbr
US7hDhkU3Q+HaTo5eKpsLz/1Z6+Awpb+nqTXdM1b5OkNE2li7oz4PSgCsmtRG47fd3kw43KUbkXC
MulQndboZDSBEMBP6SYO0Rea7hcs8bLhSth0tupZ6ZxALsIyjyL3skSBu3odlPg6HmwAELe1Tm54
hZWSdSPyUbtRYOWsGteO95en4Wzhz6OSLp8ZHDb74GIrILmZt3nXu+ASTec+dMRg+joYxZ+miWur
n6eme2XEs1IMrGk+bJNxIWCelfqG0HUDd9CtQ+KM+soO8Fvax6Ma+BGnbnllsLO1DYGSnntUxZzw
53U+ikqtdCojOipeYX6TrTHdpPmsjpK4WVFqC51X+mOaXTR03y9P7Plj0pE+NxSwuNlV3lvx/gqh
QuoFahuWyRHvpaPr5MEbvtNzS4mMr+GBzlcOQ5EXpQ6DJOdMPu257azE75JjVvUkue0E3gQXrLUW
OvrbZJabHhxic2WT/mRmZyEOyphZpY7w9+MZMrVmS1EnTY9WrimR39ih/qVx0voUhWE2Hdos1joS
U2MS7UOVRuR/3TlmoZc9I3PhM9MOO/+8v6bXUvENk66J072cHc8KOlP8lsIbObtMq/cJLdvU4el4
o5HX7h8uv9vzZwcr8X5AAQPyXGNxQHFSSn2CNH4IwgbXaL0CyKbDW1yFbSiP9FiXB7xzJcZ7aqf+
uTz2e2n6Q2zuoLkifJoRldoM6/n45AZ3zbHKkcOoYzE+ZmHaFDtVEwPX2QQBGGppr7oZipqifRth
YvIkdYuic9X1uUF2pqvytSnKvghXU9HV2U8NOyv9hOF7qO7SvDH2dpcOPy7/6PNdhuh6FmXy3SOo
0hfBblVIhYSqWXHcAQgg8/NjrCKx1a3mdz94ZnlFTXD+7TGcxfzYJnsMpcmPU6T1A+XZ2q4wwQHG
b5Kt/iMA+2wFdljJlbHOPz7Gojw343XoOVzCZdRSQ6iDbeEhNNFjpx2SULqwDTvz6VeP4410e/V7
HI/9lePi/PxiRpFnsHGjQieEmH/YX1/AjJghkuy1Q+Pl/XAkVa1vhFH0tzHH5ksdkQtoMAaAv4D5
D7rPUmnfmrIni597QXhFT3E243wECG6AOFFKoYFq8UVUeCVNfHPGQYPN9UxzvbwzjdDwDrln9sW/
NYdjRgv0E/NdJK30zHnL4AnfXWkVJWoKMoYIqWUqGm0fs/Dcg4KJlIYTbwO7YqSjPbuCLz9byC67
LIpOusOZfVzGP076jOuOC5IVh8keMt3X+XZujYKCX6n3dzaa0svfzfm0MhySBQ0rA1bX0tQjVEQy
kKjsDw1MiXUlxuSe/uhkN0j8nC4PdbaOeTKOYzTxKCVYzIv93DJBaMRT0R/0WE12uakHmwSq4SqH
eRZhZa1/yTUMzf59UIcYQJ3nkw6/xb6AFMQR9Dv0B68rpLuOCjvDlyuj19KnGmxm+3Cq67ekzofs
cHnksy2cZhh2Txiqs0D9TKdckQJz3NSb8B2bgmdzCvWv5MB1HLyCXm2PY+w4NUSqHB4QcCPQMZeH
P5/tdykO0QE4bhbm4sG7PG8UIkvz0Id0O/lCdbDANbPyKGSqb9I2f8MwUVzZqs5XE+IxZya80dQx
9+h8XLzxkCoJYjjrUMZVesw0qzdWE9mGZqVw5wr2lx/x7FPx6Doidp/1oSSSls2l0ouosmhOc6rq
SuYAYSrKgmEYUZS1C/lGupwZ/uch4QrMIiuE+bzfRVIjLvBFdzMpTqisMD/MZEZBEzs7akBeNITH
KqzFlac0mbMPpzFtPzNPclaHQqxYXqWxTykCFlJ3UjHg07A3A7d9qARV2LfLz/Z+DVuMhGCKFmGa
1d5ZZh/fXoOewk4SoCJJjdL6ECutXaxi8uHx77ClIdm12mH0VtMgY/hAdO29qKzf/JYiVXJP6VvG
ryX2frav2qVzrd3j/GU7895PNosEBzfaeen9dRiBlukHPezUU5VzYfd1uv99HXHGV7cb5T5vxysX
6LPPlxYebknsiEw/WcPFeGkWAeIePCri2TA4x9aZzC+itv4MmhbtMBbVuq9Jbaj7pJfJ7vKLOPuK
gJxxZZ0beEw2kGVjP/0dlsiFY5wST+/tzs9x8RK31oB1902VyWh1ebjzBTY/KvpZkhNU15bdp5Mw
UrfC9u9kuGVjPilOiRcnrqbY4l0e6HxKSUhggDV3s0FtWH489GBS7LaV6pQR0cTjBuZlP/Psu/Q5
t0Z3OChc3Bp48krev2KBVr5cHn+pteebpfQPeMVz2JkxB1l8vUngaVINq+qxyotI+OgtujVlvI4K
Zouvjx/VnYMbHqWRcF0VY1MjPkl0JBBZqXx3hzr5XZuK+5pTKil8I4JbsNKzqNu1MpNXwoDlxzjL
7LgBzP0mgL5xM5kn86/1jvGa1U51ND6Ayq4LrPCQIwNBpYDtg7hrpd/H3P24kWQaoFbpWgpwLSv7
Y/ZK/oPzsB1PI54IT12i6f+KmZt/G/fN+SaIypviw/K3kecyOm94wOivPZG79r7prRWrfl1U+cFi
Rq/FwIuv/302iPtQCnOSEUEsoqLC9Nq+ULrhIYsD6ltpFwU3Hq6OCLTwDgaMOxjZtX7Tz8d00Weh
mAc2sohXuhQzr94ZhocY3cM3x3ZHbBcq+ayNabImcDT/XF6ei8/j/Rm5NfC++UKoOC/e+MzxFLzH
4cGcLBRMRVty087GR9QkSg1BRsHoLvDaeywwqysp5M+GZjujdZeFZlMw+PhC7QHVIDjp8QF4Sbvv
XMWaJcTWa1mp7TbtLPOg9qH7mBemeLz80Iu97v2h6cvG1wCQIof4vDn9tcztXCP93zKylk/pV4RZ
dQO2EEdpJdSNK7HgJ2PBpKE2CC6Fdtpl/0NY1d6Ym+P0kHZa+0MbXHGaRcsd6jrQIld21U9WD4Nx
hZ7jobkXe/FgntGnxMDjAyxSEEMC8z8NdHjXkUVQOzSOaY0O/fJkfjomtRaPkMix7WXKQope8YZe
8ICh9Yo1mqxWbmt6yrZMGxMZtGgrsb485CLMnN+fZaHUJr8L+Mm2FlsqJeX5Po7mgV1zliQluAo0
ZN2aLnceA2iGe+rE1uvlQT97kX8Purx9Y9JrQEZgbmkWfqj08q5oU+MpG8dflwc6m1BuRpxVXI0o
Ys3/+PEl0gwxuVnsDN+tJsZu1Isk0oUg9ax6G5ccxSQXKXdfeYvmPGd/xWFkqefoed76tTnmWR7I
bU3vSuY41SPXfqPyxQQwZTN4Gc2WcZXk92UNUeYQ6om+ryOtVbbuVGvqoUCX4O3CyGjr46Q9O3bV
PIfR5NybddFuUe1MN7XUV7WwVpnTI4xAmhx1q3ywR3U31kaqALW3QIXQWEtPUAdwMXrAZXDYiyCs
m5UdtYXth1WCkpWklXFvhBFG70DCm6cei8IM55dR/ki8yAh+S6Lh6WeRDNXvsh/dm0GnHrYC3Bq1
aEx0N70yacuKE6opEhWQTthEaHE620gcqHSGy6PMrr705GCKYz2jBXG8Yw2KxNlSmJE9IN0JRmei
qCe4NEq56lADRUeLDyo+em6J8k/tY/EzRyN87UtZplPm10qj0lyPRIBMW+PiRmZWvYN1o109NhY2
yNsoTKgH6GIcgp3WUBfwq8rC2D4xpv7XgI7gScks6aCitnSxb8YCRPe/rW5wDaSObW4xOslyY/mD
1KqKWscNxKNWSM+kc7SEtR8UCni4fJrSdd428sp28V5k/7i2KX1BOyFw4EoMI+zjFxViiF7Lsuwf
ZaF10o8xQMWeCvljsapwgTY3jpb2vz2MKNxV7bbqbYgf2YAcsjcxN9CmslmNDlT4/MpcLLeUeS4A
xSFIILtEb99iSxlQRqPwktWjI/r8Npy6YA8vIZzmIxer13+eeCAv5HbIspI3X6aXGmB4ANZxyTWt
yPgVBJ37aoaGDNet4HZOrxXypSvfx3Kf5vm4TZB+AVOtaRwRH+e9NQSJLqfuHvH/m1aNV9RP3ArU
bYtH12vD9lmeMjTD8koO0V1uZcT5pFc4AQli+QAWkWKOV6Zd9qby3aCLrd3pwnbujM5tXzQnoQ5E
UyCq86BwylMyJeW1l2qevVVOH5q+ZvdBsj+0kn586iZAyIarufMd5TyqMGtws+FlSsLRWluN7YjH
1oBz6ubSYsmVwSOxrmLtxzFC366bIv2Zh0bs7aTJObBDR9Y+uGOCIjfVW63dTGYPp1+M0izWXNz1
BOBXA3B6aju32ZtBPSjSNwWKg2GH6UZM7gesPuJnLdVktx4qeFlI2lTv0R3nlNgUFA3VhVBLNorZ
R3T2lqwEco1d3W1kGOiY+mSxIm6HIfLknQZT642+fLd6k8k4mg8j6LHqq4WojXH7Zq4x+ypsm+bW
DsBD/f7HRcz65ZLKNWqmPpA1+Di3sdo5tTuF3ndUhmgOHaTF36H+5qdKjyt7A+6rvNbDd7aIsRqh
LMFyoiuVMvIiTKUgUyJMxKR6KJC/YVsemXdiLLJuk4c2ve9agGP9Ny3UymB7+WE/HZlvlVIUZMUz
wRmCz4mmlb545FyWfCmV6qtC7+6cQlMhXIxAm7KA2u2/jWpxPL13BxNJGvMB93GKA8wLSwPQ7WOX
2o3p0xBV/aT7qyk3wWgOPwdrDB5qRFvXrN2Wn837uBQW5/QlSqyleUDU9OBNhiJ8UqygegQ8jLiu
6d2vcR9da70+A4b+byyoaxwJXMuXvsuj1Nyq1hTlsRnobxetqH7iEZpvlFjH51WrY2OTY1NqrVo8
a5IDdwP7ICyn9a7E68udav4dOhhBQyfvz4m4OABSc5wdfYfgcewH19hPsJd/ZC3GdWUl0QubLdWX
VRF2k36TxxxEV171J/PwDrJEqEWumGrL/Pv+uggNU1nXPT5LTx3bzGrI52uJFU3bLkGxilR/o+fd
QBFUWH+4DBc4fQPTvbzczqdg/glslKT/oPsuUw6dUWPL4+Xpk5la1VrmUn7JM5QKfmNwEKa9Ekhf
t9N2jRyy318e+yww4Cjk6svEk4Fis1zKBOI8d5AtivSpDjN1p7ZSvSmzLthGQ9bcg/+nmQVzs+3A
rrTqLRFvOq12NipeoitWVXFlNZx/AXO1gBOTqyLSkeVNKo3GwBVjnz6F/ShPilY6O3OwtG0U5M3j
5Sf/bNZZ+1yecGNhh1nsoy3NVHGgxdnTMFXFto+s/KV16M9XKDHtqL5NL4BwcMQR2VXIwnJXm+ec
7gU271m9QHbl45rraqnQaeOlT+5kk/JrvORBjbp6U9Obdpxar34OFFzqLz/v/If+HQEyKEIcrBQd
AH7UThchwTDkmNm3VvbkUL7kdlM2OMgXSExXsYZiZtXr8wWjF1mMS4bXZt81c9Cu5Tw/eb9zIgBB
KAKduXbw8ckVDTV/A373SUR082V5nd45Y5iuxaSEV5bSJ5OM1Ayq1pxkBVO7eF4aCEM8G7XiqUn7
atcZKqrLFPVRjvQFHxY7moiL3CErroTan80zZ5XLrmqwqywjvnSy6f/BM/upDIL+vzwYPHDMKJWx
a6gONGjrp4pE1guATu0WWce11/zZY8OboBI0azhYXx9nmNkPlVrY2RMM6nw4wWlwub7yrw7TQB5h
HXGtXddwvuwrO+lnz41BBCEfGWY2k+VG3td20RlR8aRFFr06WuPZG6eR1a6s7fZWJxB60aKsBIsc
YT+masX3y+t7mTOY1zeXiTm/hPATWNLHB+cOl+BQlxdPzqgp6kqWxRCui3Z4CxDaZ5hc0YV8ZYl9
spqJ6Gf2HqVVKnCLJIxMZtgQ7rRPnh7+CotKqVY0uE33NQXfcXP58T4fi3TIvEmzXy32jNaTzhBJ
p3xShqZ8nAg+Gj/wRLmyzLA8XB7r7MpMegk0Cq4iLNTZW2cRAEVYn0VObCTPlaKPHWnuhtJ0LEW0
ERbqSb+MM3kfhpryZeiJWnaEytbRQcSWrFiZSXblNnN+SM+/h2oqwjJU6wiMP75b3YowFhBR/DwG
9O/iOSz7YEefN1kaz8TKDLRvGw8bL61izqZBJNW6wSGgW8Vk5twrb+JsoSNAmdFIcHL0dxTWxx8z
qnHg9roRkuZIxOuYl84N/O8g2HXJgJhdtCrEt6KpGmvV2XqSHApH+f/6DWSmYb4TOqDX/PgbjBHX
Fy3L4+emtaa15JvYK1Wc/UzT/qdUJ+cxNnL6WIsgmlZhnUZXzpKzTYYpwMyeF8H3zr12sfBLWcnS
ol/tuVBDZ8N2Xyc+sqxm3QvhvWidUt/QCBNf2VnPYxWGBWtDsEKjL6Zmiy29BPY9tUmjPNFJla5L
XHbUVVxxYct0L34E/OHQrF6PxzBSxY3ZlMlejCmc7lCVd5KFeSWv/dlCQKIzlw34RWfqvIGrRwNK
OHw2BrTcflQY2noYy0lFCo5ZopGPzk0YpM2+HN1y/X+kndlu20iwhp+IAPfllpRkLXacxI6c5IaY
ZDLc951Pf772ubEoQUTOAeZiMAam1c3u6uqqfyEezSs78SqFYT1En0S0rHAMXorDKYbo+5szxG4z
Cl7zNoFXCxryMbX09JspoUG8iaIq/T3OyXC+HyLEibvIJhgaGXgKSXQv6csvimqzOmFrYbADlLEp
9kBnG75ERdmoiqaj0Zf2w/3xbuw4Gm4CXwqJRDwZFht+jpReMaXojWxueOnktKWSqMqY1BryZsbY
8nMYsBvuD3pjkhAZEIgSxU348yImf3gbJHaCLsGgxm8O1O1naAeElUoxEahosN+Q/lJViaMsDAQE
Bom1pUIl1uDDcBMS6WZDAfANmr4NQ1SaPZX6Ao3oELakGcjZTlNTZyW4Xl0sjIrEsjjFQuJ1WWuX
ygEYzGgnb7mGWi1mZkBZu1l+UBCeWyvA3fqKDqwMcHX0EcB5Xs5Q7xpCalZK597CLmakcP5SKhOC
DnNs7ZveSHhgy+GX+1/xximhrmgrNESAP10Vo+bQlDRsiqWz1ElO6QZOnLxpWM1ugtToN9QJtd7L
80I9WbFprZzQGzepQK3gCebIdKVgzV3OGESZrMaG6Z+DAvlhYGW9XrttWqshZH3F/2ny3ECvEwEN
+M5+3nolkugUXAF8uEmbDivH6Opji1ogO5qE+P2Ztfg5ITnpVLZaeEbSQT6YE0bUbtSg2rlJWzQj
V1LCq/MjRmNf8dgR+1pfBAlfrcYWU93w3AVJ9Ge2fOxkraofMljS5q8Izyz1/zni4mKqVTVIIGOH
Z1uKnK3fZ/JD5SfHLgcQi4jD5Lzc31u3Zgi5gUcrxQMK2eLvH46snMUlQGE9PEdV+U8gddOub63k
FfNVWM9lHn3/++FEn9HAHJVC/hIcQ4MaJ64kiM9y20Rf0ZTJjpkV1DvJp4OPK2Fjxyup4PWG4amK
vSQXnGijaOLvHyYYmcFAwa2Mzyb+h27l9Irqxvj9uj3+Tmtf7yo8CGdqIFCwJcC9c8NfDmYDo1eo
rsZnOybWSTH0jSNG8G25Getsmje25YNDDdsm3f3tujKw6KnyMCdULEFOyqQmRmMa0Tkc4ah6U+mk
0kbSo0TZ9rHVfBuQ5SlXVvYqLInJoliMpQkHBBjD5WRlYCSz7XfJuW3b4psfdSXU68lxPlnSaL/6
czr962t1huxMGuJBfn/C1xk1FTe6xxqnkmIj6IfL0fHMi3Qp0ZIzyY3/M6ttBBGyUAsepMw3fkHY
jEDzVaP6WbNCtDibqRm3IHCrld9xY3vxUqOJKBJ7UKqL8+OjsZ11jRWfaUHN/baOjSTYyskw0Y6T
rJUX4lW+JuZMvioySGwgljiEmsu0cUopOXMfwCB38rH5pbESKOtMauXpWqTq+Fu25c88D3w6AkmZ
nO+vu5jPRdokCp28HSDHCALJsv6RReFsJzP1rVjtOvVLOZfhQxLQBfIQuAl28pymyt9mqWJI7iDg
ABws/u3ySyv0L0ZJM5LzXHV1s8EVkP6raZfFiyS1xd6uG+d3MAFufIg7LWi5DvxwBVR1a9Zc+OBb
mDoIx8WtkyIOJBko3Jwrn3erWypW+lTkcvHaQmPXd2YyFLv76yweqMt1Rt4cMTqkm4mXi3sgqQty
t9pPz5kex802znt12lcYrP8fvqdNJEahGIFI6j2Xiwu4xCgae8zOtd50r22G+GWTKfYjbm3Jfla1
aeV+Ex9rMS/6uDyChL8IbItF0IDK1Ru1amfnHE+Z0TVaOzsIrwEPs1/r06B30hvbeA13dntUYT8E
6x8itzhYHy6BTtZ6e8Qm7dyYWOq5qL40nxCSiAeGNWIE05T4mT7qWvPn+r2H7jNHlRcuum98zEXS
XykjSnN+nJ3xVBiDfxJfL9MH6Oud5g2SFryQLdf6RiZz6X7JnT7MdPjqvPZ8pe8OSIG081aq8K1f
OVE3ghYgZAA4NHd5/i2fXehYKAFMi+ysaHgTbstRtVyAC3Z/QqeiHr37W/nGaO9OZjBR6EvyES4X
v9BBlnQlO7cIm676ApsaZjUlZCv51/BVPVq5lm4NR32DQh4maqz6YjgafHUh1wAYzbbtk52k8Yz0
fNlo/pPQfvxxf243jinQJc4osCkMtZZNqKFJjNHo+oJaqZk5AB+UBBmGaNSMlXNzc1aaUKeEWaaS
O10uohQjukv0K85TmZQ/FEeyXARU6PkXSr9yy4gFWhxR3Aeg6ODNAZtkSTiG5g4w2qzzs2nPHVKH
StWf5ihT9umMDGHOEXpF/iHepbPWrXB1bsRZ7lI6hzzOhRGJWIUP5zRXs0oLtSk/y1WG7I5u1hyA
xLcemjmIXro2XjM8uREYCOhgmEW/Etis+EEfBhwnwLhaSlHSws3xK4ro6abhpQm5I02eQr+sgi39
P6Cz97fNrXkidUosooRBKFy8K5S2aqNJq0qi4FR5aPlE21JLio02NVitQrd++Mvx3pmQZKWaDaWE
2V5OM52ChrJSqpx1Gt0nZGwaoDo6OAI3HWXTazAwXevPXm1YhiS6kCsIfyJwcJdDSroNbQ+tpHMA
nX8XplPznIQtmjnZ2KD1f39+19kgDViaYKBQEW6xyUkvR0u1trBAxannWJmaFyuvhs82Xt7WLssA
VMHDKo1q3ytKvEP3JkW6sbIOYB/WuAZX20n0gYkFVPlIkeihXP4MjTYvErWKdkaGU947sz6+IdCn
uYTWHFVX4wFZzXhNef4K8U0+SCULNBDtZxgY+uKWydOhoAWlq2cUD9O3OOxhYUG8/dxNjYp9+DhW
v3C8QTtVbue3vKzjzRhYiGqiO4szSmW2Ljaw45/7n+Rqi/OjKDzRAoUxDolKRM4PJ6tIkkaWO0M7
S3ka/eqbKPXRXxocdUtCF2T7OqqBstwf83rPMSZtDGg9YOXITi/HbClI4OBsaucyt61/YoRkP1VD
Mm56PVS394e6CvxiesLWgiIQNLFlpFL7eBY3qH7ux0FvvTYI8nRTD9IapePWjqI4i2kZbVbO02Jj
B3Yn69UUGEh4puUjMAr9Z9Cja9UESvOvgUBV6naatnYF3Pp48DdBdgEgIUVY5EumNI1Fwi86t52c
mG5nYLhNXl33vas31vexc+Z85Qjf+nY08HEtAjKvXaGCEJSiVRPUmG1Hpf4oBZZePaS4BHhV0WNo
/Ldfj64QEyNNIDgRNy43SoHetJRhFHmuI02VPlmohmrbtm5k8/f9ga7uUl6GgGH4grSjgG8uPh/8
IOA/s4GQtybD+tZbUXNwEl/+GhLLdrmNzM5m0DAhgRdspSub9HrzMLrQMsA7jTtuKSVDZbTMw840
zmWkIFIklem+HqpqX+RzvYGZVUj4BkzV7v6crzfPxajG8rJJqihNVYlR5al/CWcnPxSdrsODUY3/
4mqaH+6Pd2uN2aNUAwCkXmv21K0SD+jsmjQW53Sb2mq4pVwauZUZNE8KosNe7MOCR6xszY7q1kyZ
KwUQaLDCwuxyG8U9fu9jN5vnQDbQik51OfLCfG7qbeF0zddwCtBtuz/Z20NyQuhs0qFfEi6gjyMI
XKfmuUoTfe84ur/VO0SXNwAkTdC+iVn9uj/irU1EIxX4MVk8mPbFWZEmAJcJYpLntjTtt74e1WwH
LqFTvThQW2OrZAXCym0DfXvNpub20AzLywny3rLCNDKjyph04wz7IUTWz69R2a3pkNYo4h/QEmTl
4USsyYCI6HaRAEMoESUlXg8Qx69k0pNpsvMYCeC3vgrkvSGP5ghor/hj0zZs3TTNDJ6sg7UxlTxw
M8f82/38zvqg0EP4RSFgiUPo+lY2x1Eq37ooUN1Jb9o3JVK6Lf/N90qkEr4p9aSdrKwOV0a+Wm9G
pkdFxQzOs4BgXO5nrRgNXNGG6i0O4tzTGkXfVkNfPGhDFB30uQyOUZbWK5f2jdUGNwbUCkNjgMOa
2PEfEoWqLG1UT5r6LazhSNVFUD0aflw/RD2Nb3QHlS32C+UWAevqqz600u7+9r5OHUEIiA6o0LfB
TWW53GUeGE6eaPWbOXdq57aW5PwxwRjPz7KGf/2DRbKEwLdpSA2pS5Tne0lpkWNK0MVeiddXdyA/
RWiQiq6DplwV48sx0fkASfMGQw2J7mDWkEWeon9iBR+U+9O+/tTkqCrdb97/1MeX7cg5Rda6RZXk
TYWvuZkLIadpOvUmQorz0HblJ3KfckUy4L0KfXmwaPe+g35FGYA+wOWnDurYoYWi129pHJaOF5BK
v0yD1SlbJGGbx1Sv9Bkjo9pJ3DnBNAKYTyMKemGEUZg+Slj7JWZK94VQC4kHFcMASfdYsj5roSH5
u6Tph2PeNpgeJV1nKG5ZhH7iyXqMKCt02671bBBblhcWyfySNnX85f6qXkVnPiA2KLTqYPHRJFxM
ECAq8FcraN9Qx7Y8pxP+TyNds3mum61sl39fBRcDCvaB4GFQ/hef+cPhAaDl1L7Rt29Gp+pvZUOb
lStA2gWWLB2pjLaV13dVvFXiOc+80Na63E2R978/7RubiRmDmRJtDx5fiyyn7xu/GOWyewMcFj7z
S390aRQ89DgIbuWuVvd+q66h465ufbQg6PaKKI1qANS8y5mPQUyyPOrdW1ohguAVBHTQMkatud0k
66jJZ/aDpqJE61J6+n5/vu+Y3sVGpujDi4t/UPhcpjgICzdUU/v0jTp8+G1I5Gxvj3VneVWOeYlb
Vs20Q/YeTfc2C4fHUXHqn2GrhP9Jddn3h65ROtiKvVT8OyCi8Rwj47brjKLYww4PXK38HBY7WVKd
fQyb8iHqgK+v5BHXUVfAzYTGhPAlpKl8uXzJJPc14n7pG15p8Y8W6t1jixS86upFgjBRqqQbpaOF
gnFd6Fazph7uL+GNkwKbh+4REk2A483F89Bp/aYI5CJ7K20t/FwNcvgplJD8RlzXcaFaWyuVpfdc
bPHJgOjxLqcyiKHPMhfu0gSjWVvJ34AL1I+NaiV7lIZ6NzLnuUdQVS+eHScIXyvVyjrX7ydZ8nI8
Rr8kkIU/parVvExzPXbugEXoBuXl6kxPYt7AJ3A2qWG2GxCg0he6w0nnFk3aJd6IoeS+Rk7zRYOX
51nTbOINr3HLRVmlPyZJyHvq/rK+R5jlNGl0sqKg7BC4XRzFUXKQ9S/V7M2xmgLpRCTRUWcx6yJ3
W6MZfoIKc5A0SZAnpyOpBVtMH5LyMJpRru1QxLJbL+vL6Fczl9J3Zw71egcdEJnZsaTyISBBU+Sm
HLMjwKQKtJwamk+lmuZrDrZLMSlAtqjZoNMLmoTb4squu3Lari6wsCD5iep6q6ux5lklHg+eSu14
P1lOMW2g7BufaNrE6MDQlTlkWuC/4usyfWkGffhHk2kTbnBUSJNNnM3mTpWl1KvC7L/7y744Tewr
iHC0M97lUvHdFLv9QxiWEb5pcYb2j8BDqh0QBWWDvGexjTQN2llTWZvednIwvGRwcQ8G/f7wi8P0
PjwVD8qXCuhRXs+Xw8d+2kC1cJyjqiX5Q5GjMpYoGXUP/IjJ2MM1J81F7BXjCaiPaKhTakFt7HI8
BATkmrJIeBoDKfuhJaruTZANt/QEm8zzwa39M6j+/KBLfRqspIuLu+Z/xxbqtGBSyBY19XJsNp3U
+CpjFyy6G9VhdURnm/ajVc7f2wH47BjW49tfLzD9fMiH73o8oJsuB4UeF9tTWkenyEcGxY0wziEX
rSrcY8cscWNMHNYeesu8VEwUyAmdBWowVJiWpWmEJVTFCeb45Cd9uG3K0D8MVdJ+1qyo3ZijyVse
WxyvS/xc8eqW3pHVEYruT/zGlxZatJw/EKNUEBYbO+7QkGiQRD9pYaC9OYjBP0vFmJ1AAeGCRJ4+
Hh1eDJxDDDbvD/3eF/oQyt4XQJRM6BRSYLuSFwFI1iiz1sanEMn6dJ9gMzAiua8jbJJjEPitTjEN
cvWpHrEgKOf5gD085ysJJNwZ2qH/zUNZnXbdhIUPtnDaZswGc1/SxjkhkR3/A65nrQ59vTlhKNB2
EnoT/Mtyn9TKnHDG5fqkYDjeP8fIgcculhUo4OM+VD7UluM3XzO0QJr9/dW6Hhl0GE1ccDWQoSDY
Xe5Q+PNAZ5IiPWmFnO/qKs9iHDk6pD+sKG4fmqJK+yMO0xSj7w+8BIjxmZDmopPBS0KoN1mLm7xN
sOEIVEZG7g8p2GKgwg6WtlQROwsCGf8SK/sVjAl2B7R3aG/Uqul1FKj/VfogW3li3Pw1qDuRl8HI
FSjny3VorNEYdGjSp8xGV89FHGI+gohJC9fo0G+hfx+0pympUSNqlOpnbIVxv0GXENMZBc+C+2tz
dXpQOOEfUkGq0iTq4tr4cC1I45SGjtoGj1EPbUVN5/jAm5p2gI77gNsn5bhXWwsbAjAbf3slkAJQ
/eEOpZShWMv8rpoVwALICx6tpMi+q13t7yQ6XVseKP0Jq6I1686rqbLxgfKKogX9lyvyghJWwZxr
U3IcwqrwwmEwno2qUJ5mfiNbwPT32tC++Vkbrn3xq53PyMIrUQFUS4BacjtF5tLUupMemxHJ+W0y
2TzrNKObRvyK0KeblULmLZbkDiz+cMzDTT9NebizchwNJ7nGTcOcusnZQrPJHaCrozw/JHNX6Dtu
71SwFLDiWAvvt341oClAaTA+xPvtcmuUs487tzSnx8mpJhPA96CaX/HbsWURxqzmd0bcQi4hjVc1
W24NDUGNQ8L7CTzL4pFazlPiF22QojmWyZ/4NlnkaeA1v0n0t2MPy7T/Ajlco39cn0y+E8Bg+gmC
CGssh818LOZqewLwJ8uT5mpDUjzYUx5/DYshHzCwMMsHs7bI14xWtT8lWQ99HhtY87dZc/fdP5k3
f43wfid5EfXxJWDOUJEJF+S1Y9tIIUKNwrC071LtVZe4ll1UrdVopwTOfAbMFfMsGsom9jAUmuNn
esbtyvPk1vEBTacLdj9CV1eIjHLoejmTs2ObDX8is+m3wjcZjSJfo/0CWMO1VGyb5VBth5UALl4E
F9csJDMQoKRTtLKAEC5eDCnK0XJt6cVRCumRmqFSTC4J9i+dB9q3+6t+ayiKTjSFebXDH1zkbmk1
t32U4AI5TMr02lTBOZ7q7knzTX8lebg5EoUYanoie1gq2xuTWdlSHpTHQJLV3WwG1gGtSOyYszIY
kt39ab0z4pZLCOuVhBjaGL7C4ut+iPOVzx9U9vNRwvfwoGkpMkh52kRf0AMoitcGwtOPaTAk+6Xr
zfabJmnF4MrIkT44vGegbJatEnyXWhrGJ50Ghop5Xoynd+TU1Z/B7K1v8NISZRcrjSa/3P/xN3Ye
IYhPQgtD0BK0y9/uoOOAWZpSHvEhg40UW9kwHtAlDD4NUq0ontJr2Qu6Sjr29HNmDysb/8aHgmlH
x5x7CpvppRgAXKuZDlVSHtsqi5+7MDM/N3Mz/FDkQdv/7UwZSKFkxKNQfJBFaiAVda83U94fKY4p
m6RFw17KJePACz19kiQzfKI//q1Tg7UerojlF9sDqBWBhvyMBxrvlkWsr/Jetvwgao/4ikaPWWch
Si1q4StLeRXXaZyiYkNDiuuX6S3m19qRGaly3R1nK1W2Y4uhWh7U8wMevpLX1nWzH4Pq7f6aXj18
hTgIqEjSPoiZ4C8ud49JtdoqTaM81iqsMs9u02pbRKb+Ko/4eLj4iVmfi7I2Itf3A3LhpE7bf+//
hBvTJudgvhReBSF58TZrCmkOVcjIBzAN1qEIBgwwFXWeT7E9IDdZUFlw0y5f451ff1RkssATcn+K
SsVSsVTOk9gYSHCPBQZnoav0UvJFa5u15+71RSUQQuSQQvWGQsjy2pSiElw13k7H0EFi8xsul/gp
zQBfi3M9O8roTlEc6ZE7OEF0CBpN6nZ0D/JXGx+jot2XHbYRX++v+PVHh3ohMC4oaqBx/P6TP4S7
GhZCj1dVf0w7OmP0ACvMpfRkPBBkcg1S55j88WN/2CK7WR60lsrA/R9wvfb8AIGNJWBBM9LFlvjw
A6QuytXOSIejIgfav9okaZ0rpfr81weKFiupgWjJQBRbQlhSc6inprT6Yy9cDVMtPdOwsLdqNZaP
kPyH/cC1uZqYiIB7GS2EnAQ1K9IAg7i8OFJR2WICaKrjcWLTfkaLvCw9PobcuUpVYBQMR2N4jayW
9oiGSxP5oiK83FBOnjaIigWqO/IqiT4ZkRRCPqACSO0uHXG3NIaYTC9pGmuTKaMve3mY2LjVYdLU
uVjp6TpZWIP5i2XVEPoxWy2EnoRyaoVLIP4qo91nbjj76TOqHmH5ktjA/emzTxC9rL7tXgMHCrUb
kVmXL1EQ1zrMW3D6r7pZSN0z58ne59GUKD+Vmqfwn7lXGsqkkoZ8Uxf1g/kouPCKW49mbbq9Qo+b
+myIqEdadC2bTCraNzTFyjPOh055rIxC+4caSjMVbpZXk+pCrFbyDYpCpuGVFbrq4KW69KEcyzZ/
IwWV/uRKPjt7YQwQYo48GoWLYIP81vTZ+F9YjM4jJs2D7bL3WnuDmd/sPPRAc20vMJT+0RkjtXYp
H9TfaColr0lPdxzjLIjMrtE30LF8p07GhwLfplfMALFzCAeKve7cjB1VHIRxw7dZHX0VsLoej3+S
GCtAWrs0Ezxsb/Dm1hHF/SdtjEHy7NrSpCfTTvuXeMi16gf4qf6zH4W5v6EmW6pub83B/FzCJMSs
VK2t4bMKnVRy6ZlELz7PrcQLTD9NtnpVVvYBf2nE+Ks4Q7K7iYaQSooRZfV/LFJG1gdaJPe62Bbu
h5ll//TTtCtWMrNlXRf6I1FDMNlIN6hXLKPHrPajSapZH21tkM/4YAYhho2l7bhx1mjfVSWVJ0+K
MdB8Apk5qr6HaJ/YYGUnP6eGE1Re7bdC0iRF/XiXtcz+EIczwn6uyYum2gyOVs6b+yFnCeV+/9l0
toBcUOcge1hcM4kdBfQEouZoIYy6MfEW6t1MjYt9EXYd7Bdr/MrTs0DWt84+NWj8w2dWlWOb1PZP
qAPzGpD+KnFiGfF3QCVSQRQDuarLGIhHfZ61qlkfO+SrQbjolFYmaUB/M1CmlczpuhbJhyICUnZl
ODgYi9SC9lFMFpo3R443H4rrB2fHQod4AXKt/5wpuY8DDGVnKy2yr+FYhTs/BWS8snduzBnhKECO
BH6QCks8iMO7sev9Bg30ZjLRVan7p6xuom2qFcrKUGJGF1FYlDspKVC54Q1xpfOhUjMi4xj0Y1ar
1Zc0yTM6yMFEZEiLsFK8vgzL7/e32FUiA42Vmo0QYqCkRhp3+UXTMrfaoVKro44AxRcsZYsDVDLp
SS2y+Y8kBQFFjDJZ29fi/3oxUVMXguSk4OQYyAwuPm3c52ruYOl7CnEiDNwYN8if0JH76mE2UQfA
fAgTZSMymtqDUjD9QjOiCzfT3ErR93jy5ZU792rdTQRW6VvRROH0Qs6/XIQ5bRuSKss4NaAfDjN4
wV2b6tJGUTvJU8d+jbF39fwRerlUjwQIG5rNkv849ybgvzrUT3VvGFvug+F3nKq1spuRoC+2st3E
X4IQ9cwn7DwRovzLTy5Gp4kC6oXLDyrb5Wz1qQlHxfb1k29wiDsEYfGLqYdTbRhNwKVnZ591p5Dk
3f1hbywyGGneJBTs2OVLwLBRjZrdd7Z6KuiiedB9ovqckij+TsMgl8+xiS7z/RGvUkaT1w+Ad4Us
9h3qcznRKcT9Q3J85WRFk3q2SwP7yFlRH5rJ0n6jue/giYHd7UMCjPlBp1lWrjC4bnxneNsqAYy4
gczK4nAFMDXozWnKqYa2+D0bO+1Fori3QUpc2ifZKB9SM6iesHkCMnF/7ldRi9SR70vriNIoPU3x
0z5kq2rXZlRfHOWUTO3UuPg5zK9q7RSyG1ClXMH1XM+TPFWn8CGGQxtqkRrrPey3eZCVU1X7wZtR
mMQqHGm1wJ38cf5BjVv3yiwIamjkebDmaXV9UYg0+cPwi7miRjcUCPYoJ0KFKHZLxTZBq0d1QzLs
TU5U3UNhz/9Ucyq/4ESgDodRHeOVj31rxeHAImeMBC/9GPH3Dys+ZThV5CMrPnY+mIxktLE8VkHk
AwywopXPe2PFaTRQ/Tbf38BL/bcgMzPZrEz1FGKLrZ062S64I7LgQC/SjDajqre/fSmZo6fUL7o1
w5nrowxIkaodPpQ8Va69OuNwKjBNME/S7NeSF6hjMm2mLpqerdKKNkABjBXJ75sjCjwo1ER4mcu+
pG0MnVNQOj1peVZuU9yaGleWc+VL6dTmFv9Ddf/X54fnPRUmbmSB6198Tb1TfBmdfOtUKWhHaPOg
ZdsMVpC8NfK2WhnsxteE2krLEZqtKA4vzo8pyQbWXJZ6SlBEeB61xHyJbXpIaj9XbiLnA8JjRhLh
U+1bK0+/q10rpJHgy6ANg2Ua+M/LXTv0eqvW2YyiaRHozU5ORpk6ERie1rW0OZe395f16jtS+GbH
ciSFBdwVN1HWk47URq6YaVJu8HSJDggcJqcICtYhRcXxb1cWvgBhENgUajPYQi2mZ9YxqrhNUp8M
/J93ZcXJxGCy9UKQBFulSJS3RAqjb0raa1/uz/R6YQUxntmKJiWQgUVO4fSS0RvqVJ/auFW/yOas
PSfA/724soxypZp+lcQxS1C7BtQ5viBcvcuPGGZEdifS6xPdN/tgBG1yrLnNPaPqgQEqvAVdNa7W
KtA3viX8NfYPI4LfXRZxcZrOsjwY8UrLWiPwmiGSXuvKcF76MDO2CFR2K0HvOtCDUgURQetEoMfU
5aGcw8g2JYCwJ8nX06+VFvn1b1OOLYXHnJlT5XPNSI/PviFUCTPwvAcuKz90XNuOilVd5OsvrFHU
pRLFKwWy2bLCqqspRyu0p1OtFhZGrAKmEEy/SdvW4u11PQ4xFOQmKSUTd3kNLbZx0WZdWFvKfAqo
IWQHdTZ5nPeyXz2oQ05hNx8pkm9GDVmpCiW9+lWeSWci1yj0aQLSG5fxt/vbW4x4kcHziyBvo3AB
tYxAKRbnw21XYhGuh0E0n8qxDWysH5Qm9fyIJ9JpNjKEhvEbsSMvCPOofch5eduv93/A9Z7H3ZGo
BWQcHOoVF2rK7Cmgdzae9DoJzqMAmXp0YFJzP1coEuwiLHGGn1C9tdVigugYfZg7lx6avkDWeKm9
N/O0y7kTsFqD90Lw3CGtP59Si09gnZKuAV/gSrmuIpmXDUWQ/DN2edJtg2AuYoR+08R5UVC/65xN
aRgtIA2mZikrEX25WfgkQttKiFiDdEQ9exF5RjEEavjDc9BOjt7gfSjxcATQ3DbW3i4ktJhlDatl
KvNjYCrb2ae+m7pzZVXFQWrDFjw6MWNeO76LLcNqsWVIkIgYJA1XDAd/zh2kSR0Fx9G6n9yBCnaz
DwFI1pvaRKe4n4zpyVAyo96V/YSt8v0Nc70uBClk8MQrXjzjlyyWhuaqwrqoj5WtlQ8Zn8HkMoC/
87vPreBBxSw03TlTmiSZmypDXuIkGMsTRhT+6CGat+rrLB5aH/eRYD3wOkFaiOuQ1sliH+VpIvmh
FGuPaZ5Fe3zGq8kNjbFfux7EB78cB8ovjRKo4kQRbvnL/Zq2zmQ2KehWK5VG/ah31pi4yEZZlpfm
AMy2fZYXppdHc5u54EVBNldjA//g/gdYxEu+Pz9DtC6oOLzD2i5/Rkdfu9IKyX5MDGOCkivxo926
QkgJUREkC1aGu95uDIcuDth/GH5E6MvhnNRAymI07cdOV8ednUxKcdAlvzw4RZh4VRqNG0tSzI3c
INy4clPdGhupLtqbFHNoOYu/f4iOUVdl5din9qPESx8pQ0pXtKH8QT1AJQqkfcy7z3HDaMpfBLRr
DReziI1ipYEZAE8XQEkaCSKAfRgejnXcTzxIH6UGaVwd7uaGiGXsZgn3pXqapH0TRmvpwI05Q07F
yoU2J1fDUhlYIeAbidw6jzzH42qTanFbuPSRpo2pR/EpaIbmSwCv6otWD4q6crhvzZjXLugr8G9E
58WCBxHdTvhk6L+Vfrm1eifdT7GvPWHs+NbkYb+lgm7v7u/nZQce3t87VpJ0RDT9YfFcLjNIt2Cc
52l6kpNAizdTrDf2L8D5ymth6BiMBEbvZC4SfL35msvJFHwf65IGJX2Y6HNmp8aL6Xdp+hUsuD56
qRFMhuVOo5UHb63Z+XXpzvKsdJ4jl9MDeKB5TRHgKjBQ+COfQAjznb9+xRwJ57TUJbDUnRUrWEyW
SmO90thUOtmzYiTn0GYBzUzLxh9pBWHm1o6y13Rwf1cAVcvNIx6RVN7olBMRIQ0u7qzCGWc0MR3t
aWotp9ugtjNj0VsoQ2/uJGkaHsrKGpr9lHdy9hPFfmdcjU4iCn6MkoLuTFuPnIY8moxu8TWRDsv9
oankRyc36ah2clQGCKuDXXPjrrKkjR/MySmeZDk4UNVUvtUDJHNaoVoTGOehGCD/epjtDPGn2ueA
YBWfF9bsIWzq+D5uPNHY7XO/UvPnrKKH6TGg2byWQRia21QBVupRXgm1L5k/zMbDOPbjd6NUuvFg
+Z0se3FTd/1DYGRFvw30UAu9VpWD54YEONzB1Gn5D6mD6pStzbCMUDHtVbmifZXZm77ucvGgw3N4
p6HMjoxT2IyvJe+xtnRptyXJRoIFVuZuD8Gl2erDkCpfIO2MhzpwgvFZ0Rq13qoIZeiboYs660c8
zPOrHALrcpUQX/T9/dO1PNEoSMLM5nIkXaBWuSy7FyUoSXRWwkcMJmRlZ6h99RxUmvSp8Sd1Y2RZ
VexJtdZqhotHDZBjUXgX2TbkZcLZYhdoczBkjVE6j7ZWzV4hJc2hyQVRLZ9G80uiGelf9hcYkXRI
uJiJWjgJ/mLr5w6aXWhGOo9dbtgbH4+GL11rDBvysXJNWvAqB2IwYLogXpgcstPLnkoy0jxq6jJ8
AhQ2K/vEiIB6QRKSNXem8TdRsZILe1PFU1u7ZBNp7FrtJCebyAjDkzjF6crJv15wfhEwIJqsYg2W
J7/xbZrDUJafcrs2fk2Bkn7jAUsjuhGYTqW11orvyzTkfQkIeyiE0FLDPecyapMLjRGIpOCpMLT2
pDLsjoZfdDSH0Vi5la6GooUDhRkWvJDMp59/OVQX9j6vEFN9rAH8ferUaPyEy23ktRVEy/vH5Xoo
yrmitcmnRbHhvZP44cqve1sq7FZBQhwfxe3kxErsaU7tPBHHJmllsKtojcgInQOgN3xxrnPxTT8M
JqvZrOZ0N06BhNcXHuLA4JViOJpxPz9UfWk8KNIwel1vrJW1lzcWD03qcQp9KlCsghx+OXI/1UEH
qMk8pU5USdu2qZxt3/qG6U4mUcyVytY54BOAC4Qejj+cfLI+31/o957rxT1BrYVGMhAQtA3Q9Vp8
1CqA7Z4MSs1TBS6X18ya9TgOuIhtyszXPk8FmnRuNSllyAMLzSsvGNRM2rGQlMldJElM6VXp4Dc9
YdiokPen3SB7UMFUA1qpQf/czVvTObe8pfHtBGxy9gNH6/+Hs/PqcRvJ2vAvIsAcbimp1cHd7dA2
Zd8Q9o6HZDHn8Ou/p3ovPosSRHgxmMZi5+KoihVOnfMGZyNHXb8+qKICNMG6kboRsJZ1SXUam76q
m6x/VmPHLvdZa3jZh6ie8/nn7Rm72OEEQqkRSVgqfxJtev7NQF301GeRRaBE0j32raO9IpSoPYZg
j/7tG2ULqHMlHne4RKJzoEqg2Cre0GqNhv3bcz8s5S4zw/wnF7I++6mRf8yr0t64qS62HihC0FIS
lwRlBsmA83itIqyBnLR7dhdUtNvEDrlS7XT5yfOvf7s9lxe3oozFrQiqjyOMA/w8FmAYT6BX2j2r
daM/a2JS7jxXhE9aVOt3bW9N/+rxNG+slIug9KRh94H30RE8ct7BFX9s99GJ3NErpUy1sywQjBEc
tkGeHrW+AmMHzgePk7RMf9we6sX6lFFJTiln0vynznY+1HAu9dzyOvW50hZQhYqVzN9BGsYPt8Nc
fD3OSlI/yVsA2kDt5DxMRaPMxEZLe3Yadyp9vTDzJ04++5M+OtrhdqyLlUksWvtYfKGoRvtmtTJN
lTQ6URLteUrM4pE9oN9hHbc8WglKjxgcFtW32wGvDU4WDnEVQ3McxthqcGpCMUwM+nOMhqdKXR8J
WnUBbfWAttm4tU7eU5Wzo5F3PRcemQwThPOt/Dl/LBQULOC5z1b6soSR6e5FQ414P3mip+erIaax
1LXh+Z6wmm9lZacnUEDYIuBpb1t+6eEphu2Ah5dZNHWfDeBK1S63YSqraLuMPsU2R/mBq5LTwjDF
z/I/7ZSzFOfGyYYf5KdhXtxlfeXAPs/6/NuYju7nZjJIhdV8hgPgZ3NSBQBjFVwVb8/zWmSAZQM5
kWUh6ZjM9jqLCZGyAtQQac92aqutx1OpcRcMN3mzzYfIiN3kycK18JWCWwTpI4rMj8Ko9HovTJ44
NCrbvH9E5aTSH9Jkcqk3CcuZ/DxPWzRe0Bb1MIPU9fRbOSI4WxwaWunjhzxDCKrdzXgVNEiVJHrZ
fy5bpu87Cb+W7MO2m5SN0251GLwzZCXcHHkfxOvoOpx/4wF/LSTOmyqwM005zWU+vKC73u4M0EiH
OGzT+8oK8435XVf+/xuVogJlTcjUVPHOo056qiH6apUBfZvsYeIdcD8YSf8kRXg+qEaxfEuphuLe
qlqPU5Tlu2QuxffbH/nKyOWlAoUF6BEPxNXqhnSplirKAkEDrM5H1xqB5dHNvht9Nb0YxtztuY7C
jcbnKtWSA5cIZw5dSlgk7asqlmZmvN1row2G0m4OI/10mMXl/BDH+td47pcHC7dvv8jnLSakPBr+
2MsEJiAqA1CMIdBgkHo+415pqb3WlmPA5I4PXWtED5xeymGq1J955bYbx/DlOCWzVrZSOOqh56/G
Cf6dU6mYhsAbwbg6NuyXGpP1fenExj4yMvGphcn3afT6rVrd+k0kR0oviZ1rUdMHl7QaKWQALZuS
bg6q0Bse+yXPKQyaHp26TPuqhmp6V2VpDhunJs0UijvvW4hT95Oibz3PVsf1f38JSRI6S+TxUJbO
5zyeljovx24KwmnWf3ckHPeW0YigrWtrd3sxr9PY91gQu7jQVTgkFCvPY6VDotiZ1c6BN0wepYdk
WZAQGFBV3qWL48Z+VgF1pHNWJJ6fWNXyqx80jUb0QJfjIS69+CtZlpfv+lDUr0aFMt4+qSZDeUzz
Mf9hWWgy+0LXCtPnk3bRbuxD6+vtQVybLyTxaNPL6jZV/fMxuO5cU/ewpoA5pb03V0A/8JifqyOS
k81GPiKPmPMNwZODw5104R0WsFqhVgSb1zZ6LcixKd7phjLseZ1Gs6/OqvsUN7F2LGr0r7tUXyJK
Mem08fK43JGSs0JJWY5W9s/PR5uhFG3Dt9WDkRcFtHe7/JDns+qPlWr/myTl8Pn27F6ed8QjZ0fe
jMmFZXkeTw+beolp4QdK54YH20nzXUvQA2rG3p0SVdHejfFuuR306iDf2/USiUcmcR6UtB0PAjAJ
QYX+whGWefaQ93n3Yi1ddSj4tBv74HIJ0biWPURWEc5Aa2+NrvOUbEGTIoho/JxgAXWtb0S99mme
BrR8bg/u2hKiYQnwkRI1nb3VEkL0w2iKtDUCp2i0GJqER/VtRE2n8TmDKVyXHW/HyBxFfcCnyPmY
J4qzZSZ38Vk9akBkKmQpEiqwFvmmeVghj2fYAUAMLfFNLFmOM/hIWO6lOvuIKaDDZG3qMF0c8ITF
0xZrN4Rz8NKTH/6P3DBXLHe0IG0ExQLw3+YxTEuS6sxeCMUKHFQen5xWn48udsn3t6f9Yk2BMKXP
hk8krzOEdOVn+SM0O1pRYmOxAqwlxA88acWjN4fOJ7PSi8OY4GP4P8QDToMQLXUSLpfzeO48ubOs
CgWmMAuOUId+DAAMkby4QxkfG3zaN0Z4+U3pNdn0NKFiORrcnfOI6MbBx2CvBpOijF+LqoQvivHP
naI1dGLiYvjagAvbUku5EhUhH0mqlMQ2CgnnUdN8GTNwuUowJ85XL47CXalp/T6Xj22M243fudq1
W9jhiw3LEcwbijYyGiB0kuWP+uNj0hnIcBvWlQCCQv6z6mzuJKOuvg6D43y9/R0vl6wMRVmWnI+3
/Rpk56aqyQtmVILQTtSnaoyrozHF5qkxsJ4cTZOHRjfwoELTdgtof2XJAh+iVyv1Xgm+WkLlUPXa
lMTRyUBkd/4M5l/52XtKXv/Wx6XQ9zjths3x9nCvxKQVTZ0SSLjErK4+51wLyQJt4pMpqvJft5j7
x2ly6k/QZlWL7Mfdcia7GhDoBky+91L76lOak6eMXqXHpymO8tgfdFSt4Mx8R6q58BU1szZ2yZWl
g04xRWaJWbRph58vnaxrjHyJDC+YqyRqSVzQMtopPfaxfm5y7myc9tfCYTCGOvI7tG/92h9sLJZn
wwlpQBrpwarpIvqqHqr3ejNm9ca9eSUYsDqeCWRyFq68qwVTpXZFOpdEp8rqYZUb8aB8abJymgDl
1P/89UKBgclTnKIexqiWrNz8sQWRsO0bTWTxKdPLtNs1UZ4Mj60oHH3fLIVIcRZLcXL7H4JapMZQ
WTnH15tReEWGGaujBA3Ri09d3JqQvtxWbXZZNsfZXZVjareRHcgVcZbzeRp7UKJVuInk8/N8pEAF
2zj38viENTv9NToHCjonXq8cFzHV1TPad88pLlgbfITLj6mDz39X1UbeDrnE87Ba3iQ8uPLk5DY6
/jZgI61d2UxcKNr89wuHWBwx4D+pFPFVz2PppZbic1cnp6iI9QfArcYdMOb+GQ2EcmONXu53GQqo
lkowyKvyv/+xbprONWejaqBwNGP+keU6f0cHoX7U9LZ91meC3l4yV6fxj3irr6eOlavUqhufKjGO
tV86w9z5kW4L5d4VxVYZ+HKtMDpaa9KSh2t4nWU0isYBbTC6yhvMeddHLupruZkVPoTH8mVBhuKp
QO3o7a8HKRF4vFtlDZ9+/vmkanUUy35mcqLOl9xrWe+dAMNBIomVMt3Yg1cmlGcybwKHgoDUbTiP
Vdlwv8ZYT049w/rqVQaohdCRBP4yMze23tVYLEjgYlIYd+3ZUrMe8mZc4tOcG+YH/AuV56wb9d04
t1tvjmuhAI7QfKSmzrNjlR+ihZIh46bEpyWecrYbKlgtyj1jG+04QJ14YxavbAPJQuSmJTsEPLI6
PgXrsseYXJwamPsf7bH8Osa2Ak2g196Sse8/314gl1mMVFv8/3By9H/sutkuYwsWfHwqxgXwCWC0
/C7Xx9H74bZ2/epF0E/e2rGCBpTygw63o28NdrXnlaSn4NNG4mQPycDLVR/8kCv/ozI2C44zZr6x
bK7F4+SU+4/GFk4i56MtwhD+XL+Ik9e441PqCeVL5DoDJrez9bOhYLxVs7kaEMYHXC4KvyTh5wHL
Ti8LbpDkNMxe+EWd9OK5tKNq17lL9gBOt9+gmVz7nNTpIbywJ9BbXO13z+yNegDNdTIpQxp+C4VZ
fe7nuB4PRa8Xy73X16rzNCbTInZ0dbZU7K+NF9UWqZkP2BxI3/l4B8XpopAm9smtzJGWV0WeMTt1
kONM9Q+zsVVvvrY5Ae5LOKtsuq65clmmJEbchskpq5rhczZKhV0DQNmDjfbTlvb31WDYEnqwBiQo
YbU16a4N8HbU+FQqYdu/Nt1QP+hlNVcvE3i2jdLuZeERNKx0qSC/IO+mJ3Q+ldjOaCOoSHHK6WaE
dCoRR91NU2KB1PGWzkc5I/vhgnTZ6fHY8v/mY+L3upZ+mKjrPdzeqFeuL8nogbkERJdDaTX0oigy
FMsqNo5W2tarEXkTrRlMx+/GkJWN1kQfJ/cUgcAI3Y68ZjnL3ErSXsEv0CMGCrs6f8MuT4ys79KT
KPRQ7Ouwm7+adtjs7Db1TN/k3OevNlOUbJOyCoqxLsr91Fney7z0w3OnV1sYbzna88QPOQRZHnlP
jtDZP/80RpU7kG1CcSpyK593g6Bg45ts7OPtsV/ZTRjYYhCGjhkIuHXtOZog11vA8E66WU08JVW8
PJalRaiNhtXyu69b59PtiFfOD5o3tJ4RH6emty546SnXOxYe+SmL8vBpnmmw4QO+oBkQ6ss/Se0p
n9tQa/0ElYYNz9wrg5UIu/eHLa3di3eDHRfptCCMbAzFqW7Vbt5pdlLjKKsUqBbZm2fzla+ILhIF
UwR/yVfWX3FQB9pqYEFPusj78VDWsAB99Bswn7k9qde2MqLGlCbIioCtrd/rvTCsBqWp/NQkoX7X
OPT05nbRf/OQiR47s0jubcPodnQDTWsneysgBReBtpIyf934KfKG+3PpAqLEpkFSMshoeCetbsBR
A6qpilnDmZjcmH0bakcIxwklYtfyrSxGeXgYEZO/QzMiuk+zxXybh83H/XqdyZ+B1zkcDZBCPIDl
UftH2oFCQgTauNACGILp0QCG9L1S8/hQDiRXUwhnBzvb0v2PWnh0hv9+DiQ1koquBwWC6+M8eGXD
H5jQiwly1R1zX+8rF1EphLLuvHJohp2RLd29inVz+FBnovzS9Wgn+0luCHd/+6dc9Fkks072cqir
INQFPPr8p0zmrPapSNWgTIBRPJk5vN9dWJe5NBYo6oh9p/Q2SCpbz98aA87hY29os/apTFsFDzJQ
luhbekrf7LuoaUJUKpL+l2IONkXFzDamcQfeMxx32rQYuT/mdlzv6coWPD9uD2W9feVIeLbJ1zBm
r9xY5yMZylkf61loQSms+dg0CHMdOy1xs8fRFMBdi6VL3K0beX0tvQdlb4Blt22poXUeNAmHPopF
rgXsOi/+bCG8Oh0GruccTXmvxJFDJHS5/HoqSN1vD3idDRAb7AmYJWkFIvFu57HLzEkobeh6gFu8
Ft27ozL9W4NYzfGrz7fklC9a3DIadWq6ONRvLG6F82jGgleA0Y9GINql/BirZr5XUZwpUI6uR/5n
DCjXFJ+1YTbjQzONEI/0xt7ISa7sWuDgEAi4GWC2rVcr3mFTTXHJCNJwXrxHVVPqPU6NT1iONsh7
WV4r/NZwyg+152wRNq6sLz40rz3mG4zquhKBav7oZMtkBn0utGernUSzw1dHeZu9xDZ2qCNWG5vz
akQefEAnefVdFOqLTK9JWA0TVIHVePiMiPiI23ZonsZ5Ed8p3tfe/e01dXWCGR1lXWp1qrbaRE2q
0KhLQjMYxjGaj21UAdfqQG6afmgYyodu8TJtP0xmeMrGZavXfS26KRu+gJCoa6/16O24qUuT3nLg
5eMQ37kZkPgHbXIGxOXLIfxt16WT7+Omc8pdA1693thRMpNb3U20Cdip6MhQrVirjRghAiNIImpB
D+9henMaI/to6qW5M6sui+7CqU9+KN2Q9y+dE49fWhhDW6yNKwcKkS1uagneRAr1fJuBxy2ruPG4
GpqmOyZabb46be28qFOoxYCJFDphKPlkW4fJ1bi8SrEfoHULkuM8bp+P42wbmRGU8xJ+dpGM9yPU
P14cfQiTPYjn+mc0Ngie3F5v15Y42AauQglNQgL1PGyVjQMlDNMI5rkSSuGbfZ/ea5oCgkWhca9/
THUl/EsdYE5LjHUkBRH6FWWOtSK1midJ1wAUC5ba9D7pIisOGDW1Ry1hwKPebpl/XVvWMiD0QjKO
i0tCoN7iNuioBk2oOl/7rvDil0Jv9M5Pzbwb6Gla4/jQT9SrxnooN87Ma1OMchrYd4nKvLgX+eaK
Wg2dGQgjxenEy+Zh2CMvMg0HR1f0ZDeHifa/HJagVtDel3RGBLjPv6vTtP2gi8IIFHpwDbJl86T6
Vpv0YtdprfnqlmLTRvnafchSkWw6iWu3jPOYqtdK8gxrSUcwpdk1I/YrdxpCo9lOi+auvfv7pSul
9ngf0+3jxDoPV49g/yerMYPaipYveqb07FlF/GjHqO0PmWPFW7WGa8cTz3BK7jwXWEurZCMK8ZPX
7NYOALeHT3rVl/m+nMrnumlOSiWyo6YNqUu9etH9PAyrjQFfOSIcisfvZyOlq7WjDd1pfKCc0g7a
eZrsozKEdoTslTkGTTEtzT3EbpgYZp7M2UbkK0sYniJ1QvzkwECsuZJw57mpMscORqU0DihtGfs8
L23v3tNz+19+h6385VuQI4KINFWgR/LyXWsPW/DVJ7XW7ABGP0KSsRY3B+x+lvsJVvtp6f7WZew9
HvmjVLqAsbCGXgiElEszV52ghC91HHINL0llotwZe9aC+OCE+AXNlf8hZ6Z4TVkFdLhsk69WlOZS
+0crzgnq0VCTQ20Z6YCkovevIqJe9ysbIfDbu+bKGgYvKKEzvO9hSqyKKbOxqKyixAl6ZYz6fpdN
Iv5V9SKP9+rQh8qdUcytcvTMpcQQu3F0Hh3FvEU5vnJUcO7BkKCWRKVyXdIBwYpQRWLaQTfrxnCv
th1m7zmJ7UuXI4OykVZcW76wMgApUUGi9LUaczxiBFJmqRMsmfi4dKPtKzWGHL4lws99D/R4I961
0YH3lfrFkmu6rqE0ejtNWVE7gcuJC0NKa7qnvB7GZGdG3VYX69qpwEGP6ADihWzR1Q1OfXDuI0rd
QZsqy9c4H5LOB/aWwAUUy3QPPrQ9VBHUxY1Brosncsfg/S0Rb//lHJwfv4Y+obRqhlaAxYIZ+gqV
ItMv3GHaiHPt44EkhqzNs0OKJ53HwRHUG83ctII0yyPzIezGdEZPIvLCT0qSiYdZVN3GHrko17yP
DfUr2RzkzbEmZtmVWY6p4lrBENUhRiJzlHe8X2HEH+xYcavdXC5A1406yx69XMzfUy/XEL5s4q7+
UKWKN2/kEFcyGPJxHplsW+oV68Q4SicNO+nICiBYal9yrRnQOCnU/r6qvMU59Ooi0B+KMnyxkPcU
W2jQawvaAMuNXA3IDwCO59+gTRQtbZvSDDSjlwjjuc8c3wqLytoLAyH4jaT0WjhwthJ3CliJv+fh
aEa1bMveCBCbM7t7w6in+ljB1fKezbze1HK6NrmAI0C8QdIB37YKJ8racjKjt4LRKSMYruV0PzSL
+qvIc+er5aHwWYeK+OTU3vLv7cP42toG2uLSSUDmz1yzSTu3LPJQaZxA6QW1t6WlFuV44geQ6gTw
UN5uCLFdnhXUaDgH0TGkeA3IbzWxZV2g7R4zsUaYvhWRGNInbV6GdLf0UfsrDJ22Jx9fKDX/7UBZ
NCwgjguqxxfKPHVpzHztzApyz6z2IrXFsh8j4Haf9ZFH5T3Am9LeSCEuVxEPd24ZziepOrA2oEKa
dbarAlREuyTjsUzqxPbT1LWOji66Lcrj5WkIaBMpPXQ0dNSW1qjJOo+stk0LO8j0qoGNTN+Nv9qw
JWRwbVDUV7i5ESsh0monGlMuTSUzO0Cgxbb2esEF87XxuuVQ9dj73N/+bFeKTux3WTrjpKelv85P
3NHtYGmCM0MruSug6XDd7MKytLwd6sBocJaKpj96dWaVD65DLdIXc959C0XXB7d/yuVW4VkMIB31
HJVn45pBU+st4rJRlJwKS01fo7ZLsFWpsPnduz16wOa8dOHGbrk8F+RLXH5O6NegQ1e7JZlBipX5
GJ300NLe5tjqwh0Jhv3WdCYwgKkQH8nAS0Slc2N/e7RXPjMHH9cePR/JG1odSUbd2llm2kowgQB8
MhWIg3nqKF86IArH26GuTSzvcVrTnAmIVMhZ+KMQn8EgWoopjU6oKTQ+OgXRR0+E875fsi8Uya23
2+GuHEHQyjmEoNFDBluX3nlkqJiopEqQFTF+vuhXTPMh54MnB7OFsBj5zQw8JnKmrfPgyhalMU6S
hMio1MuSE/HHQNs+QnPMDuNTH1azfZcOY+QcOyex/ocJ5YmEoifyH8DxVxM6GBU3SmwlJw1f5KOZ
IIe/aHAOMnehxpFYCvXZ23N67ROSIdGvocXEI2L18G7I+TwxGcmpg30z3iWgrIqjNzdWfA8E12ke
eKvVn27HvPYdJeEIJAUqMpSlz2czT0P0lc05PukdBOdxUaddriDfbpWd98nurebQmvmWC/W1bQFC
E+ogdwll4NWOVBaw2XrtRqcYOtfkC06iBz0x8k8tWJmNK+tqLF4M9O0AFGLkcD5AgUKVQqED9Gk2
1h/VVK12IdoP3r6Ej11srJlra5M9wR3J8gR9uvqChYP6l4MEyCnVu/ynqqVldOyypC72t7/atUGh
rAWmhkYrKN5VMt3GS9Maae4FWeIMd/jAOOHO6LrIeLDmBXGXv4/GywQyPj1WfKxXo3LTrp+jTnMD
z56sL+OS1P8W1WwtO60g89gY2rUpBCmM5AAjc+jMn3+vSkfSrhsTL3CFmt/NKW6yd1mI1tDh9qCu
3Qqy4SMhICyPdXIqqQ9u2mdhQFHeyu+9yEmeOVXd50WbXDpsiVsMYDPQzfoZTZ7abISXX+i8RM7b
HUAmi4RixcUWUFVGieynEqSL5+a+YmDLBFG0fCrbAYLl5NV3ZqcmR7T70/aQF23x9fb4r218KjJ0
kMGncS7LJfbHMapFGLWFggM87qvwOYQT8pyakfhQWEu2tyL8g9omNzY247VEhLqb7EtA40InTv6q
P6KahYYxb8jXpZLYpM9l2YR+i8+rccSVwMQbqwjzyPURmND1J9o5+Utoha15KqAz/749Ae/H6foT
UHWUAEcepCS0578lolo1VF4ZBnmGF4DfMN33kD+rEGKx1j2qgxcdIy3tcOCdraMCSjHfTcasHUKa
OvMuc+p0X1vFFnz9Aicjrxso+LReUcWhf7Tq7NMlyvRkGe2gdJJC/aJMAL7oICELdLCyyPlu973I
dirqMSEF4TaesFQGQ+aL1JjfDD0pcHto8enZ+HZXNoxUddXpcINBJY86n67EKb3QsKIwKNVK1L43
5723m82UgjhAYugZtTOJ72qLNsejXjdp9nD7e125HdGOQSkRUi5g6XXGMWEt57a4sp/mqbWekwT9
KLtxi50pyGI125q3AEtXtihFd+oiOB1SB19D/pxW61SdOmXQg+zJf5lFNZz0cgzv67lWvWe0cwR+
BFFu2R81xKa9Xb1EWwf9lV3K2UC1RCJIsSBcTXpBd2sIl0UJErGE8b4uPJWUtQZf+c+Ygsrb8Vap
Q5/KBv5jt+f7auh3GT9OCKrUq1N/aFFyG1p4DbNRtuN9ZtAg9r3EWJpPdpJMv8cFj5FdLhpzq314
7ZTgaOa2kWVqQss74o9TgrtB6APmnycxDcPB7SOxq9TQuivjUPHu0Z9z/q3hLby0ZtEc1aKLxWGx
G2VjAuTcrs4HOtQYI1FepX6xLjdmYQ7+OTWUQJ8lL7iaTeNTW2ki8qnMp8fbs31tdxGHR65rwLdY
O/NggqDWTTTGpwFCpPpZ1Qtd8fF2n8P9YKbRk9l2bvobeux4LKqi1TfCX9tcpGJ0RBCQAKW3Siic
xaqysqmjU9h04s6r8EtbiqKmIFY0XwTALXvjmr82uSAvmVsJmIFncv6JlxrmU7lU0Qk5zPB+NLxw
b8ytta/tot3dntrroUAnMavs1HVGoViZhwqWFZ20aUy/NbpM3HVvsn2tG5wtRte1YJABaQTwqgQ2
K//7H0t3XiIudlGFwajqOA/ZqRHPd6OC48TBscSypZiwWjbvghQ0AEhiJa2VY+o8HIIt7ZhW6D/N
aVx/MYVdq36qqNp9jb0zOhm1GjX3oSOVeiGb2MvdX02tDE+PkAyKThqt5zWXDHMkN+IZFj6jdlRi
hab3IJQGaS2BZCKOH7ejXQ4WSSYJ4pAhecrLE+uPua01R5rBlPpzVSYFsLIsPjhmnN95YKXuLTct
Hzxu8n2Tpc1GCWF9IjFQKns0phBIIDRU0vPQdj+3UR8v+rPdReIJV+jkQc9ie9cJ1pYPciffV1Wn
P3e1atzbs9v5GBC0W1fwapfyK8A4yX+oqkKPugDvxqowezGYH0IcHl7bHrmEMOGJFqblvNNxrdpi
Mq/uAPoQtFokYhWsEvWLtTrE4EGmKeeOzDhPl991I76P0kU2nSih5Fln7sQi3PvbX3m1g4hJxZ7y
mynRsmgCrk6GpHOVCCS4eB5LJXmK+sn+5fX2j8TztgydL6aTSLQIKS96/Ouu/SFnIzTVZlTT5yUt
ASHNWljVe6MAwIHIStT/gA/ZbSUV10ZHCUqiVEmheAOcL6S+GtqGBnT6nImueFiiXsGDZiwXnMKU
6O3vZ1ISzGBi0zgCcnUea4jdto2FnT5PIZJHbqRpPw1lLH4ZRTKkh7+PxWtG2p9YstK2GldJz4G2
jpayNyuUbxrL2Ieu2j8AfRUbBeFrn43ntQt2jQqUsf5sZjyQp4Z5xqFTyWXfq8/JKMTREpiOHESk
dVv+wpfbgPIcJw4xwQ2A3zufSMMQvA5bPhq5tfhmJcL95oZuG2LWJjp2f7lA558rZ0tp6fLYYYWy
BQGb0DQDpre+TdQsyyDW8gW9If5ZWKl5GLIWcDN2bt1dNc/OD1vxtIQ0zFx+0KqcvpGshBvfdpUI
v+9IqWdFNga7nxbl+fD7zLKGeUmY8F6dPqrMvBXX/6TRNKgPjVs2PtWOxdhjBBPt0CLdUhy++N7I
7gJkl1ZkGm+yNddncSAQu9k4v5pdVg5PiJia3aHG4a62UGVVs4gTf7DCLUjv2kxO1sPesQsIOCB2
Za1hIl2X1GaDPsWrkyY176uiVtIvNLEQ59nVTTWUA45WMYYhnTNrn2nsldpTGVqQO2wltzXwQK74
B6fDsvOHoYQA4FNhccZHJ7ey+YMTIl/vU+Lsf93eiet3rYS8yaIGCTCYLK7m1WodnQqd4qHuXxIs
LPflPPf0WeMBeHFcGBimtxj3Oa0SPsWepnxJ0tI7Ck+vOkBTaq3uVLOM37qwizZW0ftx80c+TW0R
8ods/gKQwDd+TfFZrM4LS2UYXoYET3R/Kmhz7rJOsV+jKum6w2B2zVdEtOJ29t0J38muss12P7WN
K3ZaUlXTp9SC6blTE90Tr9okFG3jxLxY6TQKJDMGhidPPwhC5ys9KXuzVDuRvqjzVLm72NBRdOwt
8ZK3GBnvSzG25p0X9i524m7YtEcbsaot2MHFacPjmiuQdzZeknKmzn+Ea5UjHP2me7FzlOJ7iJi/
LFGr7cH1CvoXZTrsC9NZgtvL5nLoQDWArtOeBxWFFNV51M7qm2ZQ7O6lBHN2N9Xh8GDPgiy5Q0Xe
SfRdaeVir8yV+6mynWHjTL8SnacPMBYw0SQ369J3GSLL2qte/xJ5Ksqw3aj2d7RTRv1IFVyNfiKo
0X0Es14hMDRkk1RtQrp2oxZ+cdBIjAAjZ9eTTvMqOZ+CMpKdK83rXnTFDu9cOMs+y3j+x221cFfr
SvP99pRfiSftlQAVolKAX87qXG0cejO2YYrXlvJb5E9zYyY7r0irj1qelb9tZHC2npmXhwM3NMU+
9iAZpMQmn49xdkWJnHlfvEakua4/l+EcKT5JpWKgL9aH2DnbRtyw7arcVA/5pNj9HalvU5V+j6vR
N0un+PABCKSR4Opp1rE6bRwU8iecnxMA1Egl6JdxSDDhq59YjrGn12Pyqrdznr9M7QyItmj68FuK
YNYWqPRy5SHVwyxzsbD+6BCcRyO8sKaxrl49p5ipbyhjzF/gMHDBvtSd+x0NYcNHaMF+nOtE3dQ7
uHjUkMjzMKXdI13zoHqex29E3gg4rPFricnoazpMhrGDul4mHyc7rMPnGGpJ/40uMd6zDhST6iUe
UjPzaw73722TziEyapb7jQOtiXb9EnoRHl08x+4yNecF0s6zBdLcrYTtV5OodN9ySn06uqle0iG0
CrLQhSKY3yI2Yr4UrPNn1B3Fp9yD6+73SYIKg7vo3rG2RtgpzpQs076t0UM4hKUBmMevjBbbRsjV
VmC3ofJFlIkuPsWR0/3ykMeI3zASg7URRR4rZ9GshXOkTvW3THHCb7Z0d3i0l2kWBydzwuw3cLa2
ekrptRlfi0SFPuYZWWPsrdiMwj10q6F+zDszG+/SVD58gCzV1R08cmt6FKPTmE81eK7vSEJWyc6a
nKV9ULCiNR4GIebmlSVUanfT8E6jKT2gNo4StQ6cU7WKlbvbW/zK6uK5SgMYWAgw6fWFwmVSNHEh
kler68bHuSmnNx0LuQ8hvQd2n9nWv5W0tmZENLUkZ5llW82by1+AwB+6tDzh+AWcbOfri4YX5WKK
Sq9oZPafGyWL3+I47/aNo0JGbTPKLYmimi9mUoV3oOHU/d/OALsYJUlVdhhpiq3KiFnjLOiL6yGF
/Dhp7kTpgar1EInKdrqbLs3ke81imyfh9vVzT4Uq2wNAXtKNm/29n3N+qvDg4ozld0jOy1pSN7Ps
eSk9PXlNimVxfIwxE/WL2xjth3EcWgh0ep5/4F52ThCclEfUPrITJOHI/bxw+QMIEVUl3rSQHux3
KwOz/CSyVrG2ACiXd4LLY02qDJN1MmGra7it64X3BSL4EPpYMLqAHxvnXE2+Eg+c1FDhy//c/kJr
mByJGYQ10kbJCAUhso6ZwCIDOjIUr0O7aONBUcfiDcmVooHFJ3nAWWzhbO2nmgSpLLFn5Du9UMbn
URM15o+KEaXW99u/6V3n5exzyTSROQB8SZEJXNX5srWWAimIMdc+NmWTeS9VGPfdxxmsmf4hUkU7
7oc29mw/K0wv/jRbk6U8O2k142mklkPs642IszcE5spxp3YDKul6rXTpYWjmIv2Gr8RYHbt8Hr23
CXxRdCjRw35pUECaPqO2mU93VWhE6kaS847qWQ2KVh/KaNxr/Flf+Ebdp25fmMZH/LmXB3WOlv+4
fVkYXxw9jI5GV3siSOqafenFtEDBJFpt9mB2fRcYwKuyfYyT3gfbzEwzaLL4/0g7rx23ka5dXxEB
5nBKSa1OttyOsk8IjwNzLsar30/1B2xYFCHC/gdzNDamVMUKK7yhfnYGyhVHHNE65Vkr0j7/5Flx
jJCU0+vKrimc/EsWgCHdKNFc56UumQpARkRQLPLwZaQU2UOROHnWndQWNTdIrkYJnFAty/B9P7RO
7Oez4kX3eWwNu7bSG/MlpdfIXxltscXuurrgXpNyTjQNRcRmlpWHOEr6rsj78VTkpaPdIwEXvqVF
XT4G+NfQH8nyr3VgxPh0OP34cR7cLUrf1ZHlBzA2ACtAVtfVgT5ISkSkvfFkdhgB+oK278/cbmJr
N2jAilQRDRt36sr6S3am1PXE4ZdjsrhUjQhUiIkNzwkOjvGfOvSPFJ6TO+nz4Sfk4p4/umlQ7zQn
KN+1ZLdvqJdssQmuE2SXX0EvTtYHZRd5ETqNo14bgkzkhBQmQq5dXZtirxSj/qhAbwt3vVJo44Pa
o39cWlNfPBmjm8Sz39e5MUoVEtjLozIbyRvLFr25V4YWmrjmZcngD1brDPS1tC2L0evbjl9NzIUN
NmmyrHBe3ixaG+Dwjt36qW0rzCkzvf+PRyOfD2Wnz28DMf9w+JEpMPrGOSitgrZWMhQvSmkrf0kb
0ODXQr6Esi7bqRqpz+VPMWMz7KpULmBlOndR4v40kdb4qOKe+zbN2sr72wI6473KV8PXQvhgWdGY
Y0cddeFOJ+7wBgn5dn5Xta55dGM9/BB1s+XPo8f5cLrGOt++0K+SWvA33Hz0YOhm8rzJMPiP2j11
+obadW+f5rYXn/sgbSFMhaHmHGBNKe+MNvsdl173+fao10eT9IriLv0CRjeXpUIsI0evai3n5KKv
0ftKHKV3vWPPX3PRJm+6Ov59e7yr1IUuE2G8BJTIttbyLmqdvmkHJbJO8wxoC4zz+LETTbeTTugb
d8D1tXc51GJBZzttFNhf1skGexzvXMn53KnAtvZRHQ13iN7FR+Ds2QE6XHJCuGCrrXYdUUGC4/xQ
rJdN0is9pRAqRp4EnnoaEQ1MH8y8qtr7Jmjm1O+8urlHUphOm524+Y9CDKVFoIAw/UMmavNtT7vo
P2Puk5caj6duh91nfFek0bTVMrnedxSIEWvgirKRlVvCIpVeq0YiT/1UKQPK3erY7VW7GT6idoIQ
ma7M2TEIW73c0CS73nhIPqCcJ/WmuKm9xcm2PWNsEsLyEz676i5wnWrXRqbzUoJtuKe6ED7c3niv
QICL0AJ6CrKroD8tWuaUsS7Pl9fGo1lVvXOCI2Nrx5RYwvCDNLM1v1IBpT1GQhUdC2CPD1o32NOd
CFtP4UWGjbbrjbpQdklsBf0xBS13InUah2dj7hRMoiZT/VXpsTsdHVGI+05TpwBkZ1mnfu2OTpnv
Ajr2+1I3Mu8Atm+wjp3Q8LXS47TXKB6ZburreTFJOp0zh/tWV6z0xeos8xjgk4lmlaoMH6gCNsW3
SWv1z6YxK9wMNG9cv4+r4SES/RQ8NgBDzzmyMC9x13bB80BuXPoN9tToMxeDsH7dXtXr4wxnRDLV
wfTJnuPimQUKXnZlozknQZMs2ge5FSiHAiYArc6uC/Td7eFeIaXLj0iDgdoHpWfonovKH/g9Relb
1TppHV6iO6M0CflSzdX9Bvbt0amddj5qU9zlPjl/Xx6Mnuv6AaCqch/Fji6+DWVOCJKUM7oJsuG7
7zAi0/zYG6MZvZJUo5bX5gRrf//LiWh1cFRo09GcWaxUXkFdDIdUnIIQNK5T53q012cIqg5lUutj
aHbKTs/QUv+dp116SOlZue+0WhS1b0Nk0A4xcLBjU1Eh2ClqV/apr2bUxr8rXlmiR+0W2QdWPJy3
esrX16gUBQCGD50MjOjyCQ7TuLNrjCROHAmUyuIy8tXCMR7bsqz8xlO8fTHW37weeXjekL/ur5KK
srkciRaARucsTi2mQm6RDp04TbycL5oXRN/KCXbSEMfmcZ665nPT9v0WqVg+DYttJmmniFJRkAf/
t9hmisiUGRnd8tSOuDzsUYoL9k7lGvfV2Ab70W1a8cD1mN/nYYlv2O2tsnIzEoWAMEGdYIUCVZql
hUBN1pxydBnu1Xos453qBsSt1B7PRaim328PuPICQNjmkUJtAjzGMldBlKq08ynpT2UNyHI/BuWo
SbHxEB37aNhFfRWSKuTpp9vDriyyx4lAtBE9UQAui/dZpPU8u1E3nFyyo+zMD8Aq0nHw1IMx01bt
z4Zii/WmmK2i/OAEk9i4u1bHh5GEvT0XPtzUywcBw6WCMkjZnVwMDFLQHxj9dsYETH7ymiBjx9mI
yitT68bHUrHUrXbP2rJLXIoLwIcG9FKUyRjwlcy0tD8lmHrUvikQcLkz3T54MQrUAWEyKJS8RyX+
cXvdV/aXDDIpHXAZsfSLdae75fXV5DHvuR4e9AGKoR/h6PGfHsTcpkPgbYUYK9e2yVGCbUzfm2d4
aQNbAPKp2b3DaXSdeHwsRqP4zR2fGfvUsdP2CWH79Gcq+4ZHLfOCH0Pj9Mq+qcc+2OlKb5tPxqCn
ylEpGgVTt9BOK4pijp37iLN2IMhNN0HZu4/tw+21ekX3X94E/HJZ/aH8TQK7VNsd9EQvy6mYT4kW
Dy86xGhjXyFLRgPfCKrnMUyTd1FITXo3o5wcHRSbAHc/971ontooiks6oOjI+SWWIYBhsQ2t/cmj
EbyL3bryoDXmZetTk62Mp0Ir9fRcdXY67MpsdH6rs9C+zNbI+YspPntHoxzQMh3mEJfi2xO93hRo
YyBjKP0X2ZTL5taYOVplOIo4sVWT+4ZH6VNI9vkmT/R4z6noN8Kx614njyCHT2rhA1IAUHd5+oSG
6bOnNv1Jc2ukt/yuGGEGQs8ufkbE4sqRW9BM8dNyZ/Nb1MXDE0co8g4W8rwJdDAL41ArrtFgKLUu
ftHs2d5oE18vCZ9bxhrSjJLaiTy/fyRkClrjydia80n3Is3wO7xG8Vvy4see9PgOYWfc6m5/hOsb
gREpRtMD5ngSlF+O2IxwXAdlmE/CbBJ/MDP9MRyVj4FbcT+VqJn9KLiIjrcHlf/Tyx1OnQSeHdVE
apyk2peDYkmCKVwwqKd+QnvctT3xDZnlM2Rf/dPtkdYW9M+RFnWF0u1ztxFCPZV6Oe2LIjX9dERm
3c3U+2F0mo+3h7sOXCRsnbILeS1J/TI2TV0TLnFTqacqn9o7px8C547Sk5X917bSriTV25FOlmGi
KFnOqZvu4jEdvS1a98r64nPBTqeggNPmEmPUxbnnTFFgnRxtamaf/rwO9i9UDy3uXhunamWFZSDO
zQ4cDzGJxdVuRm5dFkNJdtJn8xEYxYRepJVhedu09gMpT67d3V7ktRF5P0Hhy+bNFV87ChoTK+JR
O2m1UrxPnDQ6eqM5ArDPu3A/D+1WsLKynLIyJUX1JBFsCXJvwlZrgWjpp6KHvXswc6t336mZ6eE/
o+uBuZGmyj25OB04EEmUMwZUOErI+f9xCWAnpnt942mnMuaCyRUcD46UWBt9o/J9HYxIBCEdDcJO
/nUXZ0OJqhmgUKqfBlF2O601af5k1nCX4768I6lSH0CXJnu8Pakd//Un5ISQT0lbH0Bci03Th4Yx
1lRmT2lWp48RolwPRgDaBO/2bl/k+iZUVF7tyzUFyI1yPjGMhqnh5ZrGNbVFHPJ0bIwLczdGyXgs
vbZ7LrIwetaCxNt5GAGjbF/pb5Sg9nZx000HRN42nQlWLlzUK1Afk4AWPI0WjxA5dl0YWKedeJGz
D3OjpT+xqM/uTa7dwS+03Jz3mqK7ysY5XdvEFKeB8MuyG5KnlyvQDdUUq3Wtnej0GkdvcPvYV+QN
ZBuBs/GMrY5lQaGS/qa0ORdzpP5kptCY1ZNV1v23OlGaD3jqAYLuNSvceMBWx5LYCVJd8GhLbHeJ
mEukj8yrMvLxZx+E+MKS0vbm97Ijmd84M2tfT/qawrZH+B1g/uUqaonpzQ3w+VMiUOhBUh9lwKRo
77xWnb/S4IcH0szxp9unZW2KoELAAMktDLTmctCyQjisa2btFKM1/6KFqfqY6zVGe8AL6Jr+w2Cy
iYFwKPXS5dshWreaAqpnpzKdk+pJhSt/MFwFPeJYyayN5Vy5yqVEAwUKgh1aFotAoBzcbhjShKvc
thJvn2LAq5Jne/q3uh6UfYdu+V/aSlAAJNIkASTERpKNT3i5mHMEub9UMuPkKG69h0BlFH7puMke
Donia43h3LGltQ2s+sonBDpG4Up9hbMsASWT03RDN5vcP3Glf+XZzrTvlFLaex4503y5/QlXVlVq
Z9IBAhzLC7k46i7JgTdPNuXVuMkehqL/VbWDtRcZBXL2J4y0jT2zcioku10GkDj10MC5XFPHLaox
pqR1so1K7X70be/hI1jmVndkTwdUv3WsMfcCLfx5Q5J9bWhiD0daohgwzxdnI86sBKWcxDgpjlK9
A7GVp0fHmJBHBaiWfiNBGiDC58O/xD02/HM0E6iZyIv1cs52mIoi4g4/zYqd7pvWybuDFs/Bmzl0
65PawdzZ3/6sa3uIoI7MBWa/TS3xcsQQuyLVaA39RNVYeRfjbuPs67JP0rvUnvN0Y2FXWnKMwTmR
CA3QGUsJuFGroHciKPBubkgG3cjL7b2TC6oGhTI/EqDFd72WFv4gcvGoGE4Yv40qJXyknKK9vz3z
a4Cci/YdkCNZEJRVyEWo4hpZmCJgkL2LQ5tvXfbCMP24GOP3ZTOPT7wq4qFNpgoxfntASMIaUQGs
xuYnWElK1nClyh0EoS0V+esIihIzdQ0pqAmAb+mIrjUA4BxLNO8C+B+pHwcVYQUArWdQP5SD9UH5
kIKngpqGtffGu7fSbmbzkczStjM5dUspBJBraRS3pmDTV7/QVwZ1H1nWMyo0zjHS0vx90RT9Qeix
6dtd2DwOVtJvXDTXh8/Vib/ZHNT4KbIsLhoq49jmFu74joAm6XZjDO5tpDryIjQ78XzUkjBJqKGJ
b9w31xecS92A0jCKTdxvS/hSgWBpn3jV8G4KjP7X7HriAR5Qq3wCss8TbJmhE/71SwWqlOIVQbm0
fljW0s0px2pJRO4pD7Vj1KS67rciKQ+Wkbvv87kOvt/e8teHXaaRmHPhdcsboC7utQhZHRF0qoMP
gih/9X1vUR61JYMtGD/cHur6dFGIBNRD/ATFn5d2MZaZhzy2Rdq8xb5qfujMsXjoEKNND96QB48m
AtenPurUQyRSo9nVGIl8sgwRlX5uafE5MqbyR5xqpdjY4Vd5ECwL8KbcPHxnIPP65X2nN0EtUKhs
3uadXv+C7j/Cb6KVUd7fnv/VboJMKpnvps5u5iFZBCHCiwtTC7rpLUwOmJxmEXFiTEGKbrVh8Suc
bfvu/zbi4joLEluYE+LDbzvYGe1Occ3sPghF+xwDhznG8RaRdLmZOJ9cEhhe8DSzi5dvVW23CkSm
OH9TFWb6wLNsvMHD7qRF6D5vHM3llfg6lIvkrSp1bxGouPxoWZ1PRVjl+ZvYCWhxmXjqAuvLyjPA
WWyyXWF/18qymHapFhobZ2Z5Hcmx4Y7R2aW+TTdjsaxda4360LnZm3GkJRVntQ31L3f90IYJf8Da
2/hVIIH49e8+5uuo8vpjk6KAs7QUSgt0dislyt5MYlaf9NL9opltBM5mfh7yKt04rKtz5O2HREI2
cCW8lSYKmkqWyN/Y6gAPLqRZpPsTiMDgUGlhs2ur0HzE1N3o9n81TSnKAYwR6guNC2h5y/yxTfUm
LMMh+BIWtefsUfLXx12pzGPi957Sf0OZr9vaTIuT+b8xpUQMnQo+6hKfordiDEupZ2TVOfJJjp7u
06py303REPphMJXH23OUsf8fVQI5HoRD7hyyLUZcis6bjT6pCsZlX2jHRjuGnh81EBwP3Vzdt1Pv
fSyM2LkzUmVIfbfEpHZjjRfn9HV8ihNE7UQVGDgv3tOKujKohDY8C21K7ttuEk9dRH8TRD+H5/Zc
Fwf1f2PR65Oqt0BjlhBki0SHwK1TvnR62RRvnVBxftq6CM2XgKw2BkQgcSoF7e1+X7fVX5tFybWG
uoZklCw9k05fXhRBOOYjNtV820objiCSycPyCF3UahTdo8aMh40Zr62uFDiTCaDM/+Sf/1FXC/Xc
1LI4wJHESoxvmTvM7+ZoNr8X8Ol/3l7c1aFADEMpJVhFH+9yKNsJu9bwmuTcxZES7FQEYzirgiKM
P6pZvRGbrH1Khxoe+QhVtStbVlMfk1GArT1nc2c078vKytV3dmJXwyeKEY63m72+z38EmtYeG4s8
YiMMXDmmqB6COZT3A5tX3ll/LGwFeC8IMzc5c/dMNPYQ9f1NwGR+dIzW6u9ye4y2QHqrCwwPBR4C
dQNqiJdDvkoYaKmSnM3CnsYdEkhOtqtY5vkUJKP27e8/pyR5I3MOpIoddDlaIMbGGOM6xThnxPxi
N9bh7Jzy3M31/+JhMP+uWPB6NLkBgAKAQaDWsJhcoEPJ08I4ORsChvfLVM9N8AQQz/rpimiLRru2
kn8OtjgVWZfTcFed5FyaWAP5AzdgsRdtOd/XThlttWXXRoPvgJYUvVaJx7tcSQsQp9kruGsWVRqI
92OSJS76mHgzvugwEa2NI792MsAKUXQhOSYq0C6HI1stlamZ4rOuGH3uWxV6NHpBB97PDTLJYzi4
XmkAg+rbn2rWDuIfTgakAdBfALORltIvx6/odJVh5WBu3jbO99aZnKOWDOmhVFrjBR0hZetWX11f
6pMgUygwo01wOaAw7S7WAf6dB61R572XQnr19Sjqh12u1pt1/NXhXBT/kIHimluWQ/sq6kWFHvPZ
jgwoWm2jzemuVZ18J9yh2dDpldt+8TpTPkNpCIgK1+oytJwC0RYiS7Kz1w1u/aRO8Ww8DcCTd7dP
+8p1xhZVAXGDo8eBRv75H9cZgKCwb2ojPwf5aGd3WmxayejHQzPdWbUyz4+lk5lbVP3VQcnzwO1j
Dg/57XLQwYicupc+bN0YFGhtjTSefaUbh3YvytSw77S5Kbac1lY+H1c2TAGubqmotBg0dCGd6rWa
nhWriZA70MjizQYpo6CKYXYV4MdvL+3KeUTTWsKNDZgtcB0vZ6kBb0wmdA7Oc14W780ZWABVg9nu
dlbNNfSGJgw4ySigKHwYxTy5/zI+CE9iO4/S7/LZmGE6uHgHZGdqJnl9Z1WoEjhpmxtvsnlO6100
6kbc+WEVqO6uUfLe/Xx7AdZWnLYwMTQvNbjOxYXk4fsh4qDBgi2sredYK4pPAFWCwE9U8f32UGvH
RXKWqctS2gJLcrnWiim4kLq5OBdBqI37fBJOeAC///dy86CZEPN+VWMg6VoU1MvGRlNHOMU5jFzr
PxoVrm+3XQEvu8Ay8facVpcPRKDsTQAfWF5vqJvY+Ld6+bmnIsgIznjGANRxoAQbW0yK1bHoEIHH
o5NPHeZy/cIuHzp4Qdm5Tq1Ue0jToT2KgqN01GAPfrw9sUVaJ598rC9hmUkhNaroi4MB2TPySqvK
z2mf2JhNYPrughA+pQOscr8bx1+NaYwPtwddnSE9SPA1xMV07y9nCPJ0LrvMxjgvbc3nTGTdz8lq
+mlvCbBn+9uDrV1w5HAokXCH8/4vXv5cdug1lZ2PI03mHBsM4CY/1hradeqsh7jEIrne3d0edG2G
4P1kVke2TB55OUMPHVwlNrEGdNWmjP3RA8ok5bKfqtDZ6mWtjiUJe1IkFquLxWqiPmbrwRzkZ88a
6DnY8AAOpTXkd4pmRFvV37XVBMMkcW0kGNcFcZBtVRUOxTlv4YI/x5nRf9OjrKl3bq1274eact3t
pdwacbGUsenErp3ZxdmgzpLfoWWR5QDNGqxD8iZyH0kX/7LM+3ooaOkCKgHCx0QXK5rUom+HTJRn
W41CoPre+DZQYo2CA7a/D5OWFB/+YY4kFMQXUhVjeWVacztXmpeX58iJ8iPmIVg2l5WCrKKZP/Nk
bCm3r26ZP8ZbXDGDFeaZGRbluXPCItgNc9OAyS/s4numVe5GQ2ftPUC3j9YtLVAp83l5FqaWDxdi
NHB21LzJ94096vAfSrf+h/CJd5tWHJQuKQt2OU41dl4XUlQ4NzROvtRD9K4x4uCxRPX0WUze34Fl
XvfIK9SKup8JRGd5cQqJaC768mzQEtAPGU2573UWbYZKa9tfCkRJLSVkJ5flrwEMFYCdhFm5Vprf
9Xnh+WWhKSV6gHpY7W2n3crMtoZcfLAiLJIk5so6J04TvuRlHXxI5ra7h8TxvqgbY6OKsLYZCUle
o2tYb0t0JPGlN3e6WWCNTpFz7ySOcWcHeVN/sBo93RLyWduN5O7I4oBwldoXl7skUoo6DaOBrR9Y
zrtE6WIUi+rK2nji1gJONrxsTgGguAIY4AOWBu1kFecOWfLgCUtDtTtmlY3lBRH+s7D6Ntg1QVSq
gL6rLWXdtS/45+iLzak6rQxXXEKj2VBfwjIN27s810rPT6GmqnsPN7yNCGltXeWCQupHpebKz7lo
bBQmEq04jzg5Dkdd0Yb6rujVLZjI+jhkSPA0kKMzF1dXLXI0FAniz6j/KdUPL9aG6p1HmeQvufev
B1xS76Ufw6vy3eVGIcSTfjAdB6+Oc+UY5c2jOaKjkRXO26gsg+If3jlq68CJ4IPrMIwux2uqOVCI
PMuzOQZ97WdDUO6nMJvvm1p09i6yvK2+/lrsh5wsMSaaFKi+y130R77ZiGLAejatznObuAdlHKb7
TMGtJG2L6Dg7TfnFqwJlf/upWz0Yfwy6CMeK2kirulXKs6IMzaNbzu2uoNH6ewYKcCQBb18qBI0f
Rp3n9vbIq9MF7yMxjiC/l/cMqglVGGVteUbkBqEJpQlcvxogoyUEFnuVa7zbuYO59SytblgHFxE8
XmlzLoHOVTpUCPWGXDguJf2j0qWOe5AAh43nb3V6f4yz+JrerJK5JzZBy1AfYDHFP3Cs06SsCJrA
h7jN6jdpKMTz7UVdu7yBJeFThf008fVi18bI0QDXkPnDnCvjMUFMSL2rjbEynpHDs6aNa3V1OLgJ
ZPKkLFccabKGthsbLz3Dd9eV//oW/tgbNLkqu/elWG3y9fb01j4eestklyBAJL398ogIc+QhjEQB
bruhoIXbDQFh3Xj2fLw90NqNzWNEOkaVQqooXA5kaziUjwlJn5OW8X+i1MP5voQuUtxVIOKhYFhG
d/8PQ0I5A5RG95l+9+WQs45c3uSJ/Fy2VR6dPAsg4+++1ET7GIreHXYZMjnNxmO/7Pm/Xqt8Peiw
EKLosC1ja3eqHTV2lC9JM4fW93YGonU3C9h0vzSzL+d9bmaZfux69OxO2ZBpDnJvjTAsRI7MIep8
pwQ+f2zqNoqfMUnrPt1elbUdhvKS1PySUovLIlwr7LCrUXc8m1U4fyjgr/T+lGTTA45Y3ofbY619
dElE4R+o/yzG5RdATqt3u2lCWqYf0OAsM6NwX1y3Cp5N8E86vb7Zodj/D/cgXRsamxwhqjSLL0DO
LYrYULJzB9un2atRVA0fdGEmga9SJ995afLNdefc3pjt2llyKEZDvAZniC/t5Wwh7QpiH66KHttW
7zM0OaHEO00dmy1gydq6AtSRCpWSzLQErBVjI5SkmvJzi6BKsNfjYPqtxZmKWmRQfLNabdo4vWtT
g+PDvnGp3hL0XU7NyXBQFlPMUVJyMb5EYm6yY1O6xbC7vWPWdqfsBIFcB4NF/ftyIF5sa04L0m+R
ZkaE4H8Td/euOnXtXRtNw9ZWWV1I1Mi4IIjL4bRdDpdXPcbVNiCKQozjMUYB5smdbSwZYhE7zi6J
xjH4l6XExUx2oimgWfIn/RmUpDWyo7pSnLXE5d6by4BehQmq8dftlVydGv4FMoykNmQsbvY0r5Cc
FKTctiJimjNdhA9ojObesNPFGNn7BMjGlr2iTC6WnQQK32DwKVu68DouJ5enRplOqPScRwcnCUtN
is4P7LndO7M7QQCDdPKMx0Bwnydp9Y7aYPXf7VmvBQmoKpooxaDcipra5Q+wMGBKW+r5ZzVOi9gP
hKpV0LtECFi+QmNebe0aPbbYsT/fHnhtuaWaPOrKHEvwupcDJ1PC40zJ4eyWinogRUDu1O6Fh99i
a7WfWjMZ543QZHWuABQx4ZPaC+5i86pVZfSOUPKzKJwhuUs9CFGPilJ1zXclmSOUtBqB15CPclH6
L6E1ptRwPoDn0M9Z3LF1VlmDhBudZ6Orv4ZWkjtPHsgC0CNuVnwd3ag1/N4A+r3Rq1q7IMAiQe+A
akjvTy7KH8dHtafWnpSWOn+CktmhjNJ2fHJtLr73QLMT8BW3v+sSrfv6ntPSwKkK5UqUNRYDVi0q
nm6aUO1vBu2zNUYP5qBT61e7MXyOnCb91iR99JioTvNZT4vwGa+d/IPWTdbL7V9y/bnRnyLT/l9f
Hk7Y5cy1eCydGaeEsxLgNZ4ZivPkijyJAJ4jm+ZXcEMAhXpj++72uNc7m3FfK3c8NxIQezluDzYi
7h03OhtOXx31zAySAwfXErss7mb5qat0IwpeWXQ5JpmMFCiFz7SIFh0HZqHVOfE5kK0qVdGmX9UQ
z/FjXuOKcghGexRHZbAjkgEll9K1DjY+1D7SPcLp2QZsYP3ngBgFjytLw8ZiD8TUAworp9vtJISt
SKOW4kdhdJZfpa19cGLEoqcmyjDNddTpHNsD/zELEZAlNWk3RRxWfw43LJgJDoDEwlx+EXUmrtJQ
T6P6IVLH7505u9cpGw+fJrcXjU9NPkHJoE/cCeP0EoXkHQRNpX6r2C6E/KjprWrr4b6OEKTEG6hp
PhZMjKXDBUZWAu26MTrPo2tDizYrLb+ji4a41e3tuDoQpBbpTkBIsjRhbvTGtuqkjs614dX3MVUM
lDThF1fH/9M4S/fwclJBNOEbda4jWGRYDKbxcJc5Gb7wtwdaO18UlZCIkAhLLpnLr+k2qorB5xif
2xRlIZ+am6oeTRRhhrvahu+JNpZau3e3B5UH6PKhZisTpXKwSZBQ67wctEZlRSlCPT6HsNCjJ5hr
43+eloVvx7IYsyO85ogS/TD3x2Kq7XTjG67uYGYMF19yaexl+0iPrU4z6hrvv74rPztGNDz3EU7B
d2MIBsPP2ghx1rBM7PmQUDc2fW3sB7sA8Opqv4pKFfX+9npcPyusB2A5JJMkfG5pDChMNQkCr0rO
yWAVnzN1bujBYFl2sHMO9+2x1nYwMnJUEyh3cWgWax/hqtNqc5KeBUj08Q2aADqqtE0zelsVofWR
4ArCYgVxscxFubeDVEQtswpNe9pXoD3FbzTIq63+ztrykUsSQAM/INdbTCnJ9LZ2lBQ4jp69Vceo
/Kr04sc0T84WcnVtSnD4AerKg3BlqZYFyB/lnZWe+RlDdkAbsEPSlg7F37sOA9vH355eC1RhcPyX
J0Q1elUHypCchWjV+97NEITKCWP3YmjMRyuz9CcQD12/cRtcR9CXwy5e29zGh6hAdfgcR5EzvffK
IYu/I56CI3vlRFX8NnWjPoABo9bdsVdEeBKDHWwpSKzFGkg6QDoD4gA1SH6FP6KshHay1VVRcnai
gTc1DPEwR6VB/Qgyqmn9uYPF/Axnat5SEF7bSCQrtF+lTAM05suB426ISqvWk3Osif4J+CMxje7g
USKljW1n4xZcHU2202QxRMbul6N50QQ7chiTM2o12aGeRu+DF1cTxcQx/nD70K99V9oH0NmYFO/k
4ruWPWh2q0oT4PoRcmKlPlbC1wmQE+zrQkvftY4BbLZK0yz2cb9zdqoWme77279ibcJQtSnDQ60C
qbNY3kbrurmHh3F2A7Q3duoYa9VLmceD4xt9iSXq7eHWnjaU6OBGvDIYl+mgDjNBDBlvdUXJ6Vdv
qZ+HDsHtBKmuT8Cgk43hVmf3x3CLXRvW5qTNeY75qW2kzQHbIsd7qeYZoAcJb7z1iq0dEqklACoB
p9Cr2mneCldvtDI82/goZM+5rgYtgmOoYMfHJvGUb05QD9YhUhq7+oeNi4AxeCeuJxyxFt+RZ3Aa
sakDz27Zw3v8NqR4v1Jle7dAaewfPqJMahGM55xclWSmAQBrw1hRrQ07fHWsJ+zMVD8fkmgfOaPz
1+10QB50MF/Rj1hmLy5exYwnNIaU8DybZjHuo9wOvb2C1ftGVL+2W8gtpK8sIQSb9PLwO4OgLo6F
/bkVdXxKmiaXhRglzeud0PVO35jW2lngOuXwg5mlQbP4ZF7e50FXk0OMdMLwA5lN67sylcbBdYfk
8zwam5f46gThXEB34ElGYfpygkZK5cAGPHIu8rC/y/rIq3ZKWgpE6dCE2N/eJauDoa8i+3s8mMuy
ForVYYncV3SOdKPJD6htlZOvw2wXyCWhWXJ7tLXFxKQSVKes81LNvpxaY9tKV6K3eS6xD9kXkivj
QBw+oJcc/55JwH/938Zb3Cwa5JUp6chukIEsEHoQv60mSF+KuhsO2tBHG4u5Pj10X6hKcsCX1ZVu
hGyJQwWLiaTWTwByb6zJxveo6OzJDyqr/4eLkxxAAv8oI0GQuVzO2g7iWqPhcO7tQpt2Fc7tH9tU
BN6RuNvYSO7XUg82JOaPIOOoXS2+nY48yDBQUzhnWq0edKpy9xUw9Sc7Uj3Fd422RFxV9fwZb4bv
f/8ZEc+gysg1Js38LueJK1GmYvuSnidhfM2UUU18O2zTJ1MbMbML1ezL7fHWXgiqkbDX6LUQRC7C
4jTNW6tQRugNjl3/4meJYp+XaXHo7dK4J8rz7r2g0efD7WHXziLZBQY3Um7xijgHY55muNMBsOxG
/WEcKBXtGluJT0VSKfnGXl0dTDYhuLQBxi+vUeGUcRuqUQZgrm/PIc4pw95y+u7QOGY33v3DzHSo
pKiywt9dykBlalyIxMpoKIVQDRC/y19cJaOl01rRvzzvtPCAesAVkSzEy82Sj2E+96jInEelq+d7
B/uG73YVFe8QmrB8MaFk7et9qG/5wa5uGoQEAWXAhqaWfjnu7MaWO7g2uRQu1TDyCimhU4cvtPPN
nSENz30UHqPj7ZVdu3LYLP9/1EV8Oo6Ok5B2kZQmdfPVLF33LRtsPs4xan33OVmss7FLV+eJTjZv
E3qgPBqX88T0p4lsoWbnoiC58mfNa34WkYi/9nPq+VOkDXfFgKf8xtOxcv3Q6KGOB+mSFu1Sq7gv
CmqXdZye7Xp8nwdKte/dtB59ZP60/IADb/QFyrXV+VObZd7u9irLd2JRdmFwaGtw5bAqWxavJn0a
YlRt0nOm19FDTRYgHkvFybZa3ytrK5sgyLDQAYLPv9hDdkMCwjBMUrHzg6JEwQHHqbz2qZmLz4MH
kqFIreHr7dmtXAUgFqSaDvcd33XxSrrdWMCxgPFEToAFY5SJYHqjxNI/G6X3Kvr7OgrDAbVBBppu
6PIyGMvUwiuvYss2OFF7CCF9icBObTGrVk4GWh1wZCm2Ej8sVcN6bW7HPq+zM1KqlHg1zDPRnvt/
nJ3Hct06066viFXMYUquoGTZlmUrTFiS97cJZjCA6erPQw/Ob1GrtEq77CoPPMACCDQa3W+Y5tDL
7FmESSPM+EyYO/n51i7HynJEeWl9TP71/NYSzXLaFPpIOtpmegeGZ2xDjZHmfTJKu372m0RH4L3B
MeNMVnxqaFDWnMmVkmxuwdb+kC++kTrFI7ojTTT1TfIDfH6zV3LJL0qRGru8TtLXjzfOqWPx96Cb
7Qp4FsD8AIE0lrO/cnQE1qR5mpxz8jg5jg1Qd2WovE8bgf4u42yhT+sFdT98zfPGHL67Iut2/2E+
K8HJpMTJu2nTHfORM4WD6xdgBWdL341oWCUIqgRLcGajnJwQ7FTgJnjVw755u1Ggf7p9gx/IY6oX
zjGvnCnZOwHSKWfi1sldsZbC0B2A1Lxl+BaFE8dzIKpHt/CSn2WNiOZ+rWMVoZF1nnnFVd0Ze9ej
enomXJ+YIU9sjjjFUiQ0ti7IMTbk3M6l9lBYMBrD1PKLbpeOQBE+/mQnYhd9TOCWQCLX0LnZgrGF
qpInzOChUzloZ6utwqHkcRUOTa2CM5M6NRhpGewQiBskhpvBamEsXDFa8NB3GFEC9iyveRN3B4rh
n5Q4oyqBDRTpLhBucm5sTd/uEI/eQYuVZ/AwO3ly9DXkaJ2u1n4q1xrOhI6Ts6IvQxeD+5XO3duh
ylqnJzUk8UMcN9YxtZW/a+Wg38xZnJ3Z96eGctb6OXccT6TtvjdVYC8BihQPAGPv4PMgx+ulskLN
PE7k88c748TeR0iUBJcqD2X77cu26gI78YdMezCUH8toGGxphZopYj3SslldLo1vTlf0qvVzBLAT
NUNGJtsFnwKlz9pcA35cFbpMsuTRCdKR9swgvxae/gpwav65LP2PCg2iOizi7q4XwTmRmBPXHsQQ
+JLc5Ux9i6LSMBmQfTJQhjG69jJbAtnuKpcOa1SAdfhRZnV2zhHg1JDUYrlr1/yMYsLbDYRzlS4G
kYvH3lzkP6Vq8kiflyAO/VHpd6BVnDMZxIlPS/WAsMZlh3zLtsYvsUJUTsKAcrTbm7gb6q+VZZW7
2tbsixgIg4DUZF9+vJ/eRzTkOXkSEkkJAO+ERprC8dt60P2H2a+yu9iw4fVV0/RJzRZodauo0opH
IdekCLS5g6xMLyvNEfKxc9viB16quLQPkyfplsxWf439oZ+GXel8+qrYjLuJbTioIBOQAPMuEkcD
geM53/1xrI+lVo37zEt1BRU+PrOm73bOOiiPF3JPkPm87N/unGJCQ0TYlnwcYq9Bj09DlC+Pxa7q
+vlrIFX92VDHeGs5lNgNHZxq3tvxjFHvsBxN5KPrCGe4aHxp6WHfu1L7msbAAQ4fb5l3+3QdzuUp
CMV37cdsrvk8TWuaIHnz6MAq2uWwO3aQ7aqLvHXaIyqWbmQD/vn+2UE5/wglmKsn94pnfTtHCsx4
ojpT/ejTfAKvHlzncdqJ0B3LLKIxpkFSO0tFfxfYVwUclFpWJBXRdst+gBPQitL06kcjQDthJxyj
vyPe6DNy63P94+MZvjuJ62DUofiUq2r/doZD6rejOVfysaAPNO37PMFp1M0ntKw/HujkrP5voK3O
aC7xA8OdVD42qGj+ApYqv3sSfCHWi/p0Zqz3R4FJgbReHRVB/21NoIicWUtck48egj7fx1xVB3jg
eRR7iXmVTb46A3h+vzepwhLHeGiu9aYtgnwynaFNrBjEJgzcy57NcWnhLTuGssica6/utO9N2u8/
XtB3j/i19PvXoJsaItXDKmhW0ljZ1gvkt1pTEWYEYIz9ua1+qaZIXgXOauRwzicF5AisjI30BZ2D
tda9nbBFuWICbwffwao6fF4LH5uNQfPcXQ6T+OHjiZ7aorSXkP6EX0j6tommsV+QtWYwNaHJNd/z
SZtXacqqSnYfj3NyQSHhQXVYrSi31iyoeHgaFDjwfHNWR0EZ9GESLP9r9fgV2Jk+R6p2BKrcsirO
hO41jLwpiazL+X8j+5t7qlkGM4kV9OWW/fpLruAhRDf1g6kSeVEAk79fLDnJsMIUBwMJQ2n3H0/9
1IFh9yKavcoAI2ryNs7ZagykTC14SaNzbZrSvjVbv9ubCLhwYZrVZ9NJXDstE7FDYir19m3rTgYE
beJMRTnB7kOpT3gFw5zBqNg08ntPb/2bMUPd/tOTpEDCC4Cx6axvAXW5L/sqUBDmxrH3rlO9jo+G
0KureGpNgXK/u5yjBZ2IeXzWVT1pxdVQa3u7rBC0q6mCSfyIr088RLql2uOgBtML894+Zw934pj8
Pdj2wd3Ise36MgCkKbE9nURrNhdt3xX9mXv/xGaF4ETdkI9B/W4LqFFlSkKQ1gDvLdkY0QAjF3+x
tvtNbShBzyBD2SLsINvgYZW3nX+X0WQIjv/hWwIgX3EpK81gjch/VYda1RgpboZ8yyqed36SL8ek
j/0LEhLqtT3w24/HO/klya7QTWJMarVvx1OG1nTjAKhb5maz13qiXNgVgXmxLEFVnak0nDiNCF/T
jAIAuhb11h/z1+RMp+ljJ4ZNtmD8Fc2Ip9zpQ6Nftp0wbvO5SM4cx5OT44GFgMLKEtwK5hteMuXj
wuTqfGhvJmUjyC1BoVSAxKfAOnMM16XaBDtuDqhIlGrg+m011V1pem3RpTUPDhh6WQb3ZYk9/bvh
K/WNS33Zx1bn/fv570fRCyIMbBiSgs1JTFy9yl0xcxKB/HwJpKGD7MucZ/xyx8uPhzr19VYdZQql
AAbeweiM2sqacRZA0vusmm5KK0u1q3pSxvyFHHmKn3Wl2Vp2Zs+cXFXqzSD4gAzb206CU7djUDUI
RGRS1+/7tIRp2etT/mo0pn/fxPmXWheedmbUE1cmyGRqK7zMqa1sA5zXI3/RWl35COwj/RlkcxP2
ypT+zh9To4jiyglEKGbfrC+EVubiTJ53ctJAN+lMmejdOJs3gdUWdWxoevlYFHURgpSCLQMC3w+1
vjX2qPbCLy0GS555Mp86L4C8WGgqV6CI1h3w1/mE24eVg6ASyA4uL1Uviv2s9ORnAmv6P8wQ0DVh
ACYkpbZN7hMU0qqEhFJBI6V40vDV2rUIRH5bKBRcOhQLpihHIeAMTuPUZ2X7wnIitFKa24zqa3ps
KQQ5HicstKJ4rrQdGVDyYOjddKBeoO2VZfe/wVV+UoF0TSxhRgMDJpUG2LgNDhX+B9RyVl2cofe+
dJXRR0kGZDOUUs47HDPkDg5je6b3f+JKI7BA0FtHZTdvAm476M2ipQnzJc+7AEk63o3g/XbVjPDD
Lu2kO4Z5pbjRBDJyd4DHz5lanLi8yaJBFlHm4um+Lb0u+WDoccMvqMzFz67SAbKmJwL/083jtX9j
cnOTSvPi21Z7zEzYLdJ7dOMTz28jVcxKXbZLm9f7tK2r/OLjWHjipDAcktYAAIDFbzXMKb+YE86X
iA06Pjuprnth3rixHS/ocdbFkp8z7Dixc98MuPmSy7i4PJVpHCuC7K4LPG0KlRZ0D7Ll/dcOXX2B
sHv1mjcIdH481xNxnyNjrvavPCCwpd9EhRazs9xDx9FKen+VRVd+fqgWU/1qgjH4J89K5/XjEU+E
P0ZEJIHqi+/Sk3g7Ig3yqbc7O0e9oBVfdVTebISI6+IlpSjxb6UNoMhr96zJxanT8vewm7tUDTjH
GoDEHoOkfall7V1Xdp/noVsPzYuM22vfV1+dvlNXlZ7Wzf7jSZ9eZh/QDAkod8/m2dvhKRubPV94
wcbxcfLK66ZM5pdet+cjSmHjmWz35A6m7kSPdeW/b0uINKsRAh1zRAhV/4rAzUx2khiPkE8gK388
s5N7F84eMQhmC4LIbz8nuNS4ClYUCQidq7iR5ZXVxpMKOy1RR8iYPTQ2EftXSDN90kFkDbsQBf//
0NsHaICoY0qHs3g0IHKB32wCbx9otvMAe3c6s6Kndu1KDuePQxK4DbbYW2HfndtogpZq6KJsMfvh
CseZoTu0modPi2Y2MS0nw1n+QzRaqdgrzYEmxhaKW6kkoCxKb56zNF9PDmr+fjs7v23Vqc+nCGvh
GXgejyFa/ZtgENMPV4ZAQhbsU3vpN0t3ia6U972gj3738bY5tUOpUFI+oHoH73SzbbSarhakPxrl
bpkd8cBEiixX9m2K78yZT3d6qBUgBzl5BXG+3aHewsbl+ibgLM0whEM+2wdX2Go4iALK/ueTS9bu
/0bbpFmgiybdzwAfmbDrulBJEJdfjHi0o7QAHdN4UxmHRmd6R+l01ZkUaOuA8edI0FyjbUCoIfHa
zJWWi6YneJA8wrQwzBASAE3Xzlxpjz6ugx5ttsm8oQLn/CjTztUjaPzdFSaQxTm6x6lVhxdFfouU
EUKzm3UwG4UaWZOVj+XYjQeaQ94193u7d51cOwf4OjkWzLXVGWHlum8KQW7eS68x0A1omyQL01Jl
RiTTzkKVuG/O+cmfCHiYyvxxGVlt2raFPTfFI6BXfvroV50fYW8ffIEDVtxgu7PP1WD/o4LW/tVr
Y30OsHciBvESpGuKGirwoK0VpmPWvM0kpCDMYptbkGRtvov1JHTi35NTdE2oLeLcW+nUmKsYOthL
qNlI+b09PPjczUva6+IxRnv9S4b553SUXlX70QRSX/uSBrHZRNUovHH3cYQ4cWXS2sPOfFUcWtOj
tyMvprWURgHsOpa5f6EjKKBhrCOmi6xv5W1m9Lj1fn7E9Sm6PoJ54m+7mEVpStXpSf4ohtrbJxib
fe1MjH70IVl+FVX1abFJyrX0SgAmgaWll7EpoM65m03FgEj4JHBqx8xD7qS1GPl+9tVgnVnOE2cE
UBB9S+rRqEzbm9juY7gzeeu2VTz09ctc+V13VeWVLx/mLrPm14/X8t2+4YDQgwJdiDAxL/tNIErT
VQ/SSICwj5jyhDBIXBHViSWLqPCROYsccy7ayAkq75/PjsyG4RLjQQZej9L7232TrHLdCGerx8Sg
ER55RparEDSdWMI0dbEINqqlP8yDcS4wvFvhFcvDGYEFBbmEXPPtwFnl+2k9lSNQ8779UtfDVaL6
xQ7nuhw/W/taZRKAoTBRaIjvCnu4CrVxFwjvMbe7+aHEn+YuTWIRBcN8TtXs/awYit7vyijDtnBL
PGraEecoI/MeFT3OEZlu1G8g7znTdYlzyplN+u7Mr9PiIJAjA7ABZP52CWUGNmVBa+jJ94XYQ69a
/rVHd34Q+C7/ZJ+dzV7fb1MmhwWMT20Y71RvcyrQtyu6ts+rp1E45d5uu1aESxmU10Ugl2dEyKbL
KsuD/zBNXu1Y6wAigMe7GTWOe7eagrZ8aoLWxYJX1/QQ0YQilIFbXhDhe+M/jQizcoXCrJtns7Cc
xIyud/FUymXEzlz5X0pPJV/EnKHjVPvngve7S5IhyJIx1iEloWy6rvtfxabZwmlBm/zyaXJVTJ0p
1fboAkw/8UhTh1YksJ7KfMp4JgTxJ6G6K3xi7ZfQrFlVJt4pcZVVJkyfif2QRhsu1RL150C6WxY0
CQ1OKDSBuBURa4Tz9HZ6jTNryu0s48WYmvlQt7J/oqb3bM6Lfj3xpH2SU6cdsBLtfwJa624y1X1H
tqi//zjU/aE5/lWV5nfQ/Ia6CzkJNyj6729/R1X3QEL0pXl2zMLVZIh20jRcJ5ZQ2KSooAbGUS+u
ne4dekbzAf2kxOpCL+6y8etSIDZ+kSi/Vr/7HuDOruwD/5cXu+2rlwPgylfUyTRcainW6xesczDc
tqMLHVBznAel9XoXGnY53FoSif3fZ6a2noG3UwNDDwTGQnOMULelXfZuP8o0NtLnafSn7BZIQ/+M
ULoD3juIoaDMnp7s8z7znYvUamxr37j4iFj7Kq2K5XrWpWF881JMiMKF3ETs5ipL8IMr00UeYW/l
8a2x2EZ9mSWUOC6tycviS1mapfE9z/lPzx0s54wCyia6ccvzhTjwCDFx7ZNDvv1aS9fpsec180uS
dvUdUDh01QMj92CtBcnBrc6RgyjjbBcRDCsxm1uQDcs23RxDmY4Vvp619uwUqXSOWjfz7MLjFmWA
K0MbTfvGA/lifGnJBnaBWwXz3sFoowrXqkx5aLPEf0aFSzN2cTAjZhxU8+BHTQqb4pBpoq3uyi7X
czQWluSro2zPvcHPyvJA1ARjdRR+Y1QPnY0XynUbS3tpvi5TL5v+S1/O5dG2aKPcLVkw1hd5rUqH
LnWmyTJs7XYajjRc2iuEiNA6aovJSL8tRjJ+qXB99kMP+t+ri9DaHNV2u9zbFQIeu04bOI1IPTSH
bJ6n4aIvtTw+1tlgdtFUJPVNXRRNlh2UDCZ1NflLS6VttObYva1hEv/OKX8NoWfGbbP3LK1KX2Z7
Tv2wywvE3ooyd5IQO3PNzg4uMpjpD0g8xVMws2TXFb1wL2qcssi+yEbWpqIoYNN9D3uncbRrq4m9
ZxRH8Me1mqD4iiuu6sM5xvrs6JSABfddMBf25eSnhtz1ZlfOe2gso9z7bOk+7IspuKsKMtJQH50u
OOIllMfh7KAgHE1JZ7U4QVlzf/DyRKWXrUY9JhPZot11XGPxRT2ZaRku6TKJ+6AZpb+vDFf4u04B
YL2pdF1iyBO7ZTDsEyPXoeZ49uRdD3ZteFFidnEV4YKQ2eEyT/4vi3Koe+3NZtDc80yy1a1TO/hI
m9hdXJnKtqofUnBabzCEnG51p1UqLByRBmGJd0ty2QzmFHD1tY2zt63aKI+aCrzsi56buXsr4RkX
ka21y3LRpT7Gib0vmp1TLlV9MdiTdp0qem7RoGdj9ZxIkWC1yAX/6rudN0eNW8tvBM511ZB2mvZ2
bYr52urborj16nH5B/0VoS7jPxIrYVbTzsxDGGaxZ4Yoi41+xG3lzsdExFN5u4zo2BShlRNW5U4r
hUi+2KQk8T1KYIa6bJokML7YeqtVl3GJlkodoa1UlfdJWWrJYRqaSbwYgwsBsdM91Lt3XV/E5n6M
eXDI0CvRo/yFmJgSZjganVebUQlO2vmhgy50r8saFNWl19QJkFFka4eIo6f6e93XzCo5mItlySQa
U80bwrF07fhqHN1JcmrSJG+TyB0wIurDovHT4KGNzVzsTHeOqaB3Df3MWST6T5G0+t1C/y8J2wEg
4GVKUDYOfamb/4tBxUO0S4S1G618Hvbm0OrWPW/NeXwxLGmBOBl0lf0c5eDc2polmhtHcSuFIJ1M
+tx+ordXSEwFUwRfvm93KCiCvxnNutTvsqbM/qeo+Tu3uh5njzMVPDectKxcojrLnONi+MII9dZz
X92lsh6arM0Mtrcw2p07L5kTxRKxWFjUXteFdYHXb2TiRpRRa+lqJA/gKx8KG1U1MEVLakTdvKjf
voFWb9TlWvmtA5voh8Kt/ekCWeBmDocuiafQ4ZlbXjX51HQHXfTiEndyy9i1fT+v+uf93DchZVZk
5UmneOwn4+h/xeNOa8LOho65s2OnFkfLRlEs3wun0NxDu+hNfjl0XtIBN4Cm5DxhlIMR1WBzrgtE
RMXObYPB/uqnEtOvojVj+0Z2bjaUh0xfbPcqRZv5wSmyudsVi+WIg9MiUR15TeLcI6uajVCuZ2/w
Q2d0hjrBtWxhQ5pZXn9NbByGHosAcBISYwMmpEmjr7Or5aDtaN+b8sD9D60R2n9QfK8Hc7jQx8rk
udbGcMjLSZTLNQr0sfq6dEIiDBnn+iN+F9a/XGw23cRqng+T0VX67x5irwlmfQHN5Yik6I6OXKpv
epAHTlS7bebsrclW8jBzdQ2RdBt7Omj0L9PQy+F6hXOOEsJFQTcEPGhsew8VMI75euz9Ab584diK
NmawMu1q0NTj0vfVTZsD69pLN53cy8oY2c9GWZvoo3p63d7ZaYXcEHClwd3HegXsvJMe5rTDQJXZ
2GEJnRivc6mK9FbXmsWrQgc/JvMmWQumNPyx+wsD7gwVxbxj5IPKRlmnRzRPbM3bFVIs51wN1kzy
TRqENO8KU0UWHEYhf9/mDPTHYxXMEBizxOmGizrpi/umMRL1NbZizrjPNWKE3DbudKj73pJhWSn/
nNPh5hFIm5FemAsthIIFZNctk8rqByzHhGu8xFaRpiFB/9Hog9Xp2C3+93Hi9y5JYihKolS60W4D
gLR5RUNPyETSS/OFqFg9dnOfXHsibZ97uPfDURpeLg4fj7h5qzA5On0oCcD6WV/wW8vePBNDTkor
XoPCFk6oeXK8NYbSuOk1n1MtGyjqtbS4+XtDnqkW/ylNvvm+/mq7w5uFzsmqZbB5mHVt4jv0hrKX
RPTaXVbYWf+FeF7XO+xbSn/nJBRRj5UzOAHuasXS7Bs0lIZ9myBtHOZWVjy7zhA3l3EzyHsbEO5A
ibUPhn/jUfi1vWuNQqW/Rk3o+iEVBPTLNGi7f5rKdQtimV/W1wvYwuGC/Ks6J6D/7mOizrl6A9Af
Xg2qtvnnkE1uJ7PZeVnwKWjXG9ZIvuWmaK9HbWjZSI2q2/3Hn/PdXmVMFCzXohOVBExsNydGVf5s
ltJ7WW8ShYJ+MKZXSqOQEdZBotSZL/huuIBqP3DyNcNGrHgLRa6ckR5eq2WvfS+nJspnN30qdTHt
XLwcz7z3/kBD/t4tfAikNQGumwCeyL82c0vGpSoXkeovUxbM00FKo1LfJq0bl2uHJ8y4d7Ab029M
doqzq8zCfwaFMZgRTRjMAGcI11MRZiVE7B+isXilryJhS3trykoZF8WcuMHd0pCip2GmkfFVobQs
If+XzjJ2SM8HCAhTWKtYT39KbrJkH+dLV94GflGWkQk6Md8jwGE86QKVydC1mwZ4pKRbxvNGZt1V
XYpF3NutdNpvSWXWqgoXa1L1Dny1nkSa22oaNlPWGGeXpQ1uNKzT2ITS68SmtsftFMfuqHcHwzuY
9OOXLJrszqP0TbAoumxfDs4w1TtVo6w5X8eZHDo8tbjCHoI4KatXT7RO98mqFbGKhgtxg38BE71T
9UuVzLBCG+cnqc3JPl0qLYxFCg17sV5RgdLO9LO2V4ILy42n8QpiXEW5t62zvhWTMWJ4/6TVvBUO
7pwnh1nLzW8wCYvkqPvLsDP9wsrCXFhNEnZundtnDtn2YPMb4NYTomnurG21zUYcE11LiqAynxI3
sSIY9vl9hRxdaNa6TcoxlOcgRe9KLn9GXIMIxdW15rIpueTSUKgHduaTZ5NVpL3Pe0K06WGssQpD
UHI5dkltRFXa/9JSLbs2lJ3g/FMYZ26LEzNn5VeJXA47PKDNhVw6oiSYFNZT3Kfppd6VvC6Gdv4O
tkq/VviZXnwczv4gMN6ceTjMVHe4oFb0qrMFF7Wzp0ZndO2nOQu6f7y+cG8D3j3uNYwZTw9TlfnB
ru/zpTjWPFR44rZau1fmIJddPAJBO4CpiM+UMjZ1U/oj/Ci4llAVqNSSF7wNsolGdx/XMfsJuI+I
zKpy9n7doC20DNX4XNbT4h2W1or1hzOrsa1orAPTqYRRQ8zlvt5sgy6fgbARkp+E8ONfYElW3x67
kxeN6K1gL2oxL7s8zsRTHtTtA13SbI9XhG6cIU+c2AaQJnjZrhpSIJM2tRw7SOvMGSfnSXWD/y1r
TS+KA1QRSAIbpPMMv87V8eO5n1jzgMsUOC9JECL1mzXvpKbjLa27TzJN/81Gu77W7RpzyRJa1Y5C
Xf+roPj77eNBT8wTcQmT5h+063Wibz/0YFCS0EvlPg3TqF/YukD7fVyW6Y7Sth1i/JOco8GcCG+g
E9dFtVheGnFvR8SPIikGdGWeqrZb2n01t8u1645oduSeEd+Cw+rzyMoc/Dth4tSR3lrzmTb6NiNk
k3HSOOUss0++u5m0shrULTomreOueewBeVyRo9fRxCNrh+anEZapVe3myanOnPY/67k57cCigNTh
cUtesS2cK4sCGxb0/lM6xagHZRU74k4UtgPqI3dMtUepIW9vOyO2otlVvrUfeMGPUTYa4rZGkFJc
YnKjXQxurJZ/kVcwVRrq9BvSQ9d5xvR7ssdeZWHVC+NugUHhR4ZYku/6OKKQ+Nm9A9OHJtVqVUYP
YBsqm7ZWmlcXLKPkCs8c1WehmOwCVESQ57cGyKEzydj7vcOIKPbQQcJjmu7Y273jJnZsYNTnPA0j
vKLF1no0YPr50IuyvAoK07jocJY4Sq62Y8FFeiYobHNBMKd0PX2K8fQEoMFt9o1eA7Hnbew+BYNQ
R9Ov+12CRdshEdNy+HhtT9yHDMaRdFfRdi7FTQ9JUE2d40m6T+7YIjyoHDVd9oGBpmbduHaPNooq
qGIp4wuSCVVw0XPc9iYdLeB1qayTTwcnfg7XFH5Sus8ltXnHIDllD8VsuE/NjDKDcONmL+RcHFC+
NMIF8ugRh9hzzk4n1vvPgnNCMaoAUv32c0+Q4lPKJO4TKaJ3dGt9fM1Qw6HEA0Xncy1XAtH6cZH9
p3TvvKd0UyK2ujbL3SejNrNf45zNYWXO2WWHlvqZb/s+/KxjGahAcePzLtykGE0A/Erjyz8V6NCD
C0AFEbWiNprz+jJ1Ei1KFoVEs5OkZ/bv6YHRZQFNDHXN2oReYVETsgfHfdLGLthN6VBdeEHphVUV
TCFc3P0wti+xY5Rn4u2fc/k26sFSZVAudHJKeAhvP6QzqBRkSVM825PjyXtwxIERWigW0vRVehHW
Dn2ew1xao31oSrvxduyt3Nithu7ltS2Mng0/Ilx97AYr21taP1hnQsuJA0c3kQwfjguAZ5opb39j
WmM6XJeT9Sxk/xzHRX5whkxEFp4wuzxx5hDMpR3Z+CWGTTIVUTclwTGjdHcmqr7f9Li/gLZE/XQ1
Stja7vWp3incq/0nE2rCldEP07euGbSXGUO+c9Wn9ykHBGIL8CE7nr7+NsgAJJelywvsKacDcR0b
VnsZCycDXK9rvxajz8Nuas+d6vVjv90M9Ik4aStMFh35bT0mWxKvWNwhfW5Ni+YF7fcnFWNJzKPK
VjvZqumfj2PpqQFXTWfujbXstBV7owQyigQd6eehc+YHgLrdPmhN/QhxYX5Uvf768XB/QHibCRKx
QKpxzazQg835hl7rSeV5yXOT+tL9UZc5tpPU0zr9uhB6GmqS0qhWmP90k4ivW6sU9Im83jhKcl4U
6LocxOSYquLgjH02PErYrGeW5MSH95GbBQgF/h0mx+Ymm4NpxqGy85/i1pa72iHxyqa+oBqWj7/t
UvlhKzIumI9X5sTWxqUGCtlaSFlZXW+PmIYT2GLNLqNaS3qJ3p55swST86hrWXdOYft9rGNv8ZSA
LAItn4RzMxZwvUJYS/ase2kWNV09HMu2K8KK9H1VNFR3s6FklOBScfjsLKExQJiAeYQMLAyZtyPL
XsTdqETxvCy1Z6HDk1fRiLGdHualfU6Q8sRmYzQAdDDIYCFznN+OplWZp+axy59reD5mVPXNJCNp
V2XzTcu8qkcxp5Tjrp9sPY60elDJv7Cxp6+SHmwcOmas/6ur1veuZzk0814UgZ/d533HPv3ksvCW
AkON9/qqP0S5+e0PTdEn9fq4F6/pzKUT1aotdmTJc7z34/4ccuLd118zldUnmBYU4IKtTteSl60z
ZoFAkiXObwY3L45+WdIhZ3nw0tWsn62b3ljdcM5l7F2sWctEFBDITw0oOVtVJIFGf1nSs3/JuB9e
KNEt18Mgp++yaKYXKCDemSN1erxVCJy3DEXR9aD/BcShDGbV9pSbL3FXVhdmEWgPA/ZC+0qpvAkT
Qz9nuXFqQF4wq+/KH4LHuvJ/DejFxZim8WS/AMHwX5Zhcr9VBd0xvUurnYWE9Znr8H19BPq3C6MN
tPP6atsmgYuhi1Y5pvbbL1vl7uqx6XnxmIIWeByk1bWFv8fwWhiz52iXAppxfQfyuUeEx5qb5JBa
y9C06CROc3cmnSIfZ7JvIv1K80XHj0vUM97nNYBJs7afyuE3qAChuTsz6HBnkB1MUi8ap8p34huf
2s0x0fxi+Wq3dINoC3Y87rTMEcGtTMxyZ7d+5e0mwynH216C4Qwrz9a7ixb3oOpy0hIsUws42/oV
L2TDuVi61E4v2tnQh8OoD6X22McK4COFSqvY+1D/flvkCiIkdyY7Hwcjre7youyAaELyrPDlcKXV
Nk1Y0Tn+Sf9Wmx/xGvSeLIeH8RfDTu0n8uWs+L3YQ6L2WVAVIgKwULyKHshwKCvPf9BkILpjkDQJ
JYNhmsW3xmwpVfQS8fQicnQeI/HOpws6XmKB6aR3Xpapu7iHP3KhVXH5wwbJNINqBsG0m7E9FTst
n+T1bPbm/RJ0vfE8l0vQhjV6rdnXgXbDteslcxoudBSLvZuPbomB06Trl/6Er/MYLp2njbvOtbKb
AFarf4VClIVzX6K1/R5dy7xA+lgG/SVdGdH8ryupHEVdY7TU8xezvsugHNs06dO8uPFnyoN8viD+
6XgKP8TOqGc3dNzcRiFoFNouraEAHDH11G7ispyCCLn2ur13m1no417ZjURR1sXt1xMXOOEK/zAB
XX9ctEy3f+diyMYDBq/1dAgazfrXTuOlLiEs+QEFc3cEDHXOC+ZdWFzLWSvSm5YYbb4/9IK/Dq8R
JHpaSn3+vTqQHUUxqkNq98lhfVWHLV2sndakzU5Px/zME+DdyBh0rpBr+qiUXLgG3oaN2kVloJxB
z7ujXrYHU8Ef2oGdM77Ty6p/tqBzsOOh+lkHx14kiKOcuX7elQ5IPP4faee1GzeWtusrIsAcTsmK
kmxJthXsE8KS5cWc89X/D93YgIolFKE9GKDRgHu8iit+4Q1QrFGUmg2qCPJPf8CYDqGRppn424yD
Ke41u7GfpV6ZCMTS6hZaeRRdT6VfbaOgTR94ncaVi+ws5AJ9Su2AViQITfOsrE9rT8lIXOIXwntl
H9qpLjZFNma4cUnWVwkvZptmulOswSWXF/ZszDrHebM+wL+L6vTDE7tshqKSzZdRAqBQTmN5LFS7
2CdouH9zjNJci7zmiOP9pUgbm74uJBU6r7A1lh2zNhGT7VuD8yKK0JrAEHWJK80EhBV+7DKapAhE
o4z+KvIHBPdLgQAZQ7WJV9Z5oVIUuvpQdz+MXKRvgG4M5ZPP7DwWYQvFQoqt/Pv8W94dHHXU/TFU
e/9FzvPpENVTc1WHpewRPgFH6qp8Zbx/J/F0EhkQWBJVDw4LerGnAyZ2mCShkzs0rY3g3uqc7ta3
IRt3ct8ccUCiBu0X1AzSqtCPWln8VptCOlyO2M5S4n9fDfuYOIqdS2Bz+iOqTiloiybOS1q2arXB
LxCdRyK8h6Dpxqt+tPVtYEbxaz8I/00Npv42MTI5dY1UtneXf8vy/vjvp5C7UQozoegt7o8ka+Vh
ajrnpXDs1jw6XZdVbtdONoCNHqGajaaUE+3HPLpX2lHcXx79fEuzGpDq/9/oi8sDrS3daCfFfyn7
LNyYtT0KTwtQi1tZ9vOzyjjA1Lkh5xrE0tFh1NShd5qaCU/U+LvuVMrOnBpjz9PYX5uhM620eT4a
D+wKPOfZPQ30x+kC551tjo4z2i9Db2g/1HSwN8449l4nOfqvpqzCle/76MjOUvYGgp6EdUsiVzdj
eIdUOC+JqIw7dajEzyywh+OkR8kaaeyjb6OTTqlh5hdB7Dz9trgiIqzUkLGCzhr2eWsm17kW2pMr
JZKT7bPE0B4+vU0IwdGQRhQBF6klNEFXst6Wotx/kXylFV5N90rs5JinfOUx++A0MNC8aHQq4Rwv
bocCwUV83Cb/pZaL3Msz3wGBUUhbM2z9g1qNiVfmfvUjiqp6f/kTP1hBFc11aPq4UlPEXFTJ1Kaf
Qr2snBdF6wNnP8nYZbkwEqatjBbztBI1LN9MTj2ykyTwEB4R9Vp2A81QbSSs3qSXBN3Hei7IIiJd
q2bw6hdSQhTRpK7QHP/58kd+sHW45B1O+6wldEYGHgLdpMJsML1+JRCUyLsDqeJwlAZ4DkbcfpKY
hn4gbPl/lBhSONyDF68LOrpVosij9DLjI64k+DibLoc/tZXsMLrRmYW1dvtHyzhLXc2CPnOFar7w
3r1ntJ0ix0el5EWUUyA2sGcpDqhmlHlZgBvz5en84PZkLDIljv7c3108I4nR46yGN9ZLphetSiNZ
B16mDNMnfej/TSNxB/k+3XvUbhenwumqUosny3+xUoH6q9qP2ziJwyv61v6NVU7JsRon/3D54z7a
orPNK080tDuqTaczOeR+7sR1K14lMgVPT6p+m/iZeQgCpTy0Rat/KdQwWjmF54MiiUYxkxI+8Syb
53TQ3u/wQJRN8YqvCzTY1Cg7OkTQ0Xb2IMqbTK2cwoXtrW8uf+z5SjLuHAFR1/pHADodl4p1NYjA
4kzEjVa5JQtBSELJ6O/lcc63JxcoMkxAYBx2ztKz0mwjM63zNngdesu50cZ0dKPeMr/pquRsPz8U
4J6ZbktuAKPx9JNSEcaR3AYhQ/XpzSip0Y8g7cA2I1nx6WsFPM9cjNJ4c2eUy+lQoqyD2pZ1vgrX
0i+pVEvHYVQ4Cl1wgy1vvrv8ZR9sEjQ4YGlyh3KXLSXRdL+w0jaEuVPLtbEJraF5diQtOaZOFILP
QzemTvNPuuRxBmdda/TA59YFDZX55Xp3sRiGU2V6loevMh3nvaZG/kbTU80Nx1j7SoW5gWE4qI+A
PIatE8vmylXz0cYhtJhLYf946YvVxC1ntEpNCl+pznVHnsnI060s+WZNXXi8PL3njwQfSyUbCXTO
AsC9xZfmdmdMZpm+1kOilVs5DfP4zm4ySX2gQtXciwJdzjVtqY8GpRbGQSOZJLRZXKUpLnRA2PP8
VekroGAid+6pC2k345AFB8Q0hpXb7YPxqBOQOBsqoAVnySvMHHOqgD/lr1plGS5Q5hD50L5uNv3Y
638jysQrL/75AkIMpVkzF/pmE5DFzQYwKMpEOySv8qhOOzsX1kMXaoZXK92kfnqzQK8jqKAbAcaT
oPt0BQkj8qDvi/hV8ukU/BjjivTfd/xUOubQBX5c3i9nXzbnccSEs4AVj+DyyxCSFEWvhc3rLOf0
q0HjyFUIUHl8Ja37/xiLzMwijZivNnVx04AeK0x5CttXTc4NUALIV215EyF41FK41oI4u2dIwqnN
zrkRX3aGpumwhatKXx1ecbiubzQ/NL2y6I3boYuOnRNtQzVbs6E+e4cASAE8Bp8GPnJWpzpdubyY
FdhFpL7KsUz40ljZbFhFrfD+s2s20/mwTaZTjy3MEpLlxF3dkaeprw09Cni1qimugsHvcNiWnbUo
cP7RJyk/6wUJG/gByQol78XZVmoDzkvrJH8So9UAP2bGA/X+yJuGxAIAGmYeRDZnK2I1+3P5M8+q
DTTIiK5nIWskZuUzHLeGLWPaVl31l5Kp+TtE0OyazGr8VkawjZJK9H8K9AF/RLoyXOl6ZD+q6div
zPW/7t/77+fetrC/pG2qE9dwVE4XNcSPy88no3nTNHDk28mczdONsMXtxKjHFhmTUEbjyNEm/UHS
0wBQ3Kgph7Q3qpiacar+bmKQ9sdEVnJ55S09QzDMFA3icLRo6bPNvZ3TH6eFyHA2WMu+IUqkfet0
X/stgbR6puJdpV6iQGcbqB5tS1PFhTHKOstzDEmZOY35HEzo3WM1xcMTLIx22K4s33wpns4c2kCz
nQSVkXn5FjOnVHbS4IajvslV43zBI1U8K4aUlK5a29ptD0ewd52mdCy3p1yfunQngmDTVUV/aPQA
8mygl4Gxsp7Lp2OeMRJhIgHafiAr5j9/FwlYHXFiF5vK2zQmw5tRKvlfI6GqqrNq3xAlM9dmYX5w
T2cBVQZq1HO8CExryfUfIBalgTJYb1Feydj/9FljeMJKG7cManGb10Um31jBKLt6EmGBkfNUf/Mz
vcNKQEn/ZCNty12gNrjDX16f85mg9Dsn6yRANGuXBVE7yVGUaBX/T9ziLBmbPu3+rOtvfCsrDmlU
vV0ebnkfU+nFVwBWPltthtEutqrvtDW0C1W8CR4Bd5JjGiJSKV1XRd0cey3rrvTeDlZmf3l5/RsU
d2Aq/OB2yUxOVxu6XADHjEHzCchqowX6npaXAyEwV+5apE33g1Erx1rA6L38uR/MLnc00hUUuuGE
LIsu/RSUhtFK4g09ov5n0dj5JohC7Vpvh3gz2MHh8nBns4sgGbKi3NK8drR5Fx9KpCSHYRRFbxyc
OnUx581eB60da8Q50h6DYIgarqF3a3nmvGonu5txZ6XYmYnAPblUp1YwpmkxhojfqoSjA70n3win
8g1PNnn3PrtjGYzWpgw4jeWk83q6mkVlqZ2dtfEb0IpwdEs4rRJAAqof4O+lLZId1ZqlygffRx2f
/At+BUrny/AIkmREo7xL3wwhsgOWevY1bGD/OIVAWC8v4cdDAcDloUG+ZglAmiB1F7FcpG9Boobb
1FGk3RCoagYtkQLBSpB5tj0BghjIlc4ZJtyRZcuNKmSkSFKVvYFeDLwwHrRDSzNqP46ddJfm01qx
5cPxkKgB+UINhNDldOnkBlRTpIT5WxgZAi2IIi+bo6wOxrWoslxCslTXVqCTZ2d//kROw3zd0GJb
MhjigJ68FFvpmxlFw70flcW2yiPTrdoYwI1cq81NqRvxLiQsXAuaPlhL9gqyR+wdAohl0DAaJAwC
qudb0A45dCZMoQ512Uchne7UvLu8cT6YWwYDa8E9Tix/ZjiUaWGaYIP6NmWxts11s93y8A37DvVF
r4fmt3LXfDgeyTStFx0lvSUnJlXVNijSIX9rq8g8UJCIN9NUpXc8XNmh5plfaQecTya6SqDWZuDa
3CqdF/rdk10OqSX6VInfJquXv5WiLTcUmMc7vJqL7eWpPA85Ef5Clg/5j1nwDLzU6VhKAb6TYCl5
E3ZZ4LMzqQmaC7b55NRqdG+PE5yxSC5BTnXarQm/cVd3U7nSQjyfYH4EYT2vBwokRMGnP4Kq5ChH
Y87htKZob8R5hNxEpv2xhiI+1E7+WbQOI1GXBGtM0QDKpLMYD/3irmikKXurR/133ZbNQWg8XMVk
bUJSpd3lOT5fTqINOrGUJUmkaYOcfh0UoRY/aal902Ld/xrKE5I1kRMeda17+/xIs6MtNV6ypbPe
duiMythIVffm92pxM6lOsO07Ee7SoKz2l4da9PGBdSG/CDoWCIMCeHqprYTLKlIdUqr+FVmuwxeu
1W2t2L2HEx0CL6I2j6ltiE2AneeDbIP6uzz8Eo703/gzuIwbT6MBMk/6uzPSA9lEpa5R/kJ90PVt
Y5fqY6M37T4TvbGpx0K+kYX/U/ZV+wCCGxCOOU073aqnW7nB5/Pyz1lcvfOvoVpCD4hsn7hk2aGl
dQtkWmnUv6rUWRtkDaBgmJmvfYt9zd7Xvo7wQVr7ihvFVbcSJMyb9V1E8t/YSPjRpZ6viyWs1hxw
k1FFpv0NBhpOos2nRzWypJWC0DIt/G+Y+QOJR2AiLpsjaUMRM8sU7W8D5ueIOIvm4vyGaIxaVcFO
Hg3VzSLJPiIIM32JaumrhtDoMbSaY5L3xXfw09WaJ8uyMc5v4kxxuLgpEU0j6j3dBPbQ4m+a6tpf
U81/13nqHwIQ7jveyJ+tFdmVq6DrP20cvwu/4SwPTSRsAWJNBDWX139xxP/7IbwQ8COoRFLyPP0h
RZmhPqgm+l9gjuG2diLzGAYon0qdLm0vD7W8seex6KmQqlCg+FdSPh2r7Z1w1nQLhCtpNioaVAuv
u74Rv1DeqY9TPYUbDAz9TYra/WaQfAraoH5eLv+KRfg9/wi03EjENR3IyJlslCLsvDdA7AhXj2rn
qrWd+6LqEfUplbb8HmGvS981bdcowB/sQqTOmGGCDMINY9kpH/0ol2Id4RB30MKviEr4yZcWKgxS
JNL4t04Ge4upmvg94EIEnwEZoqMxSL3Xor9aemEnF1d9TbNt5fx/cB3xe2Y1RJTQuOiXCH4nNgLT
SSrkXUlW5C9iaIMj6mW228bW4AWZP1wNCJwgH5KYu04dMHmxav16nDJ1q9Gufry8POf70QaISjzG
eUUZdkkTalSnMxs5j4QbGzpAGUf3b1kU6OZ6vsZmObt/iG5BS9DZoFZMnrvc+1neS1JtdYLeEFov
oMtRHOqKVBQrF93ZnmMgNPXYc/Dywc7Nf/7uyrf6chirTh4E6rrpFG8dvADUTdIgNXafcTubLui/
Rly1KmohK9ffB2Oje0uhH2bKLPW9HNtWSy0ZNEW4JnfeMav99Iuml6kXBEX2i8RseK5tu1pD6v+7
wU4ud96UuR5INwepS0CDp9/sl2bQF5PGfvdheI27iUKreh0khbgLUw2VtsS2Ghn4PHjMzSiVsnOl
+Oi2QdSacq+MhJm5ZZaPjavGfUqiPCiEc5GLTkWo3+UponMeyheN7gImNvPtLIQS/jaiNpfuzQoz
9ysjkjoZLYIQQKZmyiOpgzKgJ1W4PoTlcPB0TdgviDllz0EaIFVpTlaltVt/qmwt31CnnqBUVQia
PF/e42dvLpEOTJIZBMHUOM6i49sZiOLodaoKN4DuVB/7Mh8rD3UqzbkxysoOj/C6+mt054p0W9Kw
WXv057k/WRvoOmAY7bmLCI92Kb1sQkmDitTjgdmAjhtdQLoNNXd4B7KXO1n7YurCWLn9zz6aMSHD
o2VClAdwZxFLgmpH9KdD+8nVjfxPjrPcbYZmOk3m3rlSh0HfGzARduYwmSsn4IOvJUPQ53OEw+JZ
R5FULjacGMVHd6zCg9WIMj4IVcW3uQm1Wr/JidjTlbzg7NTRz0f/cZYppYcJQeZ09ytCb6OWomYE
WljX3Qa9xMZTKkNJ3bQXhScVkvOlAmzjr1w1/3B9J2tL9gVec2YhgnqBnnw6MsJOuZNqGnSYRu6a
7Gog9a0rr2g1JXlq0CUADa23SnOwMUMMG8+ygRrdDGaYtV+srCcU2JH9o8dRoU5527aTFLhKpQKZ
T6W0LTa20+j7gMAazmFRTzO2O0SczoV2LKw/QZyY7UYnlJePlkZijTAU/UX/2mk4VqorZZYSYhMm
1dNWT1M5/GrGFIQ2iVFXxSYBkPlJmXHCSyhbCruOfwBYXuKGY2J9mRxNfeqddmOoD04SuOn4/fKJ
Xi73cpDFpMdt36DLHKhP2nekPSQXC/nw1lnZU8t9vBxkcW00gYkamCTUJ9JMV1M8IV1V4dFeUyle
+ZYl+cy0oI8X0r9vEQfrm/x9PK59yTIFW3zJEpuaC8Mo1IQ1QRQhuFEaVxo35qv40Tyo3y4vzPLW
WY6knp6GErq7JVeMpNzGVyiGGVvjS3CFRczlYdbmbBHOq/AScjiC6pP/JdtEG/l7f1RWSkdrQ8zB
zLsYIuz1xpf8UH3iovb0je8GW2l3+Sv+6cO/vzuWszUHZ+/HwBZJK0o+o/xdfi33uxCGhNs+dHAK
/oSSGz47R7GRjsjaGWvV26WuwfKcLuOFNJTKuOn5vkjsK/1Q+96Y3sl141aScaWoLto1Xw17K7Sj
okmuZJSAh46SfD3VO37zpkdfxPyBkFwNGfrytCxD0uWszCvzblZkiAZRMrCHAusl7e/r7Gdbrdwf
Hx4Ingtq5QS/lHdOh1ADIj/0Qtg/sfsjvVJ+Ob/ERuzyw+Uv+XAPvRtmcRryMQqdIGaY/G98yF/H
Z+k47v+3IRYnQTKLRktprT61W7Gdt+nofjaa/rce775icRIaDer7lMxDXBU34ko9lsd47STME352
Et6NsTgJVaAXVqUzhnKbOW53A34ME7jqpajcVvPiP/LL/zZti3ihFo4sNSm7P/87XUuP2lW2X1v8
ZQf6vxP27psW+9iKlaCQkL5+8n8VN+o+/2Xe9bzbV121ax6DB31ym+dgxTBmbcctHsYmzocqCBlz
HD3pySw3UuE5P8yH/232Fi9jVogENUpmr98Oh/82nXa8PMSHjy+Ve+JlypMc09MTiuvPBKAwVp+s
6iqXvtv6d6OfXK3/+b8Ns9jbci78JJoYpgi2jrGP4qui8EJ95ZCelZ9I+KFGkRbCL6Xys0T2NRYc
+SqRp59ObQeZq4RDe+8DxeygtEOi3+VZjooiql3hQRrqJNvE6Er+DeNKJ+zAsOH3574a8Ai9AhAk
s8oiAg+L3T/2Q6VFja/8tOMESzp5yG4rImTCtVJzyQeHlUhqnsX3p3sGq2AqBFYEfBNl7QVQBlU4
fk7sBL+EkTq660dhgsm0b62FhcuXg+gflSBormB7/4lCnG6advARD9dV/2dXq3YZeHZhRPKVRRHA
Vzwaa/UnXcQA/4AxIsYF1U+OiVLG6YAJ0NpQVEnxSytTw+PcZbJnSzhsWcaEI3HUFGtiissDTk2B
J2uuZCPQoTlLoG1DVQucmBb+rlUpvJ6COLw18Vn8gviyfTvlU36TQC5YKVqerd9cyFBgLVA8RXlq
2bNLtUQeJESiURtVQcyQ/u+xL1C9y7vybPXQ7p9RAYDOqdjR0TqdTKmwkYVPlex3JZVO4SEXnn93
ZofnPXCYdOXFOf8kWDtUoUAisPfIzE8Hswuqhzbq8r8LM2tvKqwk77PSWJu4ef1PNj6TNUPeFMSP
oF8sSVCSj6ySHpvmQxjk3a6QTONLZ4XKIRLpIzVQ8yBhrlG4kqR03tR2/UomflYBnheLFhYsbOoK
M2by9CsNOYlLKRD2QxnwLEDLHezqtzXIgNyzPGhR4bWrMAQXPsE4/lG1WaY6rilELL3FCf/ZyqQv
L3U6zXNKaNpAs+hyLQFzZeJgXNDH+sPYmdJXGK+IB3d0YZ8qO1W6HWI3OWCny7vq7MAw2GxExfal
BUQN6HQKKhY/sM3UfiiUNvIoGPoukhfWFVry2tEHD/xFz63yeHnQfyfidOHRm0IPFOrbrLS6RBDx
7vuo5esC2ykEqdFniWsr2xtt04n7FD0V67pqMl3ZAAuoak+gTu24ss4x+14hgVG84Z3cjr6Ho7GO
2q024ACOIVFSm/VVqtZGsSGvb7rUGwXltMOo15G+5pt2vnd5rSiegwtHdoRi5unEqQOyZzHcqIdC
7SZzW0V6neDuWWvGIXOEZu+0VFeSfZh2crYzEcITe5TP7TWA+DKjBPBBBWuu4rJ7kLFavB3dnIbp
0MEfEBnKpm+91Diai0e5qR0DEHLlZqqo521zGY3tbV4Whn9/eS3PrqVZAYWKNSBG1Dp4xE7nQY4K
3QhlNX+c4jHsaR9Ew7AzSn8M3Kw1xdrFdDYc7yTYQJi/oJUUhCZPh7NFZeEJYsWPyZQk1HzqDLa+
FEGBd+Op/aTsBtBtyDc0iJCX4m0GkHg6Wh/TazOCVnrADmu8T1qt9YpEy/ZFLHrXnqgtjUk0bCjY
2Svn8vxu+lcgdKiY8T9Ah4scjCqVgZZNUj1qQSV9rVLHudG7yPmaj63h8dH6tRan6r3i68FXXQn+
qkqTrsRlZ3cDL9rMbZzJjbMDyCI/c4w01iVREo3z2FDqLpJu67ezUGvfG9mVXoqfISJr28sbarmj
0WNTZo4MhEMdhOG/qsC7/BYh9TLu7H54NHPLvvETKoEvdaE6iRdqUUUFHfBPuh/1pt/nIxq6KxN/
PjxwGHvW74feP8uKnS55njWpWtmtgQR1HN/VtIHv+7TXu3tk1qe/vWo15gbQcd18tdWgX9OSOlt2
6t+wIQBxQBkA+LokRPidoPZphuNjT3akeEGk2rie2W18pXV45bg5QPuvWa0W36OyNq+ybgxftNwf
jJUrevkWzb8DHgFMkBl2SVH+dBokQ+mdsS3lx7Ju/NElSiiqfa82SYVqnxDAoNq0WIHrnI+JnhqA
K4adO27Lq6QdUiwp8BV4dPBx2TR659xOpYNOSixtgCStKWEvtzcgNgyJEGEh65BRyJv//N1Gi41m
Uuu6qB6jCXWToGv6LyiRTDvJcYTqloVK7A/Y4M/l7b2MrDQoE+CI0YJln4EyWFzYIjY0/AhL41Fr
8bqeNTmjJ0MftbWH/aNxqLcjcTjTMzjJp1+Xtr0dVogUcVF2Ung1+VJieWztSl85MMsbmQ8CPspl
DIyFi3LJS66xc0FTrlUeRTzUbqz4+bZH0dwNZD/+7NUwD0VYD3sB5OEZOsRp4XniBaU8ovye32hT
ZV23ve7Tm2WLQp2INk2QTy9Jhx7T5VU735rQA2e7PNA6HIflVajUjoXAqio/4vFm7bKksuSrkrDJ
dkvi1x9ai9vTp0dEp4BeMFsUbt2yANnHmRzXnSwerSCud75pNTtHyZytjRaLa8H+XFHpPvtC0LGQ
eMi+Z1krLr/T/SIyhHfGrJ0eo1xN9k5d19CDu/IgUtncFnn7fPnzzrYn2GbwDiRMPOW0RBbDyU43
gYvIpscsDsKvQ6dpWypca2JLH45CVE1PEfgfF8vpR/kC94UWU8NHRxmazVgmOtZIwZovJnRR/p73
8Sx90xn7B6aRUBB/vMWhNrpsapH0CB98qZIQHqxGqdiYWl7GL4NZhrXsBjEsDsMFMFc6RKxRGGTP
U9UZ6axcD9L7D4iMejyYfWJjB9MkAa67UYYrjpcADnNeaINYY+w6iEb4z5oT+V3pSYHZV44LMLyV
IjcdTHPytKn309tay1toz9lQN+ae7nNLkSuCKaN4/VgFBjasGM2OAwLBVpFei8LHS8GlPU7Vd1/X
7I/Ai5pJM6m021gbHXGggXPgwiFPbCAiVdrRFNcSveiMQ4spMWYiY66WiukGILlji6ok+CG36yGT
3DgRTjpf4ZpoVb9B+Ggo461R1nZ8jX5akD+HkZrn39GxC8LoiAWdDmu7N2Uf96cxG0YRuIWiYjfk
BkjulJKrqkWCiY6i5Z1rBlJj0gvsjbI8UtVQoqcpUiuQs4GPsobqTn0RmC3JA7WKQyob43Tb1Eg2
7cno7PgvcDMHkwxdoEh56xtjS8mzQjd1V2HgFb7C/cqybYirDUkpDosWfxPg+O6q5/HwdyTeZvQ3
H5pY3pWoD/WeUU6d+agh8lS6mhGr6W4I80m+s4UeNDeqSIwQtx2taGPhJlqAnB0GGgpyL5Yet8nX
RvEToC9Di9f0Aaq3JR2E0Jrumw4iJkVjmat+6wxOYtzFFV4yP2WZIsvgKVGKXIgHu0qnoeoMWS6O
iirlb6h7F7PCrjqEWz/RejBdAieaveNkkrwZ1Xqov+N8WGf7kTA32BfU5MdjYBLqbYpB86NNlwWi
3li2JHSv9/ukv26FVul77GSc3qtKDXso3e+K6gozTNP+HttSaz+P/uhUkxd1QF22g5TkwgurNjD2
iMykASwK0+52hGBwKwy7Vgcvmeyqc0f+7nDTKWBTYs8JcVZBCAc4tjW6qtnbccVmx+pri/BGiX0g
XozNeCcFkjRd0Y0SzW3ftWr4s1Nr3dj3PpCOh6lDMPC6FMnQu2mCHNZvEeECuMWzpU0zosl6tpij
8FbLP6ANAfO2TC0w7a1uFeiFoqKqazvTHKz0C4BQfSbgmh0CM66ojVrO4N6M0Npdu0XuytUSv65+
8BPs/jiQdSeHqOwcedvq2pB+y4HKFm8lmW+MERASLHejrZSG7IWodwGnU3ukyFS2H+ZA5aSPuVfE
ljFmnpwoVY2efpFn6Yal00Ic6yZMXr4WemA1IwrJfuf/KvlJGAhJWMD5xiapdcRC+hLI1G+9GwYf
CpEmEJdOMy6CL1Hsp+IIDTW0TS8vmqgZvG7MnOlNliwlV9wwE9FkuElTlyYGdhhn9vgOAbr/kwGZ
CJtDrEbMxEYtyYP+wOaww20GR8p5ufxSLOMLAL9oZCNEgAIpEbG9uMMBxBcFxyF5KjA9e3ICLfiD
Y3l9r+olZnifHuufLs7MiAMSu0SiaDU2gGNjRU8tmqeHvECffEOltOlAnZZ2uRJUzG/c+1eDL6Ps
QukJGh6lvaXWoaqPEr5nbfyk9DleY8CwnG/4ujZ3fZime+z81J/EXbG6Kawkf7r8pWfPPVIr/1m6
ktlSeV4Ev2yOCGu/RPqhJHVmu5oM+tNLqmr4YiYhF7icFeEnIwwIBpS1YILOKi+Eb+rpYwx0CcxT
JaU/lTGGrmarTdnuNFlY07M6itb/WhpR9dlsUp8DbSg4ZDEgX2ADnA6aRdhiOFVc/YyC3nG81i+q
4A3SSmZfx1XHTa7GkdVlHKepqfeBagzKz8szfdbdYJkpIhA0kFQCJV+aUYW6QVGGAPEJ3Xv/R2FG
lC520BcDHeSvhFD3LhFJ7Hi4fKqveTWKARoWPInW8tRJH5T7zvKlYaVm/Q/Xfbr5ZnFoNh5Ennli
FhugTkOYnKKSH9HG67RwH6B0hb59ZhOZ3HFnDUOya0bKC7vOj1rKK1mHf8qjyKwUPFzdJXWObLmM
Q4/nlJktDmCdMlNssIrjjtGKflWp8+wioFjrzL+X/UMpZrmUjpSPQvMz9XlAuNDcp1YZq4e+cIiE
iJCCtWTjLBWfHSSIHAmIKcZSAlmEqGHJmQ9HQ35Oo0nXvlJ6V4eNb2t1sQuHMgU71Qu2815VpSZS
XIsjI+5EYfTarjIsXDIv76Oz2wKIMMGyTC7AQ8pPOt3JQymrotGt8LmufWurJPEAXA4+gBEp9Uad
gm7nT0bpDVKcrfSnlncFufEsPkFiQCWMf1/U3CarlMLCToNnrFWIN5sIFZ79XBbzcSiUtJ8dZPP0
k7UAxiSW5h+sNmSopXp52vT1lBL/PluTFR9hzodHs3akb2HQREezVZO7y7M7z97JcSD/h+rBHcWt
T9ljMbuZpFSNnwz1s9LkPr5MZpc+NmHqV5umzNXKrScDiqCW+vpKE+J8V5MHgUOnlsnkch5Pl7Wn
jzvfTMOzAag6uiojR8q+BGE2RRsrQ1t8ZV4/2NV8I/cgso0w/QFAno6X0SFL+66vnqVZIO9HCMMA
okVpZ9izjEKPrqgQoAGY4xWSboABN8MmQNIy9Ow8jNeKFOc7i2dvLh9QgKGMvOw+pHFqB3HXB88z
PnUzGqZ/rLWvlaV5gprW4fISn880KQacRUrHwC7p+px++eCryJHXo/Nso+/wkBe9chcVJqLgMlKd
3y6PdYZdYiXpsuJ9xkhM5DJ9982sccy2kp7TJhMkV4j5WnXooZXr0ArNiyQd73MC/PQG/S1ZwqoW
pYTHoqSfd1NokhANTZHZkYN2MIrIyq4gF5Fv4rEIkqsUvBpK77iYGQ/BYPffL//4s4mi8kjMhfQU
BXBa0/OqvSuMNQLLWyuTlSc6UFZwxX4of9pkgwEiCrEpbT47GlobCKOipU0Dg/rD6WhaWskI+abm
ky7FxhOOu2DJTMnYlthermz+eW+fHPJZ1gPhNcjrs6Tnsrg6IjKHZ65pzMBTZU7DxCYsp/qQouO+
mUStuxEN0SPvbbQVk56vBEDn80ohblaKp6oM+Ndc3KOtAVQoDkv7yScRCQ9T62Qxbz9mL9dCyI60
El6eHS70ZmYdZ2S75yLnEnrbIs5K31NGaNpoG0/vJs2LWiGumIIaHHcWrYBrluOxa0A106Cm806j
cGmEFId4bju9rL50qnln2524qmKz/dHn6ROp0JpZ+NloUBgouUB3hkhFVrCYzKLumxhu4vAKbJ+G
+1TJGPVauRPuVasIi+2IfPJaFXBZTgI8Yc6B5MyZmaPZRQSbdE3Vt/EkvzqOn93Brciu28gqVw7E
B19GqQpGLhcVVCxrcUPjBxtmup3Lr1Lrd49GZwxbvBaSTT6iKumqUvn2uQNIdV8GnU3RHYUyxHUW
xasWQ/OhKPz4FZd12S2dINl23Zi6XVROn4wkGAqXGIj/8/NDU2sxgVSgmNsqaV6zwaz2cjH1e/K+
LwWR4xcknzr3k1+mAnkHxDOTG2jjLRvqRK9ROZrTiBxoP1t/2M1O6CLxzNxcM8Janm06r6w3MzlX
9bn0F9txiGYgg4VoUG21OUby6XQMkY+4CfBxfrz8VWf7g4XCHwHtNR5OpmwRqiCTa47aZLSvY+Mk
zzZCMrawwgJjyiY4VMJcecqWkRHbnIeZsiYwCR7PZYfZkOmyV/BTXoVVWM8ghgyKZ4Pc47zdWkO2
RQgEnCtNFkd88r4kXZTpbJv8f4kB1WXcqffF/zF3HstxY2navpWO3qMG3kxM9wJAJjJJipQoUyVt
EJJKBe8OPK7+f0BVdyvBbOJXz2Y2FVFBkQc4OOYzr5HnxS6Lr07FLecSuYXuQqLmTQO21Ttr5fms
cp6gEkGMy8rE+/XyGhJmM+CLasycJ6Zziqps+MOCbvCrnYfG+z6q9s6vZwhjOC80GVf5C2Ao4Ac2
A1LbinMoRtIXFHjs6YsJrm05S1aaAMaycxGWkNyWOavVw4LPx3iupwQnjLJJqvg8hwaSie6QsBgx
OrK7wu+GJC07XMvGMu1uCdEBKStyIks9dkhaWChuj9KR5eUpOswS1qiip2mCTk69J9a1nUk4utCY
V/4ufWubo/1yJuVWKYrZRJl8DpX5saJ0ecqduTmgNpV9NJR53Ply260HbYjznyCa3iGaDdsiv9zX
Uqg2QvuE2lLqAWiZXAltoiCj47WXNW9vgFVRiqt7BZetJ8qWn1wl7AGdHPgLWpSD+a2WnRTds4jy
hZT7PUZA1TFaGurHampwG3pDAvJxcpNmJZp6Trd6WXiQxVIt9VuAXDqGMbroXY5fDBV2JuZZ5cHE
8hKeCRn+SvB95qXCzRkPeVjnX3vd6cZvaoMTrl/OQzZiJE4RVzpocStn34ZI0jrsopHOfxPJXUPF
MSNsjYKS677Yi0s2Bwr1LrqSK3YGqCe6cVtdIyPUpTCsle6xkqTJV7XBOc55l5/Ru+i9DC0nyjDx
nizmNu/5Puq6LomE6Lpuzf2KSKShmRvdI6pl5dFOx/iUl05zU6lUPYQxDrcEEMNR59T2oC1qD/i0
7qHRNztjfQZQVgSe4AUJQJ/aSD8E1r29iCrUneaxHrM69RBhU2yv6Gc7sERr33fQ6/eIj1cmm8Lp
KtMA4RNgxaaIIdXoYrS90jyOM8YxQmjlMbUX661kSNmxFo3sVyvj8eUb6uqgQCFpuQHtIxa8PAGk
BFRQV4ziscAr6BzTpAhkpUleofkWerA7B1eq0vHw8qCbY+BpculFUyRGlwwI6ObYaQy7puzStY9V
VgrPoOvt4Sy8+JBLd4Xk15Doh0Tiaay1oMjhtja9tyzlPJUE7Q1VPMaVZJbnUOrK7pjqc1R5S9ki
4tyqgwgPs930Ep0oVaSubktqB3VNiZqfuyZBqXDsUbFAs4Bq1TNg6AKvbaIRUj2OfapBc7PzU+fI
9E/CKdtJKTbH3/eh1jCAEVf/hXWB/7CAUfzp1FEucaTJk+iV5CjDoa/ivTB7k6Y9jYJpOMcsN/8q
xng5SqckHDtNXT5O1Ry/6qv261JI09tOjmI0ogxx0FAawVwsbU4ACT/93DJaZ5OiPHq2nMwAFDeB
XCpFVjpEevIoLU76hvtZ8pxqGW4Q7quCl4e6MptcwwQclMU5B7d6nfScplwyiupRGhBIjNqpe8Cc
IPv88ihXZnPFgFCJQKCFoGPzzfIiC/EykurHTIGch2Gb8NIwNH3Nia3D0OvNaZh1g65q2+ZebA17
TNvtoaetvVWi1LWcSpK/BRaAIStyLF67x0JZwtdyWNOYlrVEzn3sAepPoVbLO4noVkSABcTGJNUg
m1jVadTNNwTDUWdxo/aP2KpKt/EYTdFhXKT2d0A+ZeTndEvvy7Drv6L5N54xUZG+9k5cfFWQGvyS
8xp/eoX919fpv1GAe/39aGj//j/8/9eqhrcbxd3mf//+UH8r33bi27fu1ef6f9Zf/ec/vfzFv79K
voqqrf7otv/q4pf4+3+O73/uPl/8z6FEkHd+038T8+O3ts+7pwF40vVf/v/+8C/fnv7Ku7n+9re/
fsXZvlv/WpRU5V///NH597/99SnN/68f//6fP7z/XPB7b6vic56wYr//sX/+xrfPbfe3vxrKL8Tc
oK8p66+1yPV2Gr+tP9HlX1bYIykwosuEdOsVUlaii//2V0XhRyi9Ez9QvQTyyvGAdvb6I0n5ZY0C
nyRkVpjOKmvxj0e7+Ej/+mh/KfvidZWUXcugl6f86iOJjNKqk0nSCh9kc42ZlTO2QORVF5FF8SUZ
tdZNe9rXO2HaZoN8H2btjK2eNkg9boZBTb0Nw0VXXTNP2zvJbqOzGDsk8+WoPsTWbL19+UAg0Lh4
MfBn6NEBsltxTHQBqXZfHrBh1oESESAqGqdK5c6nKopRNz2/QkvodM4S7kmW3KBU6o5FnaaujbJU
c5OYVmhnnt45FeyRsjC7N0B2CkyplEl3jro+UHQJMhs6tup1FLcQLBg6KZQGD4nBsUO023aiLvEl
Pdbk0J+sOSyhr0WIzDvuWEv9IIIuUVI9d0Gc6KD+hYbxJOiI2kis8VYM2Tx+VZR6GEJ3YomMnVcQ
9zqDN8jaNCBiAYTeWrzRdgpT+yjKAkyy3ySyHlneJJMMYRHY5o7ZALiwLKF4qoNzkXMiLI8m3J4z
UqXfjHkEMmQ1Si40j2aTJp86eAB24YkOi7RA1hsMudxuWDD+c5FOq8IErEs5T7JvWNJk154cpmYU
ulVlZdPiGsaUG2AoR1oZWIWaui8LzUSxJEYKdywh5RfGxBHsJI4KQUYHdwHsQfS6n2WNupoB2bkk
3kBGkOObosfNxM0zXjzE17sSxW1hQKbnmG3Mc5Q6COek9aJUtV+ALYs+tZGM0gZwz1lNXUsUavXH
nHbinUJpWj1LqZkkbjMRzQCQ0mLFLVfsp2citye9y4s+mt2ojEqY9ZaZpL9XUWoKzwQkIAfMuaS4
k6Lbgvo09mlfR2rW2reyoni68uoXZfLUtASA0TWaIvnLCu9D/gKRUvtLRoJMDJogtXnUEeAF3ZGV
VTNKnplXk3OX6CMa3cLKwvB20nHjeKwXSapuTKuUROYWMq7rCt61jZTfaRMGgW9r+pnmq7zuy+YR
w2MGJAfM5Pt8lEfttqIGnXmtkWB74eWZmpXuski1dijsVjMXd1bHgZZsgSBmdUxaJzRvTdQZzAcs
AuoeW7WirKtb/FAcNXcTw+i6M51sWRjekBeVfpjG3oTQpEfJUPQufHIiFDdvgEcdIzG1sNsGTQW1
IjK9lx+LrDURFhW2nr1qUCxwXgMXU517ATAFQnFlZ8VbCSZTD80Ypto7HUx/kXmqXUpnKVyK0wx8
EPM2/LVijG2jQ4lwdVS55hjm5X0y2EXyakjmyGTSZ6M+NyBYouYVoQ0lTDr96D0Lzxq5hwPbXur5
DEVLM29Ss1vm+3nRYyR3rJquzNj2Qw9VPVqWOPeXBjFC7L4EedqpVmpTfHSath3fRIMMwMgH+VQO
b0WGbXrsylJTpT24rRw7TyMtultpyDL7PfBe0+L0wYGoC/1ek5uaHW+matZ7ca/TfnjEgM9ol8Vt
+4nay1u90CVRv52dTkuce86sSoSeGAFUwRTE/Wbqb5vamoX9ZemazljOpRpjGNPXlS7Nb5tq0muq
JZqGLV4lanN008GKUtSNFznGLxa4VnugZZuObkv4N9buGJux6Q1KPYLMrThKnQfDVpJBdWcWHxA+
qXCs1mszOZqQoqCVcFxQDReB1XaW/OCg85DeLBLG2AdQJXboC7wTpdPUwQ31RSqhQipLlC7OSKuU
ynspkxoDC5/Eyt3etkL9JoMcd1tGcpX5mc7ncC1JSUMvJ8yabX8Ol06KvWWpS0c/VaQAg+NqAglF
y12qSBfpx0gaZuFAIHKGKH/jlLYYw1fRUISxFLljbsV7eOrL65JbBV4Q+AacSh0KyQRhl7eKqSZ9
R9UkdjWsO8ShKPoKZJK5JL++fH9dHQchULh+IOWJ0S/H4d6XuxzKA3ytuoncOq+Ht0gkOz91Lf95
SRK1os7FbUml4nIYCnF2Y4UMg9awY56XYrptZECGwhB3eqwP6vHl11r/3r9yynX61jyODgMOIUAy
tu2akDwcsRmV6Vum3l2gPRTuYlTVymVq/aiIoD7os/w5C+s9G8V1xjZDExOsskhPPYBnVS0ZwlmY
scY6I8wP6ZgB/WjQHJdlEJsvv+Xzj7cmqwAFqNlxQT8LzWHhFYPBUAq2mQ9zrGZ3YQ/k9eVRns/l
+iI0avRVRQx60uW367FVai1tQdxnXFqkGaaalwHk+puudyWdbMEtN6fxadDyPwlKPxXq/9sA/iLo
fzEh+L8Y6hOY/vtI/1387S/u5/hz8bm9iPb5pe/BvmSpv6yy4egtrVKXa2T9j2hfsuVfWAugo2hV
Ug6nivvPcF+1flkrySTImC/yO+uP/gz3VZIEgi+UM0meoShZ/4toH74RtSraDaARVreCZzAtQ4wt
8vtGHTjxUHkGWFm3FGa9s8svS2P/GAVRDUB3FP+3aEa1qBxOZBW7ylZFm0eGqbBqX7nOICMuXorC
b+pop2p9uef+HBOFLbA7HC7UAi93w1LFyzLrZh0UulodZoH+kiTX7c7O3lRY12FoIkImpdEGbAdK
/+UwJl2axLYaerGSbZITqBOA5QEPW7maP7RGPN1HE/ErlN7fJ7vUfEme9J033WT+359hpbOu7XX4
kFv3o7FanL7HgDVoF0l/LVVtIsMOrHovDwfjA1h2+808qvojhF7rnDZNc7B6eTrMSolBq9RYP3fc
PT0PMTZzsdZ8WaWbg2hwqLNaJdzWMcrEGaM+3ZUc0e0cd+tf+df5zSgrnoCanPwEK6Afcjnz1FtL
ORoj2Kb1MHv2WOU3solmYp5IYucrP1u/bE+q35TI2CHUlDfJqm50qgLsOQ70omxui6mbfu1oU5au
XZXvAQ1KvyuRGNKffkEwiojDAaqB/MklefmCIbDsDiGxKJgT3XrIRaq9sbre+pQs+D/9cGr9WQT4
Mel/NpcoMADHWjF29JKeQZIi1RoapVOaIOFz3sRJlx1ye05vu7zZ021fn/risz0NhUYCZxdku6f2
zQ/VVBKmDJfXsQmkrsWlK9RvwWKJHczLZXWBtcEgfCua7bQ2YcJs24xYto9aWtcB8IzcFd2UndRu
Gh4KKtiv8t6wfvaAo7ZASYGh1hDqWf004Yh3zHlqAvAXQCSSO7wwW7+XhkMxSV9RX9uTaroyi7g/
MySHNhScLY0PDapxKU0MgAvbjLxixqGr1GJjZwVeH4XCN2BeGpxbWzyrL1UqClYdgAJ13AW/54Oi
hHuV76ujMIEoSUD9BCVxuc6tpMNTBlpNMJJLHOZ0/DIpZBkvr/BNW/BpSXCfgmmFYEtDc2uCFXbN
0LAqeRddo1aijKWHhBHSVovyoVBm884O0+zUgCn11LxPjo1aRodqlE3/5Qe59ra4CFCoZaEgYrP+
/If1r5YDpCBcgIOxbmugcY52XEoj3FmQG6Tz99el68GOBl9Ji0S7HCaBoWe3Cq8LXQTBwI42TBoP
B7UY387F8C5u6sQlNQQDj25H0pzpTX6a1moQ3he5VykI6DmR2Hmqq+/OYcb8QwhFiPLyoXQjykIi
2DqYtf4d/WvpqDfzXrBxbRAbGyQuhzVX2pb+NaNNTFkwSF13ZSBJQ+mR8OwF21dOTPolmExQaOeo
35prtDC5qpQQOwhFKZ/6rE7eZZxqNxOp9OnlFXMZ13//lCuVD3o0cBtY2pezNvMxhl70dTDApXHD
0i4OUChLv1bT2sMfRYLI08wHIc/1T2+aNT1Dn4NqIq4sqFddDh1SzkOLpKoDEwX/j2kPAb5sIymo
+7b2tTIxbntrrL61rOBXY5HlNzllPM8MjWRn5ZgMdHFrwM4BwwprBBYFUdTmQSQZXmFXOVWgRs0f
lDTTQ40j+YFKiuZm/bCnFP3swmeW8aGAEk+1ndE2U96GdtQWuVQGqU431xNlAzl6YPnep1iInbKi
CudDAXbm/cuf+tnaZVy6VlxbdJDZuptqQgfdSKRjT+TEM70CWtW5uRMZO7fjlVE0LKrWTgNcVNpF
l19VAlc3YgxWBvE8G34hEwA26fDx5Vd52mebT8Yo6Oms2AOynM0cjqok5XM2lYEI869RnTxA1Syp
iSf0FiFg+dlQvo416W0pL4dUMQ13DM0g7qOjqlGkVMr6Dt0y4U41LqgvP9qzvUvKA1wNWCqJF1Df
zYVjQEa1ezq6QYHIgdcPxkg9e7b8gm7n4eWhnu3dzVCbSejDZKjsZmEhqRNutooQ/lJrDo3HVKHQ
FrGWVPaTnii2//LIVz8yGCsCIOR1aBldfuQIp8VR7scysMVkHEqT5gVy0MbOVF4dhU7RCgKkerN1
Cs20mrK9tC7YtlcCreC7akv44edfBRIISRw4JCQaNpMoIzSZIDZVBEKx0XbpVcutxlHZmbBrn4rk
FKgrDgVANTdHjKmJyKJPy6rg7jyGlKh/wyXC8Od2rF6l6WjejBGcuAy1hvI/mMVV+0LnsF/jrM2C
HLIk6fMSgY+41JMPSP6UviRG47QzjZcdMP42i5Ge3pPExYqP2ez7CUa6NeFbFOS91L1vbBtV2Tnv
T6EopNu5bgbP7ubxjBB3HHSSld9brU2jABKgF2FkSK4IcWBGJ3g0ax9Aje3Hpem8t3r9twJG6JtM
IvIlsR8CU205lzPoyfCgOx9BmfpGk3r4VPLU+5Jk9G8gOw2HLKKnUeaDfAsJP74NZdH5ti4lBw3z
MS+2yyToOsKQDKZcUORTdl8Xi+nPEH92NuqVC4aDkFuGWghAra0409KGM7SoBGJT0Zi3ZV6O90xN
7FdRonsCIjPt3n/Wia5kXFdWG6uZ8gSJisH1um6sH8PAaZwarLqLQBpaKTBgjrtiiLQgreze7VDJ
8NXB4o4p5z21lTXI2pzLcMrgZ6wSGVSl1rvvh5Gd3M6HsRryYJkLgdmDpiEztghfy0T61mTFHyKr
FH7UQtqu6lrZQUNfOTEuht9ss54dRs+zzQNwgJNXoBbgAYveE6q68jlXFyQ4Rny11bTv8iUzeC91
2BqM4ujGaSLqRF9NqVz0ofujoYluZ/k8n9QVRrsC+zg7dLQ6LsdbpImIuorzoIKA4cM3+g1HF+Oj
baem5/Qmm6GK9QcptiqvmAb7/PJieh6uoGG2YvTpZ4IE2+ZpoxbJQ2XKdZA22YOh66Gf13r1Rlqq
ieYT9r5WvueeskHyrocJY1LmoQJJFExAf/nGgIO7tg/bOqiUool8Hfi+6dN7H4ArYd1Zu3qXRHdg
HCW07SMpv8FTA3cVAff7TEthUt0+L76Qx2LBOpZVr72l3KH1gQrWlH783Ep3c4xH1uteMSL1OCcY
bzwibRa/e3nunkhJl/sBwT9Q+ahRwrEkULl8EUVrxiiJwiqgNZ7Gj9TExm96Iurxdsob7Rtp3OQ8
zG0PilSN+qxx0aijcwe0UK7w452cXyd4/B6wcO4FPPXMj6JV8PGhbih9HlOMjlwFWxsBhdAWhiv3
uHWuIOfuUc4kK/HqviftUqNQibxpHDrlqNpp+6E0uv6sZVH1CYQtGmO1Xdc1fpitTWsWBGkjmfZH
zBOQ1JeQvf6U2cWeB+UaImxnhox8lVlTsObY0qULY8nKRU7qANxheNsSkrlTZGofNOqaO5fvlRUM
7QMsH8QrShpbeH8JT6eQmq4KkF95CKPpjm687YZa+Q7eWu2qLS4FL3/355VbG2QWeRXjreZ+29Cl
kZM2BlxQBthv9WezGMObWa4mn40e3Th40LphNpaHqahDSkhCTR9aa9y7dp6/9/oQay2f8hvsvM05
VUyrni12IAF2O6QYObzem75Z7LMyRcvsYuWm3Mqhvfz+8y9PmGPaZACr3M6272aaYRwthl6APLGy
IxoL8j07XsLXVaT+NHbdfRKn9qews3AfrFrws026BC8/xPMzE9oNieUKf6AeshXAdaRYFHK8cAWW
Wv0u16zkHCVdd8CqJfX6CJFszCLa9DaNu/GoZ5m1M/7zm+hy/M0JFnazbIVoUAVN0n+OutJ+xO2m
3bnnry2zi7fcBK9VS1CMsXYR9NpUvWm6JX0z4aN4SIDp+Ski/LcR3JqjlGm5N+h4OwKH2dNLvPam
9CjMpxIl5/+6Cn+48ruWOv2gyusq0+LX7aDLrqIW2l58+ey4oEgN3+ipUkgQtbnZ4ygb+1oQxdLJ
l/1OKdTXIpztnZv2eWXLBh6rAz+m5060tm1zaoPTCt1uCJbxZnELfYzfTu3c+YDvpVedgcN200/D
6zKkJoGN00IAP2XfbD3XDsskmfdlbeA9MuMupWdd+tPRzeXDbULsHjf61FFa1pRdLYGal/MbKbT6
ndPy+cHMKFDlIGNg7gNB/vJ7xvGoNcDbi6DU6/y9pjXl3dKsCCg93ikVPI+jGAnfjlVDeZUh23xT
hCOirNdzpAeXBIaOKDU3tjAGrBPxCcP2vUxvb7jNcSipXG2JqBhOzkNPqzTTN0UUnkni07MDLHln
Iq+ORw2Wyw1fXgLxy4lsu2hsAC4VgTyE0ftCq5RAamPTjxuro7RehTsFtevj2RCyV9qVtdVPRaXK
tKOZ8cKyl+7yMbIO2awjx263c6CG4/Dz46EpCMEfxONaCNjENmXZyvE40yNbufUwPPr4YBvV50VZ
2ltrKarjyyf6laAQ0hqCaohsgB8FOnU5n1JUqVmIx1pAuQCdqjT7o6tJHrvuWEXlgyQnkYuIFlrn
2V0qga0MbR9lDV8o2VGqoruKJqqf9ekRBSo/r+qjlldBIUI/zuW9iGNduZfBDbx4yoakQTQDnnVQ
lLbptNHUYEypZXma0D7wwtA4xuOnJdJb14Zn6KeSvWdkcXXYlZYCdQsq1baWYUWRgrKAmQUaMJNA
s4CJ2l2SeXKbvsJuy7xBGQZtpMRsd87NK3cADUxaiSY1BrT1NrfdEFVLKVVTFsxjb2ABkGILW8Xd
XlS19hU204qwOzKW646CebTdwZa8jFUYZ0GXlbaX0587WmXcPkydY51GsSQ3amgtn/Fd03xH6eV7
eZicM57ymV+Dj7xHdmwPi3/ltCQ/4QRbS6vgLNaf/3D7tYDzcHxLs8CqDPmslVgd6XKi+Fpu/3TL
FqTHepyA9yDnfCaA0OQD4gUVb4+gWxKUckoaH3XFucucX1/ealc+J4cWzWEiWKp82yu9UBvEJVo7
DZomLPxKazCQyOx0Z9FcmTrCPs5+SmKr0t/ma7byrM9FXaVBMbBy7EFx3qJokbwvm2EvD7syFBL9
lMD4SihRbTEiSKAPoGi1NHAiRb+hizMdrUTMN3ZfVjun/tWhaBDRvJFpRm113nupKqZE7dIgRtKP
WyYW7gItA4WVVN+5P59O9M1+WDH75DaELbS81/3yw+IrUO3p+wGCfqor4zsH/SMs5rMqMOpB+CIr
2pOQhXxayjk+mo2pv1pWbpVGF/RWs+PwTYx1GUgNu/ldsyIMd6TJgAARDX45icRHvjLzTGxiEWGT
0lsT5y9vLsPhIVvU0DfCyfHaWeQ7gJMra2+VWF2F8lfN9q22Uy+bWdMuvBNKiqpvDrXpzgb42pdX
+BrEXM4cfGR00lHLhwkB1uly5pQibJN8qJOgQl7wWBm1eRgMuw8mPa0C05TCY0NOsXODPV8aXArc
zlQAiZMB01wOqs3InhV5nASUjfA6h7pwaCrKFJa1Rxi+khisVWYQe08gBcgdl0NN2MDIsaXFQS8q
KRh7Wz8qWqfe9FWjHfCxSrwG1/cHY6QmOo5g5E1k6HZ2wvMvudp9YMUB7wvA2TaWHkjtGsowSSCo
tBzxROwOYPKrnS+5cb1Za0UMs+o4GcQEpC+bV+17CdCH48RBzvFMCBBJCtrxkCGkJZzoOIfaKZ/b
7q4uKpiTIbaEs1N+isLauFvGQXNnFvGtNi9N8PISe46c4sH4zJQeOHLYoZtLUaGaDEVFXb8BxtNS
Mk5eM0XtySgWMM9lOd2X6tAdinQo/FxdrNNSo2e6iGQ5hC0cgZcf59rioxQM9Wc91mHgXK4Iw5xG
vanMOIha0/gYzrN8HDhV/HjKjB0BpudhCF+dl6frQLxGmXQzVMvNrHVGFsgsb0q/bQ3Lh1o8ZE4K
XCWMgC6aSpcCyF7h8Nq6J3fBGNFCe5eW8joLP5yIat8lw6w1WaCi+nSYJvgZgHR16i7DeOqW+g6F
wFdQ/RFCrWc1sGNtz+nryjyT08AMhvD4BP+9fAJr7Ps+VqOMKByXAI2uw0lDYd4TxA47G+zKIYbB
jw0KEVonc72ZZw01T3Qr1lsNquEN2rX2TTGgWMCzZYfWGBoXTcyfBtSQqbGjAY6qWC1T2dy8n1mi
aJox6KxqkidQ+fJpu/wHoR7EcmJJhmCDA4G/HEYr0c9aGj0NiInulym1H+wOWV8fGvToy6FC+C5L
q4KZNvt9QkxdhlHDP+S6tQujOCswKT789A4C+bEK8oDBAvm1eaRYi3LTnpY0WBCMz2y9uUvtoXZj
p9J3+MdXTk44ugR6SCuAc9wSr/VM6WoTimegNWa6uGaBGYKl9+3P8eSejk5g8XSIVjWSlRV4OcmE
X9Ki1CXBlzYrXqibeGYn7bdUlR84rvKdE+jacqU/CEYKRCuI9c311wlVjg1wUAGJI0q/LW4kWtKU
7gw95YjMae4Pfa7vXA/XtiMgC8rmkPJWAaDLV0xzx2nGySHILKvkWNdmdDTh6Ry1Qdtrx288WL5P
J1kAgjWASEDPbW4i2UmUeISnBlxXeRt3ppuI7p648y401MMQW6fUgO2QURINFVcbsN5sGneq2ns7
af0youI+ins9nN5b9XB6ee1eu4ww5KGmxY2Dsck2Q7OsTJqJ8dIgp+LpZYA+PZRS0VhUoPNBgzKO
Yyrq+8VQqzOvGB36cBkCS+pNoEDRXung3zzOE1IL+6VnBk9NSyiUCfZSOsz1IYEyejsV4nPe19nr
sbSiExuwdjsgtx7GutPNrFvlEcqcCOKMpt7Lk7NefZtgUHUMJGNXoAGty80aKWlcy+rIWZPSHjrT
r3bcspYbLyxl9VwXGrCA2DF/rdR4OM3wg3aO8Wu7Hds5miGsGlBlm7rGYFlVLA98GmesSd2VRvcq
4uLgP3hJkgWovJym1CUuN0JYlQS80swodEq8mCLnB9meFZ/aMJLEbHlvthHASUe9uG9RaN6Z46sv
SU751BQ2oatcDg+AVS2GfkwDO1rEoS3b1hsR4N6JPK7u9lWNcK2BAYJcn+KH69/SINiOI8sqLoXA
3WSSj0UXJz7C3s67l+fz6gsh/8FoxJ36NpifEmfpnWy9DSTFxi95Ttyoz38a7f5UF9VXmRH2LOiR
yxdq4MWBB5PToIxQVhnNHrcsSd2T0bv+LpQX1pYVrJDNydxMWq7mJh9H75XFj0JsH6Ri+mkcOHcZ
jAbORzJjjZVw+S71ZGR5STsyWOVkQCrVmKBkZXjM6r3e4rpjNhuakXgP+hJ4v2x3lDHg7Il2CDGK
aS93g5TpyO9U9lmrstRPs7raWXZX5g/SDKospHVkd9tIH6oxpEKZN5tg6vhwB6wj3gKJ/9MrjlHY
+ZRcySa24l1kwn0hEwoFRS8KNy8M8xAN3CD/wSgmmi9r9Go8i3IsQq0xX+euNOfm1kycwSdp2ROj
vbJRQcmtNpvgCtamzuVa4P5ZVC3u06BPleiod8Xsj1FZHwyrjg4vv9B6smwXA8fBE3SB0bZiVpJQ
Qph3RhIUBrWm2rG/9VobubZIX8ui7m+q1t6z37y2HrjXEQRY0XEs+Mu3E7FWzoVNkc7qCsmfWmk5
xAliny+/2FN/ZPtma5pPAgOInlj5cphhkBPcyWCOoJi1Cgs0SdF4tpW040kodfzQS0W1HBLVysQR
eF5neAsR93gj9MJOXRGHy60lQb2HzadVic8lmP0qYrV5ly3O70a4LAdp6owPCo02pAysLkHNMxVO
D+QAEIILPXjQb3qUUw03MZvubSSPqziPghhuMEE+Jii3lDlC3mCpv1ogXo9Z4kACkyPdKW84yxrl
DUo+jo46YjH8ZookhVYkirELGmPoLTcB/TF6pTKYQV4BAvVCUakfZdLq1O0rvThj4ocmG0vsK8AX
VMFwJl7ZnVXxIJr5qJbI5Hrt1CcLrgSa8Xq0gUyA/lTzT3XnqOvzzdPJjBYetXOMAS67XZi/5bUs
P3ZmBVTE7jrxa9wo7ZdloYvrhQX4Ls+O6/azmU0Bv1n2rpEb+kHDv7p3HQxAO89RB/OjlqXaoyBf
MUBbjVnmlYOJSliTIWDgzpZZvRHAzU59odQoly29csec9cuNqNPofZPZzXmmEPu6MGNx6OcYi89q
UV81o9IfZWMuTk5iJbIXJerkuKJWKDZaZrP8qiHKSNkfd49i5/y5ktavdTlwBPwHbWX1crnJMpz/
1mBV1005Oy5gZc7utRUj1WI5aiEiVHpF1j/iffjySr+2heENwW5d1QupPV+OXA7FQkVkSoLETLuj
FGn2o4Q2xNEq5jFoyCu+QIoOd86Na5cItBG8kSg0rrf85aB5rw5hUgMSLMdJvWGWh7NWTFVQpdOq
EynvxGdXTkQqkehIA4mBLrkV7RVhbyml2ZLz1cg/OZlR+XWd/L5A1Nl5sWvBN0OtEspcJGuX6vLN
bHURbVaRXpq2KN6FOYe9bAvFb8Br4EXcWK5CrxmWfRr7YxiZt0KtW+R7AVGiSbDH27jycS+eZnNY
4ohsYDTCVcAnpEAWp94wSxUS2aBymkwqznkq//Hyero61/gHUJgEXvxM36vr2OyW4DZA6cc56AaC
BX09G0cMQLSdTXOtPIkNM4EVnBQsMIxNdD/aaT+pQH8DawGgFaUTcJNIrw64oMZIK2bNoSkAtFkU
57x60gaXDpd0rtKyPKpIJXhdbjkH6F87IcuV1X3xWOtX+SFS5kyN8A0uiZSXLD8BtJePOOyWXtfo
7UFuqU+/POVXcixqtASAOtYjJCDbacCjz8yUnJUGKcIfRFdTBy0/qZi+HlLHKg5dqzeBLDLppNb9
3uZ6ipM3VyVcBHqiKwmRNvIm3gAEM5WppXKCyCXulhP+nY7tjVlz15n9t8UyD1i8HM1MfAjH9AwE
4o5wy2N1+FJXf5yU6jdLDc+5WTxY8uBNef9O7Z09McMrYQMdKvrpYEvhamzDyAFKUdSsTYkR6VJP
pHiTZX21J+55ZRTUJJgHuFJg4baiEhlYermUIsrysz26fa9WCAxlys5x9pwSh5QfTT26LGScyCWu
e/CHBSbnGozoRAmPQgJ+PDZOcTCzLjsVyxSeVzzgnYPJ6GNV5uFBxkHroJpCDoo2+ePlhfd8oVNH
A0nKklvJ4dtYTO5VJGxo8x8t9Gt8PQXMMy2IuzTxbHi1KpodqbSd8bZ59hj27WyFDQWuWK3uMqOt
To2kqQEJY/W5aTTr9PL7XYEsUf5doW4IYGJ9sy3IqlKeAgeynGMq1HOmIVKOX5FAT6VDxMTT51kc
smqej1QsQ1dpcaKJcYTkwyfJg92Eww3itUvk/z/SzmtHbqMN0zf0E2AOpySb05M1o2idELJsMRVz
5tXvwwEWUHOI5sp7YhiQ7GpW/MIbirav/VI+AsFsZPvXohg9EGrUyNeugYO6bsff9kE6NWqX1LYT
tFY7oy0ke4CqSgSLDL+MLcUjUH6l1a9Tp0enyKZNYFQ9X6DTNn01Z4CSYXuPv+PHuTnCR+4sFdVc
9FzJRVdVzfXPf/tpVlWjZ819FFhd/DAuGp5YjSS/ZKEzfbaNSBys1LsrkOiFsgQaa7BMVqrE5XBR
V6dxXC/JDXK3oxdKsu0tcTo82jqSXVMa0bJFRj7JlL+maukO3qF3r+w6OCQQ6ry0y2DzXw6+TLnW
D3Gb3MCHjt1ciz6YY/FFyTCgqPrql6EPH67vy90B3yquBDXU+DZBRiItdj1WA5fZUIU3Iiu6j+YM
9N+ZZZzAasNElac7IuK+u9sAFAN+4aZnktcjcfmVhQQbKh74Srk3eTVH4XhFOB/t6Xf7Zh2Fd4z7
BIHyd0AMJ5ssR4r4tDpSqtvIQBl0kUR8itu5P41hlv1pSr6OR2kBOgV1Suj6l19VYxE29RaRaJoj
voCbN8Y0Q3uE+1sX5OKJ3IyyeSKLSbUUEdcsmGE91SW8TIoN9iO+G7NLV8vyBrUyPkTteFSb3plO
bmciMSDD3NBv2nq/HcPJ1NtBTWb6pMgV30hLZgXdgrueKc/TY2Yc0sreP01EfEQDa41wbYduzwJW
IJKahnV8g/C7eoZ2pL1W0aTdVdg23rR2Ut12cy9u5gFguhJZpR8mWuymTip9un5G3mhfmzkH3o5F
zcq/RcFkk2NEgMIayYYRFcZN4gKRST1Vav8lMQS0z83uUqa9deopwKHbw08wxRRyTj2LywyrvtQj
SEYejQahP2byKTRXdsgcn+bEvs0SnE4mWX4Z2/RDlzvPGugnZLOtxqWecE9BxDy1Xdf++V69+KLN
Xq2mtJbiIoqJ8+afhaFFTwkAoNvr87a3Y+h4rr0MGsxcaJsD0VdDaKlZfNO2yH/gnN2eMlP+DBpm
8DHoOiI1vU+Y2DBoUwCGpT2Alv3mDUPnTUqXzopu4qH+x0qE6qezrn3IoOv6eWi8GtqcnYCqxA9c
wB2lpVAEs2lJ94P252SG9besqCkasFxx29NSaHZXwpKObpxKS0+SNkbIvrSLF6ojCbEw9QDZ86OU
ceduWGu28LVXzAzAlMsJJ2mJcqVjVZO2e8HFUP3kRH3+UaFH+UmJ9doresp5rqis8GCp3+DGmyPC
0CThBHDU9Lced1wXizInSXwzWuV9pKBAhXphDXhA0EezKI10WQLLb/o2WT0XZPgiLOtWM+ufZLj/
1EboZWM9UC0dfplxRktJwO6Whh/Uqc8RVCu/bfpHkNvIz9X1D8so2xMmlt0pqo5E2nfeppUIxMvE
p6Doscm4+r40jdlhDqdCxXnY6qzAUSC5Xz8au6OQQLBONHVhAF6uFFVQEssojJDHqQefHa16qNbZ
B6d853GnZmtRI8YthjdwU3nssyyTshH1GLrxiwenU/bjTCi3ucmndUuBKiY1lYOtsPtpwMVXo0MK
nlslIlxKc2ewtOim1Z2fdacoJyNK8oPiyFsV691+s3iIqH+veepmAlFB1FOblics+bR61msT386O
oJlX2LgrIk34JPTZCdSR9Fmq6s6rGyGfgIwlH8HEjB4yizqVPN14HpZO9ztDSC6XthUIM7PvwsZa
7tOqEO6U9fxTEod6WLvTZBMlUHqG7bsNM1NcKMNOQlS16p3RNVV0Yswh/vUfttmqCU9kzhW8rQVW
WRk2dr0qt5ptd6OluXEym6Ly/3wUwmUQ3ysGhGW/3Mya1WUj7QhWfIHyW8xW4/VreHB9lPclGgLF
tWdP8xee4zu+Ut5njh5aHVdqJKdfnBY/MFA30xNCi+iYkLD7ioUCrW2N0Smsps4bqOi4mKP353Ga
B1QT0Z/KiqI+SBj2AhVATFjaow2PAthWKUKNKjOPoPAGPCj9DyAtaJpDOvHkfKnvZKNN3TbngQHb
rCP2KaA59WaQplV7NEPrRG8OBfT7VWoclxygRpu7a1nQe+6zTgpm1Naeo2R6qCPJPi94nAZGquXP
RYU1VOyEv6hs5r9CPSLUWIbppTJK5eX6cu3sbzT5Ce8hVaz55CZOjZx2bFq7lIJKzLWPQpGCHwCw
/j8dZe1+EXIDG4Hjuy3HtqUCsHtBOscU6uTKXdrcxiI70lF4f48yClZK6zXKWdpWYrEFNLMCEfeA
PFX1m2qez/gO4weuJtNZzZXRk1eLzOufxj3wbjkZlheIh5VyMzTty3PVJrPWGBPle9GjxpMo+OPl
1c9lpFp8kvVsvKnARDpu5ZTINfd5K16N0JoGt6HTiauyvPASV5b8CtpnfgGsIvESy89m6jgfo0HP
vk8lcJyTA8AvudEWNf8Ux5r606Z5oHh6lZS6p07a/L0XSj75tW7PkjtkXa7fTs0kJbhta6WAMJGp
vS+0Jf2UNrMIYVQlzuwmeRxGLlKUSuW3CkZbfmKUUeijRic5SD3jDHFOTRE9DnOXPDR5H/41jVLs
m5NT/UiifhZuhr9n7qrg9F6GvtI/K+OU/yo6tfg7raI6gVEsGyM9F2NgOzsJyYGUoK3cOU8JCjGm
3xYyQ4XUO/GhWcyJMMwaK5AGJozbZcjin6ldcwJKrFd+SKODrykc7uRrpJb9F3OZod4CPP+ilEu1
uI3GHrhJY7W4GdSuh4sLpu7npCv9s5lgHg0j2GzOMxTalxwouOHm2JA/KA3m2HjNjPo57lHudFVJ
Ft9jyR6/FpXevqDmurg1NgUvGIG1XmzkD1mfSyhS2T0W2/VSUXUpMM81h9q453axPgmKVi91moan
nJpR6zeFM9+X9PSccyel9P4y9KQkv0G5XP67srLOdvXRSRIqOM5kYMETOiNWPXP0XSmWofZ7Remf
0iHO5pvGqCTd+5/oUiRbapW2ES6IcD8r3XmRMrN4GuTC+IyUX5G7KAaGH6ba6V4jOGCRi6c8aE0l
l2wqQ3IWfbaFKb2sfs5frh+Ld00BlC9XoiydEYpB7+DKUeNYU5ilYRC1VemFcZF7famoyA+bn/98
JJR/iJxot1JE2ETThBS12kQ5pVFUGu6rNv7VQf1+kh3sLP/LSFgS4kdHv2MbDZZpFMXDFDMSOUFQ
R3lzv1Sh4bW99O36SG8h3+UTQUZCmRV2BV6QwH4v75TMrmx01pMwqKIW8R9tyT9JFq1L7gPtzOMx
+7He0roE2ejH0QAvC6vSo5tt52LjR/AD4JWQHKqbHzFW2sStEzpBHplLICYzd43JmYJSLz6rc38P
MbNxzdAePSNsfxSpTTmld8r7Rur+jZzvqTTed134V2IjVB5r5q++WqJzm2rVwcu+s9eoIEFjIoWl
jrS1jJ1qa9Hlkr3WSe1w08T2P6LN+xOA2PCPI3WWxVwRNSDRiWc3qbId4S9QaCIMQsMs/SE36C1h
AOBXxSTDPBfa5Oq0tv9831FpXzWQVpUmUufLzRCFyYhE6FqTtiL529ApKN6r6Xjm75r/YSphVVA4
4uBSudgcJkvpdCcuGMrJYtntkyx2gUDUiPB1y8FX7e5xVLLX/Q2mH3rs5Wc5GMuOaAc4wdCM9P1L
0AAn9EjbU7uozkmoxnA78uCeJEMZ/Nquitua6OFgk69ztz1oaI+Q3CEautppX/4IEz2JebVgD5ZU
EQH+MLk/YOYXJAvNS8REm0/1RFoijOJoVXdHXkHfa+a3St9ejmxg1JFKgnp5B5n0VBRNjadCbd9J
A3qUWTJGn+cybU5qZqgHi/w+5gPzhA0q6pcUkyn8XI5sR8g34MPoBD3w2tOMcAyNDedIw2jvVGIa
TTj25o+y9dUZa3yDk2JygkIKE79NzfAH7JIHgFDWQfd193vIOlb7oLUDv9lIOoFPjV8CDh8AZ55o
UZXs3OQIhrTOyrudQoUIFBdxCtjfy1kzaJ47BBmMUqCBMzRaG2jKJB7lKm0eC0quB3fN3u272pkD
78RZnRDzcrwBhZOp4r4NpCKunzHrs92o6qpTWQ45twxmIkOH9r/WavFz0YxHTd697cltSm7AXqHF
scncx0oJQdEwfDsJ+Wdrhum9ZuVJAAUnf5kxBYTJ2Oi+ZJmfrr99BwNvrwVkdImpagZGI0sOVPxQ
v6qpJbm9iv5EnJaxjwuI+DvLwwOewE76AFRk1U4EykESvknLOnNaGmAqLDDNM4QKmtK3NSHOGA42
HiYg5Uf0i35e/9i3N3S7q1YthlVDEDDntsfSm0YaoiHjBJMh/p5NMz9NFj/EzYUW9t5Q6GpgpVFx
16Bx6kZSmwdhZ3A9z3kLPkuaaZhYXw2pqT+0Rmc+qYvieDm7I8Df0DzXujN6w1DnAW1U9VZQUANi
hhYlGLSC/1Trf+JBE71e/6jdnbsymMGKUc3aKiy1nV7OTcdE0sxJCzdHzulWk+bstpeNwV/CufHU
PszupVrFbJK05vb6+G+VjM2kUtFlNeiT0qPbokTiZsFGhjghwIaje5TlRDwmk90/Npaee4tWlI/8
kPzB7izHbTsMveu4Hj9IpG1+oWSyb2aWuM37yT4TThb3gwwcrFvs8b5Fj8q1Meu9USIdwC0ixS7b
0nxMhBKdIM/Lnw17mNy2ai3fQSfuJEdt7MsquIOJ0T1zUZV7VOrQllI0GshTsnhZf+o1WiU6GkJ0
1vW4q2/w5y0e9T6ZvylKlB3Nz/ubDPG8VQpqbYFB5Li8WeRe1JLcsIuMLh8wNx6ck5zE2sH9tXOO
VyQ3fSg0gVfu5OUocW4koWrXRI9IjJ+ifEIbrlJSP8KaxU3mTPhq3uVBSbEmuL7+b9CO7fqTfSAd
yVW95uWXQ5eJMowDVsgkUGl+W8VaPdzDglV7zzYnOURCspq/T2qn+bbeTJa3GFn2RUzWCb7JNHvJ
2Ot/FUnTf+xw9NE9pF7kB4xDygKh3bD+ghiE8irJSv8RedPxQ7xY4x+TKFYYPP0IJMzZvjA+L78g
mzMbMfZ18gpFO0uR6DxLnfDmievSX1S9901DA/RPmS+QnP4IRbbzdpN7AISAQrHW8jZXYaQIfZqb
ktAsB3I7YybrdlUrzoYSHtz2b4CKd2sFS4ToXUFifHsBilnO+mUx7WC2+vaT1pfDfS3V6RcQiRnW
O3XnuCRezd9wHNVvED/GBs8d54fUUEGgjJzMzzO8xJ8hmKTG16fpMaWQmruxkaR/qVjSwLJGHfCr
yIwudpsS3UBvDkP1WxameKdc33g7gQhFFyaOFUNTYFtMS1rbQj6MVcOIJwoS22i9SMYX5fooOxVW
3gt7fZchYhE9bk7WlORJ3i4NQWozjkmgtInduKBJJyRYiTaFV8VJclbHIvxe5Fn0sXWM5Q7bpUSc
E0kk9G+AK5LLlXOXud3kJB+v/8CdLtNKFUDtALQ2eO0tBah0LHwvLeEEY2f6uNN8n9JmlVPLT0Vk
nKsyux9K8eSE1Hci/TUf5b+zYXms5vwuaqqXvh5PY5V4hlx8HCjoVx0ebNZ0lpTypBqVJznQkSOO
QK/xmvRO46qocRxM8k4wQMFyxT3AdqOWuLkjE2H22BqpdkCiB3izB2CTV73utbrxoDhd51sr2PH6
vO28m4xJtwQRN43ba7uuPZLfcTHbQef8ECJf7pFSzW+LCiiwPaD828iZ6cZ1k520CBD39cF32rII
e60UUdoD3LlbWLAIldCqQPYEKS1g10rreyVsb6S0+SRHNi11pQikXnwsHOU1NqVfOnwGNWmPpF13
592iW0RmBBJrC3RREPaNsrqzgyVynpQxXqv1C49nkUQnJ6w71wr/vf7he4cWCDaJ0Fvst92sYy8E
zDpWulJGhE5y2/LKmJN7fRRlb3G5GJCsh9FIXWdzpZaJjGZEz1vXRfN3eILr6UVJqKJXcjvhCHye
BF0ZnPDMT3Y4QZJLLP3GxI33ZlnW5mxSjGfa1fHDjBjcPRJkWiAqqrOTGYsnVK//vCmJtgcAmRX3
Y6/1jssXqF00qWgrzQ7qQc3uaeOpAbS+1o0jtblxllR6jLDHPjh1u2tBKAyrEmUagpPLQSl3LxBB
FzugCJNSrKxNF9c54yA+2F0K4nwDtINF5Ui9HMVcmqrRwtEOhGKXAYwLkwro6AT1UqafDSNpH5Il
ce7zYrA/NhjkHQy/HuPtiwf8HsAM5GcAFOsk/IbQAdlfO0Ji+CZbe+jCRFhhwPWF3oAT38GZ+HV9
6+1O6oriwtGKB8PaTKpUJSCpBmoadqwr7hxa+rmDuO//f42yDfoN4IcTNXA7kLSmfejbAgKyI3UH
c7f7LeggKNT5QFxv6UfUYmbKJi27UulRXe8Vy49spCD+w7cATUE1hdgVMNXlCgkj03K9H9iGSRxx
2ZofCzTVDi7cvV1IlglhC14TDdnNIBgldqiPctNNcaE+C3tJnhaHQEua7fSsCQvlAbw9PehW6smh
X37wjXvhOaElDVG6VnRcN+cbzEFcDbVgJnO1OBtprxBncQFCGRvPKdnjqcMnz5tkaz4ID/au+JW0
iKQPp48eweXsZqpam3SJuXCXKP7QoBrt12b2TWmaj3Zvv8bWcgT52ztxv4+4OfC6sIFvyFy5CJT6
9Ap+CktdzjBdvGVcpIMtqmjvzzfy3JRp0co0QPlsFrZu+qTPeh4UMUrFt7wpp9qtUP091ZizYpi7
SqW0SDoWs/QlNjvnbkTyzZ80rGt7u/+nVqz4YK13Tg2AOO4cDv9qTrFZ68aR7J58xQ4ipJTOBe6m
d/8PcenOul6MsvnuZYibKFrvmXlCgSqJQj1AZcukXda2H7JoTlCVO0ofdr+Miw0XPSpk9IAu95JR
SiPumtw6WrmMRInL7JlrGn/9Pthr8QKVobFMVZyu4JZLEFpaVup6D+xEiS2UnepRv5VkOqUABcwb
u+O7OtNJv+laNpUufkzy4iayIWUeachk3BnpsNgurj9VhEFPEf7qByrPriOVg+2Ds7NaNy8M9D6V
mXMf1aVSuVrjQE3ulxkPyYiy/GpU5uSRp/X805Wyem0iYvD7SiwRvWqOaA+c5vfyDPJPSLKgq2Fm
b20hTJSdlRKMI8UjdXgxsCD36L7W/hQr8amNFPtLk3ZzMLdh47f6rN2VGOf+oLU4PCsYNd7FGeb0
Sw+K4vpy7Nyc4ExXoCe/ClDW5gJBeFLHbQvVi3gxG5ebsvWGLiR5oL7k5VlOX0yTlGAwtK+23Ayf
r4/+XpgCLXjgI0h9ACHF3Ha9bX57v3Py1IU+RRiQRQ2N56TR+BiHxlB5iQPPrJjw8fUzbLJflXrV
Y8iWbkxcJRQfVOoJsZsMLZ1quyCB9SWawKe0nkQcpGUi1huAO8XNbKEf/Oyd+x4GLTnjSv0DObee
pN9+tTWphpSOa33JUcdH2oU/pdHsbhwRo1qAU7FvUeYK5DY0DygcO0f0DW/4VoyjTbu5FpxUpIO5
2FagzKh4uY5daa1r6FV+EDu+v35oyYJqXIlRuCNsQVSysBqtbAcrCFtH+LKUxa9x2qSeoU/WzUTC
4eZOmL1e3ww7g64NDlA8pIhEy5uXhX1SVZmCCYUeqm3tLrYzfygd5Wtoqs1DWS3Fz8aazIPr/A0u
cxlB0oEAlAgVB9I3wLrLtSwKbaqAbABO7YmV/FDOMLgL7U7DXBcB8v6prYbqk9yMSeRVrVF+SsJW
6wilw14jcrJWRKEDAwQSbKHdd3Frz5Rl46j1q8gc7dNMHaz1+hggp9dqRi4DKAmV17CCzuWKNplS
zxFlqj7YzVzXiM/0aYSLciO3fttP2o+ec9CBpiogR8hNWP6D1/r4w6IO/S2xyg6SMeqSpdvoaTP4
3dIutw0smjpIW46KX8ijLTw9Q0TBVSRp4T0R8itVBll20Xnv7Du7CLP8HBpl7XgJNaWHIelE70em
lMN5l4zFpYBlVCtKZRk8o45K4YNQrACr5pOZ+WST4mXKrD45zXPyNTOktjrJYTgJz4JJ8m0OB/1l
spO6cunsTuIeFbHJ9lE3HK2hVQJB9p77prOYCKQO+fTIr08fhiZvdC+biwyYbC9rIAX7tDjYcDvR
BZVb+I8ETjhmAUa5XHtcOBIqf7EVII4c3VHlbl9ngxqIHSkaspmoCtZKFT41DrieaTKdJ5Q1qqA0
aRq3NmgB3ar+PGtTUR2gckE8Tg1hm7XFvR1Gq0V5IJxQnLWs7m8wK61P14/a+yCOUeCYorcGdo4U
+vLDK6HHCQZbZoAtmzg3hLY+Ihs+TiETmWJ5pA96NNzm2mo1p+24UcwAupXptTLO6c4AVFq2VneB
ZPjz/IkaORk3HUysDeiHX35eIqRGWqTZDCatam6mjp63qKTx4Op4/wowypo6kdajqbQljjatqSHZ
35qBGaqZr4Xt9DJokQbMUWI83G0fLBAe3pJMR8y69fdv7iykPCh+cEsjJ7KFToiocnIxV2YA1Fzy
8D9G7kwX9W2SWcOfKntTzHFIaoD107cEgrqZytRYLCMbjcDA7f2W6yW8HXAGTw4enJ0vWrVxsEEA
LbHy+C+HoXCTR0VSGoHAsfw+S1L1PADbCsraKg/e0J2hoLDiTkymuKogby58vY9RKyhiONWJVKKR
ttQe9hKOX5XLUQFud6hVweytIk8D4PKr4jZO2mZ09KAwkjIgRqBPOKrjjcKleLAZdx5PnL1oevJ+
Unncak3SvWy6eNH1AENjSK1ZiLhfHBlP8pJkX5VGkZHiA3h3/RrZKcQxjZwCHfry6pW5QQvICuE5
RsMaOqWUJ+oRDbOp4hEVln43iKxB53DQX8dI/Zk6WvIx04BqYviRBNPiOAhmGcrdghiFbwq9CyIb
L/IFrQ86M1mEBGb4+frP3Zmjt9IkqRtAYSo4l8tBcozFO/imQMp1m8uOuyHwdJB/5yYP4/P1wXbu
PAdNXxQfWQwgyuuP+S1GpDHq2Cgj6QEG19o9AaFxI83SgKAdBhezlI9/TK9AVgg4FehZpBeJ2y7H
G0U1coRBPYcL0NhGgeKb23ly8FU7O/qNFUakzrIDf78cxUqHtK5EwijmrL+ajphPkVg65Ny5zq9P
4PtYl4tgZcXTtkNeYwvbw2NHFFpqUZqdG+U5dNoIxYHkKP95z79nlVb6KRJQAAdwfLn8ojq3JgNJ
TjVAV1G6kxw7fG2zqKIfiKRI5ia6VJ7suppuscma/s3LZg6KSZ9uG7QZni0IrfeOSUfaSOpyQbVF
CK8miMX2Iond3oqX1lsUyfxgiHgO/nSCKIhQU15lbMmot1lIp9VlZ1a2itQJrQ1RhT9tu4n+yyCU
9CF2MTucm8vpUeol7xHJVQOMpwcgiWX73Yzq4tP1T3l/WNBd0yjnE4HTLdnS5vQ8ylKY/xT0FyWk
itvH3tJ15G5gZVABTo78+3byzssB1cvPkkYi1nQyrUCtpO5uFk0ZZHOc/zuWWXIXP8SQKpV+8Ggr
W6is9KTHyRQH6AqNf+XYGRHaWs5raiIJYgMvDggD7HNb5ert9Xl5f9z4mbT/1hr+2sba/EwtWWpA
kpaFD1RWe3VPIFiNcu8CwNAOFnqH0sFYMCgopcObQXXwckrwpXHAzOERnURK5sHxa3ylLBWPBvIU
hEVFuwJ55lu5KlsfqZ/ZHzJd8syiLg7umPcHnx+Cbv1aYyfLfrcZHPJmGDVWMPXIGo4h2uHa7BzV
MXcgkwzDd9KTgZAEvObye6NiEW0IcIDWT0TuAivsHIVx79Z2TWZtVCivzOroCaym7isQ57cjRe6D
9d37VGJUyohQU6HBr+fit0eiTGNSXmAXQRxZOi6Bcelpcq//8U1KoE9SvSJISC3kTXAlV7ZSrq4/
QdKNlh/O43xO8ak/Xd+r6//lMihlFNjSqPes6hrb/SP3zQRLSV25gxagS1uZzspi/TvGFqUQVYFR
Nmb5nUoMcBD67B2SNxlr1FPIabbVd7RDu1DUOpO4VNZ91xrhqQ0FftZKcTTU3j0FFIvQm+IlcKjN
nkEzX5OqmfUa+6nwh5S2oqIkKda/HY+6of95IvOWotGnA7FM9L1ZOQUl41aaRisw1bm8VftEuGKI
7YPQYferuN9X73gu4G3oMCgzbuDSRFWpsGyPflZFCSYpzkk+ftamWny4vlHeoBvvdsraDSUGI3zc
pt0ZTUI5jG0zmLuyQOa7dzzLSCY/RtLfiyKtclsYMmf0P83zSHgQQD5Bl3xs4udFiMaPqRi6EoQO
khKsPESvj94sQyYZ2lxxkfIeHnvsRh7inkx27lo0l0OzerDNYfT7ZcV+jtF8a5HQeIDE5NJ1lFo/
V02ICS/GAlo7Tq5Z2i4S7LZZTrj+pMaNOmvpfTkhbvC/Smm6KGkatBRziJSVtLR3SEH1cGlG++v1
ydpbm5WDv/rdg8bdto61uteqeaESJzVCDYTIwoCSBVgY+Bv0jzXlAP+7d4q5EVf/SLpZ2hbPXCl1
LIyE6nzrqLXbdLn2xegM5bkOU82rEeC+QejM8BxgXAfHeOcupBmApJlDBghoYnMXTlHp6K2VcEsN
Rv3QT2hKK6Jtz9fnc+eyAK/HC2fRLATUuAn3AOlOmQmrOhhEh8udMKpzopUPkzG1B6fqfbZBFfO3
kTZvd55rSDyLiFMVRYanqcWIAwAYcWkBKWRJWJ02stT8l0mEukFIuMZsW4F7CTpJV7cpl7BRTDeF
U0l0c9IjOPUbCnxzgnlHVl1RBKHIOjaxQkITKQZRzdsJFvRUAjH2QqcncRNzGKiRFt0u2iCfberI
wP2T6U4Ftwo1rhLnfEI+mVSv8xW502/lVENgJx+E30nJP1U3qo8AIhRIEkZ5Vjqluuuy4a9FQEJz
FFBQQ5j3zxOCEQ9SF5pep4Dci9KwgBG1xDfX98p7ASN0uTAnZhrxkFtrBpfPczcUTtLluRVoUTyr
gaJVUuVFkmb/LSp6hG5SyqZrQ/1C8yIZ52d8FfTGDY26vbdHvWr9GsH9szmXILbQN6q/ZZ08HdXy
9nY07Ru6yGuf1Ng2JOM6jiq9ooiZNT0yRbJUeGM5qnedZBwhKXeH4jZaIVUI1Nmb5y+WmiQyFGER
CGe1XzvqRxie6bktgbEcTP3ebbAq5P7fodY//z0yykWfWbFpBpJpWI+OFVdBG5bZgw4fL5icsPpe
kDF8SmzCz75oLDeiGnezdMpLGkmL36GgdCtgfxwEbDvpIuTbtddOwKhAxtj8Lir1TO7AFOix6Y5G
HFSYzS6O9V1xludYAgYpKyQvOizDOP2g9dN5UOPHcYWY91nyYa6kW1MpvpRG582a/NRakjcuzZEu
yNsTuj2gBNBw4HnTucw3eTplDmtpBQVeW5JCuqj9ON87RjScuqSjEI9jTpCrbXWO8GZwq6WEABUj
uKTGywAqLs1P86SNJwmZ81OWz+lZEkJ/cvp0eTBHE9y8TmcjNRfl6/9U5AbGklgpGNVsPqMwPJ4A
C+m06Rv74HbbwdWt1GcizLWywndt4qF5qefIyhhr1WX7OVdt6aLHM/iprBe39Bw6T9IG9UZS8+VD
7BRgHJ2EHD7PDQznCU3/wyal2EbziOcKB5PNZsAmdJrT1DGDeAXPtE2OHpEa6TdGqOduKhaET20p
gYCKpp0szH+boRjgqIvMJUBFT7GR+6CB8XowTevivlt8agIA4+C7gBe/PDuOBGxI8MgHbRw+EDoV
H80sqj92A6KulSz/ayZWdc5hBwfagqrh9UnZO7gkG3Qo0fVChmMzuDoOWWqmoRmQ8cy+ksC/IFhy
DlKanbCI+j546nXakQ/bBAu9Eo4tNVx6hSVOpkbYjw/FLD7rcDxOaef8OVQKVh3ajIA5aYaiNXs5
oyvNo08aywz6OLRO4aQlfq2iKHx96nb6UQyDio1ObQ2w79v2/+3Sy9tYU6SRPkmRZb2LRpHwqBx/
XdTa8Wf+/fs4o8zRNMadFpXo79qPtmT4cT99uf5D3s8u1mqroxsdT4vbbvO5jdoqZiRGNZhm8Rc5
l+oZErzpCBN1MG9Fd7Bf3z8rDAfC+82r8b0yTG0MOKSZhRroiyT1LhCv3h1EHt+rZqn/cT/jYqy3
qsBvU0wa1bRWnlHPCuXpoRDZr7Aqj4qKu/OHQQpVX8JMmjSX20WUYWY0JijPeYbaaveOfNLmqjxZ
TUdqZc1HCf7eBALYAV0C3hNw4iaoxTl0XtHGSjBZVeeW6Ns9E/4Vp9ZQptP1rbE3FMgk1Dmp0kH0
XP/8t/kr5BzxCYSzgD4U8qlPwNzInY1DlBVmB0PtzaK5fha9JxiW21lEihbeObr/ZD26/qyVVXXX
hHV1isAZ3odVUR9sw3VXX16buAyQ24MWh9OJNujlp3Fdz1mclHzaIlPZGqlOnRLMKckMu/wUynXu
S5AZ/Uk4Ryfg/aXJ0Cqlbgi8tIu2uI6pVxO1jYQS4Mfd3JR4kbkFtMmDCd0fhasFtTDU+rbViwVP
+lqxEwXTUUX3up5CCTIJRzZMezuEVh4pHDJFBKXrsv62Q6q+qYAUsGyrOjoMsXnBYbCavVqvm4MP
2tsheClQxSPhAV212fe5jvRX2dRKIKetcNNoMv0m7lU/qvvB7eAeH6R0O/EHWGOo8RDkIZBTnLz8
ttpJaf4XoRwkY2J7eSNlD5KNuJAuR4aboVB/ytlFsashSw2mIVTPci0vt+Axaq8prCMg/Pup5udQ
HkZxhtAfuM7lzynkUhn4sfiltTakJrlOgpEHLAAx8en6sX8/05cjrb/kt0UNWxJZuAxyQOJmnubS
7kFgZvhdxXJ+giL24/pw73eqAawKLUTEZYjLth5bLQIMeV7wYas0yI1Th+NJKEV9QFLdmT7F4OWh
bEieR4h6+VF2WwB7KZ0Fcbq2uE0MEQUFgNpb8s+jTunOB+FNhI4TUdl6u2xe1BZYaqeWxhIsBmrN
6Bv3Hsic9CBr2lklRqFdZtMBXuOizQeFstFbproERhvXlObFY5iFT8rQmmyO+Qg69f6bqL2BH4GH
Aamfp+5ytKoPmTJtUoNe1eoAJRWBak8rfb6+Fd7W+vJapigJt/4NbGu8kyl3ijqPhNzIQd+3oeaN
8hR+XwrV0Px6RF7JHaQ2zPxRhAvxLLbZ9ymg5yqImjLu7/grSGP1SAoV9xBoxeL2cq58VCzcH32V
y8IHiRq9pOlcjLdhsVRfcHkw0UWrnGR+kZ3mF3DT6jN+UKnihlW/fE2XsBndrukhpMaDpNKcSEch
nmP7/zB3XstxI1u6fpUdfY8eeDMxe0ccAFVFsuhJSS3eICiJgvceT38+sI1YEIsY8WoutpEoJhKJ
NCvX+k2vl24qRaUEjklgKsUVAOzByD+ISS+1+MPNabxhrrK4bw/RKx+CmzJ6aqBBUA1dpilEnK4z
Re/E7VCnza4aQpHbaRB8fvspr0BYZ0QN+nazMgx+JYtsSEAsD1sOlXhvEKj2hn1wmWVThT4h2hPR
uVaMQjQPnBW6Xs3itaF/GKMTRbK283NPvQ11sbhvptiDhAmwamXy/3x8A+cg/EHAiYjrJ43yXoxD
ecjicasMerafuamu0gfpZdUIoCKgg0DjrrMrzDHW9Gl/Hn+eTJGfvBthu77Mn2OpSC3Ror5b4Tlx
IgM4dRUz61be75WncGfDRxTEEUQKcbEFE+KpQh+xuJs26hF+nRCrVwd9xbn3lVGk1j6LDJLYk8AB
Hi7qvMKdkmU9bZHeri4VbKNbUIozc1CUMycza2EjpGPrKkW3ppLwCn11xuPM+oAAgZjI8wi8OGTK
pFK6cpQpsKst1+NgSJNPFfeC6iwR5Km0ayEpz+tB9LO9EFcwiAOlx2vDF8dcsCNFMPVNM6nNY1EE
3Tm39cDbqd5YfrDIuAZOVQgwwQo4cQhXlZZgW9XUDnaZZ/Jl40GydLtSitZSZq99NWraBGsAahE/
WYxnXHqNr1S4kJRT2bppOeZbS4GD9vbaXHvKIhCStNIwS7GZtn7ehHsdeJgT6qm5MgN/Pi/5Pnwh
DbQBiKZluNWbcS8g+cUMjLPSzqtQsdU4mxyfDWjlKvzaC3Hua8irAs8Adno4FZKsj3A0iXiUr4pu
EkFzj8xBdH992EDNwHYgXw6UezFsPuBQIxzNccs1hISdlvauoHhrwf3Pp/IM+ee29Axv0JZXpkqs
0kFuVcD9oxJ8nLSu2QF2S3Y5qj1OCgt+5a1eoeyTX6OizVZEwegnkE4/6UnVUtDbpkCn90kjd7kj
hdMnX/HQ52aa2ENRZM4gaNkfHkvrinAO0HJdCF+qbKpPMT7p8CICyCx0IhJtYQ4mppfLE7UqRcrl
0Te1EYMPrORsZff5eajmhcJGSkhB2Xt5xOh1YbRiqQ7bSpX6bQTfYd/KiXLvaYOMA2irr8SZr4Ae
5lIQtz6iGD7QEggLOCCpg3moxrKwrtMo9M/EIf/UKlm9HWTxgz4o0RZREfgwaBOeEOunqNYWa7pr
r/WDTPcc7c6VXs7yw/lejl6ki0PTA3jMij+A/STwnCiXXeeFX30XBLIhFJn7NNsoZT/eZJJRGRhS
GY+Z2qdrahM/r3MuVSw82MuIqLDUDzszJKHWAV2btb0pwimV0Z5rCMO56ZjIK1vKz+scuAm5hJmg
TKJpmbkwogC/n4RHdV3vP2Cv07o18I+VQP+14SVtTMhCNYfi4vLsxMLI0js96bdklu9R3vGcpKO8
OU6ovAzJ+dRoZ4PRq44gd6daE33hnr8GpHrl7sgdjdvMfJ9hTJfoQ3nUjC4Zg37bx2geaVKuYl8n
+1eJqpQ2SbX8JAwtZTtkbeo0/VifeRGmC3noN04adurKJvHKwCPcigQTtXbkBZYo2Lgg59AJWrdN
Q125LWDRuH2b+yu0p1dmEux3okWOc2qCz2Py4kSXShN4fc1TkKcpUcz367tmAslvi4JSr7zRc23z
8KIwAwrIV1KbAlewFEmZkKZIqkJqKEAOOPfoReAAeDFx8+jNaXCHXBUmWxNgpe3KLsF/W0rwNXe0
ToAPX3u92rgW7Kw9dSbvUaurMMX7N2mS00L3lPTEsBqyaVFTKoBZw3qj1QYC/EpZhI8gAztr54ca
DwiwZ5jsWimkGOEM04jsHLB9ZpP2zyQbzGlROmqdeydKQ50bfSFZvoRNP52HRm3ciuqAu7FYNlnt
esYo+jbyv0HmoOPebiQZNUBH8jRrsKNc7NDg6OT6fIyKxInQiEGPJ42zx1rLcGuvRUH6HJLKuwhz
PNpOxnTUvyb498gbE2edHIwwHDjHi3D6sOugUgc3MbW2O1estKY2oQQIEgbgz8BWUMV9++D9CThM
mAfxGETDLJTLfjcfBC8mhlhkgop4GTQVEFgbmaPwc+B15Q4NIusSyjBuA01g3iSeljyYQuyfqnlv
XKjUX20EpKlHhShtF2pX7avUkEc7ikXrY8W2eAIwNTqnchj9YkQy99gCIDfD/SFOLBHqVVEIkMvb
cturmeEE02QQRvbTSiD3U+GOx8zaCZRzeVWuFYu9t+8RJ2COlVupF2WMIaMGJT1RDkIb2ccMASiu
rhju9WETuKY/c5U6PW/3iVQ+yGna4vYng5p1xh70vO0H6pDYTaFg6NWUONWdFFTQoMlHtX4VtliQ
ItkUdB+NIO+/JV2Or1Smp6dRJ7L94UCm/+oVkrcDMcAIkjeYC3iLgCsBQBZ0BPnbPNCDS2Msw3Ml
CawbudGrU0kgEa812PXhaFHltzBfx9vIyOdqwAjmJFKjQnamOlduJktdk1dfbohz1zggSKQRqEMF
Wgx8NkbkHgr8vgfspqEOKsE2zv01E4rl9YqnUMvgKeDmSTwt571RiljLUHHYBmOVXMJGqy/ghHVO
G2baReFl+gVStvEmQJt3bcnNIfPL7XF+NBY06FgyebknL0IML5UR88OsZZto6cdUz5keithndhWL
7d2A/dOlV0M1VmvvcxHrCDzHQ79yDi+PA41znuq5yXEDZeanqB77Xk3uDaXbdpOSO2Gl12dlFQi7
diC4fHuHefVRcwWLw0ABUDR/7hcbDJKqQtiYaLdNsflUx6NyOubhJz0t1nD+P+FI55fSKUdDmYZV
ADTw8EnIjedpYaTdtvSwchUD7H2MOFbu9LHCyytG/2VA+s/1+qS6j8Vs2qjKL2Pl6QP3yzlytLhl
wEw97IPuz6PdWe12MgEWKGHaOFPZrG2Br4zpfIvFCIdLIFJJi6dABbLghHot9NosBidYew6c4naf
kpdYOcxfexScI41xnSEtzzCMF58vqIHzGbneAq9IRFdCuPAsz8fybOjXBPaWK3IeOminrAuy6Aoa
8odDN2nK0Ac+hfjAEDPAPdRfWlOLTyoFJ1plUupb3E2brTmgcPb2FP3JgGx+NLpOpKARn/pZRB9y
pVL1RdVu/XBsMR9TJFsrWuQLLCS6pWDKcpuzv7zDkp6chjjt9BYkWStVxX4MrOLEkwPDZblpW0VJ
Y7zy1Om+9LJo5VL22rfgEj6jEKFn8f8OR6ijrOEFCHFvxR6ogo7K/a7yi24DFlZbGZJ5Vb7co4BS
zBhiwgK2CLKNi7XEVWNssRUvt1ZTYPuuTqiP9t6wsjc8w9MWj9E4W0Ww9XPIuAxLy9iPvS7Mi61U
laXmxmM9flFEZoHtj4Z5NmDUA+kDK87LZKjryh5VHXRspGi9ZWM+XOR2rNRauC0yXXaTQFUqdNZV
YxOCn8VxRsKNdeflIrFfJI3KUxFmZW7XmlZzfuPocEbxSLjoPVV8gi4swNZJAv9BoYbDKZ+ULal7
EW9de7T6GpBRVIW1k+iZ+a1LY/FJU9vmQ6Eqvu9GXd1lmxYrDGQSO828NPE8RphcC4bPoRBonl0X
avQRliUGd7LedcHW8jSjhjAvtTdaJ+Hn6ivxLA+Evr8YpNN9GntgmriMkfVTUgdv4+lDLyvhNlJL
2bAFtPZ8hxShCe5WL+pr1YMX84uhFrOA4tocI8wMR7D5hxMuMZtEq2qt2GppwLY6YhVdR2q28pT5
QF9MAqoks7M84dacMDl8CoItI+DktNiCaq3c1JI9F+HgGFQO1e3CEDwX7OPa+f9cUzp86gwhmXNO
Krcv3OAOn1rnCQQ59FNmloXa2QVSpKObqaGgumMgqNeFLMVXSZHWvTMxR1VUFivxq2YE0sacRogZ
oT56D+gDTf1m1MPxsmzjXNupeVMHW1VGUterPD2mpMXlZjMgzD+e6lYV3o4wVTFEDqAxb8Ky8WQ7
w0Bi41kBCn8KCYbBESJlwLFoFpNyyQ0jMGCkjQ8t2NebdovHSBgjXyGJyN0rJWal2JAN+IdnYy/t
+kLxdLsuDVJKIytWnVnqo4i1F89R23uBZa/Zao9CssNGLDUrX/OnwBmvCBhakNOeq1E/uWlmZSOm
QlHHZGv4nJEQUW1N23a6DqciTqFV5LEti5WS0QmzM6/LNCZ1nNUY40wJ6lin4tTlT0o7heDjIBbb
bcpaddRQjEonKnHFZolNCVfEqW42UVEgL4ssVfMJGJx12XL8hjY3Yat3+2zM0+uVs2KejQfzhooz
4AKu7LjCQSlczNYgaJUmbqtw22DGDD2nU9vJVRWhvPZGS8AEyAxwmypMC9p+Am+scruhsJCEZVCA
COnRx97CPea5V//1dfhv/ym//vP59X/+hz9/zYsRdGfQLP74n6viKbtrqqen5uKx+J/5V//5p4e/
+J+L8GuV1/n3ZvmvDn6J9v96vvvYPB78YZOBThxv2qdqvH3i+tE8P4Cezv/yf/vDfz09t3I/Fk//
/u1r3qIMRWt+mGe//fWj02///m0+q//rZfN//ezyMeXX7Megegx/+oWnx7r592+a+DtpnmeCqf6s
28j21T/99RMgQQT/iGsjD0h95bd/ZajmBv/+TdZ/V2a4EEoUz5qBcz4GYujzj7TfSZ4QMLMRgvMl
Ufnb3x07+EI/vti/SBFd43vT1LwIDb2YSFQHgQSS8AaZbsH14BZyuAFpBB2RMfvT6IFJJBel35Fe
CR8j0qTnUylQuoo4gOJoUHeZN/gnbV7qWxk5oq0Ia9lWFOR6XozdX1182SV1DiB+zO0/uzTfhwiG
+B9qjIsuFVmP/F1YukJBxtcJo9Y6s6q2GTYJej62P4Teo6CW5DvqpiPJUZAcJe1SOBma6xeR1gYP
2qio19A0v+g4sbjAU5U7b5ym1omLXv0opaPoCL4qfMZQCS/VFoG4aRhR0TTCK2kqhj+qWE1QxLAK
4yMAztapjU7YoR+Ej/0YCigTR/hoGSAZPcsNVcW4QzkwJ2lEYrjWY9SDkgxkj912amm3QRY3TmUY
3VNiFo1qA8ihSirr/fgdow+QIlmcDordWaP+AG3bslNBjNaUTRcOjn+OKoxNUCEz4oc71+Goms2U
REJQVG5pkDpK5Y3MW4+Dldh9k9mN4F106Tecm3Zd0m2UGnlTc2cEt2UXQ0Tzt7lx51VbWHhhMdpW
NGAY0Nptq9kFfx3CQPHi0DWl2sYl5wRV3xWW/mEk+FfvoVfiOs11g4TeYe+nMm5yP6qRoY0JdEy9
oYQRh9nu7al3GPz/+RTYC5SNASrN3iqHT5GMKQzSCkqRMWazOQLfNPNu2vQ8MdIHpIgnOynDfOUm
vqjP8FRimznlDQNqxjMshbaoB9ZRoTeVq4Bt2BRqKp73KaLodheKwyNsZOWJVRxF8JL8/EZN0W+y
q0gMvhZ5mp5rKHecJ9x5r1tVRE4mDQLhXIzk6BPQg/hDMCYgIypktQd91PCDNP01uOFCwuvPFyBu
nlUQKTOBjD0cNnaWSRv9GCZW0g1upfSNo8UdsPcJcLkc6fm2ahWwX3hhbnUksrfYOrEAxQI5UMmE
Sl0H+JwIQbIZ9Ly0G9BSJ2hkxm7aa+YONu6Zptc3adJ0TlrmkZuSrrmQ0Ce76nFw3+mFeNtMY3YV
o+ZO2Q4O2NvT4jA05P1QdQIASCUfCPXMDz98PzLCgATbviTAVqsTuapOy9DsHF9Wv1N1c01jWsMH
zRPtYAucdaSABZH2A0ljLoHtyHjkXpfyxKKq7kcA+PbIJuXGwlme1srm7ddblEP+fL9Z2glDCfw6
OVYO3y+PY7GqKeZxedSdpNEaqvuh4cxhqBuls04pbmp2fi2e6GasuuHw/e0OPO/oi9flLIMcgh3O
bN622JtaT6jGVvWBFOtYNSKhrJ4lbYqNvTF5jgeD04VvU26eiR1tiTJRrpTsNJpRYBBUdaSmOuNU
7CzLzQ0cK5XmHnOrcaNGgeUIkGxcOVAzpOczyldpWqFpE2Cblelo0tYlhKFE1O7T4UY1I3CCvSRc
p1lc2oGuaZu+s/zbOhLM+y5os13iFfHGiCqMsiz2UG0IxtRuGjP/IIWJ6AwzHbHXeqcSIv10aJL8
YxiU7ZmUF51NRl/ZDPH0Fwzxl8Kuo8HUQQD2ZnD2fzHsEpmKx+Oukzzz/7Wf/+vu/90ehGvz7/0Z
fpE9/31GaM6KCFSdKJ/8HX6BKvkd+BIZBjA01HznK8Tf4Zf8O3eH50IYFUDKhPzS3+GX/LsEFgaM
6QwynX/vV8Kvw1yKwFIjDzDb4x6uONEPkKOuOnHvo4YcT2dWluCn7L4YjFcCqWONL06xbkQdrJR7
cd9zSdHb+mMR+qedtWa1O+8KPxbtj77Pj32Ri+uMZiShWYt7WFh2KdjeqvrP4TH8o+X5iS9aNrF7
kdugFfelP2FShHTvUNvRlO+w10Zizwm7p7dH6NgrLA6sTKF8jQWLuK/MC6k6N4jS3m742NAzb16+
QY6RCtBtVQSmINgDYEDoUE5uTiuJ82P9XmRCQsXshL6cB2hw9eKDUTy+3e1nIb/XvuliA8Y1D9eS
opD2VB635JLOLIx+ulQAP5yfcJZftfFga8PgKFwBBLm8NqrSISM2CyOcD5Z25UveRkjMvVk2F1GQ
cbU+03Wu2EO/5kh2eBj/Mzmebw0vJkde4P5h5KK4H7QIFTnRLqLAneLvlH7OJO3X0HU/nrKIM6Wk
kxovZ4Sl7EEhSscy8e0hPjIzlhrlfiZUdVKz4g3x4xjHtg4cx1wJko+sm2XY6g/50BCgiPu0VTaF
sjGm3Imkr0ZwJVbyiZevvMIzgPSVWbJ0MPMbDEXyZBL3mvKkQ5Auk9ARasQykt6zNS/dJYJ5puQG
QiHk50Vt60vtB0rQm5HMCTJ2m34UXVLqbuV5uzYrtoIxXZV64FZh7AaajxmesAnV7CLyetc0Y6rd
PeLtlKU7Odl0kJdlM7EnVSDhbDkKJOGg+jiMn4q22QYD7pDFRTai3yqjDdsFl/jwXLVoepnlhBVK
gnDgcInQCz3RbEWjgACBvow3kt9Qoal2bDxuKOuntZg7YNkvhfahs3Cmrr6R9SQWJ56odOrv34Yp
cg087ScjtU31NpoUu1Gqm/fNk8UeCNBNC8wpEvdjdldWD2p0TqC7sjstkJU/Zvdi34sidBTbhDWk
l7GdTnhdIaFkpz02LTVy9+Mp6ggbX70O1cBpZRK/mQZTyXT7EM2TYc7zYcyTCPdK5Z+YTXsWW9nZ
yFnmCj415rZbmWiHiYAf3VzsolkNYYM6iLjvumLT4yciAG0YH6RwdPLqjwm531g1VsZEm/fO1yb1
Yk9lWQ6oXTTiXjG9T2MkbWvzWq8rxxMVYjzhdEyepMhgaWlXjd4Q7IkSYaqxV8LG9Xzf7hrfSVrx
k58kCHXmge0z4StJ2xd6aZtKZcdJcWJ4qUMW2OnwJMplExD0mQXMx1A/QxdD3hOf1BpWXfFdopGq
6x1M0wEx4B4ft06W5jt5wCZJN/E8ueulj3l+4eFir3v3ZvyUc+lOmzU1wyNHzLLk4iFn3bcpYy+3
hh2JgwM46u2Z/Sxz98pIL+kIOfiaIRUkPitlqyBIQBfICLFvgor3lDYDisZSxbmfOaL0YI4n4PYd
7GRduR2dKrBsffo04Fs7SpjIitJ5FN5kuk/9S9/gU/9rfjP/zL1lokHPI4XkLoaypB5PfJXTTPj6
9vsfOcCWJBaLPBYsNZmjJThHfnmD+1GofEvLEymVVuKDI4fM0uWk6P0otHoOmUbgxP7Y9Y+K8PR2
74/MiyWPNy7SLsbrgKhvtgY6GbXd2+0eG5XFflckRRYVEu3qbCNe2yKMAAi7OjWbAHzp3dsPOTYu
i31PT7K6k2oegmNvrl9G5Vd9rSp6bFwWe1UO/33K/VHcB5WbKSfNagn0yL60hEKWVmkaYjeI+wIB
gTSqSL82G31M0PC1bC0yT43wc1WTX6k+hNFpLXlOlKv3/WyfU/hOKNSUyRNHCD0qWPFJ14Vbq9bO
QjV1Nbna+p4C6qLcITw4C9TZQaWfhu01+sM3nXEpa+RW08dazTbY4IG1KZridHaJETHN/aQCuHr7
uxwbvGXY2RlDimkGQVGFMAmkIevX6Of/LOOlbq5ejAD2wnS+pNxG4zk23SvnxZH5+pxmfRGGFlS+
U9ii0z6tGxu3ui24u02g3wyeaRtgE941MEu/xLKZJkH2YrbKAPWC00pdWQjHer+4GrZpCDgQzj+S
qjLu4edT9Gkav49+a8dIJb2v7/MifDFCKrVHlPm9aZ/4X1tp75WZ876Gl1tFVBU9vnbc2oJN55Py
X+nwkd3hOVp60eEezX3D8ORpD958C9LJHbPgSvBX9uQjc3ypnQ57qqqVkOFIm9BtOvR31qBcx/q9
iFz8WARUEFvTPvfu6lqwVY8ovM9XRuXYVFmsTRDavlqNFcE+JQIjvh/E60ANnYgzW+6/vf1Fj7zB
Myz0xciTBk5bvOV4RoVvzgcjru2wWbMbOzLwSwx9mMN6GFtWKqJiJWt07Y5/rN15wF50GkmUtDFT
2m0fk8hR18KjY80ulmbRIA1S4ia378WTYNx4k/v2GB9rd7EcB6vyhyqhu40a2L10B9Tz7YaPfbz5
gS/GQZCLQgMTOu19/6oTbwBaB8qK+tixPi/O66Qdw77rGYusOEU8O8hv3+7ysXblwy5D+AMIMH86
i3vNdKJp79uZnhPsL4bCTyfLb4q5v8HOuM3bzfu6u1iCgPvqGZA0sVtfhIrTTbt3tbtU7cXexOoB
1LAl+TeD8lD2T+9rd5E8aeIi9NBRYOc3Hof4AouI942vuFhy4tCXKioa094cXNV3g/idA7FYc4kf
TAjvqNNe1e/k6a5Zu8DO/XrlprPklwSIf2VGw0BExY0eNzdtnZIJ810kkE4H4OLvG+7FAvSbwAsj
+Or7QAyQkD7LB39l7z+yTpZskKKryw7+l7ifgk0zng7D+87CpX5tGmB6H8YKEzo5yUFwr7k8Huvv
4iRshQKQgkq7I5eG1mn898WnS8kRZZJKATwce3J6liFy/b5LA7IYh/tQ36RSO5XWsIdhqGUno7Ay
I15PnADJOmzXDLLcLHPGYbIe++o7tNnd2NYOXgSuVd1TYEPy9fo9kw9m8OGjYjTkva4yMNJEvjBt
76Xsy9sNv36sQMQ7bDgt+8JoCtakWITc80WUNjkG1nwKX58pAG8OW8fZ3EpEn1hvkHUHJxMneHi7
28canv/+xREQAcMuMoOh76qNDu2k3b6vXeWw3SbTS3A3JsGpYdqTfBW+t8OLs3CE+yARyLD3FddK
egq18n0dXqzFSmnTyAj4flmwT9rADsY1+5BjM2NxHFaqj3PIvHtYqCoaXGxb+Trz13bThRb431dG
ONqHI42uVe+Dzp72UvRQjwGCcYkTtNuxy2xEcjeW9iGXABrF1IuFzB6N0Pal20TajeoWFWBHGkUY
e/7KSl7QCX70ZrGUwzbMkW2jN0DsHS+NbbVA51s6awEQWayMJgqd1rgdujVz0iMTeGlQgE0ET8BG
ZI9W8nVZ5FfVyqZ/5LP9JOTazdL4CW9itLsIFlzuXQXRGkTjWOOL9dzUlK7aebY1iuSUEOlN8S4U
5JWvsIDo/PgKi1WdAE2v6koe9nJFLgX3+bZEyUNvnSB/8OrQxSDP9mXhDH7JHm6dDUHLLVCD61Uf
npVhg7vb5lJ4mWcCrHUdUznxrBnXzD6OfbLF3jDpUo1AFEs4EEtSQqfDuHb5O9byYnMYJqNEY2Xe
dUZHyk+zNanEY59rsTkA4Pdq7Ck5NaSzAagPpD9bDMa1z/V63AV28nAJl1E1Zvq8p/XoP4VRgoi/
Iw4aqD9cueRpN0TKdyv6BFJkE3VfMuNelXdaz2fKdDcrvyW9uu/U7Vh8Uqd0U9exq8OjKID4RBMa
x4lyWtQfNeH27Y1yPtB+DhIR2j/sbIVIFdyJdNwX0Drj8KbuC+h8jQNc0377CUe+4lK3j3JPW9aK
OO5zNUd/8vvYvG+PXzLCE03DBl3Mxr1IbY+Lyfuu1pKxOPsnKcfLsiBr11MnEVLkY/Q1JdljY7HY
KMKkgHYVMdpjvkdnIetWvuKxdue/f3HuIwqLXGsrsQEZOpXF3jGT9yXSftJhL5MUekyZj3udomdl
t5/eNysWa9vqVKHWE23cT7UrX/trImzHBmKxtHGQT0YgleO+z1zt8t3NLpa0FcVNh2rKsO/up7D7
UiT117eH4chWpC+WXwEzpqkaCq1ddRIJn7Gk23hK8q6LA8W6w1nRRkWoBf0w7oXEoWZYvS/I1BdB
N46XBhL5NAsvgwTuGknyyKdbct4GNGn4fDSrnGu30a9Z2P1zduqLFdeLQlhUKhMiC64RQHhIBOB3
K99u/vqv7J1L1HqlK3+tOq8GCNx9tjiaYTqWubfVp1MBSyW/9m/EqLIFtLa1XLXHxtoEUD+RBm9y
jEO9O0HAuy/fW9DKR8kZKXDI93H1SS+5TDedXSOTPiIqhOfK6RANmyz62lfCqSYh++GdaO1t05/p
5klhnXoR7CcyjWjSFagIqc5Y4javb9KmtqcJRK5Y2VaAc0rwoRL/eHsEjn2yxdHfaEZamR0qzqoB
4tzBJfbtdhe8gB9fbbE7GFYYIqosDnsfXI1u3PmB78SSuE37PzzhRgy/JcmTkN6V/Sete/AJf95+
7rH3WewewSA2XlZy0zaFTZadqOMv6bz+eJ3F9hGHvZipaFft48cO0YN3niZLPW3DGmLfQ95hH3/X
8rO2W7nsHQkJlv4enHjSmMxf1Ys+IRNvJ9Otrn/1+vcV99ErP9yWlHTy0SOk27n3UdExs1pJBR+J
u5Yan7o6Mx8rgK0S0K9O9PgPWlDRrZZ97tK1YPzIFNEW+4mVNAoROElAqdshSOStOVEfOQi0+Xkv
TvDSEOuuQgtkH6c7LO3sKIPm5a8Vl471erFQY6QdU3xMGHIAHPlpX5y+vWCe2QGvbIFLe1wPm6JM
aFqCO+9c8pUbeTzzexU7n3u0mALAWJOKHmeHhWIeXePkagsSAgPCNpzNrOryRAuqE00dzzIKl4of
b8qidcXcuJFg8QoCt5TCzrOntjipwns07N1MwgONAtDkV24SrznpoBr2+lb+jMt5MfxqJ3Uo9XCr
T2vdnXxw2YXqmtSc+/Jb5ElOTn4JExjKw6kTiOYm1fACHgI3Hk479KdRuDwdiPbr6rIreiBpmWuq
LTYByUnMwV7pGyirgHl8UGqqqwDdgmN5rmdYfKhOnrNhx8nGkj4M6jcFDZgo/sMohDtV6raanF7l
8RexgTArb2rMxzFQtHW8QpSs2mTw+0b1axFiDiaAaNG3TX4dBJ+SaGuq5YXUTe4wgA/TTjORNTHd
4KwKXwkYvRXZUEpt0/ygFKlbDY9J0jqd+BnKkFOLDaV4eMdy5QjoQg+wFk1TsP30w6RdG7kMzcbY
aTEMXRMntGQziR+8EelZX93Eonapmx9N5TxGzGEcLdca0R7od4JnOkEkXpuR7gwo+FeyZOfpd6Se
NkH0AI/wulZaB0T9+/bcpW7fpHp47mhzlUVxqJChNvb2lH8up7wy5ZdEGYrKOIj0xNpFcZ+b5+a3
/LzybTN0wmlbSCd+fOrlK8vryKxcKo+Fmo+hicZN0kvOuhbidLDTy9XK5JH9cont6CShxQ6SF0GU
x9arR4MwY/yeKOdFcp/kp1Z76ik3TQKz2vha+3d50Z8l9Z0Qb1Ott8vAcDq9wnu5tC31gksTxirl
ndi2J2hyur0ROGZR4Fl9W/n5x6BCLztxdHxpU1lyZBDVgrVJi3gHBq0HXtduZKSzZYiqqnwWRB9D
4ybzd42xE4o13OGRPXBJcm5UY/BGQWRCwBX2BKrgN2/PiCMNL1EeXlKFVS8wjilm1eN11d2/3e6R
r7/0LpsCXQrLObFi1udRdTYgMDSsYHXn68Urc3gJYwYeXmpjylGJXR5QwW8lel5ZI9lZEG07duxR
L896M3TffpEjAcWSSukpcT723jjsY+9aq++r+EKFw950Ky9zrPlFPGFKYQFLmjPICwe7EsJNMT7U
VuhgHr0SFx5ZKUtoc912YtzOEYuY7dUsxeL+1KvPmLp6vPIOR+bQEtQsZ40AtZgDmqua0m6TfvP2
0B9rd/77F+ealISJEhe0G2NQE2yRYHlfu4uAolfkFvEQMp56fDqIjq+tXFmPfctF4J8VRSVllT/u
Sai6RpUBn06dWr1uyaOtfMxjc38R5FcCfFhzLrf25cekfFCFyyrubUWsqfP4tjjOgOO1wOLY8C8C
/1yPWwFLIK7KTebIrbkDaPa+XWeJY21HNGLVoB735uj44T5aqzYemetL6KkUJ8oYzFXBsKkvpH48
zfPQKVuJ0UnORBQh3p5Az2fYK1vQEoiq52GD3h27m6GcZwI8FeXcMkpnEq+nHBuiJN8V1pdmvBbA
0pvhiaIOtlhfaV1v9+WE7ips4RFZCckWp9LthXBXhZYzFNN9UX7I1GY3hRGKIk9xeiGYsS2E1bas
0K0wt2/3/xkE91r/5xn8YmUN+pApZsXKypo/khEe4NA5UcsdO+02WfAlwrNv0GU7p8hQFjeFd5Xo
N4b5pSoqp+Soi1JQx1PsynG5n8irCdAGuwhlWWx4ghsp/piObmqs7cBHjpIlbnYYBLOyGgqOKqLk
jdvtsA18exyOzPAlEtEMpAilbT6jX31pEbGOqnZlnR5rebGtew1yPEE5TxDza5ZfC/3nt3ssHYGA
Q449/HQTOrE4LnLBrSiWyFVu+9Vt3D+k0lWVkScb/QefikBSPNxAcW41F9/wpPgooYZTjjASIqec
tesncafKITrD39F7tsXoj6RHZqf2gal9lvrcTZJNXe4gA9sqEuS90aEeqG06A2c5X7IHH2LJMD55
wnlS7YPoXExvpeJCS7F1vRCni0TbN+NTU50U6lYSPuvxXThdC3UdbpPmvkbUH7XK8cKU/FujQhPK
rKRPsRpzvzur9M9jf4V3sauZD011Xumu333K4Iw7XmBtpqLGD+K70dyqTYWU08Wk9+hDckFRQbxr
DpprLjo4yFjXF0EjAoW7N8b7sLiW+/uyv0ULwW39azG7m7Lz0jsVhcs4O/HT/8/Zdy3HjYNdPhGr
mEncMnYOauUblixZYAQDCALk0+/p2d2/Znotq1YX9oxqPGwaDXz4wgm7rj/O/aW0t661WQo/yhca
efm27MEYl8cKSrnL8FDZ28764HYduMammLO0KKfI5x/1KGMIIx39nj/NID3l7lMup5BrZ7y6LT7+
/s1/taOup+NfR3ailuxbHYkaiCXleCi0H56B6+f967l245KmVXguDO4qsl++C8U3qgn/0ze6xYT2
IIPkNFd4sJ4lGItC1J5EeXamjQYZz4faiKzquXx6gf3mstO8F815z6olWPw18Z/c4jcsuO+6oT47
2sqZqlXuXYxySBxUpy0Fwe5nwCgoFv737w/xZtkVkC0A9akJYIOj02+O6rVR/YcYe6u51C+FVZZg
xmyXGrI/RZT36aTg/rqZYHiD+P6zbXFzSRe9BQ0bPiJ/7zE/j0zjZznSLa7Udxmzve6KFKh2pRfV
U/T39/2nAPjDstxiSqur7NY/AJsJ7NShZDHx3qBJZeJKYdArEMadou+W997Pmw5SRwvsYWW7aRi8
AIaVp8CX5SL0LAwnpywwll/DfEBLo/ZVMPY6WE2RzQ4aP1guGETxaMI9MKvjwvy82iqy5rfmd2vB
2AHetEFtbCqlhZkPlfdiCpbugQ/HOotHsffo0bEOjnP1sP/ZN3Xr+05cbTYgH75s+/6uMnZQz/jh
g29uhHJSRmVT7GDDjN13UXyTJHwRcP6x8vxXYIDCu6U11x4EPFVB5H/O0Ln6+x746sk3IWf2604T
WoZhybtGjYPyhm9Ar19kCv905P/1ykwoqks+A/Hhw+4JlXLu3k9q+madb1QG/yei3Yrc5SyHpJ1j
oxTUYOSbe1tbgkxV6ya6UmNCrd8+BpgZUzx0Bgu6dDXSFb0Jir48jB3slqn26rHiN9H0n8XuW9Ds
Auh6A5LDvG3c8cN6yi3742ff0E1UoTKrIDYhFyDXAy+LzO9SuS+++VvYLPXNooNCI4DfSGfzKP/9
o9e91fooNIyrygr4GNN9GvTND0HJUOj8790AI0S311q8buMGyk/Et7OP6zr+IQjqN0d20kvR5QIv
PGaAVUDdmrgPPlTnO7arPOgzTZ9sRmExRmWvhXZ+RiMzLG0wR9Ud89/z0gGtdwbfF0YDJVgo9XM3
TxcJGuVYw3RDPWQNGH1Gqnwj0CGDzgF6m54X87C0J9qndb0SRrpMqNbHo+TPFtXXP/sibpKU0qx1
yHdjwexXq4NV0M9C0VWa4t85Cp9VuRQLlkurjnRK9f8/Y+n/OdC3IF0IJ5cwRLYwx7eP0pmroGrR
H4F6d2H7OdLLn52mW8wulZAaBxkPYcmExT3kVbh3/7P1vmkHtHxxIAF0PU9qJXjk/XDKdYvahXQO
XVofzzX0nXiW3/Ed/lye67egXWVZgi7eBHT7cO+C28tazEgfBI1bfvnJgsB25787xWrNztWpQG9w
bPaCowUrvknn/ny3QBj4v092+hlQWBPv7lovPVsC09oN/ncmrH+Oi/otYtdymO3z68MXJxZzwr+T
LvvqpW/Oo9nZdOxhGLt1yheXfNYYpwxeHv9srW9OZZG1jpImNkkPNnYWwp7qZ8+9ac95OvJmrwXq
YUxstWLfuVp9tcbmf79AReZadwVe18veqLGz6Y9mNTq5OYOLNgwE1rWIeTUacbHo058tw80dDIMF
dIL0CkHPiEweOP9HahJqRX/WLfxiHW5BurMHYqflleg4p9lpevjRy/o3564QzqAvLh467Yb4O8GP
r9705shJqL0utf2/3xRtn7+/6T9W0v/v3Qvp9P/uAxipoQYwlNpKpwvLygfCpHF/SUOErc03dcND
lm1H10jK2goriNAUDaafjGKKeOoghhRwt01bVBjlWQNYjbF9zx6b7rm26UoyGhXOEhVUvgMsF/cQ
ifBqSC9kInRGvoS1ZW44JA+c4sEvTiUYJ8PamQ6WiRbKsTWnVHRO6A1P9dSvGwvt6fIFCBHIMi7W
uoI7c1C5tRHCEnwMlQ7xYNqts6pZTy3f5DnUJdTc7fl4gEP1xh/TMYPkPxoq25yuOJxmTC54YCgT
UFeHRmhcRl1WnBbZbgsN2rdyZeJGCfgsA7tZ1qSVa0JYalMjhfRzwiS5JwWU87qcuqsWVsp//0a+
+JpvsVMtXQovky1GRVUEZ/XuO3G9L4LfLXqq17HLlYdqoBh33Hx2vQrKEz8DJei38ClCRdExC6ez
cz6EeZmb+78vxlcvfRP8eFfpMKhYwK6Yk8k3Yls8D9hUf3/4Vyt9EwJ5M0gIGFJcM+AxlpDd/Gbw
8dVL34TAoZmHbjKw0vmUIhMPmia5ZlF/f+l/nBz+cGBvpe2Goh5GCCjhnlFasFhGNDKCSPs45PCq
Z1M4wHOOGzRqGjMS/qfmPnfAvVYcXnXTdLa/1Tn5YvVuEUuQfTTG0kWg1/1nrX1sfpiz3EKWCr2A
NxLQDluze+T+0RI/+7b967f1r2rYEFw1pUT4tBL6MP/6+7fxxSL8E1X/9VAYSOtWDifPLQJPMn+z
f66h9w/f8K36pc070ospn7ceLBht9LQXSHnWmgvs3zdR/3pl/OkTbna+M2ZWL3tQM6CpnTDIIOkO
3HmQ7Rf8vp6ff7Y2N8egAKzUVjA+3dbrfv+zGYV+C8ivjMy1qysGFEIPDz1+0Z+lyrfgeY1fXQnR
h9+W9hg3cKwCueLv6/BFOLgFzfdCDkoHA3k7DmuhbIyQAMsvv6MofLEDb5HzwPeZyhB4b8YByrnA
Y+Gbe+ir175JDEwPPtNUITqW3muvLWcf8rwQvWq+WZWv3vvmODZZzyUrsDv65cjnA3yy/r7a5M9b
27t+3r9OpDa3qtJgR7DN/CzsgFLDUCiswKJpsgoKsXo0mEUM85+/f9oX6FYY+/z346hoF3fimApb
ebp0JBrbV3XVr9dVKmue2rDegZRk3A09mrKYyohT9Z0d41creHOILbeVkheIPdUdRjbfRIZ/lH3+
EBq8m1M7lACZkQ7Bh/l0m4t4rGCR4TtHho56VhdRPw8rZjtxh9wJIq6xrmvoVK87G6gTxtLZ98E5
ecETQsngGPLY6Mel3VTwAFDTY+mLNQUrJQOCMDOmX3J6q/il4it4mIt+SpTnhwP50LzvpCVvvIX/
b08DpjL//X4gNjvDb2BYtpaBXs/GBmK87ZpYQgJNF7B5VXu7Ws/VEeyFhhshN86F+c3e+CLI3vIB
ytwB5blEtdnke0ELGHusuflUk630fzZX1W9ZAbMD3WrsA0BCHpe7/z/P1/9ZsltOwDDA6762fLWt
K3yXXjxBkPbvpwWWhNdt9IftdQsYtmFu1tQtQ3brQBlXhGb7y5U7qj/7/F0CXdhYKzodq46EzHub
coqh+wYYEmiCwjOr8oJpWuV053cKWmVP0nvy3Y00nrFjA7gzpL7RRlwDlxFya0Q/GXznWWsL/4s4
sQyIepjbWEO6tCLVAPBr3RX0XVccYmhjviH4Vbt3ys42Hem2xvDuEUjsdlUIm60gU9BasX+3Dl+b
3r02+Id2BIrSPqDFHvsQlVZ6l5oFVCDaIpra+W5RUFfuNmN2kgZD69GNMgbHDy2Dku8q81BawfMY
QP8AVqD7lkCpWPIYI+cQVPloKO8aNCYa2OEoqJdNVN7lnZ442iPrfneegYE2fiKpJDDp9OvYzC6M
brLa3GaySJR1WpYdgM0hgwo/zqmn7dt2M9lGmEsrHKfPWdvB8Q1a2Su7pPBCbbCaMmjbNu6z37p8
k8oPIFwdzEb52WGJ3EmEVMhY0w+kWemyjIe+XVUGBaFqUEGnQ9tz1tdq4emsQ9JQ+y0bdZoRdXv2
2eubauQry3+VV+Qt5M7tPHEwSyvNp6bbEvm70Ne8eDTbMtSbDo3GPJq1g/KnlJfOI8/uKmD4h6G5
cxqQf3GACUbZVCbQQ4hk5UaO+JRtFzFogzulmerOiZQiKKxDDzt2DWEpkHNiUJLUVI8ceA1aiEZa
NoQjGfHe71UJ4z8jhctk2IH9YKgu8guYX3gXdM3QMQq48tNsHmGiVocEczrT3A4wcpmq315fHOwF
8llgc0rrsEAB0edOCCxmYJG3WqXAH0dycNMlNwJPNDEuUqBBuB71JLbj0r445omTe6rup3I31adp
ThR+HK//7mhXOcmw76Es+dBVB/zO8Pt0T1IRL32CyelA4rDKoxJ980aO6J2n3BwCE3X2NB2u8tU5
5nfuoRm2vfk8zj1QNQjE7NM3X3j1DlF+30+n7GXOXgzxCVeYwDPSCtJ3hdeEda3t6zIu6322vGbm
qnSAE4afz3RS9bGrD2a9RjodalhQg2TgLgONCReyfdPshyKW+h0p9MAFk6XX4PxGgzLvYn0+oo+T
UK1f9T6NePM8lQz3C5hSyC6G16ZcMzHss3qGUKFKYAmejD3AFSC95BqBPa5aNfYRgOBw1A7OtJfu
GI5jDN/awGjefOce1iiRx+toHsS9gnSZiZ4EVPL2yJPi0Tg2FC/MN8OihU31tLQwY4U1LN2K1oxc
Cs95ZzOwKbCxSbWKBApRZ1nItsNoXnvxQPMrvYDbFdDYWG1ZVoHgBF0RYEsWFfomj3o/tbIqKHCc
8lrsSXFy7KOnnxofkOwIWHSMwwyRQzbhzRvOhql21DbvVA0AimUHWvVYoqW6AOTEMNZFie6zSzUW
KzJoEZQjYmijMg2jYQBwa3HXdB+Dqk6u72xKmDZmVpla1l3mN0ENb81Wgz4IZiOKWwCZy8BsHJSi
IiLynpA56Lgde/2LO1QgtQJ63tFopOqhRh9FtDC4MS6Q5A0cWwYDeRAc8CccO2j9RyRXoecfKqwA
ad4KB5ib3gvLrllhvB9qEPkQ4DFbzs4FyL8dHuC0HFi8WKl6DfexwJsiUA2Asaog7P9I3EtmPopi
OJhQnaSgOhIgOkwLfvAmizv+Sie0XBh/HnT1ywCYzyPaXnHEfwavHMhmhq3bBNkgVqVew2tqXA8o
lqYK9AO9e2mBfq9VH+jAR4jaiTr/KttUJTaHBj4LiMgSBa/5YSkijzlJOa95PW67OslpMmroDrsp
U5dlAiO1jBlcMPmztI+if3RNcPfPGntC91TrNg5yHfwJRa5OR68sP0tsnh4GmQvw+X7fBCXQ9JV1
hP17YIoLbTGON2niTmk+xH57LCV6VI9lcbFxTnI2Ykq/yUyyxVwsZKSE0PyrarsN4jQB3UyzcjTn
dECvjRhOBZNhpiUuvcl6sLy7hQNnWUe1BOmsf2rhdSlIhU9aS7pvWRvbvY2OWh57provrFc2bAwN
ndq8ixoNjTgwywDQgvisJl959+GYa4sj3+vWrXPu6LuxcHh17KCfsyr71Vj/MsZNiVdq6QY4qbU7
jUgGt5NjBll5L+dUm0Q0Z/D/3BqtERHbDLougW9Z2BfvCvw6Is8Oj+DaS/rnwU8addSmjTCL9Tje
oc+D27Oe5ftiG8E0lLGpaWm9YBe9uHChRRmVGwP6c95mQnQtO2gplGuzBKF6z2CFO3st8q5hRds5
aNqkng8tjIF7hsCVR9w4GVWbMgjB9nxJMlipGZTGhXMCD3Bd08OC5nXNV1L77UK+EHgd+DtBAxk9
zyFEhxBFkQNxPgpuH2Nz2DUkuIaapYVvCR/vBe53GExUyUyPthWpapeDYekVqW6luIcBGwsr+EAV
daQbb7q+UubWsR8WcTRgJlOfrFpgMnbuNWC3wF0WdpCZx8n3EwPjJ0hglLgJZf400mhgK0yRoOdw
V0wPGq69wYeI+thB+ngZ0LfFZ4D1QRg9UgoYdalth/GNThoOph3IaVibIoMLxRNr9XgiyMWmldeK
vV/zYBib0PaREiz90RyyGhv6ABevFUPC0lRVBGXhkI5rROaD120FolML762C0jAnPNWkE5qeRJYF
RVU2wRwGcaW7EI0m1bQvJU8J0yCOJwJSJKCQnXL0rXKOziwmvkX+qc/7ytw27W+oRGrGqc43o7hk
jQic/mVcspjyE1zGAqn2XfG4FFDDXYbIt+IRHWu7eOHNU2kmFbyOPZEIUGv8ChGM4mYXJbzLwNSR
OgL451CuwFEKC1ZgE3kRR/myIAKoJ0Lua2+1jIfeaaO+cNJabFvSHIxOHioKiBY0gZRW7HrIiY2A
2sPjeQ7h4oei6DdIy6lq+V3X92GXZVGx1Gk+de+j6ldKxB7+0hkZwjbrd42UEMU9Iy9EKPATAG3c
+s2EOUZRFNE8ahFveWKY9wD+BIxW4eLvJueXaayb7Lqu1onDaG3CGeJjtR2xBC6Ki0JLXRhP+HBY
0ruEVe8LrrYGicuCdN7y0X7AJraQXPcwoZWVE5nzLw1JtgshYDEcZvrWIo/WIU7h5Sv4fAYMnha5
sxyFo8fMtq8HgORiRTnZj+A4Wc6HN/Ck8vyYaiCEZWw9zjqM3UnYY9+UXbuqjVfFusitR+QAobE3
RivIHDMexiIxCjee+GqAX4iqwSPUrjIYm0rsK1dcSvfTtU+Ze1c1J+SeI+fp0Mp4qbaEAlli9GFb
rqAPE7oCjgeLQHwHEaXZ14YTwa4jaFxnb7dVxHukha25auA2xJcmbWtcbH2d8h5MMMfA0WhDE+F5
tLFqwgSjyk4n5wOmZrBxx8xh8ronWNha6qGbn5EurCZdvsIHAh9vbSl880BJQXCTgG69z12qUycu
0YWFATysRALDRCYvsBmRkXf9dCqaOuTmmUke+U6HgzHCHA+AVFcBny1RC6jU8J7yxkoWwXYTc4I5
V1B26s8DhCrzwTjZDq4cKeCIV21Ni6EM8GJabmFylaENQWoS8skP+wb6YK6NZnAbkAWJzeCHHE4s
nr7uBySKFR7QYFEGHjlVsngKgtLdaRbHvmNJV/F94bGw8fMVEOShBuELONuFHqAZZQeNaHfBfM9f
WV21m6D1bWGZF23ZEQbomO281AioA5R14NKeLubnCI6fm3kBaZs1l2tH1WEP8pAiSO6hQWM6dQxf
y7tqkSnD4fTbCforsGZGEq+q/OQbag/7n+tu08ORfbheezSL7dC+cSuL4SuKy0tG7sxXHgdAPz/w
FvQmH7mbBqs9EUNED2UtKG5tClXjIPucsiLKxkfhkpXeswTK5VuLbPD3qI2n3MnTfE6Iii1LxRkU
hyYrnRv/dzlBJYewuPJUlNMIhkPc3Qk5Ju2cjN7Rs/DiIPQxCYy6EIe+82JX3pnmnI5o/7S6H0CE
L1GFeR66ZtePwEIOQK/6qBm7yHRzzMUeRlSH1H2keRv2wMUjcyxpFvu0jYvFA1NVrie///QgCx7I
EaHNE3zfdRcItwSueRZt8aux89OMSAMCJOvTYilCIBeaBpLIaseMCckdlMANRO2CK7aGcXMyWu2B
+FsHFDFo6wTSZaBrtQAm+6usu+PDXlIX0fG5IL+gyQcHQ2h4VkWOKw3FTzECvY8oDjlgSxgH6aPF
sww0NHoFb/E2qgZrLyEvAHPjCGcr7ZYHBqIkxcXryAsUFOPOh0p51t5LR93rkO4WdRVi3gNOY8qN
tLbxgYsWVGreEU3Gk/QS2EQAIxDCvTXucxG45b1B6wjOmOE8o5RADSnLJZQ4giqDheny6HGkBI0d
Nq67IqWBC51oKQP+sUGorEbI7g/qRCzcroYxRr2TPS5DFTZOflhsEpn6Wq+qE+k//d4ObHA3uaWi
BczkBTBzpexwNNBh8PnBnu8X68hktl1GeKJ1OI/OlmTnBfV4no9pRlAAw5nIHO0QFjMpyz04T0y7
rrU/bQjSQ6C/b0+jlXjsQI0N5KBh0/ViFo9Tfp5IHpBxh7gFIPtQ7PsSHY1eAASduFDVd/X5XsvL
MMvMsGrrEyZcyB/gaO93qTuTs1XmK7g5rseK7u1GJg41P2CDFrhTvpPe4wzfdJIjYyANui9LUAxW
QpoiZGDFsgrBw9VSi+QbHSgsPs2oxdFbgGQbdKHNwLIgvtPQoEMtgflu4mbaNnMPFioN7mGOLO+F
t8CaBhW/t1gptfaTC+7tVca+VbB6HWKTtIHjd2GFaAcrqyMMZvcS02KpRzZYYBoynYaCnmRGmgmP
AXjbKf+T1Pm251VgFL9GVjxgIHNEQwS6DcaG5bjhauEdfHu452OWAmmHauHkt+2xy8+lurvWpGGD
ZLgYrbCU+5phtuyZe1fOoW+PSM8W1EVb6g6HLsM1sLxBETH0mBWYTIsX/7VEO1HiFKFlBChunWM6
PsHSDcNh9trWYKxfmzj53Ti8lejUwEkPmVkd9fQTxhdoadGQ46xxaNTP1psCJtLEwNcl75mXX/wJ
O3hOHeGvXIFSpbd2eWVFnQsvmyuLZojzxkkbEg94M09+tp4baNxbOd0BzcbQwFcPFfGU+quceXD9
na6muomLrhusPVHb40zAEWD0Qc9W18CztihfQajIGZ8yd0CQ/VwQOEewPcuMHhptWlEkrbWFesKo
AD4uQ7OoP1XHQ6DS4TtwvnZEDNxj0h4vpbny+wPmbSDAQNWM/S76N8KzbaGPqdHj3jHmU583sVd/
akvqNE5iwpvLt1IFf618GVIdu7aEPbCtnJWD7AG1sWHBCnZeEPN0a917PuraFmZidNXU04mRVzgO
H1o0ohzHgk0icnWqHxa82ghmK4cLQ+E9N8tG954moHOo9rudT+hozP4F/syxLD4G098RNIQq7zBz
klTIqZisQPB+NZ23JttINNmHFawNU24nHDRkrdpXyOQm/lyydYv+hS1iR99nxQjzwx75+S8GDeUy
d4MOh2ko7GRZPhUSlgXVpYIOt8V3lSHjHr3hEnpKDphOaK0BsS2PjdSeBmhaioodSsTpvoZvQlOv
8x5kFrIERgkkWndmcMerCitoUZcuKmpQaQP2vaOTv/Nya9UghWtcGhD12oxiq2fHrihAwj+21I+0
XkQjebO5DcGsYl9iaqHjfanuYvWn9WhXR83pkRl/NrCmG7Mpnnpkfy2PqmmKJlrA0idDp/IhW7IV
8VMf4y0Xhj6FV2+b4bFjWUgW5FatsxVX02odTdzxWkc6+z6fN4SHoATAxRKwdLcJtRqoEt6EMyDq
pLJ3nUIQJ0Pg5jxuW1gHewZ4DzJskBWo3kazDhhUeK30EzZgb4DyApIyMqehhbEre/ToVZW+PMJu
O9ZhKA0buMjps6jpJP6oiHJ47uam3EkfG6WpdnQ+KLO+K3t1GhQDyR5BrNQS2yjSqc3QBwCtn8lV
hVA1eK+eWwU9oC82toupIw3RCjwNccN9GkHJMjTj3Nvk0YGgC7oTDyDohpB53/cLeaiYXNvc2I/2
tIeNcQq3uVRHU9vU1k0NxX30Hq9/vLQ1ZOMs9lQZ1JO2xnVozkOOGhPpGJ324/xL3fmjtR3H8cWU
QKGYqEJFJhNqZujmtg6owNolF+iuDYCiGWiOOLl50gcf2e+w4IKHHIM3FSs5D+866dLGXKJeB1sP
VnmNocVj62iphEllZm8dIA1mB64lVWwWFQX5Cbx/nUZz+6I48ND9fDAzI2LTroU+h3qxPBVU2b1D
n+lANqKrtpC1e8kXRG4Cb/dlDp0SB8R98ic43Rif/fTUw5rDzr140eCfM2ZxXnVxY8ojH2oVeG5+
h6IEwIBoYijUyXM++huZszclgdp12/3cO2ujGiAmoWtVUHojplEYQaEQkghEVQkIvMT+mmNpa6HX
7zRD7qwBazxf6LzztaMq8ZWteN7koU4fSi9uXaT5ZIRDgQ+ZCrN1I5i2w8dl0cN+ODuQbxNaSZFE
OfDRPtz1xfLZ2Wk3dHBR0dB941dX02FMJOr+nDzow51Xtmet72NSmRvGZ7Su+4RD0YdaAEKpC0G6
ynuyGToTtRl2mD8RaAV1gVu8Sn5p0LjIiLnRRw9NTdi9j4ODnGlpI80+lNWa+jZ0iWxsgKFdmebZ
Xg45YPi+lFELf4bYqvsaSOo7h4LBMrE3/0pqrESSExPzL5Fcf4ZPTGJhTNXjnyPmA9efrzTRDAbp
C5JBafhwgC6DsWDXugdCSXhwIwykiDXkJO0rFHutQ6nF6ncjEga+5GfPFIHm5KFmOJ8qayEsBBUa
3vihO4LO4p7AZIwqTHSqrWzQhBmQSitruPDWS5UcAomBc6b0hAr0n8iRFlakA+8i9D4cZ3GBi8tb
R0A9GFgomtcM01b16Qz3Xva+CFyTmpeMTpf2NjrBkPmYug+vu++9TUMm3Lk8HuRe5SzhoogtcXR9
LfHwx7vlN6rjeHK6jeAi5cSOoPMK+gQJkABsRwELqX0/lCmdX9m8zp1tYzZBw3bEfex1HnfSCOii
Rxq6BqUe+zpomoYJZ3UPrPw3jr3focVrYLxmEuThLRrGM2gUBgBfRp7CDvi5mMzHTjo1jqNM0fq6
a/yN1q0qj8ZyXM/O8qYj7RzUCI0pcB/pOpOrrO9XQoOmJ9OTvECXSogkM5xEx0GYsdgi/1AVeys4
fMXHOtJciav2w59V2Cr/sbCgMEm86uKXBpxwgaPXAD1bSnMPLZiEVgZy680kt7g21tjg6Tjo68FA
HKimTxdRquXdajHuKVxLXLx/j9WfC4EWY+ZFs2+/jeMEkFxxhtd7YE24ox0GIa0WDaRlYSs2+U3k
6XakljM8goyQoN2n1Bwzq9hBsOUMu5id5NXOd5dVXpjrTNNXOvNR1dm7vGBnAxiuceRphppgauyk
r6aVfTV0xsTCqPfUeqjmp7Z8J+V7Kd8orgADsibVbrTeWolW+3ikzkG65wk1G4NMMEUnEg0TTavj
ankv+ROZnyrxqcC0YvPBnlbo4QMhqPsJOqhW7sRuBYbC/jq5HgwK9uUJs0RjYHjCiZpnH10Zoq+1
caPkuRr2tDvY9d7I94Wx1+d3ZV6lvC/YhtHUVYnQtDP0QBlC06KXYZ2Bk1zJ+TkHp5N7h8k51tcb
8L7Pq7vZRUEKl9+6n0Isxkfbvg9O0llANnLcuCpWGYlVESIS+RBvyS8u8l0HTXiWQ96TRr3Vwaoa
/tLYYZ6NAgw0WWtj1YdreTmTU6UdB4HuEdtrmXW3WMPOwZVGbUwBV1Akx9Qt5Q4Yw8j+l5Mj1xn8
vg24uCE/0d8Nja4sCwdK7ssy5tqjKh4GFZrGBq0CBsGoCpbRHAQG00k7i0RNO29Q/tf+9fveCs86
aMWBj0fHhmoJBr2Yo1F0L7ey2jDhWy/lYqYgFm3r9tVUZGeJO5sryDAzHUI05E204ujAZDAi05uj
P465kaDSSigpYHYIp6sRnu+/EPPPCyUrW7P2V2WcWpz9/KkRwLSLB614bDAqGi9+F5Wdv7HzjY/U
fGV7H5q8OC+sXGsDj/lsp1w/GM0RLH6MNUKe+hOQpjSmGbR6uHU/NwaMcPElZD327cGqp3NRHTye
x9BGT2sze3Hzc46IoDvQ9kGOiIEBCj+/CJiXDmuUM41rh8K/CK1eaxbqHx0f1MGU6R4gyRhmwgfc
9x39aGjzTvo2Xiay0y26dc1lZ3aYOnNuhXDqDltor9bIw0nhxw7Cd9EnLuaOMEEp0AW4VChJbVYm
coR7zuiLeMgBWcqtyJweYAkIiWCOcfNWH9/NQSaATAUmWh/w+A2cRo9GQ7uo7gPMq56jl9Hhv7Dy
Qcj24ouLoWvx34EEX0BfbuXB7JzyQUhgBGseaQyj+29kx7567g0oqVRNi/sPz/V50pN95/0MFH+r
CKYXhd46M55bYoYpVvpPsZI36CMG97L/xdl5LEeuZVn2V8py3MiCuFBmlTlwh2un1pzAqAIaF1p9
fS1EZrXF8woGuzl5zyIYhMMhrjhn77X1wkH8NVZwpLlFX4ioPvH2qeaJtijISmNoMoVJybB2cfTc
Kd1KszTmWJqxutgMSUnIsb7O3A/HH27SsF4U1F8Dt/IC3O75q5UkX5zLZ/fkRJCEwd9M4/k7luTa
U0v65q0+EQZ1SW85ieSWqNn5SCuL3ve3ns1THo8zWW4XZRlmIc1r41X0ldbnE1XoKXknMion8XWs
zUw2uZltDOecbfvCT6f1n0/8M22OmIVMby/XUR7U//ib9n8iNWiULlJ6AKaU68plOzWboGCNTV+8
03Z2rC4GhfhBw9ixYzxEhFkL/cEfU5ahF7lLb6VjHKYyovnyXK26iyb7gvj96amdiBHTLpnUMEBs
nFH1JikWm/oW7EBQFMekfacHvSvbbd7cIfQR1lkBPd0CYKGUNgSHZJGyh2AnRCDg0c9udfN7zl31
lPTD7ZAUE1wItZlHzZmQ1D/fiU8eeTH//S83onSytq5VRK4NrdlR/2i/h2RXxcl40ctK2tXEgcVG
aRbE93zvfE9GC7tPNKG4FrRGfakabEO97x335NW3K5GUfVRxuqPuBQgPTcog3zv0yetPGJ6eTy0m
xLw5qOk6Gr430p+ifEKSBPKgG8eD9jY9yPc/n6zxiZTwf4F8Il2xzdFmOBYIs5B5dOYMoqV8MkwR
jev0IsoMloD+lavMPWuYIBX9xT49FuKJFoSiHEW8j1hNFDGJWLogk9bBV0eO1fSedxBl++F87s5H
qrvptEfVf+nKa1dXN5ZyGwYdWqi9NlmQh3mZMu36z19rdkP9Rgv489v+8pjbehxqOhX/Q9rfjGBK
+qojhqHun4yifIkKvmLoD997RH/KXX/5rDExMysteZTs+GKq1rZz/+fv8MmrekrjMXLR5pqIGO2D
o4znvcKfj/vJaH+KPLREW4DZ5Np0imQgJoBR8SksOYR/f8WG/SkR/931PxkNulg11NLkHYj1cDnl
V7k8quJWds9N6lJl9Gkg7zrjWMujnT7n9QXTuswfSkVB45YsqGJSuk6XsnzLumdXufHth0h/Ilnd
GinYEqZBCHo9dy0VCDsBpR2ZrmX5YdAnJQTb0gum87souTcjDxnzwqFlE7sbDe6SXYbLxj7T243d
X6rUEdXXKL4ytTd3eqL6vOzCC224nKw5hu0yq9xzpToM8XkkkR3Ikibjc0F9xyqryyA3kESi4Amu
IRk61US8rrwZhOoV2X3n70uk2e4+aL8wfH8mB/9JyPrlMbPwgzVxC45oxnKwGUT4RKsGrOY4UOi3
0D26SzPQCNuQXsFOWFB8d4PwW+Q59ZQCWQ+uVHo8XoehPAv8bf+Vivqzh/xksNRlIEIF/cCh/eHc
Fl/M6Z8NaqesxTFSpNOVKPXz7sEkWRQVKOWxJcAtEWD6rSnHtdV6CDRPG62Fqk6ES9ORCGyvqHdh
smO33zcbMx0pGnKx6WrYpn4WyOlRjeoLV+SoDawrJw89oIIbjeLyEFm7YNpmgbEMs+g4Uk9OjGNG
LEtkfGXq/uRanUK0GpH2+ZRorAn2wAf67wFo1J/osl8erK6mm12FHDY6pxsXfQVL+cTkcYrPmnMG
kizjifFN2nLveCa2VvXNuVA/2U1Fdd9WJdi5QzSBX1hl8RcL1c9Oer70v1wLTckwWxccNwyypdtR
6UBM0n8vNlHVT0ZFlaSOTG3hlWtvdEe/t9s4xSrVip7X6YBNxH70b63XP88Rnz1qJ8ujxApqpUOm
M2NJ6tirv7nj0k9ed6uvpd/PV2B6nM6/gnx8MqGdEpSy1nFd4Wes5dxyU7lI0dEg2SoyCafxvnU9
TllKImZA6VNjOMjn1ss/vnfQk01RDIhZjRwetuqxtFdUcb532Pky/fIMZ1Vku6pknYiKkTaX+wWW
4bOrfPLK6WZQKb2us4Uz2q2NADgLiqVdGxsj/Yq9+9lHnLx9iQ5W00GJC1KepsRHZ13FZNS7yRfQ
ok+WuqfQolaNQ0PRGsbPsT8OQbdw0/7gUM4c9Ut8PN9bpp+yi+JU9NaQAM3VMxTmW7cJ1t+7ryfv
pF6Krh1rDTv9fXCrfPPBPn0hhaRhq9IiMDV/R1EfO/ufz/aTkfQUQGT5gV9p824lSrYJIifWVzLM
V38++CfD0ymGSHdJE84wOs7V2r7bjcb3rsYphqgYY5PKOJe4rtfjrBf/YovwyZN3SiGCXlDqoMNG
0uAQBTcw6xM0c1flGK98MX3xIZ+8PadBnrqVOEET8yGURWddB/0FgerLqL830ZyygQyTqJCgBudg
lXW0sITmSeSG37uhJzNjYDpa0jrcUNMHBAf04YtV82cPiv7XsdABJZ6NI+esm17/psSbP5/uz5Cn
3+xv1JN3UTS96SZuPxxU7GAjOMAYTdoQHGPArMrwPgUdikcsRTVejbH0lEHFvbWz0Fyq+sKinZVK
1FwXlu4gAMbmUYabuDBoemabfroT+Th3+g+hoy8RS85gUKMI79xMrJzR2siJqqyx0azOo2C2FNAz
/Px1dkcoiYpU4Xlik0WQw9GC1TdM6UGoDVLNmxppd2TRPwckm9kvtOhXGrusgFKfRcslTPPNlA47
valWDWg/J/eUyTqmwbhzY37cfpg0U5u7SQvWIaakLrusQfn74trRUSZkOlbUO9h1qAu+WIWY9nw9
f3edT4YnXMKaxtq0B9rdYLO994c7E72RgoBSOjdy5Pr4z32sbHTX2I1us26Saj/WFj2Mvd2M9OX7
bWaf5T7QcvSpAmj54NIqLxad8z5XJRK5r2x8RLrczPSRwVglyAACdY9UcBMIvDr8dJwuyuQ91l+w
PuBwuM1pHOZiO9F7Htr1INCxTAFkQ68vMy9C5x31bxLLF/SipajrRYpY2B4GLEBbocXrhO7GhCgp
pVFvvhMYbfUHo33qUneTOf3GDCmSoNAeX6X+GhNSMvS7GF2GdtGka8VFd0PPttSWVbEb9B+U6Ze9
1d4ldX5RKM1hTGgqdXQq8SfXhlxWSMp8NCaJAf61vx9rlNLd5YhkPsi4EvG5TU8ObxoaKQBoEcR9
pb2uwxINmNimoVgOo3ItGzSfL5o2Llo2m0Uo18mU3A9Ef6fRvZyGlawOhrWWKr16UI6tVnk2P+yz
+4kU5N7srxTM46Xgl/WoQyGrqJ6BYLwd9QWvQWGdg8BaDMXWKppFVV+RnbHMo3ZliLe0PJqj6cVW
vjR67SGvSxyKaNI5qy4yXi0I7qRMbSMX4HrftWt1ItQaT0oW1tdDWczqL8Osr8eu8RycFK2ueOg2
NkN0iW7azvJVCpvcVrRlH3W7DhV+YKdLEiWngsSJcNopGKzEOdl6Xooc3TUTMjKcpcYpmHx0iZKl
C5BizQ3GlS58T/jVTvPrdddbQE7dvYbL0/UHPFXZKrSbbUuvrYnCVYpYIamGTWn9aDp/HUXuNi/p
eIXGWx4gncagFdCgdTJ1ZUW6l6c3Y2XMdJilpUD1rdLzVH+P7MsRKwNF0iXlEKSpLtF52dKx210T
mstxthxOPmKix9QtrpwJHBMdFHOh4EdQlDM3bs4KGr/lsMrE40jy7hQdbch37ZaN0CX1sgtn6o+a
e62FH0OAUVNDklCgbDflchC3at/v3WRDRYm+qL8x0Vvw0YshWNOls11r6aJBRxbk1qQ3nPWailws
R4RZrvp0um0dDEElslFVLHLumMgfquFB5UlEGjXQJPA7f5n5EqlUtqgDZVmN4EdIfJlce2H0DyCP
6yhcJgMWkwxl6pSte2OvInOwmhA5G13LArVvigngRSYGjsJdGRuL0DaISITwl2FqrI7ROKwBQEEd
XMXJTZI5CAc+OsNZEE6j1Xslx5dOnWjouOGdtTRABRnqtYnhGuMO5HAdclZtPtcyW4d0M5z4Nhuv
axWBeeAuuRlorA46ZmE3R2/v8hxTjGySByWrgBIZeDH0bdo7V4Hp3nT2AflWhuy5iPY9MPNiWFuV
ddYyQNv1o5LiCUywiUa1pxZwmmOWVsC2aJugnk3DZJU2j4PJ+9ki0yFspDM+gDUudRUD1ii8wnwp
Ubc2w30z5Bs1sum9XiUOxExnizhIa5JlGxIbOfseu2QvpwuNKUyLHuoWVXz84lpiWxQWcsNq69oq
1bluIXFxpgg/FZWXDsPPhZVdyYTHeDAXDrp+1d2O7plvk9RW28Ci5bJr7hwN9SYae08m4Ycap/sg
vMnor/MuzRNibyKAsh9EnzNE5qupCR58ul0NsuDMzc6s4NkJkMLzwDXo53qiYRYjoqGCV1R17mOU
HjnpOTKZLq1SvcvQxI8ZzuIhZ1yO3edMYUQMh6TapIPlWc2wrExqz2Yln6rO2nXqEVFqCCgGvAOu
YeCjVr42okPTvWrVWZSe6eqT0w/rWDIrDzQl65mW2x90wbT/Pjblri6MTRJfozVcjX5+xg5gKbhv
BMFUyY1ZgGPGBti46Gsbmkd+tiVv86zSz7rqtaQjH/TLBm691YAwDIrV6OzMaliU9l3jPFNb8uKo
80rr3sx+GNZNFz8RGeYJrCQBi442f7XxMUyE7ui1fVXFl0VNUkpwE1f3WbTmjdr0Pkcz0+gsSMbL
njiwSNknvY2WjhEYDS5Y1SUdF4x4qJqSuMYO7OzrXF32GeKBrI5XbXzty+bQ5fg00OJYyLxLtJsW
KxM2U5brPvnjtZrk6HARsAThbTDdcBqeiuhIdbpXo/OPlXqliLs+2jTUhLFSDVG/S5W97VMTds8S
WkgFIvaZlJKN9lsrmXG6D4k3LxrTddYOx8bG6uby/paPvqvthpAua42yU+FhTVUVv4y/MGnSzWm2
SjSwFO5ZqF2b7VfwvJ/1/dO1CV/qFO8WkpvoY4jpD+543tSaFzE21xWm8PKH6ONNztKqQegSVTn5
TzjZ8Q8Q/LsKLGXZh3jfoh+Tnl0nPpObf1NlmZeZAes83ZO8nrGk7ujsmrZDdIXXPWqWVahsq1ai
Cnfxat64KcrQXK6tBlEVwuA/r2yxA/xmycXXOkVHyiZskyLsqPR26BVTDO9wa8qrUG+3tVJ6EYMx
TuNtb2zKYjo62lPlvKOBXeip5dmyW4QT3kuMWAUqjyE2MWNfEC6ymLBF9BMGUmVVivaArDAaruIi
XRXQ5q3kss0xrcb6oZ61hAULVFp9jcAQbxfLNL9NtKsG5sHU9J4jjZXqjx571fcME6qbTOsoAEhF
02C8Iit9LTFyRrsen1jUXJqomIyR+CH1roPKaGMmif2zNHxDSmsW3b63rmPmqbjPVwF7Sae1z+IE
RRrVfJ+VFQY2+gwyISGxxzpd74EEaYusjHCTryvc9j3d6QpREMPBVD1P5QHcDysh7Mq2fFAVqNeU
EmcCbasczTK4bhi4RpwAQ712yzPXPK8qr4mudDlt1Xg3ct9r3Fx+gKpYkVtDD5aI01gX7P1i46c7
va+XlhV6E8OZaaPnxGzhCMTZWrESzkXOoKyW7UJvJKM4kk+MRMaLaK/77DrEf0YVVs6l6uiqQCgH
LMOt3HWUsAB1NoqFT81Qj1F6PinPTBkoMnvPYOVUdNdjTJ80WKv+2cTkWZU3zuR4gb5RhkV/bddn
5TAt/LnXoh6C6UrPb23t0kyqFTnHC0GTPGrPWvuxxpeZ7gaGNYvlsqnxJM+6eFACCfd9ip4dOBMJ
jv/6xu/vVfUqDF676hDFDz7e6ohnIeP5M8zzInh1K7xUHDi+lVU0h12z1mDAdXDt09IiWsEPnMsQ
F85go1smA23VYkSsMvV2SK8kfXWb0AGEtisn03eurq0dy78mj3uVuAcyMJykWhcF8ntdPzYy3OXs
fnwk4jK1UE5xe9yRdkF5L+vnzL+pozstc/eYhGABGrf+0D4qanFIeaWl/TZZw1VH7CehCyS8eTmZ
ZzX1p1beioYRQsXIEMq9j/rTiLgAuKUjJbhB4LWssYl2KpPAeCUzn5SyYdH55yPBnQVKt/LF1647
XS4qjBiuDbpA3JmwabMIt6yaHEVx16WbdniMk9GT7R5S2ZwRyrIVFZZgYNSMs5xX0SiuCBxe8JLh
gcfHTGoDL/uLFl+3LC9U7r57h7+LyJGmf6n8g0FXWL+kXMJyf6UjJG6mM1Mco27YOI7rAf9o1MPI
/JGJ5xinw+DeC+dDI83PiuQq6OS1LYK7HLN2BGEE/EkDAd5rfaTxITNQwv4zAOu94S+1FJ7DGG4y
7c1vxpUzsAxAFb6sxFaEm7EvcbIfNJqYqcXet35IYokhOkE312Jqh8DQ1XeOUh9USV5MGTbsmS1/
O7G8lm39GMLGttwWD1a4ES4gA7pEFh7ErkHnmTWrANdBLcpbq3V34PTPe1z99oiqNfUyC3KahvFO
c5c96TrxvBXvWQrh/m+tSxPzf+ifzy4auCm+s24Gl94cw3iAWxmwQDaFawxNJXuAfl7MkajnKsM6
RO6bB4PnYJqw632kHnV5P1BAM9IRo8i0THxW5Hg5NMu5LiYiQub76Y6bvNvW3W6ehPS0/BGJdBv7
xhLL+dKpMESIm5ESQka1ScGSNaWBh+EDWsUuapFBW9th2Nexc2GLDGNtdGYY8HFTRIVlswqDTQxv
xamza18TmwYnTFC1574w9iDTNsKfbVPO9SScnd2qhzrlWWQ0cuAv9+aTguXHzxmc6usAcX9VPXeV
v7YztM23RPUUo38cc/smTfqt5qA6hH/zxVT2yUQ2awN+qYPjWuJC4Jc+jJgK8USH1Rd1+5+Nhd/M
/KeE4l7rrF7o5XBw2uaOgezch84zWKxBDaAQREONrP2dDMGn8wGqgfWHtcRYdpgU7SIZnJ1aT/eh
8yN2g3PX//Hnb/u7eus8bc9VwV++bTW5Jdp5C1pYKhYJC6BZntwX8ovK6M8wgt995/lzfzm+SJyu
K1PaeYVqeM2k3vXBPtdJKOp/RMpN0Go05Xdaj8q42ffMh+0Yn6f2efll6u7PXsvvzmCu8f1yBnDJ
pcXzxzekhjLhrtfHDC9IuUJFtvd7F8cF4ZLyYiA+IcLlXDNPZTozTH5sigMy1wGigqOr36jzzxf8
pGQZYgKLEprih1DZaP3dFH1RW2Rm5Qv97oueFC1tK8e7wVx1wHi/KInWpRKHJ3GLLOKGjTPGkPzA
4ocEj3SZ0/HPo7cyhU+veepU30hmkykUXolBjXlgJbBJD3gW0pyt71VXPBmBWJtWuxaT2IdFtwqV
J4E6XBrOhSsf+6JbjkG0yrL7crKXfYITrtjV9dEf7/Om9IAaubhhteaiiuNlBlCkoshc+peGs3cY
SRnPloV1xPVXlg+J2lJag2tDhtCAmYyRvZaYgZJpaRdPYEJSHyfbvukQDKkeCpA2s1k4YpFXmoeQ
QXLAbTTIbK4iLH2lXsyEgbItWFG8JCELxQSRLvCMtMEVGjpnjTXsFIGaf6Z0rJz06KorDKxiwqpY
nodyV4/+0qQ8qFODGIxsG8PfStgSyAYjvbYTRbKA44Y/VY53cSO9qg13tusA2HqyDZbs0S4p9wXl
NRKWouBlGn7kMjgUmHzKEO00DkboLLqxMfujC6VaEmdAe+w4TdF5FUXMxKzZmVF7LeZdybxgwP3d
Y2UMNv46MDUgUza3Gtvr8BQL/SyXPwxZblNn9NJ2dvbvi/A2qqanpGfhY+EZtLQV281lETHbYNGr
89suOdOTM0SiMJ38eO2Or0amrUY1vrabDzd8E3roFT3MuMym6BGzz0oWla4uh3yrFNeNXXiTUfzo
63zbKBP7tSdbHBCRY3VtjplhrGCZsIkXS2BKi87KLieM5D1eo6ob1r30KR6lR8xuP4PFgzB9chAV
hKkkKvcxoTjcztZK+In2FFNCsg+Zdh5OZw0rx2oM7kzlYYyrg5t/2CGOWjPzBqNcjXgK2t49F6Gx
bwLjNTKoPiDacNUPpTPwHZOmVZvQagvy1R9iPFtAxdpi7cLWyDNxGdvqFz2Q3zVy5j3fyZxSJnHH
I+P3rDg6KoY3QxB6ioN8JMQZN32lbvhkLHfmT/9lpAPSmusAhPpDk9xlpAub9dHF0vrnieJ3LZH5
K5xMFO6Us0FhFXWQ6jYOyMkbxq/2jr8ft5yTKcIOtEhQ1e0PQ33WdjfMAF8c+HedrfmUT0Z+yzVk
n9tUyVvQEJ0/AQSDHUfGca5+Nb39rtEwf8TJaG7aeVonk8mNxcVRJA3RgRalsn0MriSK70J1M+YO
40y0dIWz/POd+Ow2n4zz+UQOyjh/rSp8Mex5VYifD/v/n4/+2UU7aVE5SRhmU8t9DkyVAPLDoDeY
T2HP9e9//oCfSp7fzFOnwNzYb1DRmgYzoDXOI/UuqqLzpBCvWkCBnkTeiJG10d7sbmBrm55n/qNT
sR2ZA/Aw20FY8toCaFgwbpOC3awqX10r2zV4LWncratOW8VxeshZSX9xxp/cZffkmqjWGKh+MdBm
xF1ohbQULHns05skfOqLx2BoIKwFTxM4LgHww03g+dgKOLNmofQougpsnTVGJEeqtJNecuUthv3+
53Obn+XfXEz3pNNV+7EGVM6hjojmkElkpDb45yN/VtE55Q+X7IG1VvAkNHl8mZnjpsyCldv0O90a
NxJLmqIVi1qmHrx6CD+QOHJ572IO0ihoB/nWiftlbD1rMSpKaezpNC38ED1qvJT2axAzcic35Qwp
oaSpaSwziAJVcQf3cKCCGpSWCs7NT7a106yM8CnxXxKzWOGN2xZjci/HYZsgNU6jS4NGfk66aus+
+75Y1u4mj8A+TMOrGMQ1YdFUCIwvrsonr8cpOnlM3DAoIfEftFRSAEmXA5xgMt7o4v5bu/6ffwmA
qP/5X/z5TRZjFQVhc/LHf55Fb5Ws5Y/mv+Zf+7//7K+/9M/zlw7Tuzz9N3/5FY7870/2XpqXv/wB
T1nUjFftRzVe40VPm5+HJ6Ri/pf/rz/8j4+fR7kdi49//O1NtnkzHw12Zv63f/9o9/6Pv83ek//8
9fD//tn5S8avLflvJf/3b3y81A1+D+vvmuPYmmO7pm1bxoyB7T/mnzh/F0xIlmvpwsBmrxkMw7ms
mpBfMv6uOoahowxXbSGsWdNZy/bnj/5umY7rqKqmuUJVVRI8/+fMLv/1av3rbvw+reOvozEUHUPX
TcOwNdMFsS5O09hkUms+BXqvA+K7tfwaGr7Rd6uY5Kv1L9fk35/8H3mbXcoob/C5/PXR+59P4oO4
GrqrnZpiGnbxjp8D1MsdVNIhRZlsIdhUrDNbpbGp6skXz/pf1fD/+kBLGJZlq7Zu2qeymYklRShg
/hFgQRBuM2gNAZfD+GN0WA+mdcSOwep0EXpD5Sr3f/6yv7uslmm4tmCrxOU9WRz4vRbJ0Ip4vyMY
gnUhqnEjtJomB/S7IP3i0v7u0xxL5QESOogtV//rCmoI/QayIEJozcn1B4CstPGC3mGW6Yv2S9XK
766r4/BYurplmUI9WTxE2hj2MmW3YMfZRugTqfGJ/SgSLOu+BHfqFLFxmej858/X9K+r0J/3U3Az
aalblmbx579+y84ykyJxpNdZ+IInSldmQoUltow3v0rr5aigSf///0TbUnXdck1Tt8yT66rnTl05
FRsXNae/7QCe8tzM6g5moYeYMKfJ04O+/UJzjrPzL5MiXwxCqarZBntkzXaMU7mvbZhSDIm+7hqF
yWccqonem9DpG7WMJO+9rftnoVR8d2v7mPHXWhNau9Bv1VuUN/TTersGDVOa1ng9KkSnebnmGB9a
M3V3Zmw0Kvunqpuw/SfIc9K8lUejrkHiAWHJX/vKpr0B4E1c0hejXDfotZbdiTQx5q15X2MFrwcQ
WqZTmjnuML/Dl97m4wVtoO46bGRDOc+J86uWJ0JdtFVq+qsUg9le0SULoSRO0afQkDX6RSomc1wN
Few9b0rsVl8qkYSE05WalAcniJh210M1Ntlab0wzhC6aucmoLeUYx91mLATWhdDIaEAPQ9wBrGjp
rYPj6LP3Jq2oBFdUozaRFiU0sUWNLd0tTIrBVZl7BWwI4YX9pC/TMgccnQLACVdBGKdYuorY7jdR
63YkWBtZTq9bYT+0VlJ7eu6kSSveFgzpoA8L40l2dSzXoa8QyepUMiEr2WKQqQQPl+eWuXbXF5rI
N25dWw7EVg3yj5tPbLJJ54KqMuEYPDdHDKHLtMYsQuZR8xHWHSXgxnHjd0Nq9HRKv44nZBeatbfM
uPO3sQRBdA9hAREPGZUJBDK3hpsxKaRVPsUyoprSj52pPbpGWOu4JWRtZ+dmEuBor3pFG+WKVnUe
3idZLVmKMFdAWRygXhZXU5aoymEs49QclmFbx4Abkg4j2aOSBHDDkFyE4XkndYWCI5TdMunP86ER
JbnGHXXtTEgRr8Mmi0wvjRxwH5ocAEJhim5V1xvVxkmuVTOKwn2m9qM4C8NOkhJkOHDtEA8lCqnQ
pQqY6Khlhak8hhnXI1+og9JQdA4zy4EQ7oyaOT7pQZRCH7ErPT32pVH3myamgPdeygjf25IKuRpA
DrKazoBJU3FfzjXhR8Gb2ipSuxHO4BtrJ40iAc63xCLmmVk49I/o1yTUIVeFqKiblfCfeMEqJAit
CmhgtBtQTVkj7R9tSoV0ETdJAjZNm3reR9cBJwpkJOnQnPXdbWaXzbRQAwNNjxEFsKETS4Ai6MAI
o9kzYxhWmd9TKppCevd+Tp0R6MhjYUTldSuYpVG31PBZK7djY+ikCX09mx4LMkV/k00aUGW1ldBo
RiUGQUH6gDhXC+QMi1QOIc2LiToTSjlphcfAGSSvXzxqN6GlTXcZ9XZahIP24kJLejIYRt5K3aXD
XHJOzUoCBcYDFKqvVe247wlF5pde902apmnVQhpxys7G8T/67BUyS7myytAHp2SbxltgYyeByJWL
m7wNgcuqocv1zKRd3kZaQ5MmLScDjFedJD8MPSQ+KxWO+WKTVzRjyhRQsKJTx+y5jJBlGrhTfEvN
dx3uemjb/cQRbVu8GyU+PLYudrOvRZew1QoFjJ0kz8wn6sWSul2bhGgFzdhXQDWoxX2hmhqw0Yb/
oV4M/dzrI/xMSSCRhvVaSge4K/ViRgnTD0FzQIDMQhH+pC4Uo/DZYuokYizdDOYyzThD7nuXxdHC
0bToVjFzmoa+CKd2WUWd+Vg4ySwKCm0IgJWvsLMHU2NfN1GATih0Sp/nXYjsue7i2l0hyYuytYgl
+ijLDpVmBeo9opNS55lEMz6W2ZnjTj5CMCVsQStpwXgG+YndKa6X4LpOWmKvEYaFO8cuivAicqyo
X2WVUPzYsxlrfCpxmT5eFlVbRTtDa4tqP2StTli2GOx+L2QGKKLW+xm0yNvme7IrXOpnim6AmSxR
VRhN4vu3VZ3LaW3lmpExvOdGd2NlCqKMLJ6smX7HhIQxsjYCQKJ9BTi8tAbCk0NAXWijFIcdJy7d
MPhwiy5w74LCDoKjEua0bxHR6dUa0YcCoilOab7pxZCG75qoO2LcS4equB3R99hpZQmvczBokl0m
RVOIA2OuHfEiysJhom6BnoK/BFYMXq8irB4RxUC1zWz96p3sXDU/jKLIxBlfbJoe69YZ2M8HfjAy
oQjQjNdJ7Lf6RWebQb1KYUXFr9WQkdrhV7MK0uejbSi2btTWS7I5y+DVynV29YwEgn1h3Y5spru+
M6TXdjXSliKipiYdMti2SBAkqpxOvwvaqP4RFmF43fcROhy7inpap4ryXpdtTdMoI3h41GQYb+Ih
nCVvo8WrB5OcPrpKoj1UEIuPgrtmwip3naA6SAekBFWRhFtrk5GMXtKHGErvVgIor+PafGsifgfO
8GzNqHQF0anRhOfKWMGGjazchzvUV85bPeaSESiqy1dUHRH6UbcuwfMFWpBtA9WhkdgPuX9vpaOP
n0gGQDfXfewPj4YFCGGhQbw5GDGxpdzxfkp3hRoW9cU4pdOeBQDZZ3TnfFSUVly1R7clN+6sj3NN
uzGG0LmvgwFwo1PYzrSqQxugVD71nb4SU2w1SKki+BidqdKam4Tu2l4QQdUB6IC0a9/Zossgd2u1
SfvcbLKHqAom65HhuyWhVZEtBuDCd+D9DK79HmiO+VhOgN3MxlLOA8InuJXk951jVU0fadDjzjTV
iH30VBm5tSJFTxrrJpDg3AdrIO0AR5hTebmvRKg2mZqmpaE0lE4TVTOLrWCcp6bPC9STtDvOl1Wh
3wsGtdThQcsueBamPZ5F7MXSRdex/kEKECrPRJHqZ3WqxQh5zRDRSCMTmS9IoJre8VzVR4RmmU56
YBthyxOhjQoBOj9ouCxwqodeaRsFLWFt/Dd7Z7IcN5Kt6Vdpu3vIAHcHHFh2DJwpDiIlUhsYKYmY
Jwcc09P3h8jMqszsO1gtetFmVauyYlEkIwLu5/xj8D6HJPKea2eJS1KPeHPOB0tM/84J+o5TNCzm
4mp2Qo5ORowuPkuLpU/OnEERRtjHZIVddzxJzVPmp6G9MYgT02s3o6MDlMXh2jykvV3JZU4ZJvaJ
SngyhsZhMdoJMv/Nwesy9aI4reJdNQ95tJeF2joHXF33x6kvY1KVSXK/okJD07dBpua79tZF7xMt
FmbSaLldlxEhhIm5jJh1qiI6wyi3pIdqoCtjl89Z5sHGWLlQSjjENvg5BZlH6lfRKCP2Wssk/shl
M5pzEcw8lG6Wor+oIrJ4TwF6afiDcsK8PJZ8xL4Gvm7enchHaJiIBZe1cDWMjGSPf2sSd1kJJBs0
qrU0FR/jXGafhwl2o+/q6nFN/UhOj1mVmeYgnKgiWbjO2J6Iutse10RdyzWdNFmUUUzepytfCWBy
34wiaG8nE7t8z0jomy/DMcm+69UlGKZl2JFIZ2VLzUcYfgR4gx8iEC7my8aY104suaJxZAsPN06d
lpg01XyXmpEJkAMYMe+yFElBw8o8vGIVpVBAeGO3ELexFAMREQ26N4ZjYvTKphdva5av30pCgknP
X3T2M+zyUR29uhO8ha4/3aZd19MlUHThm02j7kukOhS8vPPuxeARdXakSnqF3Km3epPeuBer24AE
ZFEyDfs+9pz3dPK7y7Gto3k/o3eUe4flPiGNtijfbG+jezUJ31FogchZdc65zMnc7CncPOA6QXPp
Dpvw1ctM9bzW2UROHCMj6cGsF9VuwM6RgGqL6j52Z+jaPO7lSzNUKGxpMvimyrig74On/YxJNLmN
TW5eF22jHFWkV9z4ciifgqhbq103WTT3kVCbvUWNTUPkcLy+y3Va2yOSAPe7ndWY7aSXhdeZkxHI
2Is4+Obltn/op3V9GpKiJHVYuxvQnszjRLPOQoB9VfvpWWvQqO5SXFxPbRxRwtkqFq7rPIVHOgRd
XGwB1JGlHkGESJ3ielkeSno3CcVVXI2VUIpUXymGCIVFCcqsmJ2ehsmyB0RM1J/daMGz5TUBa1wt
y+FGBGFNHG+cz8tvEPT/A0zwrv1VfxnMr1/D7Vv7/wEySCzhnzCFDXn8CzT4OUt+meztz1ji6Tt+
hwbVp0Bv0Jt0Ixlqzoo/oEHBF0L+18gD/Ysif/PV/RMaDEM/kJEXuaAg4WaM/h0aVJ+EdgXgYKQj
8EaX7/oXoMHgZKb9Jzp/QlyE8lXAz4Oc0X9n5nTZC5UzWpZjnrXz+eLOOQ0Xgmzgy7V0l/AzgxqA
+jxmBc1cA2GRBx4P01/myUweqGmDmjFLBOZJ2xodd1tMyQTt7pN44PjZps9ObOeGV+3g1Xm0U0KI
Eq29KFBdeD0XJOuHS9puITQKCL0oYppbN2+CW5pMJhfqvnGQg2WupZFlcDCxNQEg6n6ccyIQZ8fj
Xgykxx3Zlw00l+0Leau2S3QFF/Ah1ydMHP52zao+Sr4XeSbRHjEUj/s6qFr+vUpxP6upyIjpDhPN
vX26w1WxqZPyWOToLaecuKbldOenwAbE1mbploY/smsdcb0yIwAeMC+obXQgG1BA7qqGwNakTO7M
NmSk27hBiF/4s6WvhKBd5lL4MdMDaizWesFLLPiR3xKvIyEsV9Nc3S6ijCocgUU5kgAhyAe0p9lH
lZT3fJGnmWhtV9ILCgowezbLbW5yxzTeii9s+LVpeul98ZvUImg7DVyn2UuSlsMglnF3XxGF0vV3
fR+7iDFPcxvTB0H5p2mu6af5pT7NeF0UphN05Tb8MZuOzIGRk9JkE6eGCyrgSEZQwNhoThMkKmv9
Iz3NlfFpxoy3cbM8TZ4V7br082zzaNFq/0d/mlLzKaPqIjhNr9Fpkq1PU224Dbj5adb1TnNvKJlt
iW0+zcOn2RjQWur9fJqZkUMwP5ttlGYScX6mo8N8PW+jNj6W9NEZGL89pZ7ZypBHpL3nAg8NIe5i
wrOyLySwAa6y9nRnZenNXE5ozog/XYX8Rv42YtlCudWy04vvs7WPxD+OueX6ytJteRnLAMlhjKxV
wLdW88tcB9D7c2frH2JwCJsM5YDmcw389aErA5/fjV0S+Es2qOTLeiTeldHA/EI5F/+I6WsiKl95
75m75uVZFALtICZW7CP9aTfRpdbjeTt7+rjUSN0Oed5V32I3RlaSLVDNAEf1+qYcv70bpY/AvUPT
soL0NNjJXRNjiQ/TDmAmFVneXInBoHrPwEUyVvMeDM+NN+mxyFZvfSmLJP5RTYD/523ViPraBwQB
kLBV29NM0y3dUSbO9DEOorinhkknV6kp3J9dN4r1LMGuh6x9zMOX3E+ChyEYopdGa7Q842mVIwl8
aC5TokzvurJBMlgh1SAKPNN5u4+GMPkl+gUYy2cvJIqn3KC9/rQi+nDqlLvMc/k8pQkgADjDap/z
pkxe7WmtjMo8ozfKuCY4FHYdUaGbxH/V0wL6Onld/JLKsOOM8hJ0zGFePbuCn3ik8Gb5ui6TTO/G
qjcBK05gi0czKxMfpOsEZJGGa3KBEKWbcHwwih8Ts+2//mkXtl2jCI9s85A567Qv69PuHMUVb2Vh
dUSAaGRlS9HZrCrUtEOLArxOUrtLsH3wF0YEgBBe24woUMsxuyUkgf288QJ2dW8N2xhB0dZPu2hn
fHUYWF8rRbP8bpqcdlNwAmIfBgRLBK7bEBlDaRPo2ED3wV3Z19M7TKa5bmkwZV2JfDRQxdISr9xD
vjwS2rV6x+CEJkwrWNKxndcRkL5Ia4MJpw/YTCRC9n2sKOjbLwH86lGfAIk4ddNLc4Ip1g2xyDoQ
PtRbqz1Da8eRjHSe7JylpECqSrq+oj8tqJvroSqZGLETJ/aouIIsHk/YpLMwrgbU9XFVf89OaIo9
ISvDBrL0J7zFb4M0OJCxCA6Tijl7JU8wA53B8BEeog20gYtjbVg3KCc+oTpFEoLwJGpDezhMkRpy
ZSAGWjrhE/vuVANQ2wkpKk+oUZOL6mt2wpL0CVfqThiTu8FNImsijF0nFGrM3DpF6w84lQ4pONVw
wqySGfhqLWKQLG8DteYoc4mld738NfwN9lITpPz0NQ4qV2yx3sb7OQ1V/ZnFLUM576360kcNOZ7H
mSg+ctK4P/uoNZ/J1l5fSyvMj9ThhN4vTRP89Hrr0LbQuO7XucmpGJC9aT5UQmvHvOrmuvTW9Xvm
CQrY4m1rSuNGYthC5k6XDwBQsc+6xntchtX7BiYNmVyxD2H64rvZkeUE2BIJKjUzorTwuYxXno5Y
hwlxH+h1zYHG0lFHd8zj2UJ/D5sxRQgC6aLbpdgrhnT0Ln2r+cxYGgo5GHloUHORWYmePxuDpyJx
XKgLE9N2VMYKGwZNjOgs1GymikKfwr1Nyy790c9OQdR910q19zGjYkKTuDSYoQMpP/cDmPfeAXBd
CkKV6ioilLzAcvlWRO4AHjuvg2evJ5FQx0g5oT+zJwWTDW+SyBvxHifOmHOvzGtcPwVlNhT4LnOS
czT9JjHp8xwsgDFJ5XqXi0Ph1YNZutCDQzBldXChXLDNBLK9DZsuRAQCo0N605ojJwmTafrpLUvS
3TRlXDoHjl6g+LmMkDEuUxFDqQRyIfp6SeV7UjroFyRoaR9zFKmYBg6Lc+ewzoMbXwJC2fRbsA6O
IkW2r/OnYRkJgyzj3M0v4oxyEhzNHO/eHukEL0w0CEiEdO3H+LtVqseMMtWRumhsE6JJGqNyJEmt
6UpYjjPj+6P7qys6fnkHYgsZEUVZ03oYI6C+iVKKStENkA3x8jFE1Pt+7jkgDGmpACW3BKI3NBa6
RR4B2hXe6tNqEdp5oh2kJlouhczU10mRSxxma9IkN2JUZfLeGMfQzzjMLm8ThV7DPlMsdUcBKjpd
zLFV2AiqOcGlaefBYsArxqW41zDi694wTdNeAtzhYjlhodwTD7Hqi7IDpDzr3BWtBB/TRu7lCnDw
tXdXkZ0nnWYS5oPsz88hxYvUevg+SY+7HEm9fmV99F7m2JkJ1Q1t/OESsUsBXpEHKBsxooldFbsu
prWVD/NhGCsQ9A1AHy7q0hTLJa95YfeLO2a4X0zeDXc5B095nebC/nKYom8hLEjPrwFKzrxwKah+
IpZWEGU5RhiR6wx5/ao9ilIaP0jwkK5gpLxoY/O5DXsKxhbruS0dHv4GtPKHlXvtSAzPIZM2xo1W
d++cCZk988ceEarw3AwYAWVAeDdoy2PuhaWkA4+hozu3XPLyABfZ2WMQhO5HJ92CAT7KaAwNirWT
x8CKjtqwOqW0OfA0zugMj3J5zmSAYLfzZ563OPJT6mm4N59VlEX8V6m6p0YxTJ9ZuBZ/bybQIEyy
3kzamM7yx9Ys6UctAuCYcgyQ9nNFIvxp44rENCbqAZUt3gsKMXusZH0XoJs2ULjhlZcmvMRGu+k3
0BKcNjZIiBMYpMnpbPFtQQ1gV7jpvbSGVLPabzK8KHQcNtdqKrHSLGm8AP1NTl5fRLSmaoiGfFW7
0VI1gT8InTB+0bAT10XULFujonHS42jJIdjnjTdhR3F5F3YaFpL4z2YNMffyj1FkZ+FOuA5MAX7V
LvRXJtB5mhqedALb76Ppxwgk6O1gg5pfSZuVEW2zdZe/t2WrFkMtCqTWcelJ66I2y0ODTI2LHqk/
kngSoKyacbAz+KSvW288Y+uIfMLVKLHx4109Syc+LoscxL7q+jFC8s9Qf0brYuY+pmaJ/QeYMPAC
0GL4Zr03zP6k3c1TTqZ3YtpqWH+TDP4bPvgP5D3/HXzw2FRv9V/hg9N3/AYfiOgTDqtQRlIoIAJP
AxL8piwS7icRCDwxYQh6ygKA7u53+ECFfAlmGoQgwuYVbvjFH/CB/BR4YUBeEjoL6YZ+9K/ABwgk
/qpjEIrfQTPQAiyQOO8FfxNslGQskAXB/pQVdDS+irGsmCubZnVKKnYYH+I7Ebpe9VCtWYqzTgse
RMJmZ+lWT2HtwNIaeoj1O7cZKBbum7jdUzmWxofSuNxgTdj70du8lLQ9BSWr8R2NSKl3A1CxOhdD
Xs0lxHhiMOUWZWwpb2Y1wuosac5ubti8cozcri79e9A7T192kxjI15408aBByKOf9ZtjqFDfUG05
7WGGh06wu0zVnY5ZLA420TNFMhD8TfXuMwQRRDNIKqtuYl0Y+pZS6c3us7vIMv7MTrK0+K7KEId1
EhFF3/qEeOx5iajYi9y0fkVYzZwuStxzF8ik1Oahikoex2CgEGi17J1c5B21I5ACJOHXXh0U+9AJ
KYOsgilxzpJEbw3OfU9LaYlE8baSc/WlLbJ1PDNdP9245URlUpGN7A/8Cdn3YVgHwu+nUtAz0M8e
AYC1PFtMvrVKTY5RDFQUlB1kGXJBuDIZASYQI43lrRIN/HQeYJOXmdEZMg+TIeunwpI2DmvVr2wZ
lq9FineSRaE6QBwpfiy7XTmb5mYNKjh+MwRJTI+pl/xEvl7k507sPFal63NZkifyFjP17KNmi6jj
436TDmr9trDfaSRA2tdJe8UqLMw+ztPhOnfgozBomfI5lcV42bZheTt3SAb2sSfklVcP9p3JbzlE
Gb15I8T3D9evPfbeqq7mfcH0cacL35uJRJgKkl4861+7+Zx/L3uTkLSWz+RbtNXa8udQ7/2RZFa4
9LslnKjCOGV67jva9vQdCcpGxiZ1jxtjf+5HCGTgoiSAesIn9HZ15nGrt0jZWHWUg+T6CGa8MytV
ACgF3MOK3SekMnZtKnauogxpX3vFcGF8K+2+FNXwOINiWMDusPkGi9sBoYf89rtEtNWd7NXW78xe
gW8On83nBr8nv+oc2vUsTEeiXfB4/AxFRoEsiSnjtykFuDoMrVyebB/oEgAqDrzd1HWDc7Fkg896
HpvkZxSl6bNh1UgPIp5Jk4nn1OaHeVraD/D1MiS9xuQPtRNhEUva3nnoasweiE0UvYVhH5TQkctY
vk7jyC0XcSEiPuHWuq6GHIVRnTjZz7gRw3LDbjQJRi0ZPFCbkzxHoUfe3Rjk9HxmOcxdggP1RSzZ
Eu/ckDH86DpdfkfnNs0vsHz+R5U6CfOo5WvAgHrG6ItA6CbRSj5lZd48Gqstih/di8uijpBg+KPq
GQuUN9zozi4XY6PgPwj9iG5xpZAGUvZdPh/cymL9UjRkULlTBe5d6IDUn20qkHEnFsbVK0EKDM5G
6/Q/28mZfjXSQHrWQxEl937bkcSALH6J0Sdzer3Lpe+Zb3odvzbIQHiNxjWhm2dxDDF/sip+hEml
5jPjkUyxt5mjn4d5xEQkRK3tLh8bUx270SueofIWHOWVrb7NkRyJz1nz8Iepl/qeZD+PHR9zdkKj
k5INAQMoH+iV6ZzviR8rEuKisn3Sw4iD1Z1CRm8nFukHkyE+InrnmpcgSQaMTOFIs21HDu1NnVB9
ctb6rIv4oQDScKTGJCMPQUGifd/LLtyz+PMeBcEcPkvor4iSaraUM98bq8/bsxqdpRDgF/GcC5TU
OHTvKX2UrKRZGT+w+FRmr2Td3XcUmb8EWL5pGAI7Ty74oSMOHFfFLDipFLQi8YZRFUNnXnbsgM7S
g6I/9Q2dEUAgU6TDkMQjjK04DYHN9ESbxD5wW38+SICGh2D1qCQa4wbX65z6eF4VSRuYplpSG1rV
tPOex3j9oTFdPzfCDr/WKlyR44ipAo9Jiu89ECh8chNstvqSErl9QJo0NcNVUnzpQe8pyxaqNcS7
eND3smiXL5NFTHI++U5B1euiwU9yt6JYzzFjRi9VVMcVLWBhlR+QsdRfeddGQwhuE/9kB8EbXvrE
8+6N5CgF61XNc9PVhg7xkKummleUEgNLaXre9oX7mGCpn49hJSn8aXNlLwlJEs0hAPp+BCymMWiO
857aPnpSv5WuTe70YiiJIl1kZMsnIjjcuzOxKaqfIHpDmUyG02laf9JWOl0ByTnUsS4k+O29eRlY
Z9ZqeHAc4or33Kj6pWPSfPUCHE7wZhF0ZDqFBrBxjdQ3WxJe4bj1zKnQZ3xc9djqC0g5SiXb3Jfd
AQAyCc5ShyzqPUgzJki3lu4bqlVDEhRpKhaxYhXc1wsoym61nepvlqRsqVSq1XLvFPw6e+OFwh6a
RPRfrUrFw8r/QOvuMmAqXKD7GH3jprjyx40z89FMolnJpHNEI4Xmra42bVXPfdsyQ7OJsPF4TPQ+
yoOXNRyJQGoD5XyG6IUtnKqQT03VtdOCiDEIP8akRIK1QavOTq52IMDD6e0P/o24PLrSFa+EBWf3
rXWRWZRTK3i+0pX6EkQsHSLbVMcgi372JVoH9gW/Qat6BGOjtV3gerqO4yUAee8jVpN0KXne2PmK
99Un4LmbhUh2qqHOifuBd/HQ5vXw4NWK3piq8MbzHB1it1/moANJJIaN6xauAwVoLrA8pklcvHgy
nikY9vzuBuEX11esV4hMeBgO7MWP9De/AUhl1ujlM6CQt55LLVbKJ7Da2TO4AxTYZulTxR6Zsdrg
ScBZXqR5A1Ojlnq9aOoWQXHAQ9MfYnjhpwBbrCTJh9d/P+dpdJ9HMhuPjI2ZuoFpSuajrwNBfyBi
ioVmNEbfHUUk4t06c00bUhiHb32RJN+H2XrdVeFr2Oq2KimBgkF2HkuvMcUBozxtf/mwsAFT4QTC
IbrRPqSpY5KrtascfVkpG4w3Zg23R2nx2kPLZZDfeIuCbbLIvTDthWbBQrOM3iOSBPmIs6v4PumK
jDXR9DmVlJYo37aiI3wPR8SntQJ6WqDrfblB/p5PXxd68cn5zEWadtddtVAy0/ahn76Wq9285mpJ
gujBs2VMokSPQtm/5imluG8cJzNtjiKXJnqahsT61TXV7LzP7rAWtw1u8e5pdum14r4XYf1zHouA
QiNJc8urbapB/A9Jqn+1+mjoZg8VfoDbAIWq5wfb1/9k84tz4QQtwYGHii/fst1mhwi5+I8/7Uf/
icvA+5t4evsxsJXa9VmUFD/ub57FyLSURQ50uLRqRi0aZTTCeYAHM52yLrqA0hPtTdA22HkXyazn
mommZ52Zp9Mv8u+d9T/gq//0nvxflPct3Rc/fjR/oby37/htZ3W8T3hWAp+MYrZDdPUSV9pvS6vj
6U+waVIzxfvCU6gW/rG1Sv8TlhEFsY1kOjr5KX5fWll1EUi4Pu82vpKQz9i/srSy6P5laSVDJgo8
5foy4EOkff/vSa5cP4lT05ForHJoSSFwrvrcqnyhwRiNc0eWTJ1zsydDpVpYE+lLf9fOQQTpslvD
nKip8zITNfEcVia1JXRqHkwb3xD3G3TR3jXS0vDlVuajmpe14Kyok3B4yifpIG1rG9mo+DLwxIzq
tJKMdWoXdH3UfUsETcSSDkHPTwnigjyfYQ3yxnHnHn1jNSY2fFJOgiacnsTUHcjiUtggicla/dLS
8Jfb8n5hLfNfpPJLAiybWTb3gc7QkKLocaO3jMix/AqCnNQPjAHAbFE1N0BbdGTT7VElrnvFbQll
MI+Di6l8UeYjTp3enFslRvPFp6q+fYyg1QdyDqvy1ekaDks9CXLD3Gqkw7oOg+QtrybLRjYJ+g6r
oM6pl0GS7O78NaYrOp6MOGzrDil0fd2dgSMsmrUyrEeYIRE2d3psoEWKEZX+WaRIgbwYDKvcAx3y
NRzq2NngkJqtsTDzO/+iV1iSuOm6AX9ewsG9K8rCwfkT+sULMrflVsYeJO00mPljm1/tD8RqVMa2
VCZ6117Wk0GMYK7ZF9DLPzxXcnzLOWun5xYNIA0PbZIvfXHM3HDNmDNTqa5kZbZEjHZJ8xdwydXc
6TaJ+mt35F864gyPmiPkxyivqqVTD+NUtuGZCs38XokKzyLRSZszF6/Io9P4FCArb1SQgeUgYgrM
a13s2wRp+8741JFDxHiGEm0Z+t99AOAvKAFBZQ3Jz09cCwqfVT5igC9IZLnHQcIa5KmAIs8FlZ88
8CXS+5KmQbYmwoF90B3HL5lssKqvuuY2K1LX3BlN0WuyK/wIbueIQCAym7x88ifErmXa7uNCGka5
rmtq7IxLeAZyXEZXA3wesnk3E/2xJ/QKD3wdOuaIwD6kTRylBvmTWU34dW438drolcszo097m+oq
zq8qH1pxl1O8whzaZ4jvkxBFCS3Qgfe9DG0X7FbXWz/csQ3luQvKQBkvBHNwW+K9UwdGuvKRzlov
vGT69/3zsRS8327C/UmiY2bOsjLL/UOWNuVjqSe9Mv07UK9JZhxSxwK1khcXaDTbC4rNrfN83pQj
RD2Y88Zft15ev9UEE8YBQytqxYXEirj1XjPjbiRr2URq3QOwdvKyN1pvrbrFyFsoiMvsD9baPIZa
GamFKvMSgpo3iNStCa0M8mezTs8dDHJ17uSiYA5pWucQggRt4UYtggaGEVIGU5Z87tcYOQPtMiQx
lEImgPohcDTIAzP5PloEKK0VmUURMWM2JcxOe9CeYfIFYwbgP5QLg6SI40mBmjXu5oLxp/Jz5rg2
BccpKvThE0rovag8tz/LHYwgL4aKUqpM5xyIK1uh2sCpKu+N13qa7ucmUA/5MNCiPE3CcZAC0NTL
H+4cbV2Hb97UNe2lmioV8LJXXN55qAq9J0yuJacsE7M8A5QK9G5CR4TLp/WKddhN/Vybi2zGfUNY
1uCVmIQIbaGbh9kAQ1EViva7qJr62lVKSSJQCeQ/672l8ndqHmg/7WYne1uhrR4q5MGoUufAahKH
2wlNc550H7pX4oKqXNVSZDh56TH0si48zzrlezeyzGlmqZJ0yc+tFRGZojEZV0nPq5XDrc83CrXq
ivJwHDXAkevk1GkiziNVwkTRnmzYhLDjCNlK+nkaWyVu89LR28yIyOarbbV+Qzpe2G89lpSBRlnW
hwNQS0GwYsxevzOOKzNiMTLPv1SIjsczP8EvgQ+ncb8UGkcE7aB5kF+lanDdswwN2vuYSmK6IkIQ
m6NngPXv3CqdPGCTlrAKI4uKbRmpgOCIWldyDO2wEEAFayd/1UiBmwZTQUk9EraaJWpJV0yikI5e
Ny265T5llcz1Pq4Q8BT7YM1i/B3DSuUSFhDaJixpJ6l1xquw1El6rfBCE/a3FsGgb+DwHfMeJmju
JSmyxsBxLKWZJClkhUyJSJknvafRK1t/BEXjPvcM2Owki0952EyeFDBgfxy16PQdpM0CS4lUZDnT
Bewe9Ika04t8qXucO9vhvifdorL3ox/q5TyrcV8NB2VGy+bPkIgXhCklHxdC4grxyMZmh30rprU4
zjOanEPizP76GbQKRa7KcUXuFq1sct5Y7ra9xtz7oMJME11SVJgBLt3EWb1z30sxupZL3vs3Uoap
pYgzCYuXrUGPxN0cgzl5K2VEPo3YpTYNe5QteZUOv7LEWZprVndfU6qMr7+sz2LfCYe3cK3qGXcK
T1h98MZMoRTqu0XUX/Myn6U4VGsYpGoneXPbyzL3pEsQIfAmpabRMKTLbQ2dGB/xc1XjteptTwSm
s0wB7s4q441bU0OJ2l5XsyVakhuvj/ccEKE6SgxuMTp/12ttsWVC2poOe0Bvn2BcCp3w6AmHdlSE
LKW7kluJdYzHbIl0eltW0gm+I2db+tsROtLeTbWZAtxRThabb62QrX8zsKILCoyMExA9BLR2Hw6o
3THVTQiDdoFp1vEenaGzPHWxccdXxPCQtgh50O7vmZGW7HIR8LVcblllzKMf6wD7lPa95nsH+ZhR
fTk59ZFS6jJ+hYNsumOVhvrJE150ywunIdG0qt9bbeNOYTzFaPh98ntSx+sUd8g1arRAXWVMBsXT
kpp0fCvAxd67eojbi7IZy/FmDniML2MXEduxjgI13QOjjf5+ZOANLgoLMXq9QFBXVzHp+fWFLup1
eKncnr8Uj3Rivs1V7hObaevXQEhPPAeVl5OHFJKNR8uy22YXSUEx5h73BTIgLOfYPgUroL30sDs7
T2XJLf04ob2sHLCILjMXIQEzGAsoc+WXGrrpMXU59I//XoOGZcsEgNr679YgyOy3bMtY+3UKGPjH
d/y+BgXhJy/iZNEun7RtC/oHd+fwJRT9EHohowlE3RbE9of2V3zi/8l2y1gUhBiS8V7/vgd54hNR
AFpH0uMzI/nmf2UP+qvXenNYc/iwuvAbeGxpYvv6n5Z1Uyb4CWPhHfqx42BYRISzZZLXTZJ09Fc2
w7FyqM780wv0n+zup06/f+qNTz9VSVe7qJ79iBbUv0EEBNznqIorj06xweO4Rwus6ZHoD1EeOTdR
JZu7GFPNMfJXeq3L7iu/uPvFwHJcIuMJr5lKCcty1xdmF8j9roDydr0+/tH0BGXT271OFYYz9JWT
L9OzfnSm/Zit9rjW1PAqUQTPFr0i0a1mjl4LkgpuwduDXzqaSE60w2AxawBezEUY3E5LgKQuHDn3
bZUiw9gcoFMzxa+699Yv/36Mfn+MtuaO/zpb48sbraP/63+bt/e/0+B822/Pku9/CvgPn/xQMMtz
LP+BKEhFwgZ7vIvC/m9PkhSfPB4fHbrcH5qkBmCIP56k4JPUESgtjyUPGlF3/4qI/hSH8M8PtQal
A5RQgS9DiZsf7Ouvj1Ky6KTsvc0/g6ndOY+TpPqVkb4ZHmqj/avZp09PmBV/tICdm3aehDIldbby
Lsfc2SAD9ugPU3nLlyThGTgTasgvbCjyczSshOU6bhrvGDRiclSjpLtoVYKXGH9osxPgbT8peeku
wTafsaOioQkxOnoVCxHp7lyzWd7pg8CHRGcZm6Zua++MKsl8zwv9Kqc434PbM6RCi5fEytWyv2xN
kbyhKwxel6SgWzLT5SPcMCb0GOrrsmCp2vOW3PB7R5B7PBkGL4DwPxJm7nJXmnFClFarewSNFZ64
Hh4mltMD5xFsRwGpjqae8NlzbLyWdFJ8vOcLCj1M3/NQTKTxrVV+CXu2quu4nzUhPUUJZB+mJv9C
XI0YzyU5X+1B92zQt2kxZ1tWN9M12in8qLX2XzBmZ/Oz8K2pL9c4L6911ve/Ys6cc5WW9HkCAbM0
lZhBn2ecjv1h8aJUfqnYCpLpokZLXfwouqZAdlhhNi6rr4jIlmg8xFNcBR3JsKuKn8Y1XNBf+S3G
LRb4cbTd+DGlMwI75F9u2MIp733Snz3nl0fpoL0XnU/DZsQblojoWDM/o287MLmErXs7V35I0GWy
5lnCQmZLODA+3k4zSdKJ0R0Xik74OvJu8zAks2AdcfYywas42YvatT9ZfrGzVnyCbsvc783l1Fma
C0Y/b8KbcO2ZTXUwjvERL3jwLfYhVHdEFnRksK8zeuRpCmmDJ9/Z2zU+ycHajP5w05Zw8ojv/g91
Z7YcN5Jl21/pH0AZJncAjx1zcCbFQeQLTBMxOgDHDHz9Xajq6k4G1WSpnm6npaUpTRIRQDh8OGfv
teuiJlQJy7+568cu4hCq7WbddY6dX5Ln5/Z30lU9Q0s50n2G5zBtKfigli+7ug+egiDz732dlVcU
imPCLeI2u/XoF/Z3VmoU4jiEVd08DoYvH8MZLEJMz8e91riSX8YpK5L9jCIJBVOSR6Q8BMGwhqYo
bvxqEYh1FSkPGKdUFj80g5dN+x4bKtRQrxh+yBooAjUPI4EcnHsYXXXMydmr7DaGPjnOAyEYNctO
S5MmOMuHbP7aOkJc6thqovPZHlg1jIAK3cobEzvZ1gU9DiLV8bv4sYWco684I81UPoOdQyfttsJo
/SBYWY1NmOjpueh6rt0XflyuF+s2kRrQdEXmt9aZtawyxUzffo3l3rnXNLuBZPhW8IC10k63WFST
I4fAmmOOUaGmENFAzMUc6WH+ZvpLJ6B25mipEEzoJeI0080BCzJlozZ3UCIWUVtd+1Zo6g3SmWy+
L7AgI9ibGIuL+t1yr1WZ0CVHyuL9rMcih/Ga91O0sYe6uu/yNGqPlZ9IFJWshhO4XS9RW5VJiPsW
0mMAjEGgtm1dxsOqsmT8rcqIXEEIF19PIgQi3hetR/SBQx0Nw6HL+XKwbL6U0Bqa86hyef1TL3F/
zbJybip7tM8CMTho+yKdvnoUDzEa5yXA0DawJw5g6CqSTWzkSXk2jfRngKEh7SeYQR2IJYSWM5VR
8Ugeuv11nmVEc3RGRMGuTzyPVtdi1K8loHWrmAaNUoeaIEMFmgNxFQmGdf52FG+dUToxfDfKa9Tw
uug8Awuw4Uinr+dOBk8EatAGHQLeIVAYrjrS1w9gsmurJe0DFzblzyEI0IWkmpSkFYbBQi0s5gRq
Z1LkCObhYzs7r0192qRzTDSD05SRd7R1UKKUMEAfI/ow6OBgqW4cW01f2ED2XxNDkS7V9jVkSSOE
kAKgbpgsuqPCl3M9rHG89/KiKiWcECYP12dbhHtkeFFkeWwTWzug5JG2NIbfb1RaVqmNYSqawH3c
UM/FqYuzWiiNxBqBCE+04RUZZkRboWvmBQIaVLuMDV3bTQkhxDViY5XxaP1t4lAjAHbpYfZdFy7Y
6ZV2hK6zYyoQb6zJ07Csi4L+r21iRLX4uWCZe3Mod5MLEodJh1KULcjbRMmQocne+24+o4o26w4h
OOj2aOy6bUf6yXCuRBzqepU4mRyzG8Od6ZquKjdQeps2lvFDoKzoVvWAgIdwZ75OA5zqixjKKftC
HaSgCO13U0DFsS6+JJgJyrWMOyhvAxJpuTZxHdS3qQ+n4SJ0XG84pCKY8YaPTfOai6K5N8agHbet
49FT5ImoXzEFlGgXWrJpYXrk8L1LZ7RfqpwInntjwNQDMsTLhlVvwJfYqwbVzLWNALM6j1ybAnlK
487npYiDeeVTvscdOuSelEjBGrvdo/MCkAMXQTVy0yi/F197KqhGTDdfzu11OwPTXXWU84lPoRTf
7DwrV4mzHshwomecMhljkGnlEaGUVBcx7f/jlDCNXAyqM8XWsvmZ894skty9SqUe7Rs02spZj3kd
ZzuNq0nepmNkORubesZL1DgeBiprrrB4137aXA2YUw6o7dETc0fBY+R3pc+U4vbiKs/D3j3LqZPX
x6zOIHivsDiZxXWb4e0m18kU1yblb40irlWUyCv2Yz8AmUUlHOpueEa8jVKL3IzoSvTGRApJCIM7
RhVOqk4Sk0rn2ilHjBXGBvsFpzC6Y6Yct3yBBZB8zS3MX0SRZaBOp3Sc5VEZkU5ugyouvliTaYtH
A4/aZCKVy3L7jHkjcLc56uIWna8V1K9uyU09ItUoAtApCCY2eGg06lpGfxOe17nnmkSggTfekQBN
3mgbNkOv1glvREJ6kna1cxa5ZvqjQtcMXLyPqD/HjMXppldjHL107Zy/pHIUQM9R6lEbV+XyneaU
obcLdoWyh9M34j4qsHbhnxFooXbsDMMOLUg37irO/eFFF0ANuLMwKFn3yRSbKWKzMqCEGgTafimQ
0Dc3ahLFTVuN3gtpj0vTp8lg/nZtwlAp6KbWWzG41LgHB889j20eoHo6lkr6ly6l08bs0OSCo1LQ
9YcYhZyz7jPP4LBkRpNPudsBp8DYNi9VrGqxHzORx8fUjgAe+LJiIZAzqDHwMj013pWjjY6wqSao
e8xk1NNID5iwG/IWXFrjYD8V+Zhe24Tb3vvoCRADhRZ4dwoczgRcoWcP3loswGbJbriJJ5Of7/cE
CGlaBXoDKrF+MoO2qtZuTFkei4XwjG1OiTK7huTYZtd0t0Mb9nERHOZkMpoz9FLAoe1xTHYjUpmz
sDH9b2HVFGA0hPZfdIRhZaMYNPILQbNLdE/ouRg7s6nbsZnNX9F3RgcUqhGjuXOb19LEWVB1vbXv
Q9OLD2j9qruZV3XaIRJjiCYeU6fkFo4RutptHybmbVjPHZSX1n2FFw6bP1GivNayivVq2T5iVTRM
Kt+Yw1pSxFwGjTHEDH0/kibzRJmgEUFdbtpbaRQz4P5+DhHZ+GbgnsPYHk3Uf70T/1SZ0mInABA1
K/h5gsVWqSY46t6RX0vAL+dl2y8K0NDE05/NpU9dKjPHb/jyJsqQngYf0bJlxEbQ5FKxtQ5r78KX
ZXxpWKFVrtGyQORpoJawPpSdd8NGPfimVFbu0rGdBCLbkO7PZHe8NE7q4hFho9vfc8D3ugN6mOlG
9h2zzxS5kNMZebwBcSiDrUeH73tmpkF5VGg00ExAltHAEizcLPALuvJsUYZQJqi8mKSfkdl99ZcD
7G/KHG9rK57tLU/Ysjl8olSgxrN0oP9SW8lca7QRyinYHAEvDPKY9nUUixGZcwGfuTUDb9w0Nby2
TwosHISXqS8qi6X8xJXJMUB4IQNmS5Oz78lRtER7iCSsKuj8EECwuOaISiqodOc5KBKIWgRL9WyT
b5ykLQ8zu4rhk3tfKjgnn4ASlWWbguaiRKzx9t5Zq/WcJczTlTLDq8ZQ7i5spub14ydsLTdychk6
+BTCcDjByJQnIpA5X05Cg6HWYpzJrvPwDi4OjyS4sMehNFYBtJceXdDIU2Ajx6xiaenMaxpo7r1L
sbz6h4PhDRP1r/DL9/dNq4fTv09lzUeVciKFb0lUDnMXNsM8Oe4O1Vt6KAB5335837+7ioMSYhlU
JpX3k6tkFpY5j+bgWgAVOnI2QurqhsX5x1eh0HLycIWLCs2icgK79B1XU4yoHJrULyhMcHRnFqcj
z8FFw5Cfoqj8ZMy+vycEehQiPYsyjeRHvR0xVClD2YYD+tQi4BWZhDuSh1QBF/r4rt7qPpZ3wzdd
CqjSFxYsolPWeV+ZHWse70YYFn26Kw3BphVveofknSZk5rRJePz4kstHfztKYTRgtIDAvdRbTxVR
VEED1lcFMZMMhNcaI+INLZj+3Iw7eW9Sq/zBmjOuTYNx+sl4fPcdcqvYPzxuVkB2sE7moBKtayAn
0k/QdQzM1CNdQ6SWCml/HaX2y8c3+k6UxZQnJFhLlD2Id+zTgWlXUNUS0FW0PB2WHbx/LAxpPk0P
olfstbi+dxuKWDz6GkjsXtReeJXgWvj68Qd59yXzOZj8LAsgT+DBRXk7mKbGTG2HwjUgWKrfq6GY
OUdYNRuqtQmgwSEpTn46sn4z30tmW8cG2Avs43RkJaGj5sxHGCxAOD2CvbMia002H7j/vDD7aB9E
/kxmalbjD/0kDebd9yxQivpCBMuo5vU5mRGstF6OwbHCHueF56aYYwDvANdeI9Bh5SeD6uTpOrbA
N82IpmOAeso5DWWZGknWvWvhauaIet51yBtW2pfPsObTTe1THPzkgidzw3JBlhAmPGq+3OHpBSsS
PQlqg0RAoAUl0VT0GFk/nVXf3RYuJo/VeqkImw7T3ttBI/wEYQswi3VL0w4vB8kjoERjIEeDnR4k
8qvXj0fpyYChVM0Fl8sxWD1fnk55UkV92YcVLunIsV9yTq1PI1MQRRNSoyJKQXE/8aJ+fNGTkcJF
Hdfn2GG5Ao873Ze3d9kIrx4Qb0TUY4efIVUYLDfdzxwo1idf2m8uJGwvoNAFvmwh3b69UDwlVkXW
JEAnXotVTuDyOs8hHSFsmf78UgsqmDMGFwwwmr+91GBCpkg4CSBlr9LN328qZ3u6CZbb+/jxLf26
v07my/PDKsziLii4Lvu7t9dC9yNSdF0guZDcUAnBFEzNc2j7y1SLOT0LZy+6dcomvJoV562VJYj6
XPujmsM9NmaZX1bWmP9X+/V/3Xe8f9hQnqRLf9F0TZokJw+7aHu/SpfcWHvmbBeaC6/UJ14Ugshn
uO3fXQpnEs+Zm1/g0G8fQDLn8VjA1lhbun/wuuEBW/ODya8/ftC/uwxbSNYuiw4h1Ou3l0kTtDhF
TNW8tVKk5FZO7jtqoVXQ1vn2zy/1d2q76TBSGURvL0Weg+f3QH/WQ6OmdZzMxMKw/Vgny68+vtT7
V95dlNEBEzWmTNaKt5eiypJntQ3Xmr0OPnx75P0e+24+KkDaB1oc0aUwiv7Hx1c9OQ8wZtmEszjg
E2WAoLt9e9W+yECBOvDQmOECwGkcOK8G0XXXQdMyTuN4eJoTJAS5T0en9bX6ZL/6m+8SvBUeT4mJ
lYXj5LvkxEw4tYGdH/ZZZd94Zm6/lPmyN1BS8YE+vtv3V+NWTSFRZwboiE/PHkrlVRd4msS/enow
lEHtW7YP/8Jc8P5CdPto6wsYk6yC4uTLtNLBj/oYGVc2j39/E+id/VtvArLDf9hrwbHbp0+vRb4L
wwrIsJZzTxC7Oz3qsevpXPGrP310kt2xy9Pjdt5vYYYW0o1jkXGim/RsebeVmZz9O+82A8FlLw4j
hxl7EVj89WScC8FZWNMqRZoC/rubfirHXZB37c+P7+fdxkF6nLzZBjLm2B6dZrkAAEvqFHcsIC0r
Pbhi6Def381vLkJYFrkO7LUhqJ1epPVwa5SpDz7NKYoviKrhusaDu/vjW8HxyNSOa5sG6enuRA2l
phk0LmxuJ7plfSnOddt9drJ8P6S95XnZC3WSicJdfv8vNQv2t7CxYzxKdon+aONybz2S75Ttc5A1
7OA/vqnfXs5dtq0eWxGBpv/N5cKpKUIIWsvlhukhhyZz1BMFg1x64/bPLyX9he/PkVa8e1kdjXmH
/oBBVGoWjps8SMpzEwnZsdTIJVcfX+zdkKAIgE8fawP+rfcnvkyB2KHybUCdNN2dQSVoa8YMvj+8
CrtGFz0Ep2XGg3BPpnVjzure5TIAPhluDWXXTTVh9vv4Ku++I67CQ6P6tyzHrFlvv6OuSnsMSEt6
LUfn4dCZvkUYr6NgLbGa6k+KDsv28y9nZYfjGodl8HX8w7g43TUCcG3wDeiQpkaWPDpOiXzBdPTd
ZPW03FMZfZLC8O6b4nqB7SMpWQCM77YZZpr6mq46JKOlroxrsd+MUL8OHz/D31yF6zjcjs2nfbdn
CjnalKkm1z3OjXA6N2E7R4QWwxT4LMri/ZVIjKH+xP6M6s07WwuAprpyk4E3SkFBp8OGf5bULxXU
nwxx8W4rw5BYdmZo3BHY8N+346KJhqFAEr5Me8zdfZCNl/CH7O8KQcJF1TjABweSOq+rgH6ngS6b
eMUISu1+wj/nozUFk4NFnL3qCkencQ78obtA4tCYK4swga3lTd1V1/bYHErpGPgS8ubKsxQhowEB
9HvKj9ODdNuyOtdhRzfK08hG6d26yS1dbep+LZ0FZxVnElVu1jhBeKCJ+aTDwcFoEIrouQGXHO/s
5ZT1MA51eEVhHcwuHRwSkYVZNA8gXv0IapQCP0cv0LnRke3PmwZNw0UwWkPGEhaFKVwXTCP40u3g
Fx5l+FXM5QPR0gDgDnM0lf4VvEHrJfUMtju+11H+/dMRBmseS5NNBY2F9fS9aXK/GdPOw/wZsYdt
MqOg+/TpOH7/dvp/X0tpMVJuFaeHx5DHYUqb5cH1S8pJTj6GVwWZflfwccIra6rmT0pnp8N5SUbB
I2a7Jhv0wD6toZd4HCkRCQPlSNa8joFy97ARo7M/e3hchYmUKicVMmrWp2Xk1AeZJlB8rOrRYSsO
Q2MzC0N9+fgqpxMpVwmQmVEBZCKgJHcyXYfYxboG7e2qJ4rlPG0I34BTEHICUPLTg8ZvHhwnNF5Q
tv5shE+3C1mKU7YsO2PVDQbOXsWyENG9/Mck8Efmx/tS8e8pwvdNHNi/FhO2/1UuOVvN6Y9aPs1/
R4v9/5ETtsRL/u9axvv413/sv6kTJePyd/7pjXT+ttQpGAbL9kD6y3v0T2+k/BsvMsVi6rb8HqXU
/xEFO39DVugvdf9lvuV7/R8pIzFiHo0ABjCvC6XtPzJH8nq9WYWF58DxsZeDgGdReMcT+HZur8DD
TGOe34JOHJB0TKn/UtCyvWXVB2RNpBfR19eulbTBvdcHuATGRgf3Zi2Gn3OVI+whIiA9Y+5UhLfm
fv7kTCawf6MC+ZY3pfNEHxNqnKNNkpY4cN+VEr0vB1N3iM90bXjGBUp+SHXDMjV3ralfamvw+/3M
UbLdiRoqz2VixFAaI5VHel1Tjm1XVFlvZYZlaYNjyn8JoKWAFE3QSNFxr0CUID4AxZL2AGnWrJKK
lrAiSGKFgr7BuxCH7lZCM2vXPqw5Zz2h1YIA5i9onmou6pbsVVroK2jscBuBj7orvzTDH80MbmQ1
2Bnz75wScLGNIAWFm9TpiFiafKAnC7AMSNqkFanAHP7zdRgNvPoiQ3m9pgEHmqztQcxtDej695XZ
uldt5wEa0xp+F/Nf7wbknQcx0cQCg8dKWRp+t9VqIz06LhI7w/SnduW0gSIuvqW1iM9KPw1VRiPe
CrSRgO/ENUDeIy6W7VzZebFxnF5DpfFrD5nhjE3ADiu/WpkD0PTD5KWZvZ6GeAFj+lD/D9jb4mkd
9gHJEu5s/6Qr70YYMzGpkMFQT4u+h1SCVe8RJLOeQKE0W/rHtBd9ZXqcYLMuyTf+aMBEn9LJtB4b
G9LCqqsyxB/9TNLXwarJGmPUTB6SUHDziPDoBe+8UC3KvSpQw9a2FZE3ftbgFzQtouZMCgs0foPZ
J4m5JXYOGgvarcSAXPBvTHn/2nz2fw1xjhfho1ntSwlR+z/+k/7Uj29v3A7LX/vHxOb4mL6XGDz2
0dSZwHj/c14jHJH5isMrVS9Kp/89pxk2+my0djboKxpz1PaZiv5Lnw33628cDAOo/6ZJqWz5cX+g
0GbzywT5l8MFHXGO6f7Sz2RfzEb81PPtJo3wRW/bq0Rait2ZieJP2HmDZsn12u7ZHl05IcYqGu8i
drAX6bWjRwI6w0g01ZVjzdJF7dxpkFBVPZZrOq+EMK2dPJ6vXE7J/u2gnSCC8ETRN7zLXLfuLwoy
leAh04mrD7OS6T4TbhSdISW1WhrSsE6CTYJXqP8iscni0Z4K1NdrnHkoS6NWT823nMMmsI1c2ZHl
byBORrcFrr1xI4J6ki9mk7Uorkh+tKN9luJ2FqtZh9N4DVMO2sZqLtyw3w4cfdsHZhrprTXrD7kL
PoksKD5VXu+zQvvpF9M2RHYH5blS3wGHerciwuN+Kzrp+mey1A3kHJzixca2RqYy1Ve6POR93fv3
sBtL0WyS3i+zTdAPRf5dITdND0SboRfcsG8s1TGVSR9c9mWL9dvpZ8/Dk82ISWcoRpDqCUbP5yG6
snzd+aQl1FM5PcONMeazYcTW/QsvXaDzVduXTfItjwmg2IBdwVhK7pUVgGsROP/sA+wUK7utrDit
X2KB6PsqkeDTVo5kUjqqykn9V79r2u5gdeXc/Joyzyoh/DpZ4gJ76bHp28wrvpVHm1y2haPXcT0i
pN20ZG/MZEzzlbziDZaYick8NnZhaSE+X+M1WzikrVUF0XUxsMDLBUAhJTeI1Xgk1oYPm/AgwB11
y58n1PA67/rSIY+iCOavRhe0aPRQGXVjeIQkbjUv7oi95etsx6N+1O1QljeeLrC4BHo/N8k9BWf3
PBuc7BGYeXuMhmBYtUtY4ySrn1ZJwQMJW/8Vbha+UnAzfx+4t/hLCZHAx7yJy2EgQwqgJHluaCp5
EEhHbtKo9JwnJ3LD7lnbdJDPhV23K3qRCcy7JsHoypJauZ2/8bq+ID8Ot5y6z8cSj0BKpNWOpXa+
DY222vGlwuViycb97xmYojZOgBilESTXrEeC+0jrSFL5rEOHGPlAJHVQrFUwJOYV6TS1eTMYQYji
OfIlVCdTJgncr4ioFxidkJBE8UO6VthiYkJXZl+Bd4NZlNsQ5J88rM64fCZ7S80RDHTZTsrZlyBt
d7xc4TN/1Eal1znVCpGiztYa7T/w7zyu5ZlJwifeDLPu2zujQh0Wr+A42wAHF2JL/wWXomt8Tfqp
6b9PaJ+Hn1h5A/+Im8MQZM/nQ3Kppwq/fW2a6JosA0zvmRx0mm5jyKDdah4dQm+v66Yq28NsNOqO
bhpC9nbSITgw7E1o/6YGOX3XwCEzcTCPa9fridrpJqN8RjepyTBGkYzuu2PWgGbA62J5EtD5HPA8
VwPowJEKXuYfvILtBEs2Wje3VFquA68tg23kl8RCBR2Ypboz0otsIn5hZaFZdM7DuVXzgVQXBJWA
kgpoYVXk21t7KBWC046T4FQH2bnh1P1NOSkj3zhpKruVqNyc1DdHFF/JZJl/haUrzy3YPmvYgsPP
EnUpp5JB3mHE/DqHYroLG6xqx4SbBrBPzuIOoES2V5khaWqB94Ggz9TJBzGoIHhmefSAYO3nsh+2
iUz4ZMpomucxAISNLM5IfkThYDwVbh9dt/xMCMoN9MLJme5E4ed7TrPOnurBdFHYubqPEN7dNkXm
2Geh17yivSEGLkwKd6eNuXqu5qB8IPcBeJHZWgtAwSJGByqDwxaZGmI9487ZKr+17iEPYpQQHFVf
TQTBXz0arIQxdyjyEmBL27pVaX7WyRoLdeKLR1dS+9zPsLeRZ6FrpCBqZxctzLd409uhvo6DJdpm
CP1sa0Hrz1dF44y/urp/aGvJ3skb+uKrW5j6npcfXjhGpLDeKhDzxw61xk8/74MrqIzRxscntHEK
e7okwSN8QRk4Wxd52Q7bvsOyQ9TdkF5TS/FueczjkQYNlLOqQ39plYR89cA5InwEpltvoiKCcjuS
PbwuNOrtQ2VLgqdY56NNBaVJ773ede9IfiN13vLir4Xp9ZdRD4kZIJF7L+Omfq7NAfiSj8luGL3k
rnKdZqvz0Tz0nnE2+UgIY6e6N7NRXw3YqcLrqTGyQ52SDupUakByWAtYwNgo+f/2kNgt200zrPWh
mwrzzEFFDMIw+e4i+jmzxugCqBqiw3wQ7SN8PYw0VNwvsXRfZ5Of31czca9UG+t1h6ZiM5Zli3cw
vGhLW65FhwS8yzm+B6DG1MapbPWchI13ZtvSuAPfm23aoiyvzTBDuJ4Z0XOQEDmllddvtSmM13y2
TSzsGkbLqjJK93Y0S50dq6kEXIQiTa4baoM7w0yTC9BPUCfTa3S6x0JrXMsWzbMha764WhvbNKnd
J7b15L0n1ZWXt5e1pbtjGleJsTJKZb6GWa+QhGK/rxtiObUbPxqGSSIFmK0RBucxiHp2Ck1zpgnG
I9cJvN7SyScyfKyJMQrgP9yPeInh+80/bbSY/Vp6JdmZqtuTI1+eV0OxKwrQ1Zse7W91pOMP1E5X
Zg8bq70uGnc8Z3/jH5hQgws1p8Ye5Il4ZAe0eMJLoHM/R4nlaoWVQN9h73KA45ATCbYTef4qTMP2
KUc+E25waZDdKvyyUZveCLsK31dUBxzqBBu1g4rYkNxZszl4zzmsve+xryThBVM8HeBHkvjYSpMT
qPVaRV0y7Zjl1K+M5f7K7+RTXhrps6pj5udSz5wWTbXuwibS507VJ4ewDaxNbyYIGUb6O89jR95H
4Zn6Mgc3vxYyqXYeFvvVOI3ZhaIKT1wKinTytR2BJ80Bh1AuXoCSbebjSHiDcczR62I2tSIPxKOF
52bn1dP0Y4yNhW/dJ2V7jeFV76O60j/EWNjbkhPWeraG/IUMCCV25DNCoWy8ZptObrUNq+rapp4d
bRGAhKiay2hjaMRXq9py1UXYJnwI4AHoWeYLEQ4almxVFBeQnsdVADJyX9p9Wa2l4Vk7wyIdPMwM
aEdslXNQRg2z6Ar27LAbZ8BrKISHC2eJ0auSsYLuGmXDzyDNii9FlhTPfgZxZzJ6Fz56DL4Uvz0M
VG/WOxI+/Se/btoDTNBiN3blz1l55oGsAQ6RqekjkCgI8JOLXcGf858KE8oelKB5ABEqVzoglcEu
HXVd92a8ETLtNk3UJHf94BYIvQ1rFw5K4fnz5zNaThiMveohJ5+bPbFv7st07n/ZQgOWy71fJUNg
D92+WdOzN1bQ9uBBZv0dm4OGJTRBOqd1INYShu6NTT7iMUXgcVlTD2cnN0assGZ4mZXNryQXqQGs
sw02KG/0HTDH0jlrGnTPDQC4J9dRBphyM9/3ZR5/RwcsD/FERjppYZA8G1FgSWwIeCiHzn0hfia/
J4sXyBxHDzjqBtlm+3as2I/Cg49JYUayCOGTmMsQ7Fm2BjZKkA6HPMIIOjLG1iCVX4tE0Naf2VWs
GhjeW6h0EHQhxFCS4LDNkp9BkdtCTJFHPJNsFYq6YKdg2O6xBmyUbgvlWw1+IIJMz/A6EsAS4k/b
IxywH4BWkoM7WxX8dT/qoEWFtvsVKK94FXLKv9vkLl0mBLZsKGTUL5AqFloLOT/rOjVlumqbovrm
2D6hjZKo8c00u+Y2ckIyUOA69LcqR+W6GeQcsYdrbnJ7cK+wRdR7AIfBVoGZvkNOKq5aYjMwRxUI
xoEt9sWKzF/CNO1OL1EnRXImkcVg8jRrBqFTe4VH9jFM2UsNaB/DIHUgHAVAemoD+5Qfq0xsXDvP
4cXF8wXyJs8kUJJoqE0x2TV3M9FBhTvkcOpjsA5XQedl95gHmaYMgPHVOTG/Hi5a37nT4N8P+Efd
9KyvE1iOrXDpK1ToeMiUBsM8NS4JSJ0HMGTVxJk1PnXNdFnbBe0iC0RozKbajA9TXDhb9izixgl7
Y68jV/4Q9mBCusvK7obyTH50pyy9QGkUffdwAzXHyIxsb5sR/rkdXDEhPZwkk1SWlLC6gxSkVJnm
9XwuyLnWRIIk/S7wuuzZSH12fbms7yPMTTuvZKOIpVCYry5OSpJXwvRoMKs9RZ1IvvcpYImSIOav
ddkU15C3FYkUNZRkRyrWnzY2rrsZsKjPlO6uQ7tcLKDOsmVFt7WeOAtcG2UbbuLUE9tUxCV5K7Qh
rnByeVdB6Q7fLPaQ20lL9wcAb9TVBQBlGk9pWF/npuyPNcSOC0r8xX3hB8UzWRrsn7ESKpx2VVvd
VWRU7nSR5+fEUZsvEv/btkhDeTTbGt8e6034061avbFIQf7iO/Vwa845zg3EtVO7Qccf8VqKZEsp
0oUbtOBJYx08kJ7E6d/oh4Pbet2Tm/lAnCqrehFmZx4nF+/wVHjpBS1m/6xtymFf4WFZDWYhzjRu
nmlDJ/QptqzwWLf99AUTYPoL0Tj41cDpznG8UsA32/AHMUngdUQTX0m4oHcWcyKLTdKRNcLp6Da2
g5xBNjbfyqAKbhNyn3b2GDRb+ndHFLvdBfaL6KwIBIhon0ewLkiQ/eK7KnxpWwKGcfdwwKYgeRGr
hMXbIAH0Cj9dZdjikIcFDpAmcVI0UUo4L4SHq3NE4dUFGR3Wlprfl2Zmp7KCl1PuUNokcsf0jelH
p1NC/kuYnFlRl6+tLhE129g6f3TnBuBPNLMoe0VebjzFGZDpW1m3Aei5p0J7ZPfKchrYtXcRhmd8
XzN/g4b3bRTJsmJxrWaQukXMYZpqCTvpKOELR4Z0aNkqgWinWxZsvHrsv+m6dL92YwPIDUuGoECI
UmAbact/tIrZJQYuHYNj24kqOJ9mnaTf55Ia/iHVbOyHQGXOEbaaHne4EFSzZ3/8M296bxOazXDT
F0hLVr32Xyl7989NkpvN+Qi4Pb0uLYhuHPlHKM9tPmEbnsLvrZZwbJSBMJDcnqRYZXqIngwoWGcZ
+9gbCh3hXiejNNYk0ZjiiGkSTJZZR9MBmqqAeaZEYqwVCihF5PEkt3461cWZIVwq3oMOhouiKxaX
FxW3bF/PjrMLQvCBSanFTxmZeh9mJWE7qd2zEAbEYtI4DY1NZuTmLznj94UIZm/HwON3GpJvsh1n
0hl7Makc7rGSQ89r4dvTBYUcYHv45ugSsVri48GKF62o7ZKRYVb6YazdBPdX5/WHeRSUiFs/tx67
1hJnXarSdcJZclPTpvphNipejBOc+2dn/BIT1HXBltTZUIyCYqZs88pAF3hr5XOxtwfHIeK98C47
wx2/eG2RXXGbHL0MlT0DHq/JIYwmiAQo79GfJq19bpQz3KZehuAGK/BPvh9E21lM06VuwaOBMGBa
WZdpkuxEWad3QJ3jddIUBG/EEw2TNYes/EYaSdasx7AU5qXlhZQBMzgLDhuB0fHOujmezbs6D0CB
gVOf8nNKG9xhRi4oNzt2EJPYPBjOl7rC4HuDzZZg6i3DalAQk7IYDomr5q74Tic3XfJia93mm9av
KzT7Us/lI6FX0j9gfYH0uPLDbAy/tkATIfT1WobG3saI2AWbipN6tM9TOPE3Dcdv90iGWYYevx84
urTBEITnMBSmeeuT+iJ/xa2AzTVW/uuQEkfwMtKcFxDwWmamLQmCsr4A2ubdcFZw04csGCQw9SlN
mqNb+im+564M/cuQk2x4K0LADrucc8JwnAdmyd1MlJ7aJJESPwtOx3oDRDNdEV5GsT9xCqCFa/Ct
tRxxqrpRsJmEHVqkrkESXhFYZzq3sUqr/JBavdFtuXa7A9kUWNuo61uyWuI22WFanbs7iFE9yWkA
PcO9yaskLntcmfM5DDRQYYIgpfhARUh5/4+9M2l2Fcm29F8pq3HxDKdxYPAmCCHpHJ2+vxPsnNvQ
g9M68OvrU2aW1Y3IfC8sa1yTiLAIi4skcGf73mt967pqHTEd7GWj/Rhu0yaSR8MHcxYNhmn4kc8X
TQ+0Bdf5BNCxHu9XY4RiYPtlth4KdCxGDC2xqY/jAO3unvDMoIbzZSc2k57Bao+AOWVyrsyloUDm
4GS+SEa27LlNMWGq7Ml3DEvkMMZ9AHYhiLZxoyv7vwZv9Ttz8Ujs2gZyc1K4nKckY+y/K4NZ3blr
B7gT7nNpED7t+K/ad70gdhtzOdPFKr61pj+T3ifWORoo1mMDMFVkVJUHshPMZ6FYMRR+GR1Yz3tM
2mUNUzCXuxzEHl5w6zYthger9V7pUWo6m6l6pIOMVHXw7aiaLuUf/D+PRQ3jbtuG45QmIsJpOT5W
RP7GPGfvcDFAeBA2syP4YD76m91/NO44nWgDy9d6wGcfcEpeQse4gOToqMQVkuMdwL4fXbK8LH49
7ufef+chHOBRM3i0RqQHsyzp2gdzu6cKg2uVXfh+Zgm9DAntLmNv3WVV9tZvVCBzobyw6C6MgdEg
f8rZ4OajXT5ky2AcPRLI6PhRkjVjEJalPmBflvuLAHan3I0vXptrKIJx2tMUF/fu0CXMvUpni4iZ
yqia+zU4uQzwILJYZklrpbQ5xTvB3m9E/jnYmR9jD2fxl9AIg52XzbZ5s8HoP2aVd41FND2SSV3v
8cyvcWdVj4Pvfuay8hqYsG73kPoJzlAzLU9SO8MpW5X1PJZS/VrxrmGrE+Db2Ryr+4rJV9p1AP98
1U43Ypq6D9QB484crOpEzQ/7AS9V+k2j6zhmbmNHNevsOs275ZffBC3BVgOLXeYlgXJKyC+yPc/z
tlSvuHHTN9yCMuL04X23k4Kgljqnccmv++7hQw/nIcufSC4DhL+I+VYA9dz3zIhwouJnqO2ZhtM8
B7jW0x7Qte/EpsreZBusBR7dDqRL32k4zVaQPmL6VcdB5j+dspEniBl3Nm1FVI/ei0DWE4nSUHu3
y03aofPMXDX55cy6OIms9r9a18egS3e8s+ofq7IlTWbwvdvmvk2kwIRI9kSUEXAfgY5Ormevh3FQ
L5/U+cauqWYaHyzGC/IkvQen70dS0JSNPG96oCj7qlnIIdEPvJFILaiY3zCFzXUstqx539qyb/aV
I8Y9NqjuqRxzTbhqsVSPW7s+iGlLOMRN5n4ztDrVxFREBLiSk5OYIiLaRhDOXD4VGdy2pAv6PkoM
LQ7EKqjPGY7/NtrE760va1keJdPlEOXTu+H1KElqecyh2h67kueqsPUHUIbthmDVq2SBZY8hBMFO
psiOJhXleiaR5aYmFOBKuDR9NMXuqbMMDkOKxShyVxyCrQE7w6A97XzxswtG6jtMj5dGsE8UYSen
k2f33/Oe+VVHq+vK6zxQ9Ut7hFzc7awxqGKzowArnOAwM1WL0lks0SxTvbMG+c6+On9MSl851Zyc
cmSMO0gRct5PneMxHiiG4xiA86iAppAVVtFjBJFMK1a4ejdas30HcK10SN0ZXc6OvdNccZxrsHix
XvSFzQo9I0nkrS15bNWWL8eAFPFom6s3ZRa8Z/tEvJgXQBhNGhCtY9BceVlN2YLKAX1D89Kn8j3t
eTLLfEQtajds6Z54qy3CJLhZl2NcsbDFVis9sXzw8z0n2jdRie+tJFqlrHGIDI6sSUxhfc95457B
rho/LjDUUFxSVRVgzh0+rRdVckuXiXnXTtDNw58+WFeSdFR6Ll36RjIdxeAyXdinxLhuZYGaIZP1
x8wAcd8b68KvW/uEOzBt4zRZINMYBn0Yc6PfiJMHqLur1/QHp1PqDwvW5oKULmMzVDzHbO1Xmg4w
ONjmPJVJ9yp6RaxESvsa2CaL0u/gFIo8JU4J6s7eTF3Jdj8d5pyARj/D3x0xIVz1vtH5earldEWL
8G4Zs2kHPmZ4WIvCveYeNj9JkYMnWTacWvCqvTjTNJx1UZXPWUsBEm4uBwPwRfr7pUP8ixBJL2rJ
c3uxcPdEE4creiiMjqK6yvRuM21AnaswtHPTK57Yk+e43xYayScjUK2zMzRBPvtxWcybOWi7WDI3
jGqxfGWEkmzRZPTo9pJZ53ZEbKNJ+F3jyPagsYhdLUU/vpEzpK7bVQLt9zP1wGC72ZVG7lGt01Tb
mTkhc3aWG5+0MqinjfLA6UfcWERjv4CawsG/NTyuHck7q5tGtKcIXggexks+5aVulAT1lVsEEAb6
jGNevPMOubOo4AmY1GVDRdKBZVX+97wYDURipkzIS0bNSO3UlyrsHJgKO0spJCFrSkNYutnOZYi2
d5yc7+YI8lmZvdIPcoZ4voBayeJAF9lKFIprr3S8bhZbUFFZc6zWdY0zszKPIANwo45G88tc85zW
u7leo1407tiq5WElpGtP7WpEpH5nV/QljKgDcvlveUZcBNoeHlLkzRi7HeH8WV7a1ak27GaVYWnN
R05rMQwFmDbr+u9ptX3h2xdBFV5R0tAuuryL5vE3yXuiXV0iLil2PYkh3VUtwRBfr5CvzOg3ucT9
30XMv3vDL/q+/yttBqqGAgIWAOp9YbooKP+s//NXXai6yfc2k1TQrjOwn5DxSvIxt5SSEZEG5LCk
bpA9i1S6fwUFEBdB7p+uj7PRhp3nuQTK/9mGrDs/oPIK8n1O5FoVJnRkndDNES048HOa2De8QL2j
nSjmG3OqxL25KboODjyTiGG6kZGBqszgRozT4O7+9tv8fyHh86p+/uf//N5Ozdivjz9pQDR/EM84
SGT+ayXhS5OPP3/8j2tinn+09T/9j39X3Yj/wDzBOT4A9oB8lUPq/1HdGP5/oHmh5QspFHEw/AsU
Mf9AjErzP7CsIEN1kaOCi3DQd/9DeOME/CckgJi4/xHC8G/Ibv4oJWT1YhxA1c/VMeF4GKb+uLxq
csxMZyRcrOojokaPsk+Pv/0k/2Jd/csroKK0MX2jrbgoiH5fwMNQdkQtcwXgTz2Rrmb6b8r3//4d
frvCRdn72xYRqAnmjeIKNa9evoM3Dv8v3wF3gGdCPmB9XsT2v11BbOlAgi5jycmLaOJchiF/cYW/
WcB/W/7wKRFRY4Bhw6O15f7ZIp4qM+vsItFhNbbOcpNNynzaaBO/5aljiGuzZz7KN6OGsEq/uWmc
POGE41U3nOHcjuCnoSAod2GSsYCJ83ZDaq7bey9msz4CgurFIXFzDqAms8s6ElWprL9vEv+lyfWy
E//hG/D0YK33YMb6Dr6Di7zrtx+JJvrSyc4TzCXF2Rx/+EF55bTmvtXOX1zpj1Jt3gZcibEvXFAH
iw3/8McrYdhBqF0ZIrRW9cyMq+CosOEqqLe/eCf86wthHsS7+7eN+Y8X2qpG1sgWrBCwf1Tn/Y4k
7dc80O///RL5518OnB3aOmxJ3Pt/WoQLhF1/FSvhghJtBukcpH74H9C7joYu/+Jaf/SFXH47EBvC
My9/gaxq/2nB5145grKmXp785dRAwkdHQgABhf915sX//ff6EwDmbxfjS9Hm5M3K3/9sSCgBalCs
wDzngLCr5KsJH9O7BvsCkODTmx+JcfLrsw1L7i8uDCf2n55GnEqIEy/eTJ6QPz+NoLD6VDU9KVVA
i549MWNnaTyoN1FjedO50cEC0H6tvB9WZRBGPTbbo00rbD8OS+dETp/lKOecNb8rkMVYO471BMVn
tByzELun8a50zazQVYyiLQs/RyEm9bIGFk+LOxXjc4LD/iPZhuBb4ssiDwef2ICQyWaSR0JWxM8Y
nDIbKHySLDInVb2xK/D9nQu1jacWmw4lJI3cr4opvoy91NIvUvnLJelXyH3lDv6jC+R+eExHwOi7
tHO25Qqej2mDpNPml+N4wU3KicIJDTvp4CZKdEemIkyBML8gf7Sn9CfmZlzw3YBIAvxIoODXryOB
xfAQxNOlkKaZoxvfP0w+6pGrYEm7p4687Pa0KLePV7hgP/I1He/dJoPlZGXNsYa0u2e4cxHLFCuk
i0HNVg/mU9o3tqOHGVEdlQqUH9TZoQ8JzEG1xxAvXlqhvoocWOSl3QcrYFzLerlTGwk0KrEYhNT9
On/SHWyvUSyQbZ1sxr1aq/Ze9KTmtajywafSFTZm1FW7tJ6KIqI72d5ZATP5eJ5Hc3pKmSzn9J26
wSIXe2iXG6SUqb5miENvnEHGQPFfDGNJIw30mhvWJTpIRFOtflINeQm7IffLj2ALrnCNlUe3XZI4
83v7YUZb9qQbdvKDSJO4qsFTmLg8ePhs79WQoN6MPiAetE6m9KzystFX3FIrHjoE4YufzFcT/cwa
PuFF5eeAL3jWrJ29ARZlIXSHTQRYHHOt0LKY+J2hgVcH6PjGq7K2WYUBh7Y9qZyTw7Mt++weoRiN
7oE5SSwLeK7hmJPuPo00HkBuFWU42n1+slSStY/TuJoqXpI1mK5rfsq7IPM7aK8Br5AG/ub6XPIE
2QfNHwdDMRN1CYq06lw/eB6dvNpPVkofd2wufE+lYS8OLU80zbfWj3FZBXmIP0HHw2h61VWn54zw
tY7AHYQPNOisO83gr/g+mzCl9smSXMJO3aDST6Alis+hxZx1bRORcKqarSkxArbgTxH1uc+ybPr8
TOTv0BI1RrBI1BHY/o3sgYLhN8K8IEEfYlkHx1s7DOcFuFWmoL1nnJrelIQPtqJ/a2DOOXFuDTqi
RzzGJBQGT5lTl7G7OjRscXiMn1blZLFjYLUkmqG/X8xAfmSOo35ZQjtHkiKtOC8M/1j0/fRJm1jv
3TQnVhHBJgBP4VRBH+U5k/cwn5L5yBTOeBlIZUOwohHhEz0xZT/aKfAfPabk55RwNME007KOjLz9
Q2/bmimVqrbPICssGFOJSUNXz+7VYCnMD7DLZDwPyfgOEtX/ZAGLBhjuZB8MmvL35GrwiQw330jJ
7eqrXPbC+PTI6xSHZshJgknh50a0k/EMKGvh3IrXjAN9xqY3H8qtGs7Otr61jco+675uzoK89e+M
FBP/gK6DMCWKWlCaTp2RWbMYFixpgrfylzWHoxLWg9Ef3Dq5iEQDzsF7TrT1Lz2S4lwqWwePMwWy
PJiBqsj7nUCP3mXIg8Ve2AowL+OWEXWMkyOTgi7JfLomtL47YiRngieTZkHO6ugOrVVRTa/15Gq4
ap1ZkeITjblyImCZPQx6tuyYDgJiL5I1lmc+N6xp8HdpuOFptN9Hrw52U+2wizRSZxKEa7Ea13bh
Nc4RDZAycSoX8wFhnT5YCWzegweQ/4dsnQpgcWH1VzVOGX3RgG57Dz/zZd5GsmFmenUaIwPJ6ULU
7gvxXszOC2aLgRJZGrVTmkadP66vPg3S7SzQ8d4Y67ZMIFzpo4O9aOBAGgSITkj9v/Qk/DycgGJa
sSw3Ze/NNvPtl8onBJLkTnVdkZfsHdsRtOwJyarukRysWyDDfMMC8sSYo9jAfOZ5G3vjZjn33ojQ
5R3pru5iB1dc/kBvo96b9WReZoItUU9TJprIz93OQfhL3mInqvkhLdCRHwXx3cnR0ikpRbOFVNxp
5GOjJovQDqlWawffeE6KMB8N3n4dcsv0EwOz298i8sOEY2ptV7sCuEd1F8ySUy5m46U590yurgFd
p8d2QLx9Q54jyIolmXuSRYz2iSSPAH6oHvPqOnUnIES+2Qb3VaoBeC/WWisAxLiR0ObS2MbEmk4X
EVk/kM6T8MKGNJwEfFTD3apLtlGbPGKk6bsjgYyWPPJu6C8w2ba+7UH+HnI6bW91ShhUWMh1YRoh
ZvTBWtRvqaG3940NwItTJ29i0L1rEbHbzqcOuThrQyIVoHOSiQM05Ol+3PLZQ5eWoTdxoDmLuBwW
5iMtMoNHZ9wafs4FccLAmkvHnElisib5k10OJgeDxN7LgiyybfKZfq3UFgevZrAfimKhKLkoYDEy
ZS47mLeJ9pBtdFzDavPsE0ktEH7LQOpxQD+aNI8gUz21L6fZfKozWCeHIeBmh4OJpOrWtVcmABxV
mlirzXkBTfLINi2KCNlDMhzd1Gvkm0mesHWDzLjYecTG3XbKcPxzng7g3Nu+6qdrsk4bLFtGwdOA
dp9Pjf5n5WVqokRl8GHs1nk2DwK5VdRuFFhLOVb1NwPPG4tt9rUTroMuq32DtBKPRrkQgQPKfvwy
jE7sa70B0kxtZcKUgEF4RjVSuMfct40SzFghNPVnGqAsMYJu7e8z4Q46TJJPVLcdoi0Cwl/1KHIZ
BU5rLcdJNkiZ+gXtym4bO/PiJLazPfAA/gjiaN33LTAJFffTsT3MZCuW7LB9KY7pgMDrlG4wSq8G
Is0jv9MjtOqa6NNHaheIAEODRWJHdFAf1WDK48CVGxWUWp/9oRnmJ9N1dyLPiys/7foI8Gwa6dQ+
MgfJbjMalIdEB1mcjgjDARmnccqSr8NuMh3u8LIcF9MhttZ3+42AXemfS4H44VdnzB6uuoExrxG8
uWmBWFeDbxaFydB0dTGohUi66vlhxrtR0oe1yuA4ud54S+Sx+VF3iyrZRia1N7Z5ve6sLTu23sws
k8bFssZaDk71rskFzEg2qy30Ke0qztY49NTAuTOfzRXJ7k1QOsiBlymovgpeshQIRpCeGoB7DJ+R
E16jlJP3RbLV9wv+Ff9Tl3OavgZmoyJrAD7PC016HzgP+hgd8rYnXkdTVBjmh7GAA9nRdBkeFttq
cOSBYb4mLM2nBeEX7T5pxsIj5X6wXqzZnPGKJ4a9y9ZsW04co/z+oEakJSdnMxKyAHFAILVsjA9O
VtOGP1GtxpPXkFEEEz5HypT0U/E11o1eoi7zwBVYXpN0XwJVWx5PXm1MkVnlff3k4n45zmOnWkTM
+CtP1lLTSy99wayDIfXestt1Cod5wXphDfbztNYcIGplrlcr4O+TgekBD7tDStGZN8e8gxsEVR7c
Q/ercUqKapRo4VKUJ8ZREODqEPmo7VwyjzISFLbeOJVrhyW/zZhwBkVyt6C/fFZDPFLdD7SMiLCY
WRNIJsb6DvP1MLPKgnULKS0RYAOxTziHlJv3AHytA+G3Df6t3+GP5Pjh3k7w6XetU0+/qtytXliF
/sFTpX9NDLIVA74zfomUxbZji15P2iTt/SodlIcawVgEJxFVQHjnbZBiG1HTods2ZbxMdol1h4iE
xEIFIhpxKV5Nxnto9tGEw517VWAHOaQFTGfKZaz2PTkB5GFsQx/1rotO3S5Usfc8BsC0/vGVJP2S
bKd8Q1NzqoyMAGt2HfNQ66aj419dRpeGZOhw6osubc5+JVvwhDzF7zlCxWo3VQtU9HEjO+pcTpu+
bjPLXk/sl9mJMxdG0mqwTXAJhV6/85ooGFJstc2sPjOtK2bCHMvyoeaqzZjFEj4g3qVR71pTyeGI
CibTj/7iePTOpFXcr0XVfSG9mm9w+bmHxCuDKGmDaQkxxiTteTJy/W7O8OZDr1k0VttmkqOBm3Vc
kJduVdGdWyvIvCtSsYr6mfjHDVtKQ6kRTTM3O4SyCdmc0mR+XObKfjDY2L/5gzCXfbbI7TrNTIaU
buV8ovgB7506tdncbFqbJQt77LNH270QW/Iys5vQnoyVQXrK/KlzzOW2RAh0dFKSTQ6zAWYjTLuL
FUTN/XfV5NPdZG0cfmFf+R9O6nTMri+jvCbAoASduLxxu2z7gErfE5Yy9oyM7ZxQg4v95q3A88Gg
khdytQO3j3mpm6FYYEWb+HNY5UEEKKWPZCuRw3fW+uhgXYWSbgpMDOaaNsOhQEkWj4NLNYHXhrEv
wir4RIQnlPMYr0tRPSo8CnvT7Lz9RNQMaq7G9A/BDAu8oBH3nJKo3O3afjBfeywXX81mlncAjkFX
LxJ2Bl2F5MPqlUcHT3TXvpX3t9nWcjGSZju1dzI9vwVS5b8IUcD0hUxwOQT4h28lHiYnHGW/HBw8
JitjPST8K4hzHIuY0F5aNKRXGbP+aCOtbYtZem66Q7Qhd7WW3yUimJty7qYCD5nZPFCith/TLBzG
pHzlsN4GCiLHTtKJ7SIlJmMmrhk3tSEtFG6Oe5DzMpzLvKzOPNMi0q2DbqidugfbasWzdqqnpGke
k4ZYE3yTkgIQMQKh9DO6snc2HHFVoGoCNSwzfVop6FHWbU3zNvSTyg78ac4tD02porr3BiQFrf3d
N70SY2TXnvTmCb1r1KBxiPccTkB3Bx9oQYxjuyiaWMYyTDjnBkLo8TQBFd57TNUVhV47RB07AuaK
MogtDpnvkhCI9tQsW/6U5ZP9bHbdfMhycFq7OZXlg5H7ywch4/Wj7KDBuUa6XFfGWp2hkLQ8dOCF
bltf1sd5tcvHPhm9vdnBMW+8qr0bhzw4SpRAzF851ocDJ8E6kqPU36YJ2ujoWYM8Fgu3K+IZcKd4
I1Ogj3lJURvwdiEZbuEDECXbJC8dwSuHTTBql0zF8YyslOOdVVxn+bAd02wpTv0C4yNsA3uM9DYF
x3HS8jVw1+IB6ap/SdlaErnP81phH3SNLcL1Yz9NFcmC20x4526RM1kHxJmUx5ZAwThrHRJNsT9K
jO0CAYVG2Ic0skVjxL+ey4jkhGnn9Obq7fQa4LYgSJ3v21RieSAEA+USWQ9nJCBj5CuSaBN4kwdX
s7G5YEjskPYu/9MQ1PUrIYxWeSjZPxDzuJgwbEXKA/JB3t6etDDogvInZmXs3Z/pULZ73v3Nt8kd
dmPuF1jShD3fqG1CE05Z/eJjFX2qSU6fKGhRS3/f/EC9rT2ahtjYfLO65+dg9SxqZlYpFhwV4+RX
/HWrGaFuUhY7fekd7jqcuubBQWd1saiMJi60VLifyCgFuzF906i3OWfEOZN8HVLZWntzLc0gCkRH
xGvWJ2wu2cz7aOzm73Mip33gyHtQZxARBsXBCgG5ns+gA6onD+PPbmZJ3Q+N6/+UKz0rymg0uPjl
t/egSZx3EN36kfYYR8ugcJtrhJqDIN5+mPyw6UqO1Nlk2T1Y1FHudc7DnQRbEfd27u0D0SR5rJg4
IQOueAj2/TogcvO9rHN3Ri7QFuLoqnaoq9MH2a8V0GrGUNTFPHl4nuEgPiVbH6pX40ydX9QHUyjz
NLRMuOKScThqAbNSOVHVxo9xnYjoRQ9r/kwmaYg90ScIaEiZid0ERbtGbYf+V/go50mbHD49B3SM
6bVO1AGSXY8rCnMd6sFeWdjm3D9YhhJ3xFqs2CTNaV/CGYiQOWnKIgEk0YGa38FiuKhAAQNt7o3K
h+dWTZ+e38/kR162+znIz9vqbGyyxD71V+4he8B3WhzXZCS9pXeo1A9e707vG+FU3pU51gubbdu1
N/Ts130Anp48TSvNTgKAEIgJt5Ov0vT1lfYbuAelXuYjQurxh6LMxIkb+JihFI9GKLQ5RT59qwgX
ITbDTJbz60hl/FW1kvuwEZnAo23C1o824tLGMCC+e7kh6pV8gx4mBAc5dQGlTyVWrUz7bL5Kooel
50pmmTmqJCy2tXkJapGJKGd0c7dkSCvCfrLZQjoESWlYEPnr3dp21cb+PHoDiH/OH2GjXP1lTTon
NX3wppMFzClAg1yMnyXKn0Om5vLTgFyLqUtbAopqsZgxB4yVWOIuuGOBPuDbk3gB0Ui4+eImp4Do
djcOUFs3YUP5HBD9Ydk3GKCtFJ+qCqJCpf27ymcHEfAAAQtzcvLWcywKdtaEJjtsuXmvqDc6tL8b
WNdHu/XQdM+Fg++Rzx+bwOWxnhU+FZQ9W8NKcnSikeJXDs1DW8v+hmhQ/wdNz5+tVT8kWZm7WG18
i7SjvBXxlumk2qdeUj3ZozMd8t7Kf9lVuQIdHxK72vuw8ZkbtIpY7nUN6vNalABPEyNLL23zi1IP
sfv6mSoQGjtORMsrKTFkfmEFLa6F3WD+LGB81KcK+Zx5mDZjmne+HnpkhahxynByprHcVylunkuI
81rue1EzyRxNY8beh0oGhVuebnOcobldISLgaPLTAKrzAJt7gAxQ2WcDAbUdBnW6BsesZhJwmwkZ
oBvt3aVj9rDm3wUN9BmJTJ2fC6fp3ChxSMU72uuK7Y/JtfzU5I8QC0UNxdE3raYDGuWtfEhF5z8r
if8Q8WmpzxMRrPS4VGqWp0BjQoPvQvclBfGhZHFvBZ7hRfT1J8YD/GQhB9lOf9bZoK1dZ3fd50wD
b/sxcgir7mdK4FPDbrgcG88ySE9SlvUg0laWUVI24tm4FL7H1LHFcAxaO9mNY0NOrGHgMEvk8DSJ
0qW3Thn3c8uJk1yQ1xEt4Dao1YfFVmRPyqw4V/zu8WL3RL5bwoxdd8pvnHlMtkOF7PGBmLfpqFu3
4FzVB9vdmJj5PVWdvgX2MGc7TyyKpoNJroWWS/KjWSez3xkFktIdU910CHtcL8vBbGvtXGOpNqJM
DslrY/tm1BM2kd94fLA29Ec69Y8TLhu8xjzEr/XWYANNt8ygSBBp/dpPBJLsy26qsv1GNibdypTO
ajgZafGa97QM2KWJBgHaTMaVdIZzOiZs0STxoBOtfGZF7fI5Q3ohytzwuycCR/qXqlaE1KB/7NGv
F8gj64LoQ/aK8TBL399XUkJ/xpaU1dctfcSnEbuX3lU48KwzNrXgVzVylMW6O4mNVulFwwaDY83x
JJHuEWab8inn0RYel+aSpdNC5jg1denA7Wrm9lCmZfdBVJN7k0yGOpHtop9MQs94z1YzepefgVLG
AwbxPi6CH7kXroHbo1qWlYM1m0qUoJXGJDVClsL8OQgddLt5KfwsbBrwudclcU5vRZIRhJOTyIcB
rOd5ZvocvNAuvJuz6hmBItsrdOiE1BvOm9zFdtuP4zKdalDR1ySmjcehld6N4w3rdL02NEvOZuIE
acxbWRV0EOmdnaaiaRgrcKtvnbFr5j2pcUjU0UvP5Gpbm5Feg19hllg323h2EjzqMXecqBTm7mVF
apJvhqpheARIvMgSPmSGgG9ZmWyFWduro8l08ZEsDM0v6vPkyUCV/c5ndX9jJCgIlmws9H08qc4+
7wUYHd4t1vNQF83d7DXUhCW9SX4qznHxQtO0PBRexXsBiggHNZ2T2H0lxOy9i9LKrw1YS+td344X
DddidxjGM3GVBoXOowva1EJnmXdfpeiaPO7JL9FvSjHXwO2ps/zQK5vXLva5dk8ckMcgqHbaz67j
DJxdfGwPDSM8vpk/ptW9GF3/IccH3lxVxdoSqth4xss2KPPOTNOtC82ajpKLHcHcN+aGxnOzpEXJ
E8jlpsZS9GaTg5US/D1Ka28TgXfmWUpiKiozxg42NVfLKJwvak9+IVj5qj8yD3tBq7gx86ns0QuH
evA2jBi+P0ZFStLCc0dRJsgYRyOIcn+buN4EmpjhUiqZH0h/DaVvsF2TTGC8trAhj4XHKzWs0Zh+
cePEDVlARfmtVET+kNdtGU96kBVjl7nMUKQbnv2kRx/BKwaEISoBhlR4QKG9X+ZT82msg7QERqhU
f0gHd3su3HyGnaSX5WVc7Rx2aGqfV/rYD8zbi29ERfdH5Ex1f/LqUZVEOjX2l1iwTZVVQB+zTlbk
/xAeiqdGrJ0fgppqEVZumqEWvibKXJxGhPw6Sz4/jW0CAKr2q42zMpGGa4zkQVUxEIKAlmOTVua+
HD35y0AkU51GrUaGOTW75M7GnnvCXTK0X4ohD1BnBNDZ4wARSvPgpnTzV7x2BYl3PThy0t7zCPBT
8zLoJaBmHnz67UzjDSNschrs8TaD+X8Yk1ExJMPM82ET1npSJj1GXNOIbJ2i2l7zwXZ+LcNSPuXK
n6yTRa/uFk/j1Ib0PcwuLLBo9TvaM8o8jzoV+W3pAjh5zLKLVJHsRSwmLu/tU12vIr8qGEdzQs24
BTDFrOnTkf54K0qN4dweAvmQW2zGZLON9b2fesOTzdHfCaUxq/wqGaXC9iaW6awtq4kxfaYfkmpo
COcloRlZmHC0cm2LH0AhhLWbsETPu7TnDbOzeHkv1wYWvWkniOEbohbw+L2dVuAOKzfp2rduK/Rt
lWMVhO1QVm+NiWAhNMUwPo+u7J9XCZs8dKQymAoQtehvLL5owyiMWd2eSherCkeKXd1B+9pRF9dn
2nzVA5/dEBG+jtH5joKzv54bt78XkurEcrrtVXVrdtO6JMvYzOYjUvLmK0kXBb+Cy4iBADAUzulh
lW7XhKtd4fhCIF14y2NRjIxIPbO3Hopmsn44pgqyCJrYHJfV4FsfOYUgHdEVGUXIZNK7BGHSZnOL
6cxIzvsm1ORf2zCQb6XoCcQMLlmvB43ou+ZcmF8CeAvzYcYUf7BQ3ZLgmK/OSzJUbLPzxK7kjd3/
Ju28lqzGsnX9QkcR8uZWWja9gUzgRgEJyHuvp9+fsvsUaym1l4LaFTRUBTRD0885xm8aHyy031PU
TCrpIDcqb64gtepii94Ntp5UMX5zbkmbesxhHbhaGH+vmrK8jREbeMj6SAtRnhXSzNbJB2abFC5M
BxejzuExyYX8UAVNsAuStr8TLVH+IpW1dKP3krYtcv6qgjK/iy1lpSXboKDCCEU63w1VNjBL1BR4
ewc9dqu0MHqvqBH1r+SN0h3XZxG5nyGvr0vF924NLTdexEYPN30pN3d5xxs/8CLKoWhWVjxfJI9M
fzz0KRdTEAI/WUruts0r6yEsG7JVscsHebqy8xJJvFeCBnIdZrHmBuC58tqI3PBFq4IUgtMsBECo
TMlvDJJjRqIz3ewKNZmKZE7Mpnzgph5Hjt+F4jFGlPc5lPCqVNLAS20Spcj04Y5cKg9+gPHaAdhf
ehXWqn5AG3RSnEF7iBktCsnTABCCYmdYhL9Q1Rq/ypVGCUW0kM04kL4cPhcjRNhbn/ogfaEmuXvs
FBx0t50VKL8UluEe8Wa33Cg1aHA7hYr9BJGPJESd59ITchLhJrEqYQRbIPjpDkkahbdRHcuOFyjm
ZwwfMm2LPZlRbCtoizzUkqTZJCGw8KNreYK/SRojF3ZcK/LSiakgHlL82ONPQzD2EBOS7kbmcmdh
H8cmt8s4166BCTbSHgvM9EEDVX474HlnkonFnJY3juhyeZkGDrMtbtb3pD1N71s7FjILBZUUqmBU
GDZe0nq3TVAJ6aYRe1V5kftW2FneUPVQTwSN+wc0B7LQZsHstYSCN6UwSshteIngoGgg2z4F3zGu
260OD4z9InpweyMKriKvjp78BlUJMi39taYZ42eK8R7yW6LkhmQTFe9AddT7lAsB66prwjtP0kla
g+vzgJ5wWQ93RirwouWNz7rAAlppHIEr9KYfhQKVlN4v38o2wmhHz+r2mwYXvOG7/eQB7T+rh2wV
QaAmEZ5tTWoV6VND1CfkF5NrKHPGHe8Y/b6p+/JRCgZIy7KYUsdokwqKLOwC16yjFsfJ3Jou9rG6
C7NKNba+rGEo66sWBCNNy56osJEHLvi7MjDbONMPnDXtVa3rzX1XtMAh46JUvF2pmdBPexINiR24
eiQD0WiyByVU5dseAWXlGihe1h9xYSXjBYkzexDgslL4aVkq4ADwGkyL8t4rVY210aX7kEvOteT6
43e3jLrnsgZ3aTej1t2UVjNW2zzxXMtB5LOQd/DeTdgGuEseSWTLLzrX71dBxs0Qh2GFMoRaSN/h
bY4ocaFymT30pAC2qha1qBf1g3rVRUFpvSLHU96kGv5UtoftAEQ5buBkOGohL2yjCSmLiXF0H7aN
iRdtHkkmqaYU/nYGdCh9pCrhD8/gDOLyC3efsgKZVvgHDQ/R3xXofERhLKX1H8o8FeWDmZjeD7FF
nNQuVbw1t1OlF1aObvak60HqPLEBRICbxIyTY8gT+M21/NmQmn7ic2Rb+lr8CgYQO8xW4+RDyA0G
OvVIEeQAmRCNbARl1ZgNGZdql3pRRdnXgjS5Vfpa0J2i5uSPyPjdhIGs3mAjiFltAoLus5J76ouK
dP4mMmT/pynzKYdS7XPEkDE2DXksSqSo+OLevx7Mqn+1QATqu8DSke7qwOahYQkkO3+xzNL86cG/
iI5pl5FPAsYIf4z7OyZgWg6RZLBgqNiS2Q1f6lQNf4BRUL4XEDvhgkSp+c0H/FQjUJgnJQV/z/wJ
rc+y2NypxJBL7aBkCYCv2bSEkoKRHyb3YY2J4FYCr4FwgIFc8yEKTeuRXCbwENkzg+c2KcX8LsLR
EQW5IdS4qqhd3t4nqj9eTQbXbyIn6i8lKxACbSOZHSez5GmGh2b/Rc4l9XkoBDQ5szII3MN0LzOo
HpJjgkYKjgGV1FQKb4CrpTJe0SYsi0C2aqQjIvc67P2oPGZV6xoUi1DDQaqVejNCpvK0R3styYOk
9sj452rhoW6OoVy0HUeXJHjkCdWL0vTqDz/lfj9pMrocIxyq9VXgQnk5Ul7vH+tIaLL9/6v7EYI8
FyVSHJGC+kAtCZ/USiXN7ZOKfoqa1NxLehPeDL3XfZdDtCFKRRS/XoaRfoT/IgNtgAdBGtMAbDxD
NGedBHWygTsuV09DAKaBJWsZayLaC4hcqpKiSWHUxA5DndmviHnoCkMdUrBHGVUUngILaafsjtpu
rj5cbtA5Fv8dj2vBobEA42uaKJuzBgHcyuMqIbWLHZkjiu6nKHMfL4dY6LPJQ4Ykj0J7RHOGzWbt
wKKMCKHkj7nxKR23ZPMvh/gIlzaRXxGhyIgaLAh5BmGO/Ay4jF+oFKk7pGi4V0d7ETwtttwrOGLz
A4jYFNHp5xzHH0DCcuUc/43IBbL0QQbcZMquktVD75DHwUHv3xLzKrBWccvTWJ9j6OkyGTsH04QH
hOnGecAMBcMSO14VgV1U+MgditJVWu4D6zYMbj1v21L41VdQ2h9HbMJH4/8jayYuXZP86yluX/Yo
aUL5pITRPslZc2jTeqc028tj9o4rP2+ZJZIKB44NSQB5bFRpT6P0WAd0BQJ8dr5BsmKr73Fy2CCE
Zks28jQO18uN5ZB2dCjOOvW2d2CnO3S6TabEETbUIbbGBuO1FSrBxxXBZ0lkAYCJG7o6n665GTdB
qfNZknXfNy+1ebPS7o84dALQszIERLg/8xEVYo8kNSw/u9hO7W437UZ2ZIdUkM3V9J92G07goPrm
AJ3Z/KfVgDAdb+M6pFKdfGUFSVNvn43GhMqHOIMqOQri7+yi09GQujx2TdiWtjkcA6oT3qbEhQe9
7edqJ925BwEBGbthBD779vPPtU6XP6zgWfhp3Z1QRVo4bJkbEh4vdBfswqNpOOnx233m1CgdOCbE
7KO7yw9vQFtsON323WD/7uzQCVeGf866k3GDldioYK7AhNLZ6c+/pCLrbvSlrkPmbZxCEp02ew01
HYNyQAG4KjsCdktK+12uXirSKWSkj0ForLicfNhmYLFA+eGMQRxekuU5vShLoA1YiOUMinafwaJv
xPppCKG2doL0IBfhhlLUitXZO/fifAoQ9N0jRER9nWLAecv12ALL60uUVkLrrixe847rY6WisClk
NwN6dlSR7yjoktnWSnCzav3Qm4pTKdFNWoyHyvNuc69/urxclsaDr1JwXBTpDPgp519VVvBXZWhi
tlv/yHL1WuTSroUqWhHZrak3WJSZtpA2ny05vhe0qbKk/JBVaYUkszgg6ErqeAnyHeZsQAyZaq/X
g8YuEhC8GuRPK0a3B5awKR0iEnfgyd4ut/zDLWCaAychZ0tCLjF9LBDghPu+yzUyZCIGLRRrm7I7
ZP7Klv9h15sFm419j4gK6BKCtcCruOdRCDd4f15u0YdzhSCsLEPDFUFBYHN2roCvHWD9KwbYGm1L
qWmP2C/JoTVrlY97CV62WCJAmoVnicfK+YzxDKGuhVrBAEkzH4ZU/I3/Asm0pPo8jkb28rdtstDl
AN5JIBVlhlmb8gTbe3R4kIoIwKdyx/aU9oVZvHJP+zj/CGMp2EwoCroFc9JzVntyi9YMNkvSSx3u
ErAWKQgT0O7NFyP/L7v3fyXufZx63D8lSFoTJQx22KxRHQrFtYW4tJ0S1VaD5tgiRx71yWNkjds2
HVc23YUR406FXrwuifw6X11BYJIalmRUL7IfrS7dxX39lKK9pabeX9lVcd/lB3OCRuGMhUv2bFEJ
U20zDXXD9pFK509mB69FdaEIFXPj12sM8g+HKoe8jMMw99LJQ8acrSqx7MsGQCdLuEFc4lnSfncw
jFKRmrGxTdovaft3vqLv7ZMns2xDwjlN1eZLrCnQzvJwBkMoUEVaoNw22i93+DtL0fcovEo05jtL
GS7krF3kJQcZZLxil/1dn3/F3oMkzsoR+GFOmDIxTMZqcgEQ1dm+T/kzN1UPT4lAuDHJ+qjllRG/
Ds3K+p35w763hYZQV+QGig2XNntstbWC30cs8zxBnucGN7B6UxhFf4x7JbweGu23q3T1pKeJQFeb
HqIBOl/Z1flWRm5jZXZ+WHcYgUk6yXWT3DD3z2mXPrkFdVURWz1W1XjukrMxAJjvzURVPilqGx/H
WiZzpTbpyoWU9cVfe3bwT/5j7zRmsNiTyc152AKgX6sU0CE3m831ZnO7ub7l33bTj93O3h2Pts0v
t7vdjn+zj/a+to/7vf2056f//48O0+KH/WTv+e0jvz7x5/iz2+n3+cmZfjj8s5l+chx74zw+bg78
uD4QazP9xP8cfkx/ZPqj039sfl6/PL5c/7zONzn/dX3Nj5/X0/+F77xeuQN/nHFIJcOiR3oLRhJJ
nfNuUBvyoBQKwaxM6lLlmyyOOze6cfVPl4+Mj6OsqArG8hrMWzC5c7KyN2jFWNYyUDpmXZuj7xFo
1wnAJZylc+v35WBLjWKRqqKuGipxZ41Cy6kLJItkWhTnD5Ckj3CLAdB2N60sHC6H+jiNkP9AN2Dy
GUOnUpnafTJ7I5hp7eilhp3E0SZzX6qi2JDzAo+EeGf9Rk39crwP1wluhRzdaBToVGFZOOfxfAkF
fSX0DXts1fJadJN4Q9E9u+qFpN1eDvVxIyeUZWFDMrGxuZWdhwoq3VO1KoKM15rRUSJzbuMgkGz6
Qc+A84iBfuUZQ3sNsOTFAFeycnH6cDujpcyUaTs0ZPXDjOnbIQLj06Cd2VrUF2GDFiuOatKHPMMs
xKwzc8lsDIlSPUUzKT2gY4rU6ZA1xxL0pFMMQBcUKf0ZCW3hYBRyrzRi4Vzu44WZOq08XiCmzC3g
/Yl4Mn2S2HV9teULUAbznaSVbjIdu4t0+BIbxd8vdTiomoLLLEeYPOeCg7cfSIJz3Y1rRKiEK9G6
TRKuG9X/Mc6UCzhpE/LEUIEl4lAv3nTSrQsoBPEpp4hXTsulGWIhnYyDssj5MbePK9w48hoJIEOR
SY9F7r0hsLrSloXlBp+V817iWSyxP563pfMjAKMxz8MSVKddKTguyihq+VqxMtul6YJ+fh4xMCeR
ZnOxhzluIjFl2I0KsS14GJl4/q8aXzxJSxyhJM/XfK/AcOvCWuiFPYzQGgcAyV3+ZdbIsIHsDiqN
h7f0KfDuKZwjY15UD528FylLq8FN1l6J/T6H/1k++eUNWJkGJcfIHrPvl9fDey7xYzf8+ZZZN6hh
HbjoxL1/y5DtvfouE7+5CIIo2g3sXl3bB/1z7F67YQu8YKtHu2FYuRssTCuuRjq+duzruBjPTg+p
1ZVML+mOvBRR4m5yDiwgSJcburDw8WLmxEDehrTLPNnRgLZGeIAaCMyy3zLmBQDhf0FI3Ra6//eh
JpEchW0GY0fe1+dzuPC6Qs0jRbcpr762wfCYV9o1cMk3N8qblVgf1wtXZKz4SOBrpG7ntQKhk4sC
AR1msYL8d2G+KZEMmd/6+re9RxhehNj/sY+Byjxv0tCCsxs0whh1e+P3CdgNoP3ZsOUZvpIhev/k
8xk5bS0I64gAPAzY2OexLFWoUA7zTU68QfzeBXX3ArFZ2IRpnFyppQWWMqeSdvRkRehe4zovwp0S
UpHcUnGa1ODqPqR8PnKCocnbocnmDcHREDz1PmZg3Du3zLtfsQhK/QZeD1wTQ8+wj8hQT0aoYKRI
t6M2Hf8eXJiEG30MtJdY6czH0lSCK6ZRX3NJ79pPuV9CEusVFM/QTJiE+pWwB+vlB+VnA3n6T1VQ
hxCK8voYpn3zC6Hd+gghqA9XNs2PC4jLPG5OSLkYMAvF2ejIWtlWWhhZdpp9VdTrUP8Xfz+PWbJj
DCd3k9kCxasXfBBm5qB5sh81WIexM17+eoIh4vMnxGzQhVBo4b0QQoR6RY3aDjvDMRrsv9ZWzPsN
cTa/ZHHKpvB2VaaH+vn8ajUfRdw4oZRtZ/a3/+TDlXvQzvaw5ca1b3eITGwS51e3gymobN1neOr7
7hoMvP2Sb0T790/T8XbGZrhaO/0WBpI6Bak/ZTr6FHl2MIyQLEKjQum+we7Gx5NBUdaa/3EfnEoh
f0LM9vt6bLsOmqEJbRhHpiTqURvPxO4wojqBTaLYf7o8sAsHDJVvWeJmy+TEDWDW3VkKlrtBTBZm
gW7rSn6FsqVNGhCxFPBNaEyBsvqENseTipC86UNcytLrDBaXASVGksPHy9/z8V2kU4REdAA2A2kn
bZa3s5DZjQNDwEUhVZ9UnI9S9CDFrDqEo486sbTyfPh41L/X8WQk9ij2aOKsuzV8T/EhAwaZFD8w
V3BC82cRVM5Y3IXh0ZBXLmgfGzdluNDQpac5et7v3yc3Qd6bCuDAmly1OR4UxX0EpGJLTXurcvFU
RvevL9Mqkk6MLRU8cnnmbNGKOrIYErZm5Lkk22+2mtLtjBElm3Ql0IfLGucbbZJwnYW5R2l09urT
hL5MeA9VTBpsxQxHqx9AWwRts2kqfOo2jYbVTv0SePn28nSZn6/zwLPZi1mIKGhwCGBr7WG/9fGv
/q/LvfMY07vwZNTIDWUSyBfMZmQYzV+65JiMe9NNt6Uh70Z95bY1f2XOosmzV6Y2lEEDxbsCdbtF
Mz0ADJn+FPDuGOGxDtZ1L+wvd6E8v2nPI86WXG6C6kIWtnLi41R1u+KKm9/U19Y2toPbahdyzXee
ht1ndK2uOnZlY3P5A+a76jz+7HjULKSZciSTJ+ALpBsD8Yfd5QjzdfefCDzZKZ6/Z13OR7BtBA0d
QgqZZvbS+EfDuq6LFz/eGmtVh7VAsxWn9UKRJS6BclRZ+59qf5f2TtxtGlCOl5s0PyfmTZodRXrb
JX6vEknM3jIA1eB1ChK+2UpKYHlsSDiYVABk0Zgt7CHEHz1GDQvhK4QUzcgx1b/cgf/TkD8RZit4
EH0ZuNm058K+G4IJTAHW3lBvUACzY0/bVJ3x7XLfvR8ip1eMeczZijY1H1lhkZhBWrxGsgFeHyOz
rWjFycGoclCUlpfIMNDDaPgaNNhJRVVSXCPxLoDzDQQFVtxYvTV9JtyUSNndiF2ff1NrP34CtKve
BgEvAduE63sgrQqZINdLKIy1+ZvymvvSDOLwg2uA7+TFJLONHjF0tb6Qj76cx29mbkW3Ruu1twby
7MdA1PuXsK5vK1KEsg21GyUJSwneWnPIj2ZkaYfRqNRfvgjeDR4zJDFdwJIHMw5U3ZJ9VGjPSi9Y
B1RLtG0pBA9Ibgkro7g48RWLZ6LONZTbxPkKE1DPKxs5rRxP+kpZdoB+T9ZejW7QF7g8eB+SVO+D
dxJqNiX1srNMaF5sx6F81DEz9c1Dbn3F3sKRDPg+GGGr8JZWjrilbRm5VhntQPKogKTOG4gyV4gP
EgsBtSC7rOLdkEZON+XGtHTvI146JNWGa9Lr5dYu9StpeUOBO07hVJxd7VNSYQ0Gh5WDEp8TG48t
7wjcAqofoWvditLf1nSmvj0NN9u/XMTjBC7flROJjyhxbyvzc1ivXUvmd655kNnWZZSmhfcnQbzs
F1jhINq08WNRIjabXcvu2uPoQ23nPRz7PqVgiXv7PJsT4EycI2EIigWP89j93pkkMiyo6HbUfWrA
iVWwatMBy3c4LtKPy+O3dD/hVqdM0XnRWLPxiwXE+sysxhga33XgLMH4Whcr29lif57EmA1agbkT
Nu+Q4SOqUsG47zx5YwAOSb/KzU+1WilPLbdIN0gVT5l+Y753KnBY0H6sMD6ATOcbW/VHr2Url6Cl
Y8c0/wlizi5BEYYXqoA/n1Nk1Yufaru0tFb2kZV2zEGPej4CGME0fOLcb31TsIuhdvT25+XxX1y/
vPipxDL84B7Otw3EFyxkmiahAkr2YF95MwUjik9gmQ14XJeDLU6Ek2CzTViplVHGz4KdEVK+/iDB
y+60HyY+XZpx9Ov7y9GWOpANn0Qa2xJzfHZtdEEfG67UVIirwCZAiiZEsi6NVhbQ0j3nNMrschiK
IT53FQsos+7cqOais4/khzBeCfO/vGD+uYbMZ9zgjkaJzTDT2tsK+V7tgS6HjaMpXwok4ISbMfts
wPVv1zbDpV6cblf/vWDNpyGmkJLcZNzjUqQRJooyDn4ONaa/H6vTKLNeFAy0MTP8bCjibOE4Oy60
cffX5RjLXUiJTIT3yF42rw14hYX7y0CQJnz2xr3YfR61fYQFsevtkwC8/o/S/xysJY6XJj2JqX+i
zia9KshZVfZEdavvQfESIDuntogLHfFlibTk33TkSbTZ5QOFWJJWKOzBbfkaKG8qSb1x9Yaz+CA7
CTI1+eTBOfRZCBmEIGH+6DaI1N7hN2w3eKv4mKbCasqczkMYU1i54yxtVmBi/rnEzTar3LdiiJ7c
rIzS3SMT5ySBf9d03l1pDN8xp9xdnjBLV6rTpT07G9GxmGQ3WNoeUoZxre6rFjULxdxNiLAGN6W0
vxelemWTXFpwp1Gno+ekc63I9ayumaLKX63mt1xfydanyw1b27Nm/RgYloI7LCHgK8UQ1vHwzKE2
4id2XUlPl2MtNgdFa1JmgDcscTYhkRZK6hYZWqdj9xUl8wrP0K+wOFbm/WKTLKCo05GPr8csTF5n
WHc3hNF4rzmQMh4oA/1WvGw/iaFcbtLCNCT7SxqbQ/7d5uB8hBA1UYs0KktHMw/3iGI5XXunAEe+
HGUa59kb8CzKbN9IBzXzUXiEw1cecujN5dq1bGF6E4BcH8ls7GfmV/dBH1BOcgmgRRUEQhAKkrrL
mk9jqSGXILz5FRoYpruSYlzYDiWRZ4qKdQQa+PpsoCzX1xWvrEuoedya8FvFRO7RyMEnpDf1Ta6t
5WsXJsZZvPle5WnYNwnEE1roAYDFkUdPjmO1hgSTFsfrpGGze2fq6zrAZAJJxTFXjxoaofo+qtD8
eTG6nQzROMaQCenosbEpJvIIHFdmzMJSO22qMbuU8jCCGSzzBVhPTgbdsnmI0sPlWbn0uj0LMrtV
JV7D62gavwgjcrdHei1EdhGFNVSxuBeE24bdxJe654wnz0oD/5fgFtj3CUYA8v185SHcOA6d3FDX
4DKiZRF5avTiXlP1GfQ3jtVH0vZ2uFZvX1wo1p+osykr5PCfRWz9qCftoBykKF7FFVZkey/Dsz7a
RWvw/uWB/BNwNmc7F+dKYaSZZXVbmPeYNxb9ygNmsSslhUy4ApqQIumsUYNquLmXY40liUF911t+
vxGLwd1C/QUxZKW5TcUdU1FfhjOvjrrdqpmycp4vLJnp4QF8UiMtg2ft+XBWBrsohYHKKUXhp5kX
GxQk/haVxOsakIYIoBuwDrDB2XxtoraqBwtOAjVhVPUGbacZ0ePlRbE0XhJFZwpDFvgAa/r9kyM7
0etBiLoRVUme6S7elPJ4568hLabOmJ8Hp0Fmcx8LXVNCtLZ00gL96OhLDNgD8hFKduX+cnPeqyGX
Qs3GpRYxCnRj2qP3W09Hi+Ix0F79/Lmv9xZsiy7fxtGtH/+A6jsiLBQ7IwDYYCMbXy9/yNLefdrk
2TpAKE80cRJn7048J1deUhEBPIQMQ6tf2VkWR1CTSBloE6xrngaJZMqpfkHBFECkM2Q7pLmdPNtd
bs471u9Dv55EmdbDyTzxUTtHFYgoIXqKEryp4YcpXrXitY/Tm3bdGsnORbUowgDY6ZuvWvTbHX9U
ayyKqdcufcVstg65KHYo5rCJBlsD1HWHnm+h2TUYRb0k/1qvrPLFvtUntCWYLx0KwnmrdROZMgHY
njOOVr6JEYnZ89z8rkFIWBlFZWFDkZA4hrlAGEA6s1DIxPpRPtW9NXvcFNt+g2qaPTiRHd2hjX4E
Qr/ttmAwQjv+XR6GHZJir7/ybXIv3+FusudQfo0d/0Y8rDHXlvvgnw9TZkczOeGiQSqPW4/5HLk+
tdRjpKzkO5Y2CBnUPPu5MWVyZuM6Kt0Qx6lSOkn5UojsEeGhHq60cSvJa+C3pX4+DTXbi4LBwgtU
oTl1tRUpukQQ4C+vlbUIsy0owZ26i0YiZMisV1JhR2ulsMUT8LQRs90l7PsERW9CBOFRK699ddsl
333xEKrbRrhyqxupXylWLc0CGewItXVwXWR8z1dCU6bJEErTLMCr1twWwY21FuK9/Dpf3dA5yObB
RaO4PpsFrurzAgqZBYjFX1W7am9hPP0W7F+HTbPL7QRqpjuRFyFPVYdsK6zcK5a27NPws5khAIKK
cVCmU1EfEdmnueEb6lUw/ps4vFlQKplA3HPMn6njO1oFNHPo71G8R8hAz+41+fnyLFwcsJMosw1b
lIUOrDVRwhCbDuGgo69aNWvHwpRHmA8Z6CvIHTr4RfWdXHhyLHTyZGOfUW9Ad/NOEPdlD8H1xfVe
GpxWtew6sh4S4qvmzoq31tpK+8BdnG5IIrrb1AB4CgLuOZ+V8YDksZQNlSP39xApN73xaPivWv8m
p58EzJDGTaVfmSwK5R5ux+UOXjiLADaTqufIpfpgzVaE2El6VMLjcjTwemOA6gKW5ubvJtjiJGEH
5kpXL8zOs3CzJa/7A1rJI+GELtwhQ3+rCL2NzNwm1frD5Za9b+mzUUWmhUsZuH8SjvOzCEGTtnQt
BFq7q8z2d53jbjL8LOxo01zhtxA68Ki3P8wNTlVPrePbGKjb3uYt2UQ3ioNd8ddypfFLfX3yQfMz
SLBiFaMTPmhsHDn4NRj+hq3ORxMH4Z68HFYe+ksPYjpgYggzwzRpfqdqPQ1TjpR4Et56toDUCcwH
56364h+syP7aJQil2tGwctv4wNifpvNp2NmalcuWkkBF2Jdk24sotdvNPnMs2z2qDwjpHqxde43L
gG1trW+kfhP7u3X8Xh1cnIhtb1f9uENtDtF0x91enhBLtz8+zECVkqcrIhOzdYYDikitkg9zPwu7
/Mbb1G+oPyDfdeNtkWZGE8Xm7D6GK0ts4SQ9CyufL2/Xw3FwVAjrVYqN6LRtvl5u2LtwxceZ/qdh
0/52sn8pYqe1hUGE/q3dKAekHe+yu/BL9Tlw3GeNuovtPatfcq5hYBA2V/42sn//Hz9hNuhJHmke
WrRYNzuV3WzrH9KNusk+PyS3b1/zW23fvaI4bH8XNqA2N8O1uTLpliBKZ508O3Ut2fOordIFwuG2
v09+m052wNHaPL59yfaozrnIjH1Tn81na288DvbPy81ferCdhZ/2vZMR6EvAQ2pA87X7e9NBpOKH
tEGH2PYe3yQHjfCt4pS9vVJo/YDMfF9poLkhAU442PkOZ0U40idjVGNHtK3ynSaj7IlqYq9jsI3T
863gXVGSQirVrB3xW+Bv+7Xi2+LZpRhQSEUZmQ7AD+cNH3IjRwWDfh/hOqKRaUeTtqFoOmqxV5Rj
Zt2blQ3nxE7Su9G8y9fejUsHCtL2Ew5Yg5Y4zy4IvTxmKsrZTqddm+HGC4+p5ZEPfrk8wGthZmu4
00HIViLj6wpsYUV2g9HLm4BpBSLiK3fUdyLDh9WME+ok6WDA5pptU37q15I2zSXrHtHijb93H5HZ
PfafzE/SXjm01/2TcJv+ftZ+kq/ZcZTs8Gaxe6d6XVtVyzvmyafMml2GldGBMq4dNPY1FEgAfPQb
eOVo7xIQlUzZbvfibrwyjpf7e+ltMGWLJNBjFqwPZTav+kESfQlui2PVgzMa/V6QLacuGdo+GXHD
GO5JsH6va2UrV93KZrK0YZMaV5lXvGA/lDJioURsemBZyd6tK/5q3afLjZu+fT7A72xE6qAT4XJ+
5xo0CxVhelX2h6HHtCYzvF0veRhfVYlXbC9Hm/62S9FmVy70aSu8C4kW1zWuhTCSKmU7mCh6Yy03
+CsZo8W+48IFFBAKCHjA8/2gQu6va7qsZssJNpR6b3oxXnl5LN5r8IUG/G2Sy/mAJfbCbICwl9dO
lg0QLBETdMHjleYWJxuESNMrt/Ns7DwOBhywEX2WTEI4sFQciFxri3VpYwD4iJAEWxBaX7OjV24T
lByasnZSwdzmfe2olnudDPG+d/sDhPFdmsY7o3uWMtxURGUfN8MxlTG1NrEA08IbTTEdX8iOTYNg
iPstTL9HFLW0JnfSKL4dArOzhRqhU0Cvl6fF4gqDzM79GBMWTpDZCsNAyxdwkeN2WHwxuhvJsuX6
a45hq/+APFyfXutiba/EnPaL+Vw8jTn15skxqbtaKYoI03MViuwAREiqCI7XbRNF2GFc0eNCH8eY
kYJi2zX/Iu0Gv+pPg2dT049duQ8Hgjed8Lmuwivd/FRJ9TZEor9H2Vsdfqw0d2npnUacL73U1Kq+
npqbg8kjh+KnXyMSfrq60T0dYZiNUk6+5rai8qzFElXcB4KTxr+64dqwfq18zTQVL3X+LDdH/QRN
qZ6vMcJqY/U3Nci2SNvI/XZ0o63hPhTpFxRW7TR6LeJfgvm8En9KsX2IP9Gw2dBV2BSzpaJFUln4
ckP/y59KbkOqj/q+LctHTbexPMQ91AjXarhLTy7jJObsWqoGkpT3yPU7VfzstzszuBoEHWXjXdvn
duat7EwL422ZMKzgvk66IXOVF80Q/dQQgWUkFTqngvVclKaDkZltBt/afK3gOY3XrD/Pos0WE64+
pe4FE8w19Zg0eBw7LgqLmf4UYWURVbeqsnIqL0ckN4xQ34SnmW0ZwCNVBEK5WxqY9uJEgRPEawgx
pUnQKMezDRXMNlrDLyxt90h7cKFid6VONt9iQzVsa10DhycxjNqdjFYwUtkofWzF7ijHOAnGjiqA
e/muoeFdRsdCOVyeuguH2tkXzGaRP3SK4Fn0tGJkX9Iqz49WLZcrR8ni5Dlp5qxz1aATvGyCTQat
d/S8wNG1x1IPHCowu1r9F6AomkS5zBKliXY63wxCjGr7kaG0AnFryKNjBq/4RX6qsVweQmatlK9M
nun7P0zXPxHnCipc2ySEZCfEJnjeXI4PLuLGUfwvMuM0DPwOejAT0XW2ywto9XVZCJhX4EmGCdn4
TRS/X54OC5vKWYjZtu7KSt7JE/ZUDNMDCUUbi+0JdpB6m94PkGX/cjne4syw0OvBE5pK8TyPo/QY
YUdZQZNS9KOVXeXel8HejB0lHTaXQy0vtpNYs6neptZQVh2xjDETH7B0v7UC/bEZrT1WPpRNsCeQ
1cmQgkws8sfx8OCS79kWmn/VYA1yX5tJ8nnlmxYOLsSY/rR/tjKsFmsEK+Cb3CR8UbLqW4KWbRxH
b273klA4i1x30wnuHvtRe1RTHvvem6x7a2fJwlXv7DNm+22WaQ2qusysKr1rLe1Kgprn9i84u1xu
73IcDWiORUYYrywW0sklacTalfoOcQLPwUjM8KJjBtlqFV23lLSgQX8CzcZa1do+UBr6tTXfRL/Z
60NNStQ1Pnt+elDir8imHSSzt5Wh3iTVayW3D41mvWJAAvcyugsHRH7xOb3c+sXFdfJRs8HOKHz3
os9HiZotGzcq98TK3CfGi1vpO4DlK1fSxV3pJNxsUAVBaIRSprObgdx3venbDd7zK0GWR5TRBH4H
eWJedurEPi37ELhfkTu+kSOZnNoa4KtIWjlDljvvT6Dp90+mDkrMbjuEFUD/9KeqjQ9G8NiYOw1B
+OFNcbuVoVpr1uwMKTu/CoB3syAU9B2Rm7GqvSCVdwg5X54T01/04eiAgPvf/psfHVliAC9JgK37
wdeKrHksbpI6cWrttYBlbEbXmFxfjriUWuNolFFe4uqB6sTsGIlckIvv4P8x6Q89+vQSMIA0yO1Y
ze4ipXcEPd+Z2s+m+a2lv2S80HgJ2mJqbfQmWfmYpTl6+i2zUR01PFrThPOmQv0e757JQ7NQ/I0a
+NHhcruXhvQ01GxIcy2LzVAlVNTha4uONt4ix3BMnLGXncuhVlo1p7EOTd7LPdBsnB2F26wg46/I
B914vBxl8UA7adF74vhkSTBr4sxwCeMK8b4J1Fchg2Wh1VvBU9D1kZ1IAsmGpWVvUMtsMfkNqLep
iMd05vbytyytTnZ1GclYDaHrd9LhyaeYYtcIhcY0rjBvibPS1mvDqSzt5n9Iu67eyHGl+4sEUFl6
Vejkdo7jF2HG3lHOotKv/w69371Ws4UmZi5292FhoEtFFovFCucM3a9YHh+HAnj9l0WuhQ42wgZU
o5FJU/nS4oAopYkseFN1AotFQ2MM54NFoQUpileryuSBe0ZwWNf39VukcuqDgipAb3oGkSZYTN0Q
3Jl+E4OUL+p1QYGL3U9LtwAoGLQaGwyDGvVnoI2cSgrTypAUSjCYY8TBEbnK38PczQI0E14dGVEk
wzomaDVmqLecIwCodVCGIBZytP5nXBLQFZobSS2f/myfvqRgMBLOBnMeANU8VSWtwEg/xhGarFr5
o6uKbQAm91EybadvhsKVcQVeFrimlsomBuHl0PTNo5/OtJh6SQY3uVk+FRXo2WPTlQ3h2D/vTxh2
takxlEJgM7JOx1O9MgVj/6WURe7VW+6AZcIB9N/Hq+u796JayLkx2IphosedlcEQN3ErGAEyKABR
QuQq28YDCOF2e2y9zAE+4OWF+1qZU6s7FcQ+ZHGKB1UZwaUbRKim5V+g5A2AyRPX8FX8HzIqqGKy
v+TO1dubd23717cbZz8yxbd3H5pz1Jza0/3K1/0P5w7EzA4A/J3Xrf/o7u4/P69EA5srO3CyLtwO
gFM3DZsQ6yKZKP7GtIi3hVyVvhKmD6Y+yIIUyJld4T2JVnZsOfookKDltmEcwEqZGGXsNolS+wZa
hHfA5oj9cMAgzOWdOOu0kSELiByQhkFAtJxxqkUJ0sN9K8fuFG5mGZgvBZjf5pcg63dt+kIzlCrC
I8hpr6KsB1ucm4ODZ9waOQhQU7KX6E0T/GOae10UFylntsg+zNIMQP0ShNf8aZ6baUhrDW/3uUCi
HEX3BIAadtGCgiyUjfw6ncrYcA2jATdfLBm025WYvL6LMkXySdzQYJfHVhgdGuzs5AAGRPVAoaTc
D+Br6r2mRwfhRpZG6coicaG5cpqBqr0cBiAh1XmtvlEzBrMQ0K8T6l1e85XtRcpAQZsM2CCwu1x8
oASRDVRTUJkM7VFvKkeZU5AAC47YyvKhVdEEyCmw1TQUgU5PWJ3WFVGLIUW7N93poHeD1xTEOSt6
QAVklJhjRycYZ6Z0DqmaYSgMhPX9SxSRTQs8YZKZAq/EB65wf9giNqmCFTvHuswCyeysGr4isgJH
Dd7AJOinLbB66LhTcSAMPZMdI9L/fJe+gEPRgolkHRq7uQUcu4ImqgmelM72ZHqYO0BkWaJcwZln
QSzD4En/I4W76Cd7Rjt0AinoiQalT+TS0UUfNiDBieCkr+2WgXOEohz2CuiFp/pUJJcnq4oz8Lel
ewlcUBroqYMuFtyJfHwGfwKQYnToIMkCAEM+0ag2SqB1gGhwA63B0DfohNFZc5hsCmpiLGRVdx7C
/csHig/QeAth37S4TUZZV+QBrE9uQscDWPAw1WAerKG+HsduA5wngUGerSR776NWDsNHDKryIAUV
EBiKGCR3LrhLD21NCvT/DFeVIt1dVmtFDsCLAKAHNAQ2DcZZoBbobS0zm0is1MH0uUfJMc3eLgs5
2y+G2r4QwhkgaOmnKQP6nzvGcBZyWO1pi1TwAKQQYOllwe9obB4vizwbYcV+gdkH8SZCDTQK8kWM
Pq4G8B2OMUwjvo8GZaOBsn1syIcsh/djyu4Z8goyUEBB116spQLXeGYuOAUK2izgHnUZfAfcSaAU
A5h9pMXuQPra6Qbzwy5M/WetUtmVwWvgZXUxPV/W+WyZv44FIJ9RuIHJ8CioXdAEU2jiWNgx8NX6
Yz7sK/m+KeHR8rtUdNZXvIoK88RJJ6i8Ixg+PRAo0vWjRJrErQC/eqxra/aqIahcMvdkJ8ehsbus
3ao8YFrAjlgnKX/ZpM3cy60BYBQ7yg6ogIaxsglxDDXBY+XsRMCfYNcQqMC5YHiK0yvOwPEbxi30
muobGMpHF2B+SbKe/lwdhg6OwF5BCMaDLyCimCNEdYmbJe+y/tn3G0P9rCLByVtbNAXRFaIcTPej
ufB0k+KYyBGNQQUbkn03f84URNTjXSzCRlhbM/RhIO+t4vl11lyUZB0u0MCO3QROayvFen7Iaw2j
q3aclIJ33lkHGbz/F3ohHCPw0M6iyQR426UZY5RMiQbyMuam3TtFlMj340QAQjKBL1FxiKSQX20x
mJsCPIbPGfjVcR4SYt41Y1blbj/jEbcFdQEBgR5pg882aManOQqzD9Ns9Z1pFah6TL1l/tCSUv55
efPX1gtNM2jFwgwNEK+5IYeaIuIDfFDsUm3yggjErna5swNbEF6s7f5SDOfcCyVIAUQNMSCA20zj
LuwIRlhTbw5eLuuzKghXMXBZ0Ah1VsuxtVqpZg3xJUUGEHzdo6a9ylZaPwAJT/2YjQgh9mWJ5/6d
odOhfisjCPi6XU4tu9EDkgK4J3UTsD8j0SZH7mzsSYGd3ZhKAYymCq0mflQI1nRl6yBXA+oq3B6G
Abk1neuoCDDnmLoh7hMVZfmylbzQlP3L+q1ZORjcGMwNIEdkNM2d6me0o41MKpCJ+gyPEUz9SvG9
bT2jmJrOfgOA4i726+Cghtu+fJHQS2g9NsSN+p9VdaUx5k1/pLeAj738WRqknrypseqYJgUvCh6N
aNHlwnEj7Ws9Bs+0m5ZbsKY7Mu7wyxLO2l1wvE9EsE9YBFp0rOGUW4ioPhINeOFuXDr9YXobfo0/
RDDbK7c0K4/DfhSAIuN1cirLnuuxzkrIsuAYJ1A7t7edojkl8J9ETQBrdoMAHF1yLEkFnrBTUSEm
GsLYrvGQCatdF8xemOp7qySC5VsXw4A32fNe52+vOdRa1RohJixn1wByvZ4ajvWnA1RQAqccTyUg
IuNm4QPw1sbYzJiNiQvE0R4k7r10Ddf5ayzQG5OA8tUfgMwsSFis+Jh/QXcBSQZ80y+HsLALKbCk
GoicIAId1GNSD+jSkkDVl++CIRcExSJRnFlYM9CF6xQYomn5UlmRA9ZXcN2+RZrgNK1s1olK3GmK
Cel0tYAc0Khiorf1zS7e0Vn7c5tADIx/MEylIBjlIhoSk0ZrwP6LlbM8jDPeBCW61mLR1MSKb9Bs
+GIDHJd4mPHdkmrflElC29Qtk9fBaPCaeLzsGlaWizE2AL9QRpb8DJWmCgAtaZQ0dY1o+B13+aZU
MeEa/DG0K7tZ4BWQbMBw2BljHNFbK5KMEFmNrDwCkhp1TXKgxScIIzC7K5rCWHFBaJFkryP24kMT
wqlfAAixbpRqih4By7giSHflvYnSFPRDpcrsN3+8hJCGa0tnKXmbD6LrwAKXqw7i5HC2DkQHNq+l
ozFXEKKtnB+AsaPjE9x77FHJ6UT1IZVsqciAaGls2Xs5ySsHKJetUwx/Hq2fiGKfsvAKsSYlcO8Q
pTb2U9ZUKhBP9XnyGmNq3i+v3Yp9QxR0QkMr7mW+ioH+1RhKQ5ReS3trMm8nWTRhJhLBaTPpUR9W
AUQ0wLl7mMMmwbM/DB8uK7K+Pd+KcP4gmtDQPtuQYg2SM8N1a8ASflAl0VW+atrwOkgvI7UFuJnT
vRkak8wFCGnduNYeAX/o9Hawm5XIR8825skwDXtZr7X3L/Ny/y+PR/WYLDXKwqDE+7cCkzrqaaVb
9qHphEr9IwisTRiH26hMN38hFVAGLHWI1zAfEg0ANm3DuMZof5kdgNBcZf8oIL6stLtclV1U9S+L
W4uPkFv7lsdsaGHxylCYrVRDXtgr7tRMjtTqjqwRN5weB/02RwJTB7xZ4gvkskuPC/1O5HKHWpOr
kKDfIwPo9LxVo41W30/q06BtO2gLPouyRf9/XGxouzdE0fCqJS105s6FEUg5DXPIRpUMlmMAdmeU
7qYsvJb1AYTiuWBAnOlySVfuhGijDW9VMl2VYyjnTo2eAmMQzZutnsOFVsyeFzs5V0lIG2Y5k237
o969Dy0FRy/ajCuUtgXbtyoM2TBMvCO8Bsb3qbCsy8K+1ZB263SpAoQ4xuhq86NgpZY4eEp2JUVf
9bFoYkcle6Jvo+RnYBhuH771pcD/rK6uZWPSEf8y+P3TT+kBqGXSqsObJW7/ydHqi6ghdDIrFNwN
qyov5HBWo6KsjTwcVJYUNGLMiiuhi6CY3+O/KoTA9JAyQiYMxFJcIBfWiEyrkcI+pcl21NKundwu
Be5tbdlYbgrzz6iln2U0kYsbcxIBQ4QCWzDHA0VO9CvaWS+XLWVt1ZA/tJETBtC8xZNvm1UvRcAH
y9w0MYong0zZvglCeowwmPyi5+nrZXFrD3nDxuMLLaCIgNDoemoNUR8jPxxPmZtJgI/t9khWlf0P
A8n96UClzKnNa8But8Hmslz2s/wRx3OMxV7YM0wPnYpFA6/R05DgcsKgmNVVGhCoJuIQQFTeWd0h
yl5Gis4PUwROwy8vhnzR3oF2JaQPkI+zOffdFRMtxy4D5fVsuEhXmIpXYTgKT/bL+rHvX+rHy+EO
2ZQ0ktpWeYVrob0xAQBVF1sVSAOSlQPsWJCb5ReTCQNuEBYTY1JIWnDCom5ulAx5NRdNZr2LfpXY
AYPd+FIWHVy1Vnwiqzpty6ZPnklDRUzHa0vK0vxo1UHjDE7h6VaiyhkXOBMlgtoKM7TA3LrTuxZZ
fdaLPs8jFYS3a0sLtw0YApx3QBFwFjt3QR9q4N9zayBu9PTFbg+oBMvhdSwChDm77NnCLkTxIc1c
5pqO4kTlaiML1nXwBpTRm94BWFQJXlPa7IlkfEyVsp8wO3vZglaFg0MT24rjiQIlp2dTd+VUs7ci
+v2DPeg18o1GwzczD/cJBtUcoiJBM+vDS2nbB0BiVYIjysdzvPJcqq1o9bAnIdY5yZO7HqUaINTd
SiUA1XpE+bOJgFIX1cPWbAl2BHXZ7YQOn1NbshLMew0gRHMx2EUN4krBs4w2+Cn8dXlxV3VbyGHR
1uLuD/S67RMVcqxg8K4Lr8RoiF3fSenGUgSeYFWUymYHNItN/HMqgb8wpapeVG6JUBxzKED4dVAh
7Rp5p2tXlmjqb1UcSgGoouOlhJIAr1mV6/IIq6EkjHf1bMiuVGNeaMrL6cbObdnL4uC6yjD6d3lJ
2THnPR56zFTWLQA+K74TFFRGAe4RdO5W+S0chSNnOyDPXZaxqtxCBvv7YtuStFADMkDGmJjgZ0qv
ghhJbyt4RLy+N6PGUSURp8aaSNP+4lAETdFZrq0Hi5o10wjYmfKTJLl2+MOc9+3wlA+KI4mgftYc
+VIYdzuVFI0jZhJXron6StR/akni5MD9JerPTAIGxHAV638Ya7NTjpZAXIcs1Y2J1NMlraK4JwkT
CfAFDNd2aIKIN3QwBM7kHDyeyVHA4IayC+rp/AD6TOuprY2kArECdQz1EYM7vbWJpo2G0boQbG5A
KMQwnafnoyBwW1tUjNgi0wygIVZnP9UQwNeIySucdQIgXsmK/Tx+JuYLZSSjD+gnBLnz02UzXfNi
AM5AMo7hFWIS5VSiQcMwaSWsqRwpj7SUDzRX/Egf3aYQQT6u3hILWXzPtzVGPYbNsK5a+hlNaN4K
0EOl68ZzE8Z+XJR7pRtrh1QAGCDhy2U9125i1NYx0QtsI5S8ubi7oFHfUoLr0c56eNIHG4FHQTCY
KmHQrhIkoEXCuLMxz70+JjKE9eqHHW6VLvOy5LUGeJr6x7NRzFYXenERTQPQ1bQxmSj5Rcl+CkfN
2afyrhJXAZAL2LgOmJ5O7SMkXcioSTDLauePctT/UvI/JVj7OtZIh6Bij4gQ1aJTERVpVBsvaLit
1MuMAgYQCY7VWVshJ+Lr7wtnXKDdiGQpQlzzFn2M1XHcp9vprn7TNsaj4fysfst+4Jd+61tbkL2I
ZizXrhu05qB0ZFrIc5415gZdPyQdrlWTAE2kcCZQwhb97rKBrzn/pRAuTGj6TLXQV4wQzH6uzT0o
kUGxA5h+1c0BnvJxWdiqVSw04k5TOQZTrRcQpuCBKSOPponyOKtrhm4RNNthuvgs/Syhp8kEDHSF
RlDZcOoEpekwe5aT1r+sybocPOvgFFAq4PcmH1ocVooYxLKiYUvwDvDTHqVgWUaG5bKo1R1ChyUq
wnjQQatTO5dIkgKoEe7PJo3fGYck9vTuHx1z5KR4UkWIFGtbBFeH8oQK9EYk8E+l2XMUqYUJk6+m
1w6zyxIV5EzWVu5bgEW4zoSpnq08syDAGH6aUAJNbpHoyhDJ4G78yMDcSoGSgDsZGzu5V/UbBNqX
d2XtAlyqwZ2bilBS0RYiBpCoJq7W7ivqaa1g70WKcAdGL/AkpSqkNGq7yWsQ9oJpPu8a/7IyaxeP
DSpdFY2wKOzy71sTiCrdwJyAUm/AOBjZz+lQOanxUdi/L0taVWghiS3rwqMmNvisdAWSqgD8HDWQ
oIxt1goCvvNJH9xuS324eKhWpnSqBixbH8/3uiUBXwHXdiR7hpY+96AJiGzABPWTGzO8wrlDe08Z
b7IsuWnqUfQxosVl53uhckayttBU9lw5SLf243Tfe7KTgsvRdOwt2Qe7ySv85NkSY/awo8Rfwstl
4M7ypOmtMiVYbGDwvwxNfhvP5QZtgZj0iA7ooEE3dbSdB8WL8mR7eZ/XnNZCNE+REuGNSzUFSocx
+ld/IQWtDv4Yod/Jm+XHP5aFJic0I+CKxGgJ/x7srSBSy6aDrDLC4fgYSgub6+rDVusPQgTytXAU
4tDSjxIn6FD55HJWD4ltJHi9o4h7g6KFq+kdEjNopMVQdtoPn1Nk+BNpHSQ2d5c1XTk9J6K505Np
Tdc2YEl2c/k6AchW/VIEAhEr1goRFsrFSOIDnYN9wsJaC6MK4lFqkRKp7zEzIGl+Ym+C/qpTBQOq
q7owqC6kuUDc+4UduBDUTymgrZCld3tjp0yHqHxJhqfLy7Wqy0IEu+sWIjJWYw9iBqAT+wm9rkE2
JwHiZNzZ/f6ypJXbAJ1238pwqzaDZ25MK2xMl25yIItU72N43ye/Lkth55U7z+iHQTiN1wjqnfxD
NsvBmKqkM+6czJF7x3aLn6pPj4ojIhpae8qyPg60KYAmHO2jnOdIYxAogPICtn09HcKH6SbeTh/S
PtznkEYFnehr7nopjUfDNEu7IpFEKjc7RtvkWB2jTXxtHckm3M5bfdtsux+XF3IlyEGOXGacF2gj
wSv21DDMtGii2YR6tp44fRqifVpwjNas+1sCej1OJaRKbI8yhQQi3fXj0Wr3eeBdVmJ9k/6rhcGj
w1nSbA5BDxnT/exNN1nhGJ+NP22C1+hd2vzFc0sBYDImWNioFco3pxqBtkTpZ7WuXPTwB0hMJxO6
fTDqfVmptYO0kMKno82KqqQaEL9T7a3T3Fy5KpLXbv7z22mpC5+D1YKcSlEMXTDfnxVoxxuvsmQj
Ja+2elPM95dVWjMF0B4oyLJjHBGQQKcLZ1GzydMa1DTR1ChIeRktmIGryDdnSwRhsGbXyKQDjgeS
ACDMxb0SxYMHSXVc+CEKWnN3NRH7L5YOpSU864EUg+EDThvdivpcCfDqjmoVQdzolqjMK8hoJaV9
r0W/LFUEA7HmxTFuq6NpE0MkKOOdrl+HAHgI2VOrHgunw6yDIj3oWYgeBMmJRYPEImFcWF+rNaWZ
zCLhwi8pBaT1ocWE0ST71Nxctgu2Urw3X+rFxfalVFlWGkBUP96QqXJaIDoHiZ/nKEV2btTcSQjF
L4tcM8WlSO5CbIa0n/oOcXFRlIe0sN86Q7lWtSgSyFmJ/nB5sOQ8QCsNmU/N9DOeKKGEUzx2sqOk
L7X5YmvOYO7leBdEggB7fR3/K4xP0pRdPpWmAmFVGIEAozhGE93ZXbCPNSC9mvM/ijFSx5KICDhp
zVcttOTxBCKSDEaSwouUuuXQ+nkMFeBmXxeAL768bbJgPRXOKmnQJVnPVByU6ifAMBuHtLpbptPR
rEYfYIJeQqLb0fpBDCBbW8+4S7dJqzidMdwq1VM4aig1xQ6hveAOWjUolNVRkEWsiKaB07MJzL5M
rUyczdEId20Lhx13v+tZxIKyeiqRf7XQNom+XL6pUG5J1KkSXKhBntrgsVNvm2I7f4bT6+WFXlVH
QSwCFFkdRDicqxnsupdqwNeiM0FzJzwLbbTgtyIwwFVtEHTIJoZmGCT56aLVWZtHtQYpxEjv8S2A
vkoegjH18qw8APBVZD3s984czUIeZz1zOc9wZQiD8bhVnIZ8ztF7CbYoQrUNqkHXszw9BeTZbEG5
ktV/nifBeNC3spyXS0epz9Kwh0Ml2ZWlP+YkeEwjTFBgZf9i8xaSOOdWqfIsq+izwLnYZcZ2St6p
CEJk9cTbponQGPkxTIie7lw1Dr3WFlAmjj4b1bOKTQycm0gIjrm6Y99y+CgoxHFXhgw7hjE7eRP6
beKgoHOnBz4w7o6VCJth1ewX4jiDrNI415sUahE0IM9V6Y7ofReNComEcFZod3avYKAdd8/wWA+7
rH1Iwv1fWMBCD87WpDILrTiBHujZc3PGHBS5hik4Tmt6YDgBb3/4fkxacDYQ5ikN1BJCyvqYm35T
H8FrfFmP1RQDKmtweOgCRp8Us8PFwzWuUHUwR4Igy/qg01MIOqBRR7lUu6HwS2PiKMmjlf9FTQjv
ym+pzG8tpOKBO9lmBKmo4pcdcQ1AnVxWbOX8sEZ0ND0A/gpFbra2Cwk1ugfgC+DHtVF5xuQYzFoN
f9FRR09NJ+KzWHGzKsYSZdQCMChr8XHjMBmz0bXwB5L8KRO0vE+YGAdMHpBYHTX5uKzZilWcCOOs
2xxDGcOCEJZnBwq6jMF0hkFQHlxdvYVCnHln1TyrQLmo3BmdSLPyrGQPQBBwIunzsi4rAdWJLpwj
HVqJtBX+dWNlfAYd1cbspl1u1x7I2K8nqj6HQ+Ebicj8REvIGYcxK3Y/5Gy/UGM10M+Rl7eTqKbG
vp27C090406WZdFQrhroFgJpObdqB/RbguYtkR7cMQKwVDlmIfRIRvWq70ZgI9pQJBNcdysx4Ykm
7O+LsxQBnrE0R4iZza3RocFwMzagdFfxMAIgWimwifV1Mw0ZIA94hvE3X5fLuW638N7VVHpqe1XH
opzTOXUFZq4x2PkfEfyll1VSW4wSROgbdTe4k6+5o1NcSc835Hb4EYKJBWDBjnpdbQM/bZz0V/47
FX3EWa8oKr4nH8FdhXrbWAWwUpAZihw6OLZ8HHXXKl0wDFeg28NsPSqjhkjsuqv6Vp3zHpHdS51c
QmoGDMtWvc/zH9V47CMgwovIJgUbyQ8TAEE0bdG1jFDawMTMtLUkUfSy7j6+lWFfsDDMUurLqrWZ
BDxoAVo+hv6QbPOUDZl6ibwdRDyootXjHEeMKuI45xA41xg89ub5joFA0NgbVMGAzvrR/laN8x5D
YedNTiCpJVsMc1qt7BSyKBu6UrU5MUHOf9QaZhxpzKKxCS28nhG/NsV7J2tOT96LxJtAtCBiURYZ
BedLvpAqiQa9VPkF0PPCVKVo3biYSa57zPSN+P3Ojn5K07AjefHaVfrm8sW1Fjctl46vOnVGFfUz
M+4q1BgfrZXsMGOfqQTFv2ujAF3sQS9EQgWLx8cZcWOMOTXgiGHo1j72CahNd8VVvIf/0BS3vpWe
4EMKETc5s7Wzm0zBkJiMUd+1HDYin0CBWAv87nFO9iryYab0YQJi7fKyrir4X0lnuexGjklOKSRN
DQDrGxDttn9zrhYSOK9bmhijIOwua4ARY/YfergJRbNiq/flQgbvYwF9mDQqs438R20/zuENOgNA
huGZKtqcBUu26pIUtMOaaMUHlh/nkmRpMGujHnCGlXtVRrXG8kDLTOPbStpe3pzVo7WQxLkkYieU
phrzFu0D0T2d+HYl8kjrBvCtDeeR1FCJy3mANgNQ+ofel9TOLxRfrjqnlt2yGZzcckIV3Y4vaf6j
7N1BxMsn+gLOQU1Vjdi6g5Zt+WmoH4UIzGz1zlqsIueg5syeg3xkGhYv4fBgy34r3QUUBxdwx4mP
0t7/ZiA2Vx/S5yLQiggKhckOJW03mN0h/AgBk9SLSlECW+STZ8bQKDOVmS0iPymx/XqLp7c+Peii
sppIEnfE1LQEDFHLJGHsU5WuYikCXqVjjB+jiI9o1fthsAbtyowbie9YqeepqwOWISHWK4aunND4
1el3ragbe/V0LcTwp0uJszZkCcHZ/GnY2JujEQjS16umvRDBHa7O6mVqspfjYD1G3e9J2/+Fg1j8
Pnd09KQ21DDASikA6yZp6BG6VYPf/5sQ7vxMWm0NPVsnpTe8QgUgc7xVw7f/SQh/u+dNk3TIE+Bd
insoUfxZ0h3A9Dj/mxTuLgKEfaK1LFsqm8+R9o6J3kxIDMsOwtnd/b0nPCoIsFjrLGWamKBj3IF9
Ub99V+6SW+tOvqm95JXsAVgKOFCvPT6HnVPUTn0lbS7ruXpYF9+gnobptYUGYIvFfKMEdLv+Je5r
tymPaQz+n1Gwpmulaoj673G12CFYvAmkWIlSE4A5oL/5GQBrOOgGb65+B+NTGjUbkqgeHYjfgR+3
rvONbuQ/Liv7VSG5tOLchRwBZ13GTYkIdCMf5U2APOdG8YffuZsMnrGft+UxuGr84oVs7sNf7eHl
svzV4GOhP+dHuk42MtBPQf/hXaueJXXe9eDfymQZJU3DAtFOGgvWnP3kJY05v1JGfTBYLN7pKqfG
ZIUd+D0Oi9QLbjKBi7Q4/2IaRSOPTDVl2lujlw+v0p+imHw9yherx3mXrpk1gusfpmpvzPGhyH4J
hwy+YGsuLBd/IU+qWZX2DDWSY+uWW/khdtCwdod4tAGSDmgrC7A3viqb4CF5NV6JM+yUG+ra3rO6
zb1clBAQLCp/Z9cFxnxp+LV5Txm9s9sHLRbcO+siMLvBCut4RnD20WXqUBN2IqaZOlGyS4NnRdTN
se5jvmVwtkENJRhlCzLibHoGj6ETj9omHQOnqsofBZh6/uKUoTcFqIgAO0Kq6tTL1I3eKLmK+MPE
QFFtlKAP2/RN7NXVIUr2RFTRWE8WodVCQ6M0xq/4gZ/cKNp8zCckfR/aF/RKw0TiI0bsdCe/024w
cX5ZvdUTvRDHbpWFE22CObUnE+rF5Ic2Hax6D/yJ3BLEC7JIDHcxWAAMAm8OtJJ21j04Q6/jg1p6
2Wv13jjyPtkmh/ROF1LyrprjQjnuhtDTDDU3YHm4HbCXKp+Mr5Ek0Iy5ibMjjvk9zJwzcAv+UTY0
mWLkIeobGcZpgSCZ+i1AuZQRfFFbzRydWTR5vqrTQiDn9RuqSKkqQafMmpSjgejYDaiO0iSZeoFt
rESRwMlC2Rpwe6he8/M2cpCDqlJuc5f2Y++QxGi3XVW2f96ziSbb7xXkfMZsVWkyzmhApHZ6PxcR
eGnMq2wUJNBXDXAhhfMaChxEG1JIMbKtpR4G4JyQG100+HLO68FSvQsx/K1iBGU62qybcgbpeOtm
BDQM0U1d+WP50pegwbrCGF0cXPXtwwQkPn1j/9Xj3WQzl0ADRWWMW89BSyJtMFjFDaUwdTzq07sh
8sGrVr+Qwa2mihYcTUfRgyUIItXL819m97ObfTn4rDW/Fg3qr27eQhy3qq0ECMgmgEqa9qZPH7Ly
ZNhXwkzfirmrKBVgmtMETBzmy05doTVlelmwvWun0e3rX1EgsMHVo7sQwK3aoAFZtzIhoOm2KbBG
1X/CQnBk2U/w7gj5KKBusQsSR/dUB4z/S5EVwp2rU1k8VFF3sHX0mc000Q8dxuZuQqKlW0Vr892f
3yNofwW/hMbATXngR2UsRt0uRrgl48E079H2OCpXqShls7aCYH0FEgV45zE9yRnCoHRSVUcqO16K
F8RkH+qzJxXq9rIyK5aAxkoGEA+YBAs15dNVbOEOpdjSgQSGaXeXRAFxsqoWRaBfo93LzULvJhIN
AAJVAEKBTeMMrraRcABDlu6ErQ3Yz7kzj1I0vkmtqvgp0PqdnCIRkfTzazdUk9clk+a2afwQqur7
IIcvGLJLbyRjmrcphpGdMAQXwZ8tBL4QSKXAD8NIAloTeFzGDEVbjPEQcEqoT131OhRvl3+fN1f+
99nfF9FHkbeRlqP3zCnlbSq9mMrTmN1n+Va3vCoU5U954+GFccajJYU2VwACdoLMI2HkZGq4QWuY
4Do7e5YyMQgTWd8+qppnbkRpux6xpKI5SA06mvmip++q+iwVo1Prx1R5roertt+Q4FpJRT03Z03v
kI0nDfYJGLNfQNDcepp9mdUq0EsU+YeMCdYAQDS9b2q/Td2NqA/qPcw4D749PAdpuwnsayHG5lev
LmfU+AQVrDasnRd8KaefIBmlYY09jNqcKmRzvRTUt3V86DQ/UjDuKt3SKHX6BP2ohjsi01uUmxFp
FwqeTQ+3sgL3G+1qwMhNgZMqg9sl2958KkBf1HgqidD7nrqgA9wMFrpWggBT6I9as5uK2BktEP62
PzXwJKbSdVe959o/bfNoW7eavQWb3DYEHQ2glbP8kZqHohABPZ5Viv5d/W/VOWuOYzOYiwyq12Hq
RUbmjIBhDCcn0m5H6uHZ7E3Jg05F77qVQ3Sy4pxdJ+MoSdkAsf0EBAKgxWMdH8FzAGMLj6AxEFwx
7OcubDA/WIGcfWohlNKdckKeYZockh3ScUQXtavgiWRMn8SqvMt+YuXoLlXkuxtjpOkNqeh1Rx8N
pHtmtGvnTjyLHkNnGZ1/dxAtlIyzw8Aw+6nxBtMUGCmFnGke3czOnSZ4BF8yY2Ok96YpOantzaAX
nV6HJvUMeaOon+jrcwZwDCs5uLQBLlyp18O4bQnSIlLlX16Hs34G/gPZzbVwmEEeanopY/F1hA6d
dQBskFNoOcQxOkMQf/yTTbKDR4lvhndz/F5WV+B2czqCOuVou1OMkXb7nqoYJKtvrT4EMzIYb42f
lz/zLAz++kwNEwPgEDDZ8OfpZwIBlExTi3UMcU9Lpmunz3G0r8GeBJKgxA49zXywAHMNDHG7fqWV
Q8dPrRQRoq1azeIruPOo1MFopgG+gnSmoyE0ZaV1mrsCZdkT+exALMRw549YJU2yYNCdAdx5D8Us
E8Z6oV+N+ty4lW13Di3BIZwGCsBZizzyKQ2ok9Bk8Fs1tgQpmLOn9tfas/54dPphcpFng+wJQthC
RvtbVt/nyiZq9qqWOVGcO6btUfvNLH8Q7D/QJvHfT30sfWL/GBrwZzxdXpiz9Bf/Jdz6l0CIVdUW
X9L2s5PUOwpG0yKtryzlYAfAtWs8GR1MknLLyowYzJpvxulZkwIP9SsKMOgkmRyFHhrWL235ud65
Saw6o9Y5efZmovd8KitB5HeWfvn3mzENh75zDXV/ttmLAyal2WDaw6Q7UfsWKFvT/CGpkdO02nYE
FVLQz24HiiQTTTuiFpdVa8WWgfwakecZBnZo9UaJ0WLdodlQOrRrSw+zeZ9aB5j0yxvDP6f+1fFb
ErcvoRUEmtpAEqDegP2Xu1K06fRxb1BDcFeIJHFHQ8mxaUEKSaFKvAA3N0qUjprdaaKHwRezzNkh
/F49/lbSitoypwheMK4Dz9KcGbzJcXao6OzlYCmVEl+Bqwxl9DneyGSrqIcwvtJsREUvmf2mVi+m
NeN/3ofpGkjgTkNv0ZeDeVW/VF4Q+U72/eU9WHeRDJUX8wdAn/46xgtDM9QsAGUDPtiQgpsxQstA
Y96Hsgmoy1HdpIq2Gf+Psy9bbmPXof2irup5eGUPkizLtjwnL11xEvfInuevv4s+9+5IVF+xkiQ7
e59KnaABgiAIAmvJC2DwLI86zvcs/Nk0gIfBIO1mcUAi2w2Co2Xd808+iIvZS6yjkx/Tm6Qwl4CV
6hS5w9T+bRurriPhtTLZt/LD2Jl4H/v74x3I77g4suMCEwycm1DguIwJRaAouhgYsNIhHHIfaIOC
Xtc1FSHHAssTUnRMd3PHu9RmKN1YOBAmQ0pdKYpHks5x5dG5A69e2EoB/r/hJgwZ1HSDE5ZmKKoV
g50LFF5L1FEgB7o5gE1ZRzb3JbkWzmlMEWbSpv0xRZpXOsqr1pmeOpWuUxpPYTTubDm7deTBpXp8
NEflPtH1wBgyQVVizSpwQoZ5jUsDbvBsE594YpkCHbrKsUnTTG3v1XRGgl12PzWn6nHtzdFjV9Pk
FdhMxT6el8SVRvnejnsRl+iX9bktDDpq+AFLvvB+wDmgBcSnUI8Vg3RTRf3YRnOwqjXyrRJiBH8w
IjZWOY6u7qRPcU4psD4WsCQmhoqlQ80VnUuPgj3KavvcF52tEpdt9ZmT46EDftkzCFZjMwC40DyU
C0AWonttdBuZ3ljGbU8FwWHlKDiTy/78ZEXCWgODKhhjSNKlu9wag2TB5GBHBV7IPv9CPZW5IQIn
iDE4g+fApVcSpl6W3pgKkPw6QQvWmmsZxokE7qRRBn1O5AKKUOcust4mbYfCUza+adORljegKtTV
27EUqLV2DzuTyoUT0MdEsW5DL8N6UZa3ENztuXwjFQ9N8pl3IPoB/ZKI2WV1yVCaUnF6w4t5YFaj
Q3nBnKGpbiJihPqWoge2LBxBdYEZ7GLJTsRwBm3kJp4tJmaKqFuNmzjzw8LXpsdSM0EFIij/rG1J
cBX90YqzJK5DrOKG0JCVDwrFMPMBFHJJ9DuPHZSEfFogZ3DL4hcGDAgVkWRfNykmj893QZ7SXOly
HEhaG/ujI98PWnkYcvtfNtt/OgIB8lzMkmcA+GXhrzIe2+4+Nd8XUSBZ3WgnIrikskzkWO4nrFq2
SARAjO4gCUKVyFbceYImKdkAjxoiVRxvNIxaTVN045QihCoWEXj3A4MQ0MMAGcFY6s5tFdWTRNmk
OGDqNT+pUxLaB6XuwPKzl0wRGtLa/eHsYOLCYKTbldGmWJlauRnmTyNWt0W3rcvJNQHwGDv38tJ/
DXA3FjClrI1stRt7enL6bW/8cvQ7WftVWr+ANqmrD05XeG1Zevq4l6wftgk4VnR4XT8vVqxz9r2c
dVB6w723xPfGNUojqtnJuPX0wy6jYEQA3UxFMITXCqId24LckpwJ5SJCRFU76SQIpYtfoLQ2FjNp
ksIHY5bbpzowMF9sDBpc13QtsCPKMWwcVPlUjEOdOwKmUbTCnOAIxtiQ9ibNbfg05hs8+y637ou5
+dRN+tiYoufWterqqWC+XysatDyHldnt9rkfvynqZ+TIXmU/l82uS8EWuxwra1/3E+kNQexd2WNn
+Qln6VjtWxQ2Ido0qEuHbyPIaYdCsJG/Brwv1vMkC+Ita5r1EALPiqSI6EPWbpL5tZwXBHdPs380
NlHigqB2apXo4ZLdJYu9BU145fxUpZ2XJUHZvasOKqg5WZb3f1p2xlYBeDrwQnGxsgXMHq1mpGhl
/zLN+1zbaXkwgH9zWrbR/KsN91R3s2J3XexaWQ6W/yNWPfe2DDNqklPgRjc6KDJmfoaEMMkTvwN5
b9N6tmK7ZfhjSDcKsGzLHMjrFtB7AW6IPjvpkaqearlh7qYoT3b2vhV9H1v4iyVjeIcq7u7s1fX8
80pw4daxBKuY+uilc0IyNuXdP4TWrs2+zYvARS4m93F/txi/6v+TxzmiVEZ5mbQwR5pMWxRTlAQD
e0pQVbtcukmql8F+MowD4GfiqUdJ8jBbaG2MfqeTlyhHsxLN2K3vyZPv4VwWI5FUGVK2PMZ70S+7
Jl8CBSGvT15Uyc3611kHwE/+XM/4Iv+6b6wle6fG4Ce88ExoTApgbFFt7XCE3+ZhFZjhIcSDGMV1
qfrlxD9TEczG/0eqI6PIxviIvuLjSYYu4RBqrE4zyJJ/c3KZGMV7lOXEql9Me1dPrWtZT5IuCZTl
HQ0PrCbOXdDYgUwORzB3yg/yCOpeyQY3jLwzgJUzgufDuMV8TTM8lqUg3F3cURncHaMpRBMS3sQv
CC8YbeKAqdDYfQ8+gt3vh5/+3VPkiV7lLryZibHZWQISGnQr8A1WgPTQ+nihiftqkEMQEHILKnvi
+ltBMuvwxSgmCBRIuOIDyQ8PuyxLO1kzNVTzUo2qxPUO3iF4P/zvRxAcggOBWPzCD////oP/2JAd
wa/g65///aFP/ILc3rre9njcfh633v74enz99boVODXbMacRBZ8Kzj20b7Bf9gX6HK07Qw/LHjy8
busGQZC4Xz+2IkyVLxyTC0EaaGnBAgQyeR55Rx5LmtEZxvf2nhd4AZT2iSvQ5tJtoQ0o12WQraO3
gr8bAVKX0jqpEzcj+/3r3jt8DzZvP3Xy5guW+CIt+bLbiSQuMspFpIRODEn7wwHL5voiVdYWBg+s
wAUEn5uO1oBzH0pKp0zbBEWQ/cHz3g/Bb7KBO7hbQVL3hYjHr8upHE4RZaBlnJWQc/j+/eP5+Tki
C3meyONCMKWN/8b/gmj/1ne3T5+V+/T5NBL283MmeG9k/xLckr4QpS6/CAB+jg3IWETVc80btJYU
cavAU9h22d3vYF7ietB967oC9b/+smvCuJLUaBXyZNRMmAfvJ8HjBjsTkrytJxD1Bb9yIUpHw4wF
xgiQzHEpjTy1EfBPWybqwHZAsGPbngUCqAf9PPbr+oZYt+WJTC6fiZxs6tsa6I4eJRrBb0Bxx++v
0DZzE/f35m3zcPtwe+sLFvGi6Mz2B5qC/lOWO0D6elBjOYNgRMCSBMHz5pt7JwoqaxH9TIp+7ioW
YAvAjcPU8w4olSGCPmzgqS8iN7lIPHh1OJ80k7xR5C9B716w25A7kYSvOuyFd5iYUsNrMIbU+cc0
LS0LKUOXDlupvUXeh6D3vWDz8LPyf36FSnfL9oDg6F3f/idiue2faSGliwKxzD8y8t6776+tP+I4
mN3Oa/3B8yzsCoKTUicdfub4zzc0HLidj4drYpICP2H/7XXP/epYv2YPLtWzixidV/r/lpYdo97h
6zdsHLZ52ImKY5RtVvYbfsePW/z7azNhO+GHx7bx9a8y2X658lU8mL9Uh3Uvn33V17cF3v9Ob/YV
7FvwCycC+yH6Ao25NP8FALVE3w8I7JHHcHYpS1SK9QYNLkwwMoqvHwiRj+QN2t+5NyxMesdAlNRc
5DSozQE6Ab1+oNpAXxy3A7SmjbXBhtyhnxvSm3gwdXriZIav5ZHg3vGFYHimJCeMi8pdWkhpbGs4
/EpyH5GI4BrsDuQ3/mshgBXAT2RuPvQlUHtz++A+7h43O9+H+p+fx18wyy5gG+n1uN8evePr6/64
7cln5I3kl2jkii/GsPyYGQWph4F3cJ4+1shGWuCpKcOImhw2QBTMytoHmBOacusp7K3NYi3JLmqK
XBBkV5bExFASuDpAlGVd4NHYoVTPiw6wAEwp6AS3uN7D+z/6Vg00uWOuhVx3fhYKuEVBryJGglV0
WoB9gVsUJ9O0rBmgp9ah/oJWd30z2q6FEoXV+JYjeCy6yH9Q3z6VxuU/pVNkhtHIUG55GDGK7tyZ
5u1UbBI0enU3eF69rtxFiyRW8UweFwhrkCamvQR5hUOW9/ATKDvb5SP/iHblLn2sSLPJnmdv/DAE
IYXtG96qmsw4zA0w5IEYGH9+clcwtTpvwtIBnXd1TMYfUYpnSVG5UCDj6455IqNXM4WOA2TUWYgW
lQy9DtsRDz3XTbjmjiea8DdVFQ/7o1lDCs21Z3UEtm/nycOYEUUTZN8XMRDdrLaNblELnY2M8u/c
ZggMeeXMtGDDP+6c9ndTpAv21roI8M6g9RdNs3xjrlri/UMH2YNbz9GuasFtCUyLn39pMKjBBoAt
g8FVA/nrXI0o7kGYGwIPbTE+7AnVxG8NCt3yKBBzsfpMDABIQTALlh0cGpyYPs1Gx2xgLX1f1s6B
6pYHTEJBdBBJ4faPMw6jpiSQ0lQAN0ya29TQf9Hib6nHGTAn41yD3Vh1lsc+7hIjdcoBYiLzPSk+
pjwE+agnBDm8vN+dycGJd260yuxKIx0hJy9aT6o3y/RdK2+WWCWxmRHDuQP3YVG7uQiK+yLIcnI5
11ZRTY2GkMnVOx/oNm4xOARFb3+Y0OOrPcqFJIh8F9vWlsH4pBiApgQIMu6b55oWU5h0U4cOYbT5
utFU4il4JKH2Goqwe0SC2JY7iUIm5ukVbYagVkNjrJVo6g5Mc+V+bqrvGbjBBHqtWNJBSzmiqmGh
44PnHO0lQN0pGoJEW2WvYN/zuqjvCaBbSCoXB41aJAS+yV/vaOw0kDdhLAFn7ldec6JiZimgr0r7
wtXQPToOAxliz8EzSVgL8vaV3cZKZoyoC6MDYAU7t2UyjA3akBA6DMm5sWmBbliwDJeaJbpirS0a
3t+Ao45xFR1lwXNBzixXCOHQaM5QCVefB+eo5X7SaALLrSp0IodzjliW8JydDIiFobVJ0CKgWtTL
2iW4vkAX78yIHwCE/6MP+46TFZpCdCLYFPqggdrLsgXEDkFr+ebsVuaNkpEJNEy15LXoRemXfaIJ
GoNW1USzHzzEApc9/5pVgPKJoeAVLg55X5EyX511X1FLUQINLc6SCqblHzH821Wo90ou5RATxbGr
h99HrX7S5dLrVGVbViJnvEiAmTR2EKMJVAGyKJfCJBMea0d7gVJwC7kq97L+kSS/wafsxbnoYXjl
YIYw9DHh0mroOu+QitTKdTtANS0pHiSq3Vr1j+s+srpGJxI4V6zluYmoAwlWOrhFNBDcjx/BZypw
xVVF0D0CoGmUSi6gyLukmCnq7IhPdnSUrelJSwRp0rqzO3jDQcFVBesyt3nRDWCotDTg7FP4GJYL
eGKeLbp4ekXsp6Lw1eFo6Qfrt4xsvqDd5rod10KHBv5XfABSHJAln2+1Qm/r0JjBeJfa6HVogJz6
M+n9EL2G1+WsBXqNNYBDTZDb84OxjUFHRU0UyNGsA4Y8vak0SThnxHHyzWArBA1/gm381TPJbzDU
y4GyDMNaGp+158tYFKOuF2BP0d70CB2tCe2/W7m2rzrjUPSt6S56/Gw21mMyTiMxsljZNfoo34S0
3uECrwVVV1O0iWov161xcW/CZsQLGVJKzNMa6Cw+t3pTGcqYzCF1m1FBP4sLvP6oDkDdGBpoY3ae
+1jgx2vLjDY6DT0aJmgJ+OtvhDGUxEQLo1uoEQn7D8sKimpxk0ywzKuKncjhEkyQlceSXaKHOBxe
uulhKHZomPOosa2cg1IF1fgPRyzKtHhzY7sH3XfnhkR3ryGFY4wbgA2CrBG9yyDJaxvRxXMt2pyK
YeY9OZD0Do0aig3zmc7DaJWkwziv7Txfd4q1LcKuGibuGZgI4/vv7KSl1OmTwlWmuzA+0AbkSdbW
kYOu8OP5Xwx3IoxbqFhuypbmKaKOLpO63qvJpgXjwnWN1s6cU424Mydro7aVEEOB6hZIVu8WgCKJ
y9sOD8HDvzj4H3107iowAL5jzCOIipRvlb2dsmOjPtfV7rpCq9voRAoXLU1nzKbWgBTH3jloA6/u
B4kMok631U2Emyb8AKkxYAQ4b4vyIU0ocvBIizyn/y2joAdpVgtYPHQr4qHItWdRfrDm4gyZGY/Y
mFa0ZE5okpYqxWhF4SK58p28RisysAat43UDXlZwEPnQ5I56AEA0VJBqnuuW5SXerEHk7NZ1S4xY
I6OpE3NoAGc8pTu1DANj1Bsi1T0x0L+jFD+pURwwRB8M6EEf6hFjk59GLQLhWjM57jGW6hjIVlSD
iyM4+MMxjVFJKDrLA6oBYv5nVrWbUnkpFlcqD5Wo23bN3pah6Xi+R0UJJ8G5ISpL6kADkGO3g+dm
W8s5OmW0eDqUWm56142+Kgp2x7XRAbEO/6qrI7KEhQPlymY5OBikHCf52bTGp+tiLjsEIMP6akVA
qmTihnWuEjoeTSqz6/iC5mgri1+GLjm0w+85/KWN6F+Pu5gYvewa+vikJJNvgEXTk1QZ3dy9sA66
Fk1P/ZlLEDsFELuSA3+WMFvz0mfGUG3DFh3U/mBY85MO1JgwwKRzYRAU8XvqVYoz/IBnjt7sKBEA
XuwhR7tKrCjlo61K3evUK0lKpLB1LK+WGsS0OR7LvdOU1gedF+dxMJu8QsFBsZ/SMHWOkwkg34GG
7bcaf0tKUgwhvOe1PW26uIyyIJL0oSMqGGB7ogBlID4WTs5GHuawBdlNWoNkTtXkLNDR8VT5vQlE
r23bWNVDFdYLJh7TvMlJX3WWa01GFdQAZaZRByCmVi8LPP/EfeWQuR7rO6fplIWY5lT8knoreZ/Z
sx9JrFpOCIBMcZea9AWJdFtjzlpPK9W8yQZLQ6dUJD+N9TClh16fzQclps7kAyVxjHxrUvN7sFD1
nlppkYm5VoBp6LkCrKlaksNXfbCz/kbtWhr56ahZ90pDm10cNVYwpQNygtCOsN/r1qay58yp9TKm
dYTxuH7IN0rTlQFFy2cRpA6Gn1w1Qa/mELXTj1CO094dJ4xTxoZaiYYx1mL8qeNwXtws49IM4EgH
MVRJ2vCuDx8tVJTsTHDcXzQNsVsuRv7RvoUSKVruOUFtKrPxBmzLebovyi0g/lM5mOsXUPaQKt2j
XUyTtte36FokOBXJ5TGTPbRWIaHc0sToF1drDFLE1RETtN+uy1m1oQM+dLRDgTWZz7ydtl6GIoec
bmq2Y6xvyjp9QQfjY9WPguC2bsY/svi6+TQXY6KwOvNibhX7Q56PnZ64s/1Dr/xl8dvsmDYivtyV
qwWqVrjhAlOYnRY2f4zJfdQkLWguc+cQ1Q/leGimn1H8Yy7d1AjmNrCSZ+xuAgAgtULnv+ol2XuX
f1w38+Wpdf4V6nnAHZXGDrsYXzFkAOQJn5o589Aq4YaxN1ZvceImreC2eulAkAg8D4vd61Hb5/Qu
DIDzJHFXuHj3cataCvTE3o2hSMxKZRdycBqj/571NfKEZuE4mJhBKpFojeaT7gzHZIibbRc7N6aW
lISq2ejGGq52XdLskhL85ehDtwWudZm+AoUD8CIoqtnAh/tqSD/J+hc7c6qElXmTtj0gX4k3IbV7
r5vRWgiwDpR60YMuiAprBrYAuIxuWtba99UKcCKzGpzKSeS8ROl8yklD89aN6jH0+0r5fd15VjYO
szG6+ViHFAbguAwkVKacKhnUo/Vr4vzO4ploDXxG+ibRH8N8BzypefnbsVaUQs+E6ucuK9Mwjxod
Lotx6G2qmO9d3AdlowvKGuvKsZcUlOotjDFyyslarYYliHQwXg6WB3rXOM8UaTO9t1tXb3zaHmgo
aoO/jHrQDc00MCf6F1HaO9cN3Mm90zfYHC393bQYWC7vwnAmhSRYuTUfOZXDbfvQcco5t6Bb096U
+UdHfWU8XncOtgznpZNzVTjzNSBRNhQKVbrmuMglmUAed12CyFicI9hqaxlxASWyCtMQEt1liX20
wN+k9qK3/9UwebIuzJ4ne4pWdoqXIihT2PcSJkBakywTsMxDEiq3oxKSthM95q5phx2FXYyGAzyC
sk86EeloGDkYbVSw1U4H9fH9nNwVQxJoIpjXNVc4kcO3O49xq81yDDmxUuxNpQB5e+4teeRdXyyR
GN6zp3zQexliemB7OqPtx7TxKirCfluphbI5XAQlAw+HQBji5IyAM09kG1XdKhkXvAWNoR7UQ4TB
AqO3FaDoNWniZ2BrDCq7lu4SORl8rZmL7/ZIh73aFhogNZtZhC275kAWhpww6IT+Z9RJz1dTKkCx
5kgUo7ipNrzL84Ipl3BULMBmtLr9ozTn9t5IorFzJbwnIJND0PX/YQVOLMPteUtrdFxSYBk7HJ7K
UPnVWrpnlYIr3Jqip/bntr1StEs1h1hna3xzAOqqlIob1sdFu4vlBSnw+7T8i142yl24dbMkjpOI
/uusilUU2JPEDoO0lo2bUhsyPODmIpK6tZgGgj8NAF440JF0n69i1+ZdVDJRfa/dop3jISlM9/oq
rR47ePJjXuzYqsYXduMwS7tFxitLjVmLqAHu2laVt90QAM5ecR5UEyMnvQDiYy3WwHxoL0JpBako
Z0JJckDtOaG0bkwRsZTOzZd5R3XdN4tOsFqXl2oAn+KRwEDPM6TxGZGVOXWzJGqBZ1NKFslbhogo
5rdGPRTjTdG8XLfmqmIn0rgapUXHbqEU0mIUre1io8lAIChbUopwai87R5GV4LxGRu8g2zQNLlxL
S5O3BdNrNmSQd3UBetS9pG9J10puaineOL85Y+7O9XQIcysIMW3x97riA1DERmsp855z56S0rKJp
xHEY60Dioj97O/aoXANRNhGs4doeB6AIkhS8f6OngHOXZDHtgiYSa5q5H+wxkHPidA+Gfaulu3FK
iGU1gqN+zWvw8gMQWx1nFR5kznWzzWhS2jwB55/9YwF+rfRAW520GL+yJi9qRVwiK2k7DInLCVtQ
vNxxplTrsgKCQ42SQW/X+3rWgYskNQB3mHScHhpKIZuus9tQoOVKeAHQmYYaomHqKHFydjWnoZxK
diUxUmMjLXZQJaJuiVURDB4CVR+AupmcIQcTABTWbGH7LdGuVlEdwuvtX/uhwkA3TEC14RS+yJv7
GTiEvYETmNKtWkdgs79tEpU4cSjww5XdjTlwvHuCaxUIeBf2KtMciGQmIn86AiE9AubFjVEeI1Ug
Z/UuaQG/C8NLMvCP+KTCSAY4YAarlQxtRhvRufBUO2QqvhvzfZLdV/q9aW6Wuguum5KtBp9DY/qP
eTyCssyvlmJbvR6NULCTfkg6WMZRuioiwYV8peiKoVtGmY73RMyg8B00ZhNS1aDYXJYKYKJ5U5YP
U3o0Kcqcm7G9a829qgZLorsj0k/lG0pt17W8XEZckVHAMvCICrgO3mFo3tlOFtLODbNPc/ad5Nls
b/JIYMtLz4cUB3k0ghbKLnwGZlit7cRzirMtijVfr0xghs2JKXCVVV1OpLA/P8nak8kBXUqedeBE
tT2gbW5wItBQcg2aCfS5DIlMH11RgahsooLE5SJlThN0mECSaQHGFuBXvRvSH13nRs49aOMFaySS
xh2ki97HSLfzDmCAHdAm69+51QDgYFC6wNbkmZgj0LOAKySix1y35x8tuUgM0iBLcyJo2WAcmeKN
v3dIsWxylMWvO+HlmaYB5paVU4FO7Vw0aerW0HdFUqARzw6J2Vl+WeIdXZX8TAEg4dJ61HbcUcu3
18Wu2VWRdV3TAdyDmRAu5NeJHmUoancoc94BHipuniJlF9GPuMLQfWoJlFxJLpmWf8SxTXLinmXR
qYM8QBwYVP3MuLPYoLe8DbUHY3xJkoDihTX7B9c5lcmC3InMocI4aJ5DZtQhxOi7Ai8Ok3FnRr5s
HW0RCfdKrGYqWphxRGeEiahyLm6aAMVmGyV615MXQ0YT+6aVdlkRYfz9VlGpC4r3yfasSAT1+JVf
nQfrc8H81h/r0JQqCB7C4lZuvqe41lUvtdS6Ur54do39oUk7BgzVm9UGnbpeafSbgWqbNgYJAFgA
wir15EILTEkXLPzlQXL+bVyw6Oo2Ags6vHsBDZYaPhbmezoJZFwmTZABCCyZdR8gtedkNE1jhrhI
4wYbdw1aUMB+0cYjeiPNvPfnvrhDTiIim72cDEOB7lQoF5cGai3yFIH4arbKl3QaN1bce1UxkiQp
A5Td3UEPAbr2rZKTfWp8atly0JWXXAbzkzV4hTF7urbgKldsru/rdTc8sQYXuGQz6qdBhjW0CXgW
0hta8Ydhk88/dfTnFKMfVQeL3gz97rrc1YUGsr6OllEHQYVbhCKtpzgF5RlehIqtYXVb1QblfSFE
NWTNEBfOrqDhC9FdQy8WF7eQ4FGgQGFTD82MTp0cve2D31mWa3QOUXT1WY9Lb7Cy47zEAtOuHeQY
nftPNBfDdMApGg6LYb053CR1vdMM0WGwbsU/IrgYUoxq1lcZFs/pJhDW6ggheFADJNH1xVoPGSeq
cCEDmZ0MdDSoUjcEUBvbdtN/JlvJpbfNttgWtvugPtnEGUnu9tv58bp0kZKcq1QFimN5CCWTDGUx
J/VzExOBMxWkl6sH64mO3A61wra3Wnaw2snOWAK7fHRw9GS3ae818rbPBGVnkVb8vuscrSmZSXPF
a8cDhonM6dd1wwkc0OQahdI0HJ1KQS4klc+Tdi/MIVf/ftaJhkk82b5sgmh15KoLU6G47xpcNP4l
5wDYAib0HUyd8/MoJh1KK28RIzrAAY6ZSTQlfTKqZ1Ovto2Z74ep/bhuMeZKF9HiRCLnAzU15drB
K6ZrzjuzdGfpoZa2Rvkr7ATOtrr6J4K41QemV5QBabIDJf193xqu3oPMpxVs21Vt0CqoYQpQAcIB
t3GycZFSXasRgEYcbzSfdvKclySWUdetXRTvBOu1lgMDOVpHxzq68y9e+fW+DMOSNkypbau/2Ypn
OkH39xMpOEmBiYPUlwGQ8DUPqQQUtG3CdBHq/w1mQ1J0cA1m6yrRtgAKjlQG/+AUfwTyXFZxV1YJ
HSGwLje2etc0flf+lu1nxRSciavrdSKIexKIJLuOppppBmJQs/Mw15plH6riOougjvp1VeUdHRP/
BkO/wJWMb5Gn1hxFc9wh5UOboivfmDfApA8wRJtsEzKQbGccxuAuvfn2EHqO278/tfvey/fGpg4K
gC2kLliaBFviAusIyEooI//3TXxfY4V+qkYz29Zd7t8lP7rRtt2+POZv4CjfL3fpW7Jb/GMGxJmH
eh95c4TkXJAZrlQY8Alo5wLikuLgfsWtQIZZMQ2Nqa07Y0zhRttMHmsvIAOGy1OSPWhE3cSH6951
CUTC1D6RqZ7fA+Y8BHedDZkf0eKCIP1Nfpgf5Pfa+4a3CW92AWruxTf6HlbfGgKPW2nuOBfOpUej
o6WOUwxQ+KbconfFD2c320juGIwPxgbX2Nv8DsTPIjuz8Hbhfic6c6lRhOttWGUQK20Xr/aBqnWT
oT/ebX/e1s/6vU0kzzxYnuypm1oQpNS1U+vU3lzO1KFJTJ412Fu7V4KFvFr3U/DxaJI+MD3lRn6Q
7x1X2+jeTLK3pz5Ahp6K1GfHyDX1uXRqKLpmNEN8gnrQFLhY5z9ijDyQ3K+tVwT0vdpYN5rveNd9
bTWP09iQKip14Kngs+EJqKRtNMDuFgH1udv6MenJ8K4FAGEG1E61B+445tFqlwah24punquWP5HO
r3qbOzVaDVs3VNFQMviqMwtOvDUJKLxjP2HMA1MQnDtXUp7AnQFCleepu1QAPlMFh8GqCdE3iws7
zAe6BM59gBg8pgmwU9wW/G1evUWQ7j7gOfufxWtFfke76Bk4NLvezV9tkQHXDthT2Zzf6K2iLUoI
2U42gPvSjQovRukAcwD/4CcgPGflVpVN6XJ2ZE3KWb1AkNaT5adDWte4pz8ikrnGMSdGA6iWwS2/
oUAyknkjjEpr2dGpeM5RxjpJqDkxG8/E+Dm9Z4e0IeA+itD6RWw3+6HhokHvfwm0XrsrYmoEGuso
ZIMM6zwSp92QhvWIGRUgUgNX085+m9btkD1n6mtqeHF2M+gCQ6+eeaciuYQTQ6djDKal1m0Skh2H
rUKAIekV+2qXbcGrYGpEuTPAGuNi3vtpek19QHPHL7qoVWklHhu4G2P2GyVaXJW5cy9sWhpPNQUl
qPlS4u2f4qVgg5qibSNAgC5DlJmuLDAK24ypCxPtGJ7m5KnqbBemUjeuXNNhMzk5BUtFOuAilKeC
DbsSEjCIxYi5UGgDpC+3qHlSJYMut42LN/nAruYfGJ8QZFOr2pyI4BaxSAak2gZEKG1NuhLdHOP9
MG+ue+fK3sdYjipbKCngTZ83mVn3qZZUELJoKIVGmd9DnSyg4bfrctZKrxDE0OJxZ1Au5gMihWqt
1HeNOyo3E9JDB52zOjiuSSSBknNn54cqfrouc22NbHQQgXYCgC4m736RllZpNvQNRg9pUIRAc7Qa
gRus1bmg1h8ZXJq1GLFZ5BlkZFXjUtnH9RuvZBXptKDpvGUGYYsXd0Ec/fX0kYbXYIw44ekPaLEX
R5JTVIljj6w/Ai1yv5Ppqew/r5tv1TV0tENgzQy8/nHRWp7ARzQPQwNu4ufaUUA58dPKU5ywr9fl
rPk5Wi/+k8OF5bhIDEo7yCkrDHDc6f0dOjCui1hpT4C5DDzxWTjFcYKzbzgpwktWkk+hzLyPlscl
DTHJkJWvzaL1LhAlou0cLcumkavitlTiHWhnvoGzJPeKJaKP1z9FXzUroB5BtweUGVTjzz9F0Qst
VLKpcYd8inKCWYj2dSzj6MHKp+rnrBeTisfcyqLEMY3MG9rCvouBLI9DU8pqjDmnxRZ/ebkpMgsN
rjXyktvJbkeLNI4ZAddgWR4iJ2pJIlXTJim7+raKo+7FAGBhQ/KxGmUiR0byUI9Re4wlM3uyQZXn
d7Pa7eRpttDKOoJnDNyK/TEJMwVe3JBJnVI37tT0vuxZ3SqsZpuoNTryymwuP8dYws3JBnyQH+GF
9UEpalyfa6VXb9S+t0WUWRegvrjUAYEADW5AhtcB18xOnpP1HKVumW0MkLiFKbl2+QI7++VEg8VZ
ti1mYbUZlKRp8hEZn3LdPYHZlcRq+oZTA6OUIO+hMSma73g9J3o7biuw5eXqIJieXfFrNGWhyR01
Yjgd/+Kag95Wrg0stNol+3EEJ1853UzW23V/Wjljz6QwdzuxRLLYRW/IkOK01XgHRswmJrGdaeis
M5NlJxdt9pjJziayMCxbTePDdfEr3uygKQCHPIomKvzuXDx4PwEzISH2dakMzOQBI6RPmu3PrUAO
O0+5u82ZHG7XSKGtzRPF0W5jqM4Cn4qTeQsueePTMNiC9Gll4RAsMPOMYhCmjPk0VZX1MkIPJdII
lE9zpdnIUnEbRtE/nO9wX0xAAOoFm4JLIdBrRs0KfGNgybHuK3nA1FSO8S49FlRA1o5eIOriKRCQ
/7aF+sP5Gi21Mg4WhT4YGooCS6lDjAKatVdbQ/3URMiGF7T1uWqujP+HtCtrkhNntr9IEeyCV6C2
3ne7+4Vwt21ArGIV+vX34IeZKhW3CM/X4ZiHGU8n2lKpzJPn+I7bomG+L+OX/22fKE6+BCpg6LIG
c1qkfu8JH734ebHha30Pi/tR1yAABO+ISq8SAvax15lGi31idklYlWFj39aWC1Dfynt/aT8CRwEt
Og8BJ940p3OaRKLO2Xzsmgo5UPOZ1aCERovl+Criafv3c3dsSz1jUYIH9gRbIEHxmp2ddLdafJPT
NS74pbnTUTTDKwU5UFAonY6JDQDIyBj7JE0MiIqDltC3Sav/9pw+8aVjl6+Xx7UQn3kAMOF9gOYQ
B3jIU3ulyFJZzDehV8TAFoxPxbiW/Vs4yicm5iEfecehs7g3ebgnRqDZmKlvPR0MOUP7H1w92kLR
04NQDKS8yszFqatX03yUreazQSOViJ7ZWs/CArQbv/jIiLINijiBeMO8DTj9U0yCIKLIvpfaQddf
zXxnuwKAlGDs7npv563tjYXcEozjIaehqxrIOWWEMiF5meUYoQTTArX2I1TMx/guQ4Y3CdthjY9n
6VYDwxDAnEiI4IZX7vdi4KSbmnnL1+MhYtZOF+IDQJHrKh5uZkIKTVoH2xzf/n5HAs9pQQwZmhxw
lafbpY5ikjktRskEpNmN6s60/8OrboZq/2NCcYRoTC9MZ94qtpY+DlrxxBJosqYyvDySpY2P1QKJ
8NxNY6uQPSTkMkn7Eo/HBgqbldwatTx4xbRihi7tCzzrEN3M3WxncG1OkWY2rKoJ+kTnlZ9D2GyE
yKc9hlqRNfZ2SGxn6w5cPLt9PdzVeQ4VXQhJ4i8RfKSPBoRu8qmWtIbPRMcpxKqaKoT4CpnQY8my
B5vk5i1BVnczVnl0b3QsEX6kaeImGqi8slhUfBPSYLHPvYh/6yKv2LgJWm/8zunSm7Ft5KNnjfVL
yzx5NQxmEg5dLV3wpTjgkapkh//VrGsG9XjHLCCth4zNl2mDoAxadVW1J6XuhbFIogd3NDjuSQMC
UrklgFOtrWFncuEx32hd1KyT5KEZTMgh4Y49kDI6ZBUxDpTYG0n1amsyNwrlWHuA3nnTPaiv5M6y
iXVjo/Gp8ZO8r4pNr3NX+u1Yul+FsMz9JFv5NjWOXvgjZfWDKVH093Mo3EX+xMp849rJAJlnoe96
XmTvJE71YOpTB0AqhE1rIN3FaMIFX/5cyQB3tfqqNjzSljlFxDdDRW/SiNd3/dh0Bwsp2jfA9SLm
N2UvwpoI9053e1b6gk3DSvC0dFehj2R+euNxD0K305PKh4nxrp4fdEgsDf3vpsrQTLgR0e/L52jN
juJ0m6osapMibtGNfOs5/EazozcQ1V2NHsTS/jdbiveJCz616EqDa/CiTwfvKMjbADzT5NDDrejT
ZWNLl+/xMioDy1Exq0cby4iB3ADc+5SV/e6yiSUn7kJ7EzksiA0bKmp9xJuxtZDzBaYQMpF9ggRT
HeNxUm9JXn1WWhVEzD3UzlrBeCk2m/kxwMIB9LqhgoA8bySDOceApX4D4o+KxL6BBCfL9ygG+pfH
uLQ/jm0pSbqiZ6KgA6axpiDc6Pscol6O9tLlvHlqPWL+j9teuT0mU/d4i4ImQsEsLKA27GSb2niJ
gM2/PK6ltTs+X0psVhlTlvcWDGWi9GkvNgOaGjTvTZqo76TZQ9HU/tSuUaiczebcIYbIHV27KJWC
h+/0VDd9RZtBCsgAkQ8LvfWk2lgaD/Q1IePzAuVsCF1MQBOAnQ6pp1ND8ZhqZjQb0gHj1Z2gN0SQ
gl5QQuDb3Cbkexy9tuVWlN8MugPJYQU9LrFxnZUTcl4ZVr5jnpCj+LQDLYvWR/gOh0W+a0Tb3NvS
4gGyN1Z9y10fUEoK0nJ9w8vBd9Mbj6zwD5/d38oHzGfp6ANaSep8MvABlp4gCEdtCbGEX9poES+1
bFPE0aYx7M3lzXV2QBWjyqGJzLoH6yiMdiLZsPqqEYWfJ1sy7Il4/w+mAH5AcRLI+rO0cxt5PchG
webskQoCpbva2ORNGhpDGEV/m5KdRwWOUUdD9IjuZWXzullFrbiBJrXw7mV3KIZvck3/8Syq+2PC
nE8IOuTQJXe6WuC7GEpuQCYrAdJmEuGk/87j75dn7DxXqhhRboakSSLZOFMWaC3VWlRQtHZDzLj/
XgxevnFcZu3jTGrPpUBVJa/r8UYHS3G1oWi+usry1F7LX5xdVcoHKfciTwxZpxY4qxMjpBqiQgsy
eaEdXdPhOUoevfTAvS2Q8aFDb1M7aPS1D5gNnCSf/nzAv5TgyrQbXWZJWuADKGuDTg8KsjGtg6Pd
2m1QAc9akdBr0PEZCA5862FlPc7qh4p1ZT3IZE32xLGFK22XdHeSRr6Rfrpg6R6/ae42b7ZtszLi
5X3274CVGQdJFx/KmZXcjD7y7Gmqwab8+/KwFn3AEc26cpNVXJN6PZuQ6YfWfLnpVeHeD3I30L+m
bFbmT/H1VlFpbl7NhO5suqv6D3R7bo2kDC+PZ8mRzn08eBsDegzugtOjOTaZ1XgJFLmr+jputgXU
hafvfYqYwL4eo5V7Y2l9jo0pk6fnNprlwKsajNG4ceJHZk1hM3xeHtHSZXxsRJm3CPsOdzGMUDgb
Y7gtHLx6oH8YrW3wxdGA8ArPSFCdnqlVu10Zy6mF46xtx6++xIDqv12Etr5puIG33HMOsXO9gigC
Oo+bcDLvE/GjWYOOLw7336/4A6g6ugk5XlGomOArSnZTjD+EfWXmzxFZ2SZLViBBBQUFAAGQB1C2
iefBczpZBVFyeWdloefeERG6a0qfSzOKoGbWznPQVqbShzv1kLRj0eYA2wh/8N5bAkgFW4lFz0WF
cLBcNDOjtqojwFe1MqYRuX9vtqJrUP/uc55b0KKv3H1m8LHyceoyEPfIvNnEmdvfuq6sNxobp+pW
OPMzx3Rzl/8aiaYb/sCq2DMCydC/4Ma58UtrcxsvySgWxgbcrhrfttNU1ZsZdd/d4BkvtF1e2AL3
QWPVFvoYyvivO/PmAYJhDjogEDNyVCqZvDR00qddHnDdCMtogwYsgWRyP62kD+fjqt4vyK3ODLlz
R7FKXV/XuskJxUTyJu63NaO/89peA4UsGkGfI17usHRGFB71VkIs3UWoWbXXaZz4cblWaVja3C7Y
sYDwQUIIZfdTH+gMSc+lTPMg7YwsRMau0RvfEegyESAmv+ydloYDHknAStDuAMyUErhGUFrj0wTv
lE2F71aPQ75ScVo0MDdaoDSDLL8aa7negMxTjsHYnQ0liQPrvv7DCPSZcxUNk/Qs3e7FTMSelaB3
ZKQ/oXmI0hYIhC7bOMcnYAsDzQwFeChJgC9X8TdVY6BoxlgeiDba6enGM/COKELihKb9FrMRPHw3
pav5HlmxvDx9/xqe//uROx3qeJiaPMsDyssfw0ADKzZWjs3Sdjsem3JBoSMevHcJxhYb72AFCE2x
IS64w+yV2/bsLTzPIeDn6BcHhwkKFadDiSz0fjJZ5EFD9ShI+Jdo8FQav4Hk7sETsRNYZX6jZWuS
KYvDA52CrsHzzJyip2YLfFMXDTA7DU4CkkszzBj9zCvzrSQ/L2+TxfvCBK8x8tkoqqsOiCeWUU0t
HB3h3t2YGoE+mjcd0ECXzSyNCE2e/5hR3n15Cyx/58DPTZE5+OYoggJUwKkX37N+rbN0zda8qEf7
z8pMUE4OsDWU725+XWa3ORKV5dpjaSk4h98G4QU0fM0z3ea4SKfWxF0VQFfnV9+ygGu9T1HH7R3L
L5LmISvzsOKfs2TI5clcPtq429F+NveyqB3QGiTNSqfiGGFtBk50Q6v7yblL0oNh/qr43rYfifFC
h/1ls0txO7BUiNSQ8Lfw0lXmNa0mBHLYlU6TPBgA9ZU/udi1brazxu1lU4suxAEBIlrWLXA9Kgeg
soaEcgOmeActplZv9lHM8v/ip46MGKfjYRotsfdhJB2ztzHSwBy/ZmJxynBXAa41x5cq5R+ZqCck
wU0ykf4Xj9NDPU4Bsby9O37wZo3HeekhAqjEP9aUAZkanlYjqCGCXpcIpDVw0UtoiY0/3IR8iwbv
Tre/XV6nxSzW3DOOVYJ0MLqPT+cQjSAEfCgwWYELc5RFoNfpK3WrtxKt8WOUh3aph11Z1xBc+W56
U2j0Vti79YY2aw3zy3P976coLiYa2JTnHNeOZ49QuIBzuev4pre7Tb7GabUw0aDCQHEN/hLZcnVZ
28aQvIiwc2I0VIPpmFHApvcOBD1i94OMK8d9zZqyrGnvdoMsSpw7iFs58pXH30UMVhH0r4H2wyn3
l9d0wX1SvB4wMOh4InBQ3GdbN7Y0xh7Xt013yLb05KfdPbmSh5ftLNytFFEcHhAOHhJopj3dOpZo
SNoUaKDNIHXdvDjj3iZXpbXX89ZvDLye65Us3dI8oh0f6Dvc5pCkUgYGURTNkxG8Zi4fBA+SUlwb
m0MPUuOuXenBWdiLgNUi70hRpTIwxNOxaQR6AVqNW7Xt3WuBuMIXfYY9grx9lNEHBySrlydz4RqH
QaCfIRsCQJbawwYUj4gygsuIjcauJ67fIZE84pxdNrO0N47MqJ1rTWvUdjebifAsYu1tjdaL2tiK
1aaI2cEr7yKghVEGBZJnhnEoFwD37B6VWrBGyboxAi8meeZ3pcGvp9x6JKJNH910Mr8i7nTbqayy
bcJmqIoFTC5fmdrzsueMkUapYKZDMnAolMUkiWsUnavjW9hNDeS6Da46Gc2xOxhxtkSDQ0MW21tT
aVncrkdmlTA6QUFJDImB+F2QR9BZh33ivFWJuyOefOCU+WNZ/YcjeTxSZdY1Uuh0GmEyFR+p9jEa
21yWftNfoSck9lCyX9OGWBuj4tpkG/G0cmCwmghk7b9x+VpEqNlVDHDdDz1ZcW3nQBplKedjdBQa
2pCJMUF0mAe18UvUGzHsDOsQezfUO1Dr3ute+2LLgRK1QecVrWRWF30CIH8QdzNRPFdrkz0I2aq4
wjbqNDBDtfuOmtvBDTTQwIFr6PI5XR4ocgroiEBfBNowTgeaxSIaSIqJNZ1aC0DqDAzFOKWbrrAK
v9ejLytm9SZLRqB0Nf2ZRLoZjrQD1JjnHi7xpDhc/qKl0YPcDwgzSDPM6JTTD/LGmjO7tDDzkbuh
dn1tsR1rty7JdryQu8vGzrtgsM5H1tSMXsXMuKtTG/mp8r6HcAbhDff77hHOK0gqKxwLFpZg3uPJ
ttZDI6CQt3mp2Q2cNCmeNDSzPYiQhDpb+bCFuBbfNVcfkT5Dg7vqStAIgZQaZkGgGpXx+h5Xw8pE
L7lo4FCAK0V+AY0qyhYHn1TSkG72VllKs3AaMrQwT3Q8GI3k6RY8Td3z5dlesgi6ODTUAzWLlIyy
1wDYAk1cGcFi2rD7Pm6RJ9NkdssHPQ2juFvr9VmyB6wdgN3Ib+DtNTuVo0MMUSmvFxyXa11CylSP
yYfM5VWqG/d58veYl3knHU3n/DFHxqy+ywyE1YipPRZU/MfQvzpyM+qoFH8Txm2RIJ5/vzyfi5sE
/gEbAWfFUjsWCo3EGWuwgvno+VHR3oyRvRIKLU0hqMDwjpsJ1jxnPq1Ho9LRhiCBbM2Dsb3R8msq
noix88bHywNZPPNYo1l5EUR1KgzercyGO9V85uPyITPJFU/48+SmG+gU3kHLYOX2Wpw3cOYDlGtC
G0QFnWhg9egKD4fe7AEubp3Ku3Gk+3Z5TEuBFrbDP0aU/VAz5AKSAUZsaDN5GfcJy0Ju/LhsZTHm
AHE6FOfwpgLRmbJAOWLKkmUOXvhW8diMOqi460M6JnsS1TjZ1h7qFNej/Yt6/yncQdZzVhDE5jPP
uAXtMvGi1EP835thl77rBPIUjQE8XxSIvtgV9sdYiV2s/4fSFuS+AVYHExm6jlQIJtImNhk5QbKt
JWHUHyRuouTXysTOzkgNLI+NzJvoaOdbQrYaWlYwscQDj2HNAhGTTW5jqGz0q0HsJDKk5axAQr3U
l+nP//EDFP9coe5G8gIfEJNia5U7Kt/j6M6adl0bb/rm0dBeXPM3CpWX7S4djuNxK/u2bTrTLUw4
aZtVW2LuXEeEly0sxXJoBUciEbkAkIcqN3wT67HZthOOH2iCTX2jD6+M7CwCphsW5KnpXzY3f7C6
kEhEoYtiJu1Anuh0IW2Jnm+APXHF60AhgAWzs4KWfVRkjfN1aeaODSkxalvbZQw4RB5Ydfncy/LF
LOXKWJacCqqfuEDREYJDr4QFqRXlpjsgWku67y7qDfyh/C9JhGMT8yiP9r2tAZdW/Antx1fcXjQt
QVZlB30cdPyB6yv+a3FxjgakbHIv8zSeRlicKbvSmyEgtPZHlwEOuhJQrRlStrUgzOiHDDPHoivd
fR3y26aF5MxKTLW0PigjoEZmUMDT1CyXYNKVTuTizOZu5Q/kva75fozLx8tbemmnzcxEYJCFVLGj
PnqjRLOlReEa3IxZ11qkgwa709nrZStLOTswVgKpANprwwFn3elW0DpGy35EPintyUfPTfRlmz5J
NRA4Z5C3SgCc/jRHN+RQafL6eBPjSLl1HOT9WrvVUiIbn+KAdhKMhTZ65U4/xazBnml7BVy+7Cwf
fc/CzwRqv1aFjrIqGIkH/B33ISXit0wGlXRWTt4S5AkFeR3XDSJJTLoyGcmsP8xcJBoKjLQBKSQY
rnyIRfm99Zvm5GCZmeGXgATE/XCIDD2w3TWK59kxqp7seBKUo+l4PC9oOef3EEqU/Taj1+WwBdDD
j9FW3FcV3ofB5T2wdGyOTSqjtiHYFtcxsAheI7Zp99mmu2o0Q9l9XrazNL0nC6ycT7v0ppSC4gJ7
C/TYJRCl9UhDhzZXcRcztJN4Ie0+TZntxrHcMCP1c3NNWmR1lynBlJUNhgs5U2TjisjPDZQrwA7g
/pL2F3c+p+S2E32QgequX4myl25EAK1Rckch47wNFH2LSQZwAty6zvYx9Xyvim4M9ty5IXM+wU5w
ebKXwu1jc8pc8wqRGkFBEprI8ls58c1gOVc1iNghIAuqee/3ZXOLewgKTjPhNdrg1Lds2qXMc1tQ
omS9G048rOo7qe3YVP+XYc2MCzPjOggEFB+RpLLqrRR2ePE8H4qB74QOCVF+666lTRZn8I+gIMqu
UIxXYoq6KRKnYRzuSNMDLd6bJCyq7RT9SM0ViMHS1pjLd1ArBcs1VTEM4EgWXY8qeaCj/doOHf1x
yO41ZwyoftOu9cDPp1l1MMfGlAezDpmIOKEwBl6mcjcwXfOJa3UHoze7lcVaM6UEgdAb51ahw5Q5
3tHpKycPyASs2FjaeB52Apo/Zr5PNbelz5p3FcOGqHvuZ30VoOzs1wYBFf+KpcXRHFlSQj+GZIn0
KliKu84nZuHr0d0wvF8+R0vu/3g4yv5mHGwi4I1AZG6lPjefWvDl6qDK0l+KifutuIdA12WLixN4
lEBR/CEum7gvJyRQRHJnVdtaO6T5i7FGSrWwxXGzgkFCw2tOAzH+6d0uaoB06vlmpdZvg24GiN7Y
h6FCLwH9GlbRdQtHdy4/AumNhBCagJWNZ7SiauUcpRf2EEwp2UI58MVyxB7o7+sidtYYTK3zMzXH
CxYcLiquZ/2CUm9Eb5qYQ4D6NqPjbpC2vrxKC5tvhtghh4tH+DnZYtm2+dSYqI8l5KOO7woo87B8
JSe9ZkPxDFaearTgM4nt2Pil+5FRcqO7Ynt5JAv77WQkytqMaWabcY2d0LDKBzVRzg+p+ax3dGXG
LtuB/u/pjkMDM/JQEqMBWB7k3vcARPQMJE9rVQt7afHxTkd2Hf/w0Ip2agjUDxaHdBKmrQEYzu+b
CT3gCRgAQwjDpQmwnVVSbYqee1CD16xDAoX0gwCM4SpOzXIPeg0P4DWHIuRzjSTMUtLuZJKwLaz1
v9B9AWXRBtqED27nRcUmaxiSdKmQMfWLKQPwt8Opo/selQxgx6rW3GR5baBlW4pv0Si1dxa38Y2X
1tMHiEZo9FiO0AH1Lcbk06jReOdCafRnlGYS1CNGYYQEulG7up7pox0Rj6A6E00f7Zqoo8ON12SE
b80205Nd01P3zUtb4xtpuGkGZVUl7yAE0VOfxBH6n13wrO9REyy3I4MS2opDXvIpQLIBmYmHMuB5
ygUta9wIoF9G/bHsws7eNYjkamsvQHRibQr36fK+XTodx9YU9x+zPp2YAWsU0sl9jaYkiPC6yDVc
NrO0bY/NKLsJ7brYORPM6OZPvXjMoqeh/+Jrtb2lKBgaExSpPYRrHkKP002LztzEMyENFbT8q4Y6
bbEzrfssQe9rfU3YDhgijz84zsqbdtXsPPqjxMPYJZAgo0iYDubPYQAxY/GUtxlkqze2DfY1674l
my6FiMPh8qz+aeRSoh4o28/8GvDO2C7KeF0oRBPg6IoAmr1fVvUhB7EFMioeIGjcXjnxtAFHph9n
9kGgtSKzH/E4PMikuppMurv8LQuX08mnKHPQNW6Okgw+xRp1kA5XdkjsGrjlLg76KoNy95pA9kJM
gYHjcpoRv+jbVzxu5ERlaoFTIcgr57nKK/Cu1aDaK6DIS6rfSL/v26l9Bj3Gz8sDPWeln4HtJnAd
UIwBekSlOKKxTVvh9QX4jl/tWtuiG/vNG0uAvPNnrwXyGID3HDp4eguyw0Q8pKh+dnb63BnPVs9u
I/1FQNSDmGutNOcrgFARPX8muuJdsLsoF51t92k5Ug2K1nq9gw4yKdBB4TrbNCl8kv+1IMAcmKL7
FZ3xWADQdJ3ueZTlWJI1UBXrRBVOJfVtB3ikqQqNGAjOtZP9J0tyutMRCrtAj9uowAFsoqy2LKDW
6aZFEWzZc3Fb+3fB/vrxOvzthfu15tAl5P/xznKVO9aG6ulI9KEIhkoeIuhf6bFbUMj0WKAmcQYx
oiqXsWsmWwoK1oRE1xrNU7A71m3yO5pMjQRd5ugoLhTDg2ZMbM8KUGj4Fslyw5/6qHtPMlu8DTGA
CD6zEn4FKQX7atK0/EFjCLbKuFp5jC35KETgKHgBpGdTAPFP14vFsu2SQQC9RoYhiNCxoLng0Kbc
egflR7YBeeULMmAPdr6TPAOFovhrxjUQfABijMY+8J6DNEr5gkjGsqAJJX6CxGwUb72xh3pUyK0V
r3gWufyxMxO9IJQAIHE+J0feGDXzNjFS2Gnql9wsgqb+uOwB5g892YuKAeWgOVk3yaKaDYhn7Atd
f0zE5rKJtTEo272zJ5NlHUy4Sby1+8gHAeNKJLliQsU5VTqD85ynqU0c34rfNG9lHZanCdgMSCRD
qfkPVdzROkTCcAbPg1dwGUhVxm3TPBnO34cvwJ4BrTtjFWc2q9O1BnZdEjPVoK1Dim+mmey8lr45
+hrGdSF88UBoN0vOWKiLOoqzkyMTjs3hEaZR+g7qhGiN7JNdATjW5XVfuFzm5Dh6goDfg8qKylLU
6iOqzO5UBNx4F0jQWN+HKmz0sAC5h/ZqQUam95NkD1oOP0f3k2be5+khifeaGRj4d5e/5mwFEeXb
IKAAVw3OEW6V09nVciYJfBJCeLsA+nXfTxA0X7tIFtwtVg6BB1rjwOmCQvCpFZKDuEUkMg/C7e39
y/zztPP94Cp4nvx94u/3Kw/C88UEKZONXuaZWhK63fOoj/ZlnwzUFEBABTGAX4BvCPvDMN7EWjfz
2flCmHBsRgmI8KoyeVvBTAGpz9G6m7w13eKFCx8WkA5wZsHNM8FSO59SvbBhoTKhwaO9ljIEHn+X
y01UrpzlpcGAWRJ3PkQK5uN8OmeOIyNsBcQ8mce6B2hpAbHRFcXKflu4pOY2SbDpIqIFtYV6SQFh
Y1oN6G1B0uyB8cbsjCCl8h5FFT+qkk0tNZ9Nn2IotnkLYKT9fHm/L0ASTu0ra8ZiYg9O1xQoGILt
jA8+nwhUz/XkTka/mzbdTsRCoyae+WIt1by0mCj1IpRFPIX7WZnhCpq9pizBO+WgQJMOt0YRzg+X
SFzLbK0Wu3QCjmyp0LF0NKmVpLBlSuhc6G5QiWszvQaPyeX5XBwT2l5RV0QHCTQ1TncNaD1RgnHw
JkBTo69DJpzm2366y7uPkuwum1reOke2FC8Clva2zyhsIaeE9/IvTcd7ee9EVWDRT4k6TGptK6AR
xctlwwtjRIZkFvOdW3/wAadjhHBl2lKrguZm8TuGKpZRIqhCHzG7olDd+Q+2kP3D9gAzLn5ObZER
7Gusr8vAM1pfB9m0sdNqO0jaHoy8K2dxYY/MBLyIFtHEh/YfZVw1KP+NeOKw1e4c/VZmIDQXui/7
lflbKNWiseLIkHLmahPsT7mAob64zpJbWe+E+dNwNwK5fAqi/fIapUHNeKuqg9tuViWF5nN1EszB
p+EZCQkWRKZobJ/X9+g2KG0vB0ckhHVnVi9SgAEhdaCFiZuBPpdtHRjmz2yt5W5xbo9sKveqCW9q
FBZsSgu0S2yrF9Gemld2t1Z8Xhuc4lRq3tmsFmjOMsF/DbZODGry++xLt6Ows4Yg1bap+355k84f
f2FCVUUSxBITGBExuJIiFX7VtaG0PmRrIQEHis7m8PfWjh+9yvJNQhvQqIhnqFtBuxet/FlzQ5CA
z7jY8h6avnW/cjDAsXQ2wvktipcU0qJgYTKV5ZNZl0i91xPQ95X6uBvyOvou47aHFkzVUHcLbuV2
8MuaeGQHoiHvuiFxW4VZk+hvegGAqktq65BrEU3v5Bi7v8tKNz77hkRXJHXiw5RPdAvipfTFjUcg
uNsqb56llGJHS14/aMR1rp3JsL6XI292lVdbmW93dRQFlT1pH6no0g9HZ6DWGWvifEMGv4xC1yoN
zTeE4EPI86yZfJ66g7lzRmI9jxnrvfvMKysWdpJ1pS+pEFEYm0M9HDxQuerbImPud0gmkzKskABt
Nn0+Seh/RIX3q64i9LZ0sR1DDCUiFlQ4Jk0XuybTIHM5tUidg7gErG+bcuA138a8EPaBUGtwnwwv
aVM/SsGBeLCiAipz6dAW2ZUGlAimr485oMym2LHE8rr7KM3j7uDkPN53njPBhCeK9wR9+PejzGor
SKuW2tvSzSGJY7hTFNYuQcm9qCdwPNhuBNS9jPMM9Ky5oLvCtKJNZDRJEpRjTG9YxWkVIN+BvDXg
5Qj1bVws4NfJreknxJ9sFNdrBz24NWS2modkjPTuMDGtA6VRSb0GtNRT/lyNnnNvGLVINwKNG7fG
RCLh2wlY7Lbg6yGD76RW+T6Ydgp6IA9MZcEkpb4FtMz8RA7NcR9zMHQ32y5h+GC7bbuNJYFH27Jc
Q6apy5L6nkqr7F8kRKX7oPDqkm88WnjtAbxx2qem99NOi8A+7tsTi5HEht7oeN2wxn1PrJhmABPF
406T7YQSMBqXXlHtSXnAiqp7HMbabMK+Al7c62gDeQWDlF9jbY8/h8Th36tp1G4tpDz23I7pNYi7
C3Q2xAOl4egNbgGxLAd0jHlNXjKvLZ48MfAeEukpDc0i4ddWH4OUMM2p8VznRbONuDFJMHRXoERo
xzh7q/SGPzSVmTt+5I3t3mUDmrhbNHQz6MMO0Q8IGouvCuqbboD6vNwBQKJBu5mi1ypkAkR2m55R
nqCcjpZml0zlj0KybO8wYr5xvffsMHej6hfyxa0VgJHAGSAcX0iwLYz0B5hIDQl0X1Q9po1d7xpQ
r/ONnlB6z73SgGBspknmD6mHnE6vxTTelEU+Is9pRuyHS3SjRw0BWxO7Gx49c/oSykB2MoN+9LS8
hVoqCCLxABk7X2oxKoYOngm3RGSTti1xZD+dSc+gG1IMer0SkZ05Z6QuTMh245WFVyxedae3XTQa
49D3OgH0KIB2qZ5AGcMBI7t267JHpEsvO+ezV8NszUEsiyQtapZq/JekdtnmEawR70c7s+BaK5mY
P5HqyWWjWFCiviixIOTOUBeHQPdXus8PW7n/Ze7IVf2WBp/Q5AocXwuRpNyuSVCdXa1/kkD/ZrPm
S+IobhjgZlIOlmIQiSG9i9R/d9dWb2yC5JUQftHuZyb6y9O5ZlJZvLwYkSY0kFCJp48caBut9Csc
iBz9HT8G1w68Ne6aOcZTZ/c4Y6fMrtHLbgAPP/GFuHONrWlUeC+vBe7zV58ZcQFyQMcQuADUQHN0
Eoc4A4w4r8bu+xBmb/lhHHf6LjuUu3bP95cn8Zwcb164I3tKvMlLu9eMGvaGrf6sfx++G8FTFkRt
aDzcjDfGDRS0djRcMXoWMihGlTDF6mSWABiLXFichTEHjVcTSu966ANmUd+h9wlpfN5Dz6YNNb4y
xUvHcNaYB4gYDETuWSdEnDkZbTBiGt3yAsI0f5tQ+TO4f3+/Eg/FwzCwvsDvJxPYIsxhA/EETd7m
a5QRa+OYz8fRkeOOGdvTvB0raCgV+h6SF8HKOp1F5qdDoUrqv7F6whAHEB9JLxqHH+mjvBn2X+gG
TX6X17nvbIstZJ9XJvD/2ZP/zKCa9UsjL5VihFmQBE1Pj8VvLUDIgvD8enz/NoXF4dWDssOKOzlX
5ZoHiz9zEyquBPU52Ws90VBvJ770fH5lfxm7aefe8t9d+PIAJoLpPsFZiMPGZ6/atbPylj3PtSjW
FQfKvRY4Kohqgw3Ll8mmegOlMZQ4og3ZGd/WZIX/cHyceRnP/pOQA+pN7dOpilRHjIixshv+m78Z
AeqG185B34mn6ru4gnRIwK9nncS1kz/vGNXw3O8BkRn8QHnhdNOCWkXIUWCYIqt8x0YrPSiY7xoT
0jaH2g5ZdMfXMCKLgwWPOZyco6MMouYk2iwa+ppgsAUIlzfapux9viuv7SfwZN1MW3frPY57RNSb
NTzU0vE5Nqz4VqflHR8QuPsZiAk0f9JfLOCtub3iw5ccwbEZxZtiLRF8GjCjGe90nAvtvy77gcW4
4tiC4tIIjSIjAk7dR1qa+8ZVvbUeOt+Pb9o4dHzXf2335e7RPNgPa+diYQrRrwZ0jYWSNrD4ytgM
USe2bNAqzNtXHUVtHk7WQXhvlwe4cLPDCi6DGU4GFjUlk2SyuYmskfBz1gaC2Gh+gnB9s0b5vLBO
SOxALBUteJBPUQFr2v+R9m29kepM178ICbA53Rroc87JZGZu0MxkgjmDwZx+/bvIJz27m0aN9v6k
KBe5SGG7bJerVq0VCIvIvMemc94c60nlKy3AX7z8F5sL6WgDNWgTlU1wgsx1olqtMmoE7tw9gmbO
DXfOA2H2NvaCDTTFNtEx8Ztj9kTd0O9dNLR/e+y2xr2JqDBn2WP9gLPmGPj0/n7c5m6x11novaUr
V8rVTM8+cZqjs0uL21GjoBEB0qjKfdIdE9Mnwb/dDjCBNUTJ3wHZlkNn92IbojNRdDnHSwadjs9g
Vb/tLJPLzWcZFF6TRDH49gHVuxyC0qohtHwL7jbkUxMvXXPoOB4qHo9WDF35/jSQM0OzuQqdAPsi
LLmrFyOYVQ6R9ZOmvipWluSre3Y+oK9YiCCFA4ztbI+lI3LEpJAYkGd+65nll6fEJ/c/Sw/gMzfc
Nqfo0LrZnrP4HtqNz84+8xABbJXXwl9DbVztEbTaQEUJyG9C4cRzciqS5Wom8g4UWPpnE3myXUNx
LkzqhYHZUZY1sWYOaKt0DethDDboei+BYl8DeC34CEqw8D1jyqdeSVYlAV7aRjNZqe7SoGa5vmva
wrVTlNe82+64sKPOTZmzGE3rnYJoPUz14yMttrI+tPZKQLY0GrxcCbLCE2/L/NJOC0472RAsCv1D
S2bnx6BGGywwPcmKyy8t/7mlafXOjodcN5FUMmGpMAAgAo07XWNGvO5PgYedm5h5uwMCPLUoKeZr
Y+ksqpnuIyvm1+F20KEZbLvjx+0FumZmmFmcuVzoAAea9rAolE30TXEYdSs3P4anCqEW/WPY7loD
xXUVYWZydgY2yogrgsKkPOTKXYn6ufvXcXtX/R5lrjEwDayA3pq85IInomwAfwfyGyi8eSW5gUJ8
QmuDuxmyKckbVNpisYLb+aqszs4q2EDHJPi9J67T6RvOHIQo5tjmPSjykLa9D5nF7IP1kD33DNnd
TfxpeiEr3IYlp/z+k/gduwc0mNn3GfvVsfD3ysJeZSAo2IzOPmbmrbbIaqMpLO4OLtKSULmE1AeD
EOSJuvx34wfQOQfrUOEFrs7MggUr9/3CUXZhfubJABIHdhNgLlLy16YMqTNWxc/FqubyNSRhNs6Z
A8dJoVf1CEODT1jG6nuxAbP6a+Fmz81O243bN0jBbVJGfOo19xAkOsgdKmX/lgFy+gqQK6kTbmoi
9L9cetvunMIqHdQZFC8mbozQ034Y16gmFk4gQAdAMjEJShD0Nl9akRHRI3OUkWs0wIa9RtnbitMs
HKYXBqYPOPNgEQKRFTUw0Pypccg5LN1Hx9C39/z3eK8+GNvQzbjvO/s1mpAvuMB875wP7WrvRBVE
HGG59osUkt30U27Hh5pxtDjeKT+rUx3hXl+L4NcmdLZJWujL8UyD1TLZ1NljU37entDrXQAMH3Ce
8I5JmHAe7kUcAvS1CIHMj/Vm5wTN/VQU2bRBCZEFpbE3t81dH3LIGE8gYzggWDTm2lhtFgvHrtC7
E+SP0CRMqie5lti8zkQgP4yxIIjFY3XqSrt0EauplLL94pn82T+ggaLathuE8O0u3FqOiwqi73fe
wGI389bKecu28RYCqBSAVuhYX9q2TdFrkY0MbrKLJetf8g0oGdzOr9Gp7ipu5Tl/R9Md78JND+Gi
o1wJRhecFGP/x/485aTGUUloD/vSDZ5A0iNwW9oeGoG3nb8f3Y57mvtye0mvEwTTfJ/ZnD3/oh4J
O06nrFbB4j2yjgfru1Kw34kL+lcM3uN+7wfv5d1agmAhGEEZAAca+KEoyPXmuchSL2RpDyGI5KN3
K3BVqBu0uz6EvhvuMeWxBTtR1bDcVJEJ3d4e9fWjHqPGbQ1JJUQ8uLBnXqaCaTZWRlASxyfixfvM
73zHxwWGhDoj2/gzfLXuwFYFwS6v/yNduSYYvnCXX37A7GSIHBP0FBY+IGMgVduNaII72Z/N6fuH
vRkOvRce+yMayXy020Cg5Ji8UsCDXfVw34xuFTBgdVZSgItHydmMzC5UPMX60YnB3VkNvlkXLhSk
I0TsobLi5NdXACDz4HjBsYVgGrXzyz1Wp6MMpAwSkK49aBwS9dWmKx+lXm/K7tftVb4OUWAKApkm
YKHoopmj85PKAKCawpRdSOcpydX+qUvr4zgkYle0deTqQ/eb1EN/TFBDvG37+uTHGQI2ZVBKWpA9
nTfadyHpFWFjOsGt7QZW7tdrpBNT4HF5o8ECHsFIe6DrEG0IlxMZxpWZ5ubERWpIH8przLGaY1JG
7401uC3QXBYqvv9hUCjfAb+FABRDuzQZExlx0DyCSqF6jG1of691jizuS2zN/1mYbYs0HctEtrDA
Cc5dtKBi9hqv+zUy22syH9Rem5h9S16Rkw7dDxWYjpUhLvkMQFwIgqYbAFo6l0OkNnQg0L6DIl6E
aHYKp+lD+Nix1Sz0ooOcGZqNtKJxmuoRDBkv6QkQg5GBhaE8RvvMfdf/6BsbZFgrW2/xfjkf3Gzv
JVk+GrUJm2gje1UPqkt/SMznX/shcgXrWPZ7jbt5aTqRygCrJfC1QPvPprO19Cz+IkQwKgMNeX7O
vd55RDOSGgM60qGm79120esHpw30N1YPtzcS7cZcMBsVYDBJZhBBzYdNTx+6KcxEznts3TZhqrxz
wAJjf9pCMNxJnmZUKw40jehiW072kYechJhsDUjxSwcKlJwo3ZTvyPRDh06s6omHHytj1G/aIPPO
z8EyAsMUsFE79EkHeWwmqdurf2IjOTmxviNR/rMJhx+xBAhRavsyWauOXR0+F6Mk85YfIKobM7Xx
BcXEqtEHrK7vS94czab3DEAzhmgN8Li4sIg90V4NalIIcM/OuyoliRw1CnGrMhzNrWJ04rscQySY
1KFrnrnRlk+VqhjZRjcmGojAsMLwpIU02Vll0ZKNTKl6AIlDt9Y3f3V1YjIo5gBJeryIAWC/XHKI
e9AaehSQyczUo6b+UatqV/doFooNxf8PS4/MGkhkQPoGtNvMFrhrkL6xEriXfR9Ag9kYmcpBIpy4
WfGgFG+mPErjkLVv3Fx5cS8t+bnl2UO4zXURcZEWrjrcWdWdlu8hGuIa5N7ib9q4WxnnFHbOt5EB
mWFIrgNibszbLHBxh9mgQvKydOiJFvrz0L46bemHITr4Y9QHSXenqsnJVuxDrQU/bptfGquBosvE
VgFa9q/Q9eydGsnGkBXwWq6lO98Gg4OilQCdabtcqN9FpB+bkK4dXIsjtpGd0wH8hpjkzL+VfiA8
CDHiPjFee109KIPm9VoD4Q8zPJmQLB8S56CCAt8IPjIkmG4P+TptBi82MdfAjv0/gMClF5OAa1bb
mKh+1Kfpbq/3NtC2lY23VrezHd9GbgOyfcTLQCJnbJJibcmvyqPTBwCLNBUXCPSQZy8R4URBLVUD
8Ol4r2XAMUNwjCqfPEICSdmlAyCBd2i4uz3spZX+oqg1weg5XfqXowaHZ1jx6SBDCTU+JQD8sx4A
yjsnc16QCbm34uBXmzjNClfO0pGB/DjsoTMZOf/ZWDUicpQtGyDSK8KohPKkOTxEfcdULVxJHU0j
mO0kcNpCzBrvPBDzzB/UQYk2CmvSIG2NP04ttwiUvaaoQR8i9uu09Ne1fFx6E3gaBSgYRZvU5YTK
FNF94mTI9wvx0iOFDTppCLolvmZX265+bB0VMrbBJtTilZt3YU4vLM+WUinMuOoUWK6Dxw5YySYX
CB/DDbFWg4yFCximAJ4DHQZAE/OigDKMQLplOB+akRxoBGansjhxJfRIKfwkgyBGyTeF/Yy84XHs
zG0NCfPbfrs4WGjp4IlB0I8259DLoY0MaTcMdlR+NsZdrdSsbJ7reC2AW9gfCFKBHdCB30P/1yyA
k3YW1NiTCKc0eRA22tjRzWpW2h8lb3ZK1u/ToN/eHtp1SmJyIRsXKgBKSG7NkYm0tKwc2OLCTaK9
Uewi46CFW5HuKOAL9o6PXma9G1DzcTZ6/KbkSDuDTN96kGsSZotjR/M02ItRUUa738yVidNzAEYL
N+ZeBtkP8moZd7YI3IQfndTY3B724or+Y82Y1bLafqiiuML5nxctSLPfqxqxck/BILZy5C0dCCBb
xfyCdBT6JrOzJ0jx7JVyhKIJQFOlEoFsVT7nWnnkJHnuHfF0e1zXeR4sJw4f1ETAWAPI2cxerfZq
hA4IYKmdgYVaycp6kyBxSMu7PHPByx1Ez0H+LbIj5IBebxunC4ffue1pI59d5EnbaarIoN6i5SFY
7OOTxpsVd10I+HWK9mLwTMBjQf1zaaKty5LbgV2g0d/27VhC735AFBjtb49k6X4GvRB0nid2h6kS
cGnHkBT4cyCj3Vo4xRa6ZhSdwFn4lNmh47VGn265LO4AYIZxEnr1QGPGQ6ibZqHxBnL0Bi0Y2bAS
tSz4EhYWXYD4hcWdb9W0rGk2oOfJLZJami6C7eBk82TMPUcHMJ9ZgiRHQwnitSrfNNrZrQYyVIRo
0ItCH+I8VWpGwFIXGlqFROjr4r4zK09HbtZCm05q/8pqr2nXFmDh0L8wOVvoSOZO107dSZaNVvXy
zRGqq/aZj17+R4sIVvCJL4UYaMfVIdnnOBCt1Feq0V+BwWzc2Ef4AVIPuZ/5gzobEKTFEptJkIi1
qcY6wMMr46MlzZGi+TlIcOHRX05kstIQWyoh6K7luyh7FLa5S4wG7RVI9JrRMYDIMwdcui9XGQiX
dh0ybsDx6iDLQ0vXpau2tYzDwcGuy5FD7eKDTL5D9dkiXlCHbzEt9zT6rtWE6Wb3CtmjTRwLJlR9
5Zxb2pjYjkjngzD3GueHDQAquBGBT0SUxo2o1u9ADYgGqFqsPI2WLaG8BEwf6JHm6EnNqqtUTk/T
mOo7GzoOdQv94HQtO7Z0Q1gQt0NPKNTS0BN+Oa29SpTYEFnp2hwMcPUuSj6iotjQ1d7bBU+fcBtA
CCMzf81kng+RETdxVYIBHuA3n6OrfmOookHgprRvrT1Y72h60nYZt8pTbdVIXZsQI6Z52bqV5oQr
N8jSXgf5HZKCk07P1QVSNKVmjkmbuyZ/N9NHO/jU+z0kHsb0kWcvq4i/hWlG7u8fc7M7I24iXY0m
czy4s8GoVvij+EZXk3ELzx3EVBNWDVkqRBezyKqABCsxAlniPEcDySkoPqTyqTe+Rb8b+rbKt+na
YX2dXZ0SUmcmp5Gf3YZRLIvWSmBycDVPvEOX4/k3ON3ximbyyFnOHg/8r/IoXcvLVg6uhUm9MD1d
JGemB16K2onb0o3zHxVIcfSUieGhI2uFlYUL6cLOFNOd2QmyQC1qCTuKnm6USkGXeu9CQWcvi5IR
ha/cf0sh4vmMzrZkR3jURx1mNG2+j6JnY/nSRc+q4hUBOH2dzUoMYCztTLwbCVTX0RKPhsPL4Y0x
0qk5QZAI5VMLzV6i78W2rmq0w+IMMg+i0Svih8jGboasEd9U6Ak9KoYzkENjZchpd6WG3sSETCDP
wRrCDR2H4UkfCtVCCzgh6SOO82pbdjm1dlGQ9L8SrS9M4GZC4vMxxL0SonHhWFcOGt3QLUfRrGC2
6MjvDUUcUrVQ/Gg6B0iuB4oLESrtw2nUeqfXXTJ4auYokdfyOLfcug/se0OBUAqDOmn5SEKqvla6
ln431AzESYpmA+Hg1GqIRHWkBYCmFk28l1lH8PACh4KnWVzgG2x531oBMVgKLYlfaF4D2ZRuihdS
ka70Bll16AFr1J8QsMLhSdXILFBMCLm5MXilH0Lw+2esKTsUXrMa3VnbOlMAjcNBNjKqpdRL6lHd
OZWONp4mlfoIhubeQXqvzyuc9SgmHrqEO9Ktwtj+KDSQjg3Scj6TsNT2GXGiLdJcg+ekATcPKIgW
IAEeWsxbgUlmYY1OIa+ypHTVpDEDV6o0+1uVg7wzQceJzqwkDuQmCiSXTIjY+MxQ6P+lRc1gu0lY
iz+y1vKXIirGgBnVgEKJrTifqYHpfbYKK7wXWq/GbjhAURPsE0DoNCPYckUS73F74pLuHHvb5oHe
u6ju7LNGxocR/MR7OVT6Xm16+1fVl12EfnYOflhRw8MU0ZP8gP5ekt3lRmH7kKCM0B+QyvxIija4
Q1+NInZDrqF1IoEGwF0m4btsKPTiuy6GALQ/YLWkrhjGCl2dluEUT2Uf86MpBgKMWDlWIwiUqyph
FhqsDL9PQH8Tc2gHKcaovVDRRyiZVJCKYzopdO2xNNq89GWnyfBOaQQ59Z1e+0QS53frDNUWhcLc
AB2AbmYrgcbiC8dBKnASEYcTfT1ozw4dIRp4T1bi/ldNN9C3vLrTux9JdE8Slsc7UnyKEWreJ9Ne
o29YMo1nOZKUkzowYG2zc7VoG6eqodmCXnXjVLftvRF+JHrGjKTc6jA3dO2m0LtjlYFTPC0glFas
HEoLRyAQqxqg3agRIzs/OwJzNI6ARxi8tFLRmO5ujZPsKHal6oLcacXWwumODlRUUy1DB2nKPEeq
KalRa42CHKlkpnlfZqYb1bsheA3ImsTc0rCQnQNgXUed+op/pBw6HJtVWKIdjCIfW9HioKm9TFk0
VgYItdVIemOoJeiPlma3Rjy2cF0iu69NGBQkCa/Skkg/tyIe0a2fRsP3KIWcsSLuGkUF78EaJ/ya
qdmNCXo6HchCmKr6amdXIOvDWjZ94ob/mgUaCVYUVlEThyAWXm6ziIf0gyPsAXIZcZv7QQZOQF0p
XpS+82Mr80Ea6Pd9sRKaLzxFLmxOoz/bmlYYm7yNYTMFA0AuCF4hL7cv5YXg/zxcnIOGgtKJ6Bdr
RImOcPCRo+lTsMBeaW9dcMdzK/P3bs5j2Y6dBE+EdHB/K98i9NVEuQmtiXRjhXTbhms8KgsDQ8MG
6AOxrynADLPlashQR+AkwI1pxG6tSsQ0wT6NtH8fGaIzBLJJQBUgJTXPpTYoq9glLxEZghxcGDs0
9yN4e7XW0l5LT2cACybxFDqFwfODajD7kpRhVLo59uv3qk8AgTaHESQtTZsqUOwwQ3wFj5MBxF4d
+tHYgHjnJxqo2goMWyFwtaFmHXndOjsemtx3EBgdddERHxytLRKwNSRLvaTpisc+NW00C4mWJyuX
zaJDn71OZhFgZCDFTSZHEBbSaV2MLE/CycqaLJyzF942fcTZroEu0KB1DoxQsPXo/U6TH4I+GdEf
0/Bv757F0wcNh0jiIKkF2vtLSzKWjaUVeGy1yFSBPMEj0Q7s1U7w7badxf1zZmc2orh2JCokGBGZ
9gt4T2wIBXZavAEpxw8joIcySVbw2kulEPg1ElQgzZkOvJlNp41yQ5WidEETwUAUwnia++n4k0Pz
QeM/wVeqp15GNe/2UJf27bnZ2b5N6jzTwe5QutLo/DJ7JcOwTeWKkenbZ3koqKlBFwz4OYh2zV+v
TQrcVKsiRdCiOhoS/pCEcmX+1kzMjm6tEAgDQpjIMmj/DgF/0pto5XpYmCscbICxIzGNMuCcXF9U
qtWmdYOUilo+57XyKwzSTRaU/yGDcW5mllKQUSrMxoYZYGfL9KEANxWP7mLgnx2ftO+Zub3tAkv7
V0U33BdPIThSZy6QVahZZQZyoc3AvaJoHuLR8pueHvQm8Kxs2PwHczb+p4VMLMpiM3PxaFam1PDo
DlDj08bUNyrT00uBKj2/K5X9bWtLWxkIm/9Zm/lF1UIhNh5gTSgPY4ceFv2jTu4aA6K4gIuuXRtL
ySeQBECuBzsY/T+zrC9NIn3k3Qhr5l9qgVhl23efafzqdIFXyY+ergGIltYO2DoIAQEai+zp3CDp
Ua0Nk8qNot43iqBE4yntQdUUuwMHtE+a8vftCV3aBADWOBMP4vSImS1fxvti6i5A5b+AcEpvPoSh
sdXxpGW37SyNDG+6SeQRibwr0K09DFaEvQY6qNpvx2MdCOb0Phd40a11ui2b+l95YB6UkQD58zFF
UGuJ74WqsiJ6G0zOymA3rFUJF4550FWgAot0DKogoCu8vMIildcImUvhgrgSvTgpqgDdoJzsKPqb
8PRusHjpYeZzXwWvEB76nfi8Pa/X6zdV2yePUTG5qOhdfkAx9HqZNvgArQK/NODWYF4CsjVQ6ta/
bel6602W0CeswjnBEjBN+1lcQHswrDS0Eq5Dg/c8BXuwU6GA1xAK1ESCRxF0Z3FqryUur1fz0uz0
WWdm4wKkUkSD2UpYjLY+2INokjKeByxsV86y61vn0tZsNXMhaiNWMJng8mNpjgUtd7cncXm5/jeJ
X1nas9GUolRQpxewYN+bvGEdyJiSlS09nYGX1/PFKOb4EvtL+73BjIX5ZyTAxo2KAU6VB/Tkr9yg
1+cjLGmoetjwiKlp4nJtVDPiCJ9qrE186FLVK81TFSds0Nwe8F1SbniTrSzRojucmZx5ocpBbY54
W7i01b2y0CDULV+SvPJUA3TbRbq9vV6Lc3lmbuZ9kRQtQleYS9E8SIK92T5V9YAE5/N/sANgI1RW
cN2gJHA5k91Q5NowoGBnp+mdw7lntJmvQGpjXeR9cQbPTM2GlJmJ0xptgxOjdnP7F3RjoqR3aY9X
hcn/y2qhdXZCxYKQfs4XKyFGVmY5XNEgUNQbil/oejhUOoRAMmwtQfuV7fVVbbvy/X8MkhmQwrAU
mbdIfLugNN6rJT2YEfRxQ3Wfy+8Nrx7QeYTw2zwVoAqEb68Md3F3o3MJ4QmyHMBAXa5i1adFkFZY
RTwpvRjormD8HYBj8T/4ypmV2QIWgDTIJoaVzgEnW1udVMipSNCKpEaxAlVbvN+gyQNRUOCp0fQ1
u14getaJMIMtpfH1NkU6N4I0D8j9vVIA3hWiSQQYtmLlqlmcR2MSxkWpA0mw2TmsS7MCk1qHc2UI
Nr3ZlUwjsWcqzQo8bvH8+sfOHHYzcKULMqUVQDA4aCb9Wed+B5KUFtwRQesa4g/obFeGNi3OlYOe
mZxFeL0NYliFwGSKBUPjLG5O8InX1U+QVzLVXFm/NWv6pUOONgoZ2IM4LTumBy+h8mw6d5y+8NwP
6d1tt1ybzNlrvjNzk+YqbJlt5Y/oss43DWoo6rccheFe8xJAw///LE7X+dllmpSoEmkIqVxtiDeN
Ac4/J/S7UfNCme6DPntL0WdkyvLjttnFKOFsCWd7Qsu1qLULmA0h/pZVqcfpKifT4sIhqENeDO9s
ILUuh6bnSBBb0YA4QTnx9puovjf1EcgeTd+hL1Lku4xuxjFlQfxkq5yZKmC5R0vuCd4q4Vo6fHE7
nn3MbJ5FlNXtkGLArfmcycEvEyhdWO5/mNUzI7NZTUkXGx10WN0kORDR+9Xw76H6ONHB2AqkL3Iy
CJkv5xTqX2natCPOMkyh1n7UNGDgzrOrtaz64nydGZqCinO/pCQo4wqGurKBzjbKb+SbZq6cXddG
gAACB/sE2UYiZh7liVTTU8uZDhLauSjAbSEduSmcNe7ua2e/NDM7QRQrCklCsPbgbm0BwVQDf4ia
1Lu9+Ndh1qWVmbsr0HJq2gaDsUcdGPNvIoU+YPC7M1Yy6ct2IOOJQjaihLnuut2XRpyC2R25TXPb
BsZhxAuOka7Zdqbernj09YGIQU2qdnA2SP46s6Net5Ox7GkvXAk34MMLiV3b8rhCmRH7eAVg164c
iIuLdWZxtlgZJ2YSpiruM3O8t4AtaVbxOItuh55GMF0g8Wc4M99urR6EtwMGpZD0d5539D2hVrAN
IAiwMn3XceqEqZz6sYGxBhZpFkyBNnbstYEKFzQMB53v2obc01pn1Q89XJm3a+I9KF2jjjmRH3zx
t8+WStaFntiZibAR6JjvG/WlZ/oT+k+Opge5BtSov4PW9Tfgq7fd/kuu6DIauLQ7WzCtjhJ7MA3h
WuzVPqSn8RHIpod286S5IB5kkuVbiT9bIXPYK+rgbvtebxXf9gxf+M0u/gY8NohNIR19AqzB797J
x+0v1KcvuPWFs51pF4WQJZm+8IFv+Wv5bvkcfemOjy84lmjHB3ntwWb6c84OfEtYa6y4wfVNeDlF
k8+fHaajWtVS9viASDsI8a6Zr1q8p9njQHBTPN0e7UK4e2lsdkVEqh4WyghjSM5r9I4YkyI4U+1N
C3ri8kUE/rimIrTo5meuN9tQqNHHeRTB9Yy0ZWiyBeW2byI2bMEFv3YDLs0lKNhUywFA85ruLVTt
oC0UC1uqYL1CWO8EbGgrF3KSnhTH7H1lOqdtM3eec3sz984ji4JVGfby5K2hgOjcZyVEVrjrFHcQ
1Oj7jS3Rx7hymSydu8jKQR4BLwfkwWcHR1/2Ck/SAB7TPwTxXomQag9B3OywpNzp6pu9pjS1dCZS
QAWmHCCxtC9qiTMXhUbkmAwVDDbJphM/reJbH6zsw4UOSOAr/rExTxxVhl7qjVBwcwmQwEPiRUr0
JkU/gQIHmE571Ep6LI3UU+1uW5mhn4zvFsSAVhZ06TQ4/4rZORmn6AFHGQGRTYd6hvG7CvKnrC82
WpC7kf4NFWM8ZU6KEm1FK9nYpw+3P2Bps5zbnzlUUmhG5uSYBbN1/KpEepy+j9rJiB+tfqUCteRF
56ZmB1+Rt2VlIU3tqsg7CtQzQtCWyw9SbxBsJ/XOav/L4XNucXbSFQaJrXqExWR4jaH8DQq6Ak3w
Vgk8+1sNenEOYnL13+c8Lx1rduT1AgHJOFntrbeCgqNrLeZam8jZAWdnGojrSxio8xHlQlozpWtZ
nUenlhQ+IQF0AgGkyY3n276ydNidT+fsGFDqoCxtcPG7sRmgvn+kScOsxnJL/jcG2cm/z8pM84gc
CfSrgNGeh5ZjU8U1MIh4FWaf6AFHMoblYOvV3m6Pavms+cfMzEn0Kmg1a9oB0GfYBfVwRxvqq3q1
8rpYCpTPRzPzCiNqQrUmMKPWzzngf6NFNnnpWrG5uz2eBRDb5bzN3INUAYQJFFgSvHT7tPGN6N0c
Pd3aks4djc30hDfckXvQFmIrtpfuJ4raF2D7oMZDt9llbGGDn64YaVi7XWp0f7OE9lszGeN9Xlq2
ZDIL2mdIdNTvY0srrxWyOFCj7HwRZ8rm9qcsHmwamFEcjRqoJE3OfHaFQOJARpYAJUrWUo/Hr2Uy
unglUOpDHOS2qWtWMwS7QMH8z9a0Yc9sBb3RRkmNUVtCelE3wiaMjfFblZiucH5kZPAwzGNjJNtK
N39YJWeqWrtQvDyp7adiZxu4P4RL/jgQPyGaswXfyTaOgudKxMcG/DGpo+9vf/SS24MTyoHjT0+C
eR4SRkJgLZoafWvf8kj4kQpx2bBdcca1VZid+QoHEMQGrNZV1L99vu/EplSORaYycPvfHs+apdk2
dlApjXkGS7YTuoXl5+VroX5HO7JfQL32tq3FA/hsvWd7OUSajELSGdn+dNOIFwVYZToACFWyzJjU
iN+16Ntti4tx9LmLzTY1YiTFGk1sasPaxlB4Afs0ZUoMgKzwWvnkDMhirZEYLYdIZ+OcHfhOFaB3
38KckvLJgiSjahzT+j0dNb/Wwk0uGianxOQTaOmFc0jWgBBfPjiPdimwsFBJRPL/CglRkSGw6iaq
XUM74Vp1O1MyyndjfI/DpBQ/7bBmbf+s9S5anzrnYKrvFgiebk+9vuxZ/3zFbOppMsiy0/EV1sOD
+WMAXa0AyVWNHisQijWIEVnnqfvC/VMyzj5RHlQ3iadsUt/xxh+3v2XxBj6bkNmCaCBeETjXardX
zITp3U+kSiJG8sGTarU3aO310lhjPV98sZ4vw+woBVgPSkIarArQ+OYbztnfn4BLsuCD47EKoRNM
QMNMJkIXmqp7ZbfKI7R0WJ1/weyAjfQsKVII60GEihHIz4C7rSjXRDmJvvC4OrNyJdyKNHucGrCi
omfBlzt9GzFz/1t42W+DkY8BbNflewCpCS/a54fWb1jvdj/I8x/NjTbFPgW9W7JOo/cFOLixC+ZZ
L1k3xG6nzyqhw1czI60GCOGZ4y5IwLc4lnRAuprryaPGOwB2rI43hxrcUjWLs0j+pdpEfZsEg/Mb
xELxsa01505tMrthEIOkw9PYQze5aJPqpLV1AHJAy6ifQbwvNwOPa74BdsXBdGeJzcJKHS2X8yoI
/cxOq0MYG80us1pyLCwQqamVoj31qoRuuJDojASnAd0FvLTf0QoSHBIRDmCj6wKJPhKgQwXpxnuo
O6XbWFjGFqrrkV8pis46W+anLK6he4QePW/IRPMmFGjQM9MJowMoYpyHggrrF7hjbTRDjBAjqy1b
j72RZ6g5NaVVvRPeJxsjsCBTg7481kcKRf64Jj+iJpGPBTw685weiNymQIft2GT8VYlbk6U8sx+b
tB0slgCpgnTMEJBtU9pG7urNYP5RMWNHXoV5g/QjdIpQNixVwiqH96D2QE0bLGVWh9O5ag7SccQ3
e2yHV8O2q0e77/kDenCSg90m2h6AOc1Pu1b9jCq9fUJqSP3RNrqzb3OO/xiAF3ZTDhYWfByghyVQ
6TqECVWf1ACcaB5KX/Zbq7bNHa8Gs/SqSs0/gtFSNuiNkYEbAjaxA3atzHDfpoIeZDxoJtN54+Qb
5MkoWmCCAPh7PUhkD8GdDiJMdqxrz0Nfh0800Dkyn2Ua3NeOqT8iC8AJMys7+2mJiSqogAolGiEs
oUCNqbKcnUpz+qgGSXPgGVHuHLNJ0RSv2rEvzGD4BNuOAz7foSPb2+fiV27+1h6ZtvZZBEbBIEES
FXtEv4ueEWj+jL3H5BB4f3IWbfWHYh95793R2g8bzgBOXrE+1cBvWZ9FORmvC6edDkh7+1siY7fj
L8DIj08503+Mvu3HT4DkWifrIbi3puNyjb5iMR4BdQaFYDMqvPPa1pBiH9MwweibgjIITN6ZdLT9
QHa/stj+kwh5snIsmlEM+9tDX+ijB2XeWRg5uxz7xkk6E/R/EAP704AZzDpxPHntoELDWcsMwoT1
YgpPjX2d/wwhpGwU1kpJdjIxn/3zT5hdij3haRpzfIJVZZ7KQaZDnwfaPwq5lk9YfN04SGlPwPdr
cH1UESsre0hZplq9CQjk6wrb+ZXwim4EaXH7/R9pV9orKY5sfxESYDDwFcj1Zubdt/qCagWbfV9+
/TuU1F1cX15aXSPNSKNuzY20CYfDESfOoQrSdwUFbjUpmatoKMnleSYp2aytF2W4f3+FsOVWU+W2
ig6ih+7eJVAgh6YcpnRX8t6//nFXE5+FIWFjO6AOFbQpochdtq1LxuRrMcS/TFV5b5ntdpPsHK0m
uVCSITPyDuhh8fWoJLFjDgaHVGh/Q3CpYvoO7qMBbNuEeCP63QBGhs1/X6QJjWcItyHTRa1BiBzN
CIq7ETbV6ltmIZUxX2llunb7asogSevrm8eQMAQFrLdY0QgjS23qChtK1adw8MhwA3m6QWl9G/g7
y9iy0meaJlngWu4E/pzf9CSAm4hdn85hYdE1We3hlnPNlt9EDdsUqHNc38dVMzOzPygRQaYmshSE
7ZiWXYC3Qj7tK2jaUuWsN7+u25jfcOJJn1Ws/7EhvPFQRCAA3MJGaEHrUqvASlHGYSDZsLXztbQy
r3RxlwTjSNpSg5Wur9wCE90go/d63a+GUPKOXHcISGUA4ARFejQRPppiNCu4Ag1THOVqM4Fdscd9
iTTIg8D5wSwb6mYoWEaV7RuYtpFcW2tfjGLDHBCfQrFGRPVCsTLOzLkPlCuneriPg3MWSq6HtQ+2
MCHOWYVtVuZtCxMleIVAb+D3iQzgvXb3IWL8u4VCNJw0J8ZIMt7isYJR3NEnY4yJZ/LMleSLFiCI
JCD9aWSt1PUvB3o1Hbi/uck5/6yFk5ig3CkLirBRVPuAuLG265ytoUMa1aPT4JbAkUlV3Nc+GFAy
DigqccnT3w/VhU2jHZVsFnX1HPJgwh/T0aVE8sVWbQBZSGdxIbDQCKnMkJaYki6wroSGN6W+07ti
XxQ/r5/jFVAhSqELK8JB5o1dJU0PKwyElxreL3keP5TBcFsbtqcFFTRioONndL3fV+aTU2UymPna
1bb8AfM2LLYyAAeGBuky3DTx+IZRNkiesO9gg9yrLTDXjayGsBpSFusVnNRMta7vAqw3i3ZN98KG
14a9dK2k2KatlQeA8UPZFeUuFUxswqpS0OPnLfLAqY1/TKr9I9XHjWnFLqnDU2d870ro6LZAjbWE
HQ3MNdtpzNysrHvXoRF3i+FHYWtnxkAV2MjSFsmPswUgaWbRhoUBtrzHpDm7mWyIy3qOWWNOjfuY
LbjuYut+bKF7CG4XTNIIfqw7TR2E81ZkoFyEmrRfKfnByDJJVX81+tA/ZgRHHgytN20DZnj32hS3
7cShKrYFh6k35ns+obxfb/63hQmeOzZaUEYdLKrp5DV2mLg20OF5M8gCq2wHBZ8FoUNhaPW8g9Zz
bF6GsHcLTiR30Or+AQU7T0AApC3eQYYFim2tRi4bAJ9Ux689v4Tgb6iDrxPb4QJ0azxrr2/g6lkE
r6yNeaCZbUtI+JKibWmggwmCmVu7tMGiCEKJ89hq2+t2VvcPsGUM1gOsjQvq42GMkVhOeQw7JuDt
k3GAtPkGis6b61ZWA9nCivCVUhtVED5hA0uzOGX1mGzDRnm3GpAV6Hp7n2NiW2JxbV3LO13YP8hR
9Uoypw0mV90qzv1wvImin9eXtXq/UuhdYYJqruGIqbIaaglTbFhJ4ugd/3unVfa+sooNDyZwZBDA
y+4zKOOhWiMbcv/kIICIYiTnXyUFodxZNKCJZQRKCro1HAZt02t0M3QPkww78rm8LhgSwjWYkdDl
n2CoOJEf1XZ6S4/GgZwrKABt8BjIXNkF8RvT8CGB/mhRzMd4U4MoHdUnTx0940u+H3x+O57Dh24P
3dfz4EG+xcvu1S171iDWcCx2kq/6yVsF+4LvZFwLwBcD+9FBuXUeQygSly/cB2XS0xhupj2uKjAn
POkXCCheN/3JawXL+sfTqCHdGBoN8+OTDbHZ+DXKim0jm/H/FM0EI8KlUwUMOQ101r1J092srd1a
Lx5qZ3DzRn0JtcZNq96te0dy130G2wl2xVsI64qD2WPVXXdS+R6qsx77OTouWBr0294fjvoNtEl9
8vQXmzpr0yGUOipIMD9uatHXEGw3sKlBEro631X5S2BKfGb1NOqYFv3NcQEWm4829DLslG62UTq0
2/em8zOetNtGGZGrWf85Zs8b+ceYeD46B0VEk8JYRH5O6UFJf4EL4vqefY5sgg3hDFgRUnzo0sXQ
rTwFht/RE7eAA07JttJBvg083HddebtuVLKJluD9EZ+cUQtg02F6Bl4hfja7EU0BB/xSOdE7yRW7
etgW2yj4RaoGGcZuOfyR3EfBXdl5aPRfX5HMhODykcOjyQoZvpT9zTZcgtqGFe6v21g/V8AvAnuP
+cxPY/nmhCme3sQ6TOesoNVSnufyKrSMyD5IDiZ7shQU/VT0zbeleWskPkdxvZGgCz4/lmaHWfwK
4Yp3MoIWQI9fMVQHNAX0CFDaamPFX6PhNm1RMwj8mT6jUyUhc9VpFnbnYL54I6HqQLWiht2RP+rU
0+P9VDCfykhlVw8EzDgm0IXgLDfnT72wU08tN7MAdhQDYE0D69AoHtVB7uvBOADnDc1BVfOVmhyj
SoJJW7uQIPcFxgKwTWKWV4guJQvMUdNhOy7tI2SJ/QQsvv1AvtDcOoSy+3f1U/4xBzD7x6UOll3m
ox7HXoJXvPWzwBBPCJqb+qGwOWZQKj/Kt2nWH9DfvO7Ka99yaVgIOpSp9aiHMJzx2i8JPYSs2lp6
8NCFsrn0z/gj+CtqqTrqdGDf/6RElbT10GYMtuwaUMqOQG2mBfsYoJQjRUugGDbzP69qcom1mYZa
8ydbUoxc3+jFbxByuLLtmyzp8RsUUM4/VZbS36QUVQQ+gQ46UwvN75Vw2oWDPR4Lple3KZj/GggD
St6H/89moGiDAizUoEU2AC1KgNYj+CEq5V7QAKux59Z3pdnG5jY03JwOfo9NAoHgIAtfcwgUkz3j
d2UM4GSC8aaPzlYSzihRc4TIcLwQpdwAwivJPFbdCoz76F3Oc7YiqZE+Ok4KsmBsM/tix7uY/HCU
TSIDrK/FeuN33QsjMXglCtcJVwaigBFgTjPMY0vzfdRykAJ8u35EVtNxMNwiCM3vefCwfNwvK8FT
1ObIovQOIRZ8fy+ZpYD7rQG3TdS09GWE1gRIOfpvQ5G/1bV1XxqB42kpeQ4ag0gi02pYBL8DSJxQ
HMYzSAi/IFHCpVSlCE0AIwQkeGDWtAfXoAdBHD8O2L3RphsTjMlhIskWfk/Vip4DlDckd+C2sC9E
ZD1O+46gG+PFxV1Fhx2rjG/JGLtp8zBpja+F0U8bgHqIj3c9hjuL9wa8YJu+0g+1GSNHAxOU8379
68wHVvxJ+CY2Om8U/xFBEKNVlyXoumehM36Mu3tA6nYJ2otBMFyALN4GoPi4bnHNt5cWhZyp6Jxk
HPGCh/j3VGJS3fBrNXlnEPM0lVwSntc8fGlL8HBNaaZB72ErRiLtAB1qFS9FL0ln1u66pREhZapM
BSgeB0ZGhF/OS5eFO8U5BiAblTFbrD2ElqYEB8qTpo1yYP+8utGBUt6A3tMC91ccAoUKNoMQ6K1W
EvLXTYIjW8V0tY3R+I+nl/cFWIYpVqcGJSxxr4r1w+iobkudS0CBm0lvY2WS9GJ/j79/8kvIy0A8
Ys7bRRgl9DkouHERm4wdezUgcYgX7Ck/EzfxbpTN6AUH5zT4wIn56bnwJzd4eis94zAc2VPwVv4w
JN94LeaD/BipFOa8MWQuOJKSVuYYaQjIUL50QTF/YaE0X1t1VtAOoi5DoEwiNhTzLJ1MM0HzO7g3
HrRtfgw3neMPnr6F4iygb0XvYtbq+mFc8935o6JJO0tM/o7dixwxL2aa2RrqPRm1xuIuHbs+xei8
Q0yfJdB04GFjPtQ1JukkSfDaYiE+ZsIqNB5AzfHRraoiRSqhogGYjrcx2TYZOsR/c4tC/AR3KGAa
6LsIrgtO2D4DE13sYQJFmS5h9MycZ/rf5WZ1SKxAdx0saqiniRF0soYxwVWKA2Kzx7btXngFgv1+
2lz/UqsZj4071ASNj67j5fRxxxonCEJ1AP9c4pzNCJNXN322Hatd1d6p5ibXNgSPJAqs2dN1w6tf
amFXiNfRoLVRH01zDIXSLOh4SfmQS2Hla/fQcnXCAeMhm8K0xy5GmMQCgM36ORvdg7US4LAis7as
aDW/zDLJnO26XfQZwUMGtLYY3sw+K0ndYHUTZNdZat90FvXHSbmFRJ6bacqW0l/X93MtlCCC/GPR
EN4qQZOyjmQqQkkeeja/OEA2XbewmuIsTQiugtedgckqmLDtAOhGnKxNFN6F/WtBvUzf6wAtBDJK
87V7AvROGE8ADywawcJhC8zCrCdI+3lxl29s872HIs0Q9z7pmgurhmNjpCe1l+GkJFbFzQRH9BB3
Hazaw+1U3PL2To9eKuWuNvZVCfS4xFvWzsJikSLrGWrqbawQmOv5Y55AigbCtzImmjWPXNoQzls+
VDkNddhA+8udR7CNyIV4EwR3jmOzmf6mNLc0Jxy8MbUxEajCnBV9TTIONutN1R4kDjn/EeE2xxAH
7nG4PSC0YteQxGFT1kgkvHZMErbV9C58R5ucfmdT7GwdcNw8DrkdX6yhqSZvrELlNs1UyNlDN6Q/
RaBDwIyH3Y+S22/lc+I6t3QVtAQzF46wdjtzWNHg+Y4K1CEIj7U1uHYX/MVppHi5g3MQc57IsIWT
USVTlZOZYrXvS/Ok2KV+F6bmTVxC6iNW2+PY6b2PHO4MkWugOXg+/cUyAcUiM/YLQU6svlYW9GbS
BG/lwH60jbvc3msy/sHPLXIwki9tCCGHdMWUOSiXg+GbY9x52hho9sdoPsbGuA+64UlvLDcCCphp
pRcTx4vTDpwWmhvzAQTs0HAmugv2ewv1wOvOt/Le+PDLhPNkW3EZ1HPRFBo8DnnpW5yhYyjT6l6J
6nBuoM/ozL6I1/TH25mCnxNVCrwq9epXXD1F1fNfrGLOMYAKnWXfhXypNtU6GGvkwynGSUu3qRJ3
LH07kwlfrx0JwH6Q5poQOkQc/7iOXuc4pjFeGCQ46srPstvZieRFITMxb+Ui51TNEZDKASZa+xHs
s24LGOsoqQ/JbMz/fmEjj8GGZth4tdj5rzLexPntUDz8zRf5s1Oz3y1MVJrdgnMKyyhIBG2jVzv/
EqReX8ky5VXPWnwR4cszTQeNswk7WXs0gb/qJHfa2t8HNT7Iq0A4g3lQ4eTSfMYPWPDcCSdw5j1H
Knl9p9byERQtHfB042CAXkRYQjiVQWOGWAKYqJ1mP9SbWYjMejcwJ0xNUJWiVijhhv4MoEZAWtqc
r9nl54kgAdg5GRz5EeRj4w7yHa7xnu+cywSt0Jf65PiGpKOw5nRAPgAZo4NLGdpEH00mlKQQLpgL
AcopgfYvygGZrLm9kvDM6Ip/bXzyOjVQm2ZeVulrUBYP/Sk9B+xZxVCF7rayx81qXEfnDmJuM5IS
RbOPa+JBZGn1gIdv63W++jxAzstFc82zMY3FTvat6o+uctNsk51MXGB1NwlBewhhCLUHwWnqegxp
CwWYmU7DiI7F8MVmkirDWmkS4fSPDcFJ8iyGqmmIJ7e6s1y2h0jbe3Bqt84Okz8P4LCS1B7Xl4Rh
grkaihEdIRNIS4NF0YQl2Rryje99eh4biQnMA+OLiLnWXKmZeYBRSBCpgBs+VGPMFA5qP1Y+Q7nS
/GaqcfdiYF5l3xaB/iWpM+cQMK5gaoI3R55q6YZj4m0f5Gp0CHnVvBtDoH4teR7sIfU6bbkCimsX
pQKyy7sQTHeh3h5VimljzFtn03s8NoZHwwH3fTcYauEqpY3xrpG354aBbnME3AhUpa1+rkdLua0A
SWxAVjJOu1Irw68615IzTdviPijq4WRw1twlStWi3hlBuMCNU2fYsrYO/VDVv9lT3EKj3aihtaMj
gXtqW8aQb3TskkN9IPWHLJw1I4EVr9wssmrbnfKxfmlobOywcf0DkpXwoJmltnECvDLdtrWNfVQM
s/jSVFYnRsj8y0DJ0UHQxNfLNsvc0Yi4nzl5vy3Bg7MFTa6D4QAtBTXI2KsnGqQs9NQpIs9hMtnH
ntZQWFCHjLBNYCRj4Rqpapz0Qg32Ye8MQAXWal27LTZx26dQLDarSXkfNJoq+65NmNdaJrCvnIIx
K50c+pY2EYAsqqo8cSRPX6bADm5xAxkbRYtI6zGA/6H70Vij4ZMkBAHtqMbaK5l0x0/MdjxaZUPe
2qTSfxo5U+96K+GbvNIYqhUB9O18aJkmryAx70svdPLkRxaYw5ETJX3hWtcdwPs5eVU/pmf839tz
ZENKvEkscg4gAf0TmUR0sAedn3Vmln6VT6xwocuWvzqYzL7vs9DhrtNWBMKahp302yANw2SHaV/9
kOt1cx9zUm5Bzuk0HidkPCqYuftidZG6gbUaquUsyHa9BvJevIZM6KslYX1JAhD7QsFqTqAxcvYY
xmn2kGcTpJM41Bogp1WW76FBIwfg0yB653lEB1cDi1Jyw7TCeeYxhrr4lBTHoFXJUwYGoeBg9DHb
t7E+3Ws9ybZpPJqeEijWvYlZvEOjIRnbdQaAIZuyLQMNzKfo+nkGJBm6XVID8p0U3di5Q+IEp95U
0j0NlHYfMIw3uxbIib81GbcwasbsCg4emI8hiCcyPwPJ+1POjeFRDxvti1OAqCpM5kE5XvDsKSNd
+dVMUNOGxBF42t0IAzKvXV/Wj2ZrgjomKwjZtYqR3tj9ANRP2w3bJK8hXliOOlhBlCr/NXT9sNEA
o3nS6TzqktiAKrjg6RyKTcqc6JHEkB9NmRn1GEok9ZM+6so2D1rkOGquJpiyCob+hVRhfwiStILV
ntKbvtCDS0gaHOBchbQkmUYA89Kiu+n7WH0fcwLRnbg08NNNO0j9scutS1qhpOpq8LIDBqLBXtTR
Kh53rJiqo1FBrnLkE6aOHSMqD7EFXaXMbPVNYE4YnqsbczgpyOp/6JrRPxeW0x4wOOkkXoAW1G2G
AlkWjmUE8s+8+hraQXRBNGx9BeDub1aql9vJIAqKE9kQYdCuAM0QFMbCG9Yx1A2ckQa70uDp44Bw
vVV5rXcuDIWH3MGABKqB8dkocv6gBGO0pxExcRxikA/YYErehCQbbpJxgqTRROP31KkVF7Ok7SYd
Y2vfq1Y3uDQECWRVYQQR81x6XULsAWAHY7TsWzA49BvGM2OD2VGz3xWUVo5np4YJRS+i1Y7b56xs
fD2qkwgVsQqYKBNixLrbGSTbtBZriGeFVryhWpw82ZygSJ/VgwKZJcOsgJmsDRDFO2od/4po5oTu
kJfNS5k7IMwjVfFuGUGz76Ik3o5GUr+TUGn2JeZfwGTfQvvEqgofkyT9MwgiigdbnYB37g0MsVpW
nN8DAWidwsapbyzbng4aPPG5TZVIhvxeu0qX7xTh5lZKxNDAQK5VppsySrzafNHsl+t5q8yGcF3z
WCddUiBtbeojb18r5zEO7q+bWEu+F8v4nTkvslQnAHxbq2BCN94izHC01X/H8yDfABsFChx4oYtN
hVFt41FNkb+l2hFM/QoEttRAlmvPSaCYciyNCB+jIwm4rhsYoffp1/ISXqa94lG/3YI+p/WKr+r+
+q6tJvdLg8KXiRPTDvV5Vb2nIQTdTfu77ga4qzuye3Z89STLRddyKhOuq2KQDW1SsVOu2ooOJUEk
biPU4ar+zlbuW/Mc2rcQ872+NJkl4XFcInhEWTRbUnegZAgr2zXo/RTvchn52OqrDL01w0AbBqNl
olArT1KTdilMBff8FvPSJvASR0jQ6hvyI5A8lleP0h9bop/rWhGUGYetTvNt4zIZ267/m6NkYXwH
9GazxpzgE9VA9UQL0FxvijN0+twmlaxhtZD0x4ApFO6TrMmpHc0lnu4567c0usmDHSUS317dKSCm
QJcK+D4+zccHl6UyzI208wPP2vUhxEFjl8uqdfraUpZvBKEmRoxkqPoYbwRIDZ4AkHxrDrf9JrQ9
uuN31AcVQeL2b82Rus6u+JV5uC6eDc3d9yjfba47/BqkCKM1f94rwgszYsoYEzvgXkceJrZVgWnS
rHfdeVUBS8X5wlg5GFCM/8wmNtcHALGFJuBvcSDBbNVmUa7NkFSl3pVQ1kwgdXB9ZbPDiVFxaUE4
ymFb6KEzA1KddvxSaD8SYCkdNXAp6KI4++4kUDFtZGQbq6caQ2DgkQDmxvwkflHzmtQa//1pdQ9E
jTjV2R60Lo0X3rJv11coNSYE/rK2eDsoMBbbqOCyg9ltW9wwNsiwov3AXgPjBy9/SYzOzinu63KF
wkHPK44WUwqjESha9tWP9IjmhWd8V32+GXbZs8TcvIbP5vDwAK088KJiHcJQyzIMlBm+dF+diJ8c
vjEvPIOhLXWZp98F2/qAVpd9CW9lVFtrDgRw4b+Whd11qikKg9lFq2RbHJJf4Un9Xr3wnSUpln5m
ecBZWBoSdjRzYhZUEQyBHtx5zF+2ExhaUjd0DZf+SM/mQ/QNT79LCCLgS/VsS87JasUC2EbQYIIy
C5A6oQJZW0qlGwU+6Dl/aG7tO6Nw7V2JCrTneKHHv+R3401/oOCoe/2bb7uwLMRB04lyJ5pdqXmz
TfcWKbK2oz6x3Py7HbnjFmN9fn3DvnEoz3raQWJ91ZEX1oUQxBSi4LKH9fIFE9Hh/laDlstL7xdH
Zce2rWSb1zKLWerewDA3xrMc0VodJTqdsep5cMEgYk+3TYEhrXMga2Cu3WBLQ0Lc68ZqdLoZQq5U
T231RsJDq0rWspY2L00IlyQHhWnE5tA6WYchBTxGI3+RNwPMga4lAUMrdGs/XsOgJ0e9fAbbOv1N
P+4sZ+OYknLx2iW8aJmJExjzeJ6qdWhMKZN96u3k2DCIRefMI1z3r7vamilKHUx9zXJrn+BLeTHZ
UdgDOxJFmZsCTASpvyTfaFx2ma+59NKQ8O1VhVdG2syG6qY4oW4XHzPUjTZWU9d3VmUFHuhWQYVE
6ZdB1WqfgjcxoYx4rcFkV+Gaw6Mbh1cPJpJBUiSElaQhUz7peCRY8VaFbLQWPYQqWP8Sb9AkheQ1
f1yaEuJIVugl4jhMzQM7jNz3kQzLtG6BAm2MO2hWlfvojyRJUovP1fCm3hX5hXSS7HnVQ9Ch/ufv
i3dNhrnOasDfL7MfvOV+mKEg5VgbApny6764NiyHdgJaCYCJAKViCYEIjgjMRgVTdkd9TO0gUVC2
Zpi6BcqCzWQBy225esg2YZyfMJB0Ge3+MNUtio+dy2e5pkl1We/sW+3SBg5qi5K9WLt3lz9QcOKm
y9upnfeiVV5tegc59DTaRLkH2qmy2BMZwnJ16xf7IQQzlHVxDzE0IWIAPmoGxrdi9PR8H6IGd33r
1yLzcmHzL1lUGzKHg0FrxMI4JiLIc6NcVFUSAVb91Cb4qgZA5YicH030SmaijQRAIddPUayh6S5F
N63v1x8TgquONDdQZ8Z+tZgu8aLUay/ZNtxYm9Knt+1B8SEm9tQ+2pJwvVp0oIulCVdCN1mRUszf
KWMuuzR3uuKiPu7+UE+6r/gaHkky/qnVCPbHokicx7LEyQHPBOSPqV5SP9XWNkvekvqkpLLRstVG
32J1Iowx6IMmjhz4RnKYTuSG+CiDXhyv2LBD/V39rrvWadybyMweJknLSuIyjhA8A4dWfanDZSIo
beWcnaiR7P/G8f91GTH3qYk+DjzARjq03eWkR4E4cxMrkTi/7HsJgaPs4soAywaKNwPYKjE5l3Vu
GYNv47GHFNX/tiQhaoyFqo8dxa7pjeHT/BlqaS61Jfv2G2YtPn6WXiFEDEzdGrWKsrwXvzgn437w
nW2AUer+vbkJtsmxexhdmTusR98/30qIIIGqMcup8a1Cvlcxv1PV57E/lxSFN+pn2s4h2+s7uW4Q
sHokRlTTxZCltZQNZtIimXzrLwAnneK76Ug89nrdzBqAF6mRiieOoTvOp3m8go9xbxiwY7ETS49g
ZUkwnaZrr7Tft+imG66heYDKuQAY/U3gn/H76I+BxkQsKmXDFKOHBNNRfczayFPRjIv4TrLAVfdf
WBGcpeNWbEIBHtMJG4CsHk132rJj8ZoVmxB0zTfjoXzkz0rvAt1+uG569WJbWBZ8pjOyUaHzreNA
EM3aVSn0dmWd9dUwtbAhXDtlxiZzMmFjSEPA5RH8/7NaNZ7hYCH69ysJF0zYFwVTFFjAZ3QDJfek
EiW/J8c/nWcAAzSLWKhki2MVaeDoU9YMADx4/Y49JL65hajGnr5swRnjdWf6xrYRLjV7W5+eR7fe
Sx5ua6O/WOOfHyD4yGAyG/BW/IDBPwe+853dVIef8Yke+IW4ik8hziLT6Fs93wuTgnPkIJKheYox
gMzmTxw5kJumfX2aopx6FhkBpkvGB3STv2IcQeKX0uUKTkN0NjS0hG16jjpMUvvOLd/SHbvPXs2z
FXkKOFJcbcO2luR6WI02M/UZmblYoOkkOFMZ9zW35y/NzPA+tQnm/J/6ukRnsTh1teVlg3pfDd+m
5gUzshtDSSQhZ/6QoqdBWQxFbLDKAXMqZPm9kvZ6pWHlKddivlWtUd0bnWL+cJICvBR2LtMbWDuf
GDiGAhOmWUA7KFyI1JkyWjpYcDlkrjKcuvzHfw8ykFCF7+LxD7iwYCDWjXJQQYPmWcG0mwF5haJu
QxTN/7sZ2KCAW2kUl5JgZmC91kQd1uFErhYXQBfcTuEo+TproXppRDiGsD2wwoCRiHxnFmAC+wS5
XVs91e3L9eWs+sFiOcLpG4ZyDLsWu1YMjdf2ABCAvkkH9IA079ctrV0CyzUJZw1pHU3Q3scT2fka
huA8ebRkpJarzQqLoKxOQD00T/t8fN4Y6NvXyhy+SsufTsaG+ulJ+Wke+6f2JtpdX8/8tz6dIGKj
zwnML5IwwZaul2UN0QPEreCrxbaxBQhVAVCN6vbOV6Jsy/DbdYPrG/ivQXGYwk5ajGRCIQiPT7Kh
A9CFtNlC/lbie+uh6c/CRMRpPICgZyxnO0cw0j3V3Nd/VLbXAUIYNq4G1rLt9YWt++Cfhekfv1qR
m1qlZ7MPxluaQavCz5JHYkhC7loAAvj7n+8lNonNTM/TtoQVUr2lqBgXkgeo7O/P/37xercYCBDD
VEWRafB4E7o9l6WJqx43p6cAemrEFDucHXRhbMDCkcBZj1Uzenx4qSCH4BgADx3YiI4ck/jCahzC
hB6m0GeyR7FGFza5BRQHLDraiUHJNuPbLOzdvtVQCZF4wer+LWwJXqDbiWKaFfYvAluQAqgCebnu
ZqsVgnle/5/VCHceKPEyoxpgocQMGT8W1WMePlSGl5W7FqgqVEP4EQIPPXBgGiaxZNx86wcLbSod
bOj6rM790UOCPqVaG8ADlUgDGyH448dngylAaVXczv28gfhVR4byIbFoegu+qDj3ZuDeWQMlS+UC
4PQ3J295Z84nc+GzKklszI5iR3QLE8M6EMrptuWPxl/wcNClHeGW0XKt71oAQ70A/srQzo0BRNEw
Ui7DZ6wdkaUh4ZJhdgCZ3glbnOsqBvW/oldlJI+NcdtafpazfW3/RSMC4C3QQEE6VTXFrMPSQyD8
AoJv2j1yfVP3x8bZXPfb1bi/MCF8JJI6Ywk6VzwKuHWJ28wNMn7JqlRy1te2brkS4Rvheu5sNsFM
3SXNjWn1OR452pEPjPq1yY+2k2DSjYc3RpnLKp+rifjSuPDd+qrQRt3CNj4kjmveAkf4XrtNtldv
yH3qVxv9AdfPXlbLWA1vi50VrvC+aZnZFfOSSe6q+raKH/Nol0cYOJNkjavB7Y+l30X3xUHjvO7s
sIKlqDHdylDdRpeET4mXiKHaIrllVTksJBBG04utDnizkUpmg2TLEGK0M2gFwLr4TJ32Ytmw8Xjd
1Vc/iE1AYAguEoyiCBEy4zwbzJLjVYRGjWp6KZj6krMS3GEK7bql1dkCPNRRccGNgAl3YSlxovGE
zMQJBZhSA3LTdb+SANIOFwVi3E2+6cneSt/H4FyYd5iJk1hfWyhaXvOgAUppQLp8DLyZEUcTy9GR
6u/Bn7zLH6Z9HrvGodmcRt8C7Mc9Qe4X+lESLMG6XfTxId0FBIo6//uFHwZUybgSFPiAvP4Kxb4t
Hb4Aw387mE8klnG2rkUUUEyBvATz9wb6SR+N5TkqXfY8T6EbkBWfblL+bSA2pBC8KLvpYr9ufl7f
1lWDoKUGaQEQE5+Ek5QCSV6BQjnwLvnNWL/XNgriwyWyIQAXhE9TOvohKDKuG107eEi7bBXehLkf
sRVtoXJnZRqoEmIDUzfxQe9uxk6W+q0aoeaMhcKc7ieaecceWrQXUXWtjHpbB9OhjKDWE8pITlcf
UAB6QPR0HhU3RaxH1esxja25LMCS81jdTiNaOFV9AXH2BtNT26iM7iAm8DArBzjJ17/YSWCkwVwM
jloidtyLvnXUqsShgE7MOL2pdK9Vkmm6tX10NBUjmuAtgT6e0HRWCEelWkEN1OHcswbwDyIiy1pg
a1FyaUQILbPynxFlMJJS+06lkCmTSSrILJCPJ4uQLM3HFD5Xmp2rDbdmIklrVnNVgO/MmZtDg8cJ
ASpWRxb2FV7Stf2q5mBBuBl1KL498+hey7zorJxRBZdKYcypjPimXlgVXzgRMqzEnOsePWQLwUTV
QDK1sP1Mxlg6pxPX7AhuEFZqP2Qq7GglzXZMH++74bWanDs6fU/BVOJa8bf/7tvLlYk+kcUErMhI
TGMTQ5V16pH2IS43143Itk9wi1Sv9bAKsKzO2U1x5E7ULS2XRJKXrszM7J2LSyS36p4MFswUeKkl
w+im9FvT7wtVBlyfIbvXPtN8mheGjFFLLB1wBM9ETT8cv04BPtg5KB6qoXXDuPB0U8f9/RdgDrSb
oMKMbhCIwMRKgcNDTJTMQTDp1GOTWZeufbr+odaO19zRchz8dw534j1s5j00s2cTVnkp5+d0Mbks
at0UXONjX6KMdLRI5vfm2xC+6YWMJG/lEwJLQm2KSViQ74j8fLRrtZTpeJCp6Jb3+Y5jvkH9YrLd
9XWuhNsPZuafsfiA6HCERmzBTNNgwqoZbhuj/NVkqn/dzMpx/mBG2M2mncqOzSwxSc3PBljyLAwl
3g+Wc67ywMUUh+TKX8kzrFknAlQ/GkBb4tfjmqJCpBfPZk7LF0P/P9KuazdyHch+kQBJVHxV6OCc
7fGL4BlfUznnr9/Dwe4dNU00cWcBvxnoUpHFYrHCOVUYD19xBFix6REmhYGdn24ySZZSqONGJvv/
ZikVQ5kADK8zlxW062Ob3XseAQ1Z2kuapYR7xshsMUuhIZnOLWbdtQVNmKBpqfaDE+/GtbhoViqJ
RGViOH3I3FJ7UiFm7sEzfpd2uzw+nDcL9qWc+7BVxzRR5dBxmPlOpj5q6jJzLLjDCVMoSei2yPZg
ArbwellxVagNZvSB0ohEB0oDp7vjglkECQ6ImuMpGKwDmQc/l72SxUJMkO+BaMgGOu+pkK4gmEE0
HeQaAAOQ688LEAFMKrn5RXamqWisZNRQ+jfQFUpnXaEA7MfApLaPQK3opUYWgOg1cEcXE6UzEo5J
JdkpkWYaRtgdxM/wSfxofjpZeA7VNEcw5qi+2xZNYLvjtEvIKlFP5Pi2kjiPtK62hak/qBe7BrCX
jKtydI+0jAPcNMfz5idSSkenFYA6UI/49vwBkmWUuxmSp/VshZMKnHCQEiytK7mNRVauW3h9wNYt
xO7cpd/Yg5tXCR7+bgbWv2VvYBWdS8v2lnR3XiHR2m0lcfd+rBQrsKugUKnsANzoWfbP0Q1H8nhe
DPsZ/thuxbB13Xg6TdFVCnUhxlxv7cndV1UtceBiTWw81nCUzG9DA3mR2yiJIo9RlF8LwK/cV3sI
J/NvDABIwP8nhXNxSaaBtJXlBof6rhqOCxAn5/35tRKNCtlAKsV7HsBN2Hxusep5LDKV4XoVGOXL
P+ur5GG5eFL8/HI+mLv2MjnaF6jn3gKY/wbjSpf3DBFC1qgvsvTtR3CHKikKF/Q6+Ih+uZnNF2VI
fNB8n9dUJoNzfu08tbhxIcMxdgZ9mzRAZMsa+kS+DwV51wbyOGBg+YTFnOsZsKpxJyXp+rMu4quR
FJcZSXd5nvtm43iOBnrZ83qJYgnWw85yMoAg4iMxE/MyU0+hVzLWgAy5SXFtNEXldaAVtuoQIAuT
LGMh8hhbkdx2jbWe01qFx2gK+wYdcb4+Fb/GWgsL19mNdiFx7jINuZ1jTC0ksrCqS1VXfm/MH1Gt
dMd87N6qUf2hurQKo8S9KdCPLFlc8Yb+WVzuBCoYr53zGou7oqK+V2skTQB5OQaFrXzMVfRDrbTr
2JSllUXeBfkunXVyAYCCh/igK/inaoV55OkSjxcyZ96a+G30dd5yRMka9PFaNhhQMTiC9rhTR2kA
q2AGPhDOvm5dq5nlL7kVuLq7b5T0ssh+9E5xNAE1YNLlQM3h13nxQitifRbI3gEyjmdftcZxbAFM
gydE9avPChhOstPpiIv1AyM7ko0ULulGGHf1EFNNIkBPIzUE8PbaesnW7Oh2oN1W/ia2x8/9qxa3
qCaG7VOrhVpLDMwU1bm0SxvRqX0Y5uo27dWgjXvPWaWjGTIN2f83t16JTwIOO+TGaX0AtK6fmoNn
AksMgMzX8wL+9Uy7o5hz0lP1EA39Y1Fbt3Yy9Z7S5/smGzwNFAJ/scUWWPdUBlQDfN3TbwJgRt5O
Azs+yJrm8c6lgWUEAIvylp/nJQkP6kYSp/1kt0AZjKG9Mb8bxCvyQ44KAHoNIjbVNkpMV3iXbKRx
HqlaAGpEmF4JECLV5S1C5VOjMpuVSeGcTzxlpmLmzJJMzEOEAHfwEBNKtkjoXDeqsP9vzIb05hBr
C9uioX8jbn8VD1YwRi+YwAoNKwmT+KPErMj53RJV0jFp/a9hWNysdTrGaVMzqejM3ZEkOYISwdfG
Mhzt/oAYHql9cJI34FkYyQ5t+aFDP1SF3uXx8fyXSNbY4t5dfaNYESbMWGFZD4xYB/lCsq+VXhJ8
iEJSELDieQJUejDycGLsvKtNN8PLC9Tiuym1wHGX7/9Gkz8i9NONxMRNMlMFHq4b6UVqx2izj1+i
dZWIEbqZjSbkVExF+srpF2hiLPTYdvW1Nj5oJfD9Z0timaIKG9pYwYtrYOYfXVLcohngIlRI7CIq
BPD5PHur+ZADj5y82MbbvO6G6NacvNIABsUQdrIpR6l0bj1jxMudAa5XX0eGqzLurfgidvypvgSJ
TD78BOgKzmOd+6OOnrcpPL+ZQne2UZ1b5c6emqFlL/UqAQJ06q/WniZDQIvn0vUMGSikaM77ZKW5
25HSuI4LvDX9eL0xxxAErZ457tekRVz1QJSHXA/mVFIKFhoSa1JmB4J8Q9RU3HxS3Qoy6yg+lu0I
drEuLB1lP0DF86spjDQYYDIwfAzkTDlDGhezWCIdb3YzHtFjp4XKYOxzvDBW4w3XlsSliBRj81Gu
aqtARORLYEtFDVMxQNCKN0IHpr/8s2/c0deplXirbj6f102YCTbRQggEGNvUVT5JRSvX6VQT4tDJ
Z+y7rL7qu6YKzJ7ORwDOWvvBIr/6pOm82RmqgMwO9epofSysWsY5JnKmcOqoiRv4mm+EI3rRkxlR
Vu6nuXthDADsb+zrXPrKEpgr6m/sUcwq3wDS4O6sPqUjqAVGpDKTB6f8qMf7CnQwy+ij6youw05R
WNni/Dp/31XIRIIOPdcEGNh8n47i6HFSRZCZFr7WPTJsr8o6VpMMTlgmh/1/cx/b+pBSYM/h0rf9
fnhcyp293rbG6/9PG3ZiNlLqdAJdmwNtTEBIxA6GhrVHQ0VV9um8nO8WwVYN5snAJUF5wPmxJolB
4dczbfLHabwv1dtGRgz3/XCfiuB8V2zWq+syEbP9k9pHrQ1ohVL6F4hQz+vy/Q7HzKOq26jRY8ra
5FsfemCSKQtr3J7re9q6D6ozSDLnQgkO3kPI9uEg800dREvjKIlQFhhav09fDfKfXS40QH7UBiA4
BnN5DYa4Xrr5dwnAfu7IjkSAcI5uS4yknl8pkQ1v5XCBqz6DbludkICzioDmuUdtYCaiJGVI9BGt
FwpgKEEhewXcWc6vDz0Ct9pCfqx1b/Xqn3zSJWHb7+zXaSoRTzkkVzCRDeAKtF2enhNLsWt1HhGC
11eY6zi+69SzgyaM3rv9Ehae6r1c6xdkZ4aYmlu91wKdzuMFDfDA8/CERY/mRxRSVLtBuiOxRgGq
Bj4Nm8hol1iWmB29zRFuMeNVLiUi18GsvW5+UocIVPEFg57z2uradb8MK73vybDL0nt17A6oAD0N
OglUrQWWZwX31cheLIKzaKKZnXF2ob4FJArum4Y86oBtjWjayi+jdbhsE21PGnO34Fguq6y8KxIH
Gk2cSiRJYdHcElQVQM8nG3bWdmv9Y7EjoNQVq2PrfpXnXe6lC3Ds/HRozEOpFJi8M4zR9tbZni4o
+DFDd1hzxwNYQlWCntBheJ7p2D1HyG/dmdVomMH5cyH6XhSSwBFvGugd4bvTonWMkGjH8ix46nhR
pgbKOl84SXU1K/1nmcggQUQXpYkSDLg5DZwSVKRP92OxY3umDothlRYUgZ0aTGS4wkBuYK9L0DYu
MkwFMKimPVoLZbvDfpw/O4w0xQAyPYOf5oRjJrFThhVR1wyam3ZSD4rq7mwVLcmmuVMG8rwmE6Ix
9CXrT2NN//PUMTHhGDT2BZga4dOiJdzginE43HD05xQ7nt7J3icCL4f+pt+VGeDCAz/hdHHzkc4N
GSMklKPQiI+NdjkDnrF8O28zwj3ciuHeIZhoVlQFcJm++lLrIX0mPwG4GSBhZ1DAXp8XJriuT1Ti
zu9cxhqAvCFrtI/tDKiL5tZ1wvMyBA8rAiEMpgaHFmk/7tR27ZqsbYdaXWnOuwxDKR6lrubbvbbs
ezcDERQ4fYK8AuvVnPbzDQbCkMTSJvOiK4b7sV8XyReJjiWMBbUPAO+DdpzTmiTRZKAJL/db/Qt1
Ha9wbiJVuRvcCZWjWeIDBElXqG+CoI4973TY56nZkLFDkwF72tVaBFbSAkjlwDQN46ZqfoyJle4Q
Md32dLVvQKx0nTqKDfbFTHI6RLZrICyDt7awFXzP4ZQDvDWZ0aiaDy5wRY9J/Z46b5a9O7/XopVF
c4gB7h2253x2ZapaMmBmJvcNZwr1OQfIUxbEneHl5AedDf+8NJH1bqVxJ2Ud9TFNW0jrV1AJ6XqY
23fNLGk7EIYEMF0d3hRuFb2Gp/sXmU48jxEgSefamnqAnBRE9alVGE+DtqT7ZJi7D4wplvElWhHh
GpI0Q7VdA0rO0bbT9mkmGSDwesU2PpyRkgCEM+uA2KjILtRmKeMwWxWMb3e91T21sQYsfScDZm1X
9ktIV6t41q0ePOd9pT2pvaF8RW1lH/LBVJ/NKGoOeb8UQRob61WcGAVKaVEUexTYuXcDbWfZrJd4
yUEXhgZW1s3CnWU9zmZquwkWo5h+TbM13zn2+FylvYxcXnhsGK8iymqo7aLx+XTZUzQAtRN7VVfR
hOmPn92CvpzL1fXojIpeqNsXI6bCaxl9DntK8peY4RJANYLkFoPE3FPTMXo7sgrYlNU/r8PjXF/Q
FKA1XqY8q+1Bk70xBK95tK2jp5zx0GHEh+8MGqqhLtCDhxPTPwMEZCa+mgVREvaZZ6dvJPcppFo3
joxiXhBKn8jlQvZUB1DZ5EBPp+v3iT0fpkXWgixyBuxtg8VEvelbDrTtp17PgUHOgB/q7thMh6Up
2ARPZa2SB4jILLeiOE+QVRQ9cwgPfYeClphaB8fMPbXI/8K9bcVwrpymmHJsY4iJMNBfz3dz9uYW
lR8tnzGArc87t+8ZQRgGQ/cCRQxA3vjxZ5al78qpx0nDXIH74Kau55r3bfQ4qAjnZQl6XWQPFsJq
Fy0BIL35/frYvC60RhmblrBLGl2gvea59aO+YudCpbnvohfgMCjG9UA/lsovnAPJvrr6JrZrVFz2
znipGp+t0nhF/Zivh9IKklIG1ioypu33cfZqNR3JTAovDPaIVPVGYPnZ96T72SeSm/J3RzfvAdDH
BlQDvDI1NOOcOh7SOp0Wm1iJVo/RBLbPF1QhvCZuvT67b6wliDXiZX0Z5lXrDfl7TYAb6+fNL5Nc
ZPNL6QANfPZV636mkvtOGEltP40z80GvCcqzWISmuAQKNBY/REqnTQPiPqXFzkqDMTtUIOemRVDK
5oVEBgm36CLVh5yIxfPsZjOjuRxLnDEdAAS6fVeav3q0IGQalsEhu1k2ny++AgBux157rLOQu3nT
0TKmwcZxG5bQde4JDcrhtbSf4vFjcO8T1G8QFHdUcvBEvgSvNfSWgT4TbBrcFTfl+mKC4zj3pxjU
NhqjHc9urdaQxBUiMRbwCFEoNYFxzL9Xmga5HyTkcn8FaQ5SyF5k+JOsHiu6zbZCWFi4OdVZV7sl
pkKhi/aj7z2z39vFjsRPk3kooltd1iciijK34rgNa5rFpMkCcZaZ+o7lGeRmxqCcK3uJiZwB0goq
COiQAEeh+1StYVEA/FPh8iLZiCHHY7s+xGCFMrSPXAbLJLB6RB+/m7rRaojU5qkoTDOnRWJAVJI+
WrTFDC6QPatbCqIz4mMY7LzTF+zXiTRuv6ZUp7kyQxpoOdemAjBAjCZvoLbqXmG8g1EAnT//3dxP
RHJ7lmJ6vDRHiNRbEqr9EEzVtSozDMGGnQjhvPc6pWnUskidToXX5Beou2JZPXDKjI3kXOnCHcN5
Qh4PGU/Umk53rChTIzcWtob5YzIfJ0C7lQQDeoFJQ6N8SlLDj8fPrvxMrKtoPdikDSbD8oi6c0C6
khx7umujPNCGEMNN/pwPoLnbIUDLwEIf307uf48pUDT687nc0uC6GUo9we+3aNVw0cOltXu7+Tkp
Tmh/nrcuASYco+z6I4sLblsHA1MrC/qi5mdlBp3ymiAr7PZeFh/VJWyTXU2uXC3Uq7seIIlL6Tf6
g2u+5UW8r2U3uug223yNrnI9AWAJjyZVxde4WGbUl+m1OfpmpnrdeAQFixdNb0M7703zriyCaf6L
wgvEY3LNIoDwAljBqZ2ApoN0M4v0o+Zudp+AowScjIs5lsQTAj+/FcMP8iprpLhdAjFl95a0U0Dr
Q9mUf3OI/+jCT6mZhhLP6O7CUirvHRhAhiS0ZBi9It/E2tPYkIuNEQbuXGnDPOVAFETN2PqZR8c1
DyY0BNjACc8uq+p1fjlvrKJ1w0wvnoDIGaGvnNsetVfRbE0XnLslVJyD6TyusohGIoLfmlqfUPSp
IaJtrnP6o7FCpZScbrEIywW+kIpcE59qAlHO2hNlwvWxHhbjVU2vWtlon1AECkiWipQkhj25fYlH
XWtXG1qM8yNa0pfsCsXn83shykkCDvePDM5JLSZYvUDgBvtq39Z3A/l9TBqb/+jJ+zDe57gWzaGQ
yBSrhWcj4NLxIOezhk3dD0aFfjLfbI+UfiVIgZCP82qJbgpU3f4Vwd22kaY6BdL+IJuJwkk54E1j
Bml5s7qh3kl67mXacJvkLjSPjQGiXAflMe0wJe/oVT+vDvsN7uGCTfqjDrdJ2bBMnaZCRpMsXpJ7
hv2yOIXnapdEVidjK3NOFHc4NbtpI62GqKn6pSkXefdVz3h3788rJEqOIPTXdNarjiCZfwOv6QTO
N1AM+wuiO7SOgpxO86JhvLQby4/0Fg/j+sZ2yH4xo+vYpvdxIxn/FTm97RdwJlKjGRhADPgC4hzH
5R9rfNIJKvUXwGqqnF2iyjRmkSu3sBjzM3WABmKiGqwhp5fS6K7xPGkmnjwtCONiL0+e7SrMo4vZ
WL3ZfSXIIPd4ikvuj9/e9JtcTKTjjANhAI3lp3LtQlnaqLLQVOJ1L8NHEZKfJIg/K/Q/eckRqJ30
M/aq1/7auZRBlwmOBgZRMD6BEXzAG/B3V9b2TQQk8d8u0nGCot+Pc3jekAS7iAkrRoYK0mYX4A2n
2tWFXc9NouBd0iR+7+wsdR8TD1VGz0wCBHmpLHspOB9bgb/96ebdZelg8arnCGZjpF6e1mjnPq7D
VUokNTfR2m0U+/2C3sgZVcDVGYWLN7kC7nkbKeDZ6/4iuDhRRj9dPbsezLJESOzHmIpzI5+4r5OM
1krgu4AegIwy6/CBJbD/bxTJLGUtSAb7Q/n3qqsGnzTpZT8lYcUGecdUsm4Cz38ijnOVgFACC5oK
m8v1z6wB/LOuebkSNs6Fg7WUjQfLpHHm15oDAp0S0nQraNMPNMN6RnuYs8DU77Ph67ytC94/BsqH
8HqIa/EC4usVtpm7Td/TzL9ED8N+3IGDcL9ctEcUFo6urzwnvnFLrzCld6O8o6cprPfpVQCH43Uh
ldS+vpvn6adwy6yqkVUONggx7K5BUuyiN0avrHbnFf5+1iAEvQcqChIsYcMlA8y1QNV5hr46OgCM
IWgUcJ3YD7ZyPC/nuxOBHIKuQhTYgTbDvyvTlVZqnUCOpn1lANIHU2/zqpcpyA/uC3vyY1PyciDs
YJ065VOJ3PIh/5tqUQSJ5PYdLBJvXfiYHpP9ED79cr31LXn4VXRh4nc+YNzqHjS+yVXt5RfVI92t
IQmRodvLirnfz+npJ3GmnKtTpS0FW+wobMvD6F50/Q9Qqkp5kQXJv60kULWdegS0NNVTyczYbHvj
aBWlekBpC8CqfUSvNZKmu8QFU0hdtNWnEVv0IdaceG8NbvZ0ft8FUFOnX8IZmLpodJoArgZyuhYp
mTD23bD/mave3RIAvjFIcHQulYMM8VW41AZmOBzAhprfwd9atyWFmqAburnu0JGf6/eO/WM2g6aV
eEOhZW8ksRO2cb6FmaptaUNSNtWBi8i+sUB0O6MJ+hBPr6Nxb/SScFh4ZjcSOXfvGBGgGggkghSt
msJVt9HvfRvVf1F8x94hhYzCLV75CKhOVTPmuJyXHIJU208s39Q6bxwBtah67fAVGQ9q8jS7Nxgb
OW8z4r37V6zBGW9E1ZRaJdNPAx4V4PqUO8sNSzdUJ0m6S+hi/yjIN91otAU2SAVJihGa+fW03mnL
23llBK+/k0U0uABAU5TaHhidVMfAY6qwQOG1XzuQLSdoG38eU09ZjqMMzEOmGRcKq4mtjosGzUZ9
DRT03c7ze7TKACtlUoxTA4ncsjBrZiAJuYzTx2ECEMQiecoKrR3XBvCzHOSrDc7a67aootWFjMb0
yhVg3OjIBoJHjCzo+Z0Smt1GEHdhZG7ZRxo7yDNKV4byizbXLgnX1mtkbHsCl2FpwEMitq6h75tv
/FOiIXdXmyJon0KzvB2ToLcfx+oG7SxZFdjFf7dyS4MLREs/UJ6+jV+nMaGjkyVIoqVXtnaXm2/F
f49AUfXciODWLgFkbzotqK1l5V2v37Xjc1P563KrD5JrXVBqPZXE+aS5QRqnYj0U7Vv2YfgtmCu8
8YX6045ekRuvmXzDiz8uEAPfdhck9b6+1PdcYim/29e52AJFXrhFxE3ooeHTKwtgtxlEGAJuzSOD
ByL1CxDE5172Uu3zyxKIhhfz19ztdMlLU2CiJ3K5u6YZUFy1R8h1ortcfUwb33F8g1D0bh7OHwaR
2zoRxR07tH46dm1hnZ38q1ferH/iya9qgOAP11rzoqXXNBok2glO+olIzohyxTAASg/tULeZtLdV
3bfuVSnrUWG/cm7vOAMal6xbFweKudrnMn6A9zpyH5r4IU8OkS45eUKNgMnHEpisWMl74WHqYnB+
oz8FGfkRxdakA4n5FRkkuyXww+i5/iOH88PZNOok6yGHrre6GUT10yiLXdlP8MsGg4cHQXUQHXmc
PZS9E1d6hGmVSEcztPpFZPlksQAg7gFQEFlrPs1AHGSL7BWT/6CvC61Mf1zNSoJGIhSBNDLrqEFT
Md/gm8WaOUFp5qU+q/rBwqDc+VMj2m+Wp/4/AdxdH/eaPq9lgbRrca/intKzWzt/iPvgvBjRdm/F
cGbVps2IqAV6xN1xLV/sxksjiUWJPM1WBFvKTVQb047GcwZNnOpFSX64VegoqHQtmZfL0DmFu2KZ
iNUJ46WzOG2czJi0TkWjgplcGX3td0Uj2RaZBE6ZDIFrVbFuOFCXE+QFaxl5oXBDNiqw/29Wq+1r
VLFcdHco8XNiPJEFmOSTZEeEMtA4yOY7UV3j07k0Wssmm9FZUc23ihI41RUpvs7blSguQUPFvyKY
eW/UyFvaZUYNEfVy0zve4AYGeonr60Y5DHUTlLZs1FDkiwHPDUgDkFRjhodbNzStgLmaoPIWL7vG
6gK9whN8CRTrCv65wUDIef2ERr0Rx+nXg1kOIFgQ57RXk3ZI7BebBEt7qGXd/OK9+qMX5yyn0QFC
2gpBw/xupfsG9QpD8ggU6oIOGDalyTrcuGvMadwCc2SofJP6aaqfk/hoULSBP6apJOKSCLK511gz
TENRNHD86nIYiye8YPLaH9Fda0nmk4SL9kcjm8sUUHBR9Rr6vX0rflXyysOIdujKwEKFHtpFUQww
URhM4y1OxbBKCugXmDjxDNR6WydQB4zvSyJEocfZiOEsTevTVIspxOjqvaK8NUpw3pKF4RmmAbDF
jGIBgf3pUa1SKy0j1uDYrEXYKPGlk2YBSfSDFk+X6nQzlyV6YPWy8Uq3k5TKBL0HBjrUUeADhjhS
A3zRNC1JYjv9Cld0o10We5QAAlXx0CG1J7MXhXikzRKRAprMU5HMk2xcEzzFAAxAiNT35TF5eCqP
tPO0V9dvgvoLmaR9fKPda+/EV4JW8ZTP88stshqCsIeBAbM/brV7gMKTtcRhm53bKss9Mz1MClr5
jufFiE4A+kdZ/IBMvcOjwMb9SNbOwQmotL0e/TMut4stq0eIUoN4jf0rhAd9BSfMACAiCBlA0VjR
QHeuI/uHYe9d09fQOFU+pO6+yyWHW3QgtlL5w70QdEcxqV15mfSVV//3GV0YiI2DgLMNlE8+V9Xq
41qvNQ5EPyvW4Bt22u0J5tgbkNNkFrgPBtUtJKdQ5BrR6I4GN5wBFraeGiWoSinprRlPCfTd2P0N
Bg9G5wmd7mPUSq4ukWn87nNHjVpjuHOnoqzMWRJSTGh4BOJAVk9hMyC81F/+wgD/LCKfeUPnV5c5
bBGb6qOwj43zYxh250WIPddGBmcJzTQCKHKFDM06xp3mTa2JJty7vL9bUYLooqBSQlUPz0sVRTYE
6SPAy2KUDfM1p8s3k1VDcRNCox7seB4GbNIRILBKA/rB3tmbk64HdVcn10ofISu/FNr+/AcITQWu
muHG4TXI9//mueKQIccHGIgNcxI28CKRm3tK/qKXkkhR6K1YCRwlLJSxVM5W1IIMo+sOSC+1SbCm
ZUiVvvFAeI7A15RN+osM83e9/X+FsY/ZOOa1KvNobtDMoNZ3ixH003PmSExGuHYuoCEwoAicdH78
SqGxnZc5bF9rSkAvKZ7tfCBTgGEITGTHpuSkCU3ljzSXj3espkf3LBRaEuMxdn6s7Rt113uUUC7V
0kHwg5E7QzbtIb7fNlK5U9GWTmPkKzvft2rs04dy9Fk+6cYN15vET470yd0DLW4KpiAOo5vqKHu6
Ch305gP0033MaaPoVMMHFJhhYHH4KEvrC9ok4KI3IrhDaCtqocwpVnbeaTvzMX6K42AMjItmX19i
uHqNffvCpz/Ut9bDCOxfGRFAPzCyiOcGn+ovijolVgzhRvpFVsVbJ4+Ynls+m7IpL7G5/pHErSRq
43PcsRMxqJjB7DzL9UlyP45onvhx3qkIWnwMIMJg+ul/bwXu8CWxklZ6i01TDtF19aEAteTBaMPs
agrMO4xSFLJWZPaDfBYI+HOYWkcChSWwT62kUs0SKNML3ur2R0q+Zgy0NNFtZ0kSNaIlxDAyJuUw
YQpsXO40DN0w0TbGxUqVq4EeVf0mny716n6wJB1KwmhoK4nbLBUtbEPcsytcq/dr616mPTp6SUmA
7FcPgTZi+rJq9jomMeeu+6zNt/NbKFxQaIj+RmS+4FhOF3RonXXtXbagAHd3FSOgTdjDtdGv83JE
btrYyOHiZ0dRcnTTqFhR5zI1L410p3SSaEiAsQBr3MjgwqFCW1b00CFGV++te+0Iik/9vvsH2Zz+
YD32dqA8R9Rb/QT84LLspMhpb0QTzmlns1WTOMEyzuPr4qJkMx9SIOVT8rWg6q0vNyr5i0sW03lo
fQazC5oaOBO1nUWftAgLWqCCbiy+pX3F4DvRE//8xgmPAso2Dtrx0dtmcnKKJRn01ISBZusB7S91
8qRMYVffmrK8uNASWRIG+iCE5h1kPtCuoqmOk5ArR6v9ctzxl5sDWrZtJKdbJok7c20eJUvUQtKk
3wMC1SheCaNgpZkk6BNeOMZGJe7CQaYHcw6RBpUa53odK49YrT+W6XPdGQ9tNlwlag0I8Se9fimT
+M7Eta4kazg5PwzkH5a6DVcr8e0mPRqjDEpPtgjsPt7ETUNuNpbR4NsAMN+5YW1cqzGerg/nrYcd
62/+2sI4LqJBC88Uznpo4066NqIj0pnf8+FrHP01ParNxVL70+d5UcKiGGpz/8ritjUG/QrwyyAL
wGRveKbfYvKj852A9gGilwBjMVHqVz9lsB2iwAWorGCAQbxrOnwx1VhSbXKAO+tn822l3QJ3yDuv
mHCnNgK4ncqIUi9ZAwGNlQcpuVr6IG/IbvybrP5WES5st/VqLKwBcszkPSlWz0RCI/t5XhehN9no
wnTdWB1AbTAUwGQsQ+Gl2dtcUz/TYqC+PDiyxhjhumEK0ACNkmOgx+xU1kRH5BkWyGprYEe/zZ2n
gpdK1uggtPCNFO5iA1vShGISPH+MI2ulYR956Pkd1Dsn2hnO0/nlE14zG2HcDafSfCIaa6lO1OsI
I0Ydppx2rvYUU79rD03y47w4yQryqZoSEbNuLr+Dg7eh2s/IcpEnKqPzEN/byGKwHnGA0fGpZKNe
yBoTdm8Xl/ZufFNDsMGlIGfzlrvS6+7MvfU4BB+L99/JnREw/BHMp5a1ugK/YgXBneLsVw28B1Z/
HfX28fwyCj3ERgznBM0ElcUIEKJ+PDQYCCw9/fW8AGFOY6sI5/oaQorMADySv+pfxqB6TXuY3BfD
eNCb1xjdsSB2dGRE7rJt4x3fHI+qZWQQata4zZDpRTQeZEnsIVcVEPsTbIu7uHwYLCSM3B9zAn71
4bVSy6cRwBZNWoFpYno+vxBCg92sNOcqlUGlZk3xSWM64ZX+WNeY/XtoZXxSog3FoD16ndGri+40
7hgWdV+MVW8h16cHCYAMi3WVRF3Cl9VGxLejZybUqZB38OlNFs4eWiyiXfK87oEP9olRQymtnVQg
Z6RWRUHDwNqc06vhqzxGF+MlplUBsrV+qR6A1JTdf9+qrYKcybo0s9oicbCG4+usBrN9r9lvQIj9
/0nhIrAohTmQBlot+T8zYKVo5vXze+9+nRcjet2gnm+y8UygnvAezJqqLkVnEIJxJPTw4DCN3Qpm
p/NCmFXxsdRGCO+tHL1WY72FkAbDtwV9dJvATe+d1uvSy65Kg3qUkTCI7ratRM4mVJ26GKiHRKsB
CYM/6DjjureUV9NnVsrK8JI1tDmDcNxh1JcJwpTqKRuCeXwmkutM1AtsAXgQDbkowmIqgrOGvleM
dhmQBDXb7skGKsVhXvSd3axvgCPPvGxypv3ctUuQALL0wrHyt6lqkMBPQzf5BZCoK7OYdmRee0kL
rygqYtRcoOhiFGR85dHVByNW2SibMypI7iUAKIqQmf1ILa+3w/NWJFrmrSxumVv0wSsFOH/9upk8
9Jj5a/vLkPW1ivzwVgi30AiJqLOwgblyQSsV1YIqH28KBcQIf9W2g3oSMlDIBzGMrNMoD2GfE3d0
xtWnBSaoF+Ly4/yCCTdnI4DpuglZ1dShrl1AANXQP44BMjIkXjS+VEaolTJWZtHNAqQxG6RSAK0l
PG7t4BiLmswGa7J4r6dfzSTxuqLd3/4+p0wTD4ZNI4IXKbKdlHRBbD/1s2z6U7RkWyns/5slK1E4
jgoM8vtVehzNfaQC3GH0cwcv3MfzmyPUBxgjGB/EbYzC26mkfCoqx2GTb4uR+k23I0O0022J3xBu
yh8hv6OvrTpmNOqdCiERRr8dex+Pf5PWtDElQHSYMqranBolCCqrOcU1RZrDCqrV0ivnh/RvOtw2
UhwuSVXaJhLsOvTQ6a7QvmZAjZ3fDQFRAB6QQPgD0yDqWZrJ6TEMJvzLAgkWSmmlcURuwRpuk3kP
8EwnOtbtK05o1u9rChpCnFe8Ms9/gcjxbD7gG1OBoqQthoBYOjX2W8eLrOeqe5vH43kxYrP7V08e
KY+qCTjuO+ipabHn4G7IH11Z6CI8RC7jlWHg5OC1OzXtaCEdEPKQoCn1F7N9NJOjWh6rLkxluUvR
LQ86mX8F8T5BrxaaxkiHIYuoT9fT9LwoB6N/a4uDISsN6ux64YOYrTDONRiVO7RuA2H94K07+9H1
EjCXeVbs3V15r6+r74VXYWh5ByIriwhP8UZN7qE+VWmZLzYk/w9p37UjN851+0QCKFGJtwoVuzoH
2zeC220r56ynP0v9Y6ZVLJ0iPB/gsQdooJeYNjd3WCtC2nMC8VcRCq7x1drw5eC47R+lfcQgqIdj
fNemTv0o2dKtZJdb/2S4pVPuC9u1Btd/6p3sRb3xHdF7dvVJtvgAfvtnZgVlPQl7xvwhP/m3+avs
oLUsevoNYol7+eHQOpVVnUQy0oINxJ+GXBnUejSBqqSBVcdIkd6Y7U3ZOGr8I9Hvrx+9NTBz5tpD
UAd95YRzLSafqUk7G+Mhzjehotitoe3bqdrVMgO92GA1VSEo/lk1a7NMPeoE5352ngeCNl4Yeglc
0zy0PUospGApDcEKeeeVe820Qu83fGUrKm9j5caInUak+7b6wF9+wby5F1eQZFadHHb4Aj+/VQZn
8h2t3xTJKfBPFfZX9OjhwXt9otcxETebE2DQm+Lf9yhWbJoQaoN2im7BXkVi9j4s7qXqGOg1KKNB
BQQNe1DeCGDnBeQtxCcDPWrkNPBRcRYiMc0szXTAsoxKH0U81UilQFqrHaR0n9VzzwHKtLclusJt
I4ooHiRKj0eqORF8GYopurb/L/WUczIQwkjocEa52/n0t9GUx5Xip7ZXPdb0Lako1lzEGbh2dy1B
ZtO5WGMlm8Ym9YLUViXXDA66eQd3KeoF87tmBpco3PlJxsnoJIKh4J1hGSW1DFHptmgc3F71iJyS
TAaCFj/0KaKGwFCZFYjy+WsXJAMrL3Q05oPJOxuxSfKyqCDwIPnVa2Sw+0qWoFw/HME6sa2VZnd9
Y65O3Bccb1vjNIy0yQtTu9Pa7SAPDxMMz3WINbcCum4aSAGgOgS64fMdoMue1vkpIOriFwVNRBy4
vf/9OsZapYcxC0FDowll3CADPAdJ9aTqSAkuz96eNuxGtf2D/7vaBW/+Q/GOkA99NAtL+QC93Jwt
zew828dv179hZYecfQJ3Fbd67WulVKSQjRw98KMVcfEQ5BJ9V/Amb61+0HpRL+nq1KKXFHcGXh8G
/1AoETTP2AQSCcmD4rZ3W5p/CiGh/uoW+QLhHwoDEsBqz8C1YNatXakEtR6C07tCAob4uAxhC9RV
IWXPhwpyv4dEmodxBCF0I630j3QXHodjscmOeJqGN4bb46KfXP02OIi252qxAorKQRwM8m10NnP+
jYwwl1nWONl5AM15C+7FTXwq+6d4HzvRFgWB17fJ6gH/srp8mFWLwU3rNzgOIyg8c/9XC5LSmH1k
xb2wiXp1e3xB8eFWWR3NPgwxssFPHMiB3oRD4ChDL8g8r0VZTVlDARDeDpAU4JPchCYe7VQcPjWN
rEjCDabdeCh4ag0UVdrFFFtmG+zk5J5WzQbyg4IZXXGezuC5K4Z0ShTrcQUDo24k5KdAxtw5DB01
lNwRSeAOrzkQZ2jcVVOjtTmOQ6BR+tgg5jA1LpjkLSN4bSlud0ThbrzmP9xvZ6Dc7aONUKBoFMxw
UNwVfg9PX/TGXHvDnEFwLzOfmnkqJRiXJD142qY2XRr4jkpOmvctltwwk6zqg6bSJgrcIHwLonbu
V0BoxzZQuh0ee/0X8b+P5bPZee71I7M+57oG/UZIraCQgrPu6MpPS1DFp6iufk3BidX91KZNX5jb
tHpWJwebD507IuO6lnqHoi00lOU5ww4FifM7hYZQtApMTPp4IL/V77OM5a50NDt+1uz2KO9Ltyco
zBeMdcU+4C0PWUIoFSHBy4f+gkhqMknBNTJsRlf56f1Q3AncGmm+8X9nt/omvWPY2fvoQWSFV6wF
gNH8AG0pRPx5I0xG1StldO5DRs+K6Kuen6Jmc31wq2PD+wZ9SYhrGjyVVCIROlADvGy1QrfG8EtJ
NqNf20O2HURi9iu38SdF1z9Q3IkpUZhr6jmgAtlJJLSj7Fi2HUXiAit34xkKd2hA4dQwXO6pbcbb
QbmroWJ1fcZWF2UxY/MwF+4zBKlzpQgBECkQzHkJu00QCnqe1i5AlPejPAmdL+i65ptQg6CCMkuH
xkcjJC46eaEQ7abxe+w5oXxD0aAcb5IQEs5ElPtZO9dnyJzLJNEE7NF0brksH1rkxlPUs7wjQghh
mLBwKmTqRDGuVUjQBKC6E6U7iLBypkRmkZfQDtkShGqS+jkHcUsLKv3GasbWitIWvBF4RDh/vYpo
wfoC5cdJzGiM5w6AbLrP9Xsi/9GHX9chVi7BMwjOi6k8f6LlAAjfRE+ZVRmWvvdvTGsUyVF/Fk9y
T9klEp+xq7tG62UCJFr0z1pbHiJvtCK0FdZoZI8b6jT0T5V80+UnklulfpMOgSubKL4xLRKDaUIL
9mGnb8YUKmn6i+IRSD//CkG3gkpKq9Oy+6HX7iIwJl2foBWDcPbZ3DOEhF0gazU+u0NQQ8k3vfzK
UDSZCez36jqAzhaFhRBERGnh+YH11cAr6hEtOaM+qa8hY+kPH9sQLM0qDeDNarDsTaaDtYeAuVTU
i3lpj6DHhS4yvIOgSHVBINsnZQqCohBlW8lTTo5ZIhjdpTn6P72vGUJDAz43urQrwsqL8PtrZGtZ
6dsRiTeMfLu+VCslhoBB9S6C7UjWAet8EueqDw2a4OBCCx8rqCfEG0K3A4SbfR+9LHfa5JSdZbCb
xi6fNdVqbFuxtGIziUzj2nB1aH3M/LJ4XPLlqE1QyNGoYLhl/juP9ZtmlLZjq4jKpS+vxVkDR4de
GYh/ZTABnA+3STK5TJoSkbjR0p7JtnPIa3rwboyTBhE+yzilH5mdHpODiM9pxekDsgEpEx3cbAzp
43PkiZBWKggMMLILoDwO0qa6H3Oliy2SNGi9asoJaqU5raFumYBtYUrlijpyGOb3MkJTd6jdqkMw
WLBad2jvKW5fVx0q5PU2zSxJSSDx1pRx8OwZbf3cTzmWjZLY3Cle9PdX8VyTiuse7TnzueO3ppeD
0T6Ybayhb5jqgZNK0G23tkxLBO4uHkvk8YsYCEP+0EH3pX8i0ZHFtcXo0/UDcGlEMBY2E8fhVSrj
r/Nlab0O4u1Kj6j+dIuia1LuvMDNekszoaDuXsda6Ts9A7tozcHVUWVzj0pVOqly6sdtWrpm7Mr+
Tlc3A3Xy+i4NndzbmTQWGOV5IOd3CfYfCvTBXocgtMHfxmWbJroaVQhgqD4CaoXRuglLIMQlmaZV
KunNWCV4UiVgYoBfLKpBXdHVADzeq7OWJr1sNZS9BM0BFYx1tFd+eD+pVdxISCwwW92jY+5bh7zC
roe+s3VI79Tb4Pfflwud4X86KwvvTpIHBg1F4OfJH18/euG28960dHt9hVet2NcoP/2/BQr0KbtI
m1vAzfoxjh25Aieh/HIdY/VsgGYCpYdgLseriduxNTpDC9rNjU7FvdJqp4DRre5NcKlyy5Q8gUO1
ds/N/C8mOqVN6KFwT7O6pJIvtxgSWrxAAK1YSvDz+oBWOCvPjwVnlD0pNTFWHIvytn4ggyW9MHt0
++1HctKcUxNYgWNs3+Sd5e8hOYOGlsIercyGPDdEOYV6w2truLAIjI9xqGiKLWeLQMqbChlNtvNF
auNrZ3EJwc1pETDPk+dmuTZx2mEPui7cs1AXi9hGMu06312f4JX80zzBuN4RNYWZ46NGQxbHaoYq
UtsvNnVzT6ZvSrQz67sRHWvNb5PuE/VHIfWozIIEOflZa4Kw1doewrmHH4MKd7wF5ilfHAuv1P2o
pRhvCn5BNFFbnSI4eKsIxlwArICdE30m5whkKopY0ecSWYq2+vREQiFJ8rzuvAGFBAiucJwENAlw
N0VVSqSEiCe6PjSUBRzT8VFmOyk++Y2b647PYqusUeiGP4L04doVtQDmb43Y6Pym6wCMZjUmbWX6
HjW38vhSFwf572v4cdK/Bslrp0cjLsliHmTh55t6/FlMykEKQoFNEY2IP2Jllujj3MwVgNFan+6S
7IhHiKe/k2aHQmcB2tqBXo6JO20tyvbqmMxjQu2V8aNuDlH//foJW7PJ6NknMwWQgSJ0bm8UhQZ9
kwYdy6anomSlCn+HnSJZfQ71ymDwJxc8jSK6v7VJnCN0SLCi6t3kSbsHKaAhmwvx0vipaaDLZUvk
JZetkR16EQvqyhTKsw7ZJ+sIuG648YG7Xs4lHVgNQ8xXUfXnotGnTWKAa/76TM6/iTtlMqitkGGc
Re7BnnN+kH3i4c0LKi07zEJLHsNbP79HM9OtJBeHgt4GhG5MDe7xddSVtAj64L5gL+L3Q4vLT4P9
CAe2Q0u4xQbD8cNXOio7SdIPdfFc+cGxC2oHDi84xFRcUbVqRRO0hI0XNQp2aqvaqvzr+oddbCyE
+pFzgqYvaAFNSKqfT0dOPQXV7hkMCwrT8vZ7CWmlmoT7rPUPiMXvr6NdbCkObf75wk7DBYj0tgRa
V+4l+SWqDlofPEzQLcnRTEFNkf6haHTcYmfp1EVhBbykHjapQe8LvQa3QeKGTXQ75EoiWOaLwMT5
+PgCNhOKhIYR5hif3CD2+lzVf0rjYxA1rV2G+TgczqFpTC+Migw4DVN+1HEUWFWUSUcwCd8oaQoW
1WHQXUjF5SAdSFO3Ubo/UlPEArsnGi1nZevQHGV5Hm0lbRTTKVCr26LHaDCYAGh1GRkKW5iBEC1o
ss+3DVP0VGEjljEoTmm5GeIH3CGWXr0FotKA1Q26QFLPkXrJYNk0AIkpr0huycMmQxlYBgk6aIH7
vcgYrc4gJO8QoofkKUIk53AqpFuasJvXsQRSKDspLE8zKScd7dzXj54Iav754uhFVVyQggKqMOQn
U+m/Rxqio72+rzQRadmFMZ9352JUnE2pIynLlAaTqPrsQWU6ivLbd9WsBSNaPwULHM6aRCoSzX1Q
1OiMdenkZNDFVYLCybA3yuQZTeIpKFPQKi7yYURTyVmV2AiGNq8wlSVFwEphuZVULYrzc6fPIAx6
fd0uU1efswmWbuiOo4yED6CVaV4QJgNNi4bfSSHbqOS6Mwd/36ThNy9LEQGt2z+RBsk4lt0EJkEh
S+1EpeegkuJNRUPv9Q+aR3d2gZ5/D19m0klGVvTt56xnlgy1UBO0+0mgu1q+kXQnQatu3QsMwNqM
Q70D+QzEFuCPcDtKyhONDlmFlSZ5b6ELyIV4jzMVlYMrRRAaukwrYIBLMG5bJZ2Um90AXzstjxTi
o7qthjd96uTGS6hbCXsLkNC4PqeXUVIOk9tSaTk16GUEpiofsvAubTCRhdNETzH819ZR85NPdnHk
1pXlNafR3Mn9IWgejRCO3zH0RaWoayd4MQU8zZEkjTSgCT6n1vwffVx/6Eq8heLI3z7bPkeNEknU
lM+0ppz5k/EGoGEOmMhAxZKefUcg8uH6zK5dHQgh/gvBmT3mU91DWxAmNqqtWj3WuPwn6V6OXz0i
CDOIoLhNqrNm5ufDwahA2hSkD7VUbgrjqEkZXtyCmVtfoK9hcXu0qQMvTVDqYsMQ2WRwfAlVhn+t
Ifq5PLNKNUJqSENwA4oHZoa1hFMXwxGFk2GnvncsaCZYorU7F9Tl/8JwY6nCJPfKqa7tKTsN1bMu
1d/q7DZPGgjpDFagMuFLe3aPeBO2RORO20TVjEQNENtssIN8x35jcPR2LKxDKIGV2247kVLb6uZQ
QI3HQAqDlwDnwjTwQ5t2wFwSv7mJUIkkGb2bNLfojW6oKAs8eykX41uAcV5MkfiZr4UYX1hQdwDn
fJCiyruobK/YdNAWlTv0u7zm7AFtuCB3BFl8IiLLWL2cQeT174C5s+1nU4KIKAYMXS3m/RjURzD8
p42rSrjBCtfrK8tU72rj+/XzLsTlDnxhGKAwrYFboVYJ2RDSPeSgO1E2RRmjZS21Ch3UTaojwzO4
Dr16Jhcj5o5LlnZSlI1ALhD5Jt1h0odtJ3rRrC/t3G4BxwlphXlrL9w4qZ9ILvltbSsTcUDlgFdT
0367PpDLNMJ88JUvEM6x71nVGGxoaltmUM2Ai/PG2LaSblL1tguh2vnGlG3d3Jr5r4YJJnHVGCyg
uXMilbEqdQzQNGnsViOQtnpGIKKwKmLrbFdIhihzsObP6FSBrgHqg1CowxkDrcgi4k9AlIrnsTs1
zDLCjVf0VkJLq2124r70uY3p4nh+IfK3a2cqST1mQOyMbaO4en4/xhM69nInC2ZqJTTMFkja/XUb
zbyqqgIdI9SGQPSOswpTlaYTsvWVncivxRBYLOmsPmz3rfed9j/qctpd30arE7vA4yxAiRx91HdI
e2ps2tJp2Co9cYscWsOsu/NLfUtmtoFEdq7Dru6gBSxnANKhGyiZYRUmvUree5eUgdXQcZPTH3KX
ur1SiB4iqycfWWVck1ASl/laqDaASFozYWZDZdwoyvAiT8UpBF+WaU63kfwSyuMu79nveJQK+G+o
YWbSG4mZZdbeNtdFPZSrNkKdA8moAmLodju3ESrKfNtIMyt7KodtorSPQ0D31yd59Tr7F0Ln5ZO6
Ag+dKQAExB167RZOcRRvTRW9xwJHZ9XzXwDx9q7VjBShMlxdumeHKGdrka5Bz8UuE2ZP11fxn2kD
H/n5tKGNPA/JvIpds+v0B7N/a2SRsVl/XCzGw9m3TG8mMjYYjwHluU6mVo+C0zg5hB6yM5mLbmrF
x7OqFvVuCIG504+S7LYIZAB3pHEh+4VOZ3Aq7Tq0q1SDNeo7Wt6WhsC1E00pZwLMLo/NSAJopjgG
+gU8f2vUneCFvAqCVmTIxOA/lCOerxvNknQw53XLUI0whMVWHXUXHDWCm2l1yy9gOLtSKvpoRjpg
EFe22uK9QnORn6NCK9p43iAAW932CzDOl5BZY+TVCLByzKwxuS061R79n3Uuyl2IgGZruvAndF+u
4HsDKMzuo34rY1CGCWZPQYpJtEacSdIK2P84wkYgBt7VfvoUkHED0vSn62ZpHQZFxegVRR8Uz+ZV
FnmQ1hPMEtS/rJ6OiI8+DaCX+d9QOEORxUXlI6Re2UOj7WQWPI9luI0yJtBGWb3I0HP9z2A4U9GG
RuK3JoONxXtyCraql7lauGvwTCmhDih6FYnmjjMQZuX1apsDDh18kI4qlM6KQlGRiGhM3FlFECBg
+oCpS1Gh5VQKCyIrnNKfYWJOboOawhpNIz11aTK1z9dXbf1lgKuKIF4MX4/PoamtFDR9Dyb7qnG1
6ji1LvipLZrfFvmBNU5kWG1ZWT4awK8Dr17HX7if/U6LI5b5Uzl2McY8yYqVoLjSG0QOyKpHuYDg
bsmxk5okkQFhZqiDxCgKY6fD0KJHKh5icJlt9HGT+H9dojh7lAtY7iAYWYaCsw5bRpOM/VC0r1OV
bK9P3uquXEBwh0DTw7YmNRaN5acqzVDA9mwIhc1WPdUFCLf1wfhoSiNYMW2ENiFstq/nvlGFWjUW
TB8em/gwSbvr4xJtCu4gJD1Js1YBZOahPMlIDl6e/bgOsWraF6PiLiydeshFmbC5JaqEsuqUefm2
1U8h2EH+CxAEEBHamFkouDWK9KD3VCpV4JRHb1ca+bYCHuhuyKzcFLHYr97C4Oz+B4tbqgo6G43O
sB9S7Yi30yBXDm0cGthE/i+BbpB2/AvFLVGdoE0qKwAl0/aG+qMdqY9Diqwxaf33rkr2FHn3vvBE
GmbrW/4Ll1s3lcRDF8WYTgU2vgW5FpoF/KEXhLlXLfFidJyHQWPWe3QenQlO8uSxAKmPjPqPRtsU
FXOFFUnrm/FrUPPnLIzg1HYtk1MMKvHdDmmCrtjS+oeqt//jXuQcDTmZpWUIhqWUjTXMT78yRGoi
fmpzkcrz/+dC+WdMMv8Iykwp9UITWAyiRv0+AH1qnIFDz54gJ5nETxP7M5DnXBU1+l6yKHza3S9g
ztxDvyHRpxTAYQ11luhP7TF/Yw7EauCQgP99mxZPXTdarDOdPiysogPpDFR8FQrm8s54HNTyfkyJ
KO93fUuhnuN8jbPGUFEugjVuopemO2rmQ5MHhyh51fUfcaULVnrdaINmQVaQ/4L46jkalceiqBLc
eRW0ckMo7uSDFdLayuT9kP2EKqvFAvs/GLrPJjJoyaEBmrMIQ+wpSgjhXBvhG3QJuhAnrunvUkTu
vR5/W+BwFkBqxyiqPQzNACVHtk8hwiz9Sqpd2j2M8lZWcNd+VO1LmTyg0cu5PsbVRVxgc3ZBNUul
0ec7HUw/iY6iqfi1RmazNTetj9YrUTfkql1YwHF2QS9qOZIbwPnp7zK8VQu7NO8yTTCo1dt2gcJZ
hZpFOtqTgNLF017T2g+5/Wslw/lM/guBdNb5dkxIxIosBERYVk4AuybRWZc3KTfX12f1djARnkU9
kaoyhduDIJ1WmihFp50y5CdJpSc9Ja96ZTxeh1k3bgscbg+iXyJuPQobQ/s3pEggORiFGypbjea7
pHKkdgcKuABUngLc+dheBEcXuNz+U0aprtsJuKhos6quPHgTtfB4dLxssLK4cgP2s86CX0XUWEVp
WFlb3xgGWNyuf8fqvlx8BrcvKcTkaN/MtixpD4VaHGsUC6VQrVYkUbvuqkuzgOI2Z8q0osfrq7Lb
9EPDxqkiPO5QR9u/gad09z8N64IGvo69DJWnOG7Vxg9C6Mo4bLSJKnA9V43IfCBAsgVWGJNbRFUd
9MjosUnLcavWv1EBUqAhMCSO1rxUpBac7tWbYIHGrRVrjbgxBqwV6X8o1YveHRX22nsB2keOWbEZ
G5FEjwiQW7G49iQ1z+fhZZHl63YmnWQUrlf5bUpdTXepKBy0ar++RshX6GpBAJElJcChN1UUUbOb
KWqer++M9RKEBQbnVHg1ykiyAYMiCXlgYc+sOsk7NHIqnSMnwy3UBu9IU/+qaD/Zhjq91N60l0wP
8cPwLqxmOrMqidw8oZ6ddeBT6cccFNrMkwS38CVHAb4S/VVQ9ptbai4KUxNPakhqQCk2oUgX1/4W
DU5oLMmLnRKhA7GMD0HXbNUiBoUkLFXU74eG/Zcg0PIjOPuoIh6IVCo+Qs4fesgk6UhoppkoPLdq
hpcw/ElqUgnUyVh5XFyVuanrm6l/1SXdDpNvdfRC8p1W7stJYP3XL5l/zy/fouChh04LSuyFiEwH
CXmipFBv/TIW6Y6KcDgfzjBJVEQGTi7Ctjvq5W5poLpeFUXd180ROHwMgjSfznOroC8pR30UhmPo
L50+WXXqtA26DkcXLDlEFzV6ry7a3JEMDRgwfqJu+9wX8Htj8GIVi5bEdmKMVt7epEgmQkhhCE59
tmModpWg8ZZpgqOxaicWwPPPF68sP2TQhUTm3x6NcisN/bYX6Squ3osLBM79SIJUg++EqRxMBBWm
TaF7TmzsctUQXMCrtyLY8NBPwhhKo7k5BHEWG/IeWyMLHrXSDZG5J3BDVRfNvwKo1V24gOJmzRuU
jmTZDFU+qHJv6TUBfXG0uW5gRSjczKV+AH2W+VkvhTcMGeYQZYNCetbVmwlVsmDpNSjK2zmQoEfR
Ea2xPDLogv3wZoSgBAFlUn3HEjeCpFpJBVf9JWfxpzVGzwpBKaYGTaLzPVckXZzGBiCbzIpP2uN4
rz/Xt8q9tyHOrFSFBvZu7/+BF3d9PtcO9WevzP/h8q6MUsVZJH9Gnaa9abgaKjCje8U/trIzRoI8
1mV34fkg+cRCmOlxB88Xl+OWWb5r+JZvqfZk6ffpIYU6F5usN2IlL+XGd0BAgAp+SZANWDsPy+Eq
59OMrDENdRXbZxo2bXQcR4Shns3K0eWf1+d1NVO4ROJOnpayTOl9ICnRESa5HVuHkqOmoUSB7ip9
U6a6XYo61i4bJLgZ5g6haXa+0kmY4drKTxP8enTkWoMPkRkreGtevMdjQy20Tzg/PdcXpbOpaDNx
50aZ4pB0ESw2aOA23rN+H73VjuGGLtJuWx8L+hA5pqPa1V57LB3pRwNKhm39rcDuhh73Dn4SA1lm
tN/R79UGirbHUPQwWjPtxkwlozMFkiF8Vyb6maY4SiPcYcOtFw7gJBBdW2sGaulqcOteZWmTkBGX
R+ZZGqhDpHTrCSveV2MbSxRunatEC9VpvqJSGHQosBnJCTQKavBBW9ROJBLUQtySvExk27ONNhL3
+u5eu7+W8NxbQSoG1NamgFdL6RBPxrFP/oCP9K0eRZK4ounk7GLVkTzLQP1tG+O9Jr+M3VPj/bk+
GAEE/yyI2qTNDB+DUeLJVkIF3J/TZkoy5zrMqj+zmDS+aW8yWaC1/TxpYOXCixx3cWvuK+Wu09xe
/ojkYy47RE/313FFw+NMnh8MnUwCwPratwp5s05+0JS36xjrB//ftwTvqmkmep3TAqsU9ijc60DH
1EvfTLM/VpryHplPtRnuriOuH+QvRO4AjCyuEtUDYlWePAIvMIXOhOBuXMWQ5ZkDD37oRUFSBo1k
uZ8PmdIGtznrER5hat7+uj6S1bmTVWZCiVkxNX7uCCqAoL4wo5S6M0rWCM0fiNMrEoVOzZ2PbN3/
hsfNXOpPYwxyGryFysdKvfPiTTzeROb31HsYwMpyHWx18y0GN/984UobJIxiogNs7CYUIe+ruEYr
uKBSd9UaLUDmny9AYr/rkfIGiNeXLgiObBIyvL/NOxR6CLadaLG4h6TuZ5ESE0CBGpEylKy4zfQ+
Dk9UOUqNILe0OneQ/NMgpIWmRz40bzT1WCQe7nIDNMBjf5BNJyxFTefrPtkChdsOmaoUUjI/jc1T
cFftph2yV/v0VEC+KLKQuM2t0KH7zJZO6YakVnIyXUWwfsp8J/LRSmPxDdwuaVoVpBMxjkD36w4S
OP4ravo+vj0rGmTdSqezta1hT/b4ZrqtTQ+TZjcbVfANqw1Cy2/gNhFio0Na+5iHFqQFTtrb2uNw
rLfdLnovfwUPFMSNLtJgsnv9gKx7bIuxczsqyZRRr0vgQinJlCw0/h2bnfLhfbTUQm6JbBSrfEeW
9K5AkbLhpqKih9XDs8Cfd/zi8HiqGscsBL72dGLgaXjzbvrIxdqTDZS4Htuj96jcgrbCf78+cBEu
d7FHel1oeoY1B6N1iBCCepokV6jwKkD59NIXozNi1H4PFKMLq/fIO0IxIIYi91QKnm/zx17ZwJ9X
/wJG0WqPRmyeRHCLJoHxm8LNhjaBReifKSDw/AnitqKK2VVj9LV0nxG+BaqaTVXQjUBtiw/JU50k
BitOAoKzZx1xw7DeXF+xS26k+XGxwONcW79ImdTO8dPRhv4R6Mls4xv+QbOgcavVVuN+J++NTR6l
m2zboNnaTh6km3F7/SsEVvGTRGMx6IaC7LiQsG9K6LQMvbzJVVunoriJCIWzSDnY4btg3jdllYHx
oLRJ+7tF5/j1sYgWcN69i7EkVTaXKQCFRL9q2a1bpwx+abELHUgrEvFoX77OQDOJLnWQWYJUH+zT
3JgqP+pyIwPBgplDlFdqfUR4tZwodsLC6BW0c9N3kyVsH9K230XqGDtVi1Ivq1Ca2PabybPKKQ7e
sqog95mnRJ5D+kZLdl4dt6qV90NzyAY6hBakQahjoIn0o406v4crkw4fSRapvwOvCje1OowD9qeu
vBtdpe2zfoyPo2+2A6ioq+mxZZUM4gISf/fqEpLkVVDjtRzW6Y2UtewUky7/a7EBcEppqgZ1T9VA
yRw3M35L1C6ddT6MUQq3kj6hnaBke2TGqz2lyLmMpulZY652h+sb4PIdhzVBrc/MA46ezItGlDAt
QBxhgAVfeWhx66UuVUCjQ/bTId/gOUye6911xAuflgPkXgMgkQNd8Sftfv1AwYxtiFQiLiwuB8AZ
iUb1G1PCPkK9jwv6wnyu1Q8Jqn6c6wO5OKEzDhoF0PCt43/4OkSp7Mo2nOnnTb102za+zVBE33aV
oOT20i8ADtJvEEYGMQ8Y/riETqF6EZx+XByg9+1dEHDv8hsa2cXR2/mKxbZaYWVbqHAIXlRr07iE
5dYpiRpZDQrAyvUBjHMS/RjzU4I2ouuzeFkEg+HJCojS5XlwJs9xi16erikDFTIMXZUROwiC7oRj
3v8JW6neEbU1fUuPi+HdzNT2Nhv6Am5JB1/Iaz3pkKPD6j6Jc1TfN9KUvlShGt+XidS+F0yaBKd0
ZeuCeBicIzP7MJ5jnKeEzrAy6uMenMdm74QSzJMoQTj/hrNrHKT8kDQC5yBEpigzODvQB7LadxX2
lDLalewqmdu1ilVnnVUJC+FXFhiMIZoObnfGwGfLnZOOqIj5fjK851aX/aiGuyZHbFkwZ2vrewbD
ufdd35dDNIKrftyyJz+xFDt/NI7JnXcf2s0f8CTEKGjaIJHilALP8tJdmGcTTxcoi0C1zeTVNFQa
N14cg8NeftKe1IPqSm70rj68a7edb3V2vAc3cLsbU8sO99Qed9G2FxHGrGyZs0/gTlGssVAxx5lG
P/uum6dIVHRwGdPhxsitYgQSVW1OF9nar1kpxoPMUWepTqhYJHDbd130SrnwGDg8bjmDMIEqWYAd
GuzbU67jpeLdTFsV7BoH9Ls8gIzzDaS99it9br4LLIVoLrnDIUkJTVQFQ62+RftsH5pO96ZCHMaS
541kN4/x5u/vqrPV49yjADGDLpnZ+k0UwRLJ9QdRLEQ0Js6kRCTSm3QeU6bEe72Ldsh+X5+29WP+
dQjmBV24eGURJOU0Ygxl5m8YRZh7eNPBrSzqFF7FQfQI/LDQ+4CXd46jdXIRdGgJsVPIQmiD5Zs/
0RHN0JF9fTwr166GWoF/cbgNqIPdc8TDJrV96R59niivkVrRTpuv1AszvMDgdlqse0o9dMCY/MfI
g5Rr6mYGSkT6XTOdlOohzPaE/UR70vWhiaaQ2246ihWl0JyNhYqeWcQxwTNVeicqWirRFPKbLsjH
hrUYnmc+acVd5UP3V0QqJMLgtt2YT16qNMCo/MfJRNukDe1Rke+wenpAkWvCdYXSKk9t1ppK6Ks1
JqxkUI3VHBbuQHw985Ma5AWpNTV8rZKn2sMLCm+1NnmWRE7gZZZttoczvRris+ih+IwsLY5XXpcQ
Oc2x7dtyQ42HLt1AkmgzlLaXInYCsT4y3CT55vpGWfMJNabMTGvYpagh5Faw0QK9GkP4uJUzONA7
fJ9SC082ZieWf6fZxYk8DpIlpDeZzzB/Lpaw3KJGEo0wC1AH07fQT98NG9+yquNgt9/Kp/JoCFKl
a8dhicYFaAw9nsZKNpAsTHeFekJlnVk7VSc4dPM3XxkTz4NTsdQMmhlFq75lhaNOJ7MrrBgJzGHj
pd+uL9z/I+3LlhvHgWW/iBEEuIB85SbJlmXLst12vzB6M/d959ffpOOeGQniEaLnREe/ugSgWChU
ZWWupiRna+J5pYlUjXNFYa2xgg34PnBk8SM7IAWKLfTpIIj0HjilEz6flDuA7GNnANhVNO9zXfKD
057/Ci4rKcaubP0Q7jM/fo/Q7Z+34OQ6me4fums836o3JUbm7+9HQVxdiwmLHrIKmhgG4DXntXNJ
ksKQkQqmtVPXNQjxwCr8fHuH1x60WNu/RjgfHWZiJPWEtbVe72jb7gD5lB/ZfnB8q98MW1B2CAyu
XRbnBjk37Wpi0obAIN2Q1PM340twLN7H2Sa6BTGS/3D9mdBkIkjdv+aPL69ZgPFUs1ryvShH8rxv
4+0genGuHpOCFwEIzVCo4UVii6GOh2hESFu0g8JFABEU771gHWuh2/zXCE+xNxohi+cZRtryxYeQ
TSQkshYsg6fYGPCGm+IMN5BUlRZkM/TuzhedxuKxV8FDhaQpmOK/6P0vTyObGO6lAdJwLdmDvqfr
P3rmKcluGt4EXra6GhWkoWAngDrg1zPr7J7plJgFk49vp7PHXy1CRGYxDyHfoqdoN9vlcbSFxGyr
Z3Rmk/uUDLC/9XoAXxs99TO5H1zDmTfFPj1Uu9YOPG0nGrFcPpXr7fx3kdynlGptrUM1EGwvm+A5
e432yW50SxR0b2/masj/d138JKdWRiFgnjDTewwgHKvxNCynF0Q7kRWubhPn4USUatm9X7MTHP09
LfDIFUFeBFv2deGc+YURUL9NB1iJ9+CgsEPgXXo38kR38WqeA2DY//gfn+d0RG2DeIQd9Uhw9bf3
tYuC5Hu6GY63D0fg6F/at2cLminLVODBkGPI29l3gnrn09fbJtYezUiaQNAMyeOFaYDzs65owZ4w
Q/CNpB+ldIeir1P07qQ/+8wzzE1CP5nsFUzQTl3JZ2BVAZfS8v1ejXxoYefrUNZB2m32gHm0kPbc
Vqg+F4K6x/+yPIYRaWpCekTmPI+kXdrQLIGmk965BRCrvvGtkN8h/Q0RTuJCDQzyuRK0K8GGF8zJ
z9u7uxI1loz0H+v0Mib2SSJLBuTBIGKLSQ/jQER1ndV91FHVQSxEqZgP7Cnrmxa6D1ge0utE+hzH
Zyl8CEWp/YojwsC/Zrh1tKHSYkgMZpRgH8T7PtxqvvcfturMxJJvX/i6ZFRBkkFYjILXHXDVMni5
bUG0iOWwzixIdVCj6I9FoO9iFeYnEPWQZRE0H9dyLh0CnzrILRXwt389V86szI2RSCWFlThQrRKT
iksXMFesPD+gpAt7o+bMDUiDXsfu1RdB6lZC4IX1xV/OrCeS0seSDIfL+njTmOwk99X9xHILpIEu
pCSceMzgiM3m9tau3P0XZrlsNkrjAHVVLHpWnht/n2oPI/lQ6u/KLEiVrs8QJWGmynSZE4OcAxet
smaoAGVmMYbm5dBKuuqQ6ZKVyqEgPl3v48L6D/4swN1RDr6q4LRd1eaTDnq3HOzK3UM5noZqsgdl
J7ebnj3lIpXKtYVBfRbSeviMZch9Xh7cWILZtCwZwPVQGyGvSfgsNR+3D0lggofWaZ2em34BEyXE
dGv1Xel0p5mc20ZWdBO+lMsU0HEhp4VS3+VCfPC8oPhlJKCGgFKqUdrZp2lh1kyx2tpi36UH/ZQ4
IuDMdZy9NMq5PTio2DCMMFqBghAIJ2cQ5egrr1WYMFQ0JRUCRQ++9VSB4iqMIGZgV27+0nugkPfi
Tb4z9+mu0a3CzrdK/sY2pX0cLHMfb8y9SAr2OtZf/gIuCGeqpOdyhF/AequUdhp1e6XHa+Tt9gmu
mAHr0NLFw5jb8lVfHiA+r6w3uwgL7F41814ZPSa/dETwIV/PZqkGiOkWciMqg7nk611+FqnkhppV
lmaoNVjZc/JGemDQY2KjYG9Fd9HGd1JLgYDXQ+8GXnYSSpF9xeHL/PrSPvfBVelMGxMpiN3dzR5E
GD31gxwA1wXi3Xj4zTY/ft/e1pWL4cIgn2l3MtjqYgMG/e8gNh5kO3nr74llutpDN3rkM7YGS2Dy
OiyjUQrdLDyRETQ1XiI0liep1jC3g9KYdIqfqkN/ipmj7xe6SGvemN+JnTiVbyua8F2x5kXQfTYg
GAYNHAiyXXqRJk06SfwAXpT6KTA+/nMqd4dhlpodkX0R9cjaQs+tLb/mzJkSpsWzpEiJnUegxFTL
H2OevtDgw5jpdmo/b2/rShw1ALwBPhR56yJLeWksjsvQryocpFkE9ij/GCHNqJen20ZWIhokXRFp
dMxFE43vfo5kbAtmQh1jhDS1ZiFHZ0ekgIbAK9fMAJCDO5Whf69cHVNkZBhWG1A8RQsX+i+lISoL
rNyk4MGluEIxS379vphCMyPVomjJfC+Z38N6AAfTDjTXBfEg14x2qwgpDGEZnAD3bSNSo28M3TiK
OMMl/eEsZWYY5IsGpNHMlqz6k535sv8EeVf4BwvRW7BCrQRmyug7xxzCAWBCA6UXNAMgeC2hDQVk
+CChBxrNzbAbBkl9y/wGWTyGKsptXCrJ7PQKEhE509tw0w2pQpweScm+qYduj/Z+fajIFHT3JYvU
J33WEbHnafZoO4X3Os3k73QqjPsxMppdBwcGVwnJkNOos0oweoleLSheA1P/zORi9GbVmH5G0qQd
i8YH1RjUWb6VidHdq2YyehpsHEsDGl0laOpDJxvN/k5Ndf29r8JqQ5MpxGWsRZjlbPpKeigiSFDP
ctoE9lTL/Q/kq3Hj0YAUu06fkfHUA8uehrxu53soBw3+kwlt3McY7Mm9PYCLEzwkeVjsmBZOb2VX
hx6LejOwCtJSB7AAfRNGygyiBaMoJycA9wM0oWkoPaY0l9+TavaPRdtE0ARhGPVcSGYdNasJJENi
aBOgQRfmmHJOijscowIifDOZ/tCKYvZ2HpLsJepoiYaCJste3jTRZwNxQuqBky9HWZyxLkEDIuje
gziuflI2l599aMQ/SVArbh106mhBrETZY5gRbcZW9yVB2F2LDwzPTbypFdBn8uWpyIzgP4seEHbS
oezNzACzFtE/rBoBGAapImxBY+YyCKksjTBiD0iKZBz7xks7R1Oc2yFoJYSjsPqvCS7fMKHVqftg
mUD1/3ui6U7cQfQ2HwB/+evBY4D6zy1xEVUuuqIcJCymmbakvmuQbIuUf1ZuCNDnqbiRoDUEVS1u
v6J+oj1y70X5J/cy8PpnG/0Uzpmr+mRze9+ui13oycoyQSsOEolgar88mghmQqkqUATPZlsd0ceQ
2s0cy5uoLW2/z/7Ekqjw/lUJ4iOehmQKckMQScYKL232WVWFwSKmJJ3Qscn374XNZit7UF9egkN/
H9n6STskbuV0T9nP0IWOBD53SzS/uHaboAOogboGE64Ay1/+Cs0PmLqMXNlK4ulQTOxGYbtmzSnP
TXA3PVQ8x8JoYcL0PcxH0ofJ/onGKrPok5k7yrHaRfvaMneiOqloaYt/nWUYZZ6yoh1gN1BQukwn
a8h3t91GZIGrMLcT6dTp66JEeG2iw0iPtw2sZaDIxJCOEQbZCbDoXq6hxQx0kbcTUu6CSt9Zz9hH
HgboqlUGSFwtc25SLwPvEi6hTMeISBv6EXXahGa/60CJ4b9Rc19GQ18JIs3a0s+zEO77TwN/HIJF
zHDoXiW8BPRQABxc85pzA8sPODs9o26TglZQyKoG+pbQfFOZgIdP5V1OBZZEcYYLmmMhZ6BERlPT
L6PtEOzyFM2B1mnlhzDc3j5PkSlu10bCgj7x0YEuRt9p9ciZgDov3lS5cnKwKdw2thbUFkkt1Fwg
A0x4hFwVFH3XmIifQwmKrsgqMXKjbs1asbRxN8SiG2HtwM7NcQfWkESdcgnmpgwwrt6Z5E+/t/r0
7faqVrq/hmGgjQTgAOouGO65dIze1OpwKCHS1rmdy7bm6Q/AQb8QOjG/BjCespG3wz042t8H0xF1
eNaucOT4qNpSlV6DZvVu7LRUg+1Qai1Auw0AAMlcuLeXKLDCPzunPJB1kGejKRLmlhE+6eqzLiKP
WTuts5XwtZFsrucqmbASDWMkm0FJaiA/yMNMFnKlzI9Pt5ckMsd9Y9GkVmmTwpyi/ErZrxyJfgka
7TD+dtvOWo0A6oT/nBDf6ImrzCDS8giLfpgvMkqN1rxHzQyXwJ65QCr0lnEwvOinwOzCq8Vf5gau
T1zngL1CrP3SKWuEkNrvCHpyuAkyzTa1546eCAjagsgJC6+dxJC1te97wVVD0Rw8lODTv7RphiQc
gkLFnhZ5CbSVcl903akbyswl9aEHekgyBXDYtfhlUowAasiIGLC3lyaR0A8KGyhyFrD0upLypIGe
yzKiXN6VRvUOYWYRSGrVItr4C0YKM546t0i9a9WmSpBnFlPKAPQi0bxNhoh8p4kvhXalVn66ycYu
EzQFVu43MGiDvAJjpXgd8RcvjjhP9AEN6zzUdkX3wPxqc9tnVr5yE2KHcFWMXgIKxa1MQtvTUDt0
8eQkyVxtlkMoajYj0P7sz21LK93PZTrCBOAC0wlE5Qu8UdZPkLWcADJtN4ML1ZcfZu/kVgx1YdEj
Z+UDvLS1RIKze1sCPwANa9gCRWl2yB6M36GnO51HPfpoQ+P4Qf4pC85qpYB9aZNzS1JUEx3wsdmF
G0LtvrDwenMSO7KVh/DQWnfA4At29PrwLi1ymZ8kE7CjdjOQeoAO/5LfksBurWk3WRDOdP0TsdO7
bsec21avv4VLo1wyODS0gODYskzzNEv3YCkcdFtp0R0CwcptUyuJ54UtntekyHpNb0fYknKrcWUs
zGa2esrvY+eJHZtTIFjb6oYyfHDo0qMnyms3Q70tR3tHzu26m+wZESZWX6pRdG5XIRN/GUTmZNGI
h4yjvvyKM+dk+YCq49zlkABKrdp3wvC5maCAUNiJ9ivsRXIHV7fel7llJkLXKZRNOb+cAuh8UQZB
wDhAx6s/lAt9QHTUkr9+Ki+GNMr0pXiBth33VJ59vJXlDIaaFGrvD1Lq1ahz5aZbQXbptmesbuGZ
Ke4mz8vRZKMCU5O0lxNq0Qw6Q+ldQLGHyV77a4Q5tzIuSiqREspmvWyhXHlJ6N8Hw7C9vaLrjJKz
wWWuWWRmkdrBxmj+qBSQm2I6fbSM6a6N7+rZSwYbJJNpuQVaTYJcpR69Duaz3j6h2Qggwovg1ywb
eJFKcL+G89GYdkUhq/g1dW939b2qgSLM7KweM0Klfg/SaYvKXtXch7nbCflvFke5Mo66sgERdSBM
eICnpFdJYIBXFthq+pEgF6TVcJC60DJIspmgMQkVUmesv+cmmG1LPxMdxap9A3xlAJlQtHO540a9
ZxoiCXG1IzpGBzE4JKEV373KOrpMmbKVgMLuM/8HBCXfVVmQ3VzfI9h6UGKgDIR8g9IvZMpZeCiU
rtdTA6vvh29Drjs+rTG6mGEquXrzTbpjBXNLMPMb0+gGWvI+DLnr6+2+zgoRDc5a6Dj/KdxnpvmQ
mkxbbESOVmwQurL5R8HdWQX/ZcfPDXE73hqZjPoADFWsBFPcm2JsqFxaTfGio84u4d3dN1ZcPikQ
hRJ4+lXS/LXdS/6zUHSivnEZjU25TfoKirpfBRqlBGflb0U+ZsSNR81N4sdwOmTUvW10fV//tbmE
t7MjnlV8WR3kTOwqKubKpdGkpI4eZ8OmTqPxozfL4fm2xeUv8p8UFvrPKrlbO5yjMuuX5ERTf8fS
fVJakl9Y4Wgr8kOciiaqru7Riz0F7/7l+nxSTTEtl8QkL+6girwtGx/x48/tNV1lIpwV7r7p57pL
1WVN09jZ0E3cko495NEJpF02WiaC3GCFanP5LjF0LcsK0nGV28IUbIpFJyM50ELDCmdblo+amkJe
4sXQf8aDnRaTFanvhf/Y5YLvY91f/jHNK6Y3o6QlxgTTLbSRB+plXedk4NiIRNrz10n6sqeArxg4
NLSd+R4Eq0dpriksZcVb6Hv1ZNPgAZ0ciyh3QNKz2Z57weKuoXacTe5rYDNomkgBm3oCaA7zUlm1
JX9vxJ6k3evVZvZdXXIiIbnbElSuvomztXIHGvWG1KUEdjGUatfmrm4Pmo7gbrfDPuswq9Y6furh
3YzxUR9Umbe9d/VMUSRA71RBs53voJImnhIzU3P4Tf3aDfExGgZ7CN9SSXSfrn6NZ5aWX3IWbdqx
T+VxgKXCT50yDB2lj7xSyv9DUFvekqBkA/UuihCXZgrSj1JECRYEjWIbpJWBZQSIo7mqfk9IJxii
XNs+FN8UMJjiv8o7qlHVGZFk6MlKFCmTD6KOFqKsUnX01c6+fVJr+3duivNPBV3OQAlgKpSy2kmU
VrNSyF85pa5tblu6frfiUzg3xe0h0/Kw7zOYKnKwbH+n5pNeHrpqH5a/0DdW5u8yeSP+lvbfiuSZ
jBgNFPyCtZh69gP4ql8+AiaH0X+kPsXvLLuTjT0BBYhBn7JIhDJZto3//M5N8eG78tXGDILCbmb2
mYRvCd7qhd47JbpcRhl6vfr3AjrYXXPxTiBrITHPWZRiXUqa3sdB5trObLpXyMA5Ve//lw/hzAyX
NSlGmEYEClU2ssj7tlC9GSaiUdvWGRXADVf2EJMMmP4HABVyi3wBVYrS/39cqqQhPZuqwoWaDgjj
A/YUtxJIxmuoWwLsWwvyieU1wh2eBhoSDTVo2Nd5+Ye87PQwy8ICLaFIelaoaTodZDW829/D4u68
FRWVPiCQGGpgvB7pXIEHOVPwMM6qN0h/yyBxBWOx/90wJ+jZZhYRje1c90PBG4JmBQbwNIyjoKx5
GcSqAoIsdSUXdmSUloIR97TrrW5m0I1CPXXQtiad3YhCA1qTdgrUghkLXK2NNu0cW3UwHKIcU1L6
4M46e5ELYhlGuknNxIvNxClz006oaEp0JRLiJ5sIgqAXWzA/lz95Goe0GksCJGHTOKWPbCS20vh3
1h5vH8aarwEJj2YHSCYA+V9Cx9k1wvpcipJeLSD1ttEoSoThLhheaII3Ubtl+I7/b+a4qFuQepbZ
vJgLXgsztIh5iPvH0H/Nh97K/sszQEMbB4Jo6KgohC/KZGUVjY2sFzaoblLDqlFBjxPiNPQtMqxG
283FQ+H/fQoAjD/wdRiiUBnUWy53NKCdNobpUNh97bQKqrzpn3x6GWSRetNKUL+wwwWkIDMHvSL4
jDRj25t3UKHWIEBJZjsthRiqlaRqiawgugOFE94bvDcGY12rEWwx8jSqT9JoUzygaWQvLOOa6THi
FKVXAy4WKxuj/3PbadbyVzgnTOuYJwZZNuekmc5iPZvGLydt5V9J9Z1p0PvZluAS1AAD6jbpKPgu
1kLhuUnOUcPWH/NGxynqDRiJZ/OUKaKBzNUDPFsVlxaEujINWg8TUhXuK632pKDy+jp60JL0Wx9O
IkKjxfH4uHu2JB7xTfW0KY0Wu8iq4XcdPjLICqVh8Iga2F2pdCcpMDwThcpWfW8MUWK89tA6P0Oe
YtUsTOg6mlht2OySyq1i8EyVz1L32w/ejHBflCdiuLXyAh5+gfesOu+/+2xyH0okUZpPBizXVexI
kGma23Cv6fFjrRevTZl60/A8KeFGCnoniU+T8kb6VPTOFG3+8iPP4myi6FMxlNj8pPqd+seuGhxI
i2fxIxhZ036Xz3iLfWtEcMu1WwSDaSbQqSowSPxVO02BPOYqrIbEydsTa578wYtzQdqwdoecWVG5
wkAS+10habCiqbjTO9yu3ky2VPtOF+zgy+3jXMkedBkgT2QfGqaQ+Ad7xKZcJeAZs03jVcqTjV6+
TaZ0quXckgp9H2vAbGuhYHBMYJR/qquaTqShhVFImBf9q+bfx3hQQlyTynvwE1u6iJF4CajctwrK
hIVt3kDBEjxQl+6CNoYZ0BoZCzhDypZatN5NQlmAFe+4MMJ9GFqmZ36rwMg8PrV4pacm5GyQg4lE
G0SL4Xw/kgxSsHKxY/wE4he4PjR2G+u2X6xEU10GX9vyRgXhBe/qeYXJ9oQhYUJDV03fzMKF4Oqk
xSgwig5ndd8UVcH1jmIKXsaXh2NSjF0UMkyV/uPc/6mGEwtOmohjduWrwoL+tbLcUGcRY07QUUol
WJEYCqUQNjBc3Xer7iNQKnsQqaKt3bEAJxLMYOqIlZBXuDRXG2gp0cUcy8B78nPAcCTQUbp2ZPOW
DO7QbSSRX6wdGZpLDDRbaPlfKWBohWGo6ZIMYrzZiUBCbzK3CA61sa/USBCA175gDO3jUwK6dJlC
uFye0YQF9Q3YKrLQKpKdSV7D4t2A3pXW/oJSeI0IfNsh17wE7gEsKxIm4B+5DZ0qHXq0AywC/Q0x
FAgmqMGeYHCXpn+Nj8JgwJkp/n2PnkOiVcliShoWPdytRL8pkDOYC0PUx1hfFZ5QJlCd6AlyqViD
qepyDLTCnto6/Z37QfHTKIn0PtCmPDWM+po7FWlwP2hhuk/nme31iWbthkBGegeZW5aA+6VnyhFI
f9K50RxWvSMrEP67vftrXw+SHWIu43poN3G7X2rj2HQTK5ChpnBkT2+eNLA2pmBsUIrQGuqP2/bW
fBnQFeA5KHJ+oC4u/SvQu7IvG9gL28pKCqDUP0ak47r8ZEShwJdX14a2L1goULW+am6AkLnolGVt
c1WTbyMNJ5ey8qEOSszKzuUhSYtoi8WLsBArTRUoBWOIz8SAloliy+Ua/RKUYEMC2HJZfFD1gZqp
o+nHkh4pHZ1wvGtUF/272/u6stYLm4s/nkVBlc11rxpNaUP3x5rT2cmmH0vBTktTqwXwtkXv+7bF
tVbdhUnOxcdpCEamLiZrVwbXp7rJ5s3SsCRsWxIMp5c7M3hQTaetvLw8lubb7R+wvmSwPhJoTyNn
5lwX9zzoB9MO7A7yQ1k4TftsgERfgRQvitrBJAhTa8URRhQ0ZtGXBYKBx3KGqVJFKOuWoPnR/Tcj
l6dnFqjkNEcjJbbSp+3HoCvJlqqZ9llpnfnDHMPebXowb1gjOnk7NW+0d8Rx/DZwthnPRpxoyUYq
1GFw9KoPQ7fu9eSbFkqjk+lK48RSTT6DWUEVi5CA/JfnKk7wnx3k07UEY1+lT+CosQxgKt0W5mHq
d11lS5gw7DDz7OtvJUgU0BDRf4+1SGh+7S69sM9dNqDeBHdSgBMM5l2c2Gr0rYztQLan6DVUtqP2
XgqVyldyrAuTXPwZImT/dHEaSo9h/0eeD2r3edsvF7/jctILE1zaU/Z9Oo8ydjUMwSkMfIZMPA34
dzPbZrNTL87q3ra4ElTBTQkiLwVUsqBC5fZRGog5zMpc2rN5N0EIuDcss/4Z+RsmPLM1U6jaEECa
wVqDivJlnDHrDGNhAeDMo/S9yB1tBkojcRWaWeMsgtSs3KGYQsMoDbJUYl5ViNQWNH6g0SvtNkPH
L98j03fj+FdfbW9v35ofYsIJ7z+E62WohotkpJd1v09JaaudBhB6ztQutdRUDZ2haYvZmhqZhtZo
yvlel4x2cLIYo2tOFYzZ3wLh0WM9/yVLzDsL49A0V+VekYEWD8djM/8qovcWPccpQddlFrGxre4v
qKDYFxvtFS8wcOtBHXdYdjo3heUzcNvpJH8vTPYupYAi3N7ltS+PgOKIAtOiqVcT0n0Q+gZQcvgs
qvxQBGABAr+DbzCBmRUHxXrIIo603Az8o0NWZaMlc1Kin4ot8y2ZntA/NZOfiohnZu07BzOXAn4r
vGspj3PucwzzqaC/tg3wo+Rv5QTBgeYOjL6ZNG6yItwh+t/ewrVm8cK1C+4XU8bcEk/kYEh1XYI0
HneQ/CknG2TrFukiCxQS/QgRFPOjKN4C5S3OBUR6Xw1FPqadGWZc6WIsu0RuFRhWpd6uOnBxSE5s
Pmn+DwpRyGrwIv/OrDbavIVuSaM+1ew9Cj7m4tCInHY17Tj/KVywG9sp6zsdP0WCMpmG73IgwEhl
jib/iFljK/WWZvtgdvLJCiRg6+1FL/j2Oay5MkoqKsaCkHpcjcUxxVcCVanwpw3TjbXHMARRW/Fx
28haVMJLDJ+MggIHpuK4UEtZSzPw9kPQHI2WwUvpDz/bGIsj11483dVxb+vAvt62erU0gDsWOdXl
KQZAOx/f59LUwb6DEZK4AB8EKN1BzkArgR9/oZ0v3AlWwGCgg1oIryN8Q5dhDkMcQZgpICfFRO3k
qg+hQ3eKk99PXgp1tRmaKaEz2pg4taE4nm+cH3e24YrqvFffL/cjuMJBxEqtVmUMdk0bEKODTOCn
ee87zUO0K3bmg2FVv5M/e2olj6VjPN/e5eVP31r/cgpnYZ7MRlgnNdav6ZM1yoqliBCVX1t4y8QS
/M9MKFVt9AbB6jB9B7lH9fv32NM/fml3xiPIGi392O6j79mxeGkP80/IuweqTVz/x+11XgVjbou5
i5XNkO6SFfyIGgNC8VMse0TZZtm+QKy8bek6LHCmuJszSOUcdE8wxaz0A+Pq+miVP7PXff8mfRpb
9blNXCZ45K+eoop8C5OrSLr4bk+Sj6iXTxhZDklgsc60y/DX7VXR1Q08M8GfYhTJuYSZc7tIHfJY
WVG2aR3JYo8vMbN+yVb4qb98qy3JtGs321TOUGJayeowXaMfuvtYNKR9lTFgkwE7QcGALpoOfHUo
GWJWKiWadSq5o8NdrrqT8VmgtSRY9vWnuZDhAke9UHDgHxf6tDTrpmiZO26movCqLpm3eW/Ws8Vy
TQ8cZobGQyRn4SEww65w6iKrDsOQpqdoVqK7NKNZsfFrIsVWVUEplup+eqKgytrTeBwni6pjtR3x
eq3QTynNDaYXysZqhgFAvbiIpcjVo2iiIEKItFNqSjGIVBuq7+KmqbDZKZFEpdLVBTMF4zUysAyA
/l5+rf6UBH4NrjDMAGuyOw25b6tNI+2GdjFYtahc0EHdaFMHlGRfGYKk6TrqY6eBt4XwLK40EKte
ms/AAxQlJbg0I0orr2VJ8G5MYPrO/Tr3bp/tqinM9QD1BXEI3ACXpkYzJnEeg1QT2ILJYiSPdmGp
o+fcjyKMzbW3LvLUi/oIUMwAYXBeFJeKVAxpA6b5qWzuFb2OjmZiGhAuL6a7aRh1QTxYYTtaSn2o
rmMrgab9+prPYu4Ytd3QlBVuLTt/MR+L7ehoxMFbIrKa2Er2rQs2j32wMRzNTV3EpW/5RjRNvrK/
F7+Bi4MkgeBNMOA39PFe095C9oECueD7FNngNnZK5KArDNiY80e/ewSTRRydbrvJdWy92Ep++KUe
5wZyHDChzpNHSLqFSJTz9yaAPFRNQEdMTebRLgygwEr1YUKKmRfpDNQdiWAVazM8+rkNLn73KP7m
rQQblZuGbvyUvRp7eUcDl9yZGyTvpTWLDmdt585Nct9yE7EQTA4wmc4Y6c+g5iAoNV4/BoDSO7fA
uVgAcVr0MWGh3rNTaNMaMlraMx6PVuYNDuhDbeOR3eW2LKo4Ln/4Mqe5NMz5HR6lEWpqdW4bx/Sp
dzDraXxo9xQ6IMaOuSnMm2/krX/whTN1q5bR79HRSMWFxHM06FrfthGEtGy9iCw1f4nfQQmHIW5H
B1HO+PO2Y65cBjquWRPXADioTB5ehvBipl3dAgdJHqe+t8gYODJIk3TH8DeTr2+EGJm1Dxpba+Bd
jocGapyXQbmLw8Isix51U2SC8niXxT+6xr69qpVojFX9a2Px27PgWCu1hJ4AbGCcLfrsm29y4MSh
6IO7qr0vlNao4eDdhIH7q55jo7VLoxgqG/6rfFee9MUtqFcZUIye/rbZzZniFhQO1B9rCcXmTLuX
ADvLwpMOyHhoWkSHaqxdzYJX+MoO4tPC3Ku2YMZR27jcQUy9mzrKyZldlo+VAuZSFbNs00Ytpb8/
KrDLYWYO5W5doTL3nQVUr1ie9ODvBp/8FIFubY4OIUgCG7V6vu0VK9Hq3NTXI/jMK/xSLeS5halJ
r6yxyR+nrvy4bWLFueERFCV7EFuZV0/aSs2Q15UwMfSBk/nKU4LhgTARqfqtxXq0gxfZJTSINazq
8ng6iOgMQTqBznPwuvk5Su+l+C2gO011jAjyRNX9PNpDfChT6Eu93F7jF9aVC40ok+Ks0MPTFk7i
S+N6qzGM5qnQfTpCqhuygntj5yabZIM53MmaPPMo4VkLQqnOepU2IvzM2ikuyBlokuNJf4XClCWJ
9VGigQ45C8CAiE9CBIZdO0RgYAH0AOLdAPb2cn1apxW+jpeGHZVvWnE306MwXVx5QpoyWNdQAgaS
/7qsA+DepGdEx1NVu08Gx7Ryr7fGY/QwH9EcrSTvB92Kas907aMG8RFAEmiHAurLfdRzqRWtVmFh
GUamu7v3xm2BYI0sDDV3VmY99g7dmIdyqxz8bT25xi6zwWWpWQEIx0U/5noMU8UOnP0YernLyZzV
Zdrgx4AkiJhW3EN9IACFR/sUe3hdyu/sObIDPJIi+/Bb4MHL377y4DPb/B1k5BFJctju35PP6c4h
gVtZ6lP38cv4PW9GCEy022GvMys+sk2xaDYJS4urTnb2ExY3PwtGXaXGZb2cReGaJ+UdhU2Mr2sb
OJ09utLDkR5LAYT9usgHblSEJDyr4dpLKZkzict+CGqMjJB2M4X25DYPKIM9No2bPI0CYyvLWx7t
aJosjKyMp+edgqSo57pEIEy2ciZZM6q1GPO+fY4roQBMGMAXLYMpqBBwx2hoRRWVBoELYYi3Q2tI
FcFhvuoqnKcANQwRUHyoaFLwtF2+n4dNXjDQdx+aTfhNHSxQ42Nk6fSUvIduEG9RnxDBptY+jQuj
XCZPpTDLjQxGgcvaBFtg25H/bpuP8ht7oFv6CARV7YUP2T1B9BNkGl/1jqsVI7ajNABWSOR/l17C
zHnEpC/GYDGUtake4p1xB57s8Sd9Qlp4zN8iR9tFH8m36BRvWsH1uRKgdI1iGG5RooBprvSfVaRW
Qj9Ebpg/+OEhqh6Y+TnQ7V+7DcSPgKpC5EXNh5/lMJIob5M8wdO5eiPqu57+ve+j1rBgzZdO6VXZ
IW+6dkrUPLfLDoCtxKH5o9IJ8rPlFLhTwvsAUDQUNzCzwXdnaOqrOmi+8NgjG5K9DMamYN9UfSdr
z76WWpitsG5v2tUHjSkUmAFyZwHy4YQu3UKWIXiL1AxMO21ikckpSW6xaPN/M8K99qoS3NT+CCPa
/yPtu3rk1pVuf5EAJSq8KnSePJ70InjGY+UsKv36u+h7sLeaLTTh/Z2NAz8YcDXFYrFYtWqtAKJv
mJvVim0r2p6LqMHmaXRkLnh8gIyPT21lBdWYcUzRdgAWNtK8ATiL68u4cOM/FmADvBMYVuVLlx2t
qrhXwT871rZX1J5lPyoAcsqf182sbAniHuYAiaowikn294srJCibCtlzhcpl3TkYTXGG6TX862QI
5Bk6kGCA94JLBoDlcyNSW0akMUHlVETaAybmPVIoWzUUvPPXlrK0wiUDUzYENEFf3C2gR4OJ2a0S
0zvNFLHgr5rR8L1QWNZRgORiWz+iHGnMYJnrM3LqRu3GBFM3KC3+3o0xvINIxvjpZVR8zr/ZNEuq
0RCAXttGcxDGzVpzwN57ffcvygTYGNCM4OyDTAjgL/6SKOsCtUwD0iOEbAY79st5giQoY79KoKc2
gO1EVO+7CDqcSS4GJFZVm2MH1AIINNxS9uPqZxh0XgoRax303M2WxILbiP2LZ2EOtTKUbnH5gqba
BOTk/Euac2lUhJFJWlaLVAIJ2QDigLTaGrP12P8HQgpmj5HoKSrjYeSvhijQaEBzxnMIAiia+ZUB
htttmbil+SMFB7ryEEVvdihoD66tEqBUXcdDDlcGT8OBu2SI8wYlJq05hBHYAhm95LEdbacUIelW
QhNaHGwQSlch3WvzXlOk2VyXMIWrf59rwYlmKcV78Te1RWNsa6bYjJcMMn5cGfwbVS/KFrM08BZi
9LLTKhW9saKpO1VtLTldOP2HSAXNaYwiAcQDTm7+hhpUq1UCTNS4jWr4oP51LKhggjv9+rFb2yuo
8TCtMZRxLxJbG0zH8B50T0olNb3UDE1AIIuHWMkAwCrKzVQUb//FIpQaNGit62hVnZ+B2mz6rKnB
Imn15Dubxq2q184cNuDpsNJNa4i4SNZX+K897mXSjsAhmRHsVXn8W446ty3GwwhutFaqH4xGxD21
EpNNCA39szzuiE/IrussxQe1igHD8s9A9GzK2L/+DVeNIOcDsxtony+IZopysi2QcOJGTtU9SH+6
nvigvxf4xqrHL6xwXy7MaZMmDNAwRupGboI32tU32vwVxo2g/bO2HrSZGHc/khl0nc59QpunJJmT
CZG4f8wGG/KykhOJgu/KDYOaHJrN+B96hfzVryf61AQSI+eSFS+SX+X4NUBvqQjahzr+mZsP1/do
1ZwJJwcrPKYoNW5N0xiBS5tpuLdzdTDTU6b9aobaN74rsLT22tN1aytZoIlZZyQBSGzwFbm8ppEH
KreAT7qpbX9JmeVrRSx4B6y5A9IzDYVupGkm37PHIZJ1tUWsxeN1L9PCo8P0gUou0PZEcE+u+QPy
J8xuY3QDkxvs7xepYKyAyb4w0btPQJGqadDb2bVqJngCXBatcDsurXCXhwEEWmHXWFCX6fkvaSbG
IRi15r5U++mHIs3mDjXlaovWfYaSpNkekwodQqdoEvtOtYf+ych9dej3f7+T+MQ2XqygG4Diw/na
aQb+mywCMaZiB/daXN2P9Y/rFlY3EprsGgII+Op4OLYaksKeGmYBKOb40Mu5kmxHTakjTDIBl9ZF
vag+tGYS5QaAvy0UN+BC54vCDJgWtARBOM7yt0F+nVPtoWLUIigub66vbs130IxBcQS3GYgjufvF
rHuMjED3BGOQJHUqov+2u/yAInctCI9rRw4tcnw/Ew1rjMecrynutKKcmSofEBfvZY1Rc0xMCBZz
WeTifJQzYscTCSIDJ0Gqd0E2bCEqZ8xuSCLHSLyy1lw92gpnOtdCF3AqyDswCo0JFy6YKFLYmDMB
VqVqun1saPs5pqcgG3cT4nLQ0EOqN971XROZ5BykL40pKEKYbJoa48GGM1pfHTR5wsAHjq6I/0Nw
xmMZow/sxYzK+Pne9dPU6yETAOiKeEtN+a2Qq0NZoa1mqjfdFHtSbvrXV7h2BAB7ZCpHaBZiwPTc
ZFTPI0mgWeaa6KHos7yZ8uKolyiVW0RQTbkEuzKvMdEAxRAryn18U1I1MR5RUpwB6FNCXnxwdOQK
ZrhJ0q/RdCTttg6eTHWjm4KQunb2ULlEMs4IUy4G0iIAIOdUZyCn1nSUIr8HD/omAMz2+qdkTs8/
oxZm+GG0FoOEoECAGbkJ/bB7kVB3rstNBJKPPhFcRWvbRlRk4HjRYMyLf2OHRFISNWMJ8ghC8Daw
ftn1YLpSN0bOZKfb6ytbPe/LQMl5SWj3FnA32C2Dardx81haZolhr2GbkXCjztn7OJO3Jr9LDJEC
3epCCcjWQZBsy/gN5/6ZYGhlAOCCYfghNpCpTplAbEZXndwQvA9XF4m3Pko8OHmYsOZMWaU0zcMM
IJPRdZZymIxsAEdxV6uyA4Y7G2oufdJajjGo6S1GGaJHNVLp0YLui6BOc7lmPOdwGPFLmGIQn9IQ
bSBDhSzARf3WHwxnCkovBE1TIZpfv/RYGAJpK/pw7J3FG9L6gVDNRn0zaE+F8THmIIgpdniqAkcj
OByXZ/DcFFvzInciil1pow5TytQ4re3bJdIoUQohMsJdSz0hba0wAFAe+GH7aUs9iG0EidCaDSA4
EEhQLzEQys4XAsmgRh5DgARSiDcZWb/LzWyjSSLWzhUzwJ/iEoB0GLIGvvQ8Kbhhqz9sbq35E6i4
rRngyIVVKAgkAjv8HIAmIcQNGgbCwDPiRJW0aaXRD4hIDGbVDObSWPzFTcNzw0g22LLb2sBXm4Le
la0SA00GCD47Gvz9MVYAFcEEB4orGBTlXzhh3eAMZyBNjKHvlls+BlLS5MYqY89qPgwwcVkQlppF
QNrLTIE1OfCSQxEX+HeeqcWI2ygJYliFtN1z1TQvaoWLTUZnXoaQFIEmWx7a/vWwvBInmDKaYWOV
BqqQfLqghUlG57iEfpS86bXPbBq2M9KTiQyb65bYv3R+tcER/7XEe0kQl2E7jrDUWT8gS4Nbx5cw
8DyPH0TFbe7XovaByCB34WRdGQA/C4NRW7NZCd28TYaNob7GpuW30pspEvZY/ZYqECUYGQMqgb9Q
KSbEyNimpasAwD9FD6M6eXLg9CLV7DU/AQzsf3YuuESbspKrwMDCEkVDTfdVt2c3SFyJvOX2qyWJ
2LIvzx0gHABZoHVhmpeIWRJX1LLR6XTTpvuB0gx0eNXEK7RqEGTKq7cnNBNYM4bhRnjwZUKUKLNq
JJKoqBw0C3SJaVj7QRt9BP3wa7bVFwyIuGpZ3CuorF13z8s3D+gbUHXCwWd3GQ+5MOdoiEIQobi1
cVQnMJ2FocDC5XdU2MQO0i10AdgL7jzqj3WGQgNF/KowDudM8pD4aZfbDgh+RcSTa4tB7RhMkH+i
Cf/SRkctk8BwDrhnWDmE3Atfb38SUe40Q+kFECrESUa0xxa7uItpA3WEJkCsGklbgHGaHM2cdBtp
Aj2wLN3lrU4OgTqcFEk6WFazl9TyR13PN5UahmAvRqxpo3v0kHSkf/2hVLtdICEjC2WtF8SdS/Ik
JCWgvcJFC80ypIFciBuaHtChNAKFkWRsKiXfyRFwf4bsVb3txiPEKpLAlcevcCZeooSu3YvYxlZ2
HhLWKqpLYO/Gw52LRG0VoAM5MQ5L5RD2phM2j6qiChLsdSNQsATVFxrNfPSBAGydV1OIcIfDE7Ty
1oAsmS7i3f2DseY2HpTJKpuyxZ1xURtoM31OVBvBB1qJG+n2E1PpP8FU5Flu3Trb6at5fWRQ3+J4
Su8aJ3t5kp6jQ/VhekJo3QWqkzVg8NzEm8wEsJ5P62lSF4qWYsHlmPrgIjcnNgvSjTswO3hNQ70p
aB6VqrEc0opC1erHxkONWUcOx7M5IO2utZjAtp7YP6exc0E3eMwiEbhz5Rxjif+aYTfO4pSRogGn
G4WZuESnKTNuuyh+vx73Vm5J1pzE+x3TO0TlOUmsuprTXMJ+Gs2jHtz2xZsGaNf4aLVvur6jgSBX
XHnAK2f22OW2WFI3dVYwxQnj3/DK5jYFQzTK8Aq4Nw669GFD23r4IQkJldc+JPoJYBZmMBIoMZxb
TfvKrqsmA/HVDgqC1oPsl676jveQ4elevu+36dev6991zUOWFrl1QrOzzCuAq9Ccke8mrTyo4Xij
mH+P9mAjUagjA/nLIFZcaDFqGwjTLGfMTZPfdNO+bloP8zOiuouKD8Qfewh04NwDagkmA7bc5bbZ
QzpaY4ltu4tO46bft0AcKh/lSf/ChLMI0y+yxvk9KMwClMlhrdtgsm1nbOOtcmyO8y3IxUegIK9v
1ZpzgC2UYRwBM7roMAyJFdVI6HHKoAultd94vF43cAlOY3S0CwtsvYuvZ2KqlMo5LIAIJdt3b6qL
CQH0Vh1D8dJTf5jdnygg/33DDpAWXDmYQscTHcWyc6tqgpHS3mgRpORnhRw01R8ykV+s5KJAN6H/
jpldNi/DHayANGrQjAOoVvfJnXXzbPxS9/btfJAhTe+CJtTDOJAriQip1g4XMFVMQQ+gKsSu85UF
UOEtgQBA0AKbTdEYTqihxCEsUa8k9Ay69Y8Z5jiLbYPgmxk1FaPLuwOTfe8hJSxd6xmwwnRr3pSn
5sXY1Ud7Pwtix58iLX/aloa500YqTBBUOdanbj9GGJ7vitOAsLXRnlAz+65ONYSUQMXbAWOI1vmr
dPApdbOfkzc5ZC9EAK/dEcufwx1HAzTRoWzg53StT3bmU+v2R5B9++oTo9jZjL7t6bv6FN+lr24q
4qFdNQ4UGDqb8DI8Ic83ITSs0kaZEKfTOFJoirUYeh0e0sgrgu8GrBul4PG/4tGAmzFhRnBFoAXH
ffusB1urzYiatFiGjNToqMNDV97HFigVkhiIb8GNuOLLkNJlGA/wtmMaga1/4WTS1JMa5SCQWxY9
hEKtL5BiIFCofz0ChqsPjSOA0Ni7ACXsczuFplRBFINIsLMa6TAPaoeeNBkFraNLVCrMANTBGIMR
9ID4PTeTRGZo5MOEo/nD+jBPnWdCogqq17EDubHRBUvEQVUc6cbahCI8xFqYPbPNndc6aaYaIiI4
Nm77O39pTtm9dsxrx4KT2iDCccHLV/2QX69H95Xr48wq5zBWWsNhMlht8+PYv5QixpuVAwBVeZSi
IFSFWQ4epKhSMy2BxwGXYeNXMpoqKfAkz0p7ilJfDbeTaCZrpXuMLVwY5G6rKk3trqqYwaOx7U7K
yTzOR9uXvltvguiEIx/b3fVPuLpEhixB6QRK9TxKAqBCMnQyfNMsxwO1xy06Zo5h/9bMTzw0nUAx
t7Ip0pdd3TdwdYBPA3xsF7zMQ1/UQ4p3KXJ4xtY93Obgurm+rlWPxLLAjAQkIxObOT8NOtWikuA/
N0RdHML3WbyP5ZsOxRrqNv0PdXKs+V7FizD+mdFtj+RKlPqurXL5C7jNTMnYj3UBekM1mKWDZlL1
Tq/J1/V1XsZMFeA/BGhw96E7rbEfsYhhuQS96rEF6xtNn8AlaySHbjx2+p0kH3T9+7otllGc343n
trjjBsyCVOYsPk/0p6lvCwyejCclvrETweaJFsXdeqwETPUShjpMiFm3SfDDDjCq9VgWp1EVXDor
pS80pdFsR7nZRpFAZz9m8QVtGWNaKYCibhRb+zJ6BXWhm+QQNTNBg1KQ7TR+yWH2FNgiF127fpb+
wcXrRksVnAF4aJLKvoQ/277bm7HoFl9Jpf5AXjADB5AoksXz9U22PMWjzW4fPJa7ynKVMfWU+K4G
lcN1/1hbEAPX/M/Sny+9+JKkmeM4ysHFmmnzDsRkYEBK/HkwHq+bWVsQyHAAJkCnHX1F7rtlqVIn
FF01N0TP0rTDzxHk4zIqTJjnEmQIyootAJNsaBpg3gIpPffxQGicZ1oIW2pSHSkN7+fJAI1b7qBK
s0nTbidr9wpGj7NadezxVlWeDKM5hS1xau2zSVPB0tfe8Mvfw3/irkYxv6X4PTMJXste8fVGOZCq
OCRpdN+iX5Jh7sBEVQYoBVCkFX8dbZArYSoExQqV0c1xb46hV6d06DAMULS2kyv7UXHB1ZOBUT+X
ULt4v77RK/5kIZ9hgHMAcjEFeO65sxE2U17FsAZauw4nMfs59wKGN5ENLkiToEwzO4gqt4kLZw62
xRR6EAxzrq9k1Y0WK+FcNqyrUVZarEQHS1j3LmF8N/OixP+/WeHugqiyoQ1MsRZjAuMmwIF7lFlV
6/m6lfUvhkoEOAcZrpI7EpYyJybcEDR1ChgTIJ+O6cjJFoSS9Q/2jxGeCjMa6SDPDdt66abQ73Jz
l0zuSAXow8t7Bu6MOj3mg0G0AujwuYPVhRkko4kPJrUa8vJuX2n1iepVBpF21R2UYKsOohbS2udj
jQ6MPuExAI7Dc5tZYqaNneO6sawE/VT7JOfF1u6UH9d3ie31+V2N9xpCFgv5MMSj9Ou0TpSpAlsZ
stubacaIZvB53cJlNsCqecgbQVAGUhe+ZxoNLVUbDa8n04pzb+ihzJ5GQ+6X2fykKHH1qJhhLoh/
l27B7mqAGNEXA5czz+hCjJbQGQ90F0RM+1Gyj7WtPSSNcQO2VlFb6nJ9KlQ3UdcDugLwQh4qMCO1
6mwduXgXe739rmt+QA+D/kFl928/JAyhps/m1BBc+TsmDhSNtiWy4Yq+jcZ70OxD+tKoh1nE9XPp
E2eG+MujLVOTZAPuZ6V5w3i6M47b6ythR//c6SDABB1hVsxj1JLM9xcJQKv3c9l1BjKa8Th390ax
laLXJtzVw7FSj2ErKFau7dDSHPOWhbkyLBLagHsQ0jGTO8n7eWq2QfwhjdClFQF7V21hmh4TBoAp
A21zbqufmUYTAPLuLL90VrLTyfxQao0vNdQBNkaQd1wGCcbGx0D4lq3iT/ZrFisjUpeEJbuVhiGH
qtNmsH4ElX99s9bOEpuPBLEJ/tB5Pfcy6S1oe4CZk5bfZHqsk1M0AaooKFOu+Rymr0BdgSSUEXOe
r0RR6rzQTGZFeTCCGD2Gh+vLuIzheJQggOMV+ScKcZ+KynVVVDV4TEF/a1Q/1OAr1O+0ZJ9PqZOK
6rprXrA0xr0VUEeOKM1wLVmzDsHLPTEfCKkcU963olrAmguYqE1hdhXp58UkejdYQ0EifLi6BgFB
s7VTAFEiUWKyakVjugmYk2U3xvn2RE1J0BLOKteWHia7clT7UTLlv85+sEULI9xXs+pBQqSFkRmH
s9y38desHGQlFZhZ3RzgB5Cbom58wWJZVCCyT2OYsVJyzEGCsUMFo3X0cPwwqXGjhkEuOEKrFkHx
DKAXsCCYq+K+HoF2nxzgOgryX+w6b023lvbSUHldub3u5munFUXE/5kCRuPcVK8XXZuUoFmtp12b
7mswC9oEKaTAzKo/LMxwx9UISE3pADNB5hv9O40eq/jl+kpWPxp6MlB+QNPiAiZtJ5HeALH/h/K7
TzYdOch2AGAoVMQFoWF1MQg+MsaZEB344d8IdDmDlmMxQwuN0UlzEwwKjPokuL9Xt2Zhhv39Ilhn
+QCVO2YmpTkK1e4Y+5NiOF35H0Ip0p5/lsM+7MIOKNEg+5vCTkMiyP1ZL8Uc/pftX5jgTioK1WGB
5g44bsNHEt/F9t08Cuot69v/7yq4M9PqNq0Jc+RWSTdReKTptg7BCaiXTi98vjN35ROSxSfjnxFg
cBzaWocxWkTgBxvYPOAMRZgPg1peZ+Z+P+tebdAE/Lr9Lp3t/9v35LMGCMAFfR3CPsIrVZ97fRu0
ou6CwMuJeu4WIHyOU6uCjayxPTO6kzvbMUUAYIGP8+M9tVEOiqzCiBJ6duf31oaoB1NUQFr1DQwX
A4iGiovFT79o8hRFyggrQ/UVFE49+X32kAWha4Iy93oUWqkP41Ja2OJcPVKGeDR72FK3yoYe4tvy
FrJqm3Fnzg64PJA83NOd+ddvZ2YUk1j4WLigeF7RSDdb1CArhFf5WQMHYf5tiiI4+90XLr8wwRKy
RZRIwqzTrADrMgqoYnyOys/UdnvryRqgfKAL/HulHnW+IOacC2tB1GVKVmNBFRiAYkd9L46NY95I
29izt9qv63u27h7/fj0u0Jo9xFQGHW/aRgJFc0wh3jK6yL8H8lmSl+u2Lhm88PRbbhX7MYuVpd3Y
kjaCMXna5b7sxi+6G/rmbX9odtBh+iE5tt/73UHaatvmMfYqUWom2kjOQdsw7OUafLhu1JAdAAz9
+EoAEVa0d7W66dX/8OJYLpcLy8Aapk2ow5pa6J+ZOUEcTtU3U6Psr39Xkcf8QbktvisGlSqgF/Fd
u9BvgmdSeCZgT3OyG6lXGrsyxh0a7QJZNEbEFnDlXPAo01kZI1Ix+vagSV96O9nb4zMJmE3M9tsJ
CJ8St24EGYhgDzUuNpfB3EZhCqMUJPE5+KrqwQVZgtq+D3np5IOgPLt6Ffx79nnYCeak6lRm4aWg
GCQCq0bTVY+ZZApWJfqUXIhRpY7MfQ4zcvlFErfqDiYNUAPcRYM72U4rej+IlsUFmTCrIMGjwV4w
YaLntiyf1frpuluyn3zNO7jQ0tdZhVISTMzD0zh9akIV00vI5Fk4uYAgW0FoJD0MWGP3Mk/So2In
TqVED6Ao9CeDHOPirsowK5gbohMnMs0FksZSazmJYdrQyxctp6cEQmemOR0yPT40tuzOVeGUiuGT
URbcD+v+jywfGucYWf8TDBaHvQBRCNU6XEaJpLuZ/CUn0TbK5w3Tk8ub5AbcJYKa0KqvIIHAXBQe
zeAnOQ/bGkYFxyxhJ44MvlEPfqHoIJj6L8VBcK78Y4Y72Dq1GjuZ8E27uN/kluU2Q3zXx6qXa9+R
LeLkWWlDwXsWXV5uVQZefrGeoyEafEiRw4QCjH190+xCUPPscQMdIEurvCd7ETpgdf8WdrllGk2n
9aC3QNrXKU6Xp65Ntx0I3uXZUctXqG1fP4WrF/zCnHa+eTpJZog5opkdlC8SwMPWa1tC22QDxa7r
htYi2LKOzB0JEMYXpVzAL0c13UahN5QPdN6h0uLbkhNCJ2rEqOB1k2trW5pkP2lxFPQ8rOosRq2g
zX7n1lGiv8fuBzhC3UjSvOum1naNPXiZ9BRmyXn9qYb23QhNLQSzdGMGIL34UK1TMJUbVfWskAis
rTfQF+Y4J8lLU6toC3M1shRT32cRhCOtBwsoo9k+WaVf5d/UMARm114ky0XyvhJlnVkxCZwRiKZx
25fI2AFYMURMeGsBZWmH3RyLfdNKzD13qC255fCRyq4c3aci5mL2T/CXD6uZqxaohBkj3rkJtE9o
aNSIWaVV3vZV8Ig7XHAJiExw91tRSpVVdg2u7Co4AQzh163o8bb6odgoKjhvGYkM5+Ao9NRxwSQP
NVAkKNF7K49OIiKbXD24/xi5GMBCcSq22hEByZymj7l7jiHPGaMIO3620lMSKw8WOAuvn6bVTwck
Ktqdpo1ZFm53CoANrKDF7qTTR2Pf639PY4Ge1uLf57ZmlIupl1jSFhvGzrLjuyhFLz0sJT+YRPWI
1UODRie698AiarzasBH18QAiFOwR6B8cU23vp4HuGj3e1pGorbXuD//Y4uW1qTlmKvRdmcsh069e
///MsCCqChbEX/dQYKVmjAcoQPgYpM8cC9w79EcsEtJewVZik0AHjJ0C6gQsCOdHFO1g1eqBSHan
B9BkBA/e+FUeQDIebPJ98Rpux0Oxnbx0HzjZQQQCXg3nC9tcfC2ktpssDWuc2ERNmEVulMcYLhtj
CAxCVifNdgMeMde9fuW6AqMhJqRBbg5k/gXIpiBJhBk3gK4zP+49vQd9l9OUniSSDV17EALEDhIg
IHAZtQR3vlKwgRm5YQMMSKivT/lWyuZNAMHbrJl3nf6NjvktQV0rmZhMuggCsLZOYIkAN2ZsDPjz
fGONWR6KIQGgRqfQUdMytfCVIbUdmpadi3NUeHIE2sjrH3flaECpDluqolOBmM95UwHpvQ5QY3it
Ge2LEDwoBYoZ9O/HR9UzM5zjQDxwmksTKQdQlo2aOzoNnUE0YXcpPwGemuViuIt4Tu05DNlFTO7y
2+yu29hO7N8XGzD0zdBhYoW09rO/AQULEZEtroRmDPdh0AIwB0x2/qnxLe5mtaDFFCjo/WUBVF3s
+XOYwJhzfa9WMLmQLYAsK7qwTCKH7yL0M2mNnKIRZ0z6fd4D+wVr3RHKkcVBmiZUD0bpHmU386gg
lXPVOfkJcg+gxIw+deIQakzJ35Mhsp+EuQAwLYFogu+zV5Mq56OGdffki9RPaZh6kAuC906QiLUF
99+asy6NcfcTRZdbrgwYg0IT8FESmVzVaIgjRdPn9U+9crljWWgU4+GG78zHnKJGLcZu4a/N1Kdu
FuF1k8Wx5CmTtK+nmGyazFYckO99d2P5fN32SpA982LmagtXKnqjNmLWKSDTvaK6av/QtY9qeoqa
fSFq5IhscREv62tlHlvYCsfhVFDDaZLW1fvW75PoPultSPz1gk1cCXPgNkDdGZggkHSb3PJ6G6yk
1AA3EbbvvgLneFRnGwB3nlpAGgxTNA+w4jMAXYOSC2h2sCmYXExAVTjTrZHxEtHIL5v2S+tG15Bk
QUds1QxEWXASEEUv8FusW4qDAEqiPqneil6C9mRzbwsv/5Uwg2InAzAwwQOYOvcNMzZyokdgsYFi
KvGtOgV5bJa+Dd0AJXjQVucBxMsT47XEJe30s3EThLnmyN0MCY2gtvdpS0R58Np+/hk2xsclYK/l
DmVOKiWeazAD9BoUNwELSOdb0rlKCi5WwclYSbGQKaJRy16SMhr156svUDqK2jSBzMlAlZuEhgEk
PLsBVDBpMIB7RupEiOVL4S72asWEGaDWBLonf7S/F4cRsLYiSkJIhMSNU/umg/KN6fTvb+U2dzCd
8Kvcmui0Zy7c+TS7B/Jr2onq1Gt7boKjiYGZMZvLZ/1gWi4VXcNPaGYgpaiaOAlNXq/HnDX3Xdrg
NjGEMG2vE9gIrLnZAiOm7NU2+jTzVlRAWnMX6OwYjNoTOFo+sva9Wrc9cxcbvPiDDQ3lojMgY1o0
iosBEHD0Gf/JJHvQou6H48mX/qLRDDElnufuOG5sesC4Iv7/MYFxpBK1vNYqEJhs/tcWl+josdEn
hg5bE3qFeQRxwgTswC7UxLvZ07SHCcWBRvKv796lVAjjyF5Y5YKcAUbAsh0h9jvkKXt9jGZyoypl
+xEE1nRjdbF2pwQG+Q6G0ao2YUdB15AZcrAPZaWHLExWePOsKhgolEZ5byt904MNu4V8caVRBQwS
kq18RW1o+EMcQv2vGxKk+5mqVbsgjcMfUaFPUL2Wughyvz35uL68iwOAYhUSf/gMsEdg1GIutTiD
UDUGiVVYYnWy9mpO7UOLcP73JlRwR4H5E5q6Bo9yk8eBjuAKxmVUUQMTYpiLk0KRUsSF62MdOnYJ
fMR48oKp9XwdTWyWFeC/0MLJZMcanrWiA9Xho6Rr7qwJis9/3ipcJYcJ7jDtcg3s2DynDyhne6JR
wBm0DQrewV7x8LBwRv9L8aAxt6EPoa8dQIUmQQXLcpJDsscMqZ/vkOjsx+PkF1vqUP9JPdVPhSt6
0q2kHcsfx9MAaUo5SBLDWswEw5TaE7X3+JGRvh3Mm6IXQKvXYtviS/A1SJCsE1tiXwL6YKrqDFIj
fytDbT1SKc7er/vRxQ2FLcZ8JYbkQQaKFxXnqnGQ9/YEulV3sJ6M4LekePl8T8eXv7eC2TxkUCoo
TkFYc+5IoGUCjIhJHsnh+JBon3o53lSFBfjILHpysMhx5kasUAy5Z4A/ATYFpO3cVK1jkLMwYapp
a2+kh17Did/Z5U7Sjwpxx9k3DAxfDe+JecxFt+/a10SVA9cEgQ+D7+vcuE0h2gAGVegFFmA0Mbem
tWdM4TGKUtc/6NrL6swhubBd5bNp5MwhjYcm8pWj6lsQKwSzIyjCN8Vt4Mve7+smRV7JrW3CIso6
ZeczfOz0faVsAxHB9Qo/D07+vzGAT7V1Aj7+doAN8+kt9ud976UfqhvdnRT3ft7dBxCmc/RTvNH8
cHN9dcIPyrkomW04jArT9Lf5PL/1d59oC23RSDnc59sRnHeCHVz/nHhYYIwTx46PrWqloTBAkVZk
5PdY3INPUTi9tmoCfOaMmcpEhs+dbWqXSTw0yL1lMoE1WXZQBfDTSsS7u0JVhF3DQAMcH3UgEEWd
e72a0VSlfzwjLp1p0j/D4iun2UltEZGn7FejmK6iJy7J092MAZEwje8Fu8dMnJ165BPLnJ7bvTST
O6XRmHMC/OtjTORVhoTdhoAVGsluAjI6oj/JjZU5shwfRxJL7yZYpHOFGj6eyH+tOsh+DgpiiHVQ
zsBD7vyLyOCaTzWW9yfad6f4Axhm63lnUPf6si/CDWeGCwLQNKkHpYKZtLwNEq8KbmiCHSCCOa/1
DcYIJAizIDcErcjz5dAhS+O2TnM3TM1k0wOvlNjJKZmmZ5u+RkV202TUrcHfTg1pU2Tznqhv11d6
qVnFlrr4CeyCXqZUShKFuY6fYIZe9GxVThI52e/Jr/07VXJeBy98Uian3dv7fnASwYV8kQcx4+z2
AmsShJ75cZY+bHM8NpAjdzqwyi9wNmcst038Kx8Er3KRJZZZLpYJ/gRMurFsvOmIZ6dvMo5Oa5aH
mA77KhgEG3uRp7J1Me0x1AGBnePXJYVTjykkZOGYFx2dPB0nr6G6SNJiLQzp7EIGlwwqUxeHYYp1
TMkX+Hq1l6Q/RrQa5NkT+McKUAODGDJGjiyQYIDh//zD1XNn6rWE4gzUZYfyME4v1No088lCJw34
aMX0zOBRYHMtKVzaZMdzsVlhHGACwIZNFc/cEoPBCDPVz1671YJNrXqzcRfV7oQoJL3VqgtOXaeU
vS7fG+XeBgPo9V+zeneiqMnqf6wQyB9Su2jZ4BeTxCuPoe0Q/TsYH4CskwJnUJHboaLsK5jzaO5I
etRKL7CcqD5Q6lfDewZ5n0Rwo64FJx3PB2R72PWL2q89lij5ZBTqefL33L5VhokmjOXqigidpq9a
gmaYznotxkVLwLSDMGoMWGr9zCt3+hapw0bxslOvOv2ObN4GR9mYd7Fj30pOu6W9A8yO+x75mpuD
7Wc8Kn66L24tQBmcXfc2IcHoX+Zt4DxUXnAT+S/Xd2rtPOBFhbkRxg9z8XSjaduORB+QuuHlCs+Z
43vrPzQQce8jB2YcDshIuQuoja2SxjWcoZhAfUMgdFcqO0lpBYFxpeoMGSqcNzD1Yj6OZzQa0qwM
M9D5Y0qgAFfKPCjyXY+e0KGR69zTmk5+6KlKD/nUyYY75VHxev1brnVQDIJBLLy38SNQYTw/g/Lc
Bk054RdU0VaVD33jR/ZNIbl5vQ0zz6qzbSMfjArMy/pXYPmR/o6qdEDvYxHQbq3NefZLuAiUJmEc
JiO8MH0Bs+DsNZ+1B7pd95tuU4A69tGJ3Ee+5dOdcStCQaydAJSoGFbMZHK93HaTegavjQXbEnoN
CtmB4CgOX+xZUNdY81wkNGjdsbKechFihqyeFKBMQWClbJtR2Vht5E+B5gs2dS2YY4RPAZs5poMu
OE5CYvTt8Efdc7Kz3s+HiPyW+oamIARXk2BjxzQAwWrdPWYorJqIeFKsO4ViaiKAwWp5DLOlOENs
ePaifo0kTmpQMcaX3QE/RiFUCe1y0mykDbS/NUEau/Z9l7VbLp9Tko6aAROrhuyyrX0UOejWRI3N
tUtraYNL1lOZVnU0s7AcejPKwxD8zNBmKzcgD4eyxPWdXFsQgeQOI5aHHA6P3MT4YjwbFKdTqvdh
/y4H2/z/kfZlTZLiTJC/CDMQ96uAJM/Kuo9+wbqrurnvm1+/Tu3uDKnEUtbzzcO8tFlFhgiFpAgP
d172X/NnaYK5GJaFPKLtABMl3oaCd5w0J5xs4L8xSGug686JzVWPFvmG2WlyGcu1Uc3mOmIpqXkK
BtUZw4lzt1j1amGGiYS2LLWyKfGV0BEFjk+vKpoJb1r9bAq7gqeEsXq/XyZRJiaIH5JJ6WENZcom
eZ8gOhakL7jeB8VbYzh5jurfb7HcAU7AubWs3XeXZfz53xdXKDBI6IKf4SxMnuv8TmvOw3QSo3P4
dDsO15ZzaYYJktToy7oQ4aAXP/m1QkGpWSs2phwnxcXFnuPU2qmIRixAQgRYLsWcs/XCKaUbMuJ3
Ay7x76C4NAJKPqK99zj61PsP0YjOOhI/wfXnavy9UhsNQySwJKoHI3ITAgG1//DGXJhgB9/JKFdl
X85fqH+b+i8Cns7KSiv39gdae4ksrTDbioQkltsejjQg2yFtTceO80JY27goDIKyDsQOc8388qNA
1BGNHBVizpl8VIeMppOtyRwv1j78d6MYzzI8qNgRJXMAVqcmGi6iI7o17oRBzTRoKQjx6VC4TRbb
Uc+JgNUDammTuQBpWSxpODCRYn0MX2XHxq9o0x3EdNOPVu3fAbRS9ZwAn9eKqbaA9g88sSpU20Bm
yXwtofGjKsjQFyAEk4dAw5np72gc6FT9kr3t7cj47pFeG/uWywTDFJ4Slx8uTGK/DSsPDSpLsbqn
XqFpSkcoH7+Gh2Ynb1LwkGaPZkIHCNvfmzvTbTNq2hqNHKW2eKWAtTohfP/n52jz3WWxubXci7NK
gO/Z0XA1K3v2nfjkbcENGBzkffgkPt72n2uQWWy/H8sij+B/qFFjF4IW0H8A8xtMDa+elewK94tj
cU73N1ZcI5cuTn3qyV0Miz0g+lSgsTXso839hP5LhpE/ntLs2sv1YkmZ4ydo+95IS9hr7OYoH6fO
MmlMc5qdFUv8md/59E2r7Dt84gC0jEinG47DK9nn4gcweyjDKD8IZ79/QH2qyQYxpm0+/f0bGk2e
DjQCyHt5BJorcY2OC8ppsywUUhKLjFD9pM30DtDEVp3xq56tGR0dY6fTNQx2fxkRus3qe4GqlgnR
VkXaoNtHY7ALRtMpRaG1rbfKcDT1p0bcacaj32Yg1Ehsvd6kPD6F6/0+/1Qon4JSAR19NneKoTkW
U4qfmtRO2D9K6QeqLJ2IYsLw+/anuPoSwC/NxBp4X4DE46pwWpvCpNUBRFbbHBRr5aQ0FIqyPPqO
q7NgtmKqc68RJ+dV/oKwcqFlIbAvYCOb9nVevwwmwWxzpr38vTvoqhEAu0GtgMLM5U7q5MYDxA8P
JjHwf6YoOk/E55zPV1cb+DID4IESADgJKsaXJqAQJScoTaJZWHyM8lMzAXmJzgVIf7PwVdU4x83a
yqEvgaoOmG0JdDUurclZMcaTWqHtHFavquQfjaB6Nf2CUwa9es8aAFzNHWeIQEEPjl03MYTgjJFH
pTUY6ZtRNN2WhEbl6L2mot3l8Uatrr2COZTOwMADSv4rCRuA5UKjNOPSEqPJoG0ZZ44nkZgOjRJw
PteaZ+Bmxr7HjAlIXZjPFSZ+ZwZiVVqSXLhBlTlZ1+2GUN8C4sBZxOu9BLAK1EFQ4J0ZRNiSKLKq
3tU1TBnAsKb64AZ6bd+O77WFgyAUxs0higxVBeZs8gJBLDU5K4GSTSSKOvmXHgitTSb9921D19cc
RATyAdYMiAfg4pjAw81NKgrotVpTl4EZvD10ieiYnbcrRLCsNqDkJ+VeiouNBEU4ju3Zi4vzELZR
WEGpF/yBqEvMq7A48qUub0EQPJUgIx2dxpucvEl2UtpttLI69VqwM4G8SDGKlKYqSPACHqXnVfqd
7aOVjTc0ZDLQf7m0X7VZI5eyWIKYboogVQVMtdx3d/6Azq8SCagS6K3k3HZ67csubKrMNacVOgRl
B72oILDNVv8hajHNEmhz3Dazth0waYgLLMZeoEfKPsz0DiO2HilBSma6Yj98lqheqVO1RcORd8qv
fcb5VQZWN52IqBdfLmMIRgsFKpolppGIlWUmVTrF9jMNhJ4QmRcDarSlnXavsS9aXcejB5k/EhtE
S+uMp8aQQpunhPW6HXQnTXOPKmG/6QulPAahMFpiJ59Hr1CsqZFEzj5d3T7g0gcbkvmN1mc2aoh5
AN3sVYRQEN1ratTTvgK2zCt/SiPZR57stnF8bAMTKPde55QN1z7yPFOqoEKPDjFL0pYZ1YiRT+i9
AjF16uvhsfCnR8EX38vJ/LgdT2thuzDFvlZHdBhinOww1RSYTx8zKDN2WgCZEMXjrKmy9kGh6Qa2
DawrbhGX4UQgCSL7QJxZGPVwgF796BUeQfH3g5ENmlmAAVTrYJgGt9CljbRRw2mMCThQjF2p2GJ5
mMavNt4miUyz+j1otIPmv4zFzhueSukrMjFImJyEYpNOWz1zQdejTk7hu2qx6Xm1veuvipoDpKEk
XTJwJ2Rn1tDD8JW8A5+XVNpEmmib+tZIPiOT8wBatQOYLkA1qKfghL5cg8Hs5K76JilLPKqOM3an
pYm8V7K/VkIz4BFcQrLHQ1Nip2kCAewK/UyCNU7Q55sedeV99M5D+vN2jF4HDsGKoetqKDOxPWvG
nJs/hoehiKZPNJBeNZrleVwszdqyYSegcA1dPkBqmPCsW0Gtq3n8uCuG5GCKIAPNK6LZpA9e/bHn
dYKuNx4mWdDowxmNPi+u1ZdfSfLEZpg8PBEqTM0OTeuqqMtrue7+/dqZYBCE8isQgsAmXpoJikaO
kwyDkoO+Tb0vkrzf/vvXt2m4gRY/fAHDFqbWLv8+mB27UUs71G1UW4ZkHEoNSnAAiSeNlJ3S/r5t
bS0Sltbmf19eLCQvlBOo/FhhD0lB0T9qiW7fNnF97MAhSKqaEgbuUTxh7g4gZhj9KR8wSQj92lmH
Xso/zOFRJ68ETQCqtr9CyIZyTvXbRq8mTWXI4Wlq04OLSNjW7SYA/bBoCUPqhlpoYQyVFrxB05Xw
m9klcbbNaPsrom5jCCKzA8+FVdQlhpk2wiTaUGm7vZbXvEfYrcAvYA4ErWbECBPkHhRjRryzS2C2
UlvLB9C3ChbuZBYZo7cx0p67/FUVEjv2HoCo/RzF4gAypMqU7ZJwSZjmKszl2XD5Y+Z/XwRP3WMS
zpvv3qb5IExI843j+6Ed4wiEHsdb1uaHLi4dcxKcpD8Nw8hJYytLDipZKLbh8MNjncXFkyFSgigf
Ssh7Gs94r/mo23bQV6oT3s1tTlWMpxhbxhAJ9OHA9cqO/OWY1wgFxa+sfFRCqxNQlCom8b7U/U9V
a88gbtE5jD7XUxSAxODCD2QsBMnn+crLxZXMKjN6valQ5SM/JtTcQufzI7IbjOfFVrCpHEIzdHJf
eqrSB+7Y3EoWwoYlwAfgTYX/MblbMYRAJX1boY5M64r6d9n9BLO26vinzpJfZRQ73eAufd7GVNhw
gnwlroBOAG84JpCQCdnz1u+1QZDzurLIqTjK1Ngbu9h6y9/zHaTDnf9iDLOc82wMnnZsxXyQvVYJ
G6yzAHmeaWtaM9Yy3U0OVAe33NrtqmsLa0y+DRLdnzQTrpWOtvf3Ag3OiR2Crun8oRwy3rNt5dKN
jbEwxwSRbialJHVwbnyoINtIMdJEdVToXMw+c8oK0nwwMXvkwtZ8HVhkA02KsFVb2Or3rfNrOMRu
+16+a1REgAxn3t1vLRNemGMiVFIwEKfPrjXvrTP+1A8dhR4mXua0oP5T41YvDylvT16hAkCKvFxO
5gWVKbIBAmbYNB7SbWDP8o2jFRxNupFTWtqNo2wGF6gecZO5r5w4XV3eWd0VpymQcqw+UJ+YQj1W
sC19ml/xz413IhaqwhscrNM+33E/50rKA47jX3tMpKphK8bF/DmVE9735x7jWhHWurR8F4PB5Nzb
jZWcDCtzbzu6cnJf2GVCtsEQcCqUsNtaxQaEAL8eVVcU+eG67t8M6AQoAyAPJn4SiRSBNEuW1nvi
tr/Tk2wHtkBRxbQqp/sZ7n4G+/aAgvdt966bKXMMobz8/+0yMWRmshwp0dwTe49/oqSBluyx+lU5
kjU4WUJfHngQ3flDXe1L8DGiTQYhV8CxLvel2shqRubA6YXpqOnioclKThL9ZkK7ZYMJFvBrE5Sz
cVzMHTLzWDtnaTda58d3z/Y2g41B8juyO4Uvv6E299HbAfU3bnAIbeXOfH4xOJlojpCrHwPEB5SC
v3F/zIWzD9XQiAjBTsmfi/ExAbcDb3esPG3mavcs3YdjChvyck0n6OKWXqxWVqIMNlq5EgGC1Tv5
XA3eVUMYEZ9HKXF/ZiuoQh5JeZwp6HcH1rgPt2Bu+lCo+qAB7tlDJbA8ilS3MS/Dg++tHh24YuJ5
Dcl4iIUw+zBQyrasR7GCXm1nbIt7NBktRzuDG1Lc3N4Sqz4uLM3/vjg4QjENpXSApdLpFAtwBZrx
puBXTQA1jQImOhXQFGZMtEnn9wm+V9m9BOgWe/K2DHcG7+ayagY6xXh+irhMsHeJKkOhuhsReb5w
1LJHUm6n0Bp5UsLX3UqkEJSxsJslYAmwtS69iY1UqT0dOIvmc7B7CxAqV3cwWbszjkFCJ9BaBvSu
p/nWO+k7wgFcru0uvDsIRvJQEkIL/tK4OQbFUOqISN1o70fN2LaNuQl7hbOJ15381w7LNJlOUlq2
A+yMe5LanWwVgDBakosc+di7pjOpmLx04KUDwqrIMkeH2BgcvR2a3yhVNpdI87wYChiAl7JPjDYL
A5A2I3C0U/0TLU48uo4hBp3GT31TbYOf8kTlH5XjP4vbxCo+w43Jm/1fjalZcARSHSomOZjQjX0l
JcGIX5BOu3540L2SahhjByHIbVd5dpgUPqYlBAUC2PFSeRMA/4IIe2mjFEDlkdMWWjviURL4xyUm
tYSxKkdGC1OjUJ00ydv0qmnnoB8jUvdaaZ9JVWwgC33bv9X76dIqs2uEJpOnroLVqQMHXkxN8nuU
aFnivZhTEJ/lgYMeRtMQyyCY5HZum185hQGPMmUROuY4L9hhqwp3/izKPASSHlmpB1Vq7+8/IJC3
GPKXUBpAq4oJlBRtJ7ybBDwYoewzanTSP6LkCUjE246srSPKXwDezAeDiOHwywQAIXpJltqwttIE
oPbirOy8jXoSv8Ar7YDu9kRMnsWVa/eFRebL6WSciUVg8Rtdb5H7/t6saYs13FZ/TUqDnvLSO+Za
2JG4LfLZVlii8Q9gL4qJtxdwJYFeWGAugKSrpyb1YaEwdyomUYTazhreks11ICZvXRhhsnRaDFpb
mUFtQc7+IbBbJ7KFxOntp9HVv277s3ZT0FUQ+GDgdG5es/OuE5RlxSoHCYr0ia8i0CmlOIgGWrna
afrgGCNrjuFqh6McL3aF7YQOoVYWvprUQAGZZ9GZDsBiWwDXg7aHRi4uEbftKRxzTOiVciH3aprV
VtLJdh11lmTwPtVKqWXWLfzHIybiYk/JJpkAMaOXdv+guAFm2zaVPo9+2q1JG0d+mJ8kBc2P4R/1
+bZ/a8+RC+tMNA5+jwnoDNZbK59LS3e/uo0I3VnDFp/yr8oKft82uPLsurDHBKYwtOIAzZfa6s37
MHEAYScyjWKPZrxx/jVLGgqUwF4TEPSZ86ddXCvlYUC2F/MaQx+HqkHXHCXQrzy0Gx4+8HruAjlj
aYnJiEQg5QQtyBqXhAgsNnvNVZ3z/VksaLEdqO8mdA/29hbYW1B43V7O73OD3ehL20yATlWlk8aE
7fyhoxI1Le8cu53zp9XpXzPZMW4ygYrJa5L0QQGyox/ZMTg3W+EkPPA4a3lfjYnHpk2B68nhj4lT
rJeAtERn064bu4eK4O21W7vc4bvNCnIgVUQnh3Go0RsSSnE5OzRtalCao1al0NgZdtX2I9jk7+aJ
PAeP4wHaMPv4V8yTHlmrYV38AMbZoMzqygQw3DK8nvrVewkAukBH8HKP9jyt2H8qyudU36FzLKsY
ICIYKeQtwlr6WS4CsyEBPwONhzgvwinajQ+aKx0MdzhoO/Er3XUU00ybDhwY3kbaVzTc6G5mBe5w
NumrvuNhu9ay7eK3sMjWMq1acRzxWyazoZ32oOSccdPvqs7VdpHBiYKBdwyMsbwocRWWUyhWEGJH
WQJXGFAStXcB7jB+gKqosg3tdjvdiy5v71wPOMybZ2GY+dSZANxcPcDwlFjTTsRbF8zd2K7lnOPB
Bxm4t4N73ve3HGU+qyDmWVylsNdI4O9A56LyKJEww2E6tw3Nf+iGIZaXxBDGuo0NfDNxtHTJqr0D
eMnnBjma46qykYPP2/ZWT6zFSrJ9XkC8oqgDK5n1w9+j1fYbJwh27WTh0muLgMkavDzB83C+kiwO
kjwXpM7X4GEbbbPCrhT0fTapakkCLdI/gDrednDtfrj0j7nHG6oYq2ozR0pLG9Eeql9+c3/bxOqV
bWmDORvVoUxbVYKN6Cha7W/vOTkIPyKq3cn/oS26jHudORvrRq6VRsLiNa2lDq+pdIdxOo43nFjX
mTMw0ZTG/78rtgl2gUX2mZ26wBE1iIh4V28q2m/Jm/J42+x3Nec68hWkEaCGMNzIfCi1TOJG0+Ga
+aTt9YP8BlFdq6b3HWoxChU3hfWGzGklKO2KW9GWPv5DuQlr++8PYL5iX0ZxmIX4ipJECaRPfSeQ
3YGnS7ualNECRNEaMEv5m91+Ef51k+vChFqgNUQixdOFmjx5otUn5Tc/8zzUAMY2ZiUDc0hEcPLj
AuWiL2ZFXwG0ae/Ce8FOnMTtd759+9Ot35pmQuj/Z5BZuTYyIi8A3Yqlfo9y9PTtg9D6adzmW96k
ynqYLGyxO6BEKa/yYCt3RM/RnNaJqWgNVNk16NhTbWaUuffuP4tH32nQvIqPMigEOEll5SMa4OiS
RPQBCPhtGDBlHFceRK7H0tLQvKZou9qdOvBA+itXCUzmQmIa/Bwz7xjzGRU9nprIVNAiKitb0Nwq
fgcUF2IjtGjPQcb5iGsuAZGFhrwBRO4VvKhMFG2qAqDftEScnrSmfBnxSf++2gkI079GmGO7bbos
zxMAB3uQGUoK2TeagueKtr0dkCsrZ4J5HUwtaLih68ac1mUEHtwMDNVWhWLfpux0cMbEEHSE0MG5
rEzj0VPK8hlU2SrH8MrZBkAb7kEANgDdwI6ANF3gtYaQVhYUeX1Mhpv3FW6A0amMf9SNFccPt/1c
ud1fmGMyteLDfV2BuWrERhCdWCicqKxQgrMlfMnbxlYCxMTsNvBgULUHKIfZeL5iFm06d/imctdB
/SJJeAiYlYPnwgLjjp4kahE0A9wpJCplsVVHj0p6Aq8gJ9bX1m3pCvNSCXqkzTiCIU18qMERkfmF
M5UHKU9pg9np2+vG84qJ+UKrxiEX0aFsJ6E8p0E8OC2Y5x6KyXwQs4ZwfJs/A3OMYoPNyGsM9c+H
zOX1akwh2Q16tsrqzIcs3YHThltDX1s+FF+RJRQkJqBhL010ZTykI5nQ683vQ5WCNL+P7XR86jLO
neBa6gXooKUlZu0GL5AwLARLo4tJ8z/Tpjn8mtC30B31UXny7wtX8VEYu/3B1rLH0iizgh7xQHof
wyiUjVOkJ/FeB+d7a4/BY9BxXlBrm+pfW6jBXS6l0XZRFuSw1QxPYb83eK3ktTcxMOLzLQDgVIx4
Mgg3P9MnT4pl7Npzbliik556d8BdTsWDAmdjjzu+aeOOX3L6A2thuLRLLh0bfcjRaS3shhhfFfW3
yEtskTdyt3bxgHfoTAMLM8/eMZ+qb4JyQn0MGcO3vcFO6tT2NWhuvZLmvUkcYzhmxcNk/rkdIOu+
/WOVfaOlU9yBCQ2+GflXkahvpAJZX529/29WmC/X5wmYiHr4huemGxe4hCf5XjYETr5Yi3aIDcyY
dCDSMZBz+aE8M+tqX4Ezuvgnh3hC+jiBILarwP2Chfx126e11yZ0r/+1xqR4EihSE4ewhgkS7UcQ
96NOB5IlXwM23H0j+aqlZnV+1Idm3GEyqHZEIQmtIenqXQA5MLuvwF/QxMXX7R+21h8FLt8wQQiG
mwN62pfLEOZyNqbaiH0SE6dr3lo8uduA2FFkbvryE3R8tOxaaygw6CV2p0YeoaRVos7VfkzGfQIO
GkFS9ugVnSGCbBdmxTlFVlPh8gcyG2qoch2NMPxA7TRsovve9bcJ3mVKY3lb5QnCG3soNUUuIMC3
V2YtQy3tMrfQPtBJ6UXoBOTxW6OcUl4pZy3+ln9/tr94D+VKpMSKggxIkChkIAWbDsKt+yi69zqM
oXN6pWtbd2mNifas6ISIYBwJytE/xmqulr+qPBGPtQN/aYOJca01pr4ssGJCsoniZxlVm9gm4+Pt
77JWdMBcAyjlMcFmYp6E+TB+0adDmsCVibz2vm5V5a6SGpqjjqi6Wr1XACIoeaWONd+WRpmvBcHW
0vBURGHfvSTxs5rgjXzSeG+R1VMLp5WqgUlTnmHul0GhAMESjhN4KSobG2+yz7Ub6g6+llOcPMdA
pa+nyiOvWbkWHBjuhRzzzG4DbNel1VBvu5SAfRyKu7ETlui71aANy3iqfGsRvzTD7GQjNTwxLhEf
QeNOuY09DZ78ySpBhSyKMVVkzh1jPVIWfjGRIlRa3YvfATk21gA9F2jLHfE+OqZyBIo0UbcSOTjn
SU7NsuNcpnhrygQMCTzZl0WsqSc+hO1H3IJm6m9FtHFJXK4nEywC0fNJjBEs4ZA8dgaho5G5tV49
V0HnAD/E4bVePcOW9pj9DVhAY3gJ7MlPtrKHcsS7bNreU72ZrHGHruKmHu3be31eJPZOr4OZAxBu
UHZeDf6iHaaGtQeLWiL8HqP+V5YoHBNrpXyo0P9rg/EqnyQxNgVEpejWj4bVO91BQtsio8rWO4KI
2BZt8QD8EyeNrcYHKBNALIjSG+phl3uu970u7WXccsLSeAN59VbKtZMRcHX55hi/XsJ/7TCbTlJz
o6wS2IFc1EtdvoQg/NbAGF+T0ZLHt2ESXNK1T3XYO35f06IJLWNMXm5/xzVnMYEwT2zOyi5su0QO
E6XpTSDNlPS+j+8S/VnksousPc6WNubsszhPwWc11F0GGzqxhgNGqB8FK3S0XR/R6aHddft0k7jD
h/TlcfbFqnPgBBWhfrjCkd8ZiW/EKa52KkQqvS4Gc3Vd0NTzODWkawcB9sWQIubsRAVCdIyDMfrd
AbSgAZeGum73S+x3Xn7KQXc6ijz275VNMdvC8wmvC3Sc2Mm+eIqHKfBgyx9AxtR+TYp2aMhP1Mct
rS+opPUWwOVQ+45/N1po62N3MtXaniqgvCNjIyT3gx8/3w6ilXR++aOYnarUWFOoYUORS9YdkE86
AlDW424MbVl7n8qtId7JLcfodQaCTWOmU1Bmwnd2fEaszDGXCWpYqSE+xKn2xGcOuz4WL00wbslQ
+hvGsmogui07VWT1kivGtlD4u1HYBxlPAOA6XC/NzWG22Cd1azZCUMOcDObIHiN7QVLTSflrbVw0
mJYLx0RrrxXS0HpYOC2Wtn69ySO0LuR5eA4DJLvbkbHqEhgoAB8CcabJIof8vgugqozAkNDIU0uN
Ko2D0fTbRlbDDwxlIiQGZn5wmVk4LauSZkjhUSX9CYDiQRkQV9zQg5pSR9PICjRKeLqja+EHpRZs
QQkVd5VVNtSnQSsNFR+rAANXU8l3SV9x0tccXpcHhAoKgX9NMAeEUIKgpAzhlhBGloA5IognopYg
Fy+3128tfS3tMJexsIyxqgXsZFCDM+oznrgTIO9B7jQCJx54puZVXYR4SXIprhWYiqHcFxi0qAig
1FbVHJPw87ZX37Sst5Zvjs2FrSqLtTEVGyzfth1pQ6hxanaKY1rkjJlJK7UTsE5JzuTujXPw+BJZ
L77NO+TXMshyaZkMArhD34rNHJmgTkozp5/yTQ88gCodBB/kgF+3feYtL7MRShBqjLkBcxgyehYI
eHoiTDMaES6CUeyoeujetrcaoTPKAuBABCqrEAPBkEkW2raxlHIzycdCORn+z4kXNKuLuLDCJCzT
DJMUc5+NFaZub3RbQVBp6B2GOnUK495vN7edWkF7Yd8t7DElvKwsC93r4FU+UuOP7tP0XbbFB/kN
LI5+RwvfEl6BRNiSu3LTYEzLf7r9A9aSJlIlql+YZwBwiQncTlaFIRjhrxB1NPZDK1QsreZUQ1fz
18IIE5n+qAXC96J6QMyJ5C1seeeMNOenqw04U/agHICnK4tXnmIwggzQYrQy4Vzm95n/UfmuPnyG
ylfVnbUInMknX3Bj8fk/rN/CLpNkPDBFxMG88evJtyWQuak6LkYp55kwR8Et75ivJFRd2k0erJTZ
nZL/VsYjQaULzUO/yCgmlJ1c+2uOE8Tlwi/mkw15UZooFyEu6r0ZfYTdya8/VN6RvbKnZ+DtzLyI
kQhwIFymzQ7P8qkhsFJ4ghXp8iZBOyo2zp0Ucg6DlZoKTCxMMR/KjxPS61mPCgBwjU9SR6dteAJH
2km5BxltugPZx8H8kDjYmJV0MhM+m3OFCi2jb6zC4lwoaqGV/T5qrKY4Gd5Awfs3tdB8kXLUtZ02
59QCVnbzhTnGyUbuE72PYa4gx1R4lKKtJHBC8Vq5AlwfS5eYWBy0ojdKETYq9bGvLaECx9CpTewu
yywvdKTuT6NsKuMgGg9Vd1Cz+zo8177dIrEFnNVdGWuffwsUEkw8nyEPyPwWqRZVYepj+Gv7d/K5
xZfNfyrWY3jsjs02eGw3qUC9bXzM7jS6D17qyLq9/VcOwYsfwGyTzBPQAYnxAwZv4w2bIrAD86Mz
74pA51ji+sqctxX0SJJQhSnZt8toK6oY9lS+gs3v+PgZbaK3XLLDnX/f0+zY0vC5cH/ywCc8Z5mz
0TDyQS9NfPk2tXvFVsASVqVO6P+Qo9f/bVmZUzHRQYGfafAVjD+ddyiT/Zg81uOTF/IOjnlHMJl1
+QFZkCgI0mUlqmCpIsdK+dHEnHv1So8Os3sKMF0gXYAsKTvhVisF8RQlaaxxOKveGaMmQ7Ip5c2U
HcbBhnMy2DAnRaW3V/CbaYxxDLPd2BTQ7cGwLvtmCPy6LpIB/RGzke0K+W0YQAfoRo1JSe8kBniH
Yss3tW1aHPzuJAQH0LCN6kGT70DTqfUPAINRMvrIU27s2VHeOVNNe/EQT5seDN4THkAyHZVdZHiH
1htpaAxOV6tWA7WCenjtggLjTz9J6yapZunpCHHyw1id9UbcDIFl4t3kQ0mMlwFXYpRA+00CUxCu
Ahh1vTxRUDABwnJScQ9ABgRQNTdPcWyZolOqlX17iVdy+4UpJtnmvTI1CZlNhcdQs+vAklFlgkax
4dtawcnsq8YwNIiGB/7D8N6lX/7Ut0kqw1jSmXRIp40oaLSR3oX+mLd3UdFsbju3cjLPhv6xxyS2
th5BOybBXiy8ipglkcmzX2ubqXVu2+H5xWQ1CZQvRa3NfqlQQ6vTjUE+c9WVp8AtoDZnTDyUzYpB
aHtBvxc9c+wPFlYmkMDwiGa0llQ5ol/swunH2JyErDyHkvP3k92oRRAMtqEoiOI1e/xDuA+UcL7Z
WkT1oBbzMnpAFmubPuNEx/z1mc1+YYcJxUKSA6UGa6KVmechPiXSc9hxUvJKorwwwQSgPMlmiO5X
azWeYhG5tzSFc0VbdQIEn6gzIl2hGX8Z4mSSNT8LsFhK0L412WR3RfCYRZw7w6ofCytzfCxuZJ1k
CFoowgp49agMAGqeb2+HNM8P5vCKhMAkQDdBQSz9XZSOPKLkhWrp/2SEHWiGsqDsY4OgJa/GgLPs
ekNB5uW0izlrxXYnQGLd6UoOT8RWPQcdsTFGZ9/2Y63GjEm/f776NxnE4ntUVVw2KqheMNk+nULt
qI4x9E/AVzfKdhFmx7RJaBb0eIyL4LDTnRJquEMg2UGXUbUXXa9/amJej3L+RFf7afGjmFMEmsFZ
YwpY3bR9MfKncrzz/UNSHzr/JIHRun24vQgryfZiDebvsFiDyBO7LCJzTIa924UmFcK3hECPktMK
5X1PZg+3nWnUhTnv4Ti6b6vykGbPtz3hWWCOjbz0TWMQYaFX3r3MJY3Eifu1+uvFWjFZQguTCbMo
WKtEFZ9BKh5R4A1AcmyO90MnOGZsbAawiTf1o+lzVUpnPNqtuGCSR+BPQO73HjaE+Jx6FQ2wydsz
FGZrbT9EJkhRDplAOC6vBiOqXjj60Xq4aj7UlaH5ihB0VoqM5WVOqIBJvbT0AbSRP7VHsfl9+xuu
RaMso++DcjNgSKyErjEodTGYsNea3Z+0yp8H1MIgQm2LMndBycqCLm0xC9o3oB4o4xCTsEeA1yof
mLzip37ynl7IY/WZc+pQKygiDBQvXGNSs+EpSSRlMNd9infhq/4U342/S5MWBx19UMdWd6/qA3c+
YC1qFlZZ7uFCJ4lfJ7CK16nT/wGCXT0pO5BrBLTgkXRxPp7KNJQNqcjFbICtsQrtDIzjU2bF0aPB
4w5cO+SWPs0fdpGyAjXCvEoEO6mMTnKiHII+tPqRVyDimWEScSsFlZw2sxlVtIx+H6G6xiverwyM
XESFyqTf0Rj1sZ2NCOCfM9zqPXrOjpKdHfJ35SnSaMhJw6tn3nLxmDwMUhmxi+ePVGev/k+daj8a
0H8JTuh2FqCpwu/iQJ6BQTQfktfbe5u3nkx+Rt5MqrCCZVn+7I1XIte0FF9u2+C6x6TobowlQZxj
QzvJwOf9kGhzCPdqZrc9XMrfp/1wH9tqQYlr8J7bnISiMgkFp7YWDCVsoz0OCJM0S24UVMO8u+98
iDRzdc4daQUP8y3Uqc70t98cUZc7wRvT0CwaCSOvRYi3/TlN9nHkJLKNKXw7jJ7G8pR527Z1y9EW
yrsodjnLPW/py0Np/gEAigORjv40+6KZhsk3kwzaMGZf0bgDLLJQrVGk+LagqoowhxtozuQ5KU92
QtLn1bxlmtk5ueEbIXADYMnUDsDgNRBS0I1t3O/C+CSY5zQ/VuV7LruV/mqqtCNQX8kdGerv0k8N
bxSVikP8YM70Kb7oyA3EOE5G6W2nLrb04hlVEiJAcqqyTeh+1mAcbKofQyBaTXP2QWmsFFuZBOhT
7joFc3koX9THeorRqPlhgCVUaBRrGDcS2UZgE013arnPhcwp+10GYdNop2UThXrpBNmb0a26p3g4
efJZ9TPqR76dZl9+ePD/D2nX1Ru3zm1/kQBKVH1Vm+KZcS/xixA7sTrV66+/S7nfdzNDC0Occ/MQ
IDHgrU1ukruulQNNEV5Fjka1+S5Lbpni6oqPDsAS0/jsNsl3yeSTFv4qe8nRYR5sE2NrWi9FeU9b
ZATYTTbdZ5NtyKlr1lujejRbP0+pXfYHTd8n4b1eHCTgSBmvFur+8yGtbwqaYWBnZxQPebphzc9g
eELdhFmPRr8tdNsA+TW9ZTg/pAdOU/zZqOilux1mvzcULwYOe/5Gmh+FETsoidhwilL9GC1Mpc8s
eZSKn3RqXAsz4nBYWj3EcgFnrVL3jeRa8adSaI4a/iDTKU9upRL4tiikKD1mAUwf5uckxXNQAavY
n9uvFkQJ1oEEt0hj9c2zmX4M4GaKqkMPCN6W3QCsm1ngGu/9UPUa0uykrgKh07TRlNuMDjYpzI2Z
vgHmxs9jL7dEdaeV6hogx9BGiSEykIoBRuvybOZaGNRa1KFGCVjvnbGr/RboJbGdHRpMw9rkjh6N
59qDhT1iSG4SOG5r4hciExUIPeipRnPQpfgq04quViA+OWSuAvqh1GG3NeAH7ddH/RC6bP+JwtFr
44nGD1bGBJGiP5PMHUy9mHSjxqP2p0so8JR9Zc+vYWXncF2dB8MzjqXXHKZttDPc0k020mgTN3RF
L8HK/XDxGdz6R31TtOGAz1AWRBCIBivQBpfxADiEZ2bjhXONQ2q/Wb+u34nfvaBL9blnri9TcyIG
6mUj2LXz91LxmrK0OyrSb/l+7v670I976UiaD5WhoX6V2/lJdehN5KfQs3L7TesFN822c0QppZVC
1qVu3AuXR0CVb02saf5S2dGO+ZUKXAXkH92f7fGUbTRnELjNIi05rzmjNSDKFzM2rD3VNsF4otL2
+oatvaJnK4nxxcujEgHlWU9ryEj08INo25mwXZk0djP8RMXJtbLxZzsoNgDNUzswMRElg/Ih7u/T
VBRhfi+0WKgloRsTWajl1PIs4kYXZHouscEx38PJrhCQ+8yXeuDogFoDAMa3E8AdpF0CWIcvQGa/
l3vpIIL2Xc7nhWEt34BBEeBvWfgOvtmhzsrGLGiC/rrsoMpfpgipfV3JMwGcFaGEPuRhG4MRbdTR
1VbYlZo4CTEfWId2nK60UNhDzaLO7GRSEWtHdjAimz9E27AE/TjVbAUU3NZc3Q7lsEtNastD/Whq
PWIaKRbdpH9ACC/WA42/f+8zFFIvzcOyMqW0ljYJOOj3VmRTn+0SNz0F7ke6Gd35AZ6GjdKX3fim
3TuD3zqDu9cS+/G6nX67WLAvqkIAI71gPIP+/fI7BimaMqIEcG2n2lcwZFrhwWuMo3C+4duZWwxg
QQfGdAOeVT7fb2VzVuogVEEyFEiFOsOqevSfE8VxUrh7UunpnI1o+nVq8PBh5gk+M9jlN2wbPBY7
6jBwzaOgKEI+FunG3ZoMoxtGWMG4peK+TZ5KzR9k5/o+fXt4OMU480YWWWpIB8WkhJBdllb5q6Ul
5q2cl6luj8VUHI0uyb6kLhkFCeY1EwF+PKB4dB088XwEniboX+rnbECddkMABkgwn1LfKPTtuobf
cxl/VPwrh4vAZ1UBWQm64R0LDrcrj76+CffKD8lywGL2yB7KG+2Y7jSnMURuzeK2XBzGRTKwsHBF
0gXlnNu/0JitwYpTgDjvcPR2BrFfMcPh0U2zSzy4zyLM4e8BOieQ280urMCY2UGgfmwPMVL2G8vR
7o33AQDZ0d48CfNE3zI2nEDuxZO0iQ0GxvOcSgOyT+H0QLuxa7jQPgMHqWg9V43173r+SXme5VI6
lhX9RCBtdOVbc9N/FpndAIHUWQLneaPfNvBYI6cFc7I9bUUOxeppRJAGdhCywAZwVxoI0AumzPmA
jje0HPfbYUkvarpIydVjQYFTjRFDkLjw1R29NY3SwrLCC+6+ug1xdE86VPvyI7gzPJC6zaf8LvTb
QXARrNvO2WvOvRyYRutC3YRcVPw+1XvZzfzAzT6Up9nRnOq2+xAcS2XtcJzJW35+tpmapGRtFBUA
0lXQYtS2NvqDnXjTYIBkAKAQwnLByn739RdjPXvKOWPtU8BHE2W5TvWd/j78nO1C96PHcvtQAtPS
/Mz9eXCTPd2Pjqy7ozO5j/+4DebyEyzOe6OSOtaZhusWsLIVAa/8vRmD4+kVDGsCbVcdowXzb0l1
IKLj7p6k16o4aXBWZhS82FyexlHEnrh+s2JORTbBV7HMV19u4cgMxKjL6QdmkgbQuFN38rUbCpbe
H60dPml78AGgUdKv/eu2s3pEzuRyQVsS1CmNW8i1YmWnlvMBpWonLCYvEsFera/iXw25M98nkza3
ISSZ1mscv6ixd12TtRttGUtbfCXQn/JvoNGUUTiEFUwy1DYNMh/BHUh6BraRWXbKRT0fa9qcS+OO
XK6Xc9RkkDZZr13oF62o8UkkgDMI3Yi1UV4E6OajKv8Cfef15VqMln9Q/yCJw8dFt47BnWAZpORU
7+vB6Y0PRBu0d5vYx2SLJSJX/R5m4aCeSTK5g1qMwOE1UkiKKelBnhch7Zwmxzz8FQapHyoUHaZZ
67Leeh1iBugg1r6QHpMNmlmcgqwRWPz3tl18D6BiwA6z8G2it/vyqE2hWtGe4XvSL2CeWG6LzqLG
Lg4ndCohK9ISQSi7dsSAzogBNMBvo42Guz7UGMsTVc3ghAEQLYxDScEKLXtF417f0WXHLnZ0scez
uT5OL9XI5XggyzTYhLbEIEJbdeMlmXqQ9HAPZG5PQwNdgUm762K/veWc2MWQzx6fPlW0ESsKCJya
2kBLs0sZ3Iz67roUkXLc7UFjJHV6C1LqzDGhxvhMYbQU5HI/s/QmAEXUdXnfNo3Tavn5mVak0NMq
MhZ5qhchgxShzeWViCbKV6VoKtp1KHCoEeBdSmFZRPJpgd9h9EDGjRa6Q3ek8tt1XVbSN7CMMzHc
Fk0zhvvyRYx6nN+MzqYfAEKTTvG+fdV37X35oIe2/FsEc7HShgixIH1YiEKWmi5n+HFoNOC0whrG
xUutovFuX38Zumsotz3wyjN37H9OokaYb9fasm9nMpdX4mzfwrahxlRCJoKTNPkatc4eplcrObWR
aFTx24MDUeAwwIQeyjCgh+PUK6LWADwl5ls181izYxcda/W2LV/ofA9S1OtbuGYo57I4tTpFmqeu
gCw1i2yUVsrAVYvSlgbBMRPptBzDs+WLZTUu9GiZ2e3Q4D+adlX8ilF8QG+KreNuBtKC4NkWaMYX
quch7Ko6XFaxvC3C30b/HIOg1xL1/KzZBW57AmpKqmjfYFNrlpFBMoCdry0zYNlJH/YznpigvVHK
zfW9WrsQz0VxezWq2ViA2gkXYoI52Z/E2Gnh7/+fCG6bWAHGW6D0ADZBHh0FMIPlZwWIoetCVnfm
75LxmDtWo6Z5IC82F3eqlxBWY9gEvmkMmP5b2QpEhC2rtgduEwCSoaseEE2Xtqe3pQlyzWVUe1Re
5iQJnVkf3XqYbkjGUGejr0hbOf9Cx4UMG3P+f7AhL2VaaiSH9QBSg6Xily4PCRKQkZupj/9GDrq7
KKCu0SPN6RYWcg0Hwagdiw1IDTnJVDiWFDrlJDC+5RfxTgBuc8y2gHx1Iay8VAg0JknTzFjEqv/Z
lOAspTYtNiMayGqXMk8eBfJWz9WZvMWIzi6MvGThoIyQp8xb8PlQxQ3bH4Z8ZKVgOGilsIXrdgGr
A8gaaCh4rOtaiQfc7FjC4WidBubIr+m2xDxNvc+egdor2SEmEQIv+G112/RDhFS6+pidi+dONW2i
hliL+N4vTl1mVxhW/QDo7CZ2m21U/GO7hLMoy5gpBl2mgSmTy2VVcknOWgSdTiEDV8Mb2mMwu5Oy
+6dWCSlURm5kARk0TC5PkauppkwzqAgw2zFqB9Ag16MricB5vicL4N2oQF8FCAPRFXRAXyozDfI8
5j0q9hPoAmMUBiW7AUg3PSl7ywdmebFpKNBmE5SW9sYOnFqNA2YtUX3yu6XiKwBPaRFgboAmkV9S
1UpyucPvzmo3ml0JQXbpR8VdWQssdflFl0fwUhB3JAYzjMA9BHVH+hmCjw3gSs3H9Y3787HXZCzK
nh07vSdmK6VQhty3BwCI7kyfbnosa+y0284PN5FTeijkA41VchNP25GN6alHEZTIimeJQrmCohVZ
IPUA0nf5Heo0BwMZzcYJX+pP3ZM7e75FThjtRIbHtsmrdpT3IvKd7+k12NO5UO4oxpo1xsoitP2c
MIVlIOdVH2LA0Ta+9F6fpu31xV7bz3NxnPnKJnjtpR7ikunQyF/6kisVuHeideS9oK5UlKqZIeOl
3JlHw87vJVtG0f7wau3jx/YoH+//X0rx2ZLR6tJWWQQq0y7RdpRsJJFn9/0putgmTbm0jSkvjCDI
IMJ4pK9wH1200T2Jm6GUb4nzS3Pgx29GjHMm3bTsz64GLsgBjTyyn/nqE86CV+wmHxyzpocOG9BY
BLEvIutTvvstl3py0VWoh4HaLOY4YJYjOqin1k9+YEZt396MD/12QUQ2cBbJLt6dvsY75VZxZy/+
CGCooqqFcC24Sw59mAkNWnxL+NJ54IM8JD4aeJlveekh+Wjeyhdpk5weo+PgJBtR7LXShHe5EtzN
Z2mTpqXLTkx73Qs2ZmZbN5Mnb2X79wHwBJ/pD+ne3IrYlZb15e9CsM0vr4uG6Ss+zCylCjA0Murz
Rkw2WQuulLAQAOCsXQHnIrgbJ6QJGecJIgap35ZluI1xWqpONFKz9kThcQLGDjgLFzqiyxNj0Kxt
ixbeaELz3zNFUqPJjfEIUrOHCGUOD0NaopmOtUNqqCjELODaGF7jLjd1CkyADS4BH9hKsvA0W/qm
771o3kURRe+bnYsQlL+HFXh+/0rkp0iCSiNT1y/hUfESFpWHzsn3ngWHWe8jgRe1djKR9yDW0giF
zDD3OimdmcbBElGgVeomDdsHPQdGklTpT+MQPHSkdwt9er5+sa4egnOhnK00pKrqnMBRBFHyXV8O
rp6bn2YyO5bxPhmGA8AD9PLhbBSThEa85mRYZEOMZ5IFrqX2e6YZfpmGD9c/a9WCz5aC2+cKhGBB
kOOr5Hb2g64+jUPpFFEl0H51xeFjoTREEVLxTrpqxl1njjgo+fiut6qtYpiTJAB9vpvHbWNIghB1
9cCAQxIYqhpCA75FoyX1TBITWmX5j5Yy35Sr+3z+Yj29KTXRRb+q25kw7j2rLD00MJwEXD0Ac5gs
3abNjliOHt007U42I4FPsLpjZ+K4y6AO61irayzlHARASxq8BO3oYywC9BVpxb1enaQTqQ9wRkZM
6Ur0ZxS7EvkpJ6+9eWOI8FtWz/6ZTovOZ25rP1q1FQMn0ClQpIMT51btr3Bkuwxt09ftXSSJe4oa
idUxWeJgnX0VKeC/FWBWPDEhtcr6Li08ppi6tAAJcKmRAnhbI5EtxNtUtQEeempHzFg06fa6Oqtv
HC6w/4rhdqnCaQPIB16Gsk2JC0gTeTsNIfWuS1m3hb9SuO1hsUoas4MyenMwieFT460fdmW70SWn
Mn9cF7a+Q6jNowdAhwvHBZ/ayGYrkGDfrSk5UocoSW9sWhl2xESMr6t6YXLYXKCGl1D3cpMqfZRp
oGP1lDixa/2BVq/GCJq/4iFlsiOL3tS1WwnJWmAQLeBZOt8BDJZOQD9HCN5ZrdlpfaqBvoHe7Kl/
q1XB7MHaIoLDlmLa11LAIsFd60yF45swRPBFKGvbvg7hXSpJvGGldpeFSft0fc/WzHBBrTY0oKcQ
8EZfLuRCJaHmbdg4tE68XAlPUzj610WsLB5ggaDMwhCsfkvUFlpYm3MCcklLugcCTIImP6N0daSe
TVHFeCWng+FRDTkQHckyVAQ5e68LvGQFOj6dKMHQwvxplZIr9yC9iyc/RgraoIVsk2FCAWN+YJqI
lwapFqwX57rKAPMHlAiSErrGw98mhZlPgPIAfRqyW2gdTKIfRjilntwOZLYzJU2fAPcxeISGxU6K
af7ZFqbu9DQoHkttJE9xmc+ncAKiWcqkFmzzsYZMjikdBlr3p66VB1B7awUsoqRp9TmaefOWZiN1
tEYu39C8bkYApyklJwDQxgcB8tRDU5nGqc6swMmrPNqCOWr8HXd6Tk9WApJZcw56yc5mon8BlRVF
TJpFyq6cR1AZh3O2m0lk5G5rpRp4tNIoOVRBA+Bu2eoqYqNtWZncaUSnOKDpVTbYqV5YIMLUFbW0
gzlXIy+RS4qeSmI0iCOGCLgRRO89hJL9Vw+it8aOjCRCp0fSWdQJhpntJpmON4ks5Ycmy4cnM53L
l0aqnhVK7yCq344FM0CuReYZ4xyGVYCLXAH3ax0o1I/7IXvvjNZ0ZrnMHjoUSAEaaMmgvVbQWMpG
oKMCdT6uS0/V0wFDbjnRN6qWUU9PSLKTM6Z4mYwknU5HY49DI3msrzF3UPfVXut7czdZitKj6DBG
XttLXfuZBp0c7lX0W4KCKy/NfQ0oy8Kr1Nqg+yEaFQzLFrll09Ea0Cmb1WlpA/68fFTrOIHfmuKN
DiL9JS9rAL9JluWPfQAI+crQwR6Gqfz3cUpQ5+sy9OS7qhWOYFhKgsQHcEdSOlXZh4/d3LTmY5aN
HeBONKa8Aqco35bqWMqOPucp+iPl6RcxQvBM1HJZermU9s+The1yZRboxWauVMhUMOzwqkppZe7V
sLKe4HTn26ntGiWwQ02Pn8tRKwcbQJdg2mZy1x5GpTTYHuC6qupO+H+PVQSUoYUFmGubsnbq7YJZ
xmx3cYnsDh2K3u8YU1/iPEwDp8kY20s5IdsySOvtWMmaY9YzpnXQwayiBJ0qBgCqwuBJ66ns9iNp
jx1tRx+w6sq+iVi1DaTWOgC3KFYgO0wT1yBtuG2zIXmozWDegTEV5cp5BDpDEbTxRsW4k12jGXiC
StoQumVm9Lu+TiXMhcej7AImTv6icR9iZKiP4UT1CqZg9HAMDlSSskdiFMNva+5ib7Lm9H4ainYb
hvX4JGdZghOYmPNNypLAzUON3leNDADZHDlwm0JnX6v6FMRVUli/hzn6dGwjL8MfSpKgjlXGpTnc
BYzlexAkSahtkTa7V4fGemyVKrzLKZt+DFMzGT5JqbWZByVg29mQmgOIPgw881ocejnG2e/7EhxW
7mBKmXxoSVY+aGCcvlEkPfkqNLiI9jBbKAGqajN4ZsiA8qenZo9R+IFlGPmq2r0+G5Or5Xnipejh
nATeyfceKWAV4w9iRwvJRsI3yQ+WkWtmA6bXqWPElebCGUcMfxWRg7Suj7f9Wat+qxkw5iNcnJ2d
7j+msHBZcdTI+HH9mfreRcJ9DOeRNYSUDQC+8PJmwETqn3KWu4nxPo4UaFvhV1F9VqF2iAI4nWjI
i4HUIviAtbfjfDW4xyuTpcxk45K8H5J9wjq3q5iLmQkwMKm2FMhbFVikeha5OUq5JrVe/5X8JVOB
plyTapzrIUlVAooGvF16/ZFGqhs1kU9Z817Kv+Zwjm0LNepWL0I3KyP8YxS4IiueDzrllmK/tkR/
fDof1CR0BK0VxLcVQI66DxyVfc/2DNVqgaYrCcYLUcunnEUthdTNRtuB/0wqKze2PJJUHnKbdk2c
qX/R480Y7TsR/uqKzyqj1RAxtEJ1TFhyy5uSTA1QyoMTiSdQm4cXjM5v55mYtsUM8EWnD9L087qi
a64XuIb/DHYifv8O3yRJc9ZBZNxgrhq4vKESOZK0CzKnTTbXZa14kjL6npBXB24ieNiXbzlb055F
jVpiKNCJ6CfGtWyjda8LWLOPcwHL+p4JwDWoVIUJAV1bxcBgVfMTG4K3LAEJrs6ySiBuOW28J4fG
dPAnwJNEvY7bLsD74/UGDLfD+sd6eImS11AXAO6sLtlfETxsWDRJUykNEDHS0dXHxm1ENEwCJXj3
ngWzOugKJHT1B3BIO+P5X9SnKQZ1NDj4y90l/8menW0LBa7+hPkpRBBxBLaHDm99hX5AWX5jSnno
o/Z+BnViWQ2iboa18wReC9Q6AYqmqCa3QSnNJiA/KuDNbWQ7yD9IDqDmvRTNXpM9jaKev9XnAe8U
0NKXUEbnj6+Uj5OktCjQ6e/MbRU7u61f5RO8qF3xqwKt5z/tMcRrhHFTC42cgCHDibq0dtZVXUOX
pzGVn6rCy+YPybgZRTfh2pnCgBAAoS3cD8hsXErpIoS1hMI+EnbbYB4O4JIVhQvxz5vvKOiz/srh
zq5WWu0QpwTagFmSFMa2mTNAjk1OxoigWLt2qPQFL1zD4BtSlpxZjFI9aEkEs4C7ccjM+TClopt8
7VTpC0Q4iCX/hM2Xqzb1RIWrAFOQOmDt9joz3GoEeDdTUHa/fun9CRj5a2gZ3kKErhoqIIs5WZZS
SRqGmkHVOb4h5tFz76YFJanqzDelHzv6Y+BjEvcZtXewdNv1nv3zSol8/gHceg4YrM8yY/kAYLvH
456x3+ksuGvXUuxnQjAUd6klCMdRG5khRNrC7a+8Y+61H40TbDJf3xWfwVNzN7zW76KJg7XCM+Rq
uL4QqqOGz9m/ZqhdzSTUt5rafp+3Rm7H75HshLtHxLbKFgyNwraT5Vd+39C/IrkNpeEMrNEAqhKn
3wHOvnP1u761LVDySj/0rfqQ7JWTdEe2ourtqreto+MGGUyMg1p8MUrRyimibQCMic14UJ6RKEvc
eBNs0VOwUWw0a8SP9Wa4ebluwavn8Uzq8vOz92GSsw5wnxK2FngdwBsNFAEQymKA3xf0r1qc2zyb
PWLjEALqA4vs/ib5Yi+xj7qa/Ou6JqtPwPkCcm4jY3qTxioWMAdExql9Y4fYk9BU6WsbC+Mc6et1
eavXzNnKccYZRmHctxPEhWjUQ9O/rVaDnQ1P16V87+bHS3OuFWeQiI9LQ+4hpnXzE8A0wAP/BnQh
sgseif+z2cYCtVbAty4FcjeKqgO0pjcgkH6imTc/zsRRBrt7a57C2aUi9dZ8faRREVcADlBHd9Sl
/QHjTk6MCuYBopr2rdlguPG3cTRvtb0mso+11xQEgFjNxcFHEHMpqkmaypoxEO1Eu/CBPvYuuhzb
Q/Jm7qIHVfW6G9NvfyYbS/BGrB7sc7mcXcZMp2mIaihm01IvemFuPNpIKowP6M3WHOWkvieSTTbR
UTSDu2o7BsCwwDSIv9CMe6mxHsdVVKT6wkNPqm3DUqTktXYCRk2USDsMsEH9uUK5q6RajnvVVJPH
uSLNczEYshvk8rgt6MyOZV2Swrtu2OrKvXD+bZxdt7NZM8wW4V5gPYjxxl0hDf51EaumjDwvph4R
2S3djJf6A8E6poNpwK+ZVaT/6KNc/RiUaJvmvVMydBYAvLEk970WCbIV68r9n2B+Vg7mbjbxhIUP
EtnHlKnP5GwjUG7VnP8qZ3G1gUhH5m/KoNywLw/yrwbpFzyT5NmM7PD3QTrOP7MvTCKKSsBr9/nZ
mlpcVbadi0guda0B6Bh5aUtlGwbNZjbQ/2aAqDatQses9LumVH9c13ftuj2Xy10UAKhA1w/BkubS
XZV9VNLeEPGWrK6oCvx4eZkKpN+c+moaTSPAioJu2kD+UrvV0UtO3q4rsmobZ1I4w+9iSU2Ladm3
+JdZ7jpRO/yq14TSJUFwssDS8i42AOEGEofwmugtlHCqyjZO5K5y9c/Kt3bddhTV31Y1QogJvx75
Eyzd5TGbdQY3vMCL0SsvwCpOieAcr249sLUxa6WAtpqv+daYIzBGBQp1dYHGY2BAVff9TAQV7HUp
hkFMCzEdUmmXWgxDhJtwgBZT81AMXjXd1akgalwVgbIX4pIF8oM3sFA2274d8NhV059Y/ATWUTsZ
mufrFrZqx2diOAsz5xy/d3nBq2SnqSkIyraq/kJyQeghEsMtmJURpOaX93SaADB+SI1dJ7mpKAhY
Ppb3H5dS4X/WTOViD4AQsDkLIUUxnDk5kPo9M1xL3gGJHEAt1xdu/cFE2CgvQE5A71s28MwbljKt
V4cqAvr9T7Pzqt4b9yaz6Sbbx67p9cAh7cGB4FDB3bZ+ZM/kLkt9JldmdSLr9SJ3P2yMW+kB8dyx
AIbrsfXAK/Gj215XdHXrMESFP2gUx+DCpTyVdPpImxhIPPIhnkFInKS7pP6VSqWgXr7qlBt/JfHb
p6G8879MEiAh7Erf1G+08lWeXiO2SxmAM4pdm9znGGIPRf08637XmWjuWqK1PBjABwE6/icKotZr
9Cg/5Mc0tNl2BLmrk0pOdCQ3hUsMgR2t2uyZZO6N7FGbCFsGwoE0corhIW8PtHsZO6CtHcZKNGm1
1suMcWIwZxJ0FaLTgTNakkTNUFfQszHc5kj2AYpk+9mb7oxNuUXJ8UjBUXirPFw3odVivmEhP7rA
kyBpztkQLViVajNstnX7V9z9dvAY7n5ER2s73wlEra7nX1G8ESWDaYXBDA3Lt87TN9VJ+0h/F8fp
dqztyVd97S71yXv4I7KF+YDFrfh2/ZyJ5o1oGmjRLVr2Ljhl7HyT3Rgntv3xHDjFjdBw1m32TBxn
OQCVaUFytCyqb9ny9q534mNvGw59AJWCYxyyY/4hamJeooBrKvKeFcGrzjBduQDL19JNSu7qAXBE
6Hryru/jYojfBSGTiSFUHQUszlARHyd5EmAbYwuspKpsD9ZHH+2uC1l1RpZ06X+EcFdpqtdtZyUg
MJFANiCPD6hSXhewtlxLb5OsoNMIY3OcRaRln+dmiMM9o1rTTiD2CLNjMQKSp2w2zKgFVYi1q/pc
HGcRYUsxpldCXJcEdqaGflcfpdLPRaPRq0m+c0GcGSj1mISxgoUbfbpLABa21ezRHW8GoOLcoIVQ
e+9upC3wt+5FaEpC0cuenj1/QKLOkFGHaHWjfaJHoAAfdupZnnpbl451r4LONdzNXuAxUTQj2kzO
JIlZt7TLsbqW+TOP9qCrnTI0P2y7xL9uNWu2f766nFla3aANbQtBGpowgZxZRBsFTCLXhaw+BYA0
WUA/0N/xfQK8yTuzXXzYinmhVKAH5ibMXmt1lwV2l9yQ6EFS7bEEUsEhUZ5SkDlFgnTf2oKef8Fy
lZ9tJQmGyBiWLGab32bTIzoIbPSyoOhqW0ksUHdtTdHKg5O+FH5MPmNqAJpxNke4hvF0q0i/qtyn
orKpSARnmVLd9Iq0iJgK+Z4lSIDpgd+CSlWwcculwV+N56pwdpj2LC87BjmttbGyn53k1YoXFl9U
O6LP2o0mJwfrhwiTZOVdhZkA5Q4oO3Ah+KGkeRwy+N2QKteVLcsffdfYeQ7msscxQBOeiAhx5Sq7
EMddZX0Ro/tGRvhDwxrdkpWLAcFtj0FZBHeCBV15BS5EcZfZjGjRHPQl0upzr27TPYhtvOt7JtKG
M426lww6tRDR57ez/DrJj+b8yP5FyAhFdJ2C/wzTzPy8SDWoll4sDsE4PKIJR4t3TEQDtJYmO5fB
T4jIUhuwtsS7PJmZiylp1wpzG3OlP1rwPith5bXx7M7xuK3i6f76Iq5FXBeyudd0UpTR0gbIJupb
UnpDus/KbRG/zJXXRM+htm0p0LV3Q+mq5J6KEMtWbqsL6ZxFpqDUUasRq5uHwFcmv2rATqZRaAcF
AbpzL7AYkTTeKK0sytIl6uqsO5n+VvvEMVlvk/wGzZyCdV2+nLtQkPOE6wauTMCG80NaNCmV3gyg
mTbBXa6kA0Fpd2jDuwr9b8AZ+FEw9Jq28gOqXbemCmjI9O36JyxX1rUv4F6CIjclS06hbTL2hWea
g4wGt1p2DLkSseKuLuyZslwoAiCgvCMMynaxdhNJoV+q2p5aIDtVMifKf/0bxdB8gheWYvSY20YS
zlHGZCimVTsV4IgFmhY310WsK/RXBHe3gEeiCqQRImT0hY4GaNVm5FsPab9J0pfrotZPIPiY/qvO
so9nL7asRAAUkOF8TXsUzoKj7DdH8xcqMXcss7W9us3uRa/qCpUyHp2lDRuIrwCP4UmHLHlM5T6G
zPap8xIXVC5btMFKoQ04860BlMncHb3cL+1or5/wgwNs94beiWEZF8v4bqR/P4S7AKoUZjlk+BDt
NnNe0hugvYDJTmld84C2dGfa/kzdsrKlJ/ZMd5HAtV99fs9WgTckdPzGtYZdnrIt4LEIvWkDRwW8
O4A9dREJ4ppveLHmnE0VY51aQ7GsuV+6ADfYvDWj028T13qQH1ovWjDnRbiT68YFeGVMF1hovOeL
FFjdalAImBFHXbcbDFUV+tIPPQNxuD9mWmNrGMhTAFCvx6GTyYpdKKnbaZ+YVRDEhatH6uxLuJ2O
InlswDmAOwKTcsNRtRhwrTAlXbtD5AuO1KpVncniNjY2y7SUJ2it7tnhiKpMf5fctVv9CYFUaoNx
HcCC3S/JvQdlseDiF6nJ7TJRBqvVI4iWDHQt6Ji2aVO3rjs76X9Hg2oLNF0p3wIp+e/+cpdHmYBB
UCshbpJex0izu2pXG2AOAL6V+mTpd4DUsONKoOOq52VSUwbsP8oN/BiJNCt6V9QQGnSpPSFdb+rl
PZAlZFCKXddv+fxv18OZpOVLzu5GTauAN7UQe4YoPMWAr8AoBjEE18C6EKCsAJHcxFAK93rFZtOm
GsmBZt3CFTZLP2lMPyIiuLr1Vfs/MbyXlzajNKcGxICbNJFcFtyljTtYghKHSArnz5nApovGjGHF
0q02fbXWXcLc0JoFGyMSw51mExMNkwzIFpAg9+2ONPGn1LPqlaXJb7mnkcDgVnKdC78D9gahJtL0
PIRhLg9SbNAalcFWP8bhLyvr9goBwm2Uekn6ZWiJI6mWbSjdriAifqTlyF4a4R8kF0AxgTYRQ+rL
kT8zQlNOKB0qCAcStB8n2kPaz4Jd+26ClyI4X01JxoQUMzqROz31DfSykyxzC7C7Xj9OK5HGpRzO
1CkL/9PxnGQHGj0PaD0d9ftGcdNqr0eJk5E3KRThxn23lUXoUjzUAZryDVeeVRYa9JoWraHd/5D3
JcuVG1uSvyLTprsWUAGBIYC2Ui2AO3JmkkkmcxPGKQMITBGYge+qP+gfawel9/JeEO+ipN60Wa+k
NGbyIOYz+HEHIA+qJpmotzQH5bq7lP1YMjXZlrXt9KC7hKnQddZd1+OZa/2i8a4Bq19Iin92HsZR
od/RdXADk2mpCk1lXsNtLJmWBKl4qLJN1pQ+g9RJ+mK7S2je+YH9tDb+/GAPFjwuIauGgTHj0gGL
vBR7L4z82F64Cz8/X8ejmux1pEh0mvQYVc9TwPxbP5I/PL0868LHRlsikF8a1GTX52GuSJJjUBpU
iRKICNOXirXX5dK2/+wOHA9qsutJBsJfEtXIFPSRt1JgYQUgurqtaPuNk/aq7iGrxntrOE8cAQzF
6TM3a9zSgZW0R3d7CpRvkD/TjRTG7aheaXLVda9aufegeZSXd4n8wZcynbOz+tPgFDYvudnKDvDo
kUqrVc91tfLix3QRszzDT4ZZPbAzeWm47Smml+0IjMMR4Otox1a1E3S+5dvbZ+2yX5XXwzpd8Tvt
YsnLmr0vD2xPznnjgV0ZLWawTeKtnaDRj3j71FzSMZ7x2Y/HOHEkB9tALbGGnfjZWjtnZG2BVfaL
XPeb7ItCdNT54VY/XwqnZ6pQx2YnTiRHvc125Wj2Adj2cKXtGMis2gfrPYVuRJ+gISwofsC1sxcu
tdl5xS09NggbqClO1hRA+ygHCGPsz730jMpnCgS+S5reMzVpDO/AymT10CcQmca4c0SxtUuogSG7
SgN0eqz0YiV5voZ6lRKejwfJa+5PH8fZ03Fge7KiWUqh6KDBNq+s8x4CdqGuLqCmArZxZ3fa1Oxd
emBqsoopwPtCcpjKtHarpcOW9ABvQ8AsdxIf18XX0+aW1m78+cET0Ukm6ySDOcN7ksZt3sf+YlPJ
0uyNPz+wYSdeX4T9OHsQM4nkbYq2TnrmLnmXs0OhI94IBHrup+QZSJWrECxkeIUg7aatCvkaLhEJ
zLtCY2cMGR3/T8wtCkWE1CXw6uzq0XCB+2glQtHhadDKS9sj62aQ3zIDNZr87vQ6zToOB4Ynr14E
GGiWj45DZG5KTwX5gIukAuUJgjYHKVjh2AvyibMb8cDi5P1DEymwkO7oqugSNUVCN8J96lhzaygt
SC19AXMy6y//NDd9gMJMD8Nm9FVEpQWy5s9NP9QLr+qSjclFlRVo2E/RLghByAIt0wXz9V5fgiPN
7vaDgUzuKSQQbKseWxLrWq6iRrcDRtz1QA24X/mSMzSDQcKtCAAJdUd6bGBmj8+WKpXRkx7Thi6Z
fNhG+Y1gT6y8sPh9ZVo+6x+Jva/FjQz3Zfh0ek/OB1gHxicHu22rPItqGLcS9DKfW+SSO4+22PWd
nyR3UBs0bGCvFl6bWddobN6BggGBZzkZ8aAkLfMIRjMtRfbC2ILOYdUSspa25Zel40sqAj1dxJSM
m+NTQHdgdzLYrgzdzhn9ziG6GPoIGSHwgTO3X3f5Ay3TwOgfMqhO5+6DDfKZvzPTB8YnHnZdJiYd
xmioihtfsy7z7Irar71Aswk9q+lWsRUvdozenrY7u5cPzE5uHY1DwDRsYFaDTp9wb1Xt+DZTG4M+
nDY0e3cfGJpcNqBRaQtwjyMEo+G+RzDpatnGir2FC2BhPB/X+8FLJCpbdNIezXQe81XbPYbmgDZw
1FHrJYDO/On4OaaPnx8YC2OLy1jBmCA/DLnuwMPB9wzkBwpKUH270etNV/oNzsjpuZx3BMcGLH2E
l9nTDuU8BY6NcvjyFSBBvGFBDLFFS2hbF0opZpHvCGRPeVPsLV2sLUy0NtC7BDx6iffQm+8yrfcL
XzR/dn5+0eROlEUKZvaiQSyFlB+IepvrJgkyFZ7ZPWgfza1WWr5TQVVjwZn6SI99PrQ/DU8ctxJc
F3bmYioG9VRwc1s5aOHonGunt4I8pWuJ6oUhbqu0P2vcDiRs+t4OUxB93oGwBXIQ7F45L637NDIG
6DXBNgnPGhpDh4mE2yo33sukWHMOUpHc0P2mzAT0OOCVKvrl9BTOvsYHazpxC9E7G4M3EgNJGnS2
7bl4VRC+siAN2vULqzV/wf6cs8kFWzDZeGyMPRU5r8hdybqtLm+N6tpCTKFRn9D702ObP/w/DU5u
Vl7oiWO12B3SgkRu7O1KHewqXbc+beZfHMifdqaXaGblZgO0xIhycelauZDwSX2uB22xj+MgretV
M/goLW0XDI+77HgX2iDigN4t4NB0ZN88fqSlVyYV0eEAy+iiZGgPtM4c7HiEL7V4iZHW6kTQZBdd
uirQ6s3ahct1JiCF/bGHCtx/M/zDmgNaaXOMDLlCeaFEfmsT6+cWmOWYclep3YMe5AY8DVATDYYS
BV9zlYTXep9tTk/E5018/B2T54RoFUi+FL4jrAYJKhKojguoRq+srLhmoF/yM0L7BZufNxds2qDf
QI+APdKiHM99OxC0cY0807V3lVg7ru7jJUbX8bM/Le8IHLbRA4rG+cm+aobScMGghDQbymR9A3FB
O1/XLriajJBAz/miDNE5cHoq54YF5nOQQoCWfNRDPR6WNipwtRaG1fVXDrhc0n4DBqrTNj67y3hB
DmxMzmXneJzwsSUbcElXw7YRS6mSpVFMZi7qVcK6cXHSMGiQo++vVPLt9CDGj5wuzuEgJnuuRmbA
0zSYoNm1BranhK0dflGVCwi6JTMTB6YdsVrjMQs6dWl2b3n7yNJb11xo3phfEQ/0IwTEI5/68NPe
aXmfYEVq0voV38TVwpLPD+OfBqZqFizqIc88MqbL/q4otil9CNkdadjC7v38xGBnEQcN+OjZArPh
5FByGkFoYpwt1nAz903XwsU7SGa/OaLOHrmtxW+DJav7gQnUJ8skZgtRxAyYAZ8A6QcduQKLogfq
+AANwiFuPwBFV0CpQG3Znn+3uV/aQbpfJw92kAXO1fnwZt7RVfvNhQK5QC806BBP786ZUvv4GR/K
X+P7MBUXMBVoEPmI4rKgQ37WraLvzlO9kTvmpxdx7mdr7177651fxzbJ8dBdrbFC5QF4g+fIae7J
klzI7Kk+GNNkdYtKE+BRw+8PzYtC7hzvqydWp+dtycR4UA586zTyWg16YRX4Dq80e8/d2LeWNOpn
z4KHnjKIn40Jn8mRbtwI9H0CNlJVoF38GeFll4O6zN2cHsucHRD8oIXNgfADDsXxWPS47rDLR4xD
4yRbd4ibu4S5YRuEEnGmz8IeG/O0ybmHGLlayGnpoJFEiHBsEiF9bFYFUJBeAi74+gd30NGWY9tT
6MlZ3eNpa3O31odoN/jIbAe9J8fWUBBTrTlqSlhdvk1dB2HPUsl/dkAQL0VJDahiQKmPTVAQHJup
gyfYIN0qc9bgi/QLaFeYr1Z1d3o0H+s+fVEcdGmCExNUOZ/Xq5QiSUpI2Id7b1d9I5fmqsv97lt7
FQOZ7ZNXd99uhivH/5pdOtf9TX/9BBaYnbejUBitwDly+nvmZvfwcyanWbWDPoQSnzMuYsfQndU/
nLYww5cC8tmDEU8OdJSnJmEVTJgb+4pd5lv9plrRHb1Kz+onbdWcyUvHT7ZgfdylF9m6YrvTHzB3
Qg7tT7ZrRUqFehjsj1SKSXLhRlcs11Y5Iq3ThmaKDONIwdpLR7I2rO/xPhIJKtFl2wDYaqKoDXc4
7jOwSFlnkQPelBRUInUlfBLpa5W8I6W90vN6qfL9EQ5MNxj2FZpmbYinfSoS9zateqdrK0hCONt8
bbxq1yg+WgG/QvG2h6L0KgHHiL53oSPS+9Y3vh3O3Ff9NXxwN9Hq9IyQcft8/pjxXIECdpQPOJ6R
KqLcGcIcM7K1N/mWbfdp4Bg+3RhXKiiFz9fWqrww3409T/xsK7bOV2chNTx32aNF7p+fMFn+bmA9
WL6BTqnFGXLsBDouS5xeczsMglCUmPClR42p41Gm6GtSej6OUr7VxQ8wzPvRcOc0P07P5pwZcB3j
MsS1C87jyTWVCavV85E+gXDQMap9qkOiHq2+1v60nbkZA+bEgZrQCB2ikyeloyrty4GiTBF+dxuw
qrLE752F5ODcnXtoZHLxOCHVVDUasfBqRTdDe5c0Dwh1/RoNCafHM3fHHZqabMKcMyMZLJhy2YXj
JeusThdO/jjz021+aGGyxxjUuaTWwEJrfUujXRddIxgx5NcSR158y9sF6M5cyDjqs+PFgh9PPp2q
rixyYYOwKMnvMzP2NWL6RfgWyleLfo+yhe0wO30H1qaDY17SIukILE2/AwuDJhdKRbOT5yIoAc0l
zNiT0xODKaXlDdwJu3ms+IWpX8USCT3viaI9oA9U+3p6O8xu7wPffXJLZ43ep+7ou4vGWitUVvAk
r8Hhuvm/MzOe5gMns6Cpl7YSZhJ7D3pgH88FpEb+xtY+9P4mp2hQJtd4CoBv1j428kz3vp4exNyV
c/j7J0dniA2ZNmODoFHuZPOjNcE52m+bdKm2NncboLcSbhESTVAQm9gBrk/oEEkABVe3MtrQt8mu
wRMFId1kyR2YW/5DU5PtrIUZWD8V1kWayJ8P8coMH5W79PItWZlsMq1xKlDDw4qrn6VGEwAP46A5
7/TqzBsB1SNo9SCNQCYnZ6iJ51TeOBTyxlRALZBah0sNhrNbAK27/zAySYEUHChIEF+h465K/MGM
Vg4BCCw2/LC+Pz2cWUt0FOcZa/DOVMSZSJRThIFQhgKkbbFr0e2Yvgb3wmkzM2X4kfgQvYNIIDgU
gczxyeziPiIRCmJBQ61A2fRBWNS3zKEAeLr0B/htfWpvURvfOKX27bTxucv00PZk97l9ZeYtMEwB
yYagtoubwTMW0jxz9ynI89AQaqGIA9354+HxcAgz7JcRT8dx5dRZs7JKTpCp1ewt0yO2rgoWr4hb
PGZWW/8NdwsCo9gwozP0Sfm7oYTRIcJrQQU8B54HrXQvmFstZGDm9spIJWmhExTaDFPmljrRwJjc
IWRz2JokaJRv8lUFrU9PbU4v2NwZOzA0VVZXfd6GcowNTb00Wt8oWHWHxs1WRxYtxYk4bW1+b/4c
1zSjgxpQPoq6YVxgDIsj3U8EeAc7PPIgYvZFlKFbNFzR7rqWw5KfNOdWINM9yvwYyEXTybkwM4MZ
HaDpAUOi3/K+SAm26VpdhDFZWcZbBSrS06Odu/UPEwkTg9SrO6vKxlvfbkFjVYU84HaU7YgiN6JB
eV4tnL7Z6YWkBgI0ZEAdFNOOz0bCjEFZHyQocX3G0FmZOq4vinpTk97vwDLe9DciTFdG+HZ6qHPb
6NDw5BYF0EIhfYdMXcczkO7vMk35Vbfgqc0dCnCg2gYEcNEa94kVRIIZ1HHwWmt0O7CtLrau82IP
S5M4LsvU2wViBJLcUA9x0EN8PIlx3VpWrY9OAb9x0KWW93oQxcmuMco9um12kd3fOfIpNqCrxCEi
q4wzki01Us2OFc0saCpzdcC8J7ecphEyUmmPHRRQq3fWIud+WqzBVXp64eYOBbjw/2FnmtPuMr2E
DhXCR5GJL2Yk1sqQ3wemrxrCwaH81kdLUMy5+xvtNZCoQ482wOuTkVlDmjRGJ9HqEplihXcp3RU5
QjDRsRvTzC+7FiJuJNdYAALV/C+DsUHUiyZHZLZ1RDTTO6Dv0lIUPUJZ034R7U0Djbw26MpN1/6N
eXVNMDejkX/EI09GGRmdxmOCrIzjPspyL8QTGjpi+VTrr+zL6SWcKd1iUJaF8BxodnhBk3tGtFnd
44bBjKJcUDebHvXKdmOE14YNObONC1IPSR7JUlQ4m54/tDt57Ls4NjW9KcdG581bF9xqu7LYuN+/
aA9usY7KdfGwcMvMXaiuTdF0N2rwolh7fDKdIUGljdTwOpMhcO0LC2SAxrMuvobdwj6ZO36Hlib3
WWK3uRuNluBi+R7xpf7cxoHFFnyZGYQalu5gRJNtwjtqdu5oJ6uAggZ1gI880Zl5W6HaslI3igX2
/endsjCyjyfkIG5jrfhzDiMkIyp2XeSPOaRBvHRpV84u1kGibpJmGUqaN1bejQwoTgABz/tNHlim
714b3/ndEIitupGI6/zh6fQA556iwwQhOd4kVQJpltxtsSvLFw6JFX7Jvc1pE/8i7/czCTk5cY2e
mHmswUazgQodeVBnbNXt3X25Ynf5vdGuQKgWQKtoxZ+T4By9JcHfiSgPRzk5e4mgmqklmN2BkJt4
0DdQcQocgHUG96ZRxf5jwP/+2v0v/p7f/PH6lf/5H/jzay6RMOSAkx3/8T+v5Xv2y03y/Ppe/sf4
D//5Fyd/b/ueXz2nn//S0b/BL//T+Oq5ej76wzqroqq/rd+L/st7WSfVx+/HZ45/87/7w1/eP37L
fS/ff//1Na+zavxtPMqzX//80f7t918RIek4H/9+aOHPH49D+P3Xu+coq365fC6qKPvlf26K5+z1
/d9mfsP7c1n9/qvmkN9GokWEB+gEH/Ek+OXt+x8/Mn/De4MHAQx8H1ROuFGyHLC933813N8MArER
oOF08OmMIIwSifE/fgJRbBQ+wd8IgAaCnV//8alHa/ZzDX9Bcu8mx0eXv/96fCCRLgeDPMQLUGMi
KDShOnN8MOIuLqsOsekq0pxwI6UBjZesO88A93W7lGzNDD75wWz9+QmHJidiwn/YBIkmHG5UjEH3
MbkETBvxXyc8cyXKod3Rcp0WJWIziL0EZt4FvKW9n0HzKCgcL1vJyg979HK6Bb4ESHZrW/2I9JEx
A1TtK/Q2gyQ6CldWkV1QMHsvnOoP6N9Px+/jY12U/SA0DzERMJNMnhfiVrRssIarMqcPPB5iv2tc
FFTc8DL3WpAMNbqvpPvVSWxtRdVOBwhoC7cFDfali9OumeDgrZE6UKb7EkfqnhYRdFYA2U6pQvnJ
rk2EpQIkMQNYJfPY3ICXutrykJ4RcFT7liaTtd1mQB1FvklkHmCN3lKnaG5VZu9dXZwXjliZUfSW
MgnRew8CrK5iZzbL7fXfO/F3VfH+Xl0+y+mZ/3/wOBtj8fRfH+bgf/9X9f7L2//Yg5WneD88xR//
8M8zTH6zUCOl6KYZWSSpN5IA/nmG3d9wpMd+S8hmedgoLo73P86w/huFPwuvEjTcWKzR3/vzEFu/
mX/EK3guPB39rn/pENsfaaKDXToyEyL7YSHHA/YcFDAmb49IzI4lCtSTaEmv7jvGvSoK6iF36vuy
ojq2Ti8drXhydHSyf6+jNCZfSo4AsNjrXBlphQ5pXgn3rVNazNgmlNLO39rU9Or6smNu9m1gheCB
FyqpXURZV9ypqqBylzEvu2nAwfLCyyZ50TMWProhhbRPAyor0PBGbQ96DdEOYcCSgve+NIbuh1e5
zPPxySEk+ZDvB+1N7HbRRWylbee70HO7b+oBYgCpMmp7NbRpB2rLNo9vdTMs9pK75vvA9aZfhwUQ
bCtMihFfQ4lFmPe5oRnxN2IUUX0FKJOxg6ZF+h0gVeUwv6o8sB6HVdv/QMaI3JrJUIOGza3D75bS
MigL67y5cLWWSaTjK3wvi2OCBp84dOzmoh2ErVagVQVgvSsje7hF5iKy/QqaXSSA2l9tPJA6iuRF
JE00L/iJJGjTNnKauhuHdGaN2g9vH+tIWPF5jytPrnW0HTwkijpoRTZ4bAaFzAcetBz6dnso5rXh
Hl2PWnVpuigfvaRGKeg304yMErFYqEkgj4oQFOt5HVa+cpoeAmqG1UOn3czsYePwAmJaBnQagcgx
bJ6OSoNutmpMQ70xoJ7B0WAm8iK1GfozgczjV0gJxpZvJmbiBZphVvdaS9I0APBGxbi60EJ9pVmi
v6dWx9IV6zrdeqWk47i/wyaHklRicH4eemHhBHZKkG+uCxGBn5mosNyKGq05/mBlovehfyUw57aB
X4xcSH2NRW/TNZzPdARhD0iRKL1GyimzMgMBr1FnT9C4JllAB+k6Pi2JdP1Sj72HLIOkHti9GNu3
aMTXfK5Rbvl1W7ssAPQXSQ9wKVjxlhjYFKjzlUAyO1Rz39rEw6ZLvKSgQYSOhH5VWDWN/ATtQvTc
suKMbyw6eDeMt8Oz7NoSeUadeSB2zMOy8vMocijAWFb33dVI98UodPpcyk4DKN/hUeQ3MUFita11
O/N704ztoAHI/Bn6vsi/OnXoPUSqMhW6AbvMDiyO3wEtxfKb0NLstqGgBfa9vIzfBfp41SpP2+iF
d5F117du20LDueh2SVOC8q4oPYHjA3diW6IMPewwO/JHK0BBH0Rgtv4KQvwUGpYWvZF6VIRr2tTV
XRxG5kXqCfjdwjBDEhCRkcovVZJmQWdZEAeRwmuehOmEvT8YhewwrUktfaQJgdRXJP+SmTjcQVFa
gNnp8aAcv4/b6pH3DhTK7RJtBJvEiBOsBxCMV1pX5IhK0bz0Gg9Uv05KDuXOXlkkDppkcK5akDS2
m0LFur6H/FBmBbU2xrIFZc/p0AnwxokaIpXKqsQ5MdJEQtijHGu2RdRiLXQdOqOEi/7MAYPCE5DE
1QtkNEs8oUZtXQ1W1RR+5g7AKelxaLd+k+np18EQqMKVdpa4e8goVhexpukviQfdb7+rKVUrXc/T
Wxi10MMPyZYcvC4GvSZ6Fz0S5trYdEalzktJnZe8VwJpL4V/51dx2D+UtRdelYrJO+XFoYJOO82+
8kavvlBmmeddrhA2aCQ2NjmNqtqnaVh/i9IWbX8ZpFjVmcwiVW7SsrSf0KNOxZ4pjcFf0gCcrONU
6zDiFOo7psL7j7tBV5cImiWUCvVEu1ImjXNQVKT1XWpGXbsieBHvanh6rh/aVXqOcecF/MBwcKEa
AO5Sv/AMDdxdAsLzlzZN46e6cLMHpUG4M0jBcqOvoCOqt+uGJwpicoaILmSFGytwYtxFgNfkaBU2
cz0tfd0k/EUzE2ijWGVI6YoyrXiNi1T0F7SmWut7hUjeuzS0O9+BNPlVqivcpUPUgxu2rtsbk0sn
8uscX+0TJxeD34Vh+EoABW/8Nm6qwg9ln9WgP0C6yh947ZAV8SQFz1LG3C0pWQGBrFaoHEkzEv8g
0qmfTKEBhcHscogDzvWxTxBu8r1lwjf3kZytqa/JhlyWqamaIHHzHho1cAW+VjEzv2CnsMjXWWi+
eSxvizUBPdc3zhPzPu30tguYlZcPSdTH+5iWrPZJ3OmRL2LFXtJWEemT0kyfQE/Y061h5WhcrW2J
bdVFTv1QYJkaXwzUSf2qp3CPuRa7rxW0Rre1FydgG/Mig52nGuRFArwHKV8LWXjW+P+2O/ZVSA7E
SQGoaFam7Vnea164FVpEbhAYRGrFLM3EgiibXWfQOQTrvApDNIJitKkfa3q7A72z6a08E5e5X6c6
B2OumcnatyXewc4u6iGocH8CBeC6fbRirtmeS6fKC98FZ6UNuwO+p0yzcEDuN9GpX1a5066GJnG+
0bIozpKa2T8Mp4ggimskTEArluEvmxbL1do1qlZtUr1Nm1XsVEO3dbOkMraVS63yss6tkPmZJ82v
hlDae5kN4r6FDEnkD16CkVWkS1s4GMTAwbdY1oImyMzMcyPh0HJFnyB6UrKs1O7TtMEx6FADw1Rl
SWKuWomow681nX3XSAqd3cwk9jOLB7SRphV+wQqdv+SFy4K20P9ukUfHnJNbZinjR0aF+GIACfRe
yKyDok3J4h/QIYkLgAYp4CUyGbpzaQA4Q6VZv7r6ADxmKx1xAy17tKnAnRmYPwyigFxtWjUlZDDL
4YKXJH51LUi2BsAC22sD9RhA6ERaeBuPt2hXNx1DXFWIJEFgi6A09RvmJoBIaGa7rolTtWvSWRQP
kxHK57Jsu3DVmpX32tp1fFGpxHzAq0fFOXY+QytUOlSXIZeV3Ca57aXnHkD69baIs+4WzfPDm2cU
5X0jQbOwirLEuUaAAl8pz4oyQ+9yqURA7dJ6l15hOX5hht21AdGybmXj3nOxqSUYGB2RgbMvNPq2
92toH99VtWvnZzX0N7xtrlXVeaQj3lvZfVJcJ0WBBqgIe8jELcONK5HhdMoI4gyYKFrCY3SMgfhR
4xp4DcJWqSCEzOYTQU/pOSAkzddI0tZFuSAT2ywd2joYhWvghjZUQgoBrsMKF14GNWwq2/OyJgDs
4Y5UuC95e07gU1B4WZmHl7v13DwwQCacbTki+ce07XE0aq/WLkRHtCGw+j5/LjwM6qzIDLnvYt18
plVRfOFZx8iqqawI+wbp9jtl9zzyw5yUhZ9bWujgXBX94PNOWpBW0Wz7HGvdfjUKy/vh9Rk6GDxg
wvW12fVoiEF1ouFBxmjz3Ra1RNW60iI8AqwiZ8hOtE+87wsNzpTMIOTXizu7qgaQ/WeWG7Rm0vXr
pJVil2j6mmoZUP+9ozl7iF0m76bk4r6OmabvgIEF/xWg9o9MEe/cKRtZBBUkY6WPtxwsVTp3Wt2v
kqE94zWaVPy85uk5on0KT5K72rsA4xsaTlWSeavYLcBdTcMkDDfciopt6MS9FnRZGfKN1xpApNo5
rb+kCIZjP9Oc4cJtC96h54iV+ioUDYl9rx50JEgdxtJNCdzxxgxV5WzsMkcPthQkvilIjbIFFMsb
CoxFBHffU1FX+XHDHUThysWb8f9BnOwg9fOv4+TLfHhOXyJVH8fI4z/6I0a29N/QTY2iBmCHKKHo
o4jjHyGyqf+GogzkqEDUjP8gU//PCFkz9N+g4IImL2hVjR0aiIP/ESJrxPkNGMYRHuNBcBWq3fZf
SXRNMsBjUw6yZbaLuBsFdNg6TnTpVNgat2NkbHRjjA1y+wIk0uJWOah1LWS4EPIfFgs/bAGjBhIa
S7egsjHJGcUN9Ro0UkKd3GtYA6/VbQwcZDN8LXPWnJtuzP9ih8JoEvBb5CxcCzkI1CmPh2fHbioE
gTKb5rQQKjB7qMUXYbQ/WPOZ1N3MwNB74iG/AOCNidTksZUEOu+K2eB6CrmXhXuKqmwAQRu73oQk
c22/tbNsCboys3AuVLk9SKNbwGV+ZBMPahNhkkhqg0PIZzUiW271iAyTcIDTV9Gab//6AFFCQkLU
8DCJUyVSwUxlEJBljo2p8srMPPvNylu1UxqQZnVUeEv91eO6/EzcILOIOg/4zghkcgxAAactE9iQ
epPHeec3bXiul/1LFzJ5Xtf2Qwm040WaOeehKtenRznWAaZGXRTLDcgnQVV42kyEsLbLnQ6RYieg
LaOnTheUSZ4sbJbPVlCk1kGwMqrQEcjHHm+WRkn0MOsJtFwN2VxFVEaXqqQvp4cy3R1jPwFFch1N
fZA+g/7usZGuRxAH2TaklWyj+Oq1cX8TIzrYl0ad7v6yKWTWcKBRv4VO53Q8pcVFKFobWRQe60OQ
pHlr+5HZt9/MNqyHhTUa74jjNUJPCe4rnSC5g0tkMnttlKs0h0Pra8JlO+H17DGUTf1YKMEvU6MP
kZ8Snf7Hy3VU0jnMzU8POKYTGXlkMoEdd1ARH39+cNh45Sgks+F+J4ZT3UYMXqpwvezClHjo+z7T
l1rvZzaJCzcbyUv01eCKn5SsOuEqV0/zwY/QWLv2IpPtXNp3C8d63ooNXiXcj8iTTi7kyLbAMpxK
RBVEEr8SBl91nrnEAjszeWDdg2AyyjmIDz8KhAeTxxLIww16iYbogqhtHtvaFVNgmwDwTv0I60wt
4ME+3x3Au0HBHbBBDAy4lOPF6ovSSXOpBt82hx1mGdizwVN+XtXfZGpcC4g+rKrCWKiCz5w4dDua
JlgSALfBuTu2CpeTpEXWDb6LmHRd1HaOfIXj7Zg21F9Pn7hPyzbeUahL/VGjAkz62JQCwLxOTIga
4e0rL9uBw2PP1BLa5ZMV10IKfizvoJ3Bhfz0sZVBU7qwjNT0gZFE17GGRAqKTpVx9xcHM95SwGCO
3RLQXpsiiATwtp5bxSY8a5l/xA54ockSnu3TYCCQBE03OFyjLsxHJfPwAKM3pqKxhU3uKZCfog81
DMocytCnx/JpD+DE6sBb2ONNaGL2jqesRzWxcd0UC2O52lmBoPgGAXkXCKdcotn7PKDR1NihBodq
lCw8NqV3PELOBon5wh6ZR3owoFv7XkaUrE+PabxQjy5coP/gsNjjXQvBzmnbe9G4dV6Rgfq1dJiB
O72v6C6y0lIL0GPfIs9B+rgPHEWTCoQyXVz7LnAT3eb0Z3we79jROAKRDEChgMI8Hi/Oqwl9GuQM
QSff8bOeSU/fEjOVS11wn9fQGWGkuD3gqMLO5BxryBrwApUmP+nybBN6CmnTeqh33JTk/i+PCQZQ
nSImGpiBXj0ekzMYNlKIHRL1YPu6ppqV7fLYDRferpmZQ5VuVIOBFdz1k9uizxB7mkkPbKObcZQQ
zNIHp+ASR6435YZA/zXOFWIIMMXgMaFTuKodCTE0tOWBAGCiWyd4v8q1DlnFN+pWrHjSyrG441MF
/3RVRZKhOKCg6sm3vIzD7M4pSppuSKcUrk9NQ7avIJ1mrAhLY/0igtjLG7UbU2ZgnYiLd8aSXABl
ZKGRoo9KvbjjZtnQDcNrXKxRI+uy1De4ERdnescGhgR2aKokOiu9hoLvrDca9MeNpYrY8q5wSfPe
3SsivOhWhJ3VbNrS5Y65wnummlsbiijIOeLH1nrIstq4pUhGx74hBYg2qIw9D8RZY7qyN0URntei
lA92mOtbM2/iNFAYnbxmlqfRp7BA7e9SL1M6+P+HvfNojhvZ8v1XeTHrQQdMwm1mgTIsWpESWaK0
QUiUCO8SyIT59PODuu8dsagnht7uRczu3u6WUDCZec75O7GScDdae7G5MeHahYciC60aKrjbzOdT
Py/FnRGLDKckki+nK+rtmYgWJhHrEHHMGQXpGhSQqZ0F2/rCLhgN7IbJztz3TQ/cvgeJCQCgFtcQ
d0XlymwL6tLd5dZihZHIFvZEt+3HJSp6iqtIFUHr7pXb2/WjncSJedEMbuE8IKNIQd/aSWbllzIV
Xrprg9pxGCg72Phapquq7VAH3XCQQvsV1W3T+JHEZ+BzQYJbssnkhLl7NVnZg5lmxnIehK0Bm3jO
RbqRtmyyW39OvYcgxVUIC7KgHM+19J3npdeTuS2ddkE6U/qN5K3pWcptn1Vpu5lild4lqvAbqANp
ZW29poC3X1b87XepoQGajMojbMmpXKhwaYkiEnSpKoebIjW98KJu7fIWQMLx7mcR9PN534uaCYwB
6BoSHwPlQiTb2SyTQW1H7LuMrwE8YeFsFsec+huZi0pejpnhOtgA5Vp+y6p5OZfODMLmtCXcsdqr
aMwEezWgqp2Bge+nKhjkh3boVPZ1lm7rOJu6JpAq3LlOOzj9ofBCw062PWEkdh3VVZf4epd0gHL+
1u4Aeb+FYAjDlQi6sv9OfhYzVbQlQ7gAy82OdWNWAVTbvk3SaaelZ3UHfgTIEign5P/Qz24DwIRn
o/d6su1wQjMukzH0J4U1bF01tx2A8SBo+RxHPy15nPNWlTRC4zycFk9/ZfpsM+FTYTkAKHQFKE3h
Vl5UkzIwbsNc5m4kzSUJyHj2jOlc6qwkxDPNuuRuwoYMVHIIdXg9DSnRaWlSNd8CFpU+SwfW8FPV
E8+CXUhXXw5g2vNVOcVGuR+DVgfnTlpY5m5m8Yw4zLj6ZhgdsNWJ/KvyfehkhYWD3cTMPjW6zt4B
3zEfW1JJsFkc4rUWWXGh212RYx+x65yiCs7SPK6IGxOANKBaLY/BmMOFkqSJvXdTMVrHucTd+8zn
rxQ70Rt89r2fYgEeCCJODoOdOclmcEwFd69voSMGucbQKUaY+X0Z/IwCOC3tNGqrRlgHV431+Mkt
RNefg6G74SEzZOVctsAV4lYxtvY+DkOeGjyr0FXnXlAGyxmAuiYmo0qluw/rIfzYuUN2bbbE9qB9
yJvvpqX65Dptu5mlOYg62xVx25Csk4ig/NABEtM6mQ20uzBX4xehw8GPqqJJ75sR0fKmln6YbwqW
/00x1aPcKAv7xoOfNE6O8gtBapR7NPyHsUgtd8tMkjR6bDnlY+Mb/frMyuquV7I2wamB14q56D6w
8fv2pgSoT84cG9oQYEK/AlNVW9xjbUb4h50EkzxLJiCn/RIEeftujm0z3aXG4PX7nqCMCsdKIwh2
rZu32WaAaxHshdUCVTZTLuPHhKqG1r3pUuvKCQdD3likx5437Bfi0Fhunm9m387qT0Oi0hzl5xJ+
8koOzg0xyqP33HVzagIAWPVw6fepxD+JOTlxbSqosBDuAIaZC5eld7GM4EhRMpoq3HCIzyZ6hbpT
OwE5dd6bWlvLNo0HH4ZT7xhWZIUzsG5iNsNykbJarL00cnQ/gQIEuej06maKatStdsHcO/l5Z5ox
dlKkZdkPA1PxdDsRrh1emBzlSBPGivYX/JliqPRmVC5OzeBmV9it/5VtrTOvvcYnKDBxRbdhsbQQ
HrPYLbDEaxCF6rzU4WYy8GS+mFWSrJFHVsO8I1UMJdp54U7GBEBx24o5yzeubtxlB1KRPM4xeR7R
PI2FiRO4HsGTWt8pN8Y4gmwlk+3Nm8VqKQrb0JPfG0PGcieyuRw3fFAeNX7ojIdJ9xIAZk7tLgL7
cZP9wBnwOZvl+CG3MoFPhuGxFMtSGu9aI0aWabe5HhHs+0m7tXMd5hdlYRtyO4cG7LewERIP5lR3
QAfdVIgto8b8GXhKVmhkyIHd9KqavwZt1+tNLpwx2BWyU+ztHsP3aDStPtiGrdUrkMrSLg8mcWwi
ymxNv6pbQBtsckp7w6YbxuzI2vsYDDUZtllVG4qkKovonKYeYw//K0KymPrN2L70rQlYbBttsG+8
vLwc4MIFGwRE4ugvurahwlk0pn1SmjDVtEI7URXxuGz9thnu0oW8Bn5P6lqRW+RuFsGFqYoor4sQ
n61ygb3Uj5BBIrwymkebo48lXy9OHUFq9W2mjp3zLfVlzQE4Ooy1el33BdwLmAlRUWncV+WyUl5k
kNflJluK+sssBeKJ1mmse03qKkdBaXcX0pTERgF6j+XOq3N/5ye692+c3lqCPbOFKaBAKrsNQ5IE
/pJyMdzctR32dnt7buPuNonNLnk3p2UbboYkqAZEyrnW42VHqJ6zM9jfs41vEkN6XWBtb0cA5/n0
wV4q7WKEKdz8RuRi0WcFxIbpsMAsA9FKZ8+6jIciLC5baonhvs5Du2KlZSLOLjxHJS0wddoLP4ga
N57MZV8ZWSDOm25pkBfbDoqNJzlSKnC+2p1P9JnkIPUiDWVVwOkxHNF+pmyxm61celC0vBvjeCuM
Sh0yDsT+THuJ5x6yxACjbssqBt6nOWwjVStYFV5T62kj6AQfO2NO1IUs8ZrhYtJiKtz4812gsi7c
ZioElguNNCv2Mvag2iwBBN0tgx/Zbim6HB2lXW7z+DseAf6Gyr0Yeqfvz5QYyjvTaACzPekuH5vU
RWmXJ53qcPKU4r2sRn3h9oWTbTCnUVdJ7EDTSGbpDSTxeQYnVAPgvCO2MdSPKrGdx5nels/NDpW1
N+Oh9qPQJCVzr7N5SHDlCBdIXQgznS7xvjHr97yomWb88GbT6W5TQfo4wxfZwsHqORojQ9XGjQn9
x+OTr2N+XjMzItfMFJJdb2X5Y2ym7CAGlA3ATociMSKfWgMpW7n6IjnUx43qDDuPNEq7An+5ePzY
5UC+bMP2WMOea737Pl9KJP2WpbLILosBK5GmykyAzkTq3YzKUR/myirzqFy6+t5FK29EszbcYU/Z
5996wHSoJMpySjZOluaPtp1JiB6unuDiB2V98OqWZERZAs5EnZqC99YIGWkrqhwC0mIiv47StNPf
cenD0zWZW5Zh3uW93Kpc+fwTxx8gvMzpU1NIRqZLAA1yS882PtfB3H70shybgDimljILi26JXqDB
bc8o+iuc0FmrrjSm9bwZyD6ucoagkVZ+C1pMO/RlNAb/cqnFVO0g+ZRkUJRueosbf9U+hJnssMdP
oe0i150Lf9uFwtpXrm8ae4hyhbeHoASzya/dkbygBq7TRtsdp14x58udqvMEzz8O0yvf0Elykea1
8dB5iW8+tIENKi5lod+hqXNup16ZziZIhUH+bpgaO8/U3j5MlbrqTC1UNBBLBxGjaJuvok6aWw0v
ZqLELkqaYdvrgIhVGs+8/rp01uMgjs9sofLpHHtqVd0x8xi/J11dP5etdt1tZfScnplb2JJw+Kn+
MiEsh0A3SJINLzPifBn4mAvrA6fdPCvji0rNKr7I6EnlZVLMdvwJF69C3s1xOFv8QFGa076xClU8
FEKPsKn7WgYWxK9qnod3aW2UrEmjNXuQ9HrQ2ZpvxSYPh2ZaHkaf1bUry9rVe9U6JUk7g+s+Jn2u
7wWdoNwENKHO1lpqeIGdymfsfIYpCPazYenLaaFmh8q30IWwWDO+OSLbIV7sbDGk32Vn9CJqm2D5
MnW9+pZ3Q6o3Tcihw2e6Uldao8M6w6nI7YjYMepL14tBkysMoGGL1RVK2VKCUu+WynaOTeaYR52z
ebPXlmZ1FvqlOuQ1fhK400zmTS2csuI1tB4xYRTq32BBNOGZH6TFY+vCKNkOQ13u8WrIoB/YS/jo
Tspob+3CG2MaLxTC7VeV0cfdlxUY2edCzbO1QxXSwVSdqLyjYlLeQwpLp9g2Ggw0Mjp/gDjjVFqD
gi+LuKx85d7DnVfT2UQlSDydZpgQ3hlMM/LLGsqiv/X8whA7W/fmGfPY7smaXcHW5uXUKpAqY5c+
uZj0jlkT9Xgz4Ky7kV2L6bPuJ/fgjkvpRR3lZh8Z1rTcL4uhPkNi6J0I8qX1GMyud13P/CWbLhs4
KbLR08cxk2bP2jA7dyf5+EXE9BSYPlCtDazuM0KLmA63w7aDLVyedTDhsH0udf1UhRqyowFIC78L
PrC1UTDrL5y6UdNuTkMfOUxQVXAqVaO+GGMqs6sRdt3AFCTw5RnoZxxHVBrqPfSkDN6FEUw3NaSn
cGc3eHVwxnfT+2XIrOJsqXXR0TwbBA4w9SNPk+IWkrG1jN7B90dXM4pg7gw937S6GwicIVV3UHr+
la6s5JEV0MTbzGsRH/gwWO+Nxqvgbmpq3aifvLV0K1lQWaWmaesvRn6k4pupP9ENNxsZu6z9bvQL
KJGiriBADxbONUUQKn+jlZBPPmSSPrIIb2TMA3e5PJs4qtst3yW7ITHbibXD5SJMtmWSm8WmUFn5
uRvZZaJ+FlTZeFiVD0YXLO/iHB9LWXVLTWWayeFibLX+xneZODvHo9N8Xuai7s5MSmPjIkaQa0Vq
WFLgaS2t8hBINdRnsN85ODss+p09Ta9pfq4qgdqhdmCr7aQ5LF+nLmPbUVVq3UJ7G5vzwljkJ0d4
kppJZ5K8HGeBwRFfG3Mw2dWHdFaC9dWpOT8bCX8I1I3ZBvMag7TY1rZZaFSfmBvk1Wcz97QFZcjq
h7M+aZlSRV1Oq35fUMWRI92Otmc8lgKpxwcwRV/kUdwuBes0dc2yfw9X2Q03rjeBt3TFmLXXQeyN
z+NUGDPxBhO0avZusZd+QbuS+R5c8yWIv7sE5z5T26pPrQ5T+6Ne0x2eYe/keu/5VNCR5TW2dT73
eNF/SOFCdWd2GQzpvTeAVTME6HIcXIb3dTEHhIfrwcLJg08Dlhy1bm7UdEVuuo1b7D14zp/7yrrq
cG+tG/Ec1m2xTVv/W13a06c8DJDCBEl45vnjRb9WnEaLWXuFoKuwRls8JYGY08v/bFlKcVGHdZRK
w4LJ3WfGreHVTr9z7VxxRraCkWFu9MMnphIunYzPBBYG5Oi++8+gmWIp6f7oz+tkipImNzU4Ua7e
hcqxPtCYwZaDEE91CsG4v23DBvI9dVbx8Pux8OkEOlgzxpjVCtOyTJwTTsbCdahdvkzPoP/IYUkw
odyQrhFuexMq6+8vdTobpi8EdrFXZwgmXcBmLyfQ7uRMGOiOcWQZWXGdUHNvxTC/pUX/xVVARLCW
XbksEMpPZve954qhSXMjUsKXF/RA9RW8FucNXP1U2kvmOXIT+nNqc3BG+9QdsE8GKeyhNxBEGGW8
lwWnThRrUXc7vy/mm2wQwU1tOIuJt650b+AomkkUcOw9Y+VG/fP7Z/ur10io6o/MNgGj4ASp1m4s
LMPgNVItq804rFQvszdZGcY/mMU/qr/bv+GYE43hyf/9r+vsSTZ98zycio9eyA9XYeL/TzIll4//
/86+2nxpv/+f43f57fvPCqX1z/xNvkL4/5fHVs4ezWvwghCu1L8ESraL1gi8ghDJFUBbV9m/9En+
XxYgHmghWC4skHVV/EtkKP5iafJp4XQAkogP9J9wr05FdPx50DsUjvbK/oLPcCK/TSrPHl0MWSBf
4T2KyIf/Gfeh98ltG3Ghi8X53JIox+hMOjTUMPg2WVg4zr6mh/7SWPlFGiuv2wGWeNspL3tGCqVZ
vvPaQXwRQWNfKlCYNgqyER5tvNiA4owmgkdEGsa7XHEgUNw31ccwHtWVMSHMbUpQGW1bzkFaofFR
dQ1cTtq1s1QJbABMYXwR1exAobTGnaBj4HBZHEYzej6H0TZCR7azh59e6j9f98/sixMJMR0Iqk4c
OR1wLIi6kMxfblPwMkuKWOfZBXZ9cMy6gJfTTeOZqySJuUnJ9KW2qvSQuHUHWdRTT+4cokIsIU7R
fSbJ9MHIcnz1c9/WR9Mr6DKlniRnAXLFskFKmKPOh6EpZcJmqFS2qwuxvOFu9sv78KFaEIZro8n3
TjZCR/cJA+vmuWvT9H0Vx99T1EdnJRgSkzzD3YRJ8w0ViaAHI2Ig0an3PqymeTPM7Gqz3+abeEis
r3EZaxxLmM2HlXml89E+D5JUXha1FrdOnebnidVkb/Ab1t/2Pzjwj3eAixAkH6iCbOXWCS4qHXTc
fZg811WMNScQ4FWQ4AQ1D9q+sgqn2f7+nf/gzL28Homb4JW8U94qiOzLd76MyANgHH1HhPUIrvCQ
lou1c9t8OJAVU17GI4RahboXU6GGb3+q3ti+nXXxnf4AsEx7dXWGqnV6ahHvM8lhar5nS0m3b+Qu
lHnV5923Jq7t56WMO4agvT73jMHNdh1Wcl8rYQNILZiefBmtLtUoeKsA3MJ+59a02ZFayu4z1Mdy
Rz3oI841B+C3haHUpeZ0q3eoZoyj27R7kAIfb05bNz3AXOp/CtE7RDrXQbP386L5UqVDd2/EAQCD
KoP2DVfBH2yVFzePwS429Dh9hdRh7imTgQKvSdJ0eHK01F3UMNi9mA1/fJRThyXbYmawW5zMfE7N
CQ2AiCcCF1or7m9KuoUPqYcEBRCF+IWoGJv5hgqPSQUUdfXRM8zhJvXo6PaTG9wRDOUep3Qab/hH
KBDTjqwhep3zuk3lteU22T1tMWir8N+oF1590JCE+I7JBYUWQuDc6eYLPplQBnxlTklkICylXVkY
IJnJWgLm4MW//6B/OL6+fKSQkiD8so1Z60d9Umt1OUQ9Z+6+qiGcHt04cXdzkRVbdBtVfq6q0P7i
FKF/0MZyCROxnTdF3L+3NUKkyNbsSlDs9RVcgpw9tq2SJzmI/nGRjpQRngbhhWEGnbOByjOojSpC
NIuz3d9lQafv4SHakNyHZLzHTWZbwRPtIrMhuAqB12BvJGpsJ3JDeUGzo55Z/9Y7FxP6jZHD0n/j
QbykZ7GRQMnygVUoOCk6kQ+/XNiVyMQ0VcvTGMaIVxJpkvEHEA+Gk1622KP3nC9vXPJlKfbPJdEj
4x+CNbbpOC8vmWaZP7jt9GSWMjgHIl22NlDC1i2oqn//lk+K0B+XWrdJXnEIefVV8c5hXRm27J9m
ZqmebDqG6UNffrLqeJMvYYMGDLEk2K4bEG4a+OVnJozF9Sy8cXrjp5wY068/5cfHBhsJcibzrpMH
XYQVAxo7/NqIyfxUzEs1oMEQ8tZG9wjfW7eFJr5o9h/yeDQd4O7EeEzrfny0c6/Y1Dh9vkOY25Rb
y1QLX+hUf2eOhoCqdDPNAEDH6qC7llGJL2V9aeNR1EYMg4jfsOPY45KVL994k2vB9nJXDrGPZsWu
wnKMHk7JhGa2AHcb3hfwH4AKr5y8b2Yvl41kmb/T8zBgdR/U1DklHPpdy8r5DlDIdCCDTbr1Ezvf
dNIiD0oETn6fqMW/Si2vnZCVpPnXMUvm59nDDDBCpzJRSyz2B9GX/U1BQuvjMjn62DWx/c4wlGa0
ax0KqIx3RTo0RuTPAVho1hAjxoA2AbaScYOD2azmT0WppLUTc/lgtoN76bnpcinaRl1ZpQ+fw9L5
FEahm3ugF5bI7yzPGfptCPzxFgn/xIN7/SwctPq0YzwAYFfzpJhy9NCPeAB+Kc0a8MmZRoYFFSia
8oNFgAJWzEj7epb+1gqn6tKDEn3up5OxKZa8vEBTleRbk+nl81T2/daXkPqi3NXxdcLB+Dw42Zqj
WcF5CaeEcYUx9M3dj0X2v+3Of9Ae/7TfrCYuLyxW7ps6+fJzq/Pjv/+n14FB9hfEOOigAYDfur/+
u9ex/PAvCJw0+PBw0cgF7Mn/NDuG5f61/tcUdjQ98AxWFto/3Y5hi7/40BBAs23Swq5ODX/gqXLi
geXiUeyjxaDjQhLI7zv1DPEL0svTbHIfpqAJr5gJEEScV2TR517y3i0nfbALs75niEwf1BRhcxC1
PZ0j0JIbcANmbMNiJUji5Fus8tNaAJdZCxaew7bC8QSx8uUBUU2tmSSZMTyAQ8ltPGjGlF5n3WIb
ACBniPKN4nJdYz/XAj+ux+ugj4IxzLjn5fVSTUrVMif6IelrtUrMNGAOLJyfPo7bv/++n/umVzX0
ehmKjtUAI1zjhE5OACQThRXXqX5g3FzsaiNsVnPowDiL03B8HygUzWkeDFcV3p3b1dBlY3RSvUHH
Xp/di3sNmMhQvaJ3CR2Hz/PlvWZFLvoYRSBOBON86Ic5+TR3c7kNqkB9NERrbWtCf+/srjHvpIid
N47B1w+BxhHmasBYiC6Suvbl9REB94vVWNMRusy4iQm1A82fglvHHKybxvX1Vrm5fel0/XSTT+JR
FfLPqNS83wCyLuRLgE8afvO0f60HJsI99LGjtO14E1Z2z2ARMPT3r/v0aPxxFdYvniqQSd0faQA/
8eynKR87K52GY+c58tzOEHXB6XDPJF3uG5c6iTdY7yjE1QXCOzdjO/Yp2XNp9Wg1yDiPDpy682VJ
jDOjiZ1zk1n+hbZdyv+mTa1HeDiP3ii9MwO2pBPFSYy1XuZAovn9va9f8suPDC60w5dGCo8HN/6k
whN+1eWVkuPRc4zPiuHNTsb1IZ9c2FNGlGat88bk9PXDZtaIR5MrUNoIcaplszkrtdeW8xHy0bBT
oRduE3v0oTRlf8Yq51kj87KQMdB6E+yDTO/lBzx07ty7ZaOPJTguR7Xwt0uo090k+rcCd05r8/VS
tCcB20ZA2Riu++RPn1Dddnmb0n4dlVFX+8kPAUaUJ5HqufBJZ8/cWT70S4Mcj93vX+Cr57leOUAm
ifW7xTd8Ml7IB5W2opDTsbItcbAGZWy9vin3wp3foiq/2uy5FB0tTQVlJDqvk+c5JSkuDos9HWMR
XzEZfrQwaogmP3OitHe+/v6+Xn2YXIyzcxVicczyUF8+Ub+1/VJTKR+LqQ2zCNSNKBCIIwd4vO3V
khnVpaqDt6Ynv7gqRHnmZey7nC/2yXuUUIfm2k/N41JU8ddirJ+cTGZnTmYbB0P1sJpnw3n+/Z2+
OtMoLkj2QHaGQWqA0OflnfIrhNZhB5KcJJicj3GxWVjDhz++im2zwVGtQ3Dzw5OTs9aIy90hXo5e
n4a7FAuVKMDkaf/7q6zmcy/3kxDkBQkgG7fn8ghPmvV4JuCxdbV3zNvgulJwe0h3ZFpzW2bqSksI
pZ8G343C/JCWx8nEYMKcD9MwRx6cqW46/v7n/GJxrFUCQzdqMWaWJ4ujc9LWgMri4RXq0MngEtRM
W3t5K6bgl3cdUCjA33cwQzdP7hpSyLjQQ3nHNN3a2fmIS8lldh18GMXOueMh2Ofd00Li6zcwtjj8
0x2VR/7zxU9WCqMvMrXRbh3r8FqoK9+/SdI3xlqvn6MNsM8xgZJvhYhOLqEdGNalkQ8fncksz8pF
VvsK3DPKS7f44++Uj5SFT01pMZvyTjYZY6yESAsVHrvRG+Fm+sD7XdO+8cyc9XN/ce4xAkVzaa5f
BtX7qTrH8nPJFMEMj0GAXjZKy2b4nowl0wbYaTmstUbm9mZy6+K8HYb0uQuIeYWGVDQ4unRCfDKZ
PJWwob0U4gUKlG+VW7fkZw7WUkUx8W7JZgqKbDhL3RJW19IVULECZ5hpXzt9K5VXz1AKhy30TdFs
R2U05iHJOj6TXgwxdCqdhs9Bg4vK9veL4vV+w63jSumhusNM7ke38dNZ5VpFlyzO6B9rRLq7topX
h7B+fONcel0+8oTZt+kP4GkwuT9ZE7Vj2tIOegKNY/bNIrZqiMFD49sXdpiN55D80U/Owo3VTo3m
Qmp6ATHA6svqDTf911sSPDp3lZjzY8Qrl+QFeks/ZUZydEc7PJ+Yrm5tsygOxtjUuyIt/rhHCUGl
VtsCc1WXu6ea10YsXWXJoTiaMikgcwhzA/20eOMtvuoO1qvw13t0l2SrmidL0p6seMrtvjgyqXJW
ghzqk3zu4kMxave2ZkJ7mWBhdu50K+6eJG9Nun95/bUpxaWBBvjHlvjTVyThB6FPrYsj2GF2A7mr
hR6feIdslZl4lRGi+Jj8FLsm4xFmefLGAn41LwzW+1/tF0D8Q6Dxk/ufyjFASODl+MsIiMjGGSes
vPQTs9tNztze52kCjXSO8yvlUDpAjSsP3WyJNz6u14vJQ1JNoJQTcLqSl/Dy8I5R6wxOzGsIZonX
WKCCndUub0Xo/vIqhH8x//bZsk7tzFGqhqi7+KSabqh2fTlNF62Z22/AbL+8Clsulo9YyKIXfHkv
5VhBYQyK4ugNkO9HzNi2ORY4b7y5V3M03hzlHGZBWM6vRd7JoaxiPcRam/kxa5mERbaVF98HozBh
l/pZrKG2d+l1SfLPg1eN5pMZ9tmGRndabbeefX/Sz76psP6fRj/ko1vq+dkqDPtMTLCFYEZJvGey
wv2MR5JFvKnVveWN8YtPnxtwCYbhDtYO/eVzwpgwDJxY5cdq6cozhWcnWirmK71hwYSabbEx4uZr
Vdt3rZ7VG+v+dQe5Pj6BhQn1Im/qtGNrqr7MWlrtY11Kd4f1Zo4GQvsXYSz0rmitHCXd5B8W/Iqv
c0auEPHj+f1EaMk+KeL0/+H7B+tCMO7hGSpOn4XHsCdEV5EfQ7y4zvsV3xpTUZ/9/sh6vYVzz5QE
P67DVO2kRNaIq+Sgl+y4BDikx8WU7rMwqZARVDTRjfuWvv8XD5mwPaa8a4YAPiGn1TLkFMknKvtj
OOpPre+iUkhR8IyWN58zzPYerUE/ahgIW43859xSJta7pu4vHdkUf3qSMnqhqGaWCOazWu+f3H2a
VX6Zz/VwTCDvdNjDDf0F/VG1S8I+hdK59B95cDXOnKICNkmTI1IxM/r9K3g1hFx/Bcc4zgoMZGhz
T756GJFjVaw0bCYFwUaV3fCRqjQ5J08P3Yup0BXUTDOErOo94Z/l10E5831s2N/rEDvpeXg/uzJ8
Y0bmO6y1n+o49v91pELSCn5YGAicxrhZzRjUVRDrR58j/ipRbf7o9T1uZTHm1HYk/aCCYSl7sEn8
wNzrJCi7R6+bIeFb+cIEf4bpd9PVKv6cWgNkVNcv3WvPTx2CrUYNXbjySm+1/9PWfSWmGa32nDbv
BnICmojK20TtGaoJzdiIE1bYQJYwmO3cghVYd0zYqpyxTSbu7b51pshxOxP1SJN0n5OshM3OMQq1
t8mdqFv6mqVMd4akqF3yIbLduHuvR6P+vOoejnMQTm7kqoYMSuHEKbIywnG/2FAp4dqnRXjZTF59
TeWaPGmy2NhaXbv56ixzg4ctloIDrm0OZoGV/dUhW1dubG8SX60w6e7EYiIra2s3MaO2NSlkF76l
q2zAY6gNV6SlHqnJHVctOurCUN4bfYNqrEJIC5MlXYx006Rt/smE5vB3R/C/qMV/uJywvyFpNVUD
M+1n2GL9A3+jFkL8tSaLmJCNoVtxFFB4/G2PJZy/wPkovhkJsWf8GDH+G7Ow4G5Rq/GvMQhCI02j
9y/MwsKUmskVxQXFJHYFzJv/ALP4YZTzPwuTTpETwaViYb/i95E7/PKQlF1vm1mBdK1NlPQieFrz
YbCC5b1aMvO9MyTunnmZC7ZndfrJrE14VsDzH+y6d4ddjv71vKnrT0gBpioSiURuF6Jt2GocMRuU
KR4hbaNGbRsjiks3cGL9a8KX0MgsdFVT5GJHfT+6bnwsrREvSO0M5edW1tUVboKN2tbCQF5TyWWb
+GK6DjlyMepr4/a6xI3ncU598UGVBeZ8Sd9sEY4+IB1uPiIIa/B4LVtXRWZnebCgc1QvbEM7bJ7i
j5nb1E9TKHGC++nd3/795H7GJE7KpvWB0sIw6WMYtu5zr06BEJOespqxCHJL657jHUYo0lRg2WIM
7pq5J12qWHVmiyCWbRxGzHy6uO/eL6WGZOKDSKcQu0I8BKxFlBDwRf7Q29NyUQ5ZxdnW+dZ3tHFI
iEweThAFuZW/cRMvz/Ef9wCZlbQBeElkrp9O2kv0ariK127k1BPS2tCNz2obdYYHl3vX5Zn5VrG0
Ho0vv0LmzD9d8OTQcoClUh87VHbxACqS+a6qoKn1eNoqcTcLMCrfbSMxBRcmPHVyDa/KpbwpS/tC
xjMWvHrXw8JGxPxHU46/HwR2JxzpQCxUi+ux9lP3BNFhGvnw0QRPqBCWuGoujGJ6K/nlZUH/z1UY
ClPP8xToHV5epTV6DLL8lk8GqdYVJG2JZFvpN17qD/jx5CF7q4UFyDi1LqPMl5fBgHrJRA7fxSf2
ZQXyhYEjqRUnl3Y5xscU500MNO1u/kiLZh6l68FiV1jHf5HOgpOR6ca7jCs4yOoarApyxARA+FXx
3bJLBCRiia3doiasExQa8q0p0kYfTFJox9i5/m/2zmS5baTN2vfS684KzMOiNwRIStRkSbZle4OQ
J8xjYkpcfT9QfVG/SSnEv/YdtaywAAKJHN73nOfg+B4+6OZcZtusiJvHsZDVF4SCzkHZlMUCFErb
ODVwybHK45FYDFnJADTsJRs2gxJONi+XQFzZC7x8sf+3bv0XESJ/TF6vuu3sX5779Kjf/vIv/l65
dP8vLNZIzhn6DuHIq5jz75VLN/+inc4CRN2YzTcuun+67ZbzF4UU/i/GAlYTmET/LFwW6xY1ABfV
IwU7VOzGv1q3jiYMNG0ES3Ikpe9AeZDG0cknM2D9HoYqTQIa6FjDGKl41ztt98fzeGMyP/lk/r4M
uipONES4wJtbC65/fP/FZJhjDcIlcFN9eHAMqdF81IS2Sa22e2jnPn0gMbG+wZQMxLvqccNSxFEk
s2WtWe7BBAE2TUGdPyVSIWVU1Ug4iI43Fe6CUYgrG3LGxyRnxbjKcbFgsqK8cMtphmUTyrRIIanO
Wb01jRFBlWXq4msZ6foj6tHs85jjKturyW2zMCl7/zGt+f5ZhW0tjIoqu2pzTtzAGnLvDn+P/x/e
6f8nNe7l6SDupsmPk4MW4YtA64+nozCj0Ldj9VkiBEqVf+su3qMF3Nxm0P2zoXrjPRyf5F9f6OQ1
LAkZrOzTWUPj4Uk19W2Lj9KBVe1P5haBwMaj0tJ3xZkZ83hVYmBxXmETRhuUfRubNwbzn28fhP9A
SV3DfqbwjY5ErGxxndbbIXKjnTXSrDRs6BLv/9aTitnfV0W4ySGSepXLmen4qi3ttohgApYbE/5C
7Y8gLgpKY5MqjQ9tjsEYLIeT76bcAMPQ9vV+VlYDP0b3zrQTrHVF+H8rBrdiU97n+6cKxPKH0On4
VsB321NczmLTO7XdhLhY7Zu1gDvDP5xbkyVEw8emJIAhxNIo/JCSlTctMpj0Ih5pd+y0ftCuOacC
JDKjTj2lJMI+WG0+4GqsfXVocCRNwZijrSLyRgm1t7JBNbsWf2kb9J4oWIKmAiFfV6OjRcc5bUoz
czgWtq79fZ1utJ1W6vq4MWFNqy2oZ/XQcAqsgtnA54gdzxaHFobjtq5t6SPrw/m69W2ZfWtVrrVn
tjLrUDx9ZHTU2AGiUwL4dlJOJ5AkXmo1iE3Z4I6kc9BSWBfqezMb6szwfOnBn17LhRVJgQmuHO3J
49dT9o104ixFd+3oRdAQruIEnhz6awxk6Yes14jgdNnhSjQbtyIXzRZ6RndvZ/Vy0Y2ozAFbiOHa
NpP6oEAgbGGgZCF8if6cQOR4Q/n3QOL8zz6KcYSx5GR/57kETqlaxljyxLQvMx9pplxEGtYcYh8K
q5nOYc5eeoYnD4eNq8VJCTsedZCTrZs3VUXeWsCxZaZFdzR3vF9oM6rxm2o6cknxls/tptWS4gK7
h69tJiePPCzWcng2OzP/1BemDW5dROqyXaBzbaYqz1fUbQlK3DUGJgRhZudgo8dbwZcHRVMbihmO
LEq7zskeTWsZ/YvFK4XK/YhnEqR9Pa5Xf3+SeTWzUVXRqYmuUder2eFk5Ch6aU6BD5KfU6VflUjE
DqT7c1831b3qPDpg7BHv3r/mSafp5bfxYazVMbafa+P5eLjasWsKYyjFRtOgI7CbVku2t/2WEIOs
HpqvFmwWMPxdMU2kbskZUnjidgqPqase37+XNx4zQlHkSuxGqNa/kv+rcWF/gaZ1MWNz4/TmsovT
Idq+f5WTWtzfvxhZAJV6NiwoB07mT3hcqGvsRiBgJ+K9cPJ6m+fTkASJGWGQTmPL+jZOc3EZGQ3O
VqKQSubCklpO3aS3deHlBEN4ZBHHbmL8q4rwf+6NTdzadtc1xGvHb0PVQ24mcN03LeT/0B40cclu
J/73V4FqaHCSXAGpLGnHV2niTtStD4E+zvT+g1tPJawbw3x6/0GvrYiTb51P/KXQzzeDsvn4KlgC
gP/PPGc4WOVOEGO0b3FeX0StudzO5AVcmNZgBEvpRpfvX3l9g6dXRpOKnJ1z1arvOb6yQVKHna3i
aCuTnseCmPDFMt7EfWYpPxQYbG5QdIkvoCSx6E8w9e/fvwP9jRWHthYCPNtBRMV9HN+CjFttsLx1
xZmgE6SiKkKIbZhYwOzfEdvtXDZdH+/lYI6XEfuOQ9RFzWWuOwDDCrc/6MWkbuxYRSy3krLh+7f3
xsy/Rv6xkdDgJxLTfnx3A0Yt9ung8YTb6XdENg/3FGps6Ef+QuBWoTfd7v0rvjUYWAzXiY0N3Ku1
Zq7mlGMinUzmWTB9pUSJPon6exX7RaDrpgxTKnY3Snrqy/tXfmNWhfXKngNCOi3ll+3UH/thDrha
addA0syhZUPWQV8BFjWGfmxBwMolVIqGIKCP//qqDEDolBQZmVXdk8E/G3E3FvMQB7lof9N36b8p
GD7jtq81SWCLng5pMI9LuX//si/Si5Ohjw1Ex9zJXnU9Cx6/WZxlY+thACEIomEsgZ6TF1K0hr53
HFKLYlSv9hbgTCO2PfuxQzNk5ngwy0H8Vr0SLHGABuILjGXa79SAZnBR5rEHDIDCNxJWO86aMPXV
8j0tzcW48IdWQt2Jx6YEDmW1xZaT2UK0ceF5Hz1aKiuhgd3PhW4NNoxDowQgjA8HuJU0capcYZGW
NnnIaXmx1i9U2KJ8/GQQOD8EhjDc22waLLWn5kPHABqMAyXFHVB/zH4Bddudc7I/6CI52cX7T/JE
lvQyFXMkhsnAZ0wB6FSVaPqiGGyN6DJMUv0VaWM4T2ddmOx84wjOGUEVGYzQMB2L6Zqumrq23NS4
8f3MugA/V196amgus8T0b9teM+5GAGDn+kpvrJjM3pSx8afq9LZOJnJl2Ei5xyQOiDpyfmbMZoES
7fjt/UfxxnSKd4qFArGkgyzlZF9i+d2sePHsu0giDMfSI5/emJy4hTqtEVsS1eoan7zphF7vzSSx
u+dI6G/+zlX6uhqcWBbX///HN9xPEDcUIShQ1oX+RTeUDIBuxWda+G+9cs5T2KeouzNVnervOMWV
GofnOLCzyrzu4lIENIZLOnLDSLOrbPzLGuL23ja6dOe1c/rBIFHpsklzsk9K1VWfk5q5OtMw+/t6
YsUbPMR68P7beD2T8n0jylnrOEwsp04a5WsIo3KW1bJyWR0qEg0r9AxPTT3Ft4vywWPE2dPca86Z
VfWkr7t+EWR1ABdYy0QGrZGTOS2xzJETD9uGQuvsfWHE9h3pUdPea0QMOrUGQxWP7m/KPuamjGN5
6EknvHYmchqixoGc8/6DeD0ouB2LswtPg435y+3+MSjwOqo0hWuwaYU3hgQAyCCpaF68f5UXy+/x
jIr9mwMdARQ4VphZj8deQqjh5E6TIOHM6LdmPhH73akZ1onUqr2Qun4p1PQAchjAh65FoH0yuK9x
UypYsVpt7QrNrOjUaGBtyJEoibPPku+Gu7h7jOOE8JWWd+aLfb374J5fTp9oYqH5n2yAphzhW99T
IgCR+N1iDWio20Mmc8BsnNtLvF5faXeB1mNcIPvF/nf8fOLSqgVxUezaI04nw9IVaUAE6qdWac6n
tF6RirZyvp95K+tfPX0rOFlIc/WYWqifH19VEgLmdQAMNqRYagdoOlhJVx8PJnaj/hILQXZYQjE9
EJyoIPaQcLkxpTcmAEJTnzaQ05wxA7zeU601GUyCyOVRsp86TiqznoeJwxQwUKntxNSwYEkXnp/V
1WRmTulZvbDxuhJkIVpAN7uaiJiZTz5IM3EoEMAdAa8gzIdhmhWt52FR7qGUU93vxwaP8yY3AS4H
tSHMPPQ5mk8oJSO7CkqUJwVkYojAAcEXM+YYw0r3rrMk8xefboAMCifpszu/rfx0R5ZgmQbKdhL9
zFL7xoyG9uWFw09rlV90/C7B8eluPvAz3FGf7scsyy5qj3iZuhi7fd1ZxY2BYCiIbcM6R+h/Xddb
ZxBqHy/VdB7iybWdrIZ2qFwBOXBIHtJF2r9SqEB50GdlnwUaJGdx3/uFvIahZdu/NHNaPuawK6NN
bJvt9sywfuuNUtunbEtx02cZOn4USD+iuRn1FVpTpR8n4N4hpV4/wsQvxi9N0aY483WVfWonCeHf
9tmgRU2i3fz7+7DXHqOJN4Oq/qlOKlVARJ04pk4T68vXYQI6tpOgl27SUchlzzYoqraVk1tXheyS
Yk/7Nk4PdU5m6pnl7o1Znve6lrMxE8MlPNnQArCSvnTTmHK21W4YIFU4q/jc8eSNCdMxOKxiA8Gg
QYf/+LmDQVS9VzOdIIsjDspuIY/WRgZ7GsjJOf7RmxdjNaUAgQqTBuvJxUqyjPErglqqwVRixfae
+6r8MiFL/fz+e3zj4VH05KmZSJWxvp9MEDnmR1uP1y+ritrLpBoQuWlFeqYi/dYSiX7NwCng0XHg
nHb8g9wiHZU1rFOfTypo1yzTZ9BvWLRiek/PTmkkxqWbG36oCr0Il5hkV0K/4p/GNAzAAPrimahm
ymvI2H6XKbTxjeakQ8AfQ5w71gYSRuVqxeO/fziUP9AErJweXJjHd02l0faUObKdmTFtpz3SITKr
rTOT2xvLAkXD1RNj4Gql9nl8lYKgax39E3qJanAgyDjJPjWk/smsE/eafa3cvf+rTqQOL7s0bK4u
r4HmmGWdnnfbJBeSzfE6ukiyyrVx+WoYSRuidBv2cTevIO9ovtYcQHaUmvrLRE+cbQ/SN0PWYBph
k6cY76lBgsr0yguHRIJd63WkmHBkvqyFeW35fSWvs152Z3bgb41XCzcwg4iQMU5fxw/LwGGiN4TR
EseLnD0mh/RCKE2dmWXfvAoVQD54eqjIgI6vkvSdGOyCs27NdH/oFhu+JJrzM1d56yvHDUWRDaIJ
KJeTlWWJ89SaIvZgxMz5YQdqGzmPb2ZhoZd6Grz/1t+6GI5AIAVoC33MCcc/aV5srewKJRAwlsl1
ChryspbUl+Aq+2eOAW89Pb5zvK3MKqwRJ+9Imnk7VS3ja7E9oMJkjl4CE7Hu3/9Bb+wqMc5irbQ4
dK5dm+MfRESzCyuJKWWEohFwCOh29dLTWZYPs6zCbEzPrb2vfxdNG74ZT6cezvHvZFTYtKVIf+Xw
F3PK3eTW3NzZvZjPjPDXLwqoPpFUK4lpPcmeTDqQ/nQqHixn46AVO024ERyERXexOCbn8vPe+kUY
COgD43pfrQ7Hz3DI9C4RHdfiXKeFLaEGgAPlcmaCe2MXSlUPRfWLaI0j6fqT/ziH5SpRKRCGGLm4
FD86ki42s17Gh8VppwsS5dONzIruQcvj7FZID1oHLWo0Z4sfNnY3cthWcCld0e8IRmhDvRt+4B30
H+e0rm4sY8k+c9AC8P3+AHvjRSDxo3GPvGdtf5x8nsUISaj0GWCyT9YjZE3fxe0nn5ZtZHx9/1qv
BzPFBExgRLixV/dOp2RsOpRMdAooUnMb5Fs0AxWw+aAyu3ldCbv4MfWm/lyc2xudjuPrnvxGv4+G
ua4Z0iKmyml35nPWNMWOW1lC+D/evpq0T6OcYb27GPDu/DF/LvM1fkKJvN6NPeB3BUrp+f3H8XcV
8vj0xo3R7aK4Riebps7xkCmxlnTEXKQB+S5tc0/gjBAwSgBpH6i62NkjzFijIJ4h1n97ki8z6NLI
yeB+9FlzbzdjBWG2EzCCcUNj3UmGluOCGXuPNAEd64IXX3C6niwEU0y89QatE5yBcQ2ZZb/s21sf
gqgKam1Z1VU0CEBtN1EmAs/LgSBn0u/yw+jDQg5RCBvtGno2EzC/LHoW9gBMtYAKmParWKTzQNGc
M+8yTcM9NawMyUncVT/GWk/lVT/Y6IFpNwGSjWZztpFpgfMN2onhfV241EJXMSG93b42AOSgGlFP
JkjnhPAD3U2DOFrQTFLXba4oLbYqQLeKriZf8unHbLR80x5ilI5/6NvXbpSTzVwSQwR93/WTzwjY
SKKRQ7uQPgN/73PbTZV3ZU+NL7fs2eh6pRpSru1U1fg/mkHXv+Nfqb77FC8r9muJZu1ynskSagSb
IHoQwvpIozhmLzN28ZY0Y6KESn82hg2gtoaGfmWYX922sn5K2RRGONujdYijEXBOYY/jvmoqEc66
BiWf6iG+n5ioEhcCYb/8QGDXPDkUKqyFJzxFlY07Om3r+9Fg77rpJmBwAelwRDbZVZbQtsoAUqE9
6Cx/o+uRRxmGptCmm5Nm2qewwIFLpEli7iEYFw8lqNEvYCGmL4SL35sQsC+71AGR40Vl9wvRrf4j
H9v6KfLF8mEh2CQPVNbbPz3cWGCpKHPVHywNNhYcenMlypZJgpYB07MetHAJ5lAiX6eJDqPuow4i
vceVI/XPVEbM5QCGxDO3hZuNelgSotyEdlWqvWc4xYTvQ03YX8fehmY8NsYHl2/3XuschaBD98RT
nyrvR9Z0wOcruHuPJv9WD9S8Yoi0aLKcoIGp+k3q1Msh6QjtUwGc4MbunSIJSmOeDdIndLM8gEMd
GGde3Ou8sS4mdwBO96MiaoIEhDHWryfHqQvElSDTRpUW3/OsnG6hGvbf807V2aU76cSFFOwIl2rG
p0/BUD7WWZaAp+/SFMWkgh9J3WHWr8gg6dyt7QyIBQl4aJKdo8+as9VMAgS3PvrqhqDsSKDQ8oeE
QKk+1UhBb5vo2ZoRxm8AH6NFWRRe0YAgjHKNb8G3IebcgXG92I/2KCACoqBsYtqy5NCEKFI7EM6Y
Tn9WpkBR0ko9Dxdo1aS26BUJFnPeN5+LMqvqsGglrDmBef/7AMabsKkq7YagIblmCWQJUHk/0yQq
gR77VbedHWIJyUBvmVRaH7vqhRht8NZercynvJN1Cj5emVfcr4EayijG37nuVh8Jh/dIszNsIs5d
WEgH7DouSAUjgWyXTWX6q/Z1rM+uJqIvDnT6a4iZ2YSWKvK/aQQ6fLGgUfPesEqA+O7wb20ovLU5
3y8O+UDzh/JOYIag4kWd8iM4suXLsBYrhs7R5QZbUe3DTTSKJEz6pf+stdOa2YGX/W7RbWLGosU2
vrpjEn1ImbKHIJHp8ECJYLn3VYzgp0JGojZ4bE21R70AYywylTUeWs9KCYFXHe6aRK/8uwqCwo9e
6skYTtkybcEnWk4I6Ga6X7rU/t4iMr3TyG6BGG+N2vepHQo3xCGTg8rUyH+kSkqIg9el+e+hs7Un
lWkEGOUYhu6RexEOIxCEOAHfMVgwp/E0mOr14ljkQYniYfLI5wt0AvugLqfSPczN0neh1VrDTTH0
kRPa1thOVxEC9jnU4PJ/jM2p9fZUvKyPutH3EL7aPHuAbJd85/hGlT2KLO/ZoM7/lKqhf7SMcV4u
cJYaDQUDvu4Nkqv+SUuq6GUCQsY7Ze0tsBUyIeJEg3vnmSL6Xc+2eupdjNCPjrkUX5i5fe9aszg2
b4qmqX/0TpQnFy4GvTWDWBUKjVfxCdfNUu5ajcUKSng6PnYaDbsth1daLi1pOuJKtCpyt8OS6BlB
iGaBn24cuplPs1bE8UI5uk6jfro2+yi5EW2kPUtdEjaFa1v9VPkcV0EGNGK5hAYG3dK0KoeYOD8B
mq/lZbtB/tFdJSzaxcEeyzbI/Ux3QqMyjdu+6Fi3eptclgtDkQixycwov6OzHRGL4PpoyPy2xjKU
UMEkDaliLg0zQ001zHGL/RBQ8JVXD5+GHkvq+s9cIDL55SAod4nX6/XW7czk0+QtnbGPpAFbJpIw
3+LkEE98cEp0NDxzMhQlM0DaGLTVBRl++HZGdRF7i7iVjp8Qvmlb8Y+F0GoZLtZk3OpRp+Oh8Lv6
QsJjZ81MqumHtayk8Zy5EqtE5a8NT62bvW0UC2sCTN851cZtLMyWVjR430lbKT/jcvK7a0iqyzYv
0wIUW1smX5ZltCDpO6AHw660tHujXKhTL/FkJvu+N2ldMjnEzqUFx+JbavpLQmQ4Cwc5gSSDzLpO
m3bWIv6eqNrE2NSRq13Daq1F2JC+cgceDuQicKueWEqSjOKLQR/9L23sge9dUikPg3LQZmdtN98w
NWsd7vp0iW4LyLVhafSlD5fRAHwl7cq6m6Fmovb34ewQI4KpPjAabXE2eb4MXhgRaEFAlN+30a61
QNuSyjCP+jaWXjFcR7y5n3bnTl+pauKQUFnkPvreGg1edFlhbcy2LZ/ZEyLJJeFOMsBHSxs3uj2Z
z2ouStSE7PlEgLSRGBjHXXelmfCYeaPBNxrqoJlx68jBv4Ol0D80REvcOgsBP0miu+pQSb5eQyH5
ZTugzw9d1aGGn0fSH4m9QPcYZEqqb2z+OIE0ZHZkYaRNXbzR9DRHcd/OBCGxV5H3sSqMr3mr5Uxa
INHJdRoc97aQCYcWa5joeSdaODSt/zuTjngeDNqf2qISUh5EC7YfsIseYQOJq52RTtq4M01F8lrW
Tf02MQQymM5IjZ1LB7t9AJU1TkHTGPZyz/exJgv2MT6cmu+w2OSx8L5OKk+KQ5MRl3RVWNZIsnAK
xP/KJY8NRQvoZUIJkyLLL3NsSzcDKXp60LjtYAdCp5q2MdAhdDf20EYtyx2QvG1rF74ZtkNb9XtD
qMHbu0aVNofZy3L2CVrWxTsRaXa298fOQh41YN3zxTB/Ih0re6xTw5+3HV2HYlNIWFcbN666T1pt
EtFlLfaos2fJ8da2vR/n29nOchUOo58/oZ2yDCgetfbZLt34o13PJUwDd04O9eySYEY6S7kjXEmx
zWaofCAigC2WGXnZBWioKTt44zDdVFTQOEfOCA42aDuGKgQhkvabcSZDZEu0oGtuXKv1x0tG+3xR
5Z5bhqY/M66VLdzrfNb0cusWpGFeFzWe2Q37qoHtSyL8OJgm6T/opTuRoKXG6Oc4wlXcLXMRF6Tw
2AZ0RbxXWUCKSvKbzK+Ie2OzclNUSru1IwMytbvKHcJk8owfrJ7zZz4mew7gLhf3tTnZVEya8kOj
J0l02RjElGqNX92h5c6jbalN5H9NY466gTAxttWNTpxTTCTdNm66LOUkXyS3ljX0nJ0bTZXX3UK+
xHbRIjwqTT83F65TZzK0JjYFG03ZxrIriBqSuw6WghHWqNdsvrAhJ8o0j/UBp7rKhm0TVXPQUZtz
7E0+FFW7saZk+YzAvr3VOe7MW3YoFPvhm9cadJHGoBkxJXmz9TTg0GGsj227Ia2tLDfoHix1YZuK
v/Lf8QIWPx5Q/9SkXuBRyZI2iPtRtAEdGWmcKYG+dbSnMe4C73ZX0eZJ7Uihvao6iJE0Ho1k3xBj
9MvNgZOklYUR7sxZlpPqq5MsnjJkXiiXsGYcn2RtM2JXiyEvQPFRb5LRJ3RHZpIUCxzPhlYaZ87O
bwjLIDqtqi2kTKuS9qRMZZJ4uSbexIHl5P1G60Hpkvuy+BCJivlnlJTTR8eumHr0sv2UC6+5axXx
sYMNMZkUJw/j39yKISgIdt3ni0sD+v0n8laxY3XbUVxFMQJe4viJIKLUaof8z0DF3OU8gtDe+HMG
oXr0xIe+QRsxVPU5yMP6Tk/eAyd7lFbgw2gUnUIe3JhViZHMVc16uBKzPnmbvM/8kAbfspMuwVip
Zw5L0NbzOerO62tTXVuVpKD14fafVkSxMEe5V3HtbskUTbDJu5BjKb+SPvjMbjT6MJcc0KUQ56wQ
bygyuDJ0v9V1g+Dr1KOWF4WvRoP041zZDSL9/ueQWJQ1VIKC0NMjPnvPvoziuP6OgjU/JNooD0Uz
R78cZ07OlDZfv3h3FQdBNKG6adA+PH7xWMiJhp0Ij5JiGg4cgsqDqUXtdqEgmmwqVXyhe34ukfx1
ewWpLJIdWrcIWfVTUI7odL9YFqSeZpyZB6wvHBcWdkO1nSbX/I9i//7ofuP743nDtaRfjbaCusvx
rxRaOsxtg3RSihoceZ9hkLOiIljI+BGsbMSVh+5ssV7StqVqmRNnw0bGgr3va221WxD1HnRyp1Cn
pn4STIbF3vj9m3zjobAYMjCQrNAROBUBTgDbmwTSBluRxtlMOcVzhDhJZu60Vv/5/rXeEJCj115Z
nw4KGVTFaxX6j/LvJLQCSLOLG2us62t7xiYdEJnUL4E5paMXmAmk/aD3rfhpWOY1izXR/HwDD6zy
tmfuZS1oHs8CvBjq98CGketj0zm+FzR5thOvWhQAF5g2K1GqmK3aYtxORP/aMFY9d+flDgIl0tOE
FSrTYJuFMcP7KYTm12dexBsVWA/AOu0EQD+IoE8JH6npiaZX+B3GrDOINYN1vKzbDdKSvPsyqSl3
kya9j2uC6TLwVWExmO2uBfNy0WXZ+HWkMrgdGhmF7z+p1yNkvS/aUkiosMOcarM7Y/ZN1TNCsqIs
wnmRGmY6hZOKZNILcgrPCRVfT5FIYelFYDdBFkvX9fjF9GLUWgYkTfVq8p4ULaxN2vfkgvb+ekCI
FXvtLB/Q6MCinM68hfWPn4wKNEI4ChgSDu3FkxWJmYdoaQKqg7aFK96PhYt7ujvnbXnjkTL0+BZw
1EC5fqXLc5xs0VeNYsIB8iN5KdqHzlj0nawWeUk+AVGd77/D19sc1jmaZHwpKJvZChw/05yiBTIn
Ftqh7eI7u9Q8mMaVG1g9ErV/fSkYpyYm0dUBp5knU/tYGh2h3AzjpBiWcOlltp1R1WyWNjpLj1n/
1snbwolKAgQTH82/lwn4j/kkdnGqjYnG1mFOAIEPVfOUWGUBRcSuvJtkjGf4JGKS16UvtItpMX4b
I6GlSDK1oOmpJw9uXR+sDklmO4hlS/0m2jmDhf0zBzV4KBDMnlkU3ngTqx0SUhvL/0pnOn4TI2iR
grgXBthQZL+qWUw7qQb7PtWW5fL9N/F6RqFhzbsmuYdCtsv+9uRaOOzIq6wSNnBCK++6ISdFuK/b
+WeWdGBLPGcsvlaOnnWHbLZi+ktGmozPrZHk/bZburYMvBLlWGjSzACylPixf/H+Pb4oJ45eIXoK
wKPQDtkWr1SM43s0QcFEhbYkwQLnQj3F6RzrwYTtww/AJVAmj8Woir2jV8m072fDV5/QG0m0xblL
GpBra3OAWqJDB8Icv2ubtsYi2LTUrT2+5WhDT0jcOllLu26eFMmzZdUZhFVgZGo28xBV06G0ze5m
KFOZb/sinrcy1pL5UgyRRksCXIC6lfQsjDMfystqd/LTMRWtfXGegAU84PinRxFBsZS82Auy2dxP
ohVzWGhe/o1KBHE1izdgtaea6OZkIFlFs2NppRKGnFDdYAhCRd6mNQSAenLcRzm4mfmtoP3waKaZ
+uG6GaXEzLeWOnB6Xv2GXdjwLStrfrw2AvrfZnOaSPqMJPO9/1JfTaJUM3Hc+nyT/Ed/4/iHtXFU
5OyCE+LEOPD5ne0GTaemMyLK19srdAWc2sALrT5yJrjjy/CkvFSPeiSkQ9RcQ1f25z25ADIJi9Lq
9gQxiOWTArNM4TutyguUeHII0oE4nrGh10nFzvZFGM89Pm7qHhEZm96cLWckT6+fBmY5pLV0MNfA
jVNVj0PhW59p8AUuBIR9PEjysDl2ntnPvHUVyExgAlm8+JJOBhMVEjvjY6WklBAcIhACasG4ZGlz
ZtSuD/V40KIccfFVr7D89Rh1/NDF6rKWpZMGU9MkoZ06+iaibrJVZV/VexItnatx7R0FEvrzobMB
xO3eH12v9gf4C3ieGLpRSWmvhD+TVo1mu3AHllGLnbQ08FA41K57d46h1Jv9vLWE7u8N2oYf3r/0
q3WbS/vopTi9oaKlO3/842ea8IOWCjqtEwnAE26VGzqO0QOTjn4/R0RKvH+9N17qejZ2V9sVlIQ1
FeHP/XLEV47ultJL3+Ta5VxYPxUO/TNv1H19ldXyzYlo9XSuG/OTq3A+7ws1ws9ySvspp2id7xLf
orbfsWtItpnM4WtKkeDQSbWhGreLuutVgwmXPGenvaKsNt7VqRx+CEsv+o2l6Bu7g1UTv1JVxZPp
OvP3SCRkqDY18L5QGtPygNDNuC1ct3d3xpS6w4Yg1RUGxp1+mxuy3bZDno9WuPBNEVuviykiZEGW
HJFstx7uatWIblOgnKT7XwnxmCIWjH55hdmOF9htnHhXTrPpb2nTRuUGJqlVhHDuK0IzrbJftpSh
Syv08zi2diz0M8cwVipgNJiyw446671FpwmmF6djdUXI+oI+fR57wJclbvCgl3Ohb6qmJ2GWLjdZ
R0i29JCoUXsOswR2Ck90qI19ny8+O4rFrIllidw+HJWkjSX5WO5jxFhYIOYi+piJbnyWjdMgJNCy
SX5taEdf2m7TwyFLkqX7e8r4P27Kf631hH/wFK+wKaQmy+m5opr2q+rTXl3+/J+Xf/E3NsUgiYSF
BWMtizPT3Cos/A82xf9rZXZRJuSDJFjA4P/8A/xy/1rNe4jLLNSQGsazf7gpZEH/xaSBSJF/tG7F
2If9C+AXh/PjD9bGYULDFw8XROXV5HSa1jB5fax1PdsXu1vmMezMTubfRYKEd2MB4aKujmOW5BvQ
fN4dosjaWaN7pDd8wJSepqHdCrW2vGBhhDEPQbtJS8EOwY9Xu9qISNjeJqVBp4Z8nNw/aAREgama
R9l/ohXhaJfm0sVP6aDP8sJZVB/d+FNcPGvTwpaRT0n3N6UYvWfTLNfAeX/4EM2e9cwOJdkSGpZ/
Sd3a3jlrsE8LGPirNVY2yfFR+Z1QROQxc+qFRE+hAYv99EsE9HOjYTLs0km/gE2GMGCs3N+pLPDK
sI/+gI8EN4eu91tLmxEiWYr9oNllyQePojxOBF4rvT9HiIA3R7VcAy+/GQb0KcbctHddKaKSfkcd
3w9z7F2VfmrvF2eZb92Kr1gCCaRVOUikd8lo3upTj0IIUxfRTq38irtMD1yN4mo0dfoHGU8uS9IU
UfKxlmoLGpdyrzW0837pc3pXlB/1g2ZTk9+AnvHupBul3/WKKLrILT7aTZVcVskcf0Qi01BwgIh9
YTpwz5RKvU/pSB1305Ucq2wv+t15zdeyyxGfDMh2eL3DQVJsDabVvGMmvn1Jk7DYl3GTf3LMCa9J
HSa1BZ4JUYW+q0UhwsSp7F0dDe1V36TlnpcmwsWU8lPet/pdEqHkr/NPqUleeE9Wsh8acxp/XthZ
XZVxT4+mjsbyZzcmaSi6Yrlg9V81RbJIbpxJ0Dk2cG8GbuYWNP0dqww40jV3Uo7zQbq8rZmqnEUa
h59cDhGWMYQE4tF38N/4UrdC0qbybVM59Z6+7LJrEXAFg9LsQ1QYhIx7o9qZdKKKMfW5nrx14nnZ
DCbwxjnP9rHb6Jfyf9k7kyVJkXTpvkvvKWEeFv/GAZ8iPMaMKTdIRkYmM4aBAQZPf49XlbT0bZH7
i/S+lzVmhOPYoJ/qUWIbSTg7l27YqG1gZHQbSf/Ok51zYxZMZyv8sLgYmBkrsmqXzF76bx2W/rsM
1e4L0Bu8knWcWoYx5QwJdC05mBfylaSa+bR1so9lFBY/x7GVybg51aHrhJeozqzu8HTzBTTsG4SU
8gGVZzyRSAriwtjkuYMPsR/a9pYahP7Y5fgiSIJXJsP2nlGsTQ85In7PQ2gDjAG2P9JktU6pP6yU
SEfF+A0dxXqSxmIfqiqnKrpcX2wUrZ3L4kEEUhToRGF3nlrPusEj0yedbX1fHLc6qdbJn7IqWsCt
u40Xi96vkwXF9z7sdJE6Bf5jMi0eQW/zsG1cIJXhdftZVs7F4zZ/X7nbfIeWNV0gDTKO7tvI/RK5
68SrOS6nEWfZjSyLYG8F47s1WHkqZB3u1mAFmGthxAkc/zW3Q1/f5ES7GaZFlQr3mqd+zk3DKTED
rP1pzd1vRBIG1qdiCPbZlOt3tWEV2Mo1bVfJ0y7KrPkeamyAuKdKSlK7ga8N9dtiy3mtNJYeJpT3
YQHisKyLJeEKiAc170ZgdcNQnbIBN6mf5c3b4k/OWS6We1Nz9YutsXbOwspSMxi+7Ln+LC1OlRgp
in1reGU89sRd8VCJ8RUw2rYehoi1MYp5nnDPu5wzkqrRuD+xFRXz9d3y1BV6H4hw55Vd4XIK8Kxj
BG3xR+2uzKGUG8USF8wFdnNjJsxsUcQxtllPwRhhgej51IY6refAut1Acoid7YyEnfKWp/aoOVSE
VETi6nAowEm6udkz5bgwWzmOwuyP9tCfmqa+N7ap2WV81452vloHjHJJXa6vgHfO0rJjnz/j1izn
NMqCT9ftz6jS+z5w95Uy7auB7WgyWMztNgOr1DwrTt07DURKNGDjrqGMpjiMkH3aJeOvxfHq9A2D
9adbPuNR2Bmh9yE3K9a5ubeGGXSyfQntYd9VWxw2bepgvBJVeNNX4651mxswqzeZFgfR8kNvw2Er
5Gmt+kMxdnfXuEEwVHE/R2mbUz2cbfers6aAVOMI1Xxi7BHTkLWzKHrb9Rq/kInbwfA8ubMcHJe1
kT05lWYlsI81O8/UZbdLIxLDXR8UR0zyse43VrOIklVrBrniQ0KvFrQSEoQ1Ns1g8tdHp12oD5p6
J7Xb4hHfe8dtsruXjnMr8uqZkcp+aIYDM/Ehka1pHzm3uhAQveKLmrNtO1OHZD1aA7trwRgy6cLM
f5GwAaIUCNgLVSPFscEXQEWwA2R381cVz6yc+2EpsThGDSn9uq/jIQ+81FPRb7uT7WFuuQdunXXL
PPNn77N++GLZ8HJlbjyv23SK9PIJ4F5dssIcYz0NzqmWRXbva9ElEjwzzmPBsD8Cx1SoKeWa6+3J
rZ9ZA4udv0g8sf24JObQJ5ag4biP7kUA9GVSQEQZKopEOnmfYkeR6YLP7l2p+Quj6sUq9SkI6+lz
6xzeiOj+T0pAhty6z13x7JnZs2e0cAWl8YNMWb5rr02vHhAW0j5OzIK5Lxq5XyrjDpsgI/UgWNGo
F1KB0znyOifWHctHo/O3CjdvomF3T+uIv3R8NHPnVi42K+LcHCGrIRMNZvu2tIKM+jovR0Wd80V2
a/Bj4S58bsg1HjIFApVkiy73jmym3aIm66MA+9L7rNijU+ZTGrQkmDFlhr9xHdi3ftu2qSfL+r2A
z/KBAezCtoFHZwo7ks4icn+V/Eh+Z9onJacuZdVb4o4g1g55+nvGZSjNzYle4cXE0TcFTXdYivDD
0jmOjSADIxfR8lix3jGEwje8znOfiAGXzuKK9sG3J7EzJ7WvHHahst/wqxIqjobmvgbV08+e8V1t
I6ueM+x49rfzslXnZhxO4JA/rJLouinx94XjvtASX8zoPHpba9+1lXPbTgyEaUOiWavaWCls4/fY
L+4l35anzayfJg9s/NJbfH/7GzAme4hhiS6i+ncFMjc2NsNPMkfVu7zcDtVMm149z0FCh0G1i+bV
5wSnop2S5voycs3e1Q2nrn41cJBZzkdotb+9rLL3Enf6ce37Gz/oo3hp5ZtflV6cz6LfDRXlKROO
3b3f106ZYCOS/E7F0F/6TDfnrdGM4Lblmw2FcOe37o8stICjEX041bOpk2CWsTFbT8UY3leV50B6
ldZ6OxTB+ADyc9jXqoCZuaomkZnhE26sxVduk2yOLbNYXyzz2unmD1n+wxs7AmxcT3Fx5y24zc5Y
b4XW6lHwie0iiIRmbGjz1c6o2qR+FevbZm+n1Zj56wnFwTjSC9pe+8Ld+piNnpGoSQR9WvJMzV0j
59U8Nz6+b1wVBUCBQkIpxLjqPHaj03x3jZw/0N7C+6yqh4vy3B64ms7ucl9vTNubzTm2NJPiMWrg
W4+rLb+beqEpjQPuCVID5g/uvydS1HzRbHwhmWWEt4ZBzxDjC77bgVE7hzbs5Z5TNm7KoHonGjtT
t2pt1mGcXetmtHL3fVwlp5umuU52PLnXZTumYVE+4EnEOK/1p14mmksrrbuHXCkT+3MxhPOrpUOj
OvQqC1i0DX85bwOA14M5V+JuoMX0Bk+64fk7C4PWFRwmumA8VFps1pf2tvFoRGWhL5ZCPgMCED5h
cGsxaZXN2iYuzviXIjR5YTzVWT9oiipeCXhs2MIb7d32QWFcjbSzgn8W5Pnw5RjQcBiZGjz81bKL
Ju1Wl8kyjTWlfxECrPINa/VgHFjGSyMxyg4bxlBeI95r6CoGwbMyudybK6j5w+C7lbm3gxFarSh9
Gb11WobjU1MMPJJCD9ogz1QN/RGRyq3Hne7scuJl930UiXw0gvM24Wh8p8iLhrLeD0sI6F7GLBO3
9Phd6z6kCZdk9pDUc5UXp4Btx36Y3Q0ba7utYzdxc+JCBiLdx+OzgSvqeWFxpVIF4Hmfrpm134hz
DXSK+6w0z3JuM/uOmyXbdCD9esGJPOH2jQIyeTPbLIJGN4kOb3Y2ueVjQdlEf3YKwxOnbXDC4TiX
SCjbOpf6XGNjmm6WjLO1M7T8XowGd9uwypaBvUKR6QxuLZUofwHhzE+OsurPBtNlQgXu/JhRcg5G
pfMfijY0YwH9es/zMeIqGEPiRj7pdkNEURJqo3jQ9tx8K/MwaYIi5mt5ImK7QSvDwFgZo5nUgfEC
vPPeaee9DWnpRCYkOMo6SJxqFPdsG/0u6ri+4qt7r6g3T/1JylS0fHvqaNrj5JdPU1kqEbsiuqsB
aL8LEf7IxjE8uv782mlHxi1IpQSZzHqwM1k8Z6b/3LT8nEPfvmxTIdI2U3hV5Tlq8wiVe3lQpZsg
vFp7B8naqoeMH9f5NtpWXLk9Lb1j87r4fb9fS12nWyStGKjEI11hH0MbnbkSZPGVlMAUWxzsWv1S
wk+1WF+XJbpb1uotm1bXZRaGFoa795VH/aFk8VBgkUgMQ/5oxINQ9cnr1M/KFEfCORgnWu84V+OH
X/EAdBQjrSVuEcSzv1igLeSpuhrgq8J4tTvzSQI8KGbrfiKyskM5O2PN/mVGeA/6PBJ3eB6f6bvp
4Ia0D7m7PNWbvFjMg4mQULK69fNFZ+NNFtgPMCsoYTXVbxyfpLDrM3n49dZxCk6hM8d3odPSwHaW
y/kRc8f7GoXfuYovR6fOTr501jjwuQ7xGoI4Olw3wa48tvJ3hVjo+9lDE7KVOaQw1LRn8Z3jxfS/
N4ry86nRGPrnJNtGF+9jddi4YORN+KlWPg/YRQBuPtYII8u8AOcriN9nS3lat+yjCaufLrGXG8vs
viN40B1L0o5FMsF+sKW2aF91bpvp5M6HyQx+GFnRJMZmFrvBL5f9bC7uDtvScWAX7HN1h7kYw99s
bz+Uy9ex7Cp+7rmNl25yT5PGCy9NH1vx5iRi5Ee2+T/BZf4gBkhyi1vqLgybr6E0sKcUdGGxoMcU
xdzoxrwNAwNQOy5xY+tDgIuYVXem87QE1UtXe49jNR+k5w2P5WxzvQ/5lEP/FETlCQLIMdymeOPv
Y0ALDqFqnoFkHxVIgj7oDnllP5sc3U2d31W1ftVyyV4oj6RPJksCe7tzovrFMeekV+G5mM2T6A3m
OcMx2PzjMEgAaZCxMHCm+TJ2B9Nebui6OYISP4eT4iJfvzQ2bVBhk1pufuqi7tkO+xF9pjlbQ5lY
s1veguM8q946mKV7ckbjJaPIJe6n8heDC3yshBfILqhztnZpbkdPDvVax2LlBWefJ+RVuKm04Eny
4sfNOjxgHQ/vZ1/eI5qc0Gfeq7H8yjgYbmzR0I7q7K4EYndrLlhe2cU/hoLsR9RjETXtIBkKVoxq
7iyU43VJqsGIHpal63dz1dE1Yo7kYKR41dpy4iuFitiArhMnU+1jU+Q22kB/Q0LKOQxo+US5m/um
NZ/9UaZhZewqf7yEZfbNYxqzAdl5mvICkcLAzQy+IdaWRNSIDu3sxNjj3PPWu2fc5rE316lbKzoZ
x8YEsmGn8K+ewXucVtzq7G15QqzsZiPYsa9XxCM0jsfMmc4oWdy7kSSPQEK5GRopk/ojIabuIM2r
4A8eXgnvc3OL99GIzkScUsQlXpQysHCadndORV2aGZ1oA9hxH1K73A/OQbOlYUuddwcuK4xSWkaO
LmiXizHc0WV/2y6y3i2gTWpVo4FYYVJHUdy52VdXyp3Zhzun1yGnCZVU2Tq/DnmfRDJ/G4XDN3Zk
fNjdCO6MdHI+sF7vOjkki0eYUHGObyG2XGyvfsKrtW86P6VqpemD0yDDFxOUL4i2J/yv15DAabK5
rXVXVzVHUrve46Clx2C7zqrwEO/mzHO5m0M/4wpO5LCWP8JiS/M1/zYsXMXLBoiGlRvg34y6Z0Yr
j7ANfnWtcdys7Td5l7iZCCFUg9/wTmfXP0CAO9PztzKYL7nFjz5KTtCND996HegYCNMRGPDeMJXc
lYH8mmV3Xurle11RArVke2XpBKTo29A3H1ZUg3PvOaz0PlJMJ+LJWB7C3Ek7T93g070snDkCHMO9
cF/1linCCeUbQ5f72RpidxpvOunelZURXLyWtcPLEDEGzFS7IMtTf/U+KOO7r73hrluBEV/5Jqz4
jYoHZZ04SLz2IsSHxlF8EtBN7ZP220M2XW3uWe6csmy5NSOMSNJH17UNroR6sl8wwyeqzVsucwTW
/Fpfqm0KdmFXPodm+xHWbpSU2tyPy7jurNJs49rxzsrrrL1l586hInVA4j7fYe3fTXqawpNV4Dni
IPLhag6Uss+XfeOiaXclV8F17odz37p8LAUuC7S8z4lHAPRuCQ6LPx45D37Uo2EylB1Sv5EZWNSu
j+cxemyr5qUjrbC8R1yjOMqW4CY3tSfXujSS/ys5aT/RYyB5mMewzY3GfG7Hom2sFKeuxiWODWtw
nHiai67eb2FL8MGmsGrbL4aVPY0FoZ99SbGhuHGrrS4OTVa5L1vrMw3wMloMUnfx6drpmwJoqSwk
MVJb9B8DZ/VmX7LCYtnmm/ElgmyZ93WtvN9lp4InuGXLk2T8Tp1jhH12pzk9BTvi2qwReeNOyJk9
fdKpnw/9x+LkIHKY/xMRYSbQsdO1S323VYvxJBevf/c2L1gwywuJxZuA+HuUERfdUbm0lvs6R4aP
q4J1Ii7dsHyxdebXu5Gqw36nKFf041x3G218UvIYMQ93fCN61xvkoSu2YDxVkWBGzWN3NAPFcUK9
7ygY16tov9uVqx6XcNjuLV3jOOsszrx/zXD/O2X7Byit/9+Y7SI69av7lQ/iXwdtf/5Hf0/azD/w
bhCrx5H8J1MJl/Dfk7bwD5dA2rV3kH92NRr8c9JG6w4jNBKPV56Xg02QIdwoJlX8v3+41h+4eyOL
kh6qd0B4/kdzNvtPLtj/sjpceWh/zfosjsb/zkQwPHz5k9PUcePMfKlGMcDjnmaF2FoUGvi0Vr3+
TgpV2ek0rzYgt2rmTqu7RuXHxrIrP+1J3aaA5jnSdXno346jGre0KldVAm9dzW+EJmuL1pQh+Kqd
cInisaXv9Naz1YIY77VtIu1GYtRzh1+Bq219YCgd7NtVeYzIsoFZCEfEbSfzZb53Oxdcjl4zJtKu
Va0vXFxN/Blygwol5VYcQkizezFv4xa7S++8tMzpJKvZhIyJA62qdqsevq9YTC4u6XNK0sdgfHHI
x+C34BNg0aGU2tq5vTCquGk3pF7PaieUUQ8URp/js6scwyG64rq/fNkII7agmp1dSQosNgronTib
yvBDaSU62hKUYG5WBZyRusVwmdN7Xn/LvK4+h2bfT3cNQVQyRxJt0RmwD+8iwqfm0V3t/BuKRX7G
krDp3dg0QR0HtdPe1f5G0rjg4/4wGuW9jaPDoAh5QNwEzEvJOE7gbrAZV71M+0gQVbF7RJNq7VXc
m63PpW2x5wcTIYOruCvnF2n4ZNGKfCWrnHuZDnYsUhUh4iDkl+jdtf5dT5570Z6u7/PZdT69bnKm
Q9uGHmkLsps+UZo2Gi5r3lpnmyNzxeNF5KBtqEkCGscehUurZdptuj1x5STxOi8FFtHSGMaHTui9
jCYUaJkX9W1ouOWbtPqIwI0yKSfMTOfMCcN3d00ZGfwujTLWXetFT+SUm1cbW0axm2afcseQQ1+T
GlnHkIgkYx8lGCGH4a7W3fBA+nW7sfst1EkEcWpKXL584clgiEbvOXzKaUabTAF8+3mae1JWKXJq
3hM5yn+YPui1xBgX68X1jflHSfhnS0atlmrfyBwmAnYO5cOFQ6Le9WtkMBvuAxJN5kbob1OTvuQQ
iYo4x2iz7WpRq6c6Z7q8VKvJn/GnJ6WDj7HEtiibU9v5zRCXQcWOVkxcRJkrTPXDGHUBmeBAXy2O
JieUONyKAGqCPbg6XnKBpl8YhOE5XLGUIGH6/l3YGUGVWtJV9241CyPt9TKj1BMw/FXYW4FgYXL5
jIwxP+OBso6BbVQNajo4rkTU69Cehev0p1EErdx7cDOIAHa506EDzpUHaw9icbaYCQ2j+jFYwpFy
bly5fDFLtwWLUIzmY0tAuzttsqsLzqdDvcU2wXH3m2oDWuOgu87+X8bg/+5O/7CuaLH/2wRyV+a/
hn/dmP789/9uzvEwekBNxQJ+baa5biR/b0zmH/ia2auwYoUkUACHY5b62wNiszNZeMMiF/Ysbeiu
/c+dybL+IGfgg/HB6hRA8gn/EwcIlw0cWf+yM2HAoNSVFM+1Cgr/47+D7spBroQ1BTHjxp5vmDuK
611pqxucs4P3ZTthRTKeVSE4Gv2KhC1GuMKgm0VGfy+g9y0u6nmtHzIjmptz5jue+8V5sZQPhJCM
O5MDV33Iqr5Dyllk9tb0Ie012tfdT0+r4nPUVXiB7MU9AzxWX8RcNJ3zZFK4+LnYVp/fGki+59Cm
3AQaKOGiLpuDm5X6uWafWS2yMsVTA0yGlJW+ipBB3J7FUQ3zePRKfCaMcP1rHDgbruQOVOl0GwsM
dl7Ose73uvVrcOvPqwXJs676Y1j5vL49kYIc7kJlLHTMUVhsHtYg9OFueN5s/urkdY6znyKK2rgg
TSJkerrBD3KpkAiUk6oKr8n3UNmrAEBCZv7OF5NzLbedKmh1LR3k1B7MnLp3geFlX9MkpjdZr4zQ
CdUTX1zDztxP8zxTDOeH89Ma5PSomnJ188ScluIBiBtOF2cy+lshXJRYbUtJIeRUZlmiTBPERSZG
Cxh3bz9xaCbgij3tJvNNbCyKXNQKTzHYCSOq7mBwo3Q6q9/+RPCql1jprniO6L/ET1ZfGzEGG9it
61XfGfXjaWdYNCF+sAVjAe6H4ZRxeecSFNlwbAoYrN3Ooizprm4KDNZl5DhWQpvLh7VgeInncLsf
YVCkNWmQQylsZz8Utv9U9m7/07UjEhqDXEqLq2D3viqrOG68X13S6mB73ZrW++q8OrJijNy+SMvQ
NBhNuwTxYmx7dRpahf3cOhMSF0Kt4Ei/QA3uEn/JFEIHXR7iWzMrh1kAC+H0PSenXt+2uVhChpsq
xL0+eSBQssOW+6PzY6m6lv0S+/W43fU0EK37QSkiEGBceLAGeYvm+l4ALzJHV3zbVq+6cSX2Fq/2
b2ehLwQlf08UauwiDgy7NWOsXTTliXz4GndGBr2w9Cam25FKdTjdNiNDGACX3WflDd/WYRhSOnWu
8W+TrVYH4c9l6GHraRuBXFZiZ82zR4v4Fu4HinVzu2dbKhq8ixhY4h69VDXma+1mzgEkwohuw4Wr
WXtCtXK61Wzc1lLWe8XvfFyb/mCPwSvnAKA65XFEu8Pi7pEpW68CnjnotN7Mr1F37xuEXek3N3RN
pZvGJekubviLHfgL/i1+muzBWDf7mTIu8iHLNgIHrHn3szbNettOnDWCzFAhSzZL8JWbSHogmqxd
QbYw8TXauddLzpnW/SbBahSZMZLxYiAJjaT8JO8+3egsOvi0nkaj5EuzePZbJ/I3JfIz2MDvrgye
F+wG8VI23yNPZYl02zCZjemuD6r8A2zdI3bWE7gA50h14oAUMpy3oOmxyRr3eZEdq6x5K3KOF22+
dQmW3iWmJTN7qa3Wfxr7/sXrlw+jVffLBu93VDdmlTdH7+qTyET7wn1DxgiJ4rdfWSiji4CaXmI6
5Snq9bz0/lO1bNOumWeRFrg4d0Mul13TUPk3NC4i2dZqCImdh53V3LiP+vMWZxofAuoK80dfmLvO
nvpj1ajvTjnM+8rzv8JqqC9yM5u7LhoecsRjhEqoY1bmR7eMUvhEAtA4K/OWOxjuA2Kl9zSM1luz
mPtKOCYGGbd+VJE6VhUnXkd4FEVH+Pyzj8J3P7uICW5fRWbSuPpNaVQbwqbZPt84QvrOWFy6ssZv
pOB/URpIARRTDsNzkmmQdGD2o8un4FycMqLyXtrVeWLehxBqM/2o55uwHp+DaXzojYolBO9qMgXb
TyyIT63lyTNZk+EAHfu9afL2eRCOjhvixQmDbZlwhbKPePmPNvl1HB2NQ1toedU9geY78lZpN1V2
K9KxNqoP0JOHwc0/22Vyv82Li9Q5JoJZKF4YvqYVVdnHtsDJUai5P3rL8AK/5Itz/aWuy5uuJ16F
g+e1ZSwyhgjeLDbGnVZrAHm5aWJl9I9N6TEGtvWLMrXemy6GvWW7iOtCvzSHYMpsrEErNh8/2BW8
UcCbskPpuoeawoyjX4x7JeYZpRbPigcobjX4dkrjYZ7mL2G2Z4Lnd44lT+NGbcvcuY+sby31a/zO
KmQkWJW2v+Mm9AUD5cUzu9/2uJ59t0hXNKgEUtvtXK7RYaCqdL91xmPDvHMXRAPvujZOrXTPPW7N
z2JeiOq3OgZ5TsTT9kjxc1Gi1lX+FGJ9aJtQxHmvfhZmubLiR80NTRfQVRfm7Yq0fW3mT9sEACIY
GZnO0Zeht3ulGvdRVN7ZX4LLZoXVhsCYhW13ZGuvEVozm7amn53pKfnbVGb9TQm+jNxdGmFinZlN
nkCECQ1r0sYhWkAyEj+1pZXLlhI4YxzBHbJe3aJd91keKAsijEWWvQQsrKT+iS1lG8tdo2xr6NLN
avuNGWEAESyJuFxe97ElbMLgG9cBhpKqldXJjiwcW3EHZa30H+2wFZEEqsiOI37bFkGwFqnZqOwt
nZqo8Bl5MuCw4rLIlyqp+GFHTk72iGmktJZ8+46TQOkgzYYOJOxBm3XU2AeHdixIGJkjoBsfRsWM
6lDQu3CMBne2X3h4tpjvVm7JZ3Mtoge9chkAWmd+UmSFftezV9iw52av0M9D4NXCOwZG4cNBQZvf
y0FuORZ9qrF84HC1tpgxuXyHHhub99BIIa4upjqBcc9HesKJRxn01Fa0RyeG6fZ5+56t2J6TUIgX
02oXRpyAXsrROk1hbX6gXCyzSgpseIzakG3tbsOutk6uK/VtVS1hGzvICYX7RDYjSwB4cSGv4TRI
xvJN7cFMcBjJHAhvozjGROCaKWkyZ1gvrW1OknGchagBW6TtmRhZsbNduW0Z10DIasLpWkCyrePF
cGIC1oV6Y6O5AybEHXjMzIFFduB0/bi26xrEzojDCQYKaPI8CsfyA8Lod8VGUL5YdNQEz9qqVM40
DrXis2QaUDFjwC1sTBX7yWZn+DcyqnUuBSw2kXA9n5eAbWdbCmypVdEX3YxrQUkcG3aTw5rrmKdP
v+bFXMuHhbYn9a5Ey4U9wyuSJYXkWEYWkQ/ddcuyTgzR6I1uEyo39wAvl+p+C51mpaVsGEgXg5Cc
0V7mrDjUC4QxrF1zpd868EZPWcstmUpkH06HL4Hj7UocCe5dMesCEHSzlsuhY0qHCoprcjwzEPaP
GZiY4FBkZmXyertkETgyt6nB2D1MNitCFpoztP2l4EST8KYjL/W0l+DBMSBg5iPVraPCULPzACKt
98OadzguzbZuTlbf2e5rgekp23XLIOqkp5slSnVQCMGHNocYeRwyZ2CWGtbXTaHmG/7wTqIYjV7T
hzmGdXNulT3uIZ5geIC2RdrC6T+IQl61DUc0Q1SmevTsw1JXWceoDR97r9spcQqtTlE1ejG3A+NW
R4HAhFC7t/U8LcfN1cvJQCx/EkhEsbcak7cbsaUpPu6zv23B7aZD+xhgtzubcAgv/JZGioE2BBTp
42QT2NKPvszYx8Dx3oApoqUma8a9U/oC95+hmMKETRyK3r0w/m/wpAXTmbF29VppUEsG4Jzf3So5
JQac8X81jPN/D/2mya+jFXyG04R50TLm4K1nLpYKFO9E5KFk+CDCiSMPoJ8iaCuEHi/8GZZ1H+18
nYFAyYZH3+GIxWzikx3lsw8pWR6nJovp5gofpOXXn9xWi7Qf0BOkqKuj1qJw45FdEmyhqfdesX4a
wltOQ93CWhmiCjsYLdExoJ4qLXOWRCOv/VMeuuZ+lWTxJ7t7Z8NpYnfV/btLMD2NcLLGLTSlV1Qy
nYSNuommUSVOY6Ku1D0XE6yQqPATKw3Db2d+i0bIXsNaYuvi8hSHq+8etVS/xlDm+9ErxOOyyAda
/dpbECABtzEniGsYixxXqdyGrFNzFaNWJ7EX6b7ocnrJFrc44SAzmAT6ezcPOj7G+Qq8YaBr5YDn
KlmWP2kc5wobtOLSwtHdWRM0zroam2eZ4zywF1djkZv7N34TDqcQBXGhtvPKHbJiip1Z293Sjv3V
kR7wi8/64FCgnfCbqPqvQNt/NZh/OATW/m8JBkPh1H2V/yrCXP+DvzQYx/wDSOC1bpLgzLW2CA3k
r+EAAR0TGjLqDPpHcK3q/KcEY9h/OPw9/rFl29do4JWC8vd0wHD/oMfvKp1ci72oz6bY/T+I4ZA4
/F8iDGnOgB+MFA6GGf406985BdUwlYbp9K8rEexHTFspIXNYcEZpnjUun2Jt3HPhQ2vFh82p8cMJ
DzStxI6t95OqU997np1nogRcueqEfSnidM2JkqTYwkUhNJ7U9sz4YG9epcX2RqrsVkzw3nwS0m/o
3o79ZBk/GuUfbU7szuCrZJpm41VYX9RCJBhVpH3sKPv2xk9DDjfT1tanjoqMJLAYG4jKVHtWA05W
Kg3CKs7Y0Km4+sWJZtdZxKenseRVdESVTFfc7YChBYQafS1R6o7TqcH5GqFc+tUdEM0nb3sqHY6O
vZ8/F9je83k5y9k4uwwRDCPCSoBV2KrBr7RKwRPDAGla5D6G/2HvPJZjV7Is+y89RxmEO8Q0IhCa
8lJPYCQvCYcGHBpf3wuvKtsqB91mNe9xvuSlCMCP77P32lgkFKEKVhlHo+sP2i4YNvODkuZlvR5G
w8fgocQyVixbg7yucuO/FedZ2aU3uE0r/OilPjnAsXVsgiVdkwQLFoR24Ptv+zBVcmuVMYQtLDPp
Grww9uNq825zukzmcOx+jUrt/OK3V05IXpoekWc/+KsIUMCl5oK6BI94xG47C9YF7aw42/FlgaC4
ofH5mSu0e3QszszJhH6PbQpnmNxIkWyoCflR7cgqhtmZa8gm8zgsRqAdXJrLMj36s0/bzlxz/Npe
c2MmKx0zjc9GcbXFJ9byN444KqVt430pvtJg2rFQH4MKd27mhE4NT5Hd+VfUL+UhhzZzAWDd3vZA
mZ1SvvQWpE5X4pbmjyxXEaxgKyLNp2Z0d14cvVg0DVqJtEMlX108uFU73hZsCXBOeC2t7ss9aBY6
CPxLueaXjeCUx8YOfoG8TGKyEponuQ4OIsQxvaoIoHqnkKvFpbLARab9TxMhlcAkPk9uGZpVfXL4
kDZK/1opaQ6/OAh6jljr760GNmMt8A7APqMtk8s1HLcbN0/xKHDnqrEFRZnItxluSsPrt4Xw0m1g
xgdrmLfG3JC18YFhmiF/5W1KUS6liDssk+wFjN3op7sle+iDwmVjPRM0BWzgzwej9vGzJHcR0qGX
DftisB5snMkmJdjJuGHctLf471lp3IBzOJkjiVhfEpgAXeYZ52QQ29TZ0fG9L9vvlinBC5X5EuHg
s8V0mqM8rGiCvkeBKk/g/3EbLNt5Ni61b236FF9KT9AVfmH50Mv6ZKuOz6kZzjj4MB6ie5ZqPk7m
+Mhy7mAt1Z2ora2Ey0hJj147InCtm48jDOLEOFtkG9Jc4ryjrhA/7d6cblOWBhhauUealzadQm/8
NZbXxHyzceblddQ8jAVjXKWAg/Xj3jau5XTq5GPWsgsHptvvu/7BSjGumMXe7s6TGP/0XKWWlmUV
+sagu52bltd0Ko6Jmomv3dmMCQkuw558TQMAGyb4V+dFGzS/AQUkhjBRh5okTMQp66B41ZlxX2Xv
rrJ/oxhXC72X/fA0RcT+JE+Dj34zWV8lDgGP+k0AajtN1GSevjpqBEt0w0LxpFE3sm0UBi/7uSAi
0fCYMw1s5oYCreUnMn5LxoiBkFMtHweXlFf6kKYRr4jbQSbBZXGsN5nkfLQpBbbiL2vOUHfa58qV
xBc8M8SFcyW5s8EcTzByOzXwpPWszr4Y7zUckYiPS9GNWLNVyRCk0uMgKPOa6Y6kcnTaq4gX4LqE
ZRrsViMJMs3yGvifgBI348hvWJX7yjJDPne4mkycdYSW+eaFBaS3yaKtVwy/nl7OQA0YZf+Y6qS6
g8k294Gt01PLOlnF+n012yF8HVdU5KZiP3bCVsE7nnzVcvUtDfdWqFstk+62I8O1UQ3MZsawe1bd
eHOC5p4Aw8cqcOL0eKA0nhiRa76zQAWSmU0fZE1Y4paBdY2zNmyG+ADHCwausBvsXOquKOSDrbkn
SSlmfrDkotPsVkfF/BGkJkK4dYqK9mZc3JXn7+6JNg+3VVXD9qSY8ZzZ/b5ZOvPYCKsPK/zSAFDb
x6ZQ4Ks1t5TO9PJTM5oOdth2kFenVtMr1R/tgQCZfnZKbpT4q7f0t7Zc0wL71TKZ6/VE8GVwEbBk
ZWdvuiQ9J3AiR9BDdnGJ8h7lIhzaNjq0I8tsfsC9qIajaPzvorbiC9vC+ATIp96mY5Dguu37cz54
DKMUW+wwkCSAlnkTVYnE/tNRlq4G/1VBTU4UpnFSrC+YjrbS4vAPvPEBpiZPpLppJus5MiLazE1C
DxWz7Ma3XgI4vKMWj23ixgcMPffD4o+nfLF3jL2vpTK5GWGJrfdTR3Ku/hUmmS+vMssvq6m9c8xN
eQHu0ltbAOYkqvhgrdtUM+Z5UtazLSPM1v1lFuo4BctrpzVW1umbqkB/x08gYJFObGndE3mzk9X5
ya4t+QPj99o1ZRLSfZdtHcmNyO1QM2PV7zAJv5rl+Fah5dbogXFGXyok6pMqmO5piDWq9lV7I2x1
rXauPekd/g1/H5fNsYrvpo70LWd/60H1JLpWmwsfKtmMaisM4wgld4MmwS8zMbrjYlL0s/SXbnL9
38JHjMzrst2ZbGJf6sjw9/McTbtGtk5o9QbEjwDyHedqlzjdQbht99AZbBEKXJ53ZIaiZZ8lCn+z
SQXCUykqFYo0iT9c0SjJW1ZrCKlKsBFqYV26FVNDjVkMRDkcPfocvXEnWUZt3b6270v6ebdukrY3
JSg1RMpZPPiaij1yZ6p/odqQu4vbifqBbHY1ExpKOfznwUmOWZtg9h5LQItNpjfoDV7OK9RXORJB
hDgQYV8/ezDCgOn2Y5Bv+jYrzlnDc4QN3fAuPNXtXRb43rug2RMDVdFdRQE/jldYKz9KU1UeYdAl
IWXtk4hpjP6t4sMQDn3XmagXkRWzHKsH1hicr+BTu/wqeuExK2bdiXeiDAE7zftsUU7BOt1bKxDm
Q2Fky6Vz4viBFYDadhb5TqND9s7Etw6eACldJOPFS19m86nDdrKfMwJOlXKdqzNF4x9W/tO74Lu/
dRFeIIFHzi5IAy/029Z9qJaZXWM7VQ98K9EpSadHb0WIFilaQJnqF1YcATYvIuqy6DHn8A0s3z35
vENueac6kjm7RtYaHMZ4/xT9wenkoNaM5oU7q3GLYlt+lYlJJSc4qKscO5YESWpv+tnn3ysXwHDU
IiIIEF8nOaueWy8ZrwlrjsCiJjhwqDrICzJWLF2AkjVnsySQZcjsOc71Kxu76BBEwPN9F2Z8qsNW
ptaHVy/Vmf1tEupSzk/GklWfhR3Il0S0UVixczm2JpNybql2hy8/2tuz7z57ZaDWFDd9uuADwZSN
aPC6YLaafUPtoVk8wNvGb+D30Y3QTX8BzpE+itz9xlF41mX3Og4JvsCHpWnfVfzUVHDXzWjIbjJV
n1AhWGlQMnOMEAuiOFJ3HYoRVkGcpT5iRKPbnmc0UFcxiSej6wDum82NEY1cgCIf/gxUx3JIkp+G
ZN62TGZc5Zl3tRsETVw3cED/mQ2PHrf8U00l0DWJGdjz5DtO2DfUqfuGGvuCSCy3eur2mCfuIwLr
LBDENc1+81XLmvOE6HLb3bOpBvoMh3yHbJ2Faby8Ytt6LdeKQlpU0ku34mNtFPV4CB5zWIy8Bi84
LUkYOOMDK/bXcujuO+Lu5w6G0pZ03ia2SvsQNO3zPIj3ar232FxSYi87WzbL2oSsuOuO2c3g4iXG
XM6FKRBwu1fyDqyFs996RGLpudsLzJSE7Au8OFMv99qwX+Jk0jdFIgj8dSpI7z0WtruFz+0PpQ+s
B1UUnTSZqnDEi88+ai4JssiqOXHISnaO5CX2PPTtTZb3/W2WJOmhHwrWiQXCD08GmO5kaspdrFnG
7JDDcNY2MaZWV7GQILZghUWXEINXOEavyHSVze+k1X+HERjZNq8rc1fw+d6h8bHo7xp+2446k7tr
2ytAPGojyZL2UKf0EQBL1O9h08jk4oLpFstROvXyZuBFCBtjOLiz9ZOSrtB94xGvwepVW+47l+I1
VDB9xtQ2bkcgD6d/dIT/r6j8L/v/raj8lEn53/WU9T//Lz0FOUVSp06NkR+4wl+hIv+pp5iQS1az
S+AF8E7gBeBO+ZenxUJQwe6C/RqMnCm9VWv5Lz3F/Q/b4dLynwBDmGPe/8jTAvTt3+QUb/0nBGQ8
wIs+6g7OTv73/8bys+csGkj3ERhVckoOg9Q+PayW01glBS4ZmQGfhCS90gv+cPY7kLDCIRqrn9FY
yBrQtTt9c9qxoVPYuwlq1brqtxIqU4vwTLBkmxtg0XcUkmHwb5bGlqHm/ILgwxlpUFDgW0/dJN1b
5WioRxlLHo763G9AN0yacA0NhISCsxFmI0mSqva25siXPC4qmqutxLbNySzzsbpUskp4Gnod9yev
TWx1nzYGdn3ObiwsXLBhn7PW8XH2e6Z6tVWc9duW66l/bseRtGfNW5ZYQKeBCxj1sKfqTsPexLrM
cm0S84W831BsKttNYRTAdPltvCR97IFDuCFfQrRbli1Q3WOLAuF9g4HzSZQWedxG6Og5orCDcKyc
EN2bXArGjVa3fyAk1QYsZsQoDJ6tQVs7TdGfSaOJ2DMdaIeGAc428oELG1oOKuuXKIruQ5yLsbOT
LPOagzKo+Q2n1GAZJPp+8u+Qd1OxHgyoHWMk037fwpz/CjJg7psya+2ZbAD119Tm9PVL1+BTOky9
xbSdM2+IUC5DdVsKO/XZ80glSeYPxrKNR7+0t14+R3No65ayB9tfeRoOFCoPK3jkfaRwAG84ytnZ
mKWdX6ROm+6OMHFK1t3WOQUrhsznU9AMXnfkPUpU2llGIkJlZCJqSx+fKdO+8uad1fuOeyg5V39n
Smjsw8Rv9I0cbCeJQKnio5JyZPkZkNiB2mo23vQ8Tm2W02nmOcmhsztqvZZkFZCzpI3SbTHgst8A
yyzu5eTRkqqqIH1fZrsdNh7aEn3PLHAh5red8wHuyvtMbWnJw7Q4zT3N3wxqdudSSZhSngDp8h/Z
vSGBTF9DMrhXf5B1vjPbIaZcyM4QiyJfsKsNML1429b4hxLRe050FxekYbaOty/nqVu7aLj4cMso
nmU69n/6wamC/exnCPRVkRH7yKfJ/5sOrXhNR3gCW1vDsKG5e1ZfJkP3bRMPEb3moDqyjTMMwLI4
d8o3dm7OW0ZhquJMwrx0Y9STc+ysJPqFH6QuYsjjv2Uz248dbNfPbqAdZANJIaJoqnR+k7zW73Y/
NGdqvsRzFLnlu+nMbXN0UowlPDU4dPeVxJsQ6qCczqbbGjA1pMvKcSPMeAZ/OXhYYQXPI7fruEre
vcqdjT2Za1TaRNsQUnyYXNWG9X1PZHQsABB7ZupizKKbTm0wDCwQU9wGs4dlJTXqFEbigxfj0sar
53i7VFr5faJLh1IbgB9qx5mnvirlD2+On3TPpG6QSHtUmlUL42IV+XP/w/HMnxqNsb2Ni9G+569L
P0VrdSeov/pLp5JLkj0J/WWkDT+UTlJUHK91hmCjx1VhZeyQP/HsdOVO6YoHXNWwVDDdJtZH51Td
hc1bk+1UJkjOKD+OPL7h2Av2mUWhCeaSvn9KzA6kB7dnJ0IM0oo9E9FHrEZpiuGEV9bEL4+pb77z
u8kplj1sJp2HPZAeBbmYwTi5L+kQBAlQUeyydrNuPAoF4DSA1/kyBSRHPCV4SViOkkLfL3Fc3ASQ
mPDGx3zx1QcIvsgtrfQxaYLK2ssZNPXBrZTRn5xm4e3ItGs5YTo3dpNu+7zKIP615YAICJJ2r/FW
Z1gjLfe5sOoqWIHKlts8+wvYjZ3r+epkJGsOnDanAOZ/4vvqwOdfW681rsX5m6Co/e402qxDO+ft
RmODqO4DnGAouH7Rch/qDFgnVG30d6qmA3uTkU6tORQMd96A82+cjQyG7hP7l40/QTYIAdEYYfzi
/FYmqcWsfk5YxH/EURq92DlxUz7qPCwRLP7f0ZvVLUdusqLCV86LrQZ5+/9HpP9CuUnYa//3rdPN
Z/45/tvSiTDD/5mScP6uOFrWSh7TCBukf01Jjv0frgfuEt4ogYZ/xp1/DUkGxLiV7YnxlxEcnn1A
XOVfWyfL+w/Saww1Lv8nnn7L+p9snXBR/DtAWLqw+9emU0c4gjlpHbv+bU4qIjrPF5vEQzD5aOD0
ozTLFXebuY+yqHpRpcmeg59hDJUv9H7Kofqrsmjvk6B3ocrYxaXl5HtyuwTWUmZoeD/msivj2rq2
AQAqsOjjNl7aqd2IoenO8ZRXp7ru5rVWZ1uOzUW7642+sH+g8b4Xg2aaithWlVwA03pbVYOPaxOn
mjnVL6Kjk5fXBtUymJJy/vUaXaobxztHT3I312VzMgLedDECEEHPOtiP83Ax182Uaxm/hh289lWG
SY2yFkNZp5mQ+2YCYNbXrIAnw63P9aqgqvXmulBStxlY6s9k45+a5nOmEy+bEnns7XSCK+Py7zfW
nxgaD8rlbScMsQdt9TS5+SGmxVBR1oUwfuzSbhfo+VixW9/2mHvCYWyxRyh1h8WHW1i77JQttj2k
B2FkiHhh2xaIinlwZ+XJK4iMbYPFbcyTsKIXKHbrjwhkDyoxk2Tq2D8wiNS7GbslwpOcj7O0jB1a
48LgljsnduE+nstgOwU+un1cHOcio96vVNljqTkpq+RbU+11Qe8xQqMnNEHikpmuN7+dTihehX95
NdHiYDzUxZNMYbUW+4GdVYChpyDA8anl2B8kDtxHhOHbJmvPdfdaZgSeg2y3Mj+3psMyyx6r09hZ
b3yiyu3sDxc76B5Lu7zWoBo43G37kPfu/VLOP9oLKDpk2REME2HfavqKx/lIFLdZtzfnsSear5fi
b5L037GQd2zXLhhhsk0BlYUCNiPaFvP4K/lswTMoT4WM9mCVkMnMxdlXAljVlBOHB3Ub6nQi5jyY
bPx4L6d3qcnOscebC71mudqlJ+j0HJP96ESPhGRBq7PySB0O2yjJjmbd3rYjZ5PIm++ot77LSuz6
eT45GZ4ODwMZVhou25bFzLRuGuo4vcdL9tMm8sHSy689RhxsMaxZNmM/Qjv7gBwr1U7o/DUrprJN
nn3RPeM4uMWY8EcY/BeFX2y8DvSibRNh9ycnpNL3VMGBA8H31fbJEnqYlz8HDnm6m96GwIHsN6XW
Hbo7QoN+CipnxwyBjSSXGwzT2zTq/kJI2dqr9AQ/ItEgU5o4STeOU1Ypex0LP7H9nSnHPtPwi14x
sWGugb3tUiM/N5n8tEcn1HSLasiqC7Mwe4EBFkt8kSxkvBYUVQK1zTpGGZNGYP0lvnu2o/hQ9+d+
2C+EdIdJ0p1g2FgpaYN02U4BPmLXfEAR2xaLBuYR7ddgmeXwmRl9C/YFz8KYD7vJMa8rIrb9Q6nT
Thdr/wWO/4TvnUeeqhwATAfCXVuvfh1896/KcxTTavCYfRMWtDXZuNh0NsFKwvkYu9EKeDzLyuBK
GC2QIdxMA8bb5JXsFVKro+ZH35yN+TzoBVK8A8dKfst0oB0NuYYmqowTPPHFKYgmU32YaemOrAtn
aoEemCdFeedZddG8V7ASraNKRJScA91YjIyth6vtiMNuXvFXHOgXIn4kBjANxvaOPCOznhiU4pvq
YucLzId/ZwaKFIBlGMNDp3phbG2wPKcpreBDOUsBfq9LQbBs/C5lTFGNcF7zLJ9sUu5Y+A/ELtzv
2MSGvdXA05wQ0+LA2xn4d+dsXHzJwdbQ4OTCvKS+cuvGjMq7dpiNIux6I08pGRGW3LU2w26Nt5Qa
krJzWDIKB9jHYhMThnrlH1Qu4vcC02UEjT3vfeKClorX1c9Q3kRrsTdPOa6u7C1fZP7ZLtYt6OI7
AX3ghkoF56mKnBj8L8SmjXDnP45VC5bkXvdeaZ8dXxS9OEEBg3js/zJv1ccO29ed1Q08Oix+tCTR
FVDPZWu24yo4N8t+ZqNCv+6lk+ONSAYISvG2YE53qe7pyZEMKem0bOAXX92PDgugIDhA8xu0YXHT
xGLEm5bOv+XMtbqDBrgvPaO4gdCPUajunhIcfAl+ObZfCRi82rtStAW5q/1ZRH70/IKAhatYTnjH
UfcsZKS/m9Kko/E12/cp23FHVIgOVLmNdR+dDSzzkR4PRBzkh0eYHlMczjgUB1LfPEUnN+5fXFVt
9YBbXCTndql3kAGizTTwSNqNenST6Mav4/0y5NBiiHbWnu88xbMqrtNM7axtGhvwlw+kLosTRt8L
aNBuk4iJkV6yERzGiFJEfSC2gtI6tz9Rnv/Ss4b1TlvJUQ0zELcgy48OxXZoE15IhxlgvxpbFLBT
tYw5/bequB8x5lpD8at74yri7hC57S7T5q2v3unyavdcrC64p+47EAgQWdh801O4KpXxHdbVAb0g
eFEUptf18ujmsByZLwDZ6oJDh0UxuOtDXi9Hz9S/5tzde06R35X8w7tJLIfW0n6IZHMdZH/rUfO8
1RA95aZ3q+QJIfYzGu+iDIyRTI3gMBbWXiXFlgWodgvgfsNuYFziKPWxYsvuRaR44WqPl3+Hnxaz
pN0BO3P2ngLhV8/Nc+dN50UNy21kFEfX1PHVdea9TEDQrIbXMoCLbUzFfSGz7DCI9GlRn4jKYZH0
exAPmMlGazcje0c1K8cpfS/otZodH/ceN4qo6QOWbOnFr8QcevwGai95xEHI+/jgeryXJ7M4tj4Z
hKR2g4uRqV/PWcJcGF85bZS4Zjc2kLURxbump7oLiPQA7i5O/dxnh3+gjnazn6t4BwvzGHvFexzp
G7b+xybiATE9SjHLHy7QsNMgsAzMYmJtmq6yV0d2R1fyLEblHfQ1HkMz9ve+nMqTQ2TFAew4txNX
u+Crg40kEky6V8XNs8YhYczc3UmNsQJqp5qlNbpy/TyIKMQZeejG18Zpj+bs5i99DeFluQsWEwRJ
V50gqR1t29hMXGqdlQDoua9m8zkUxneQKY7+K8RZ8ycpqoud2Vv2JUDD2JQQK8GTxa2viMI49ewD
ZX7FC2W8rxYpgz88kz4qPqccfsGbSpqHOHeJeDghe5ZHZMGRty9WUI5KOiWUfkxU28y71aWIEPYK
iFdDxcCnPLOlk2yTmKFXnZ1XoY/qaGZrndVKxuNH/iAfa2eXNiHTKcN0WCGhCS0XVbLEUJirV+kn
t4Bes53sxIGPGktiBbImifrLgNG4NavPSdQXADi3QWYZpybBLDGl+pgRaEP7MiW6D7CtPMx1uy/S
dnnDg4sVUn/UeVDt4oacbjAOYe8d4paDfDBvBSrK1iMdeIzsJnpOxwj22bEupzeoEA85La9cysV7
0HwNeK9XhMlQzR0AY++BbnAYj47JmwFxyhS4rTqybPvUjbB24rlJ5LwVKZ8f9DK3cm+JrbKTX9pd
Ik2EkbrQz/DQcm9jumL5rv0qIDftzQMbwAGDGRTXPbk7Ei+2kd205QhPrxZPWnPEWLW8r4p5el/s
dvlNEr5mjzvHctRNymco1D0+pfF5+Qcqx4p0aU65jCi/sOmChz0xN8kuneOrk3t7Sq72dNDuZNOF
UgAcMQrPeCDAAfCqUMNLrpanAqWZTy+Ou7ENy4iG5wobbJRYr0bkXlC6jk4xnDRFwblPq2XhBVdk
kWuakEImlmeU/mtfTN91m96q8iHo5VcESJHD5Y11/w48WRj12NLIaIYj4NknaZVgXVyWO63IT0as
j25XXax0ubFTVK1pGPk5CJwk8CEHaf6BfXAH6AbppdwtwuSewMV1Y5sNCxkfFQslVG9jNkKj9O5r
WBdKgLmfu++hqNwjtwfabTuIxW58bFu4qaIat0MNka+V8ALjIZuPlj/BXyKMiNFObMwuewo4ZFnO
Ys+LTs7YPzMInvuqqPZRixWoaeZzMuKns14bvw+2ppI25c7iW2JNGnl/oSV+EctWhCsI6IF4QzTl
WHlCNd9q0RMqXDP6WkMfM+SAAzLqz/XUv2YOu7akv13gUG2ltn7RZn9iGC59nL70QX+lYHW1KyZv
op1ucCnzbAfHmT+LGx0hITFxfETePtHcCQTjbZW6nK8mPS82zDQud2Gel68NAf2XlLrmqyPgsxXe
RIK+3wvLvFsSTuTEa2Y2k9wJY2d8dWvno8xx18O6uiVo/9ks6xK3eFYUw27Tgtr5xPrbdzTYOI2H
yeiusectYYMj+Q1MMAahp1rc+57SfxpR7lMakze0e2c8ECSPGn8/LtCeIYH+0obJjxjZFa+IBfuL
zXvVDHhjYVcOm8n+BP3Tb4rZoc2RmGuFOM7SFPQwaX5Shf8AovYuDPON43P5cLyhuFgQKdpUfAqv
5D0S+Nzw5fzHX5wvUB5PXO8tUYB5ACsG5qjr+32Roxq2bGBEFT+Ofb2nt/RxTONwsKlrH9OQjOzf
stXHtXzGjeq3msE9t1aDAnekEheDfwlyoj1dDmTrWrbFA+SP5jGS3i4ZhqOm1I4RZ1Orr37JD8n4
2veRd6ObBj10cdOPLPN1KCwAwPirmsfYBUygi/veC9R3rBJz4LWdq5+YGp2bVKRsqWlBt058ooyK
TG/PH5iBZKOq0TkpAhAhIHX7qbXs+h4LqnnNMj57gD3FdjVRvhYlewGURPOUe+6Me53Lc7QsN9Th
NjtRg5xpJX1+zPOKGzUf4AQ+JsIiuZdlAZoja3M/BuYXhPBZ4Z1b4ZmFBdVZNtORPU1+0EP0Ydiq
fLYMbXChi+2vfMqb15Z4ORYZoIMB8bdDGdX+hsqX9iSyvrrnCmsB1zLGI8q3PEbNoPjdF42zV8p3
nh3qbEYkWhPLKqRPG0duBHiA6ZdrjoHQ9AQylEVu6QW0gJZi5f3bvOZzCPkb+I4zh4abVVeOlqw5
UB/ErmyVOdqs62/Iwlh3pRtRllT68IZNbJl/aXHztgAapxNvoOoUQ+w5DVVsnBe8Oq7uBPlaHSMY
kGyYzaAPTeVNr1kAPoxS5emtralsIU+9Ooz5Nh/daRp/AVMUJNGkd0BAj44mnLM7wqfz3wzGMT9O
MYdzVRL2bAGqBGDluQUR3pDVNYNpGVpVvRw6QplbT8c+MrRIP+nccQ+BxIrIi/w8EG8OEbXNI3Vp
HaALS0w/rEXrt47cFS7szHWeRrebYUqVAqDgRMiGWHR0HIApHc1G2KxXFp4hLJqtHJwMwDKhvL4p
nsgOQA9USRrt8UxLogdtuTVjwn+91RPFxMks7c2qL9a8SlznDyJMRAR1kbeu3Xlfk12kT8Rt+H25
jk2lslkbe+Ax0dMwKvaKae1cWe1ku8LCvGIkWYNF2SxDVl58mREP1IMnamRlqfp35dkm79SuWx68
pOFC4o9F/hUnJcPG1NILbjPdHr2mY5+aEiJuxMQltpAJSW0zh5OSNA4OrIj89amRib7orM3OEt3+
mjIevXXZOJ/S3pEX9PQYPgWNlsa2su3oDLkXs6TfNZggKy0Z16vGwXiCC7M2OGQgE5zoZAq7aDnR
t/FgST4DtHA/Tn31ScnxodERzl8dH8j9Aeb1La9j4Gj94tRFXVesMH4UgBWj7kOhkfOlTjJeI0AG
uCpNjsL1Bhr04Cc4MLnID08uiPydxoyZbDzu9eTKO09y9yijfdBB6BJcpw8CARfqLjVwj9VYqoO5
RqvlDIeQZ+CQRV2c73oqvlvc6Jh6DP6dvfZraweYKwc24o2ffle9DkNg3RvmJJgDygs+k5vawNnH
Bq5beXTpg0Ug6cYQoLREsYeP9gAlaDh0DgiUIxgsbJV67L2bySOltNN52/+Jy/ojK631SR0VKyEs
ZoIoATtB9sM6uTRs1nMA4LxScXjpQz2JLxl184hK5INVkWWAazYv3CsTshWWs4HaWjg2Dstk6Joz
i5IG1loXHVwdTNj76rL+m9sLmudCIS5/0Ymitb7UD6PJqG1j8iwYRvrhXdUFbkpo8gtvP0rusbJP
gM4SyxRbSCb62WgblmQeX/ccxZqwkeHl18UTBN3t+NQFnkeswOxvRhs7tmMN9pMjlnX0WPzhNEKu
QVP0IDuy3LE4XrO6xRUjyJBRmnS168jWvEKsYO+M3BB5thYLUaUjLKabMCm4BpbYwoe4Nw/aG3os
kjAQ2pHbcOq6pOfAaNA1sTeUc+ibkYiFPT5Sds/tvse5++0RWQU6zhzChTmTC/drX21TDvET16vm
B1iF2i8+q0G+i5gseiLVzQTF9bK4BDsJ4Sv4G8Tt4rM7V/fSlzXDTxHrB3xjNhQDGhg2De3qJXdI
Qu9RGl8cizc2y7HhzvbiF9E3zxnwzq3s4gdrsDrgA7a7ayh2o0OXP1iPH8Fz03FTWbguPedPZx8W
HY3vAZbBa055J+nk/Eyn5nq1ST6AfKrjmOt3t0jvCd0+DZH1y2sEUKEmjJJyDzduB+3VDBYVao0Y
d/QuvSGB8Z/M0VsXWTk0Ox8KT5ryWap8zJcuiH0Co4xsGDiXddtVXBvv3a7EH5Qka413iE2QO/fj
5M0bc6wOhWQHTR7kmIzypW1ytYsX0T2gM90n5bRP0FZT88nBi3alCvyL2OPFyjV6ryFFc+1Lo3mA
Ab1OrUYSQuBeE8sMJwNPkk+9ruWh14HS3Cs7sj9waBBDQQfbjsvgPSfaxVxobLPefJrR50HY+XdT
y+Qgg+KbCP+tKap6y4Td73oi0jA05n0tzepb8lmpeSvD8MjvzGxoQ3yTJNGc3eiNf3JXdIfFLOvH
oTfXcMF0pb/jtVyc77ZzP7v0uWXrakbwL5bBOfxv9s5kOW7s3NavcuPM4UC3G9yIO8lMZiZ7Umwk
cYJgiRL6vsfT3w8qxzGZykMGa3wGdtguV20BubGb/1/rW6n6WqR0ILrRp+bUZvhYkxKlgXiePclL
jNTDYHqX05gtTAx6vjTpqSJC+zItiilQl0swYQW1MegYNz1Vvr4p9yQcnPCoW8GK4NN9yVoTXWD4
OE6KfT1zEeJX8Zk3YLZFTEn+uut+UVXuUzat7xG5XPteF+LfoOAFAzUyuS9E4FRPoinFzgKaT7fq
S29W8T7hnEaSSrYvdBBdJhaHPHxUCDBy+pm0hFeWV/90JAfSGRo2InP9BQr1tJI9d2UUg3dSiLOp
pLhdRco7aU2LW/Kwp6fjfusKvOtJ+ZjKcMu9iOauzn4iPx92aVjiORzC2LyO4tx4cGydnw6eDyLS
kcZ3KgfnSE29laWHR22DoVXjuDf75raaipey66L1DIhpOxTZryaIKW+Zv8bc+qor6FUkkOF+gQAF
o11Eu1qHEDa86mGIqJoT20deV5mcUX6eL43Ir8i3CJqti5t5DfgHoW3jXBTT+CTT9NQLLN4c1bDV
kBX3VOONVZOZwHaixfrq4s6cGppHNDNOxZStC7epFPwCUVwWnUQAm8jN3Oid6fjmxgQOO1LFIyeD
ZjMWamo547dJJAEUUe8i6Wb7Em41IWOGHm7Rzhjr1uQWi9tlO82Fe8LNAN8LvjOecNbsufNFWaW3
Pt1v2OH2vULxsaLJbz91Ihz2JqzjK4f4EjJYvCm+hqgTr3qsACsUNvV6bF903YjTGTDr3TT3yXc2
8vG8KMK/ZsAo39050Fd+4+/zjukSGJLrSbW0RxDABGV1xq3Ix9RwEv0WjHZLWEniLEyYZrqQuEy3
jmNv3LS48Lt81824ebT3PFYU7Ch7GJSkaIwRSgzC3loN4/DTZl2uUkIW6MMUtIfWPcHtM1UcVjR0
X3aBLyjsxKUt+U7L0Tpp3OTFRhiVTzw1x7wVcU3b1EkeqrrFM2GVa9eiUG3hskJawY9EQqzBPc53
HiLDGNHlAMTR8GHipvo2J6hhPRVvpkCB8qvZVDhhrJxgjnd2BOXajc/yyjxtLEFVmyU65IYbWXP/
JCqjRsSGRczP9QPe1x+9is6NOD6zYgUcJNl5SMEVCjZ05/twWNzxfnUR4be/GkzLB92DbaC0Wao9
04dAWyNNCXNCTs3IY1GLeUhqV0V5UXXzqY0MjlNrJ/aWBzJHZHsXzz7YbAOQNsjMtSyTe9iBXw1n
/EUXi8edr6UN/dVwlxNC+M2jwNRBv95gT+KoP5h3URw9jLXhrJfUKrcirWD0z/3cukSVvotpYq3o
+p1HLlm6ETSUKbJQ0tLX3LYIRTexy1VE0d2IsUaRLeidQ03EIzQD7ZsxLwXDsOSOCeuMdsi9gVms
78pmDbXou093e9MDI7xMeJJtIVGulZmMV1pwbnMei/h7M/xC4rGha8xLsWYk9HMkfraBfFosRLVy
90XmWDSwcgq+sCYfCkEOPdqUFf2aK6ef74soei5MAHUjbYXML0+6ZgIgd1X1KA7bCrHHDGRqGwda
bzxumJ4FdQe4E4rkxuXYEFgnBcOKxrrtqzgjymY4iyOgv+hnKVERZ2iet4Gb7cuW1QGtP7xs6CDQ
6dyVixVMWNtBVusmnuEEJhjoEeeusX+0G679V4AHrE0qLDpd4PNHx3F3YebqBwXph23OCjdGoppr
Vzo/iMBgazB2S4uzJyluLW0/RH1k5ZumnJ9EXOCHuhgQ0oCKMCFTulxg0uK+4i2QTWWxgFvyHvfm
Gp0eW95skiEAlWPiRTPvgGv9kuaPuK+Hv1r6h1tBZq2R3GDDgQtb+N6VUvoWMeM6Uc51TJQCLZHs
McH8v3I9UF2yvzM4a+DtKFhwuuea+RVj5RweHQqycaUpUrfy1rSD/dziEjeJGqU1hvbNpUPO1j6y
jpvWF/RGawQa2Ibq+AFWBpKuwfklZwx6PPHKRSK9ycPgm13H2wHA+66xg9s5o9k4jtZZFcxEQrS3
rhnSd6ZFEmS/AklObLS49Mx52ImOYytbzXXFIq/KfOdogZeVCDSPSOc89s+DITt3KhgEapbdRhED
FefOqbcEGSVmk/5gQ0GQhNByS5zBDrdNSS5TUW88e8k5oI1HxkJ+zaeVbLpi/sJdCK05TTm/mN1N
W7swA9K0X9lquKcCTLkLipCPUcWyXjj4g70xLvOSuz1pay9BM2ChrL+6wCr5qTzEszd0hNY9Mzmx
WJCLBs7OVF3kHAozMELdKUmXgloRNTXZRY+wKZFDYn+IWojCOil/DE76pRn4ykxpnroSreAYATFH
MGAF30hN8NelVf7KCuQIkxHsWrYQAIjR0iqbKPqLYFrZfXSZhdZfXQKQx+7IMLAa99wMOkghDlqG
Hg5xPkxP0szqr9Hc9rvBoPiHOs3HRav2YM++j24Cc7miRCeGDTqQYV3HM/3X5MzNXtLYv2rzfu1N
IbvjeB8CX9PmcFdYxUltt7+oddLPNH0+LH96wBwaPXV9fjNxWR1qCtRlf5L0GGg6XZ3rtoWH2d3k
8/fAhMqlM7QDFhATdUvZbueE7q7zo5NFGWMzFyGd7EaL4l2hJlbnRhPUgHOrZU1CpwhAJ7pqe01A
UM9/0e1VU7I1gy1CrnBNe+C0jK3tWDg/sPyx+tXtZd6bFzVrvFeRV9jc9nbDORNJRx50105ebXrn
MetgktL489y7XBVn7WSeheFyFHAJTGXP5gYI8CVnR9TGN3hv9JWt/rxRA+qfaWc5COqs5iIu/C27
7Eb3XXOK3x1W897UBEsJ5l6kd+0U/pjAZrek6phFQbOl4ihK6kyg7gFuYi/z013niq1b4gHxkoWE
/jWcqjUg9pMw1qt+cTewQYa/nIBVNnCK9SiTU+742Fcgkc1Imoj5OK3ldNlYEV+WPZAOGXwlg+4s
sSitZLccN4ctNBs0ESk+8vhZYL0IXOO+JUAGAhKsI1q78HVNKBJNbdE2sM+72j1FpNduZgOzfZm1
lNnFlph6uJ2NGa5FH+3zGSXA6BIWPu8svznL4Cf6hIH4afYsUvdrr6Zram5IsKnty5yI42qfk/SE
tC+8NZrcN+j/TDhszYk6fVxOP22fq5M/ub/GMF+nMy9KlF9ML7mbxZkHBHtK7bso768GmiYs7Ggo
ZdmcjF7UnsRJgiyi2NFqJNGhN7hHa2b2xP54klfJlZNW8wOxcQCQvJCCK+UUN3DPBEEFuku5h1rz
j4aDE3EAd1463+lm2Eedpk+eeRDRdXVRmV18hSRpvi768Xy0Z446/ssrVd1NkRKVnv+fvMtusGG2
DQmqwKBfQSp/C9VsOJjUSR3P/s28fCNUK71+9hPcMSxdSlwj75fVzs275CVXdfq1GgcKqREJWxdj
XwKvQpgBR3lIafV+EI2NxO7tn0QtyjuMCtCkwUPjY3grmYuI2JJZS2ga8r3m2UtR0MMDaWQKWSRP
sJcaxgtle32fdkVzp1tyMmlcAjYxZpn8/P1a/tea8l8ur/1/ll2uw2cm0M//Dtxd/t9/O1PgpuJK
gagqWEtMbf9Hc2k5/3KxnNi08kBtmMvf8h/WqitMxd/m8ldBc//Hl6L+5dKXkR7/GwxXx9TyM4JL
dyGGvJrGyl7+WC5QV9di6lj69zR/5Usp2MZdCDtnnZFUaHzJgs4GDFqhV54ihbDWOrEzg89bt1ly
73AWuY18vI+zJq2U6LEqIbqJ/Od7zwqEu5eyoQMZZc6EOKjLR/O8yOPqi61mMp5kEHveNnYrLHQk
+xkthZIki8ptU6N7eQitzmshLUcWUrOgjyM27zIQmObaVE7JhPAF1r+Ia5SKp2JIyDeICaM0NqM0
8TJHge/aa3o5lE9LFzN9CLv6hrNNvcszE7vJCC61iZBrsOHalCspUK86N0f3mXA2QeBkBlec9XMa
yUJZ/iKzshFvSSP5Rg3fy/bUNy35Tedp+By05bwxxpa2jlnlNkF0bnPiTbVX1FAcxUxV03/oABzQ
4chojUFDNmYkkF8d/hEbDhKTQ6sJ6RjCxKwwvtW1hFJLuyr4ElNUpxPPH7SkUAnPrUovTKjLguJZ
kDnXNDh1+MU0JhrYsJMsCpkIQOOfVWWYWEZ1n7jjBnG9G9wFoQfuQBi1m38v6X4tl+WQu4wzDi+W
qS2HTKi6+Cus1PSLZiL3m1XakXh6AsZRXrtTau4bv4zJQXT8DDhdI7pLMHhzfI15A/2s0dj2ddVE
6BlmGRpAnYPcmh50YQ4/Y9tK6Pb5MiTZNGgHRbkIM/d9FXnYNA0cTCZ+z73p9tFtPg/JfkAHvxJE
DI0YShrCjXw7dO4mKEX0J5RyM2pmkQpytoUSTxciegKRCt5flJe/auiI2HyIDGvojIfpmBFCFoTK
dPGHegNeBlz03BtZg6vJWmmyuTDle3PpQbMwDadl/1T0o3i9QSZo7dE8VyejW9jsK8EQWhsEy+N0
GliOak5wDUmKMJHM0h15DfoGk4zszuYxjsMzOoRomiq/7bibhV0Lg02rDkVVnVTAr81weG6H+Rec
BU4oEQqL1FTdnTel3Y2Kh24TZUTtrM1SlhcTOXdXRgbtguIwbQVCpbKrDvFSzh1zNsi0JGFr21MC
vZu4UNSUQaZ6j9Ojvw3Ccrqm0i82djKNxpVuqu52oG2o1mNDWXyT4Y55tAwj39vEX/HOcr6Mk2bK
jJ3LLZQLml+nd3YBUncV4jI9LSvbvR25iz8HeSC/+8ywGgq5MYNiTpF8rCYA+6Tp5gFo9jktgIUL
J8fvDOorRL3pgAtfRQ00vYu4S9qv0hfhPYBA90onvHFsDZXfYMO2wyZDlNRh1R1fQnuMfTrDPppf
lRmrCokHRc81n2fV9j9YHFynO/HBktH1G8nfpr61KTGjMk1XXDI8oIXe3whD52+gYfibbmhbv1GH
IdfYFqTwQkJs/8YigvhfIIn+WM8gExPYJgAUy3rAZUybMfGBX2waoiFJaBnzGPc1YlPdg2nMEWlQ
EIdZh9Dv3NddxQVSy2rEmzNQhqZBDHOW9LjRGdxtSX3SS9cLXQ4z88KQ9Cl5aevSGRoxDI8ZBYCJ
KCRdK4uOWhmm5i7KG8MGdlG6QbWW/XK7bBRx5A8F4nLOrbkth/DZ9QAyPnptl8vvXHSL5F7bkEjp
J3RFfeklbVRfShqfiP6SsKaNXQxd3t3U4YjqJK7joqYTNWS0q6xBrfxayOcOtA5N56RSe6LDXTo5
JDIV3OSfQn5casqjQZ0KVkwILPvM6VPjjqi6RWSUEnRLGZ78HmLpNhMUjmRl8w+65GRZn+lE6i9h
XgWbqZ/lSR2RgLCUqjtj53Vmvlfo4L87DpiarLY9mDDO3G36AS961PWeXpGxBZqSPInHcBLqGmNf
jnCm4Bxpc/TdOG2gQAco95QUNOO6k+WwHmqbbEmZy91UBvrUpDiL6XsaxVM/YY9uB/xMWQdem/yd
bF+HfXHhsaoj1qrm6T6pAVcCXBCo32LIsX6P1JweCG45O28UqtLJ9rauU8c7XJHWg0iyL7PZzqg2
MgQfHWUE17DuVUkfjlYEMBj4C1yfwzJ/TKcY9T6SJwFfU/1F/F9VP4UBC/JZh+i1evFTpykuy6ig
wJfEih9cKkUus02fnLoKe+73CIslEa/knuUo90Tm+pdjTcfhBUMetwkpbeObHLskuAB3kustZgvD
xwiQwz0emDKrJgDCv/aCaNBINJv8lm5GyUnbJHSLsm1+JZNF6EYQB04K2PL5tF0UwvBNUM5dptHc
wCNOWFMrBNC72KaeRMkRkU/g4ZavvGxCVEje+IlD18oj/2eBoxOjQeotPQ5q60ZWEHNgofOYvb7a
pU6pn0Q3m5tqwCBJidqIbzMqyRdkfMovxDlQDW0oE9aUR2jXrCKCDvYm4cdP2L2pE3VQP7a+MUwl
PqUpAUjG1X5Npkj73EuTH3+fh2w3qxjECdeKUIThlZ8Eg9pOGd7wHdKm6ZyYKfsiK4VQqzigYDNh
bv01zW4w7Zo5r/nqiQ7mKvG/R+m/LUzq3aM033lb/3x+fZpe/oa/T9Pk41g2HiF8dL+DBv7j83bk
EqqDUwmvEm4kuiL/fZy29L9My4NfY9oA8mCpE3jwbwPT4gCXKMBhTrqEDXAG/wQ0b/Fw/31TPH35
f/+lGNKyiOeBVGA5mv+KT+q1xzsSYDJCA0VZqw17O2DRO0lGo929ulgcuXni3no7igerVNqM43Bu
N+3lYvrqxE76X0F6juA2n6TVt9ZLx71CAgW5CTstBgzW7vcHfGvJ4jk8uSQRuYrkB4z0v+MaXg04
otbK1EwW4Fg1VOJHqDltNLRnSS7jD4b64w0uQ6nl8bCiodla/vqroaapjdMckOeqI6D6qSHgmgtB
Gd6//0CHl57liSBLcfniuEZohc30ej2MJacgpC9CKTDxyptc+RS37cGo72xSQNdhWhQ/SR7sF4M3
MQBUvLot8tH8W+NIZGLWnD69/wc68oaZu+hLoREwe9yDiYMCf+CgxZ8ndgV6EFv5CE2atkHaY8fr
fzCWcB1WK82LEAdjBTnI3DzGi9uAoLwuq6G7L3FjbyKVYip5fyzryFyFyUDGFRjJxc23/PVXv+cQ
1dNUAJRfscg6Z1btISoWgT6pC6O4FPDlb9AG4Q8yW5pZtYXAgdZvS90EK0lvIGbMTKSSgADi/jzm
irJ1S789f/8PeWTOSQtVMKmlXMMBtr/9M0780AScZpI9y8hPsHFUtJyKbvP5USRvgSsH0iZwE29H
McmgUiEHnhVBwigV1OxCDpLIKt4f5gAzscxsZhCrGaUBiSXjYHEgKpuAxQQYj7RJ25NzF5zG2rJ/
FFwPTp2MSA16Ra4Hkcu2794f+thXpXE4m7bCXqod66AOZbvlAI86RFBbh5xO4laqvYfZHFkywNlr
gdp35mJvCwJbNU2rwKubfS6VhdlRQrroRVN8/q0z65SF45XTCMv/27ce6JyM8AQBhMZsd5uUybgp
UVl9sJ4cmeVaaBy11FJMmKnLDHs1y9HWDLnrxaz7FhaKIZs5sptY+Dl9SjFvXb7nH++/6+Wf+Gan
+f1NWZZt8XAW28DbEcnqIC2VFj5F9BpQZN3QdHGF2Hx+FCpD2lrsv7brHSyTA91dDHt0WmnWmyfl
DGFhKiCQ/YNRcBVTAVs2Nn3wZWACsy0uSYLLYdnfWAWWUg2/5Pr9UY4ssZqVyKEywSKtD33Fv/NQ
yoydxYYds7PCQax9Mhs39L/V5x/I4yOw+RIo7f2x6KncKqXRZgLp/OTjg0x8cBtAS99/oOW1HEwB
z3Q4ujDhPNM8XLbMsc5QvrSM0kiAoSZo98hKThxiNYvaviNdEtyko2/60PtgwTzyKj0LDjF7iHIo
UB78YFrU0C3KSKzcgdpQKZps2829hJKRGx9sVstmdPiQtjAlpnXT5KZ7sDarLFFkYxCU3sfFFh8u
akcix0K6aaDr7LOq6aYPXuuRL8tjLwAGxImHXeFgARVeQU8sbd2VM9FOmRqiN6DY/Ts188f4f4Of
ZIT/0T049gqpxmvhUN3Fw3Dw/SLUqGZ7UFgEc1JeUN+GQJOz+gp5kvPBR3xsngiTRcldys+mc/AR
B2429JLoQXRAMkC1o+1TyqEDbDfbuogdtPBYUtL7eg76rVm65gfDH3tSwb7n8C6ZqPLgSYuidXPZ
2qwhGeBdZbjppfTo/KUWsXrvfxHHJsvCVxLSciWH+YPDRj6YZACInp+uHtBU51+mCDo7gMlf0o8v
dNAlHwy4/Nnfzk5FJZ7dBduERA9/8Gq7nBVS94UL9SdztnHiE54RQcp+/7GOjaLRTC/nEy2lct6u
9SM8k873cyKxMeZugOXY2yJFmPb+KH/+Ttyn0KPZknV4IVS9HUU0YQ6rhLofOdPyLjZD70dXDO1L
ijVg98FQx56ItYtzt4eZx1YHc8Km7sSjcoPhbIjMmf5rSQJC5JDiHlm9uMbX1ZHYpYd+0Wv3eKAE
/xHiXUX6x0JHip5mn3/KSnpFAjbTBLxIjJhtwe+s68cyqjA6jgNYSDwwXWZTfMyy78kQovcyZdr2
28Kro8tJYUDf2G0/QB6IjerFC/PUIRLFpOeg+G5H2sE2voKpRXGQ0Nujkx3BQNi2UYTrSVrtL4ed
8VqIPP5a6EG6q7JcsDoZrxmXspW797gWONdTXMyxjfKn/h4aM0nwdh4JRFUGQv5QVgGB4ignNsxt
la4GrzEAmgYughLk5yPszhThy9n7v8KRHwGou+KwZnJaBEz29gdPx1gR/oK1vCeP4hI5yJOeLP/0
/UGOzCrLkiw9Asg9a/jBVpGUIQGrFhEoMbarc7gQ+V5Tc19XWdp8NKv+/BgtisiS/qe3fI8Hk4pQ
BOL5RETQ5khZPpGJBIZAFieqhAljxfvPdeSsqyz2P87zfPlcIQ+2iTylaj6k3KLI4lQ/hk6AC09o
TNzUY4mOjQMaGXnKAzZk1aaHGFvb04sDl2wHMyq+rYTXfvCqfx+vD1Yj3iRcWTC72hGH1YeudNy2
4JyLaNZOz9oSfTaCDdggRow1bQVuSV9WgtkGxDNWej0AJLpqeuk5K0wlrb0KIgGwbHRyLmOpCv3b
atTm9MGa+ecize/tkjvJvRDYjHOwSBea0mw+cmzxq8z+q6mIZU9KQ/zi5m//pAckr4IQtPr7P9ex
acgNgCsJ3SvX9g5+LUWuHXRYpD8lGriLLO7cTWZGFmKrxPgbPPQ/7uzHnk9TVTAl7VtNLMnbzypB
ZMolayHkh9xmTY3KwlPjbR0VP0ngu1JDMX/wRo89nFZkcmqXW4g8XE1pzYksDpaaSTdU+6YU9mPK
/7ieu3GMPpj3x8ai5rTkc7KZi8NucU4zhJMY3Uz2ItRUAKHWYnDKC6Oau38yFFPZczwqdHxrb1+k
Zsuj7cq5ZW6tYa8yk9mBNLNsIW9/fnYsc5G2Lt+P5x5sfcOcTTH5L5xnJxOBLZtri95Mx1u8ljQv
3x/s2LK7UCoZUNHaP7wrhsrxRO6zIA2qTJC+u+TZc1P+69OjkNnBpcrTVHicw9uOFWQ4KRqWpxBy
x3VSJwXaw4bUp38wDM/hEZiHp9FbPoZXF1/PHGJin5gO9LH0aR7azoUkin7/+VE4mnAywSxjmb/R
mq9GYSGjDGY6fFJt09+Onj1h//bsDz7cZeE5WD5takCuy9IkKeAePIvAXSZoE9GoD8k/7d3sl291
N1aEPcOgnvL+Ix35jliFwFRRrWb3UAcLUjwDPB4dBmODcb5ZhdJbj87wjsTRz5e3qKdyg8chtUiE
rIMFaXQNjXkGtreiRXPRzCOEA2wOH9x5j7w9x+LKZFJ1spcv6e1MQAIcFPHMhUbTzkaJV3enYza6
dxW2hjWuYvuDiumB/GopSvMvUOzLzOP5zIN9BPKfmnhbFJvKnOxYleNDEZbbnhlUpW/xU88vdHSs
O7IOCrnCH4WwlT/f7v3f8dhj06ujnoDfS3Plf/vYs0OClc8RbwW/YN5XMWx4FUNBhn1MiqjfDh98
CsfGY+VARsTnQJLxwbzJ+EZ8QPkudR+StGtty603hOFDO/szUmNh3L7/fEfmKW0R05GL3OjftLZX
n14N2tIwfheLjabbYn23yOwM5An1tm//YCRKaBB3UCVQmX77JqPYNX2VjhyVSQpcD3BA117cYy/s
+uHT9QtFyQ0eL9vz73X47VAB7VwrcPmmK9O9aZxcPWI4mC+lHj9q1Sw//8GawsbleRYNJo7Zh4u9
CAkKBCVFgKrdJzfsCncIJibySWksr0IFr6U3a7kfes5n77/OI9sMdS4KXSgUmaCHB28cAOT3KdbM
PhyRzAsySuw0nD+YHkemo7t0uhbqMhdTffDVU9cAz+awtmg1pqBD52+q4vQbWOHPxh8+v0BTxGCx
pIqANumwkFE5MxczmzUTHVnJXuCZa7GozafYJAWUksoH0+TYK6TdsrQTF6T0YZNoUagtVzqxSupq
/LLkFewwe3z0RR8bRbF5oSBVlNQONzcOW2lp58z7dA4fEJF2J0P84d3g6CC2SR+GMyKL5cEJJ/MJ
3a587qFFGk6XsuzEVW1a1sn7c+7YYkHpnxIrT6P+2GnyApg1FBlBlrTSOzeS7tlYuZjOrNj4B9Ob
gojAQ65o6y7c7tcHj9BtJWczDvRz6SMFD0YPUZEhPqgZL1vj4efLKZ4CDy05Cq0Hq+3C7uNcywwY
I5zxkHACXJWq2PbOPJ8OVSE25FVc1CbZs1MhPyyTHBmd0xvHA/Yt1o+DZwwia8LV2/MJZ4n5mJZN
8Bx1HtwRz/E/fYXQHHscSlgs9eqPS4sZdwEiYsFxsdfTujGi/i4sOsRtDl7t9yfJn0siQ9GDtyjF
LevvMole7ShDZYfYlGbK1kZfhevBETlIyEo8RwZ+8FW/VMw1cCj6httPj8y9hQMxCwiT9LeM+tXI
NVRvaejGWSHV9SGlifguKYR+4A6qoSIVYNA47UUbANW0ct4f+89PgwshBzB6NbTSaRS9fWoAoDGZ
rhRb2siO1svFbN/CczidCjV/MNSf37pn0mQEMc8ZVvJvb4fyfV0Db6KkpYxO3ST50J76UKE/Pwon
MFQBVHX55g+XLSqtZbxI3bgzBVi3JwHHhgTizfuv7ciz2PxmznIo4Fv/XYV59ZPpIpxYmDmO2wSU
7mUFt8tpM/Pk/VGO/DhMfVYReqdc2w87KVCB8MmVmpxeyGUnTgtxGilvsG4ad/6gSLNsiG9XFM8x
IfHQs1FLQeJgRZlCe8gGiuVknYr8Oe1yqpBoh57RUE3XUJPTbR/a1qc3MgalM8lmRreGxflgRsDA
ToN6pMgZ+MHTOCHfznsj+Ov9t3jkt+KYgS5FUtyxOJS/HcWaDDdS9syM4Bq9bebJ3dAZmj4/IxiF
JZnrE3e+w1HKQpKQ3jIKOEhSIWFn4TpO5w9GOTYjqFtyNVvaqzRo3j4LsG1MhK3trOidYLdx7HmN
AWNek/U7fLD0HinbsRpyEVQcaThhewf3s4HW2TRRKFtVqqgoZpNzdWKopCMXkYPl6cgOQCI83vfG
MurNMNjZC1dVzDkVsPRdCnbxRNZi+BITYrUZxOR+uk68rNaeZP+jUu/pgyZHLYvJHTkvr8BiYakl
zJw/SfTRqvXnSZJR+B4o+NAz5WW+feNBDbfWS/gGAxXIr45S+VnSzDWASTPM1myQ0Qc/8ZHp6tLR
tpeuCrfww5LgpFsPqzY/cRlI8xJfzrwNoSB80FU5NgqHoaWgwK3NOeyq2KDkuzmSQJpV5jzwx/jW
+d1HX96RYvSyEAtvkdpQw7IOjuEjU2YS7dLFWNKbs1jLUwmz566pW/S2Kgryr1mSlOs6y4tLIu/T
F9LLO5Ko+ri5FCrMPljljnw+VBoWuRi1J0q8B1NmqrVIXHZCvGum+wXeWLQrZNXeue1sf7CpHxmK
zYfa3bIceByj384bVPqBiaTXXcVZSz4fAcgXciLWepj9+oMP4dhQlKHQoyAV5Ep1MJRTKCIplz5c
VejqLy3zZjfFPh5FQoPiD7bXI5+DWM7pFAM5lFHmePtY3WBMPmoYqhuWD1cNZ8EVWn+ij3ppbBus
cp//GmicUmhlzVuuhQe/mOdyA9FWRvBL5cNzxBi+l+ZUf7DWHb5B3hlGNXqmDsUL6qwHTzW0omoV
2WuAHWkEVW0oN2TKRve4HT8rJHRMCzPcIslx+answykoJ9p+ZJPQ9aZrtzYSMyZ3vS0/+Jl+hyC/
3s+XYSgFY7ujtwAC/2DxxjkIHaJnGMJD0FuLXdKBpiZqcwZX2xGtPXvEaSYlUStYXz3Xf1ji/eag
3mR28em3y5+FLZ6qvOC7Oqyg2CkielPRwRV5CjuHfijbfKt3hee0n5wui1CO90sVBWmGZPl8Oz2J
r2gxbiHL0FkJakWGzXljwyz73IliGYVeA43W32129+BE4aRpBV3U4YNr5Phkian5Ck/wg7rT4QrN
IExJ6aI35YzJzHz7KFPVhWXXmO4q80haDxO7Wbsi+uyxhVKdxbqMwc6jSspgb0fBedDm48ALSxxd
nRD2MZ2DrEo++lncw3VjGQclAuZhJBdccZanfXVgtklNGmhqg8ZG8fyjQNb41GcqfZolDjIgjKr8
1Zbe+JCUvvfsDFb1TJ4oFD2Ue4vPBw0bmcpWBre3wuJ9w4InKmgpqTrrAUWo+6Ej92Qt81LVu8jP
jNNgLspgr6KyvSGPGbBk1NAPOuUMnF8QAZ3Rox9758eUJviWo2Ay9nlfOBbW08np1jmfSkNxzLTx
Bmc1hJnaHqqLUAwVUU4ybL87NQkiJ1k6dsG+HPqyXrOH6D1QWOO56bw0WfV9RvrSaMtIbOG6JRgf
Uj1NwV77BlL/gkNpcD16XXKVTmp67F2L3KxWFOI65MNttmmSx/Y2zeqZrGpzmutTExwPVOoiy74W
bRfiZYnKiZjpGWN/XTn3YPWs53LA8kf2C0bfVZNaWbYbObqASgLVe8mBIHka4MORyRCOrrUFOmZ5
l1Xss+6FkV3EpzHxKjYpN4Mb7HwdA0xw9OgZ2NrtecYBUebZpiVXWm9KgvP6nY3mKgDBOYztupYl
sXeB10PAHmnkkxUOLHhBLUN6KA2jBhIuq+G5NEvr0ZmGqifMxfeA6eVwRlwxyuY0bIr5Bxng6O4a
b+zsNctbfSvCNLlxe/x/q8YfM5AHGQafIa4Ln4RaTGh4g0oF8DaqByIDdVpd2objPtpFTkAzrO/k
0eQ/M8/bXu4bIwG5RZAHJIO5BZ+x6T2f5Z9kwybdtNmccDCAv4ANphiIvIjMEg5AVNnyLxJB7UfI
jRCgg24xs/SqGMkiUqJ6yYM6JPwRKk6yzhwDQriZmOMJbEH/KyRTqIoKmssX1Xf6pvQT5xT0qXca
hW59Zk7EecA9q1cDguynCeLtIyX8hkhfCcwCh1ELjdafHSjHfVQN1dqJe6NYoU3Lxl1DZePFHFUS
4TEbRia71pHBIlgbf7G3Jd8S0/fI0MWy2a01kg+8Ql44fKlFD+u8Kjlx4tiqquyM6hmoCGkt5TFu
v4m5moJePfZNAax85u//0fdjmu1mX48XOXGmZHO0XrxPzTL1V0w9uDd+XFvQ7HU1vrRjqv4ayMpi
7x5Nv946uDa/jhQb8o0/yOJGorbROA2L2iHqYNQk7KZwNIzVFJddeEK7Anw44MvxGh2FfA7rCBjA
QNB7tW0T2bYnRStROLhVruVFbOt4uBZN7Tj3IrXAPks9BXwMVdpCCcHxT2q49AYMWzIBU4ZOgijO
pUW1wz8R2ehxBNz52GnM7BIsxNCve6Mmt5jMO6AkYyXmdV5F09clWInABcKtY/1Uzca8tbxoBLEq
M+JDS+SHUOXoZX2vwxmIdaWmlPUBNoa1TrDMEYw39vW3zhz7LwEIRjJleBenuRODjpqaRkdnpejs
edNagSJktkxd7GMux2f0OikmehPHx0D8cQBY287rFhHF3Pv9hQhNshFigMUXRQXLZdW3MT8ebrun
LJOkYUjdPJVtRrdEO5XYI/IDfiCGsvxe9lMDy8+QlXfiQMTWXKtqkFOBN7TX8RQLsR6xtQUr9KP8
RZig42MYJcH/Z+/MdiM31i39KhvnngbnAejuCzIHSaV5KA03REklkcExGByDT98fVT59XLa33T53
DfSGsQ2XpMpUJjMYsf611nc9aYq1aImxV/iijKgrdO9QDxC8lAc0tAX+ElTfLEG9HB1Knh2L2mz1
MYUowt8O5iGinaiVIP/SnIAw5F0K1+qILsP9kAnnaqg7294N1Tq3NIvYjU2bkI7m3YDjNzupgx7P
434Z5GifootWWUFAq5nvtUoJm1pjSfIkV6H7tXMnSqcKb7BeUsu1XhRZz+lstLzF+eb7hEzN0yl1
GHXKMEovNJ9fQnmNsp8Na6J+SdkC7i62z9IjjOqV1+hpXJudQ8rqUHqGz4tthTUB26jqbwRpzB6T
RTmGR7vndENNVgTOdbYKfamidfrs7iFYDSK6W/bd0riX9JrJe7EGJsFFTDTemZ+P0zsWrpXGD+HM
d+RlcWs8jgAl8tOOTpqHut5JqcjIm079oTNFxRudNOtZWU7zSkF+SmZjGzTZez4aEJlHzvPUfwM4
BdyRUlRGT4lVnjk5ScmEuDgFZXRyWrvG7MwXmow6F1iJDl9J3W8Xk7VU79JN7SHOvAWiNtV6VA6G
tYu9V7ST/mYQw3+ovJak++yEoL0zPlBo4VUlVLKuMGa5fCrh7/EfB7erYGpOLbyT7fDlU3VpmGBX
OjPkubtZoaM9wUD5KmawCccQLw7loTQJYbwg5noqhnCmLqire8RZN5+QZiO6l7by+nqJZ/iTx24u
xQ2Uu3ndcwuDFTGE2juZoi66Cwn4Z7yRxD9jk/mTt6MmoLL2LkvejVyE1SZ5Sdo4YVNA+0AWBeuU
uKZlfCkXOdFJuXZEp8H7RDdrOi1uQna0u6SiS12OQ0CfpJuv6d7EDE//cNv7AHObleBpww3+jQb1
PE1cVPzpUlMz7lz0Cz0uV2tqzctKm2IafLiVZxiHcZGheWXhjS1oEBv4HC+VP1D4UsJNvDJHF9xl
ZHGVUrGWFzZWeD/3b4Xbs/YJ3x81CIbU9Z96u1z03h2NsTsCocJTJfrVKy6MytbWbRTNnn0kQ5zb
pxx52vE0X4NKHqycikiymD1gKiOqQBdRezheabpnb+WapjBlaNykubutFvC2KUxv7kuI3M3zKCbn
46933X84pAE9DZBEMO3xrz9ko0Dy9CznmjCDnmEl27WXlG5WXgX+nF3/9UNtp6OfTk/bQ1mbsoQh
bJs8/LxbNRwL34iz1XtiNeW+5Ps7X9ErF7tDtByoRBjPRNbbp73U9BHT+bL/68f/018V0wIC32aE
/L2HgAqJvMzrnmOMWKNDN3jOAxV4yy6sVPc3Y48/HDP4VZnGc6TfwotsaH/+VfOyaeFb401uUwbA
huXqYyeH5R9KFGz/KXV2TRJAjFcwu/38KAZdyVQIceey+xZadMDuaxzdAdOU2f3N0fdP3jv8nJte
gI2JacPv1JDVDKt1AK4TVyU1SXbtYI71CMvGYe47lyxk4lCsMr8Yi0CezbBR3/76vfuzF/RzmIPl
gRKT3z9+V1A5zBYOX3mYdket6fyaPcaof/0of3aFkH1BtSA/hAXpd+d7SUUHJ6mZ1n7Vyr27GP3e
DdhY6BkYx18/1B9/IcR5hhlMILBS/eGISJ34WKomxNpBF+d+ZSpw4fde+P7feRTCDdzZUJc+A3u/
OSBaAb2MKYpTbAvM1fYULjuS+8PfvGx/1EWsLReCI55/yMFu+d3fnkOFCHEfZDyMQTfEFefvYO9U
Gb3qZR0BwulleLn0y8hOY1ou/doy9q2mGSL2MJuchj2t+ZTxC8arUfM3w5DtI/DzmsMkn3oQ5sa4
MhCSf35mte56gBA4aNzVN79lk2ccaB+lozZlix4SVBtin/rL/8aba2EP2qxCKLXu787/aaTHllvq
ttJZTdLXIIHmJXf+Zj37s0uIEQQtPqxljM1+9yhLOc4DKydc3aYOD309P5rm8ncDiz9KDARUEWYI
UhM94tf5+QXkhibCzOf+gIk/IvhujU8NbQuxBULhpoU1/eOX+v+NUv+BfeE3H97dt+HbrwVSl9/q
9//5H1+/DeLtW/OvRAz6t2H4zx/7kYYnvY7QjuxPsoepsr3pxD+o59tXuIFj2gInyKSRy/zXbinX
+oUBMdo8epdv/cjJ/xqG//ySyVXKYoc8j/HlH6Xht1vAbz5qNqanbZnhgsSlgU1vu5J+s9YM4Gaz
eXEsylsB3443wr1Jh28pBT3BsOubE20eg+XO9OE7n1wdankbiSvbyfbsj3aeQyNtjSiCecpAuQjV
fdN9deRXTz/k84O5Xubd9Th0OyACTM2K5eijUIQ3fvsWBpfZck7HvWfdfb7+/+hSvG9r/vkf28+8
tVLTGpQPn5UB//VfF7Ap2779GH7/XT/9UP+/Pr9MXmx753/6j/1njdjN+K707Xs/Vj8e4Nfv/L/9
4q/X0r2WXEtv7dgM29+Wibb57cW0mZ3/favZ7bscXyvx9q/2419D/v6vhN6Q9vc//uulGP6yJStR
hRmks83x2OH8eilav2zTbtYLXH1s+DbR8tdr0fllCx1hJ7ciZuL481nR/pMs6/2CGwUPMxY2nD74
YP7JtRgEP1+M7IqYBjCURhhllklx2u+WLdtAyC6UPPi+pt83a3V2gZHYcc4pdumac6h5HAjDlZnB
fo7WnMJZe1FPuTsKqIKO3Xbgvql2SFY962IHHpM27QwUoInI3vrtbiw0cMwyaus7XROHiRdd0L1f
MqwBgDzO0HKymsNBa89w3hz0uI+GQ5A6aGt07/uAii9ql4PxApR12iarSRrqZETkdY6B2+qJzccQ
wGonkDvvlihbvm6d4lDQpt7Sj2GgQBRZemBEjF6V0Z+PPH9ik6YlGYzgBwKuMCzKd2jOf3EHwc1u
zrdm6gJ0lYxXRq0AbQXkMFS8Oqejt/HERWRoQG2+PQLnWi29GvFET9xrzWb6xaSByEwWx9NEvRXA
u5Wy5KdOjXTC4McaLsuwkSkG58r6aAdK9alNUaCYIrf1T2m1HrK4FW11nbdW2O4dIvchWIbMpuze
NVoNRNoawNi1Il0Sbw05sxeLUvxKAmeB78BX55hQrnezEHT7Nw0w1XUGXLOfFb/MzrIqw987C82Q
R1OOyNWNM7z0YqrqOPKb4JrCNXXZjL5NO3u/GjWTIhXJuOrncuQIuoljwq+KbypS6rb1MUhR3j74
8AuredK7YA2ccxAu63hEFMpA5Vq0FuzAURBdc4CZIvqaFGcc7Q6ZL+4wYRe3i5oG/3atu1mciInO
diALBnUa/YjsltQumbZ9Nq6RJgenW2tfR4rOfltOjZX0skcn8pXhqWSa7EUePV+A1POyYTWOhifM
4bysIiBPwi+M+pBzqF92lq/McMcQvIEqX1L/01WBUbyGmm4eqv1nASHHoL43ZtPUWfvOKqf8JAMk
W+ywb2chQpyztvtqoM0KsdUxx3N4QQy1aNLrNg9CRbNOJ9WiTox6pmEumIrSiqm8FFYYr0OXGfct
dWneIbNkiWiljb44U+VsPIq6GxYOzozwYuVTrHMuJB7zWzF2/fjgVRSY7xbJKfQZHAgN9Hk1DeIe
w8NcXJQNLaZUbMJ7EmKwJ1Z82pSv1EAJ1ykaOc20cm2o+Z/G0gHpYEel+8HzNtpjBB3JItPbGR6T
VG2xy2ztVt4QMWwalDJti0NOI5TYL3r2xp3Ms0GcWkUoa7KR+bjual931aWn6iC8qhqFXJ83i+Gc
ORQyRzsjJY17pJne+wi8Bn6BS0NduTe92gQgBjAXGq2oq/bQTX5Ok5NH5dTJ4gwmdzKnoiI7XOtF
XWQgAGlWTUdZX4K2YOUC+T7Y3yncXiBXmOk4XEcW9LnNTdbkB68zQVYNqUbJ7MyqJSXdV+Zw2hoQ
mfey2b5qO20pThzX7eoLOsH64mQ2Vd9e2hYrz9YbV+WnfT9X8qQayCfCvzBqyvryaQqPVMjOIMV6
D4wUm1iV7kph1QY36px2vLZ30dQrsvvunUu9G+qXcOFf94sOv7pRydPh3eeHmqAPgURuNHv6GYvn
0g7UR8ew+0OXiyV3Ta/bR3PeHr3uHf7AyCeF/mGmJgNVq1ZuErqpTFnfTL460d++iS9DyTvhoql2
aVhVB5dqxisbDfKz4y+4hG5pfpeu13YntS4lNpq0yOGJzYF4t+wuuCz1VmRe2WP7mPut+hjM1UxP
etdVH7TneR+0GSKglt02K2us3uXDSkvMY2j1IZMTNgPf6cPl8qEFlw9p05gLnRapVAyDV4BD6Fj6
OZrNBtd3y2A94fPLNr1YsqKCILgiKJrOGIan9mhy2KRLXgnc/WHB3KRJl68zLK7u3GIWc0+Vel4e
Z0/NxumkUMMTbhiG3Dmp6zx5pgfJ5SSzibkFsRKWUSQ1ma3zUZeQRZhBwo51Cy42MvT1BEoydN4Z
QZXmzo9GfTsFfQeyczFRorJ0NO/z3PNO/dRmDpC1RhqduFafXky263xXYzVXm2hDk7myhr6Jh7RY
9C51RxqfW6cazu3Wx91pRbpuDjmIz8txHm0L2VU793TWqU0XtQdmGFsqJ3GbWtGylYo2GWkquVEE
deiag+seMVpIS9YiILDBzlpgP3/p0giiXLWY9n3Hw5fUzDUeqJpR21/SDLWPiU7U47XMSkjXplGv
99IS/U1YLf5jYVDPFruWCL+kUTNBHbKgSrnrDIthG6O/bg/RJqntGgCE6nbUZDm7FWS7M1T3tMOX
577ZkRCDPayeBwhnF3M0Ww112Gl52emueUT+nx+byrCfICVtLcGuDdLN72jq8FuckpQpoT9CR8im
bm8LVT9YQ8fUCaGY6mgVorjvQBfkp6oo2o5SRm2YVCW7U2FWsU2JDGubtNHk5Vp71q70C9tP8DMF
3+20ac3DMvvTzRQ0/T3zw0bGbICwKPi5LCCihHN4xSZgUCdmn092km3jlliG2ILiCsuJmVj2GFyO
S0tFXb0IdTtQ+PyKzO4wI/eJhcbCceh+jej9Z+TIebbgugJEQgWKsB5dFP032FO8la4Cm8r43SiP
2dD2IA5asdwGjmu+2pkWD5WIBI11ITCuBEGYcvIwWm3niHbRXraVwyvbd3m/k3ZZ94w4PfUS0hT9
uo5edW8Te/xiQbP92kYVhiZ3qdrvnIpqM0b/ziPynotDUR1/cXfwI7jBccUU87FjHe4oDc9sPtQc
kk5aZSojGUOGCDt7u3EQHJ/6NxEEkOftpY0orm8YnMNYJ3l84oZup/eDD8ODWNWw3BkCF3/iVDX0
aQO8ynVnT667t9jQMFoYM33GZZU/NxkeutigqGaCmWSUbAS1DgWQVJ8SudEM8zcm+JRR5cpwr4d5
Mbn0Kaqe44jK9PKwOksIdQYI7wB2reoxtZQrzSIrN6OzlskvxaCzXMOdZaL/WZ1M3ZO0iorrlkzw
fKg6PrKJud1OiQN7cklWv5mfmfX5X8bCdjaYrSEWIPbMlmB0da5MjKAtlkNZT0saO2nWBQfqP2zI
i56sLoysacuDhaBy65IxrvaIOOl1TZMmbbj0CaCstn7fsQsR0HK412ZPwDicD2XmS70zzQ3PY8MD
4dOQGfUDG7/5qmFbMMVQ+fRFxPlr06EdwbelDtWvOu+cOummtQF5L0WKY73WGXMCNTffRAWj7tQd
nRlTVtXD5u0wO71I+rC/Fi35gJ2ZF+B/CcvCPVoogd2T+KdXgC7Uck4YStMpqaxFvxfUj0K6pZI/
qXyhb1uv6t8cBrpM4NplegrantuHGzm1nehIBOW2aWafKnx7gc8mcUnsAkq5r7EpiLfQrb1n8qSb
U4A9g7srWWDZZzOVk/uFGlTQaqJz7S8te82brK7LFaYO5CwQXRQubZhN/ybr8+DZ1hPm5M708+9m
Tqvzrium9cEi2/ywMj1wAXAzK4nNvDdBCaZKUvxI9+yeTRQ3oWhqS/o1q4yxFCNxB0pLWOqXAoNI
E+dh41JvYAk/3TMMq28zysLBpZomojXHk/JywT4GCtXMQakqP68YSemaDX1K9cKbXLyWwaTXTk8D
lKCUwbIFTmFQKaP2rqT6Qw12uwKzNWcm3AZKVdx3Iawxvci6SVKlWdFQnI3H1h1S/7ankeJVwZ5+
0SuDh3DQ5Xrj+T0wauqCZxrF0pZ3lBbJke26NwCZi4aU4n7qgC3ubmqLBwHyPWeW12AgH33zDDl1
Ko9pQ8szL+2qxl3oAciA+0P0YWaqWiTWPBdvQi7me25rvClRtPjZrlpRFAZjZF3pyxkfQqqh3g3U
KlQH3yn7u8LX4k00TPwIv1TzV1+q8XGxiu7VnhZoXQV356/tqGxmjFCK7nomuGsSNdwqYqebysdi
bTgQGUzji2Tcxl1uQ8JVI9I816W/9Akl9JZ3tIdweg5o157xp3RVRul/JqhKw/nx2GETLBO6RfPX
qOXMEBti9OiU1pEH3Mhzh2/w7QVDRqd47ftoeMqoRqFN2bDCMhnhNJ1bilLgmD9ubmtoGC8cb6op
aUKGUZ5y+6eoKABl7SBYFuPTOIkM+LrD8S1OvVox7Xfr8qFcIv/BhAb1Su2BA9W+F94Tlp3M4ABs
c9nrJVwLptX5eKvakp7uhu3OhQbO/bHiqXhcpmx9DZa+Svec6Pv3Mfe6+cCFhWuioTmAEe+EYB0W
KfiArHeDgiYDc3qquqh9oQES7FrAzo8qUCsfybpa0Chi5VUw5+qF2+1+pbfwAXO3mi+jIoB8U0CU
Ds/GegC9jLDvfczGkmd7E5Lgd85hzMxX3HTFDcEVI0jsdvK2BQyKKZUp7Adr4fMHzRxmHD3tyroE
iQDwKohAJboeo0UmwWnEFNR0sre+nCx1dPu8vGJTbNuMMVNe43QUprNPy6Fd79yZ0xTw0qGrWH0G
xRVi697e2SzbDY6hlQ9u7kuYJ7INrPELN1V/nzLQh6YwtgEqNra5cl/ba5teRGvTYy0vBze8RTfu
t29acvN5sYeCvRSpTubuSYbfYU1mFbZ46tc1sx8FtSPXmQyp7OXFo1P9hzH6H0lp/1Yn+0lbu5Lv
zR2FoO/DxTf5/4Kihob17xW13XvdvqlN2f3X34tr/E0/xDXH+gWXOo0SjGNtmhS3LNj/0Xkt4hAR
OhD2RQzkTFp+Fde8XxDO0M1w/VB0iWuZccB/imsbeoA6KMZaIWOQT7XuH/SekjveBjr/pfXSIOiH
jsujb/+jsOv3xsMpJDJhLBFXl15mKoUzjZuqH4WW7Udr9pzEez5IDecCcMsxxhIr3WHctp+pSuvL
2GK4nLFni/hk46OnMS3lFnM6DdTm4MysK7UjnLOKIzHb4Nplzfvmj2N2l5eGQWSn5IMJbJzTDVJU
lYtYpaQMILpJ89TzKEvGqcXWOy4sjl/J2pohbAF/Fuf4HwaWz2iE0DHqxX6E8ohFCjGseujZeWX7
1kEKSvw0o+3cmZbVOGhjVfnpOE/DgGLHxyzJ/NV/w2uwPPOiD+GXlvYZGqPZWnxPVVAOhwl03MVo
FnRNY6eq8jhaA3XWOkxISbr5K5DwEPEEbikrWTwr6PXCEc2b53rreDJ5IQZz3DuRFZs9B5AeLqbB
cou2xdpnNC+jC+KdNmXLPpqDTd/0oiWAbBRDFhKSAXcAszljMhyC3dMEc/fYOZGSSM1Ft01uTI//
HwDiISBYM17HztP62BKHqhJ7YD8Td5xvnubGZqvjlsUyIZWK6iV0GfjsJlvxOEE1uR/aLNer2tYI
AGsGmTUeMhs3akrDwT0nOfkRGKHB5rwU03LaSTjNJ0ZqivUQ6S5rUD3HcCBA5OLVKgbl2QfRGxWv
i12Md/StQwIwfcPkSFN6LyKYPjmiQ/jVm3CBHbFVbryuvn8r6QcaMO3Bn1hVVbw7Kpu+Tg5iBNdH
urLfIvJ5kzOQ+x6MU2fFAH7NMV4il90Tbj1r2FGnoxnDTi1neHsc8YRZE1Ghm3xIu569X+Ma6SlZ
Lg78SSlmMVyU6C1W7NYZ+7K6xV/D4S40D35tSuc41Z7xgt6lL01a+df0iMEzb058JfEBUjiCJuZk
kQ8Px9QmBlIwGJDuxzWD6lJxUIyByU54gwIqVStweihcNylewoVjbEmv/DlMLsIeydJRdHnJXgtf
12S6G7sz6pCggQ8DD6wmr5xPkTy3mT0WYO29aNvl94xcZYl9W3JJflmhdEznJo6W9TSl+9w8SLsz
Rp5xN5b7qGraIOnAfrZnMjRoOSomJpFwkAxOrH5aleaFQRzFfnIaFwbFyradqkV/BMDXq3Cdd5Rv
V+bDROf3mkyNnacvFQjt+uvY+fZ8CdPUl19GUl4ec0URVV+amUOOHcsRA+XrSva7uK222vvDErEO
3Zo1e+4knyU2ABPC9nwp5RhMX2RJieyOmSjptziNDIP1YAxniIe9huzndmxuNsIrYC2iZOoKcJ3g
Yej6BSWdDo73XBnzmu3HurN6dCnhv9ZuLfMdyjzV+hnnS+T4Yq6+zgZtXzh3FHU72SbPrqrW4bn2
ewr1gwGJrp4razi1mn54d6eyDi/moATiAM4DTiYIjsW4igyAHICjpTscVJo74zedu+tdWohgSFh9
C7FD4pTiwuqodd/7E46sW7PxObhUbejeUCwUloc8wo7nL7Zd8b7nLE0ep7qCX8ebz0Xqz/NHZtML
a6cTn2lRFZwshcNbGqObsn9PPcO+YwRU1HdeIcStKBWUyZKTHHgOM2xUoqZswv1FiXt6YHrj3TDg
6N8YCY9PbplLTsyFOR5wYsyvW9UBkDmHhgN2eVXWpq/Z0tfFCZ1pcL7oFFAzxa+C58D+IzD2ahZ4
+qJGMJCAHYMploDkkCaDFrxMBicHVKjUwvXmsnG+4t3v3aMYXdzBZefWF7QtaLGDmbsGCUd77PwR
kL+rIfSikkVIdpH+sGVel8cCrY3TWpYuYTKFFY1ufUsJ3XGazOqMtAYTRV5JN70sCTo8sMtv1H6h
egMKWWr611XpB5yVqsURdNobjplkuRAcfCbnuQq0zdd8Sz67fuF7+1lDT49bv+q7Ww5P8txbsZYl
llX71GyhGm4zpTWPaIUom69Whw63tyYEgHi0xYxkUAR3aLiq37Fxt/SFJbPyUsg6/WjZWgcYgDNI
jtnQz8fO4pI78Z0JF2EaUu4We9TfQZYgubQTy8i2UnHPwQka4LxKXGuSyGTO1B6dDvZOHBTbUy2r
vhJJXgwCNZ9QPWzeGaQhsp1toyqnsgIgl5LO2E91qG8s5ZnPCL9dsbfIFzCsIcOdCJlOb8I1zOys
W7RDA8YSRT1NMIvXJ8BKgwco5lCwbR0gv2HiHnARL7Zz0hp9xC16YTWLU2eca+hqVDTvc6M1UQdN
TLgufWZR0tii9xP8sBRocCaT3U5IEwdpvcLTQyfrfbkDfhAcF4+2gt1QyPDebpHU4nHW0W3lmgMY
okIUr9R9AzGb14LFrKao9bq3rZRpcmE5D5NcnTAu56q/4rowX4rO6/tdKIWGx8cr8squBgvJTE3p
c9XM9atFzoRYe2/PvMyMSLZL2THu897NIal20XfEkxmtdCuoY6CS8SQ8wL0D54Xa5NZJj1LhK54P
4aXOOzcV8PB4/GGwNX3yFBG+Ta592nXinvF/syeIY3h3IZ+beWc2Vk56IJMqR3vv+vqcs31Wk/yz
jPcy6/32gLcQeHI2GPIUjO0MyMO1Mj8JZyt6mqKivRqX0qvhPvVMPguARlc28kiYFNysxR4ey3iN
A7Ebjot0WgErlw0W59usgbohqtpMyoyVSQ1t2uFwbkeyj4ZVM2aaGlPsXenw7alYQw6W7Vggr3aS
vUq5LHl6yAhFnM+wtORJv4mNuxn1BfA6xYnNJacv/Twpp56O3jStH47CbRO7vQiXPUdEgNz9EvrL
jnPXeo6PUH7nDGM80sqZ3Wc6o4Q8HOboVSJZYX8iLvVem0E6QiGW8FY3PyupQcM5V+nYT6hOKJdY
D2pxMi39+s1RI80W5NBd8hcpBm6odZhN2daa8utoBRigtd0HlxXwnDERCwtKshUEjmh5qvjiLB34
t0506ZnpTZ2z7xgFAj5axfc5qyWSiOjrOzh53Us0AbbNhoV4kDkF6B0EaMRLN2fI7bVQzcPI+fId
b4K8LmaRDgyMzOheBVF51s3z+I0tLO1voTWrN+7J6qaV/sLIsLUCagiVLL4KT1gfttLrXdR268kM
c4Nn3Bn2y4ROfsuJkPwPwyCK1jTNeW9uP7TsyvoseuXsnT3qoPK+BWOGKLqMffMqV6WqZCx1dD44
PrurlOq7EsVCIV5wpVwsDIzcpM2LqogLZx5qsFbVCq7JZDLOXliG53OgCfdreNUdqFljrpEpA/nq
dx15DEY2hEkHNcr7zFhmKKDLUsZNtoTXisnBSCBCjR2OrjW6003lUQdF/vwUTCOSdxGWCPEyAyHJ
kJBZEkkPrO/G6gRsl5x+avcFLmC1RyQ2Hu1y4ojc+aIq90GtfBED4/Lmg9JyeJd2r15cg6R1Ql95
WuznnIlQ7NqD8UhaZn7zGe7cF6wYTCuHwRCxYKP/oGHdo3atxdgeosFfT9aVXsY4q9ooI6fXQxVN
ifowyvW2ooZSAi2L05Q6yxPprTCE7VnDGRWWKsEMGeUQnQyFogd5ZWCQQxhmNw0glCZSWMiuBO2o
3bCO2R0b91CqB3BJhivP+JEU00BhMD9gl2Wgfze6BQIdZs4etUG7F0uVNlBvIkyPcWdUM5tLf/If
6dvtrS20ASc2xD7I3GaopR0z4a9lTP6qfV+WyY/2ZE1qc2eHymXDqiPuLobvFN8GrhKgbM7CDUgO
k/myGDOnwCmXBG9Ko6ZALkyDIUykyYPuBaahJ95neW2VwntWVAxRhDqi1xjYo5/SwR5tCvSjIdwj
a+Rf8zrrwkOwGvkK7QuAzI5TmEuGpEzn99VEe+MpWWaRyL4bsgMfl/Ekhbfg7VOmoMCqkMLxQmak
0Lg/mrKls9vlEAncSTdJXVn0kSCdA2p3l5lGgyntOFz2ds0sxxgqW56EsFzzhP44E/dg2QQG4AjW
mkPvVQXjB5EtvDV5BgIJnnEtjz0RAyir1hAeisKFeOb5w8KZA60OE4prdDazyHVUlwaVd1BwYBFd
BEsx2RuLGc98txhgMWuPpWw3jJrWzmpaLHEYGxrakmCyqn5f+ikxEkBuwr+rHIS7nWNkHEuDeYV6
0xJnzhPgZWRi59afiiNprBR8VdtuY1Wn9pvTIaxCJuINTOR9MaF4En9hLM8wM43GHU216KqeszTN
kQ1Nf8+AqS3hv+MMjp1KliwZJU3ou0pKVln6Fb3LaK2dcMcUxLhdaja2x14hlcfaH8voYtSg5RNM
+Pxq5RxF3wtlyCnpgu1MbJm2TA+Sswa8YmRgDdfb6sRJ5Q7TA2x0kFHSh8kJqRgo3Zmdm1H2YEbd
QG+9KOcuJhVOEEaR8afEvmISyMiMkuN47XXY7YJFuUyzMm5DyNIiao9dxaWFB30i4FVNYcHW0yF2
ELuf824Sf5Wx40DYpbvJS1EI1DgRO5ryCr9JbaFensEiA2PU11XJPL0LivzUhgUenGTcmNvLdK5U
cbKGmWQWX4MZAoFtiozP9zavj/AmDafyc44PxZeZ/tBtXx0+Z/3h59zf9ox+uM5A/zLd86PO/g43
SsqDxAVeXyLKr01iGlnVIUg63CmtqobYXnz6DeSn94AnWLYHELXKgY60+ROG0RsUpiWwf7tsszDQ
rbVax2C7ve+AeEfOGeYP9j7DSnXO1chJvbo0AjGsu2XtcEjA72N0HVFDMVLSuLkoSHriqHA/3RWT
zdV/02McEruyKlPvIMMiIA0K3r090gCXEgGNMOqgI9mdCmlaGvv5dF7aYL7SUpvTJaSzsf5C2GSp
bqJWKnGfkjuTySDSaX6evIzrEel3XYNbvDkp5HqnwmCi57JfDpNmiddyUsXZzFVdJbMN1engRCJN
78cfnpUmHH9k8DAWdBxwFYd01JM9FxSGlwVtHhyZztfxvBw+TTE/DDKfZhlO8LLYdbU/5CeUCElr
b1cD5howtdCB+1xY/Z4QVFS8lhLqYxjUdXcm236b2Nlhu+wIW7ENCUHSDufK6fXAHVVoAzxx5ug9
YZhZHn2n5owZumuBIvVpDcKmG0ExK+aGZE1hhZoZJu6ZPRMtaMUg6Hx5Ksp67E+5wY9caZ5S/m3n
uHlxOwYN9iQHD0J9DEqnsw7eLLAwTT/sTJ/WpvbT5uREi3NuhMuod4yOMULJT1PUhJJ+W2xOqbnJ
PEZxvST9qD/NVOrTWAU4DJOVL6v+ktaE4NpcmHHFeqrGF5K06rguPQYT+9OwBXYP81bDM2737ebp
ygDkgXtvXH0nLDNl1rAWiwtKrup4ZzZfmE8bCi3as4VdDAmy0fsCUVDsFdnDMBGf9jJXrNU14gAz
Fg8DwCnyG5MrTB8+1V19UT+Hy4In2wCCdikA/+mDwTH3SSh8bdEEhiheP+1uKQL7CyG78lV/2uG6
IoSXR6QDm1w1iemMyJtQcWnzOrNabqa68tNgt3ya7VyFXWpn11H0QqERdryVdD086U+bHribvosV
s8XvfPgx8kXBZuqDpY3BT32a/fTm+xtHONu8+AovDDv4ha0oObRxI65k1A9c8GFq4EbraRnmy//N
3nnsSM6s6flWBtrHAb1ZTpLpqzLLV3dviC5HzwiaoLv6efKf0UASoIX22hzgP42qSkMyvu+1ldI5
QV657HoGKUm5To2Oho54rDaizqt5I5QHvLZPtImGy7a8ZimeRizA7YARmjmCFAhdO6XalWGthp3h
aReQVrhpr54pWFyrjQuG5G1dGtmmTx2sljlsKl939rcQjpPEGF4bcc46iq73boKpttg0ejaaF1PW
brsN7Jkm+dYriXiBmWzog5VLZ2B66h3dLhiRM0s5YudgBwqibMzGfIfwRWhOgLDyDpVvJ1U8ttJT
J3ZB8nqckgUu29gaZJxKZtMNun0x+Kv5d6yWcCTKz6iDg5MlrsOX7aX+U1PSbv3dj07ChNpVmq3y
PCFMk3vAAYMVpm5Tl5OHJTnjcVGqKdCfWZiN072hOja7jojX0dz4+AxRTDC1pyTLkNVjlZC4dOG1
GJq7JfkzWF6pX8qEelKF3TlhS9ho6QGLYYHuh2LZ+A3mEPpgq6x/cdM1wGeJ/yX7snIxZbCUzL7e
swT90YQVhA5VQs4Q5hjNcqQh15RLQz5xIOHb39RdoVTMMTlsnbVqTwXNoa8dxVfFfgxsOVBzj8jD
oNwPHMxHmOMIZ6Xltm+Rj1pCu5FMu/qY0BHcnvC0DVk8ZDOVt1gXqm9jSdpvJXPzDbKNPvZ8akku
sluH8TBHnqJ4uM6FQvVRIuTDPbeK400Kh8dTDP6dr4bOPJGYPsvNpIKkj4hHgKSe7SaY94F9S5eg
j4A52WQP5ykm1PLcCzzKGwQhtI/Zq6aPBn4c56/ZlgFTUduQQEYLTGmxlpm9FakQRAmIyGh/hVjC
v0RRuSF4UimeVSZDCSGgamu7gDLBxpbc2MdmltnDaPGbomQSwz1QUTpBYU+C/5VDvgXOnN2HxpJW
uoECCGC2UzuZN2U2VV+SIvq3fg0nEedVoIINQVIzXSVTr1Zu7ST/McFAeQt+hrKo7lDmRuCXsHsw
GFioCXAfP1t7cHicW7ZiGEwGchqLZep+QWMjww2q0XoqpmEeY3NYzE/WtHRHd1f5VDZzhpc2yAS6
S6+lhhdhRaRX1x/jYbB6dgfiSIm2HqciiA0VpLupHwgp52pmG0eo3yIIUav/R86TSwNCanXfo6+9
IW6NsXxcULoQgLj6BW3ni03xMxI8SuBL6s+Txg/6LaFp45PDmiJjVr3sm1Ta8AlQhM9oHLrpecAG
U2x4tCXENojefRB5qoj/WwnRhfvmfo6YIYp8p7qAYhevyW8SLyGn9xorGpuGctb70M+pa+7mlTFT
qIR5dB0LdkdYHe3HSZUYE8tX4Zhxvpb2h8jDaebBp+qfW03q92jjK0qAiuKl5XFxh1zzVjimG/aZ
MW3prsV0xLaVCDG8OczES9zKFMSfSJ7pBUVTmB3DSiDCphJ5DmLL5NyNHOFP98Q3UNLLny6+2aZy
l89YBnd2lgc1UeJmA2hrqQBChQv0aOVO0EZVWOU/bmOgzy6GBuLGVS4oi2NjBL8Uk2mscaEIH4Bd
KYkKyB2vdbYCrMTcdjwDs1OnU8mgjL56I2m75cE8+LBwKxn8fCQtZaNpWo3GRhbog3dhHfQJ1LKF
b06JlHkfVgxxKjgNxJAXdCyeqhPAH6y+3nMy2cZbMCThuqtXO3u0O6PlWipWNF+IYfKvkqc9oMgU
DAo0Z2QpB8xwjFOnVPuJt3x+NbmfaO9JzP6CmQ75g+9J8YieIs/BxuWCZqQf4L90ZSUvnWMmhIKk
trlEdoeJdtOGECEXBsMAt7Aktn8GabzB8z2ekBQE2D+sHpb7WGPW/hW2yIiierS9w5o4k9oFARhx
ZFhtC6DjLXUZDWOha1qYtfXM/uafEK+kzrZ3CneOjeQWq9HNMHQ44wpzjQqvWb3Ibu2u+N2vcvgp
WsI4N0ZdjV++s9blkzf0Qxhbxg0KBoyBDAoCqZ+oBw/F2fMb+zKE7uxvWmcoftEXbTxObGHD3lFO
l9/1vL47dIShv5kwoL05UE8q4sCzDVAfeq0dJVcdGZOF9L4XRjdvbN/Mnsa6l3/xOLRlvBht/4b0
IaXHWlXyP12W/5+m/x8uBpD/O00ffWOX+Vv927//dP94sP4nV/+/el9uv+E/6XnL/9ctiRxPFd4S
30e8+N/0vPMvB3fsre+CZJ4b0f7f9Lxp/gurjEWGpkVoGxFHWLT+i563/mWRwUp4P/wu4cNYZP5f
vC8WsWH/GzuP6wUpmoXRmTQxRALu/5mGpfvCJ8jgNgbWNRIc2kN7ZMKDavqtEDc9Y2f88Xpb4ZQI
NTpYo4/byRuuKgjlO7jhfO3Sm3AUPLG5UTDhG9Pah91KFN2rGuH9xtzb+0SnxXUy5U1EY7D77dvF
cnJrCu//+Y1zm8+x0NXHUtLUs/RDBh3hByiuaWvPj4vTkBuk1fyWumq4a3GAPSGFce88ItwZVSRu
BlEgaF7brrjSWOK9Jlm2vM1jQW+z7r+cxeQ39q6FiN0t/ANIk30/eRTeU1bB3b3MzTZMqua+auj0
SqrhmuV1ec1d/VUwHl78qp5jr7Ix5yvDONhV/1WnCT6Fph6uZC34aEJ9+S5mhqbMTZu9zsR4rJcc
oeyg+p9c5B9jjWL39pNi4jcahMy+IHX7artkOY8qrO5Sig/fpok/Pt905a3I/UOel0Tmr8WHn/IB
4isprwwJqx398zayxvcOCrH8+z+vMmCTvfJE8y90Gn9N0Bd+ufYxkxIHXq/7WJLCc2gMskdSMbg/
TmHI91A73RoRPjpc0dAbB7R15dUNEyAJ1LMxs3Efz777w7eKftHseBOGAF0ACzHNfbU45att8DGT
5wShTWHSLge+uaS3F46SqrwuSZdsmdbL6+SwTmwkV9xl9SzeieDlu74yzlr3RhktXkWTbAcFfAAs
mbeNyQ8wwPkTEvbM+qo1v3PCtHHLsIIEZpfny2sXlrtO+uX+9uEWWcATfq6hdNXNOlD41UfbVPxF
e/pi6v1AdmlFVuvK4+1jBU+giNLhLTcQXzFZFtDImCtGDu3YJ//xJwiW7sdFVnKE0vAP1YIdorD7
LxuA7EJWxXJZROf8YebjUwzGSwmf+tAsTBojdgkw7f4Ng8KDWSWSLJtWWkefYCAkJVNbPbNJ+dsi
m/yryNvybA5JvvfHiVM60GbwZpQmJWVJR43UsARb1dvBXU3h3zal3Qr/gj3JHRG8IhbctpeWdWRr
qDk5k/Nq44MJqQSzdPc7L+cp8pwZ8AVzWUQ4wBhnsFLYKBGyfK3MmofGb+Ykdi1JQhLsypdt3PTd
JLww+3R6kNsa/Whsy7W/H1KFdo8uvO9icisgxTAtwM9D7AMdALIfBP114oIPpI80hXQr1HWr7eJV
K73H1pjsdwXZ/lQ4vtx2qZW1m8peMvzW3Ajr6nXnACT0gNtmelpSv7hw1ev3LhPmtpmdW16VZtJA
RJFeeqjUk79Oxg7/w7TxeomgLcWtdLPSWRextMlTCJjJpTWED9rIS1SxpRsh0Lfu4STWS6rA7abE
srHijLA3uWGgOh2LLOq6USJ+C8dDZsAuo6tIgz09ZMXWnwrvMnjavhKpMD0bMslAg7QRMU6nrC01
iyJYiHc/YTD6qPmzu2Wu3KNG/qV9r38yeVSSaTHO7qnCD4gcOrx4uS1AP2/y+rZ/wVFiT9sJ9cbW
NhKb5kY4zJuYY2eP3BI2rSto/iznKNBIsLPX02kUzpvksH/ItGleCk/mr0ROdSerEQ6aTsXaAPTA
EAi0abK0DuWp7i1Pban9s4+mMl97Rs33sPLdd608diigsXWYshc/b+SW1sqAC0608WrWyyFfsTpu
piYbTk7TJ2+uJbIoR5h9SCCEMDNk+tDVbJIEJ7tshXY5RFOhyjMLobj3WHeekAOFEXPV2EYdMSrg
3GTObfqCKCdFMCowRpBXXwDE3xCGcpOJ+WBnph+jicqfdZ+HB83eZ0QB9/7A8VOgOpiHfmNlnffe
kxF2NIemRrk4l4duzvxtr43uwuevN9rpK0yXdXGlCrPZBW3QvqZTuxJIZ7qnTBrpQ5rOAkJ7CGJM
AfNvzCX5mTwZl7tah9u+vBHoMwKpuURPkVktcoVuZPyTVkf8mp/+XbXFe+qy+gZXDrGxil8lTRz2
ZqbgmFtlBhBf2ffuwc3T2ELvdkTY4MU0oLPCNA3Kt8kccS3VMyk8Guedo7i9yev+HB193xUoqPBO
olcS7rnCMhSHfTUeDW8JD6w+RMEF0pXnqq4xlemlu8ehxNeBzh7CQRE6dM4I5DkvVoZy2ewsLijT
bZ8yQ2UHhpKJ2tB5QcGeTMfOgOjpRqPeiimYPsWSBswA6qUfG6xIUtWvvQrXNySFwXlBun67JewL
gPYtQtdZrNNgNmTJeak3sFVMwn3M8345uKtwj1ATzV2yyPVAo+i4tegwickvaLAeYoGxVrO6wDul
RIdAdtS8kK2A5Y5GQ3JDYCo+dqN/6tfWPnljEl4t6J3tjLPwtqtkR8674mhlCHRFmj5VWi+X1J3C
M6B0+aUnEzMSRA7mtOYlYXAH2bSmSNlW/Z2aS3PvEYIFXAADlBSO3HUaAQDtdM817pQQ3Ubi7+ob
kYSGrA43AbZeaHG77w9E2VnnoPHEo1F7RbLhSvVPHn+QlWZsr6EqjS/cIv65v5FUljf/FkvvnImg
uzHgjm52oZvXjxWk/B3xaZx3smXjSZBIdS4ozi1IPI06gsIxsOTJdZDt40w20h4Ny71BRBPxV7Lh
BxDx3tT1B5ffv3MFNiMxN3E+NuNzM2FoKQsx7ZOsvqrMfSthix6EkZDCMYwIo9p0jDL2D4cD11nt
+p57dYnoQ4HhCpzT5HeIIpSqr4CRD73NAZDX1gs+itir1w8mWBxfc57RqOj+CROTy3QI7K0C7eOm
Bc8xgdwi5VfPdu5jie0QQkt3Nk5UUVPoVPgiMsKhf0umzD/zpGm25mSbO1Y9hOGqHD/WcZZ/ymIC
KEuCvLuurjkfsSU6174RduQ7c/iUqzDcI4qESyYs7Aep24l4wvHZdPvk2oKcXdwmwEHdWuluBEiP
65ZzzpsCe1+0mI/dHCzZkqLbjqKyt9lkL7ti8eydmrTzaedBs60yf2m3C/KVTTX0rx6HG0HLcwtR
u5gAW5YGI0b1bk3cNTRcB7XXxsvSGK/BXHufZO5Vu4bBN3JxFG2RuKh4QWew18vQ7vLAn3e2nIdd
MAY+DgEozLGcoVpopAIftOXJdof7bJ3saNQVUeA4Fk5F0dR7Kev7CoPlpu28YR+OfQNJynMiQBzz
Slb+e9FZ05ZC6nZLXpY4evWAcZhYsU2eLfU2qDwnKiq7Y2t2k40npkfIqWIHI5LjKnJufJxfxqLl
EYfXaj3IRiy71amhupYBLya6wnMOJHtG0wBv7kz6EEBr7tVS5HvhtMbXkpXevuhDLI49HAbvKYnT
XK9n16rWh5mhoCHT6zP1ajj/vPvTh2B+DqLEx5V5ZQ/r4NwRQc40PAYX5WZXsTK7mWBd5Eg2xvNi
mFcoMzIkrbSNsOoFew6GAZbPt8btGIoeJGJ1flecbp9JtoTHRo1cXZIOg2ODbN/cATYrnuOlsO8H
BEJAji7dFbE96ukcAvAffaeyH7hj1dFcHfc+UB1kKORP/svw+/LOxYBzScYErRpR7vPLOIj2L4VQ
IlaWzA4hFq0H3ZtmZNKed19X03oOgnpNNp3KvVgRqSI3ejTbJ9fpmscareJv0wYwj9CEJ/vpH40C
pwp6BQe768MNpnrS3KK49KWdfLiomg7MhP2bmxg3k99N/CDy3nnF+uJe89AbSBdz2z0Kcwrnh6Ia
kNeqIHiYQmUcfGFUOL+aoX2kK5omIttL5mJDCL4+rjcRhu3VPrGXy3p083EkJNBLswewrHU/SK68
zAz0vmon/40koWnrZtlEYCZ6k/s0rOpjk+A/y+0GctAaewPZXWAX91np3pNnn8UeUo1TVrdZxrqD
ysMvrJvtO6yeBCpcOJ18h3aU1npV/y0LRZ1n34/nYAYl87Ohi2YvRD845jiOUvfX3OdLhP7rtb5p
Uht//Or4v7ZpTVNFKhce0pzTdzopne0s2E7qlWDG1g/+wtKtN02OpuYlG9GFG9XdmA5/S12bfNNa
7OaRaTwVDOsJF+3XOEAYA7c/+avaByWKQV7r20LGQWRN5SnV3rQddR1GQdYKgDdNPOro3s9Fn987
1jp9lNCKF+p4nB8zVOYj+vf8LrSQeerGZyhbYHtn26gPjD+PfrP8WUyYazsfU1QadhejJpm2uFW8
k2+66alpB7EtbQcgWbd3801SYbCUxl3qyL1CGXHBkVQeUNuZb6g8u43nL15UCMhS1xruaGf94tkJ
IdVkAWmPzk52GaZ1yMhKhG9JV7+QbPdcD269w6tYRkW+vDSyQcPf3xIwptcZZxuhAIXzW003HUZd
+A/2kjSvgohJDKv226rH34j4mwdN5Dx7oJlEyC/We6WwMbb6K1cueRm1+THX0GazJihKB+TXox/V
0VQX1a7As/VqCFnfFby3I2H36a5di2cghqNPoD2Cg6n8RRp7NBbzegVBsOM57z6W3PhobrNUTlhs
N3NKhkkZI8PLTkVdttHsln8EMcDRYLqAnuIHQz18trxKY/4tJznuvHl6qF2JVNjvl7sk8cTJGwIS
JzyiTm0UE2uS8fYbWCttincgdh4wYr2bNH7Ncix9HjcIJEMiGO7tApNruzryVKZMk4Oh3JMgLotA
U1Xtg7QgzECYm8JwyLUpZuINM2PZQrYi2LNuysxB36HFkZ+w4gu9xHQEkbdprhDnAehsOM8vIvWD
c7CO4R+ig/p4DGguGiukmIbFth/anwYn12mqiDV1jV1Q0Qrg1vQut824L5iFIU40jay+Pk5oGEHs
IaaggaxdkkCazLo5F174Rzrj89o5SF5C6z7PwzME6A+Kt09Ce3ZNW54IB0K5wUyRD254J5vknNOS
fA+SQ0Bcsq+AgQSC86LFt+YYdU1EeyB3xCG9YZw+i7B47XM13TtqEU/0PAW4kuWPVxY7jHRfrliP
aRhkMZWrGYHO5UVrNcWIShGM4WreQpy8t0b4TowpGmKrPYyNiyqcY44eOxS5QX8iXoHwZpwqOU2m
zyOHZMkFsWG0/F0GGLc6YiMo7MX5YCAsxShHDz0Ftd6E2Q2ydSO03CeOf5XQoRtYOndjFxBz1VDB
Q1nwDm2QD6z06w8XOLrMYlGcAcY+qec3lbr1Iyn5ek/I2YnidgUAUL0aZrqvycNH1ukgCmjfxBDe
KRIvT5ahv8HnMASoBa2p04tN1tsvlkjeSVFdH5Gn/pY9uqJ26n9RxPUoXfMbyfp7G4YfKMh+Cie4
Iw18k9qabTz8SSvzGCjmbqsikzeFk4zQPT2tevibyXY6T6gTo0zZeod4+ZiiQf6FxRiZsGmW1wEU
klnRSO78WhZbV+Amq1KiCRJyJxB3eNZGdG144MRTG/RLy96poAER0xqtHglKEPtR1ae5t/eddE51
A/uFR/3QpusXEZ5zxMvp0XWvZzoWfvNhPg9NdpC1vDRBNm8JA9lpu+JY1cc87WDRMgEiUHbV4aa1
2OFS8K6NvpkOfTSAk/kcWphQzZaS+1zhTjEMeOY8jFJfPZXM5ikpsWCerE2V/zBUCbH59SkYvSP+
0Y3HVkF48E1963WnOcvfKpw7YsG5W+v0r1eg56Tkjalv2gM2Ja/+gNHaQVqSTBZKvNFXB+b4R7GK
e+4HXEzdk7cWV3z//XZd3YuTFMdh7pAkBNV7kfZPI0LqPJFn12CQDlsd0675qlbMIkuWizgtQTOQ
FD+Sv79u8nJ5s+bsZFTJ1cG7nqS2sa/KbITTDI9ZWiZRkOsDgTDpC9E0eMc9/dtL+jP7MDK8psbg
JM3soHiU7WcrTRBx+Fy9WQYkLJWRkA9U+X+7jkjasixgULHx9LQqWOqpV+ivTFDCHiPpKUsrIxog
ZfdON8zFNkB7ZV1rsyMVVksYqDHXcB1N68cWODFPZJUBQK6NyUc4wHiQEFM61fsapt0xCNo1f+rm
unn2uyz7TPra/A0y5hyqRlsPoSVqfeUwcfUJIpsDuE8Rzs1pnq5YR/lXcEcnaSOouKTkiuHxTQiV
HneWSVjPhozs/ndBlHgczgX/DZlunHDn0sLaeDXStkHtmhDXWDBA9eo6D6az3xMMcVzcIKmOhVuQ
2eSiZpr3TWbCEg94wVEE20Gf3iRNdrWt8TJ1l8lqU+ti+WZ/LmsumG0xacKcgS/s7KoMBbCq3BLX
f9DIbKOHGkcDYq2ECD9rO2BIq2MMyJjiuoWGHoY++gMO5dz5j0CCq3G/oOoAc+1SRPRQlbQkkzbw
oqoqBbkLre4yZgHEZpkimd0rqYCYcFzcKN6AO+avo5lYzmEVdEYMQbxqpDNG6+0HMRsXSgvdZb+M
U7PPHKM7uUFjPZtBCBI60SrpHnSpl/YYTA4kAa7YTW3zBp5tZ0rDMzlbToxAW2XfrHCe3jcG8t8U
+yoSuQ2YLuYqNy+z7lWRsu2dFeFSicU//mnWmwkp6ycvOJHxW0JJVhMwOuVwRW8Q2uWNvy1/brO7
RbrdF1dvF26BL/w22/pJlTGzzxTqPjpkgPQAM7dobxdvjb8tuylBoOaBtC9I/h9Qa/X8aAZhTAGS
d5jzFR8AXOG6HOaMrK+1kdL4tJoSHG2dXbM/aCyGmAkT2x5fZgUQbhj9Eu7TnG/qYA0e5QiLq+zh
S3t1q8RjzWJ7ttyOPPg0N4I3E8lLLEHd9ca2V2SQ1Tp+NUWTPiQ9AAPh8vw7yb6spkO1rA/OFAAq
2h8t+Ryk1qBw0HsCXXoXzUTuHFhWUKjYLd4k2n3NrbyB/Vx9HxaWInuNW3ueyKcBEqeHDlVbSDB5
8xueoHOfiNxP5/uuosae5w0GvnrUsPDLkLXo2wYsBXyY/NHERIJwCWdVfONUr+edW6DzuqKbFvEU
4EM+F0u+OtuVozB7sirfuioie/pgQ9C1GcO0yHHbo83ud61cKw58McKg7lZayt9wzK/JczcVo45F
kD4VeYBUcgP8S7BaPQlAG2vpvizTVLeeKwgBZpB67S445Qmbsvq++2UguWlvq3v1tvLYjosQ7dl7
na6T/954ZNLvSoiVCYXdWJ6x3chys9SKq8BCkk2EiV+EvyaXvoJ7cKZXTZRvjJEkUX/rtG/WizMi
I9rPMuBZk0viZtSAxfSN/B3MJtgdjfZIS3G6xFOFLM/la3lFIcmZbyLA2PrY+n8Zbu/+Hd1xuIhp
FPahzlNLgSfjXSLdIq18zH/YRPO8bR6DNDUiwDIzAUNOhbYOPlfUOYVnJGKsB0wMAnDb+LaU7KD9
D30rzqvhEStaITvbZZoHOxgqRH2Wyny/VHXwwHaOqJkalRrf6jQAmMtFcXs5aq7eJ/oeyr1DJnId
hX1WIG4Hv6n0ntmtAdGVQ3sHj96xbSH2I62snFHDAz2aThVnY5HbBOX3iGQk6XEYcBs93uPzaYcN
3vkmuWPYCwYKWz3vOyGcA/xhkpxEpJhT4Wrg0fuoXER+kbSs9ivD0WxfrVLiCfWsTP24a2peRUue
w8bnjz2FpEW0O9tfV6C8pmifDHBV40zzwFKegX+Vx6iq8qvCguhs9STC8USeO4Ae9s0yaowBwKBI
iD9wyFJ/dEbLjykVhV9AF03qWZ3aotr2VlbgVu07siRGfyWojWCkajrWbViTVt6Uq+Z3KRGi9J7B
an5mGRZRQz3H1kdFiSwgiELiu8kEM+ujvS4oMOgkuTLS9Xshh+aOLpJih6YsjZhu9mumhhee+zYf
2lB8k7WF+3nuE81xtmyJAvNQYFUVJrHqfmXw6TA+J6TULUcH8V4s3CCMEGuNkSTp/pFPE5NBv/wi
TS+I/WR59OVoRLj+gP2UNURC258AqukmlMM7R21zRyjDIcN3uCs88UfLlUz5wXwcmMC+Os3DQsEO
DqFT782ph3kh5cRj/T7PTHHxOHnJnfLs57rr6gh1y9FJEysuXYugfRKxSCvAMeAvUYYUU2cSKYcf
bFJjjrN2iBZ2gQ6Tnk57Uh3KdrcqHf5e/EZFlWmE0Ypda8f3Z7+sLnWrtRe8EC/TQrYBCcg0YLXj
MQbAtvXncdgaaRO8B5zVTdSa2AmL2SC8TKOHl4u17bsSCbOseSI25Bjdd3JtLnne5e8KDOcWuNdX
d6pt2hdi9fEVLulr3Tr5zl/UW8iKOSVR6E4CBx2WKnKTisWtLzgYApzdlotQyWgTAigA3NWm7DF5
rBSNbh1pzg8Ko9BplWCpA0jAfhjcbYYNEaNedfb19OjeugYK98FZ1YGV9ygMQ25pCXGi3hAPTPdd
NEkZbuq6e0wSIv2D0jdINBwIAsv1ghm0Q3JVAUeTf7Mb6EzegPjeGQFmHZGZV22wkIaNh5zTWSnr
QK0Jald+rEXv7xrU5c9IvdqNUjMl3Mli7cErjYhV9oxks9w3SMo2jkHi4cYj/mjT9jfrWLaS7pMT
8R6nS2bxHabFA77IJ5V1wz41VPFYkzCUtibjibUcU7Paoj11jjIv3h2njidiAg/sMYzkuAurU1gE
rCimlm+AvdNfK5dsAQPiNyvI34XKynNjl3/Ir82e5sr6PUuMqUPvim04ocbF3dvvvS7d2uG4U+1q
HRckERtLcjoZyVNnTvPWaMvp0DvjuleFrb9DP/kyy4yRusHf0dYgmxVZsyUI+HEiNeaCrIItYsWd
VjWluCGmJK716bES9rxzDGAXy2X2oW9w/eLJRIalR8pV2Hs/luGTUjaHL1bvPSyNfxTNcGtIaB+7
3p7KTUerQVxnJCFaTfaqTTg015leXdfE1DwQx7Iu9CD0BlmD9GuKaHCWv8G8lnc2Pfe00zjftlUz
n9qyuQbmCuoeZGQLQsNuE+oOMK/NmMuC4q9fI9IESwawszT0okt5CFkTU0Qi0TOY11clOgaKeQ7Y
kIoh9pf1fmg1yucZdYBa/Ffh+DMnPkIIWERGd4NwGlla/t6xwWGofAA0FpGcnT84KbN93onnsfzB
hn3XNeEnuZh0xN7KjdBbM6+kTfdCwhJslYkinQRw0md22hjY28Vpqb0HK+Rr762goiXXJgsnSx5r
a/woimfpFddSMB21oROzRpxJkro49jDGSyEerFSJQz0gLdN2/eF3VbyoFKa8mN+HvBkvbuvWe+Fj
PUxnn3yeIcayebAxBRVSvlJEcUAjtqurwfxMDFJy8mx4rQwvBuBiWi3DT9cb523NU6gbvN8dWWLb
vEl3hss1SwbEjgH7tFS2G/E4zkhbdK+p8iq6CdMcXmNZT0RxCXiR+ZpmkITJWLcbHU7b3jcBX25i
RLskKdwoHFK6nPlu7ox5047hzrt1P/XUWWGzsNx7Nw8faj1PV8vLr55bvQZpcMwKZNRCIXHztRVp
Zzwk8/gRForVtc7CrRTFBVMSu7bfvcohOw1dGSel+mszBpatQILaN5+9a+5H1JK4tol6oF4yu+K6
iojkfEv9dm+nCkHE8Bga8tybzdXPp8Ma0E5YVAc7Hy4FlsNzb/T4LGHLmIFG/MeFWcVpk5+cGs0B
Wla8MmSA+R0SUgbs1ywY9iQGJI9dhedXLmK39s5p0OU3tqdLKdtzSHXXzXJWUJbijQSYcQ9UGVBG
YEDxFfOHOZfMD2zm28SW7h+bmC08Zlkekb0HQ1YEVUSWHuEFNVF5QI/WrsNltoHhmJ5CndrHcTJZ
880B5QYue/jPkQRPpNDOnacH80JwvAXzbK1JlLoJLuLIHFw3y+Opw6G885HDkGykW1PKs1Vz24WZ
A61nLKHDItwczSy5slqK61SVfezCdYUlL6yagOgUh806uk+VW74RTEYtCrKjQ6DRxWIQ53yCVOU5
6qztXUcCJ+wwr7HDjhqZ2Cojv0n2c5DpI1DseHU6+z/YO5PluLUz675KxT+HA30z+CeJbNkkQYoi
KU0QpESi73HQPX0t6DpsXhSTDOewoia+tqyLBA5wvtPtvbbugr6XPCHwYjV5zyZlUsLtNKor0PD2
FbY0bNhJfxvp/m5iV59VRVKv5UToO+F30JCQhe76ZrhstfoYKcYDg9wlzDhrpc7QqCiVgbYWCtbr
ouUj6PXsttV6zUMfCe1BQwZjJ/5VHICUxXDCMoVd1q7aJX65Cyt8/0P5okIg2lRxq7gy6F99stFM
G/Whtforqa2v0GJcy5N2KNr0gTGJo3e4zVnxvQRcuh4EMUUzRzGAt+Xbv9HSzjniJtbADad+xmuv
a9E1PvH4io1W5zpgZ/cihDEICYvZ4dqHh/XbxC51QEz8ljgMnByiZessJ6MOdJt9qzBPdvuRRTcS
I2fN8GMfyUs1rzK7yNz/nCv+vxOGNIOKTqss13H0Uog2eq+qnP+Nv1SVOowisEU4JnSkk4Aq/qWq
1JV/WMQlyzZhpQDuLfvf0CO49xYyS3JTdRMhpDnHn/9TVanI/3AUlkyOA/DBVBwYRf8B84gffwc8
sohEhnYE55qNAnJ3dXWRf4JHORCoBlUOh/pgj5qhXcdW9p+HgvArtsZpvqKYuj1rRN8j9KuYYJqe
g0zyRfXxKmBy/JDS7VfvWt37C9P0X7nIvALjWPP//5+iLp9G53mQnOq0j8pCzFnQ0dMujDS1N9kj
Ei25oUgzR2WNLMf2bNg3BN0mlr7GZFFDOoT57wYlcX5rR+9ar3TMRlm1ncjvczCD5iaTDaW4Zl2h
ahdVIpMoqQX1wOySBTjmXqAusx8BUfm8SBzoy4YqDtjW/Ahj9ABnxpr0kLGiVWZ8iM8ygVvpmpLD
JuIo7yKkgxUr4VLzXU2KKUbzIu/W56gz38uiI1sAMZOpbDjF1H7pztTYe9jps4kRDz+jRY4HXBJJ
fOOzUaKh8OiHy97SjDvDiuzoRi4GzvHQqGC+MOPkO/mSDmI8aE5HHQFlum2DCu2GFGdDs6tan2OL
XswTYszBbCrUjmH3q4QCY6/jSWa44Q/kErl+qOgV8DVZZ48Jh/xD3red7Rqqz8ZCiX+l3ESp48c7
kZl1ilKVucolWG9OJ1pUxDlU4TE4cJo/tVe9wcbis14YqP9M3Pk5fB+9vKzjSa/2SKVGz49kICBK
3QOLS50RTY6lsg+KVyWvnuM5/bOZc0Bzuy7fuowTXv6fNv0ZdGr6M5KF8YuzHO1N/xMyJf0JnCr/
hE8pOfkReydkroh6YzYTKpPS95vW7st4X6oAce84b54xICqcvlVQ2U11Ceiztldkg5QwWhVTqD/b
GkzBulAHOLwQq/RgozMjAl/lVCXnmgRexBCkBF5LQx7i4UAYFL6vOfvWcjWgXcD6k0Dpn2yAUcoq
NJK83Fcl80J2Crr/Y9Vxhnb4TSHQqJyn6/OxqNvwv8COvj6/L9F//q2/ajRF+B8mmncOT2RySSDT
/Uv5rur/oD5Soi3Z0f+KJvknmI7CPmcza9Rutuyow9zEP2u0Zv3DtEwKkK5yRYv/PL9GS6qik3Oi
IaH/e9Xsu4hjw2AI7hwL3FAVBPDYcf0f37XFB1Xz7zXz31df1GTL9Nnu9SvpNo+NH1nLfsWYTtvz
rr2ITGkUYcuqlgV3fh7f4Le014gijDMvvijyWlu2TH07/5b9gZ8lsVoHUE/d5rw7n1vrXdiL1jVw
N3zuvOlt6Ay2eikp5N5/fvH5Dv9NGfx3k8/+hncXd6BglK2UBne6pKAz76XiOUXivg66TD18/hOn
3irTkPc/0fMLEqdcwR2jznBZ9MnWSmX/+ryL88G/v7hdOgmod9u/nVJosr6uPwytTJ/7V9f84HM8
1TaLiUjjd/E0cvp+a3WFvEo4upm3n0N2ZeQvvpu523zQ+soiBK0thgHimW7fclY6Xad9We5ro1GQ
TUTYGBJfX+WKeJFk1PmfP9KJd6Es+m/Kxt3AEbp9y/7AcQpSB0IeMJrzLr7ovobDpmCOEupWDsyf
HC2kblEbj59f+0+TfNRUi/7LBKkUViO624YwDZV9oB5pl+0f1PbBnr4X9bSq4M3CfkUMIuUmM6N9
Kn75/sFCouUfCoctB/+LB1XnH/3oZhb9vSrgo01m090KIpf6st9OwSV8H+IzzCBZG9rLYDOdk6ZV
px46+8liNyqny6ZVdeHD2oI/9M9/VISL8ncy9jTDDjmsNG6k4k3znS/uVDl1p4viIds1ighiJm41
9Lya9gKSw51Fa9pwWedbiJTsd6K2qO31VG2lGRuG6sRKB6DsDims1V/rMbCyZCh90JUYZT5usUWd
SQEbS7U6Zih6oWVC8OppOTtrdwiMOhtcoXro7Se/vPWDrQKjkvYpiAZQZrASsdGcTgxtu+cvw2rH
b7AS8hctZJ3o5cp8x+8qYDYC+UFgHN1WGbMq9OdAMeQnm62ABD0RecUwEmq2J8Ky/KZIUJVShNu3
vhE/dHZ91cjVGyJZAlayJ+SVd+ooXQsnQi4XfEc9/FqLbI1E9aLHM12TTW8r0jUO/mA1hM2h9bXv
KF5eEtA+6M1CN1eGn6zzOVGH1RSGl0IaOTv097UdX4TTdIRl8415wYUs+zshrEspDNxQki/mFovg
vo7heGw6sZt05TaWmp9RXl0D7ZZXGiIdp6t3YZTeRgRSwCCyt0YarWG3PGDA3nJuuKmNWe4DClBF
E2NEeEPUYofgGkdJd9SU/A7S8xZhVQ6DwvfGyjyzCi5quNJDGTLapPLUjgEuHCDFmKMIdzhXs2u5
yfWbcNJgX+Fw/ryYnKqCy8I+YDUxxphnIPwFpcg2rrLNWZeWFxU97nEfO5lacrLMB4FbnCOP8sd5
114Ub4iwiW2WWuVVFccfoekfCUm/+/zaJ3rBcjmMZzyLS8uoPEW2GwQEgxHexnB0SC03ney8dp+n
tO+7mpZrqCyCsfHG3rkVenoRy4n3+f2feKXyoiKjpVecprIqTwKoSl5zcSditrA/v/ipxlkUUckY
bAnEQ+N1s3lCQs6MIiaRd0krq2d+N4v6OLCjXVamUnutNHoTQvMVvJD6zHZX/97uApB1Dvu99nqL
8cYxgnpPNHp43pziD8D6XQEdbJS3tp42XjqkPyx2DUwzeP284U+91UVHzRwMRnIoak9xOvbzZ8GG
DPn+nIsT9fj3VrFsKcVvSdlJfRh65GNHbp5ZZ/VV3Vn01ViT8kJ32sqD2v9rIoqFSDb5i7nQx62i
O4t5VgpgED9N1HpZQ3pU3Zfrhk31L4rxqYv/jz46NuxGcXHVgQrWzGIkvxnX5zX5opf6xoBUWrOp
MlUd7qEbG2sAwekXL3R+cf9zVsbW4d9faAZAAG0A5C5MuWJlTMW2S5NvVRJfKun01uvRBXDEzjOQ
A92c9zyLXtuY5jjJydxYZfLG9+RqpKed1Wnxuf/9aTBeBkmvt7Wn1iXVntDRFVTt/ec3fmI+Rqj1
36/eqkTNRqVUel1r5c85DO0fE17lVQpZGxrWIG8R7Ixumlfq0bYIy1sRJVa4iaHcMWWobnJMLdvJ
GsX3AaX2MZ0Ry7iKrLVEKPlKpGN/VY/id2I2+srsMKp/ft+nvs5FQWiTzMLdLbM3atuvAdID3B3t
F9eeu+YHn4+9qAe+wKPrtBkv00o45jRwIgrNemCbdWOClLsSWSg2aSk3h7OeZQ4ReD8aIjLKnFyq
Wm8g6lKp2XdTZu3MeRdf1AhL1f28FhJD7Uh8q1Tj8WwAy39x9Y8HRJDvf791BSPrlGKw8gybQzrC
OrNLHfjousE8e9aArtuLUiFiA3OfmdQeeGJWDIOpbyyYIV+UihPfkT3/+bsxy6+0soUx03hWOyLQ
Nprf5ojH6fO2V+ZO9NGXtCgL9iCNGaKXyoNqoR/ktlAu2z76ZakOM3HY/Jt46CREuGFyTfyI4zax
Vs0+OOeLGzj1dIvSUVgkdmlmXXtT1txB8rsUufP2+bOduvSibnDIrSNCaluvsIgmkvXfctP9/vzS
87nUh8226NykTGhidiJ6cTGIg1KN5Bcjqma9KqnorUAgIeBB00HqxCO2NAQKlVIhZEdcLKGtdc0w
zXfOhCLZ6h3xzcpy6Rptsb/tnQyvvDFKruQD8C0zkvEKP4GPp5rpJi9lZ5eGxn3V+dlamci4kjJb
3XTSVCEcnq0HuU/WK1LgPcp5+OpDr0ESJNdFl6vq1kY/eAhTeGq42qOj5OAuwejVrAmwsJ8SkjFZ
+WFyR0CnfgPE2T75SU+kbGWQFJv142a05V8CVh40Gitej0mDMqQnx862THnXm86T1WXDplcJcJjq
DroZugOIuhXH7YhlP2/8E+/Vmv/8XYdokIKO41AgnsoG0DdEQsE7yr6odCcGZmvRHyCW2XqXdKWH
gjxDNI4pNpLzV8u02HOw8z9ZudCylJiVx1SEwRcT0xNVyloU9A7lcRPIZulRyiGXEN43U6erw6B2
X/zCqVZblHBVpADrOYPygHRcSRkuFgzsyhevZC6mH1QRa1HCExUQcifrpcdWvMBJjIehcwDgDqEE
gXmUki/ezqmHWBRzFE/A31HQe9C6bwQhxmRM3X/+VZ16A4siPnDEZo9VX3kkM2s/bETcd7lM6G1j
kov5+U+cuvtFrRunCiowYTgeXq6rvhx/x4n9+PmlT939otbV5ajGfcAcqU4j9bIVsDxGws6uodR9
NUyf+olFyROamljy2CLJInnxqmykbq9ZdemWoz2ctUOum4teAF3QGutRNT2zVEzOmMfvsdP/dY53
clvvROObi+9/sswq6kquLaUcAIu4vi4JMf289U9de/n5j70ITE6/PEQ4tbFDKX/edRefu5Vg2DAQ
8XmEHh8yp38ONOe8OYu5+NxJnjUrXJumZ0WO5IL2Bd/fQ6I478bnhnpXogmQnPwRgYFXhQp2EtSA
Llymi/MuvijRWo+GyEjRBhpSEa/rtD36o1R8cefzK/ugkv0Z8N/f+UzoFyjHPWiH5bH3OUgJnDra
CwfRLUY9HN8WXMfPn+REl1oSuZBO1lbTaYZnQ8lziV2ArG7X0hFpYb79/CdOfZqLXosqPVENFB9e
DwS4N3ESqs7rWZc2Fr01iPpRLeuRl1yBsQzkRtlijKm+aJsTN24s+itSmjDBCsKNjz7+UTv/1oXK
ecOIseyvoSNXWmTWXg53XFFwmYSl/vR5q/zR/nzwBRmLTgtRxQ5jQtq8Ib7KW2sn24mbzsLee/Qe
66a8HmYoJBa77FXVXlLtUdanSw3vcgNPkf9VXYCs3E7+F3Xvz3nZR/ez6Ol6OBSg0zLLs7GRmHgq
7SFdw0oF2KQecG5yUKGLG6uKD0l3zBFRF/hhRaXvhorN5vkQowJE9HnjnHqp85+/6109ysvJNNPC
Y3KwLVJDW411LM68+KIu5Dg3SpaShefbxrVVVBc9QpQvrn3iGE031L/feegnZi/D8EQK1fa/jDAW
h6wMntmcB1RKIu8K0Nh4ILr4JfS7e10pH0hbt+/gJZBoDNQHqbOJkzUJok1ncm5VgNZea6Xa33QK
wiXo37AtWvzfRVH+iBrc3Nmg/uSw4VqrqvSLpzjV/ItZAvny3Ipf56Bfwjd15nE5NiTfz9/t/H1/
9J0tKs2UFWaFyyvzqiG9LvCOkXxjkjw3Zs9q0J/Xc/VFzek5QYo6yHmeFQzPZP+9mP3D57d/om30
Rb2ZrKbQKqnLPB8KUwatIsaF8EXTqCcKvb4oOFEbTlU4DVheOLM8hMOkfCM3J75WpanFaxwFBydr
YK05dlWvW+JNjuDqUkzYMFmavky3fdJGaxsc2UsYFd0VhGx5G0RsHbasBNFCKPcGKqotMR+vQ621
1bovesTqBqsWYkB35zXRorIF6eS3Iu9ofNRWtRriLj5zs0xfFKlomnItrYPEoxftIKY+4IL/oiCf
erGLmmPZZB2AWkw8VOOvTuk8KeYXpfXUlRcFR+4HxQLTE3tBDVpBb8yagKrmzMZeFBzDqm0d4F2E
uh8pvIJvZj0KwGVfvMoT+z6z+up9JdZyySgnhXjXzCIQYQ7Y6Nkcu83FgSP3jCRIBt+NXDxr89Ae
4Y1RdpnusLI/zMcmCaCJMDUggeOVMx9sPdwaRFEF4AxhOLmF8o1+6k7hDDlf2eUjwgbmyKtEU7/5
JN037E7yS639RFQRFuvtXz+LBt/94vE+rkX6ohb1sqTGWBKh/U/yC3mGeFXgFZ51bW1RgjiNxqZO
yIkHNpCz8gGAgHreO9cWNShyksAEQZJ4ALmuCrW5KcV5dVNbFCAt6DHJTtlcN9nysSUTLWv6/bwG
WZSFlAITjoaZeYZ58HWvOnM8n6m57z/RIktzpTeHxCOjUV0DWgsOpait7Xl3vSgLiZ/kGQtOrl5U
14EvntiXezzv0ou6kBdVlmS1nnnyBIIyEEm5k9IkX5939UVhCI2CfLNOTbzJISSjKRK4Eapz5sUX
ZaEsVFMyKxF7Yxo8KmbYuM0AUue8O1/0Sph2ttZPQ+6RS5tsAzD2mlWc9zrVRa9MdBn9G7NaT8Hz
vekA4JMY7Kv7s+58qSWd2HUKTCXKPL3SH7M4f8lLlvqfX1v5swXxwcxJXXROPyiTRMC592RV2lGI
Ib0cDPOBWmtU9kEm4CDKDg1RudToYWo3Yftosherjqo7BtN61FliZ9JtQOqFJiCpkKvSg61N7rlC
ysawlhpXKleB2Uu1Fnv2fld6Nh405SoKIAPiUguKx4LVJ2bxlZbIqxZyWj15FPAyN/aFIDJmO5dq
gCCrUo53/AmuZxIN5APjB9C3Q27+JDXKwg13zf+pYvqqkT619vhi+79l+7vikyyh37DYvWIw0Cb7
dz0cLKzMVH+Jl2UTyVyRVsNIUIB8V0IdI/R9ZbXfjKBaDTxIVN7F2SHheaTwFVYb7/dXIxCz8ztc
Et8XDmskavE1fw34yIb7wDmKcost3OyvZmxSQFLarsVDxs+XDVTD7sizxf6r6MotDcJo1snlhZ/q
axHJ2P38VV5XF60MLQrsmLWdx7gRFn/WpTcFwev1UD36DkrL8lE1DkkfXAmWNVBqN4FqPnIPAfsr
QQoSQnmqcbybufEj0rNLP283WYWzXQ43+NpXTXutmlcWB0ghIdgmO6iiSd1AVjbDNFN0xH5uQmWQ
XRZlQoZ+ZK6587b9EedgvvrxMpebdRoiHyzXSXmYn1EVT3ZikgXjEEMjr6szNxX+LJLeLePCnuNe
iCCx12BnXCm+8ZNQyS+6w/zRf9QZFlU/IMM5k0uWEdBz7i1ckpxAiXaj4ZteRXWIMRJ05he/dWIC
98cQ8+45gPqZdYcmxEvC4Koziu86+JHPe/WpSy/GgCqpiB4WTeKZItQPdkF4sz7AWj3v6osxoBSD
YwbzUpcTm6esx7TZZl/sZc4eqQ9fwGIIqDi0Noxei7ycbz8cQhf/yAUdLCQqj+9/nvE0yS0k5rYL
9+GkHJX24fOnOvXqF+MDJFvSdGM/9mwtfePMS/J8pynvsfknb1pkOEfyQL7Sd516zKWemRwe3QQf
H3lg86vL3jGMW/DG2ir3I7Y/gKde58Qtu0FcCVf3BUYls1acQwnNhJQLBeCUFShfDC8nHnwpdQZz
QSxdmuWejGkWMKCaHtvGTp8iGdAPFEzyp+O0Oe/bURajjZ1IujmNce4Rz/xcpfZTNgbPn7/AeZ76
Qd/9o+x9159SSANZjYjFUwLw7pkDdMtJOodUEy06yEnt7IluHNcqBLfzlmDKolpYgzL69pCknprH
HcnxCaeNEMM+f5wTfRir4N8moLZlqJnBYamX9MWPPIcCI6s/z7v0ojzA9STFSBepV0HtUszuJ/ud
X3xMp+56URtGQTZorKux11ryg9/Ej2Buv9oGO3XtRW0o4qZu5UJJPaeTH/3E2aZV+8UETj1Rd5RF
71d8IlNSR4+82lJBwo0yBA0cbvcNOE3in8nPxAVtc7pckIy5IbLz1tItB46FkcUA/yIFDC7ciTSW
sjU8+G5DYGC0iQKnWrOpoAApD/SV3kElTHiIda8qebIO/cr/4gH+LJ0/+PqXetq6GbGOl07oiSFf
JUayzakkMWfleWKvQLEwnxkRVPAPGfhO0nGewFSrNx8hnm6gfcwzqgkjEaN6M3lqcg8ZLx4InoyT
HX/Goro1s01iZRtma2Gtb+apQ2cD0GS2FWk/CaIRTbfWdM7kG33fdr9l8dSJL8aFE69envv8u74N
/RVEZczTMfGNxh3krs97Am7F+Q1/1HCLilQ7Rd2zOxp7KfFc38aoFFs2T6fvOnDmfReBOgZ2RSAl
oRWAodNgl0uqhJrcAd2skHzpIrf256C9HJtl66sko8rZQ6JCOuilBhx+3hAJFpF9d+zriE3vwjRX
nRV3O00QlM3BWnccCgOSgII0rCqNdp93akFYrdkq27aEi9a3eePC/lYv5LpkJgJcuNuGaA55Q7pE
ypZzJ6fy2hiUG3i0TKIJNl+lBoKMdhpx5qdwS6ywnIjlzefU+Lwr13kUEaUYOhoz+bHYyiLTvus9
OKwRzNhGS6XojdiQ+Bk8h/kK4ql8DYHV3UwaBtMocZKNM3ETSLiJ6SUb/NGvocXSQ8gZGoi910pb
dSOYN1c+Iv6tCd/poMWSvS407dZWjJc4hMTsK5LkkmpX7+M2HC7Q2VmVSxTgFWaiYJdUIIztuluV
fadf23r2qmtq8BBO4Q+nKNPHKtONS11t4BPrOthxuZwjm2OEH7kGgiCX03bXt4PYE+5KBiwCFXdS
IutCb2AFoa1gpkratpsVsBSjujzGEsmZUupXD6yJgPk5dmk+65Wi38Rtfctw7bZSqO/HCqso14b2
J7fjNhmFwl/gVLovmh6MXpFsUssKbvykiW4iEPgswlsi36P4Jxnx2WZMKCNj5kz7LhvVdS0pZE3I
TfNNii36aam/IRzSd7Ya5CAuHZQetfRdpAiqk2BAJdgFgqbqovEwTpFPMjukpJe4daBF54LM1CZq
95pSkTU9wc2MMktdN0HY7YMkVw4xfvecUPoCxBCJngeZzJIdcZ7DD7k3tLVT6c4hhmO1a/G/rtJR
Ax0Jo3IDAZesNFvkL+EcjuU2CIJAiZQxabtxsELfzazMGsf7NAd+uZKlkP19zRnxG6emTagxtRX5
WGm6onVQIBFZFbpklgsTYLoGqRIiyHTlMIbe1lhxX1vTLzadn2ov0LPqjHWhX7wkHagqRyIoWxGy
vCt8UGSjI5EuC2VsXTSj+j0zGmLhyLNunyHkWIe8L4NNM6ajG4eyEbEo6Zo3WYepoRVyckHGTfpM
xGbn6iOrSwGEmLNiKdmJalS3nRnEoFDAcLGDS3a7ARN61Ymh3U9pUx5q0uOffaM2LsreIui4SEtI
PE47I+uLQ1eDtNAESyqtwpyuPhmV5jokA9V1H67B6/X7KrImrDKOczumYX6RO5P2o5Ej7VqZhJ2t
FFiOF4KOydQzDQ6jNLa3IZ7pTcBospN7bM0b/P/ZA3AT7cqQ9HqHsV3nxCwdrZVjpdqrkUCBJytA
hiZjj81lLdiuYeM0Uo5h6MDs7pQcy30pD8nlRAKrxC5pDJJVqKB8wMo4G0Ki0I4aRvbQ5wYRzThq
vrdNp0MPIXzJATBiDxtHyZIZlkc8KrokDFRTqLI2q+ps+kb8iekOVT/9bgygqis7LUdz3QLgH7dF
XGBCAESuIH61JYYfVS+aWw1KqEAHPrS/Ypzf84UM8SCgY3jM4/o3MhcoHrFQBtRmqiZu7akxN52q
ZtOGOLtmLXTCEjmdIB168LPYBQeNdRB62bFSs243tYW2MUqBu0q3SCeYAjW/iCN14syCp4Gkma5A
I5Urpbdx+4yhdpVNTXtZNTCCsqJmE7OwwQTB9ZCghw8B0Sq9uJXZIFwPsSlvyDQk3JmAHTfKNVz8
AL1JZLWK17htp+cGbdzKGIGvZ33kgslz/QLg/JRflb1KBEk/ISojORyvUk/c1T5uhLq25ry/kTwe
14+MXl/5nanma5WztBe7q8SuUQP1Tg7NkZgJSJhQ0RBV5GWrbjUDWLYVdOlmULV6IwxBfp+pGptU
CSdXAbLjqU1PUiWsp5UdOWG91uOmNY9KU+B957/+bPtWPPZi6q8CpLj7yhKkEbe+nXzrKse/Dduo
mzObZMJKytReCxV3/irzcWWt9Bx0UAZiZVVKlYGuDKSPEpnKszYa7cuYweG2if89gqPymaoH2YUO
AuyghQM7CEoOKqegH8GhmxG+mnljjlFD0iW5M2I1ci6f+2pwEdZdvkvUTp9x4fC+qzrfh7oRHctR
yd7i0MSmNww3JA8yb4ka7Yan0twwG/pX2HjjbUeumtuWTveSQSjezryrRx0I1KEXpfYD/nrK1yWC
9aBF1DaHLOwgln8qUfxLzqybMIZeCxNSu00LIg/1kagZQxEkVKX+t15lAMj0tFvZQBzXnWPEBI/Y
JV/eINZCGM+TPkJfzLghWyWiIc05w7DBMq0xcBLMDY7ppsn6ZmVlCmE3eNrvCQiTqIiDswJda2xq
jRldlUjqKksRZoYt8THCslyJuSqESf480J5BFELby1wFQzpZxqK8ZRbzS87BDcdGYfL3HOkav3x9
IP4Konhp2ExVBxQu6tapAGCFdbTL6vk5AhLsQUkogMK78ocs2/nOBmt6rCUfEmRSyne9mSobjuuS
TUKoB1peYsh2UU+AEOv5hO8yl8v7vHQ0bVs0SsrsSkjR3tIswPugmeWDT8AC8s2x3goo9mTDOuZ2
hPVVd+JXIaRgN46qv0mLhMGLGftGyyASp5ot+OSH7CInKFgDW4bZQ1XJtLASAScZ2EZLYpPhbLs8
eO2ckpARK0r1lVPnxBlHmZSCpSQA4t4c7ZISlenrUIHcLZdmsmucYtxRgti50xsZQG/DS58dmZEi
TRea0gGfL3u8omUdOIcurbQrFGt3OiGsK1Jlq9WkS/5Kw7aMvqF6neezR+y5YmX5ai+vCMoKjJWt
s34g1rUlqRswrQQNyY2M0thJmq8fyjyElVbQkzMR54QrMZnJ4IgSGmVKl1Dyn8IpNg95pEtXWdl/
D+ROdWU0voeuUrQfphMH61hP3uqxs/ZJWzxYpUZ4L9M3NkwTVCH1ZEjfdSLuntn3lF3L6syL2rBS
j4i5eGvUQIjCcRsatvjRcINuoytQCyVitOyi8okk6esr0ozj9ezqJAb7GyWkXwPx7b5Xkxz+gsWc
gC4epgM4YuCZNrWafgrP3ZpZ53rjRHO6mrPLoyZzsdZL4UoaNPUq7zuIcrk1BxJ0+IOdunUdTfkG
u5XpoYMjFly0eVVkVnBZxmbCrmOuXcTMSPJVW+cgYI16eHWyFHBM34zk9fo5qICVpA8+FjX846We
9hbzGIeVk2SPriBz7Fg1anNFeDlz3kDphDfZg31fQJImM1SNtF+hKitbs6uDy24qb5gpqvdx1z10
Tey7PWL/9UjK23qU1OwuTgrmF6hEIC9rzk3t16DUCQu4CJzozXRKeaOVkfp9Mgupg92iF/s+UJV9
aMISs8zYuk4LcHyVL7PfXoiQBADipk03T8NqHqmrVSE68qrRU9MwEqCavpIB2pFf8iMh1bVzzSRJ
1rIeJVRAwgzD2LG3ImqOYxVYl9NYRD91s4h3WJvN1ZRlKQgbEM+Dnb2xc8+qRjThZUK1hcIoyduh
JfHU9/PX1LBaF/HFsKbBwuOoqfR8hXleqXY1WlNl3NaxMbmVqTnYHpJ6BX0l3StQh9edHuqc1fYQ
woSYfoX+NEJPs+PBHcnMjTaJQX4iKy213jq1rLduSLjcxDF3u8rC8ikjk/Uqhtu9dZi6YMhNfhVV
R6zXWFQbNQmII+dgBv1WB7Psws9l5hS1o172Ifi62M7KTTA7emHVDBspSl51uTdvNa0eN4Jt2e2Q
k1i5Eo2U3TulnmF8yNhP575/izLrDpFP+lNMavV2qEtzBx8iO1Sp5TDLnXOVZCj5WtuXPyqz0H6W
kWGDQ5tkl0HTXNV+NJAwWDVrqevFLiv95qqPlGAfd1N+LQal2Ndtl7iKPzarDiU8MbDCOYpO07/X
RVteGW3duQ0CALCbfFIBNgqiqyhvclvBLWrCcFMUDDKxRHZ63BXBMQFVz+ju2y5nDdbB1Mr8AWDO
xGzBlK9kbmGTNpGJ6Jx5sDnWoTvkaX1UwqBl3cqJWaU3hHgTTb0G9EPOjiWSb/HIHbBfDlIS5XjE
u5Ocx6YlHmPOjv2RNa2ubWzYqA8EELbxaiCy/tI25Pa69vvpJmXK4aalpb9N7CZMgO1qeOwkHjb3
3Sirri0P5u/AT5S90hBkHVvoU+zBChEkhMM2MsynQvS2S0iXDERXetM1Wd6qJqlJ6uDr1FTHItYd
r/S9EzDqhWmQXQa6MC9HUujXJaTcyz7V8j2PN22JDZ6PhlrzQs4VxCxlrr4UQ/xY5xi9atYJLGpi
5aafGkdaGXre7o2oeUNY8GwkRGHA/ExDMjWc370fRptMCcsVwGGxbxrwTG1Z0lCikY+sf+G+wo1x
k7oytmNChbJFM950guo2EjFMgF0w3rGAcu5GVSL+ICZsQEjAfHOZF4TXwVznKUHNtUocRu1b+C50
u7jO55UIICtI4kMug221zY0mRfVFYVsTTMHR+JbaLOSpQiztRqnLXZuv765sinDjY2tA59NZ9AQA
urlWkdjMQhMEdF3gU1MzsJ5I8bZEWuhbIhTJmHG06iEeIBziVGRdFEZvQTC2btcSGh72trLGm5Ru
FUfNdzEs5l3RgcTqY/zAObHsJOYM5bFT6wjIXVO+hYUfPaVJFFwyUFrfC5IDD5Khzov0SodV2TBv
D3zf1aWaNeMkikOo2uOxcFIgXOmkE9NkjEefq+4GuSMmKrGqtWIjfvSndnRLMRKMXSg94UY+jV+E
0h5u/vR7rDRzLckcrGWky3nR+N/cnVlv5EiWpf/KoN+ZQxpJMxLo6gcnfZG7a19CoRdCCim4b8ad
v34+z8quycgGqqZeBygUEBkhiaKTZnbPPfd8NH3gEfwoi9S4l8VoQBKr5bO3ltGh4dB9atF8N95K
CTGXwFZIQuXUYXtEQ2VMRjEi6z6VTRFfE/ge3Y+60uHoMvVQcjzhbE9u+/VQW/aDJfpo5+BqugKj
pBkCdMfnpcjiPXROXDHOqLeyBfvhSIbpwLrQO1Qe7UnVHXo2qI1BGsMpopGwSRelbiTZ9hwsKu+6
I4j63M8uMAAJ7ZyjZTweFgujAZSFjueiqvaWRqiS8Zi+ipLbVClX3aF5OCQaDG9R6jDR18jyeyMJ
S690+aBH51aMBMzDHSpCr0+zm44hvI2qJ3FH2uxd7ZWm3Lhwv45mncCAbWOC8NnXjWTXt96LJEIt
WFVKWlYdCJNwV7Nfv6i7Xosk+p53RfnTK+M00IMKUzVD054HsWxkWydBIec3M6rdK4/h723eLmlA
4KwX9OxzT/Sg47BHvtl1aZNv62QeGQUa0/MCD2TnGbzKsezhcvjZOxBCWD4CWwS731ekCLUD/D1t
rZ7qdbC79Ii8dZ/jvUMhWastbFmy7kVP0mzBqWg7JARYFEPhPmmhxbGuWK2cajosoFUerHU2dkX6
0ZhUoR5Gyj15eXcURepAuT0G6hJKNBQwdJP41ilHnmTdTdRkklDYzlSfeYfyxTvXeA85/eaTyAzx
kDgpU5X2UL5oOEp3Ua/NjbLbeTM2OiO3WeNtzy15RC6xblKXsrg2VYTjyH/thvXGTpxT5NC9hxZR
h+Slx7u8lsspSnIyQwlneS4RGa5Njqaf2ZChHhnEVY1QJAjg667zOnvmnqVh4TSfpNG2iEj+sJ1K
SRu67l+W3nvkQHZHggDFsiXeU7946ssqu8LCq4LSmKpxQ7gcxW3EVjNPaA+LfUOtAnoibq9L1pdo
yqrtOq3FlSZGDsy8qbLrITW6s8EkDypDNQND8ZY3NduXQ4a2gh70UxARN97W7i7t/LM/ZM4mrwx1
zMZo4GuALa7DInccnwjOI1lwm/lD8mL5SWhm3rkvBKyPXr5K1312HHd+sXlcD6lV67MsE/mEwJ/u
DJgJe1iSkGnLyOPjdMNoGPZ155WfQzzA69CKDNAehu0xkYXcTVVvHpzalkS1e8DhFznHkEYwnWzc
EiP21Nj3hm2QG+t5W7tK9d4gFuVo2B05A1TxYU0g/w7ZqgnNxHcOpW5II9Glu3M8UshVWyZbUk/7
UBqGCquerHqrnaHrJL48DoIu75C4IeowMFtBKrhSGUWDGR9NMFy17oDXCGvaVczgnYcsN+5X0WbP
dsZd55P2T56o2u0AjIDzl7hVnkWl6Lq8Xh5JtF1FBclp4IfbwwZMa6eD5bDcsm7JsGXzvIYndRqi
+qys1Do3cYulohrJwrZK4zayl/dxAQpcNhxSXGUSED+Xxd4Ah8sJYP0hL9oTHr9HpYE/EO2oNsrT
dkg3KSVkQ/+wdPtqJBczopnejDMGP5ocK9qodT8X5UnYEakEMYivUhHW0vibVqhzOzEiJLrhrLXO
As1jsuk6ce5qwsJzSIXbfLR+2Gxt7dzAbyozDoxEXUfV8DaioYAg3FpzdO+4PqX6Co/WLElolwrV
OmtJJIbBSxzPUosTUXIuTBpPBtIn0HpsEoDB4ig7OrnC2rdwiS20TmW1z0kryLSsOhKDSec/tn4f
B4agzpsNKj5hkFs7emaYSznsTOlfpUkNbCghpRDMtrk13am7x1aa/bCGfuM05jNPxCWHEpRt5PZq
YwnzMBFpO5NUw1nvIMfivJrxe2dHx7ao4TcDmyiN+ZSu990qQ2XO+5RgWpoSEx4P1yDR3ZV65zji
0Iq1DJThb9a2upz7XjEFg9Gs/HBcWOmX8mFco6PnGflBJX6DCjGgguRw7Gz/RMImDhFvt+AIjqt1
3K4885uk1LdZY5+1UYmjKodnWqZ3JOqcrGi+76DeBkQwMyOQwwAri3U6jOMEJldaBCynQ7i4aXWX
5369m+Z1fPRi0ANgP17jSjS71HjXTfa+2qj5DhkHgXRphxC0zrTootKdp7T8cMv1WC8jwOUkIjM+
41GBOdC19cYvmpdhyJ4KOl26V88F+ZDEy3NuNarvKm+/4q7AP81mEVUFeLQmOqds9IZKrWujih9o
rARrud4LbZZXQugy7AUttLVdAMuWyctsDD+z0T7YEs8r2ZcUQPoBuSDfZ3LyQg/yHYHg45ma7lxM
Zh9Wq3WYcb8GeR4lger8/DqZTQPmLZdvTesWtPqpxb/M0lPmgVsl/uPamwnuIe6ZRddhBjARrL1T
BG3rbgk0enSHhZjiNCIsiuhOX6MkTUlzSPMYT6woJcpjVWyqYui/EZy5bJ0kItOgS855C6jRXF+Z
pTK3EwRb8Bycb+e484OxiFCflhmSHpZda/6AyXbgIGlARimDtch+SA3/Yu2TAfVLH7y52ldN+j1r
0zP1+cld2PujPmmeIss+terTdcW3GtaPbcahnm85GoR5ihgi/Tw9QaHHC4wgT10zmdMayKpLQayQ
Gj6xXPhWvtN2+jpFvTo5szcevR6lDzanfV2K+gEF1wWPbD/l6OobPa3Hrtc9vlSGnw1rMgKhpu+p
YHVp7f46b2iCuv2ds9THro6/o3jWkAbe/apGAGuCBLN8u9FWeTZbSmqdWtZVomFbTLDRIx2HgCEH
ugbiVhiY7GNt6cvalF21AxMa/vqNbNdu40zNfsHOUpFmFQx00MDKNhcauHCO6xrv4viRKJOTZdxZ
E3Xt7L2x3F9H9tfUFc0GMzWnvWHtr2dVoLkW81fsQOhJiD7eLI7xM7eNgyVke8VkyhUlT3WFvyuj
wTIUH1NUF8ZxtEAU7BmKyZCv11jpEDdYQR+bOHAO8vawoUx/bgwfgVl5dsySqWYfB5uClyqmz86g
IUVv075PxPgcXV5V6RdARYlDPtRW43BYMUb8PI2PLDtG6VfO2LrRDjeLpkQHbtHgxR7zJ1T9L6Mw
moPBLGkrExEWeXNvzpS/wi02ecpwJqh0dwui/DuCuAxFY/0EtP0gMQ1asD43cVKAMECUAGhel/s2
+kjHmYpnqENj1h3yY/5tsVISv4vyuvLPuMYBnY7jNu94Z42xizewbh7g623GovkaOP+ZgmQzFVkt
J9kKZ9xi0u8xHTJ4x63Rq2YzuvJUAGevY4qrdUoKBnPK08gtGpchUGZ6gpJ4UhP/lJne8ZAV5uNl
OxPtfAIYXt3Ocn5gQGab2D0I++Gb8lO1qVTvf5LvuYeZHuQRhRCd8B9xCZ98mpavLO82ZukiQ0PR
CnTHmNpCAJpR3MGyejBbSu7GrhStyBlcYrQbPTh5S5QdysaICPGpEiL8Rbb3Rf8ydVqBxKyu6WwW
LEM0R+yROBPC+/eoMx91gQVuYG9d6VUMMWG6qZV9R+pCG5NJTh4e7bVhaMPOuHCkx2orZbKw9pSP
xpw/wSbg/nQ3tostImreep7PoGv7J6/LAJBUw8qM6frWWv5HkeZvwu8+6CyuW8ODUGRV0KTZYGRg
ZPXjsIpzZn5ajlbIpG52cPBSn4cpL8jr7d3AqHzneeawvrW75GiRiRdWHq2MzLDbh6V13bDpa9hH
PaVTko40nNHFo4xmkQHW5jOdgVA0hfmtGY0+NIBgAqOCDOyuWNJamw1Kiap5GBIKp5hajVpy0d+o
Ah8isqP2eWNj7FTgpWS1OAcvMnSQqrEJTMfKD3IYX9za6G7MKI22K6DineFW/S6d8/mxcNr8BbYQ
wrCTdI+eQopLkni6pt8HkHz25KMaRnXf1MP3NnEWzh+eRcxBUkMxrvvomtLGeSyN1HxiJ7AfVFxz
SFPzfUSzgJwf7SGHDxxRZKJeyYtu96rsKu41a3lkTvZD21TQcy9HVb/NYztkvmeAQtPFZ/DpeAi7
pX6yFygmrps9AKIiMIUY2g1VSRWu1uDfT3L1TqKtWEnIn9qkTvrOAGu1LzkkB3KdIJhYNK/wHYg9
nYWFhrMbH9a2fFratGfltsf7QrtAlGewqz4c9S6pEb/jgpQFo7seORqcZKMgyTCtcKiNC0TVGiJm
j5r5sE71brV4ehegSVup7fiVFRswydC9TSuJm5u6p5HiM7Abum4ttqaM25OVN86VMQuxTYdyCYhf
ACkluqDKhH9TwLtCCQS1sLEZmHtKLKc6C7GmpJKQRany5V4Mit5/bjJmZ1sZ2YxuxkYZkZRXZPYt
doT5Hv7uxXNj/rR7Pq+8cu0nx66K0DV62o3w3sO5NL61M70B4r011QSt+cmPHpV0kO1GFs4m4PUA
hJoOGfDwpjCeycpAWJqZbOYByjgddm5xGMTQHqwRzQB1UbphCqTrNCfcxHFx9VUcTTzJyvNjETps
8WHXOelTlXfLsXaNJiwmd7qb1EVycCYgK1FRcZAy0pdpIA9zXTr/XkzTE+qCudE0zx3W82g4rGPq
38yrF59FD4YimgtcBNOk92ParveQMwUkcpd0rMZOo+sZLOOVnFP7vU2dFW6tL85pJrDk9w6drMa5
bAownPd9SimS01nb0+u1+cya0jmBi0iRYSMPyKgsP6POIRBohL9rbXCPQHoCzh19TG2UX0nfFVd9
261XkxicMyHS4KQSmZU/Jl4rsOx88kHSmuuLHHsym4q+vl5kZz4oiA9vTk56/DxVVKdJ1HxzvMn+
oEkmcb5E5S6jfweji+CMDYqpE6brklyjfMbBHENaJNXc37jAk1GQJWJqytzrWUA32tMFS7YQ+xia
y7vuSg8Fct4yent6z/Y3XZrW3ciHciX6qj9pTjdgj+f8wW8z/Uk2+qKYl4d0ZpbQqGi24cK3MLak
PYYZa2qNcDWG5G5GNPvpGAmYrBW5NZijehqDMSLJPSsin9jzLC8IiYELTVzoEFHPscxgqs522YAZ
4UI+Usd1zLObuVHrpw1xj3dEk+E5NsO7Nlvqi7ryD/kCrA1wZL2P48j54qkfgFY7oO6m2ntYx74L
PJsHni5TmSzo0a77PRZJcq21V+3ycaXEt2pCdjf0ZR2Gs+p+TvaLSriGKZFduHSpPk/2nNz1VWyd
VRcbYZmqeps5/S4zM1p2iKHevuX3xJFjK1xv7ey9D44skY0RrtNhuIQMlKsFGcgT4k3KueG4V9XL
V1TgCM3p6AYGZMr30VDTlWna6km1F0KNp5wpFKKDKxmx8NKGRuNDDZDmyAPgIwPWXvsz48m1sqq7
yRQfJmY4x3t36bXe0xStQEfJ6Wftj+jXWYTAJjz3rteKhb6d45+zdPKHtC9VqAabtl8UTUc/4dUr
dE0nx7KzXelwzI3Z7s+F0zF3s0ynQtr6qpAOhok5l+23tWbzgV+XQJoFnwOd72CIdgqmFoL75DvR
IVf5dsLbvo3mpUZVMpgWqCeP+XYvuaEv9pI37JywhnlKzOixANfzvGp45kGMqlFvy66UP5wY7Fhn
8N3jaYaRJViHs7zXO2Hl1rlyezMQE+0gVWDeiVC7303Dj29cgoNI4Z8t1O5UB/R+1e1gO6SbtPo7
nJVW/87BY2FMVvfLKYuRyTbEliwbQQZ5qbqfLA5q8RRfoIe0Tu5qHHm7ATbeYwf8ddOlgNBan39N
xcZ6f/Fsg8Mr1509ck3GENdXDaOqYeK5YmvkLfW6qu1T5UXJe5bTiTST4ltcV8amYjkwAvLA3DRs
rap9U7Gsv03cmK1yZ7YIRovJVMP9s4w4amC+Aalpk+59ynVMP1S/pZ6a94xNd3c5FOSAc7g4ALlq
bgpH2i8q77uDky4lrTgbfWpuOO537kKRo62dWUf9Vo0FJg+3mALQ8BjV4oSmuMWJtq2XN+Eucr+Y
U7SjleNRP3tqq7LFDqvMyjHi0zQG1zHvfM+gaTz5/XW35vDRZhpEcUT6sjXZ/aale/PZRFjrpqL1
gwHPDzwdxllWaNZ7O5pRu8w4v46VO8J+sO14L8CpHmHLutAe/Bc39Xgd2KSL74mt9W09ez9kb+qz
mGJWhq4y2V5E8czCP24TQMxD/2SS//ToLA16ga7tq2hQxcZJVH5aEMrOlaB13lejEaD2/CxLWZJB
1ZfnacpazrgZcZzT1D9OWDNprrvTiztHGV1OkyYH6eDMIueoNXZVd9eryJfQigTlYMT7LwsS+ASh
VLeuo7/zDqirtVkg+fRteQBTbwLajsbjAo+SwxK2pa6PzedMG5g48+aBM1kTLBMM5ThKACe53RwK
5SmopPjg3BVuhdWUmOTlwHm9diiu445fP8PNqZ31bYinFS+QtHk3dLVVoHO3vacp2prGv8HvD31R
caSGyMnHLovPxGu8/eijXCWJWUIFG7FGyKE7SfaimnbbJE5jPWXnBg7KQyoW52qu52hvG9FrBCNr
Pye5cZ6TQbxHreaPbb+cczW6VwkT2nvHTJOrXNcaDO8YP+Qz4sBmnFzjJm1HGESjPf7oy2yB/1Q5
j/4sABonI1xVM0kbCCYrvXw9/gCPh3+Ykv8uLi5McZl71tmNVRYsLm2p1raco4PPpwnLbtDveR3N
fIQDxUTh+z/ywapORefIOyI68eTnxusQL8W5b+lNCkeU2zZCdTLU2B9N5vb2SH/LzZoZQxiXEBX7
tV9f7TihWTBpcbacNSHjNxP7dir1btI20LyoE+HEBvE9naodZrfNqGuAoMyUOClWC8McHlDT0cI7
29kMkMJvo9kCpCYkLDu62uA46xqqXwnEerTELV2gz5im3dYBTLJrkhYTcHlFNzycvCXZOGtXHZuV
7KNkMsensVjarTEu6VO64hdTsRh+eAhVKG+rPrZLA5J1ifhjnNKG4CBRb9zZeeFLu6PLxgvhV/xI
MFByP/txL6O0eF+JxHuenLzfsTBEZz2MyanC+UnWhO1v5crEwwK9793CXPFmOJ0neXO6KCxH82Xg
t9pzd52HKK71oy+9Ntk0eki3wHDbMIKCE8/wy5eqjE7WSMqY6MXyyIwkQNnWsUO1FNW9tmBdznmD
HV60XnYbAzo6kITGAVxbwxH3wvywum0dZvPSh9Ds/euOztQ36mXKzMSxOXoVnZmHNHqbXUNH9+AP
oj9n1rjcUkY/KxtMOzmqLsnB8dCeAazAHKe4Fe0KatP23sfUFSdNFDZWGNRluo85/UgMkQwaPhCf
8wYT+4cXxRl6QIrISk4D2oVspp+mWOn/5OWwsKhWfUjBWrHgU2gQ1Gd+COg8+7J2syun8Rum2ugb
RhsRx3YbpJ2YNQnw/OeiqI3D4sb5wbOlujGS6s2YFuyfK/F0B+mn9blMF8xRHkOOquky2stNRRPW
vbdzmd5ZUU2bS6X6funW+QmgYhs0tOyYtqNtnpT5tM8z462YvSzAjuUe3Ib+SX6JjdwTmBifCs9N
QjqjdmjHLA7kjY7tDdbl58Vw6712muKqIjIzGKuVGe7V/e7iXzml5Wi/uh6elCwZk50/Ry+ymD9S
cvtCiODOFlcEc4A1j5SO7Oihzr2D6d6A+gkSmTZvhizTm9bT1YOrJRulp0McLNaaGowMJivx9Bje
YxoYkOqN27VoUuR8+6NhQQ6g3P7MPLnr3X3c3pt219+Ivu5uJIOJ6yDjbaQwJnpx4l+bxfLRWVYV
Ws2I4ttlHnvXAO98RLwrSkWdU5W29wMoOvJYr7BUgf6U28U2u92ctkTyIVZsexf/Z+djxGPI6nXs
6iKgBCBvx4yUEeL3lY+SJfBWdHly12KD+J5B+Pwplrp6EiZuDNUP1gPujpyFaKgQ3Q21MeIx++Ya
8PQUlr8LV9lYQvz2GDQNcYgGozmCXB8YIwU8dN8XM4YihNuW3l+k2g9fMBqLZ6fZNjixDhZ9WCza
KTnZtRPjDC6sAAss28dUO/uFsVT6XEZzl6DPXc2+SA9LHfE4J1Z3JhL83cOdGwxlPF8VcARn+l0R
vfc4nh4H3Hd7HF/sWFMRbX0MiU+tWRchR/vl0ERZHFgI7uckNeEe0y8MlpEqR9JU2fyeTxsZaBOW
7osry7Q4KcOZZrWyDMTEfDX822nmOD7Fmb/3sdx9tnRaKcpX7E5izLfdmFYvrQQNFUCtZ5Uccxr9
rmwFn37GODrYTZVu3I7SelNQZ1znSwcCgpHLFOeN5D1Z42nfS/3aU1n87JD0bwYnS7MwlqP3U1Ue
drUBD4+XNPlRp/7jzNJ5huCMFJSm1eNUCkEKvo9K2WfLh48/9VgbDBU2OXLi6DKUE2VjBmhzSBCo
xunU6wZjROTXcic0MVsWiCB+JXzAxuLr6w7/KtJ8hv0ASPaDMkssJsYogPri7uPQYu4b0b4iRiZ7
1FS+aYyRfIVoSrJI+eGbc39DTR49l+hce79d62O95jNbW0qR0vCsahDKByokEVh2qY/+UKXhQKH0
sqYrEIdu7NmSLCI1ExkfZZ13x1FPjASoDG/HLNxx7+VlfFNFlf8+jqh8WnbRVpWzPiQ5B5t6rGcQ
FnQ8jus0igODGyPnWMnRxqdkSxY8lXMerxlysdd+166zbmeWxY3M0vmsUsYVORzJ5OBykgCbQLfT
tlKcR4nbf/XCmNPA6er6Ffm6fJg7bCB1akSnlhCkrbLp/a5WnD721TCd5wFzJdGiTM6U1CgwU316
YoV8UFbymMAt3pswflmnre8Ya4YsyNkXPVtHIO68el9NkXXVNwpHlxMDU6xj6TzasdeeFxx0vAY6
D1peKbQe1+etp8OVRBJl35jlZiJI+Bvve3YTOZhRKZrLl94nd2AjJrmg53hdsvUHG6JpG8VvMX8f
ZN5IlZyxj9ZNRJjHkg5Hq/SybUdQ8Lbx4yYkgTIOCheVIyafjVwrll/0+0cXg3tIiiZ9xThtPzrA
GZQG2XSIsW8HlrEMp9FamWFPp/yq8r1uB2xv/qnciPfBZzPdsxM1Qc2uTrN1gqlhdCOTKV22xluG
cliiu7RAuomXb53HADx68Y/VHIbtaOO0NG1gyAHp7cbBke1bIlramBiOthh5BAfQIp6YFIHCgW7K
oIdq58/JXRvg17RDBzUmYTalyb7lLbwxs5WZo8HsX2khF9s6Zy50pXi9MhdPHovGy3AWRNVbnhff
R4CKB+A/KSZnRjuievluGPXKgIwDso3wxqDB3/uQM8fAIH3B67y4ys1xk4CskfHA6+C03t8nTv/3
L9mL3e84xR91szBulPR/+eN/PdUl//vPy9f849/8+hX/tf+qb97Lr+6v/+iXr+H7/vFzw/f+/Zc/
bCtUqeUeYMny8NUNRf/fgMfLv/x//cv/9fX7d3lamq+//QeG5qq/fLc4ratfIGgu04v/4DNdvv8f
X3f5Bf72H9fvWDD6r//xFX+gLd3fhO+7tpKkwQFAuzAmpq+u/9t/OO5vpuUJmwKU/+ewzQznH9g0
3DK/SVu6fKUQRE3blySyP7hpl7+DaylBb0vT4W9N998Bp/Hj/zSOd/nBUtm+MEl+JreL6/x14s9o
LSY78pmgWNtP9plr2eeBNsPOze0fEYaEf2te9fLj2FhsZdueZfkeLO1ffxy+0gmeLraBvsMZRWuK
3cBFrPjTB3D392nCXyiXvw4Z/vFjXBiByvd8W/41aSopiErmffQ3VutLKv02PuaRyXQC3ftjQal4
iLquYjpkMCRTTdbPmhov/OcX4fzPW+tJ6WKzpePHb/vXfCIyI0zmN+jvlDjbPmhExfdrvl+Zff9Z
17X7CTwKib4uumMpRcXKnaB2GZXWSNV5cydVLt7wPlqbccztbiucrHkc0zo5chhxXsHycA5HOQzW
us/PaWe08YbTh0Xz0rTwL5Lz6SV+hPt41s5VPI6zHWjCNIM2MYmkzsyyCkpoQp8gmXIGWaiPKg7w
3a6mhnpLqmp6Q5m6c/wmupHN5dRUgBv3vXJ6UoaoWFZ1RsnjlQy3qAnt9ffb92+tI/9/knIt/5+u
J3egGIf4vfhlQbl8yd8XFEP+xqohPV9KqXj7nUuA7t9XFMO2fhPQcpmicVlQcHD9Y0VxxG8YIqWt
XOCvpjJthrr/G8Ro/mbapi98l4dVUJB6/856cong+b/jvfwEi6szkXcZJ/SlZf5lwHuia7s6ZgY3
tsvVTQK09X6kd7Xzxjg9wlyuiwvElQZfleOHY6l5/Odv3V8SObkAx/I80wQhYyou4/coiD+NMDOH
mFYJSN+AKzWeDVzSdOzFZfCgmhkWLNtNwz4Pw7Xv0hu3NGgUz4b26RGO1H+1YdDHcWXzUi7ye5Q2
HWab2Z6eRIxnfG80hTvudKW21Sz/VQjc78Pvv9w7x7MAIPPRWop146/JCq1catIIwIxJuczlYTHp
wV/slhyUmcNRr0tLwDclpWHxO0WrSK9qGynltMwM5/799ftlF//zEvprugO3UQp12Rs8i0EdpeRl
cfvTbTRyvytaAoRB/7k01eJqsORB1gyZBkzeoqLkVSyygNOmP4V5Yjb1v7gA67Lz/OVuwB+4rN6A
n4X91/zWdlm6Mk7sKajzGQuOP0InZugLOWxHMy77yLze3SkLARCqfQlcperGETSZj8iwZwA4TTiw
1eNCBeFGkEMMNCoSBeLW3ztpl3YnYU5E6//zx+/3uIhfrlrawJU908bOeLl7vLd/vm/jmuXS6rMp
aF36hhdFr4qDcqaHkduYnOMNw5xZcjQjZzTuSgdg/GXUtZ5jGli1jB5yAfR8i1ZIA8y2CrB9Buad
/uXfv0zeFCn4dLlG2pu/XqbnpzJFeBkC3iR61lXnDY+mrvNdw8Qv1apocbZpMdTikK2GSG6adU6y
/RxDit4IEyAL7hVt2aGsWjAAzPqhlv7za7R/3cQvj6ASBOm6ngP+m3v5lzACHnOxaMauAp+Dt75l
0qthyCLpmYYdFjrg9CmZqC9HRp7R+MoLSBAw3M7ByqAOTN6NTA9NmXdcybr96JKp3TkNDbsTudIf
WZuRJk3unH6oXYzTgbTd0Qir1jCcUBtTZG4X7ccOcnNWjreaU4u715BsIxwP3fSsaBwgXeES70I5
lF78r56jS4DHL8+RspTyefUEp0MlzL98QGotRLUg3SM1ZE0WOIypD5vLVHC+mcwSr1wdtYUIpsnJ
tkQ0m98Sb8Ts1+s4CsdaVlHQikyof3FZjAL+5boUK6ttmzw8WMN8tppfHxxclLSonSXfOLou1JVV
T+3V1C9zFvpT3VYfmSgxs9A6rQba+z1DcmRnXmaxog0u5ju/wpCxscZ5QrOD6jhS83UQFV8Gc5ie
Ftt/9enaXxVROiFdlIOFOlM2attpPZ/9vpo2KWZwj6PKbWo5Q7dJ6d8e9QXcaJs4tWkUmk+YYj4r
SnQmgYrnIl4l3id9mShdFlicCAeBa1I5Ri34aVSZ2nL6x0bZ004Xy8+xlS2u/OptNvWSh6Ksm9Nk
aKp8PLXmQWiM+ULp8qQ9zZUYprmr2n7FFuTHySd5RiuUzZbr5VFV3rYzcQVsjJSMX38put2yLjHG
t2E4LjMarumj1VEiHNZmbh4tGT92a2NtYp6IAzFJ67UzA+mEK0qDBSphs29m6b0bLcexLLaT66hM
rVDoSL6xlB47Wzuh8qWPhmXGB7di3npua2abYpWDeOwtPI6Fy8BfWMTC/dbKeA5yZTyuWetT7fbV
VWEtl9EIsyRSFnNauxS4qvppeiA18NmP2vxWoAkwWqwtnF7tEugSe3VanZfYUK+6nI03PToxUx4m
1t0NEwireXQnOblHX+bD18xQ5mfZ08yeu61ndwx8gmm7M7AOblsvKh+ZVXpLhT8TlVF92bRFuq1P
B9dDDu9sFyFarveGpbMPE5F8DYjKIymsmThUd32nPpHQ3Tuf4aNveo68r4b5gj4w5TQSjJcYN04m
033TXXPuENiZrrAqMMJcMzNIW/tkuh3hT5bAX6r4HLZYc+1wNSmgENoTRcMzTu+nvp+ugNdFV3Zd
lvX+/7B3JjuuI2mWfpfaM0DSjIMteiNRkrt8dr8+3Q3hI+fJOBn59PUpIqsrblRlZmetuoFGABEI
3EFyiTSanf+c78x5o6+nKQ83TuBryWyPMcI0N+eCwQCQmrY+uJOfPoklRpJbxUWOO2SHe1kekyK1
ws1clfLAjKE+HwiJn61LO7Hqk3V6ZJj6MXF8H/nSav0Gz0O/uzPdmZvxhBAJM7d+8AaV438tcd3M
7GwKjgNNimsyWQ5jSq4zI0RCJrodnq0gIGduVZnNCg44dRMSa2+2k5/Pt6FCctg6jsDuMZZthXlO
4tBtKNfs94XxA32e9iY7EABgiFNlL4nliYdw0PFp+NK9s7AWZ7N0UT/mBuDRNM/EymIG9ks+RXzo
HTo1qaqCBfZHlyfuxiyBX+xSqLKRvbq5xpJduI8e4OdNqgn44B7gllWFE59X3VhcLkW3XuHqJEHi
2cwpyPeUTP8BI0h1hufIvhBINri7bXno5pF8yDo+Oi5X7CZhqnCcQcFjzIPUgwpfHst4vq3m6XUY
5bQ3dqjPFSN6bxuwS96taC+vKIfZnZrQItVcOHeE/dP7pKcnyZ3mGkTAUh90Faizfk71D9N5NgU7
QSHP2NTc8n/ZU46+hiFg8qaTdBmcJ5lIfoAsMe+T5ecvw4KZd1vTc4nZsG2uFySqM8ZK/MukGsMs
4a9PBwky2wR5Xr8OxUK+yHLLDR/SchZrowvaYGNf0geky8diNXeizKsbY/mIsVj08NMN78BbvlTX
0fjbUrl7IbRdPpz4Xdg88+kbKd9m70s24dKSiTrEuZWeobf5Z+4q+PpEgfrJ1GqumZmO1WPVr586
y8YXaQ04fJ1qxgUrwmNmabPFVsCHYPgcP6p8Xs+DqkpBrnBciYLaqXYmR69MvJiTqdRyOSSkHneO
VALPrJUhrU/ZjDWlG+ontwjFTeERVvQQVy9F0/so+WlxdOP2jeTWdFfjbjp6fWsOPYmqve9ZxbU2
QCEIhxMrrnX/FNc4x0sGl+dLmC9PJp6G267si5uerq3NzO9G3WMkXFRYGvRkll2AUeWQEJXfsgOb
nzMivdeFribv4DPN8/Zx2fuge4qMMLDhKJPpGYhm5SXJl521kDdbm3W/YITjI7VfzP6g6E92z/iv
2pu1/FKuP11VIWOArPL17ZhP5CWnMNz2Plps0i0Q5Yc68nAZMpUx/osU/EmJlSihWIouvxHnSkPu
iELHTbF4Dger6S7RbnHlTWl678yuPs/pkqLyoCr9ZivVlJ0H+MieOg5ml3FjEd/ueOrRAEWJFS/t
HsqsGnfay4IzenutDx1MXxli7XmcueGRHf9C/y3pWJ7qp1Fn7Mw6UnWWn/UL5wDdtQ2GXtwpRofu
j9YQ09/Uo/xkgKMuw7TCryeHcbrJRncP9glvUjs+9lXtHLzJ9n+0jefuBwMNdS0a92egqn2PI5OP
ZVidLw8bMyZht75FhaYfy6Tm1Yztet3GzkgQKwHDkWT9OXNHxG9wjDZR7dZcCHxiN6h9HSGrTkY1
Gs2GFUCc5nPJI4nI52lVikhQYrUb4uvNZUuSddykZREQ32WOhzFvs3KdHHQ+10dZi+msMpNVbEl4
wWp13a/Wl/MDweJyzwBe80VAQAnxRP1ARPOTrZ5K/zAb19lXoWweuLPLi7XTOLW0LpJtyA58A7Vh
ofqYqf+CL/Bp8Bb7OiNR+WpEFZwlXezgtYhjtV1iIxGCACntUOzCH+T09BPZP/FizYZVPhD5/OVw
ML2lky4kflONwMrNgF7O3fzmTvKhCkmAtjyEDGbnB6zK+uc4lcnDhAT5TXl58ZWoNr3Lshgvx2D5
Z2A8mLrEAAg2RRuSTWcKac59f8Bw2qafg79icCigBInYJuCRgSRtdFpcDafvzJUJVJKp5llVZC2z
Oz9gSpef4LSL3T00WdNzssAbuTUyFIccWv5WTAbbppiy5I5UR0P6HEX800G7uMAcVnNyB2j+0drZ
+hDjOJK7YY6Xp3lqrTsoXekcWWtFtKZVi/eyzrm3rZYKdIrwuueuyRaPTyX8TF3PJgMiJCsA7t9x
Q4h3ufWatueoXbXiuIgyvCGnzs8+1CnoG26sMlKKux4pbUkvq6mgzdcC5BApe/kcG4+4jakW7e69
rAteKULAUm47Df9m+xc+Sicmv50JlccRF+u4EZ7OcRValTHHlL6MEK9yTft5OSqemIHncbfP9Ili
pmh1Jec9x3FF5rU7zb81rWjqbsraZYG9MfhtetYlE4/zuHNb/wxry3LL1VEklypbkpl6D99XODQg
qu4xybHgJG7YnI39oB6ddKw+XTG0ZxOHve+EHADP17ki4DCuyS1ePkTECbf5Rucr/nryjpiR0wCC
wWas66s0GJt6C7zjs7aHkG50wgKRlQTdK0/e9LINHPvMJvqTbHOTSQzutoyXyO4HnhuulP6BESgp
5kG06WWunM7a0hRCanhgf4PdAyJjBTbB7IBpgb3QYU9UCztsi5e8hHgxrQ61LgEwa9Knaio/h1mE
j2XXW9eGSFrBkbrzJ/7OxnoDnJaRzgljIBN5GCTYPWX8Zq/YyOiwsKqDjktC4WXYhY9zVsz1gehG
8FoXuui3xhID1fCKIWWUsS3XW9w9wZsCWBZVRDGH2f/pZxazzSogF8S0ty+uMYiC/cAtgC2zNm4a
7n2K2+8Nm232JLgaqg38LrvG9xFyfYClSC/LZrKup8ZLy+3pcV3iiMrmGfG6hq7cCeMd1kJ5zoU1
jq21LcZC5T9rAHeX3Mq1dbRthscHtgeMP/PlZL3mlF2N2yHVugTIsA7IvzPc7C29avZTNmBs3TSV
zYi1TCyuV7cmdMLevfOarcM0HoxE3ZJCFexbsgt8tsET89EBfpvhG92F7ejN+6AL2RzXcwWqJG4G
xa7cLoM72TrZ9TIzxWIOz7dVljYhsLYgNMoIr76yRhO+ptpYhrxnKHYEi/z7ZjXHxE9P1Uyxe2xd
GClu6lS4LeXJApZjF7UIePrWpknn9DAxQ3vwYs2jofKdZONoqZ5bAvFYRn2s4Uxj9QXWFPFmWLyv
QYdN39ShJEy2jdWcubAcWPLgLPabvAITtRm1S0So8Idx2C5gXoiVAaT19rx1fIRGTm2NGd+qrahN
varf/RPN48TW/POxP2A4wqEiQPXw0C7/Wn3SFenUTzHcxaBrcdOuKaefLCE1VeSqPagqZ1JT4g0A
YQuP7m3KVwz/A22wZLgnV508oUMy3DTxasmdE3pM7wXWZHJcnkuNw5oN4+sI/oiERzFXF/aStAFX
x4Rdn+AJ01zfwo+EN7Urj3NJGvvA0qIWTmqg0TbAIxSuxmHo4tN+gYB3VpU0Gv3jD+G/aGiBj9wj
ER3d0PV8hid/0RhqfMc2Z2gYZ3nyIU+sKTzVffO1zEFyx1uZt6QenLskxc5zeqDjNvJXZ9jiY3Cu
SgbMN06ZAc8QmTTX/+TN/VWV4s2FiumVRDhTnvzrm7O7cB7ajl1fXxHqTWKiCBttryrnCuyq6XJO
wvxQSkweu2EF+XQIym7qt5bsOJv94/fy64DpJC/arkuIQAa8HWTjv2iNSUu7Tz5NJ4Ld0kbdpC8q
nH+7xBc41wriPv/45U6zuV+uTV5OhPzIzCyFI/7aqy5r1c9ZZlebeJFvwIbap8Hv120z+Ortf/BK
zD5tnyEhF8JJHPuT+Fwl1Lo2wFbQTcAXZouyj2Sy5+2gJvlHV8a/NGb6PxhX/91J1P+F8+oQze7v
j6sPb++/jrdPv/2P0ZIjf0PTs5lPeV5wmgpzwf0xWQp/C7jUJDkOn2GAJxS35N9m1e5vgtHx79No
JtniVODxH5Nq8RszJfC8uHSZWHnMfP+VydKvl1+ACIYZyGaoFKCHevxtv14UsgyDrod7muouv5NN
00dthsnL9K74J/f4r68UoucAsHGU47GzdAJGYr++EqaXJa7YXIUOdXpBBxPETKu7a9NY7/700d/+
cfP8ecpyUnH/85b62ysJDD38aDKQ6i+FFmGWdpXxBESeLo5cohY8lrBM/+MX+W9+HD/k63SQRX2O
038ZySVeiPU/ICaTYQNNVJPc9Ise9qGbsov7Jy/1e1H1Lz+RZC7pEK5AkVZhEJz04z/dujE7uTHx
INsCDcVQ1fCouFId7TG7Dg9XG5HaAgGTrIAky2QS4wXDFI61hKvFxOHWZ6lfJzO4UVsnPcJnAmhp
KzirUzIGSm19UDQ2iF28iGra5k3tute0CRQ3BbKYPgxYcT46J1YJ0TmG74zXg+ZZMf9h1zub2rm2
uplfxC/nf2c16zM79LSa9qKZvO8Ml2XAoyWR+d1Sdbywk1nOp8R1xWFKuOwcrRlSw7ZoSxUe4zzA
rTW6Qs/XdlH7jyMWq2QnKIQBouhU8BS1HoKPQNUnHd/lUUGMRJWKmHmwvJrenl7SXmLl5mCgUSDK
KT/lZWoz4LgU1XFKvW7ec3bov2qe1pCjbLO8o0iZZzNX1TfoHO+qawq2LZZIx3tjwhV7UOImEz+4
TK2t6jPvJawa2W7XurHe+7ELHmNZFY/x4GmOsTKmI9gdHcZPFbuL8SXM89K1IyethpcqnMebNWz4
pOuwaH9KZPd7VyfsBNwBY3xlOSfaBg1WGX4ONbxoryzeyYhn79w141u6QGHc5CtpZfaFLgkSW7j9
G/66tQQRzDdjW/i12HpWFTAE+qg5FQzd/HqCoXoHch9LD8wGHmEianHtCmJx4FmmnA9TDLyJbiqe
DXQiELiFuVnbOW226zgUDzXbOAjHRSWfmDVYmJxHRMpMqeHZxOX8BBmFYBtewOzDE0X/gK7hlnt3
GciAFjMOPmP8EsvzmpjLUKETRc5UsglNW2N/MTbMP6akKfPtCUfBGAgy3R1c0JPtS9Y9tiovnIpD
TFbk2GE2EtDDMuuSoEZsb4usboluqCFuaNv26jtYeCMC76pFHI2aOe/GaRJ4LpxzYBwYwpy3deVM
P4s5SN8TbZLgPsSV9TLi2IAPNuDU2OouZE9P8npmezbaHIK7wW3W3dQVPuFqZFq9MbnTfvQdeAqU
kGB8IU3RQC0KZvFRNExWQMelJQUIscGxPgRNkKPeI6qR88OnwlMek3dpVhqTRZheYhlJ3S3OJyQg
ESLncKgqlp9TzjFvU3YON78RHlHhNi65y0pesdw5sW4/nbS3iQXgjMVjDG8L+GM/No+a+fpjwbKv
Im376SfeW6wzaZ8Gr5Xo/DtXE3XYMnMCJsGbOaFbtdJ39hjjU19iD/DkUJAx3ZXG5vqHJalkdCpt
nDdKVt5rT3L+I+xpsFo4HzTRgrmNakRybgaAth0UG0+Jyt1C9kPwWBszvaAmIELM3H8fhgvoXuTu
S6Ng0/x+QIXMZJavEOxACBCKCvVtnNa4f8H9hjuoePUYhS3c5xPzZbSiDgXnSbNk/tSxFTJvwP3Y
RSw4ujpXfly/ZVQ0YKb2Bf02dkJl5p5YcdJsRfw7zgMsODsvDHly05diuWqqDjEFotB8w5+rHoWV
8xscOzfVaU0zVZQwPf+GxJ28MH7GwYnrtu8ik8UEx+tScbTI6D24c1evLHEXNfN9wg+Ay7+wV5pu
/CnyyQ4XkYyTLtj3qF0xx9YmN3vC5R5n8CUsSND0HiDBKXcFPLts8mk5RTx3aq81W6fKeE9eGOJO
bNvBZTGDJXrrwSNHJ7cheKusRY0BpJDgGfd0dRw4JcJ9aBzdRlmWIs90poBeJ1ifg5jZpujOlzHU
YjchCsybfjY2Nq+l8271BGJ8E686+5BcreiGQNpgKqVhiRsfYgownGQeGcqPKn0tMYosR1N7yVcG
s03uEi+fbiEVMK9I8pLAJ+hhg8lbQldgRt0tuwpzvTwraqVO9LxGwTIV5NS2hTP1HzGQh3Sb2qOo
IgFxzyLBNzhnCLeu2hCNybqoDbR8ronOlZs+CKYozSz7C5QPuIEF5yAI8MA/E4Rc/A2boArY3jqI
M2t1KWiVNejcDvf/JTXygOLglF4so1f+sItSvYP81T8dsq84JKw+6aNZD8kVCfP+mkR4Kw7KSZpp
14QZcGwiv1kWwZjNHnG/2O8zBOh7iap7MtP6QLkb9PHbio4U5OPF1R9tMTvPoM2RgIfZisHbTx1q
dZdPeIBHH8+9zdq2KznE1xF8pOYdD+1812hbRLLSzi2PheC6bzUUfwLgGDKC4GPm719ggqYIi+jk
oz4rwjm8YbB/us4TzUOmy4k0cv/V/Y+4r9J7IPgGzCXH5094ty7O3rb0nSgA0MdjN2D92kin1Ucr
w02yTfwAJ8NCcg3fmzuEZou5XJ8PXHzvHZ8GKTTfQcOf4EWeBShjTKgSDf1P9d6NcbAq7dKxt5mi
0n20mVLVPSRTELxlZA6DLfms+aqVPsNuS7oDmIzhVFyVuP2BWCT2OGSv9Zlr03lroL0jI5iTikE0
oGBU7UxcTnZdwRQJ23x4XZciIVKxZKwAmZ5gSsX5aG7miojWZUPSi2eKu+Ry23aqe/W4+Ip9sDbl
3RKG4XfKafgauZHEhCUUTjyF2eqnPwWrOZfJuPxEK0Db5m+z39aA4nuiYfE1zoMxOJBkKy/IU8MR
sbSY5dZkIZWotsK0v5mxKj0mhEQZodbBKAHVS8hHlUaC3wfLSFgvzxd+rJnNJJ7ONdGXixZQGiti
AA0LkW87fKQDakqxm4ZVpcy2Z5vpTek1xZ3TAWy+6J2uK8R5l3jyzg2Qp6CA9Hx1GFL7nn1cAlWe
Bb57ZxS6wdlpOacCbYeH9FpO0NYgIprtbLthcVFPYvbPGdGTTwcO70AfmzO4aYnrNgf8Q8K6MIsi
nURmxBpQ65OVEEIQ6B9txrZzA6KLCahHSPeWaA8Bcohc+gxEJYwnU/nwxBey2zWxCMkXD2jCvNfW
7PrRginumFtdlxOnZv6DmX5ein0Y9gqbfE3E63mFEH3n9i5U52bKFwQEE+Tu7eD6p2htt/AAYxAa
XurWDqY9kfzcj/LE9uV1ilViiRbTs7sbDVjX66rzzRuyJplB8PB+GRWWCLCR5+H0qV0Zs41MB6Qi
OYiBoJysCJ7CwuGdjwsW/k2tmEhvE2bnR1Cj/ee4kqDbeDBX0PoTCyAZQhqqdtLDzsPZYE8tqpfv
o4Qybv+2m8U+Rx6yUD/nAKHcSr22uwM73/dXwyRytVPULKl94YFgKacqpfwttZhrR+WEsxmGnS/e
g9npg527akK/cancHtSm18NyyODG7QmTu7BKlqng7kh9HkOIV/URER27HiBrGwBCFseZw7rDeAPd
G0hISwWDqnEsiISYTMPGwn9zUs4AG67zDtyVspPaf+/bQJgSFnTIMwH5SMmrDiQ07ysu2xeH5I6D
M6TP7SeGbaZ9y5Cwu9tC9h34Rpghp3RowoOYzZ1ffP1+hPqXBIm/qzb8Yqi/ab/qh0F/fQ1Xb+3/
Az561+P4+/eFCdz02XuGUvSHKf/883/92+9/4g9twsVHjy0S1QkjtcLXzcHyD23CcX4LTlYx2w49
R0pEiP+tTViO/5vienJOwtXpgH1S6/5DnXBDfk1hvsfIBGgNv97/XJ3AeSFO/2DLRYdTdhj85STf
nhz2C/c2Mqx27noz/Owdr9kR13X3f/pU/hvNwP/dB/qnM7aD8oc1zHGF8Dlly7+a94jzO4s+HZxo
jeTeG3G2QTGD+VJiv9kO9SkCTK6933b4YK7tCWBu65v5IajYZraDqK8bG0RMN5KrDZmxnU2S7S/O
LYapqfsFe0Oeta15zholjj1k5ltmt+Q4feXeFmUsXwWLyEMTNtcprRobz3hq13vT10JZLhzGRHxw
bMYvHicvsQJKtvFbBiE+x04aTLKYbTcePcwghHMmmPvDLQHW4Ys0JNRqxwveCV72h0yhyeNqZ0fD
oL+cltMZsiO7zRNMwS+lGgl+YP25hLDUfBRLGFmaHD8P0e5Bd8GSRxiNVboblzjoN341JF/ExVYC
6SbJ9qnb8+gQHo0qFEcyBtYDRB9lFQ5prsSCGkUETKROeEbWson9SIyeLLujfVqWhv1kGopMjoEJ
rfllcUt4AAzyOHeoORDejVZC3U4Qcz7Y2QbEicZKZtvSrsVbbzoHjdYe5bkdypyUdDNA6GLPZb2q
ePHvAOA2nyPFC/ecORR225iykWhyenYs+bx4P4e189U5Jh3vVAvi8pnDKlPJ0UsFHuGmhptsBmJE
TGRscyRx7Sd7R/vxGYzu/hFSPEO9WfuZfyRLTZLT6ewcmFmqiSQtaoAxvAB/fHZJhQ5Hqwc9sklK
CDPYE/C7HJsWpW6DLE3BgC5HCgOTqqB1RvHCDfBCD7/aUAmv2bddAp6RQdW6tZY8njlPa0q/fXrj
9/wMw4/c9jjjMV/oGY9iBv8OTUgOmsd6yasBGucIEaai3iBZMKEgwuXz1LV77NxMkdMEa3Agnnv4
FZhEnYwT61jV1hezAl0R9Svdz7AtLJKAIP2eB0G3x6ZwVQoxPE+ZrkzQGybmSFoR1suIYlcBJYCn
AbTX4xc+XbkNqs9HTjHFjbRJ+Ud5H5puD14MH7meG+f0u4fuE/YDxqQpwHexs+CZ+xGULFpKCDl2
037SahmSu36YQYz/ZFFa2v6roPob6xPl2q+YfYle1LAiGXidqI6CkC/aV08sZAtlzOl2tQXO5kjF
mW7OAtg/bz711C/gw3VJH4ND9wKedj6cSgm724UFj0FMg4U9byw/M3EEvjq5E14efnBNZNBK+1Mc
ximnglUkyEOS+CXaksYxxlgdJ1YJeKXWsOFhtHuM1aAUQ8W0Htw8KMJolqG8WR3JpoFdZwnhjQG+
e1CosmyAmDrfVVPmU8maEWfGpKQxCCxSDE95M2L+qGs3OB+aYkAY0CE0pj6wlolNmZed1f7c0HFj
TqIXWAOopNiNdnUNpIoE/IQ5E2nLAznH0DK/tXGSfgaAXXEfYVYbNmlTY5FNLcsCzNhlL7aJx+SF
HYn4NI43fgD4KO91nFYiavDQ5VA3J2gB7Lli6KwTgID9iuJhGbZ6rQSqmu86WEW3cTuv/qZvx7Tb
OV6VAb4GznYPdRu3RYtC7kI6bZPvQkAa2OWVJdvjqrvWRCMZWNpthlKkO7syzXhjSxqlNqoy7KWn
OvaZsYtsTCn7yHSzc2cCOthzpsA9qmb12nMgD1wUbHMF58nBa+Bt50gRdFW5Yju7+A0TIxcALF19
upFcaSeXC/hmZxOoefF3K8N53FWu3Vk/UCuTj6GIZ0pq0YxCPNBquiiyaoh3TSLmF46ILr0BBZ2p
4A/XuNhmNJjgR6iqPnzumd7S/sUA79IbG9aBlDeLjmiX01ONMuieymyX4aqksC/5ia2d2Cp79br6
7sjJm3e6pHLKiF0omYycHQ6d92zoZHjX439Zva3r1SXkQyxRwtstZWvPD8qaE+bIdeaQ75wBY1D1
VvUuUqmH4MLGNPRFAOy/68keH1DQ8vmGz5lWmSrkXIPt15/aAM+FtcYgoq1ivEjSRfIjGcrjp2BD
s00svpG62upsED4uVdAkkwVFnDjGEuybTgBY3uRLXWfbyhodOA7JYMWsSDYjiccZF0gP/bOwq/CJ
bq68Z3GmUvS+7eQsonCBY3ZWM42XEBewJO9mwawuyimxY/HrOC0ck8zBuuGVhHpurSEvO29DRRHP
UB604wuQ+6IhretKcaAFr3C2Cexw7qgOt/YWLwYp5k1Vz528L3rujjNMCyNdAWWlHI5igKvzTzET
hXteen+wiZehiIOlapikfMCOcocf7cj4+IqaIFNdeV7roBMRTkAhNnMTpJct3EfvEE9tFT/ahbtO
bKTllB5cBpwV777X666wqvkGfJLwcXWWWXrF+jvPX/h/qW7k6FZ5d9DbBMQU1teLee3mKQILIFw+
Id8QU1XKGo7AYv2P1pHJElkkJcZd1pd1EA10Jo63I7UX754zJ+M31i6gQlI61XhFxWaXXDa0d7jn
Bafq3IYZqRBmZpZRO9gs9dL5By4VA0Wy1RKW8jaVySqP9Il/Gq+S6L24RVSeVde+ZbFdYJdS0RkH
4Bh3plo9MCEMNrZ51dMZ3dDSsu16ToNdyRfJ2RSvtTQ/ctevX+eiI4jHXsCKpjmmvknNYCPc1Xx7
jV3uloFla8PV2e8ljB3uZOhGHKjrG11U6R6sHBzGdkJVdixgntOEv56RS3kQANgA7vX5pWtVjBOm
Zn2qi5wD9UjIA1Z8l27dHnITHBN4G4n0rKvagTCkXbjY/immA0TkOsj13SC8OGI+3N07Tj/vJ2zT
7VIA6h3gwAU2K0mRxO2+G7tknw/mcx0tAN1uCV4oLtJyMzfjc5eb+lYRp9jmQUrvpi/zFxqV4ldT
VPhS+VlTqqtDDppRX7rYmsgr8ZBzFzaZFlwhLO5Bt/dz70xiRd/JwB+WCNeaywXd2gLs3Zj4USxV
ubeD1fpQsf/OZdLf4oOzCLPjQc+1HK/0yQ1gXMvtWa1oOErFuN4uTVlErHztETM/RGhvsD4SKXEj
miHqrKKKqlVAy/bdFEWlK455sOgHyAHY5RCqLZtVTOcHQurfYy3HiN1cw3OylqARVOZdD0ZDr5XQ
vHSJmm5OJu5+tu/b2JqiQMrgvNMImnla42ePzXLFlKW7GoZcnyN8sPkB4h/lS2LvUxuKNWd8HpJN
3B6XvsTwZ0sN2rO0s0tncB8M6fmd06QtHBIMynyd2Z4NePeis/ao7eEH5iBGSGyX3wGjKlZ0AE6U
k8/o0sib91Qsjtc95RnXciqJPkyYptkHR1YLGX0DI2o8BJm9PJWxWbs9PPSfHhtaQkm+Oa9rkbBb
p4VxBpvMLUzJUOi/jSoObvHmB+cBYtmVv7rVoXXmp8Do6hWfGdc/cuuxNEHBwtQ1n51ypy08kubo
riXclLR8UJ2zbNMZOlw0/K64V3O9ywV9wts+Q9XeErZ5VFk34JJs0+bLaWo/34nc19+IKETfpMvI
dPQaFYVISoT1C3Va0kUWqdYaEN9dG2SNBNzztVbhGNVMZnbdxGY09J2XvPACTjSlF1l4GM9x0VOV
MYjZ3rnDAj66S6fkD7vG/z/Z/xvi9J/OsP8lIX/5Nky/Hux//wN/O9iHv7kM9fEVkGrn5HCKef1x
sHft307xJ/IqoZSngy42kL+ZDrzwNzskWI1FAUeCJxx+6W/nes/7DfPQ6WAcSuW4uEP/lWM98gED
6/88bAe2JDDCOZG3oEjPEhrl1/800C4M3VZBmAcRpon6u1KDeqXfI1ujJhkPpbCSr6KeSLqMCW62
eC2LcRcuo7myu76Te0eV8glgMhNhUpuazUZObxcYnRaDHni0dKuBH5otZqqA3lt6AzBisS2po1h1
zWvs+KCKc+QL/6jMSHoHGJXbUdFewAQsmGtTRrLYzZ5jM5VRgvpM6ktRIH/wqfEs0OVqPoxstHWo
PDkMmxWmHse5xjlJ8TysS7CRhsdFinM1352aJfdFKjk2gH2D/R9XZf7C/p56XelPCp1y6TS8X5ES
xRGTJd7KjAEN9kY4NAzNpCYhRZniEbw4Lr9+Xm8nFdff/ZpaR+iVVcTowNwHTDvvYhAnySn7Qdd8
JdzyrSpA3QKMHiFFCVayqwFF4tqjN5fzai6Xp2UxXrpDe07PFXxy9D8dOq9L7dGy7LdyUlSXxeuL
TpMW2JKiy5vMkPaZC1qgxgphh1Q6CJ8lO50s7exCWj0/9WxlCXSaVGpK7Rio05XKFpPpv0yiDGjs
d+ol2VMieZkdUQe/ILMR4BPIZ/jXgHxm68qhAWk9oukmjxwaWLxVNa/PlBqDEK/pijCbjGhqs8W8
j4G0HPrkaWBQh0e8YjhwYKttd4Q8fPZbrd/Mw5FDFZQhuXqS3VqJoLxhE2e3TB3qgCKEehi3jMGd
T5Cb4ihaq+IB5AC4Z1tQsNizVwHR5vLj8PVyEt8wujPevl0nYmeVO7ZbOJsxHwkxO9CyLi0p0dAH
VFDUemj1Gdq/84ISQCjMBCDeyeZM0dhYdHQ77chgapHEWCNk+hHjKdxRuKY172EKOtAKTISWd4Ht
9UUiUXPNhI15t8iOrexYPfZPo5QpQ4GRUrgtUFQuJQ2xDXAfluJLbVtxymis7+6kFRTPuQPDhLmv
V3zOcY1on2aB/1hVuZ/uijCnQJz9FvwoQjnMavHsvQBFyEiYJCXW3wVUAQRxqiswlqsRqhwHMEon
FwbjZxMkiG87LOYF2s1YcWinm6a4MXYBUqWhT4nGHtMuh7SbkZwgHYpy6xMAfOIMosBtSWwbh0S3
PHPzQaxPrc7B4tNs1GXbYekdNHOtaZlMKzdI91bBPpWKSgcw5JjPw2WflzPUnWSmG8AnWPmTbJx4
jkOt4wjTpmRv0uq4py2y4OTjqHzW+8InUHbRVEEN0iFpRn1OfLTK4dkk1btNEhZcmtX312VO7Ith
mjVSUhE4mOv7fuV7dyyEry3DCyKvumRjeyoio/FUdzL0D1ZYwtlumW/WxEfBph1JWsc/iEdwN9tr
Q6EuXv7pLtRh45D5kaV3ZrQhBmFau3B+9qGbO7sU4ne1NaVjMCXqtX/RXAySk/nMhKViPFRtmWXp
U1zXWQCPtX5eoJ9xxqjam6xI/529M9mtHMm27K8Eas4ASTNjAxQKqMvb6EpXcnXuLmlCSO4S+77n
79SoBvUV+WO1KI/MlORKCTGswstM4CEingebSxqPnbP32sq/CAaYp6vQB8OzNtvaHQ7dxO53l/W5
DM8SAkOeSAsK+1VIvIjL8pMG/L5RIppdb836N2FRCG3sYHSJI5ijfDtYDOXW1F5Rt+trbNVHY6xJ
GLbwto8RE8Qm0WoyDbfOhP/5asaFT4k8NAlBM1bcJdu0TtRTASjxB6DPvjjpaJFBAShV+x2SH+MZ
JkJyWrV9NxMA2xQMLoF3I4+RhcnsCzmUhUZkyjbsVssczms1Pyg/Q2rSD3xEvNEaum5dOmo2sXNF
4hroT9B4nQ4heJ3q0OvI5WDeujNT3T8mwAdVCYdtvjNCax7EkLB/rwsmk5ABCjwt5GOhzKepWExM
VToHkzydEJqbIZ3FbUdKJFy51IjJqdLsp7KpRgsZhC+I2+hZu/c+LSixUYPBKkVrDOZR00DWXjEI
t0lqxzaFRKBExh+EI3YPFVpDC4FPOjc0zwYDlrhpPNQ68FOWDLJ61zUgr+Y4nH0MbmGU1IRlFmX7
o6mrzqBfWc3XmuH71w0+8OYoc5xbzS5o9mUynndpGFjHs18PDzQdgpOORrRYxU1HoIGisOyKsbiu
pdOeDqTAPXUVbdOdHuY0jLSwZdXkED/KWJVPaM31hr6DbvMJGdLF02LNfL8GfHMju7lgvGPRJnfW
5qG8US1T8WvS6CAsO1b73anI2fT6aOzOKfLrYZPM/vA9iRaoii87XIn8QGpnZ/wuqzCa0v08+Xga
aFViVK/xYSBaseOxW/kJTYG1QcQcLGWwk7JO1VXR0SyGqALfaROqRQZR5ZqVrph8uLdsvUN7I102
vQmJU/B6ylgHxE9CS7N1fMASHvtbCJssQvMT14MaGJ2J6+4wYDoYv3L8uOuJZNN27eREfYR1OAUb
9HZLdMJsm3fUbD0LeS7nAolA7457kHiT9V9FMByqZVjlMPL5z9OtXXifv5ptLf/vf8lu/zRcTPU6
CtvFC6l0itlfFbAm/jQVgHv05hSz6BUk1edfJTBjLwP+i6XzHzgrLxFR8k8eP7Y3BmMyxTzM/VuT
LZhSr0pgZQN1QSTBv01XnCnWhNclMONwRkjufViSGYoEjvYlwRMWQQ+GiODjA587EA8YIsuzgsGg
PCIXkEkCkQNwS4pyn1EtkjCmjF7n7WnM+xZKsLnLNZljxG1NzLdVhUF/o8gX7r+Aq1P9Mf5Jl+4v
TpKZhMmehKKDP1eOdizGXqAcq5KkP/F7M43WpQVhn3SGAlCjW8LuFYDt9P1kuA2Ia+X3HikEqr1u
Db+9KHim27XQx8fYwVd5AjEeIL9bCADBNpzAW6UrSmT2FnZ7gkS2TI7muGzUfTrNuPPmajbLIxZA
BlNWUGZE2BmCrL3YNPonp6YhuKGNRLQyKUqNOOp80NNrINjob+Oud7Qjy2eJKNwwpVPg1nJX2n3P
lmG2W973FNsqmMswR7+aokGis9wxeEHQaR1AZwmIVb2vHnMj107YjlgmvRTBO8pUvBpWpAapr2jx
pLmaqT6OccBguHHK3i3gCVajvulpX9/NVpTd67HZU/yTNbkLQAB3K6yU2aVLQBzdXMRhGr0mmXyF
WB0/ygBFPu24MjpFrZVd2HbZldQDOqazSFdhfRjnQKu2QT75j0jhWPLwyQLfIWkIbH/q6MRjDHrN
E2OmtiIup4qUp7tUT5oF0nxLmIxfbaxWtg8ylogkyyK2r3SDEnmlR6avrf1gzC1AIGafbRgA2v4R
KYkAfUVGTa9kk0sKPlk/MHgyl11OVrYEZ2rJ7TQX2V1JPCIAV9HqGjN7Jom9NqILzPUwRPca1Az0
GTD025xYor0/MmVbi1zR+MEArH0xVT1r6GKiEIEAT9bJkAQRHRJAzRggSxnRrOk7TjXWYKKsDIYP
5qrqyI+GOdAkuHiSHEUIndzwfMYo8sCACctqIA37scfdMYMeNtsHy59ySiUI1BvmkGGGZS+E0zVS
fZ6UzVw8ZHYRI2hBmHShR+xIGaqp6LGzSutMkEOTbhIjAyhoZnKc1yQd1P1a1kH2k9wcAmL6yaZH
FjEiTjwhBhuEiYT8Qge8CT0/cdriBNex8Z2g4fSskGImxtOQFII17J8E3EiXXJU1Y15yUCxSF0Xn
n1i9WmqPgsC5AEXWjR4Hg0Ur0pqAZcbQiz3s0eJJR0pB+qqOW5ARoIxot+I0AD1JZRXuBpLAf0Zu
n3B2Li5s9pgpqVkMc1p7sf1Q2RkWhXqtJxqJQLRPqZ9naNE8e0118H0167tAuLhR8e0xryBizOcn
wRBI7gnzPl63uq+v4CIAVnXCxnS2fg+eG42sRWkm+YpPDG+in2mcYzGrJZkKW/ZBTkp2rBw2dVUw
DRp6Xzs25JA/+UHEkqIlufkToG6cXGEFHJ7wxw1PYaVTgcEFx+6myAOIMKI7xo2TSPtGdQt5vE4M
51uNxkttBt0m/QKM8rlV1GNImpERP0VhbEZEqZruPesUQWU2MiQoB5gHTq3ADx7pA5fjpV+a3BeL
RzL1NKGy46zS53lDE4JYPY2fZW9iDtwD5ygntkXK1e5mTWkXJar96VuQUafVU6r367mvLS+jqo69
ZvZp/xJtMAivbd0wAiE+wqHKs9KqL1thWtNtSrZFdewI4O6sGqBcVGGD2FRFgW6qmAv7O30IJz0T
dqfbWy31nSe84Vxc3mFuXpXtLE4NKqaFoxq5D4Y5EE+B328C9VAP9RcDzid5j26cb32osxlMALbT
PI4ha1rOwVYRXQZSMSetPWc6FQiIDTNAAQZNwAUSDLpkcqvEGY+aui+HNSIr61rBbadwa6vgS9T7
RBmTfVxf5mTx2iuGdGrexKBMlwC1VF6UMSXRihmFaS4e9IrNnWoYQUTYOUovzVOaxozPyHeJ2S1f
4yUFEOxYTYKKszGCMzD4w/PvXkBSdJqIRymrfvIxsKmuDBx53K04oTsSLM5Sk4Vm3iJsmTpEGixq
q7a0UeOTdUQDnYm6zxstItpCqdHE9o3paBWrpA1/gXENrZ59wPM57JuymHndiiwWQDZsJGEYpuU3
8O5muWG7aSYnA4Di77Y5ig7kgJ4628QwnjsYJbFxQ0RTiFEYr9uhh1JufKORH5veiKZWMcENxXzB
bjQmFZ0PTLVOo779PsfTOOwyppTISeg4aSNmXIYeK4EE+xAkFcsyoQbhXZyFHepxozQvGOtPT6PD
lMCTITo2f9XPVXaH5NY8MhALdme5oRnJzaiXsbhOoQkkPBXEWq1zNXbkrgaOeGSuqlb2oKxdZI3x
hTXbs1w5gyIQl3ftkH3PW0HQGdSJjh3FxKIieCSiQ82ay8c+rdAAQLf03VVhMJkhYoBTlzArmKEQ
y0BOOgWWu4cW4mMCyf2QkLwgBSKFJj4NtTvbmfJzYEt2eVTFaX3lh1WpHbQSsbVH3z2/oQ8yUkdP
gHdcQUhC0w1PsTlPt4Q5q59ZkBX5jnmddQhQncP3z4l84KC1b/xXvf1XvW0sVrP/XHB7YR3hI79v
/tg36X3+86Wu7PmP/lV86wpvG65bRFVoO9GR/bP4xt78pwJzhRWMwvwXMvGv2lsz9D8l+ivUq0TD
SJy6nMo/dWX8s+XfhTnUdcQCLjP/TgPaXAxT/+4/O5aF1w0CLNY32tC2vRzpZf/ZBdKd0JI1jqqy
EcfIQ+oBYkSG2rMs1bqIoFyv9DKfzvJKhJIS6VsaSOfEgWV9CYt+OGQ13ZqV0egPsR2Xe8DW52Mg
COAazKvIsJPEs/M+JDBOTl8rfZh+0KElcKM0EHfkcsr3kh5U0Q/JL5fd3xqH/E8oAzU94vv8D5zV
j/fdH8XTH1ftfctPF/34fwEObArkhv/5Kbz6x/8q/sBf+o///QfP4B/n9T/+T/4jKtGEvlA5Lv+K
X0+j/aeEycfEw9JROPIMsd/7tRW0+CdgQ1yXB07HiblsEv+5E/xzkTE+7yEXKBv7yH8/jLA9gTYp
/pjrOHgMlfn3ZI7GomP89+OI/lK4UsIyNtmSMpF5aybsS43vTcV2YZI22ZtBBgAJetAuqlH/Ue4x
1FjZaecD/8EjuBJzKPCxaX26zhI7+6qPQYX/wya9pg2m+W5iIMdM1SkQpjjjHj0vvSvkv+sXN/0d
zeQza/fVaYPTdNjFmvxftsvqjaUTYOWU1vZtr8oEZH1vGOdhFEyx1yZNfBGIhH2t0+cXUvgQ5yDY
BV9Sx6qeAIyKU5EKeSxgSH0bEEX7m6ByjBMm32h4EA8NRN2UOafP2HaTISjYtHpkHbBIQul0ohSe
jq8G8EB9eTkQTLbF+NM/xISbnGqBbyPr6ZHR1HUeH6bC3KZ9x8xUn4nt9ew5QRPtYJZ8UpiKvDIq
1EGkmvI64N6fATffLDQ6tlqcqAbUZL7UjuW8WWha7JxAHrhF9rI9ds/CjjY2ATZyY9otTg2jNlfP
v8rfWgH+/5Q6P3Nv//OqsOui/PFVN+j5D/xaAzQb9jfMS9wn/BTcdYfl4a9+kAEz/NkELQxp2s9v
+j8XAYjhfMN4+22kN7paviN/fZHspb/E3+U/eJr5J+LvfJCW0eqLFUCx0Vg6TrrD0JUPHJ+l1x8k
BCEBHqfwVKNevx/THr5p5Dj9I6S/0lrrUSbPldGYqGtr3e82WLZpl0fsmx+U05HVkrQN/LSP3++l
A/Xv1/vXObE6wlC3+R8O5NfnlGV5pUO1OJ0BIVxlvCG3JbNNd21JP7lz3WD4SrfXvVGqQ1P18aGX
f/Vvh2ZR5l7QnlP2m9tBJoiGVC8+zctYA0KTqwNO3WViFunnLZmBD3//cHT2bJYy2Bj2wnF+WQ6I
bBSOncanjkxjdpphnf2AD5vf+Q6ywJ7OCIXQvx7Md1bO5fTfXt7L4y1Pw4vxt4g1izlBfGoQ6oOu
VC/3VtXoOyfmLz8+knzvSCY3EBWAyaD9jU0d7SP4wjk51dK8PUWNl+3jcOq/fHyQ9x4UE7GBQ3PI
UeCHXl+O1sRuhzXwlElzsZsYoT7VVYRpKSZx3PTb6qGrLKZhqWV+cnWvv5u/nlCTLzB+YNZYqGqv
D9wgns3zIDwN+M4Jr8yl2MLWCy6dWTmX+dj1J2Pq9l7GgO/Sx9hjrz6+8HfvrksgxLLA8568eUNc
G5ip0jl+UoDIq6NhFwzVZ9z9d94FAx8Ffgr41cs35PVFJspp47ZA+edE6kenT9rO0Of4AjZkeGqW
dXv+8TU9ay/ePJyGpCZBBUFlQ0Xy+ngm20hlquA0HuvipB5L7aaIzOi80IV/AdxyvHUxp+0mC/Or
Dje6ocErUxz+Qz5tPz6Vd14TXsflv7yWVP1vft4+71k1/eC0ZabmtSVDbnIZ2dG5Rf/JevPOkZZt
iuMigkP58qxXefFCdjWNp8y3Dz1mkxu0G/G+dmdrO+DIPPr4mp5fhje3F7og8wj2OHAjzDe3l9QY
DhSLQwSI/LrlVt7ZZeI8lG4yd8egeKxvth/GIBBI07r3tc4dvSkuh7uPT2M5ypuzIDWDq0VTzixD
vLm1I15jEFTkXhJDh8YkLeVdiZ5mqbXm08kIsm/zlGZ7IKrNJwTqdx5nycYPnAXpHXxVl5/ixa3O
5jC2eyEORUBIl4k1YpukROHRvKm3vpEH+48v9L37Tf+BIn8Z+GBn4rv/8nidK0O+ueZBGhZdJ2SU
KvMIPYbKREenuxl6MR7qEI1MpDnGkebn4nsdt90nK8V79/vlWSwryYurZo338WyYB5WWGCr8Kaye
yOKpdp1q4JjFU7+bClhULfbMTx64d9YoMEa6skDPsHiYbxZnK0/CaJiNQ0uk6HHSmurI6AMglR/f
5ndeIPlrNsZu+tdI7eX1tQPks7I0Dpqvtxtf9eauDTPda4y8Pf74SM9787ePLoM5gUjNfJ6dvb6V
djD3cHyNQ5yy/tLem5orm5HDVraRcBFnWcEpNsNhT7ikuc5lkxwUHlIdfbuqru2hKM6UrMTZiE6E
nEBVIxX+5AyXcuHtGbLlBOeE15ER5JtHzsmbUJNqPBhlPR2GugEalrvpuRkNxJ8y2r8kgc0FjDj7
+7Jzuy2N6mrvF3b52bO/vMWvT4R9mRSMQfk8svN9cyJkh2l9pVkn2oQCx0+XELJIdhurJ2ZBX0Ja
Q3siR54EgrVvjOmFk8rwyBYyPyr5WE7rT+7L8qi9PR2H/TeEcyGoKd8sfWIkHc5x1AlZlunWn5Lu
NMgIQAMQaa4tOwwua9vujrD80UE3BoPwY9V/++Qcfv9t2LMKJP8UtAId5JtbEofV7Ba5fYKVmgYM
5qcDRgX/TDU10XrKzi/daMQvk+DJEgjV6OKLnFHCUHmfnMjvb8zznVh0mKjF8FO+foxxoove6OSJ
nzXxT99S5TpQI85BFMl47vp1hQp4H7R1dSQqPXpyjbq/ccqKcEG6xvtQtywAyLI+c4ZJfvaKLTfh
zQ9l8oFadkq0I2h0vD43IzIz7p84USbeec9FbLcmfU/uzW7sTqvs3tfR41Bk5Ws59jDcOx+/gdC7
E0CFYYW/q5/YqH1UMb+zQTJMXRh0Wzgtm6n961MKZDtqmOZORBd1/krYWXk+45BYly21BwEK6eXk
NrXXdc19aI4FZvbC3ft9MV0Avg7FJ5XJ74XncjZLW4gfkfJz2fa/WM7TNNb1WIkTJx2SXW375LfX
owHEe6zbDdFB5fXkR7gcZJmfzaM9f/LwvHt4OpiGcpdV8G1eAFMfaTdkQwQwF7dTiBHAMVDKrAeX
JNQJ2d0FQn99hxX8NkHV8MkX5XnZ+O3x4MAYcjEBs0d7ffWoWTpQlMYJseHVETOTCGJkYW9t5DUX
ae0ad8bo1I8u2hqM73rk70c33eOHkyuT+7PO0Pv+7R0IkgxuhgvCjLL17coCpZPZ0xyfREUx3+u1
waNKJABZFEkgG4wNFqMwmxIPoUDdfbKs/f6BVQbFMosJt8JA0PH6bhDuK9HOxScGALBj3y+bY6ZZ
ycMnz/+7R8FXTaeNnqP7tmxSUVuSIhuezOgGz/DO9Ywh4SazUkSLcUNuU56JXUzGA8Eto4TyWwqE
mqEY12kn5tuilZibcuAMm4/P7PfKhstH+UcUgqK9+paXmPrgQmpOjLtjHo2FkZ1l0mXYOprgmPOF
A0uynsdL+8lK/rqztuz9FkEau1oOTgf3bcZa0gJMwt15jHbYSddj4dStVw5LFihTsRJCzeADJCXS
e/xs1/e8rXv9/LPXpaFsU8PzaX17yS0oSwk0+6S2VXEQFYgDIKetp2LjW1MkvddamEuzebwI+so6
GQYY50qbmq3GdmJVanVyXgNvI37Ab69sWX1xjXy+mA1Vn2ZV33tVH/yo9e66G2LAySSboYgk6Lyu
sVpY/OUnVcLvBTmGNmJrEGlTq7C8vn5+7TpKWVPtY+ixvB8pg431HJImjOfYLTYCDMzFx0/M74/y
ckCHR4YNCLOYNy8Mj0tmEnt7PNp4cILOqbYJQ81Plsh3roq3UmfOs4x46MG+vipAMeWsxeoYnJp/
3tsyW9KxAgK+DSOdVswktauPr+r37zm2CiiPyMbgmjFgen1AWHI1RUd93E4VZplmRNcekjSFYtv8
5NLsJYzs1feZHhW1L+1CfjcucBl1vPz8VHnajXFqgflIZLuF8UKeTxPo+Xc9J0EBCjoteZhj2fzd
LFm5kO5otbkBStbne6JVrVMTVUS4WuKAj/QhmU2o80iwvRlKWbfpnlmvQxMBeMoRMKc2gcv7rJlw
0Bdz9rjIPaurSZrJ7MmuZJbeVKmgj58mh1607o+maqZwTSIqqQIjE40VOJZ22EiiIIYNk9z0R112
dgbFLOyIOrCM+Kzk5+rY80K825ogcEh+GTO1QceDjLdo0vRHG5jzITOqoVnnBKrO4Kwa3eeLC9aO
kI40OUepRbITWAQAAYNfP8HmH08SpBSIWooBDEKXdulTU4ICXIcIvB6hscWXbFP1pwaU9IWIBvhI
YVnbAzRvw3jIWyMNsDLBxl7ZbCzuYwR6/YrEXP9OZgbkJoLZUrH2SWo/yROZXHRp2jgrGyHBNU0A
k0BdBGfQ+aO8GU/mGByYV0vTiFYMPhaZr49GbAT+xM0rUuxqZVfs487NPRPtxGPNLuhrizIDb8Vo
uTzBJYb0jZ2nrbGDtBZb2zSsv5tdl+MdNVqQFXEYVNWmkj4hDyYG7Z6AoBhXi0meOFZ8uG5PAm/x
MfwK66bOEyxo2N4KqOwoYmaACbMroSxNcN2NNigJECHA/qTQ4MSsO7q9jdfiSp49JCvVGkZ4CexO
oX9dIQx2w1WT8ylcN8IZjhANE8uKgTLU1oWIMvSvlfK/ZPUiNMTqDLor0SLzXPqZFpIH0A/HWPnQ
OMLdJXfZgh3lrJKy5nzQ/6TkbFsB/GzXjQz/pHeTtNh0aPp2oZY4PxT6HunlectT1YhoBBmR5v03
XgMCqUZdkY7rqrppN2T5TGTIiOyWqooYWVYe/6FT4fKT5AEmPuLPk31n2vU3FkWS2oJpFNfkKoRQ
JasRRk4zip9WzncWeTbe4DoVBEL57cJ6yuYJ6TmP5bx0qnJCYVHOqKsBntwtxAUO3yVhFXullQ4k
oVep2vURG+dV3cIUPApAGkTHUegCXAsT5soE5nYEH/ktzhhc0cn0o7SwcKyqLM1NIuYLY0f2bqqt
SnvOoDiBL3HXQTGX+mJJAJCON1B2J6RPF9EuwFIKms8kT2oHf0cUq6lWS8BtjQ6RD5gbZ15pO1bq
pVmGap6YEz/nB0CEusqDpH+w4t7WV7q0wzt7VvgtDKD++hZ1WXCQgz7vej0CzKfJOP7Gg9xZ5NsF
6ZeSYhDccJEZ/A0nlMzaMO+uBxhxFUlXSmB2mCxYQgr93WaeNILG9TGvTxCJzpVX8CP3G2RC/oPE
5IVNKsFcsg5qvO3rocq09shE8n7rOxiPvthtMFyq0TSB0kP4aFeCGxlsNeH43/IyIa+8SopKQlzT
S2edyoiFxh86eB11JSid0hlYBkEMjp6t24ipIVWWXohV31h2tuFT6f4oJ92Qm3T2HXvjlgxkD8lU
Av+bEAxN0GKMHLgjAGliKErnIahkSAlEU/zHTPToMRB451rEMgGvxxOJpzrB4r0z0KbVaOIsoNYJ
vDPbM5hGXlnQKLE21bQG0A06saBXhnBtk1aAK5DTLwV2FJnd16hLVOJBLMG0miUxFUlnoF6YM23+
CkiSZSfozewoiIvZYT83aE+kYqsJzKgF0MBSo3YR+yMbKwu6qPJiEvRmqB5Nf9oRjpOz8BTFhQUR
guns6A7fdYMRrTJr85Q7BXTACp34Kz9Af8n0Vb8ymdAKz8nyfvKyINeLTQEulSAxC+TTyhdjgwfK
NcJ8awaRDRRGB2sxF0wRPObe5oHcuPmW8CT0va2bPtNDQL+uEoVtCXNtqQdoNIbKWvW9syS3S74p
3jD44qdyhuhUxDk5FRNXWB4BKAiv8PiX3+m3mA+9XuDds7PO2lghgEebreu5jGv3G3ye4SwQPozN
AN6JtUFxbeFlwdJOxHSKUnWt46VItm006Bc6bK6UmbrLL+OSBGN5dSnZh0VBY8wrCnLtvHBMvIFt
mw5HkSvi76bsjUdasf55yhgNtbc+Qub3Fei/ap5t5mrU2Ic05pdDYjpH9o6yvsT/Ncx8JRkt+wGx
WXr1hOhX7yDohQsYyDS6eIOq0kJXiy4W3CEPZbEuSRIvjhulhht3aEhf6qPeTvc6PaAb9MsJzjO8
/+1+UoZVnxAupF1Pmq02WtWJcJcOGWq5FFmtS3hBTgySgdwZLIVvfdHJSUu9Liuh4MejTqKhldlO
52UOkMeV7CbjQNGyRKkBM6+9gagGln70zAjeNB8Xu4R+8DgyssnR7PHF9aZZEsZl18rt90Re5cfE
PR567CTJl2hgqPKoUAIfGXxrOtTFet4dj+gmEzxroqg8aRTOl1oWEdphEbCki6QUd1LLkmpNMYRe
rMqB4GLNt/rbpLai/UDsySJcFjBex97QLvOUQIwV5pHkp8OcbPIIxKEtRzfMBkMvjdr3cpF1l2y5
53jNwVNCwDuV/WgsSClbadd9cwpEaBL7IHWto5w8JGPFZFUKFrRU/cCgE5y1s1X+GKIaOEyP+PdC
Zrb2UAg36Gml5DJbN1qJV7Ht3BRLmUzhA9Imrlhw3PhKWO14lrHKM82iXuej0LUL3dgPIOPOVaof
6+xGZvaf9qB9zwo1JjvdD91u7w8lIS95jukNyaqvyVOD9YeaEBBFcw7rAf+A0CCIogrHCDMgvSdA
yUNcnIpNUra6uTILHs3VmALyA/NJ83wTunP3zSp8aoq+ikp6aIyjNqml6pumMpZEFtsO4m1tW+H3
SK+tnxbyzdzLe8oesBCR+VN29nChGBM6q9BMCZmQqrYueh+OsZdkAdbeesp0B9cBd9DzHerolZoH
PucOWW46rsjAoCByhLoJtSgkKc9yruY5mK4meq/Xwgil2mv5gppg2+XCV9T9kmyNdiTZDuxmeYJZ
FIqiDQQZ52IyPaqaDIJ1S7LN9diE47XrBJg06WKy/s2mb/dYAUr/C8nwxrB1s671LytVBwCYFA44
KizlV94gZhipQYM/gDx70le2S2F9qlErlN4Yox6FSVD3F/YwhXcZqtM1yR7ylMiGZlOC0Ql31PKs
KcPQYAuRqJbONHfo561fucQwJfydO7OgYbwOyVcbl8Bpdaq6vr8mJiyr9rEuG+STw5RdAIO0dywy
UU5qSSnnTUCqGbMHM5T5ShbSf/RDPbssUxuSmcyRH7UBts21jgZn8ATL5+A1kZZZcIgm9HAxXFMX
ygL2r61MB8PYLCyAmRK3c5+Mpiodb/SbLFlnMIMW6FXWGqduIs1gW7oysMBdtxItQzdjRZ5mX13l
IKm+liF/apvwycdsRbLwbR/GS0JKY1fZCbSzafbqNpoMr+sn9TOeihih25hFdIz5TdaW4aCWj1k6
4XIPQb5FsUzLpy8Fv0k6OQWgiRaheIEhmWBwa86u9SpDNY2TIAWE2dOH3uiWH3wvo8E4ZXA8343O
mHyTbS6OnbQjfqU0hwlOau3Auu2bbkfCqQ3hspwryp+pn3YWDVP/SPTNdV/E7k5odWZ4UUKxtRNY
9DY5pZc4Hbk5F50dE/KFJdo58L2VCO4tv6HyUIXWm+KI6DJ03UtO4WU51/11LgPdWrGRnhHh4kd8
yGTR305pPl1mPFQpYNUWG4A2Ehm0dmFiWkcsr6BVm8nAOjdDvTlhEuNruKcbug/+VJIxCRxo/Fmn
LY9DKJvxdA64mE3ZNP2toKeorWIjMH+OE2JjbxhFCXRswkDiita/wh9B1mfQTMkZs+j0yZ5jHQoK
WuGbwlR9uNEiA4lzAFpCHUcxlhCgGCiaj2oYV0B2yJ6ERFXVbo3XsUqAqqdjRRvRHVt4cCWx6p7W
KSwDYahPB6nLjicKf06y9fGhB3yK/WytSDt8pJll9x7fXqxHKdEZN1Ydd3JnD7r/lBq9uVekQ9Lz
Yj26XaYRZ2ELx27PrzBsWN+xA4Um+jO35tVu0ib74gR4l71saOUuwlzPxs5KgJaF6bK1MWdzuBRN
ZNBxpb+0tStnDNcC5ucpkCKQclSEYD37apJemHTBQ1gvvFVJxCeS8xCBx6qRAf86l0QqzxnyuFtZ
Zqadd6acAYwH7HLWbHqGp5m8025bTwbODAQiAx7K3CU0ib9zOg1Vc9n0qXEOWaRlBGCCY18h+HZv
mo6lY1s2rU2m2VhkUMKtMMMoE3TaDfqlqeIDzgB8O5A49ATAZMmMdGLuaGdHKUUUtJMVVvJoKU0X
Br2rAiDUQqSA5e2YCm6TDUPXb7VM5ceqZmy7rVVHHY2aHW9mRq26VIKS4rvJQ9Wf1qWKh41VjLOL
JT1076RZ582GXgxcIJh/xZegDlzsG5UTDatYr8szdLklpL0uYo9JbN50i9UFunIKd7XYDkXsXNdL
7NLWCM3g63MD57+Ec//NFDSQ/jVt+Y0kcn2fz/f5a5bI8x/5JZ2TyLIlHE4mifBE+IzRavulnDPd
PwWCHwbrdEPQ/7jMH/8p5gYzAvGFv0enj34HTTHO4V9qbuiiCACIPkE0Q9uRfv3/+O+vUtSbN3/9
Qd4HHXf03M8Tfp0mNNry192wPkpMyGFwBaHvJRkhsFWxjap8DHYv7sr5rwbvy+O8binSeWe0bTJi
cJlvuxbz1NfHgVrL7lB18BBtvDEE8dbf+LrW3+Q8F9+Tykm2Hx/vdZ/01/EYky69PkvaWBZeHy8x
awBJxUDroh6abR2QIDD7XXr4+CjvXZVNn9TEg4r45Xnw9mKUFRIomRHZQtYgO70L1ZAxQZcgCr8k
zhxC0m7YCn98xNedUq6LjtyixlgeGJRTi7L6ZfcyMWXjVEuQXCwbrIJpFFHNUJNCeYiD8ZNh1WcH
e3MTK32ah4lE5BXpCdO4S81CfE0CoUdr8o+rv/uLuaaJepstMgv+Euvz+srCdtmdKIKGRVmxoy4x
JwWDqj85yjuXxKyJ4Bl8EELHx/D6KEaGh80MsQ86tAChDIp2VyfMGBt06p+0mn97BLkgsRwLbRTT
4Lc6TCNKRce3G/ZjWxp7xcWQfaqGT16s946yaFRYMASrzNvZbpqB3J8WIA17aGOXdGzmocPHn0y1
nzVN/x7bPD93yMmgG6FTxAzwliYMID9D/Ut6RhKETrmuG+JIHG4i4diAfHp8jPbcspMre1XdB7UW
T4ekyytjN1YlHiV2X3V9bY687bixqbWYcXU+3aI+T0+n3HB6WqbQIFZ94QSB1/J5VjsZdXlzRE+k
ADY/GMETbXUiSQCbLIHpfezeW6ldTdjwCFf1csLvLt1Yr6p9FM2zs867wr4NpDI+0yO9niD8uhc8
ogz5ncUA8XYGwzoQLCIV8HxT4gBnnyydPgbs+6Juk0urt7VV2nbGtqF5ii+ByLBPJrbv/OZisf9I
nW7A8mi9fojbpgdUMtAiHXVAbyZZRGzfB+2T5/edV0WgR13MRi7S6reLWzDPGk1LOMxd1U2e2ZsK
nBMGTR1SzY+PV7Xf1lEWM10hIuaySLdagNkvV7XYYhNImyNdyaTOf9rjwk3NlWB0YAH7ucqVb6pP
IrXeuYcSnLESgm06IpI391ArRxq7Doc0jJhLRIuxjSJn+uQD8fYo2LSkRBgvMUxRAupvjhKRgw0l
Bv5rXWIhXHcqasYVM5LeWX98B38/kMNPxLyOTxHqCvlmXasTwnBCjaCKmESOYwIWjZXN7uTq7x/l
V7mwyICUXH7HF9+7YsyXkUSVrYggIkvr/7J3Hs1xY2kW/S+zRwW82cKlYzLp3QZBiiK89/j1c0BW
d4lUtRS1nImO7qjoDpUIJhLmvfvde25fJa5C38xvLry/+SwyE06+GI6C7frLmoTGXPaPMrUoVG/k
h7KkMGgZMuHi159lPfU/PtEAsWGRx427mp/5x5czllgxNMnYKGjcWarLWMpzV+jl+VWif7aH3VhE
v3NcY0z6ekzeCCaTVev9sPpXqwVQslAb6byBXdsI6LU4sBs7QjGFt0BUs9iZvaXfq6C5IAkGNeU/
PGm6wtE1ud4sedWr9OnQbAKvRul6bxCl1nRrPTTZdTZ1n3uxqoym146oyYDZ8vmltaQRQTyX6VJJ
6eB9g3KKF3jQuwbbUQkPy9eVJZls9qc4gnSRscNeo0oJK1XFXMmWlMUEh5PIYAeypaBkZzFWdY3E
/rVmTepT2PIF+f0cyWtvFhMR1GmFHatcMDwtuyYfnUKg7snL2H59nyWwxYDeZH1meDBSXD1XBhQr
C1EctgavSxElhEklA84semDQoy+eZFVJ4qgmSrpLk1NDhoMab8oxIgmY0IxPYQ1rwyTeL304WkSi
eYM9ZZMEGq0czEr082HSwDstUeT3cdCIR3NRjRe1moX61hJ707CTblRDCEb420p2VWAV1MwNC71f
IKzPJSgMTSRMLkcRPRVTAGSKN14RV5RBSlq1iYp6LKGSTyNiUt7mjpqTYHb0YR4DynXGwmSD2psm
4IgK9rRbWsNEn3arRIUDIUT5pnARZK5gDvoLmkM03hH/Dp6NcmB/i2okJPCCTZSUTBdep1TCG9Ln
eX0z9IkqvFRoHDdY5WQwX21t5ttSl8br0NSGcFclZLCJEkf54jWCVQu3tVkQVjbRGh46vY2eAHiJ
JZAtuXqswwKUALMvow3dZBwNeJVyWkXowEYLMVDOwbPVIJioDk6iLCKdDJRV2acDUxpf7YXhqSsG
sXoy0pw6bGFgmOozbQd50C+VMvvggwjL1+2gCD69QMiDOSl/CKzJmMgbNaoH2bYAQD0JpUQvNYRN
sPFThCgIOUFRrjIYF6hhiV53r2osyPOhzQNF2JnIoejSYhZ2jmCJXeandbpccN4lpge85MRvkFGz
7hZeedtu+1pay9IqoZCg5c7GAzQPkPrhUCVA9yF77QpkP+EF62k97PKZcjE7yQf4qBozf8WhOjWP
AD7FlfGm52KOFNMqavKtNbJprUsWicLIMaPbvWnVXXJW0/grES8H/PxCg0COcgDIbwFnR+3JstW4
46vXWqzIXLNQbKhv6RcQJrYuxdXlbI1RQbdALsT2qM8y3T9apPVuKmVIPTTbo0pFda+2zB3z+laS
Q+LwmKXz4mBNgxnYlbUY8Fson0WSH0JWv/TvxflRZwfVHuleSvMCu4AxhuqG8e6oa27LdpYeMlrR
Ra5xmqyn2SPspxYuZzpN95ZKOR+uy1VyDrulfCJYLu/yxABFxSMnan15aKRotouo0jrQ8UmgNY+t
ofRd972Je7YwFMBoCTqrx3ge8XQbNUW8pHcgyiToY+MUn4YB2RytMIEAJdqGlISh5S1LujbyDEjD
UndY9DyckNeX7Bn9NME/UDU0zlaVbN1YoYwIHjKKNkDAd/XdZA4rCTkHAs7ETMkKnxnKgANC1emN
anJVAAHABgEItqBICL1awxrVihpjsVtJgFBppmwUtkJnaY2LX0HvX8HToLErQ923hy6lMdumblAR
N/M0hMER0WpgxJTS9e5UNcWObrzk7EXNAbF5O+kCpbzi0CbnwlTyytaUEZdH0oUw1mOzNYDelWYF
nW5UrAvwjwv8uk7it09YtUwA6pL8upuY212JesgGBs5IPW1WMb21kcY6ntMVmB1YlJV4SYXEEuyr
YsUhcKmFF4me5Se8PgQ7kXLja36GDnmsn6BAp2TZ00OZmTybpbkFfEbyDk7FmJiRtFtaJGdfAr90
zZmSqXQWxvyhnEMjcKRSz753dQ0urxhlbR2FBRST8dAp4r1SmsGLYNLU5FbsIRRbobKSgdAgVC+C
jL5rd0mUMoEgReBP8VCLu06S6nXCLQxHSA4F5vg2Dgf2ISYjduAV8JjxUmR3ndGJlctcQr6ZpoLd
YyWRZLWbOpyoic/xxjJPWvTnilcnregicTgnEuTyKQcyQ4xDkeqdRX8OcKOWPRBJ2p6nNcbw5Y52
MKQ/uYto/I1x4xy4OTRwz2JRHVUcIvBBerEXPSYdLSBvsQ6pz6hMJXWmJm/5kJ0W3vYJE0Us0SOc
QZFi6+h7DDyoueXX1EpG5YwYuYCwXT0sEaDoQ5eLRn9YiQKVk0tGnXl9A44SfoscYaHhr/UukwOM
71ILgByLm7mgJeu9qjlD1AFmTmpRDq/7SYVRSgmASX63kUcGikGWisc2BSvu0o+nmE5pgsLjAk3l
Etm+gK0nVnWfeqVcC/3GQksR/SWKg2U3My0Yzoq0VJKDyYMn9iZZnQG1BhZFIHieU6Dg6aCl4y5H
plZ8w4L7f9eLKg3dVEDyT4wHWnBeUTZQAP5Ji0Y8sxhYIN1bxdSal3gbquYFwh9g5TFhVrcpFIIn
25C3w+oamqt4C01qhjCaVjLAKZ4t1BBYdXTbgAmv+Vb1cXaW1gxKj5mtoMLlt9CDyVfHPFLHCADN
Mnc9TFVVR+oV4kZr9wl0q8I2SB1j7e/jMLDBWcHXBwzWKDexqPTwQCcITVQVsuvfFipWTV7NA5zQ
XNZ6eZeMosnZFVI48nU0jhuzhOLhxDW7Qa/QU95hbI9L1jBxGQ57Da9KYccTi7I5ErTFiQpr1Owa
9e+8iRltewPLFoD3C++tTU9pY+wkk1G+zTxmTYxqUXhrgPDlmuRJERxMxWh0n3uf7Lgg4j0BjNJa
R0hduElrJCLmEVIeqK4068ltJEpUASxKq1FTmYH896q5X89vVgt3eb5wj5hZRodIolE8QsFIuDRO
Fgtsy5uuPqOfJkAuJA+peCVjjt4ZmBjcwXgQTm1dm7orWw31KXxpoq3VC46jTtcDgF+BHMSBHSAX
TG+SLmuPgUAfwg1j40lg7Mr60xEiilbtIdSaxhtZ+t0raaB9izWoEmcpXZmmTXaR+jxdUaZ5r4xF
LztqsfYEUtWBDUnDMoYCv+rwWoZvzsEPYt0mTQZkBZJYLNjtFIsPSW8IlmPwKmX9OTVy7gtFb+Cx
CErlWs1zpQGJBTfIbhspN7CSGGzqYSlSHdQOi8ZMvjUgrZZCz52ulZF2k+lJ+aIawZhs6jBY0JZ4
ooqUwiwdNBhN0GkXs3DJXBoFio6vh5Duz7Ui4R1Ic1vmYdCHXIUFut4v8QRlqVRK6UbvygpvHdCu
56HDwOYI3WS9v4iBvtNcweSgncjqkNlvAGixJ6B9AR1Gee2pWZbtIs6YWlKgKyk2xabVQ0OPDb2q
2UIVSlyk1kxeGj8bVKtFi9lhRLyK2P6n4EQNs73sFS5yVx7gOuNKjqTEZUSPFwWLT0ndm96qd1Uv
hpbDai07DOxtTF9rK2CQnTrA64LvOf/GBqt8VQzYSIE7WTGAK5mChO7nnajIcGSUlo5C9o5Fz17l
5ogcsQuCmXBcE+h+TH4H1GQVqIsLCKuO7T5d5otF6gg41FAEUn+GETy7UZEt2sakXWJFSlddeZGR
nCqu1KEdTAc4CTQkMxQSeQfgWH7sSqEYPBzMcXDJVjukgIMmEMxSpa4/4jqNjBuCMQr89kI3XLOv
wjtVTqa7ZFEC6zRnsSRuoMuGsG0DgFUUw6jUreQNw6HHX29wfz5FJFCJCa6+cgN15YuoQg9KFYQF
o3+zkKRbprfBNrASegg1+ihuM/hON78+4FfBSEYIhw2A1G8SBieX8/k7GebEENMZgOiUidm3hUGu
y6aDdXK54HT5x8cCC4kF2lDJzBkrif1HJYI6zqpmeV3aSEWKv/Tch5AEx42F78n99aF+3rTDzTH5
cLpG/El85+H8IHpY1IK2dMdAsDWrBytO5+Nsxs1vzt3PB9GBqLxPidaZj7H++Q8HSWoL8tQwsTCJ
+uQNzlV00eTVuPunH4WbRTYYR3HPrFD6z0fJTbDWDKkrO7KyYSvFaexI1JNsfn2ULylDhCh5/flI
KoZpyRp8iM+H0XQxtQiFYScaOh78ABdEeFd045WO3jaa4Ji92NYXuIkX41afsGtfJ2zlFo8tO9BJ
mbiUfMabqdZp1pVmYxdJYUrDqZFP//zL5Z6UyJHBS9D4x5fzrliVQAJ2Pe9Gd6VUdPTAMTF+M0f5
uy/XlA0SywpTPTTBz+cD/xfZ6GpGzWzZhrCurcgJzFX12/TkT3cgBXy81zgQvCcyI2ve5IerKC2M
oW66kEYqvet8YYwg7scgSp1FHevf4Vl+PhijTWKaaHVAX8m8fT5YtKzVZhp8SQSkxlsygYqyHpSg
XIrury+on6Q6nl9UuZOVUdfUytcHi6w2Rswwqre5eHtbnaHL8TZLThBWw2NAk8xq/BK9Xx/0py9t
fWgSFEBlX4c3Xxmzodn0cmsyPCBiGbi4XUufgpXy4yj/HZz/zwpi+s9z8038Amare25+5E6tf+VP
5Iz2hwIBjWETmjnoDUPhUv4TOcMfkbchOkgsG62brde/J+eK/gdPHdKSICvI4xgmY+Y/5+brH5H+
gk6M3kugHXDxlzH5r8bmxGE+Xx9cEgRx18k8T1Em8dwAny9/7DQRAO/yTUJ82S276ia/Qk8rbYsW
X7bmru69pvt8TzDkTEJvssvNuEm3xsE6YJc7G167XXXRnhc32U44Za/Jq+Rq2+wGiAlN1Hcd9rzn
1hOdYjc7AHy3slPtwq3qWYdlN7ySGWBdVzvhPnPry3qvP0cX6lu8LY/amfxsRWgTJNVt+a65geq/
F/zWs04YffzCjZxsl97Jl9XZ6AWXyU7xyyvZkb3sYvbqS2yRmL7MG5TkrRo6ll+cysvxdpwc/qS9
XM7MzXTW33W7+ko4Kd/kPX4df9x0Z/omPdf8esN4bosnbG/4kaO/JRflnt/yXDkY2+Auv2K9Y30z
3zAihqYbDU5INYMNsxc3coZHa1/vAw7a2c3J8rWteBtOp3pfWRcv/THe5/zY8Dy6mPeso+44hWd8
hjfZY5a4I9Gy1x3R0w7FybANu/Kz6+BG3pUbfkGndW5oEvdyrzoT98pZ5A4ORUfn5k2wL3x2uY7q
Qt3djN+LwEdcjh60bbmXfMsXvG7bH4NLWiNs4RA8Gdt0o14vROYumRxRFhj4gHXYOXfoAm5KNQb/
fnSsMzt8yaQDLt3xoO16B8XSnw4Kv9d0No9O7piP3TVcUEV1Rt1mx3+Wb+PL6lBvMCEnu3qrubqT
8LlQTzgtyS7aGT6q7iY8yPvipn0SzvOjecER7i0fK6foRTtxtk1Oe7qJN7prXClbNKDklVW5cJ8e
hhO70bf52HT2cG9dUUt0rxy66+Zk6mwMNmisqri1+EU1W9iK57EveaJbbXpH8vtncz/vGUKgLXj5
QToJ11yfgxNHxSnOt4Yv2eWRv+9i47RDXz9kZBDoArehtbrVIyWZdn05XMQ4qFgln3PScrYE7rRl
e9OIrnQzBT5mdiH3qXcB9emzXcvt/EVzJ7feRG6XOOHxInds1SmvEn+x0Xu22avf3VCYp9/J2ASS
42hymp5KT0Na8wIHwceTPfo0obNu6qf8uBwwN57KEHs6wF+b+43LiEnDDmlQlU46smDK3tKBmdz0
vqQ/9KQDrO5NkClrs96y4KDltq45E4kL5djZF99AtzjT5BXb2iWw0rodTuDb4XK+1m7zhCW3XeW4
ZB2GtJSFM69uv/VuZE+3ZL8lZ0ur4gKbRGZA4IjZWU6vx0CaaZ16sre0R2ufiXY3b0W6clon5tIV
vYCdtz0/szW8L0Q7sfahR++ikyT74Ft5019MOA0KTx/4FPt6V3ip8Zzt45N2U7/Fsr6djWsq1nks
0cy5L87UTecr4nfttvbk1m1P/XXlFkyKFL89DUd236m9HLU7CoMcvKAuwiCTGQRT2NiE0pLGztTK
jlV3nYMjditgX4kREORMjzqziMpwh41y0+y5g239VqTXoGe4fzkMrtENQJ7tdeZyLC/UVxPjmzf5
LejZfU0P7rQzsmP2HF8LO31jyT4OzXozvQnu7NAkes90xqK0yE4vBY97eheRxWu9Tnnm/IoPzLBk
9R7TYODk36vmXvBS1U03tMnR2GMvdGd4sglAzyteRprt9a3BuAg9ojlgrm4fJ4dCEG+8qh3TDSVX
J5qLtLR4sJm5IDpOH8qjdD/nGtO0J2rbpQJspZsF34I48yEoXffLNo8uJsmmyVz20js2d9KjejDk
Y3FbA4W5B5ayaDYbenNbjY7Y2ONGPDam7jwZOr1ndnuXRr6u33Wpb4n3LV0x25HKSArvY6/NXLFw
l4fecrUFtcNJd7P1zLmerxUsLdvxerw27rimnIKL+7y7EjGjM7YB57fvLlP32thJsPpwTCD5+fP4
GplnoXVJM+B4396LlyKjBV+UvV7wUWI3veBsFXrKboUL86rdvloutVK56DLQqo6C+mwcRYHg4UN9
QgmwW7Sn8SiFV4WvnPCCMmMqnoz+tiesF9fGRtYTpnFwy7+RJN0Axc9tY0dsyAGVfzV6swdv3DGO
iVtzId/wcx4yJ7qMDM0uR5+bQ3KFaN94fXWUIU+/5DY/1kUkI2MV7Xhs0M+LAnGvIMcqGzZTHkFi
xoNEA83jmKsuj7e8trE9C3eZbuePODb1zpbzI52sxYN0aronKdzBkOzDs/ZNoaC0rr5pza110tJD
v88tDLUbt/ZYEZ6YvgyTczt43vgtb0kWA2J3aFGkmu4+XF6HI3Z0myGEC4oOh/gRJYFnu8NlPxk8
V1P+4LL3u0S2qZPXySGJF7ywaEX8RgRyMYs7mOS+nub3ghuNx4JZzzVRF0iU1uAVGwHD577fjW7l
1C/mlXmObk590bEGNU6j4Qv/oPB0P58FJxRnt36hPWvHofhSK0f3sjOini3xxC3sNF4u6lO0618q
ptKH/kW5GLfqQVPBi9uTbqcX5ZlZu/XDqF1IW93tXdnns+JxRwqbNvyPSLXFLdEU6NgU4fpFtOVa
pecp7m1j3GqU3qSbutol8T5YqGzadtr9yFz7lXRF406LY2DxzvdAMNLJx3S/j/ZcZFzNw1HNbQ3D
4DZ2n80tSTCp9HWT4px90F2I5R4EC2HUV7FxRPVjB/uPVuUwUvnv1xb7T333m+8lHfHf/y9QYdkN
/mo5fvherFSRvxCw7//+nx5W6Q+LDJmKsQT68Brd/9dSXFH4ExAWa1fIu7vzr5W4Bub1fQ0OwJNE
P2a7f6/EhbUNBKsaVlBRwrHGqPAfLcXXhfZfRg6W4RoorJVILOOsNlmQf1mIE2GZCZm+aIxwJflh
YjKmU2ZMG4Vwv8yMW66soBuFXYRRgfleSiiLzg2kLIKeyDqvvankjbgfilaZfiPBfd4if/xqqwSH
BRBqF3yAz7+aHBplFaT96xTpEjgAgdZwRyOAOjjS1FfGx1X7ydv7o8f2845k9bzi5UXzRoJb+btr
b+GPu/9hmZoGxz/PglAKXbVdsjsiYdVvpNe/O4oiAsUSIfMroJE+HyWK5hT2fZHY4Ro1Bsne7ujD
HX5jz1p/17++1I/PgsENC6VBhN8EWf3ps5gi/fGGXK9N1pSJDdUonlsI4pRxa+EhjQTLE6Pqu9qG
v1OWP39lfx5YAYUCiEAEebZ+/B8klLq2hnZETsZ8FGabWZrHHeyI1Jdm5nY/3GIXH5/mx+/rq0C7
fl9cvea6gZSQGr6cyYUqNyYjFI1pUsJcr8PpES318ygsb6KSS/avj/bTB6Nxibt6pVVQsiStG+of
P5hF9E1KRAY66Rzed2oteqaKH0eXfgfYWX/tT18d2EMOgS7Lva9grft8oIRgEyXzUUzjlyS4MhXG
XqGOqlfrxehgn8CV0ATzP7VE0kkkiu9YH+yDXJifDxpAL04m3NB2OjakjZex6t/I4rFC+/VZ/Onq
X4/zwcwEpfSTN21Y7dl6wnFowysftIAoeBhXycuvjyL9dGlwGGmFivAf9MmvVFAtSWa5k80I3w44
vaii3AUeAdGaML2hL/qYUX+TJbg1iFfWdbPlctmm+rBbxPI4W+yfpKY8V/TlN565v/v0FD+h8+Mx
NElwfj7LVFAUZUQVjJ3Ar2IpmVBTMgS/u4D+5kqFTgMQB38tsqz05bsE0Jmbg8o5zsdmNG1RKidG
uC2FEg7dQpSh//pk/925htTFvUhOAPD+l8PRYJauI2SSY1Rk+6NqPkmDeWhNbQ8z4R/nIPhi0fnh
txgkN/iEn88gdhfJYBQe4TnJi22+iN2lFK+19Sk+Ci+Q6/p3l9LPt+NK2kFB4xXJK/mrJhxoU4J5
mttxsOj9TiLzoZXMvVWO9LIqOmDvjdA9xNZsT63sLkG1uLmYbvPWQpPp6JRSQ37buUjuIgG33q9P
/c/XE2Z8BbM/ERlyLtaXhy0kC2IjJkyLPuxllvmj6MgKROZfH+Xn64mjqJwFwKyEC74OwiSStgiD
xmo7E/X5MFVROLkDuCeQs0FMTPvXh/sCgeWaNTmeTnhybfvle/7yAFTGQKwhNMR2JTZtvh8G2tId
TZ+bM6bh1YEZY/eSkA9jQd+0oenViinci1Gimm5DUOb461/n784xfoR1pSUyHlC/DGM6snpm3vDp
89Tq2y152H7aTjNx79987t8d6MvrrKQ6SRsjDlTQQLItWSV4INp/93D4wiT9OLu8nDEHI87LmIQ/
30E4LOuSBCNBYVAyVx2B7tam+Cd6awqFMVMXKPrdOCV9vO2ARs47FTIK9lZou+FvPvDfXVcwBxTY
nbi7KTX4/JuUUmbMMd5MOzUE+q14Mvp5CKvews60/fWXSDaZH/bprbq+D/j6SH5xTP7P54OJrSIU
iUKUoghHyHFkNEE7qI3VopWNRSi6fWxaN7I65Tom1pZwpzzBouU9RQbtVaLv/TbOqaslFT4WQ4do
TT/PSuERBrN8YY1fF9/oKe6NcwvA0DuhBf6ZzcorrJw0WergkRFWL+2pf0owBBexLDiE+id0mFHK
4MI22SxeRRgrymOB1RcjMMbAoNiIRBkpgAuJ4Ap4T7Slc4NSXM6jagpVp0/4nRyBVqXOt+S+7rxh
0rvBJdSgbHLTElZcQBK/hkJodW7RCqF+UEprCV1Tyju03bFL001rVUBV4PCUui0rs4KqFpfsLztx
6vJNY5lNveeO155YGin5WdpkjbzJdYNNqoIdyZiJiw8jssBEonttI8qDSMBzQa3aGByblgak7DIS
hrmxDmIZYpt+TKpCCjEWUoZM4esQ5YOlbmdLmgT6dTFjzUiSVFP0O1pDu2eoqd1FlWfxpWFWaAwQ
fsrBTRpRtJw6xojsppm0XKdWWocbMalEA9NKkT4NXZ6/No1QDeyJU6ly29kANjOMgXWRLkbwGOeJ
xDqgL2lP7rnx4r0cVbq5k7LGTD1zahCm40mh3lgdrSHa64ESPw6CLjYH6qtMyiXmblZoN2NF2DyI
o7rKxmEmPLa0bC84GDhtuEwHupQ4wZGKRE9SHE+VAQ7hIqQlyNjXeROiVNNtlLh9NSW6m5hBtgE+
UMJvAgrBJFhSwuc6BYRlB1CLMtgtghR5VpjF1QGiwHynarnZE9VXc/gaU6BuQwAHgR0qZa6Q0oAi
KrlNmkuiXTGnxf5s6riyk6gHCYtzNHcELGGnxKyty3ylivgki5eUqjE1BOzYjHKVlSgSVTwdE6MU
NMsm4NJMBQsrM2w5MEVaXHHG2NyHvWTlTtF11aVQZkhWs6I3Z22L4ctlZSQZN4WyTOLVmCcN2V2F
eO6G9NWSMd7owqG4m6YWg6MUduI1LU9648FBEKSNNWW6Ee5VFQ+JeSgGvRXiXcJLK96xtyn0bS40
CSpq1Gf5ZkpM8cIQxOQF3lgXHcuJMjpk4gxYB71zJLKlNmMOxHYBWRvbOn5mrJIozSE2fVJJI8F1
ssXRd436OmTvqJ0sD2s8Volp0lrRTeREymxNUxdapyjQxZUFu4WW4aEqNMeSO7H3Qb4i5etFMcUU
2Jnrj5RUGf2pTDh12KiZVMkKkXi3wlebbnWzk1WXwelyBsOkxWoDz5uBC8k3eKOL1Z7Y1ZWWVxk1
7WAJiQTGA4bEBUHgOzuj/XUJ7K4I1QqjfFallIYpTJ/wp0kEBgBlIZlPMXmHPO6WZ4m+6PtspgSP
VsIh28WhQovtQPNB6kqiUD3iwhutR1hIS3uvBknGOEEO0m91ZkrcBUujyxudInXrUDbQlPZmY1Q0
ihtG3vgNBWoJSORceRqCLpP8ulp46yjWVGPi18XkW2Tiotjkc0TFPPuPwquSJkz4OCljFM4SpW1t
k9S1z3rA0J0IcYUeX25o2EEVgQlM0XC+IFrF9XkrlepDZuH9KDudZpURehWV6thoFQIiUv6QWuKC
5JnLmPFzpeApQeV9G3n9OAyI4UFAi6LQlXm3KaNUuwr7ItOdTMc5SewBBzXG3qSkZxKGcnYAglbP
16AWU1kCNdTV6kaWo6KiH5yEOMk1mjJQWt/t1+PqxBYWA1N2+OHQHj/82iz/V/d2/aeZu/nwdhvv
Ru/8w/UtfXjANXroW79nVc+UYvWJU0tZPo1hgnl8CvC/udhpMZVHHwbzd7M5pZKr87z58KE3H650
tiSrR92SZzGtP1aJ/0jz+3/a/bK6o/7zKP4sfsFx/1n9W//Gv8tfFFbh78Ft5vEAl9my/Kv8RfoD
hWZNNBFFJ5q8zsj/zLCbf2gwDxDjRHKKTO/Xbcefk3j1D+QV9tBsnjUeLiCt/4n8p7wDe/9aGWkG
XiMqAfC9rEE+dMov605zztRe6iCdtIpRrl5wQHspZUkCNdsxI7VOFqn6k1n1GLZAGSS2X1xwF2TV
K83GU9zpPpy+xs/1IMj9gCbyYX0CIUGPS8BjMl3ArLhUH4nvxH8oiaXRX0VyzmhnBlce+lYf0scK
FbvZDEEZR35bxdQIZkKKCXcwh4YlGRmt7xOEIYvlTEiqLWrYTfWUCO/F1XHPMsTArENZAyK/0Q7Q
n3JZsA4jGMP7TOngEoEDlLZqFSY3vFzz7zo27Z0pFAaGV0H0coyyzCbXnIZF6bmDAQjsIP7H5LrB
N3szxhW0I6Sb8bFLM3kPZoaxF32noLhKYDBPK90c5MbEBnsTxDC3PepfG+aYbWm9Ba0y3E6GoGmH
sh5Vvx8bGlVLinspaS9lhgmNNvN07MTWvDbaEp91VEyI+gIu2qs5FZVnYr/Vjl1lIu41Spif00kW
FoBrmXBWjDMsxAjr1P0ET7WAIJLhpJ5jyWzAVYeqYfeJMhzCumEW0fVy/5jI4XhI64YOXtYR5uJ2
g1FdIPtkhV3my9g7i9EnG2LkhBaqVnKVRBuvsOSah5Bm48daUqraSQaTN2BrwoHD3deZ4AHjBQOj
UmnyUUtD6by2YkNxtNliDaPS2HXC7ATRG7psd1BSWiENuWgy0jadUe4HPtx1p+bTbNcdjUR2P6+k
LzotJWK6atWy7Rzb6ZTxI3T8wK36XZ+s52Km1NgO04QhO70PNFfCj9JPY4VmB1u+aW8m02KoJM7T
ZdCbar+BUWXlhzisumojwxvzdDOsHYUWFYmCeoLnVwEe6O/Fih2NhG4MdgMg4E0VsEx1O31OToJe
hr3XvJNLW94O8jZLM2UbFBlsU2PFnJK+7XGfvNNP+ywkzDeP2nxvvfNRzSqGlSpKeXE/myEEVYIC
cufLK1mk5RXS+CEdFjf5O3qk0qaG19xKJJGWsl8c8R1UkrIxOFdkYHR8YyXft1hI5Ul7B5yERc1Y
TYsW84k+AtbIXOeQZ6BF6QynpYFUSvGOTOlT0ilwtPradAnxgFUxlrHYF++wFfMdvGLUFhAWFsUA
WdYRQurE8hBZ9pwsAbOrd4BLnbYrw4sa55tpJbxItFEzzTVW8Iu4MmConwUHM76jYep3TEzXr8iY
WRith/IdJBPNBW4WbPUS1yGkmXJlzjQrfSaQOwo/C8uiu1N8B9SAup7eoFKArcmXDOFXW2k2LbD6
HtkUxk33jrupioLleEkWTne7RWLFJHWC8JywlHCKWu6YH3/gc7RMP5rvUB2di9mH7rSofivOYg4H
jYZrkg79FhwOwL9GpSwZb+BS3lgU0WjerLZwt5WGrl/cmQFLaHbfjErxUkMMxct7Zclh9GwGMo8g
OGIaq7rIFNkb6IwkIOUMadxeDV3ax35HXKm/6CJZPa9ZNBuXEKbjxrGa2WS2y8PF9Aa1DfxuWSX2
1Ghq0W4jao7JB7XNQ0719V5vR9z/dVmMJxIJmFGaghyAKURYmRfLjF+CvoJ0NVktN22/mt/TkHbj
VJ9wf/T6KH4zB3h83jjNVn0VQ6Zr3CQSlzuapcWHPMl4wrJ5tsrrWkprrNtJkVbJaRw7ZT7BxMxm
n6gqLe6gJPMe/4khLX6LWR5GF9DCUxMIBohEpQyr1kNcKeJLRSjhgFpzG0fu0hqs4bN2AIGwaBCy
ENaa6li1hW46IXfaU1tyrlyhY/m0Z4Ff3VUz8VEWe1o1+IqgtJyZsqacm1gZaS94X+QPHFkTcsHN
W4O0pESJsLijF7lXKcDAOkWlbJfu6MEpHxsrEi+DbI7FQxFP5BujliIr2wxM+WZOBj3fJjy8jvPM
PuGiWMyx2dAJlG7CKSxMm10tLz4CjU3o45GfrvSJzQzoQOhz6zMdAvEBrUmewIV2gbgTDbYlg0O1
UHXSlqUZ/SgrVNQIknIXAl9k5ugDz7WZGEfgRnHb9xtBKocPfeS/i7f/kVbB7heLt+9cLVH5aXS7
/o2PxRuQIaajTBC41aDGME3719pNNtYeTrD/sIkQhq11Vfcv/JDM4g378FqrB6ndJOL277WboPwv
e2eyHTeSpel36T3qAIZ567M7Z1KkJG5wREmBeYaZAXj6+kxkdoVUXZGn9r3Io1SIdMdgdu0O/2Dj
6hfBnCeFA16JUvf/BkVJV/SPtpYZ25K4MW8zoE4cBH9va7Fuo96eQ+iFxVhugyC9lG0j92WirS+O
N+xxiK6uK1tM+6mVF9vtX/tanZNAAW8DG4OBmDz6pTqIAWKW69UrnwH0QiF90Lv0lIuuvB5ERHgy
qYw33SK0+2kJ8+nOGvtDOLnFNg5/RL37XdUCMWGNuUo93aPrflZT8Zp6MaCFRDBZ8RN5bqYmhgjp
Dyh7DS8J1vKoyGabPIkJ70rfuU12xcnv7TKvvW4qkHjWeB8geLcNMgdRw349I2e36SnirpiJ4Vvj
oCInx59oXcCgnfcl9MrNmOtDb6m/+jnQBzSwkYFd34qyugtKQEpWV1UXD/FDPyxeEZaSu8AdDmHW
/IV0brvFU/7LMNT3kpn4NrZHmJPxdz+/9vz0nGcvs9Wr18KGDB+adEf6KyNWnQrk/rhKNS3ErjTt
rE9NgXQxp9Y8wcXXTvgYlQH4vLHot52RAWBy+YUnvZuq2Tva0C0r1613Lsr+7uiMG1eOd02uHzwl
7kjpt6ug5+W0N2UMVgWv6a/EtGoTd/MlLtNwO9nNjW+8DpxhgFJotR3WfsLmmEqK4xrWD7h67clQ
jiqimZuuD15S3bhDjcCjexkHoISh1T0NsnhMsSnfWilIlGAqt9qzwu/4W9xbodHMh4S/oNIOs80l
sURt/mhViIcqGq6cLfVoXbEZkP+N7M0atKexrm4rsgZyRXnfDO6TFeXWUznEsLeT1MBg4uYoJARR
L73ySg6UYQW8xAwnr6B9+bPr/GUlnSAPDPRJgazYjsjqveQR8/nGpXJoc6jmYtEXWRSG/pABW6tw
OV0GiKSFP6PzTb0bBOP9MCR/kbTeBLL73ECa3OGDqjezj85r3sOW8DIY12GIpuIIy56pD/TP+CYf
ltOSx4j+TeElq42O7CJvl9CmLOqUfWhTx3poVvXo0U459FVo0WlD9Lntsy/IRWwYJ6XM+HLaB5y/
SPoMX4Yqfrat6iassoX2EPCbKhfzrdfUZ4hUcrfI4quWiJ0kQ6/2ttu9lBJUay/aW92hRWHR/tvT
9kN4Ut44bUi2GwbFHs70KS5uKk9BwEM+8zwxjdvWEuJW7WlHbLy5vbKKvqZ1GiwoBbRwqWnToalc
KfKR6rt2ctjw+YCt+2T5nNvyCvf2Z5oVajfp+lQDyx10lu3wiePXivl73KCVOzE/yBDQPlAfbcVQ
X8IZ/oQ191usfN5QXT2KMS+3vayaXZ0jy55F/gmjo2FXygXZz2qfVXe5qHrstPJtNj00iXWI49fC
gU3Z98X3VF8ribI75eF95k1yWxUI4Xve0Fwjy4kCoSzC9MkVqjtRUfTXgRWMW4rTej+saJcJO82g
O1TnIVHqtQo6fVho53/R8fDkywXx1iWhbANh7jWpf9vBTd8us998byUFmSQn3enaBeVlAbZaYPmh
QY1qbg2DEKmLOxqZN+WaXnonmk9u5MtrFkF3r2PraunU1VjFP9ZQfSoK/VKBehzqrN3Vs/UzD1S8
zxGG3dtpcpcG3dZbgYMrBBnanBrZX0ATG8TfErl8SWudxqm0N4sPL3Zs3fpGLC7YL8SPc8Oha/WJ
ScQ9XnK3RVsSB+gGnqRGIzel0JN+dIGvLHZdTJd0RepZ1taXPpjERvTK/llELmJUEbGrE1HxVjai
vthNi6jUPO+idZiv7appjtIoM8OV1btipEFMyX1YVPPkhxXixo/t4p4abTGpKOgXVF61nxQKtWtZ
LZ+S6ry2ZogmHTW9LAGyCVYKFFuv+1U2l2zRIwIFqIUjPwq1UvsekMUcpYY8qUNot2v33S4JnUsZ
lDdlkN2hP5RuVTWNFCAZCEFEGg92mN7p+psoGxtJU1lsUa2/rRYv+KZk9yNPp/E4YGC19Sb/hFPQ
KWsZV0/2rk3alTJd054PLvB0t6GT31p5/gKbM9gzy7iUVnnOwdLV/tDtEIrl/TDUjZbp5xJGwKzT
6oqmY3IWAXLHc7oWqA0z9VHNvrE5X3rg91P0PAScBDK5Ckr9w3Z6xDHjbelPW0QSspsutX8OY/Xs
hMm6R1fGP9BIbPatX9WHIAMPC14cmW2FCDji+Ie46YC6ji7d37mXpyzD9sYdJP4vUj96yv465ytw
wCbDP374VtoW2E6Hza/dMjiMVlXexDGnj1r11zxMsIkIR8c59mNOBTYBb5yjZDgsw+ofCksu6JEH
NGkba/2CBNnnKJAVY7CJ/KGrOassAZB7QvB89nHHpHFRXKo2K96Q1FMHXDQafhCa8C6cGbL0SdlC
C83lm5259RmEWXka7UmfVwfD29wTcBPob3xd4qZ+sEt8OBYV7gb/zk8Pi49sAKo5CB7YT67lfa6b
cvxU2ErTrvjcdP50RsHBO2STpzaproDptkRZqwynPS0GIySTvEKWNzIXnbdJbV3vgNocxri9zLbd
Mnr9iWK5e824T+9Wy8eBd/G/Fejqqib0zzUiFk99On0WS8BhFj5irHictHI/e2mbb/3BumEu3GwQ
mm0u2iFvd3tH7bqR47Iqu+lML5CSF046NOWkTe+mprhksX2WM+N7dHtb4cAvbfpTnvi7AX2BsFu3
Zdhe1wUzA7pCXuW/QOa6ThKjv1pRZgLm1hiXLIkz4jWeu1v0n09L6XyqY69F5EaTLzHh6JJZ3yFd
fsywKeB0TnddHYJlQkyhD/aF8elY2mtbWvs5hUIdsCPi5C7K5BNq6a8L6tvxMnO4Dmed24fc857H
CoFWhy77Wli7GJeLAIFkALY0m+LKGNDcOmBNmgTQUmXtCrCDtSd+irE6tuK6saOdAU0sUm1oFJ08
/x7pnO+V6K7WMdh1gWRIN5MwpeyGsN6FVnqsE3lK8u7S9uJYRbBGNLpJQXCxpik6OnhBYPoA0ixH
RmMHbfmxbIJbt0Wovqx1T322PtMHYGwToCTooiV+6qV+gdwodoiWYBeyBHey4b59+y0NgyvH5kAb
l/UvpfRN3rfFwddonyOph2T42c3FHSubnC9vt0zCNkEfIxILOrj2TmpMbmjrvw3jI6onTx3S0+WY
7Dr3qW2rr6pLPzf4Z3RTdFDxcF4tGAypdQ4p1nu/3s1WMezaohI7VFxiUBD5YR57F5Lz8ldbRl/8
irOKAFEG/dc2HH56NvQKLTcyaa/HvDpqQY2Ye8eshF2eg5b29Q9Y5fs80Bflqa9rf4rt9Nj2Kdn8
cHBBZrvlbbzqV7WI6zG9tr3HNFgf2jm+khWqi954iJicD9lwHdj0+BLIDZlDNGvn4WrwSG6WVN5g
c/8tINktEULdMjImaeqaN9GLE3O6XVfeYCee0Lvq/V0cldxXw8csdvBXU7KwSae96wXK97TGN33f
3rXu8KAs/0AQuaGu2aDgfO/PQNMGlJAtFPvqmRl9dVflywTDQdzgHLObBuHutMWJ0iPJBAItO8fL
15lMLQmqz3le3Xhkqv7oQCgIX3Ive8a4GTBamqf7xZm2FUomVS7vW8f+mqd+tVOtizY5wMlFunfh
8h0DmV2ElvU6jwteQAgrzvFZNvHLFJC99JO8LIN9mIU7HKH9PyjXee67L+EcXKPS852VlO9qRA4F
A0cjXYS2UIW9jM70GxY4MSpm5UFUnneDSod7bLr6tM7itijse42OF9NfZPdHWuOJRBezDn8GOYID
g1xecpQYKCmybcRZlpplqeKvM8lSwXlmN9Y1GFMslp5dSBKdVcL5iPNxG3jqscnVjh7hXT8bgWx5
VXIQZhZOJJ7iHJCzf04YKSLB+1WpO+wBbpd0uHGt6CmWjDoH94uXYMdC2OPgGDBBFN2zXN9KDIt8
6+fqXiF5cW/jeNHT4SHsPSyLfxpXedPi9vAwtMWPucW92/ZfaqiJW99bYJxMW83VZYl16+t8X0bT
hQHhfsk7rCjbhxnXAlQYRBH+ZIR3qovmKs3t+TZ1/E2mk7uOCSIsIPfCyU25hhnRRF+pLPgfXKnc
kWcnh9i0Bj+avsXKYWzPVuuKra5CgbTaeFN11jEXiNb32QlNiNcSfNHQwRZZihkBqwlcwIBUGGrk
36pany2d3voDOSmCjy2Vm8LzadTwGbIy2iaN3lv2ANIX0UJse7q/rAJqg0gGXpP9CHQOhL9DNM9D
NcHt0e7Z0bTt87DdgiD4lHTZ1w5h+2JU8pqm8G3X9y9qBTAyu42+dExdtskC0QgDoK0sEZpw3eJt
6ryn1nLbYzOVeFKSULrYyR+V0zwrtaCtlfRnq6bzK63hC3ZKX+sS+xwy+HSL/QBkP118R0cw3A7M
6S9Ji8PiKiOYG1Hwlur20R4bf+fI6H4oCgR/EqO53453TIrQcw9uEbEBF4CU4mYdEB+qxtXfJwCL
UPyKxw0Qja9WQBiwRg8CXJTpYwFpGbmVeT3azKMOuWoxjOigm2TxrLcMPZpLNdoAvpY8+ew46aes
R3mQAhlaVZ/Ku5JIjJkHWTKyVgdeDsJFlg+xTyDWFEl60y5mRMiWo503pA9VMW1nLR6bCCp/EO9R
KOg2FdJRcdv/dEMEzgdcD6rWwcUQFy10+cruMKCedBOiUHV2+sLdhRFz7Fkt0yEL2tiIdIRPufKY
KIOKID6cF1FTRKZkK3M7309JCeQqUMk1dkSAjtzOElcegkSHroY6UsQao8IQoVuBaRCKL331miCq
cQ6sfKRG+54Ci4ns4rBAYstL4ykQXWuLSmkUl8Cv/4o4a92lfs0SOzq1S4vTR1/ocDML9Vrn+iUp
mjNSGdTuqXtZR4423LY2le1eC8UynxtxRX5abQJi1W7AIbAEMgO5/xqDnvgcOjDknM6O91iKsMa1
lZ05WmorpPyAQMnbFOTDkKLCxsm/OQgR7OdSVceY4vqYTjRhQGjorYMrcXzWjN5h5CFKuUV0adrg
cmSiR3JVIPm1jK67Gfo12IKiGcjrxItMsjcZA0mYnSsVNrceKzEas28pS60JrU9G6mvndOU+wbu8
Ghr4kAM6ZavDBAQybLIktGE4lguMgBj1lwMSTigKefiHyfQUOPoKnBHMxXg5oGAww7Kh5976DZ1a
97YgVatFcxl0/tOLSyQi1SXO3ZOqsyuvf6uC5BnVpXul1Rbg70FG4hIOcPUQxRklJge5Gl+NgNdY
1W9DqW/7Kruqlq9pKLfIpzy4XnrHzPALdiHXaI2dfJK2oIV2hB0Xsi0PUVts3XzZ4BGc7RpLX9P4
v3exjupGeZ+qz3Y7JvAjg6tiXDcrRegOOTS9EaDZeZw62a8FXDnpOPeSZ73F9gFkCBhz0qT1siqT
HYMadYJljwEe6DiqDJbIah0qOH9bJ4QNVTu7vmCUZ2H0GQU3imFkNNV7BPt+TLoDxNJvLUG/I6/R
NKvWzdBG1OjkfKtrfDki4CsUebe55pgXZdgfPKQCAdzsmAdKOoHsP7posYyv+6J/yLri2GoZb3y3
3KcsML3kn+J+uVoFTl3jhMYkjVeA3c6pw/U3UjFSUoTOTKXHldlNjuLtPgBKVDvYNnTlxfYgIC/5
z3Wpn5xZQ+6217/iPHmMsvxb3AxfyvBSugK+argebI50xJofxbB4D4QLm4Haha47sKnGcX8gdY0f
T908xUxuXzRmOwlWZia+MIygELkM6cmfPy/62prqZdfLlgE6kqIekdau0X6qy+QBILbYj6LP9nVV
egcfocvrLMyBQomlJG9QHUA4iaciXg5heh5TOGHz2k3HVevsnUPx/xv//+effQe235pvP37DbJif
/5d4gvgPQwOie+8a7tEvzPe/IBuGg/QvjIb7H4hbREA6kCbm/wVMB/6F0XBo8/MZSF8w6UeF63/T
5v9lx/1fCA0PUAGazhFsGog8DA7EH5DdqFttRFV0+hS68boiSptlTYYI7diofnquaTqZ/LhH/BXl
7JY43dwXaYZwJhwHhmz6oECSLJAahSqKcYumEBSdswckNLSPU7C6BVITZTvmbCB8iNo7qBJDKk6u
3TkYgeOD5Rc1lW1SooEHqNGqxEMg1ih/ssGOmVZ6iQbqCgFTUirgciwG57bQMN+M/Fno8LdUZTNq
OR+XNS5omKN3WjiDW+0qy4qH4SlaLGaNW9oZPZ7wTjMWUPKZ/44eUpKJk0TIfBVrtDpY6eSNPST/
Bugd8Cb/BhGGjQH+hf504IFGDgDd8Dr/zvCplyGnGojSz05ABk2BsiIUbu9RNIpQkizBjKVwqaVO
+jdr9tfZg5sqqmY+lF0n8xdFfYWel/bziEcy1Q6KozsJXq5pySRnXSxnZU0pRm2Di8YtgmaTjHCi
KaOE7PkU1OXIG/AC0ZuhMIml2zFKCFtA2VVKkE33RaYrritFd4XrSlEBBjg5poVLYIz7mjHLpZ4J
ee0eQpgdPrhAG6KQtNVR4Q+mkU777PEcubrGss0HBkNr89XowyoQhCh3Vvy479PmQ6RzLJPwyXLL
cKQN0SeT7Vyt7orC27FMrNbzD1A16P/cpMAFux8DOCapD+uEv2O4KzyZhCE+iBFwtVPf55ZS19Fc
NTyEksEnf/OAQPJtPZqo3HbfOTaXMPT97FlHHO8cC71hVNH4kVzKnNvOCuH/O3YHe/yPVx5S33vA
smCQecih/P7Kh3Lyg6rQw8vqDnManl3fSwykqNAKEdceDcUp24t0LaGxtRjQssitqdRTcUIJ0A/K
9zHs/8hAZGj4++X4yD6hqW24JgFosT8uJyddEfE8J89ANgKWxlzYKUY/lNpYU9Ifn82jUjqru+zB
ElUXqOsZkX8awH+bgd6/h5a/M+uc30kvbAVSCxwRjKCWy9P5k/TCVDsH2TSGz2Fbtn59qwZiTXFE
Hw9k00PMC6FiSSXrkfMeL96eWQellsPSypfI08shWaX5Q2mjvrurJb055y4s1OJadzUjh+itRYI7
LW/mNnHLm6guneDhn+/i99koNwFNyEH5yHeR0HKZuv7+csHtE5v8bnmeIUJm/iZAapLH6EndxsuR
0rF3SeWsZmyRtPvnr0YL/c9XCX2PsTFyhFAObPgzv395PTiezFY3fQ7qQC7JJ6lqk/pMY0CT9Zi4
lfnyMFdmD3jtgGLZ1rZGFfc3DQiRxr3txDqzI7IcEGu6V8rJVr2RY0ujC5kNK8PMHgXfsIjvWlkL
4R8D2ZhwolXW8pnB0C9o3AgHMT1EadRKPyDBnnPuHrsmRrqREdBQNTVEX2l58cHlBGCTjV2RBP1h
Ea1vNu44VlwmzrIhnxwzxiPuLGqQXFEN7ItfoE9uYlJizQEv36jS85ODmssJ3Q1quyHcdj25Dw1j
ES78W/T+KaoPzEfbU5FzX7M3msACtajmPyJ1m5rbQ0OefyvymH0/t2PPl3stU/nMqEVIzajEnbEY
3LRBY/dvBNGGJ9yMK5F6v9pjJkh1KxE41Aa5DbyIDL8ugGdM+Jt0+XlJtQPEpujyklfSwFFQyUOH
7UZgfWvfA2QVpriPfZp7xrTdV+VMFR/tLg3P+7NNX6JwMM0U+KieikQA6R7oAbAbCLCrmvhR8HTm
qiP8WLmvmH649USyaqIaut3mOnsr19ZT043mHG39EFWkrQBWVuPeV2l7pPEvgwq0fWMncrT3HOdu
jx/uRAV9+PiodMpN89J/j6jzlLbzY13bo973aTmSF/vMUyfxSbaYaPaH3Mf1uvo8KR3R4WG6jknZ
pQRCYy54QkFfXgl7GYkxDWhPHuk/7w2z8v8rmzG7LqSaR3kyRGgKW/I/gpzoljxKQkrixbLjuUM0
KB376kUtTl2Ssf1fLMf/K465Zo//7csMxQkT7RBGdyRo7gYm4v6NjuzNq4iYpoT3GT4IKOyXvqdc
e5P5XTc0Oz/zcCs71XBFfYt/s5PpzPTeAZ6U+NL80VVJyw8mLHW2kWsPs/X0/hqV4y7m5369U5/u
On9BgY1UZptSaAevgZCAJreFZ8OT31cLDRDmXxN8SQpHD6i6e6HbM9tiJxXtc4SPk37lMqJgmKwn
Z8Sge9g6hZTqhdFssc57VYBEn7a15Q2QDYAvmiu0MmluLJyF+WXG6mF1myHJEiMnrgefj+/W1Ta3
x2YCKDvP7hjzne9roVF+NyQHvCSZBz037w9Cgxmel8+oBSIfCStikrZ7x2ZW+XKBrx4ESG/Es+/1
VwG+guP6kA61uf3G6/vRI6soYZTs8rE2p1YWCyBNG4dGXD6fFrtwuS3luRlIKn8eOzomPtjCEews
iOcq37s+/Vqxy+hRyfI67XXPC1uJ9rl9zkrmWpjYGuvg4tAqr4I9O+HDy+7K8IVMwoeEDRK8Jjgf
cCkYiPho+JZVaYLvxzso13I0H9l5fZM8foSs2C4D9kZT6jHroBS6q+veSmZh3byNa5GSBzNdXjk4
aCCZ68McviE1c2IMa5NzM9AAfg2s2dxygRkfbbHRVqvtgh+Dm8q0kFjDnbf4zv5rCVlp5fBiROPE
zF2SafGWGmcDvxyYaLYe6Nyd54B6BUkhK7e2TmVC87XZARyb+Zp5sB07ueRAyMP5RGxfuCzAlngP
3IA3I4jS+0grXxzLBT/p8Laz+3nOPmUgEcfhRWAwyLd3+TrxNLpQ+rD90G1mZZ7zrjfrvYo882/K
XXBCn/Jucq4/MhMOAS/k8J6K3j9ZRTynewTUxyC/K/oMExrodH7Hr/6b/fzLu+S3/YyoHecpWQk8
X9A5fwQPvp3MZa7ae8WU3Rt2K8kUBthDjeo1VtENfn8U3FOgsTp/Pzg+ThgkM03UXTLp+IyU61aY
M1AEXdqHLxYnaZR+0QlLB8F8N8D3dDfESCj0Bw4yJzj29lLVCWMN6pJ2Z7s2gFpm3Bnn0HnuRlCw
twokGZUOaYU50T5y9djOmFjPfuKVNzgxm0Sf2ZupLnw+gp/L1AhcdAPJdkZvJ/MGy6ppDyuidqqt
EgxHZ6ENrul8dC7Zc5QsgN43taXMxTEAN4eIQ/Dkq3twzynd+HaAZN8firzpEug4XEo3XVU0s2q6
Iu+/uAC4gDeYYF251FDgVbj0uwhYKX+gYjJFNc2kUDefk84yt5O6naq7w+z6aGqDqGXVc+i//1sm
ypQfcZqVfthHkiCixCQCyFsmw93alSTWQCjLjsO0wYc74yrdMjPJTztmdEQZIxGJIdMFS8Z9AX80
f4xrmlg5jhS1NAkBsbNmaBoEUz2wOrsYeOd8Y/n4flPlvB9gBajwtb/H8sB3+lO5jKhOX4keo5KJ
MUfnDsnOVz7cmGNRJwu//nEOJ0Kb5AbrPpC8uHX6KynLRzYkOsCBA3YzfRJ2jA4TCgmg+n1QfB0x
VegaJMB8JLrPTWmjTbsN08EkQ5iIp4tLGWk5ifw3hmK/J+i+IOGkLcH3oFQC1vCXvvPfzrWh8tOl
TOP1Nq1ak350oRL9m13Jcn6IuHmWcSPptQ7oc9um8v7njfh73cTXC8pjlisCFXjx/LczXCn8Fmov
mm9F45k+g+w9k2Zy7oGO3hDO8/khBd1iClN8bMzV1GHBIhkbna8v/3wxBoX52yHPhgyo3xwUJYWN
wukfh/xCUxFbNb/gtXng9m6qiUWqARMQDWxrK/EQwAtU4SPPXon1xJPK8s6sYOu9V/GxWqc5SMLi
PiOdgAWc8XtsV+QNVvYdvvaUKWmoNetCWizLbxKvtVo9lmVjjrT8vTjPOYADAFoE7mV6p1j9j+Uh
HO0/7pTDKOIUdIG6oa5Cn/OPdCabgp5ULr1r0jbruz3pSNS0B1IRlv1+DHGEMgqUhTlp8I0PwN+9
h/C4zbo62iwjJ1h9FlFfAmehfyrl9ZT4FhqQgQ89mjZziLHz6qoMFkc2ZOsL7d+VXg0kYqTpZIXh
AfSNZTDfMA58x0OIzxw7J4jrX0UCjjUmGCQA8jAhaqe89rajlcVq2QPDMU8qkoP5kEB2DGA35Zg5
/Zsnpnp9qemPmk3I4UHR2EQhmgrbwgZx3txT9ZryktTdZTn3ugj5EXrXJZXdR3UE65trLGxC/B3h
UfgAr1EHX65FGNOxuYosix7/EefnXzXYnLqArMZ0TmANlDMde9yNhIHjb21/pOawdbZk64MrmFQ/
dZruzRnsHDtsrpGNLxglNu9Lu3SZF8khrVs0/d97Z+VEDQSmQlqjJuniNXRXdLCq9aXzbHP7/mwx
RzqgLRDkUF8YtnntblB1Mz+0VslQjBE3GqmrhHBTI/28GQsoV8M2KAPOEs/uFv5bUNnkjkeipc9n
LW5ldiG4wZKQMDqwTsIzVj+mhzDNwiZnAJzXZLui9Sra5nHixMuFJpwJ3x8XHAJk46OmITJ9opFi
nu/EuXA0D06MSeihP1lB/z41Wbsk3tbHcBjQV1u4KYM4325oJh0jbYNfONDj9hb/SmMdznfn4Zxy
Xcv7w2NojuP6Q5mXcyrh7cgltw4iryABIG4XAgE6T0QzdmCRSh2nD7nSXTqcRdEG2TmjdUZi161S
8gUsyplHalselkJHTnxTXC8xJdKb6tjLYAFyO7WG4WUIuoU19ZHFRK5q+vKKIV/DhTkg6Pi6j4cp
LO2hyxzRTl2nAyE9IsAPq2VSwI9fF7YcgUvCsBo8MHgIA7V3SThM+LdXAHnyLdP2juuaoYiyrFHO
x40LEkQQdo9LXs8B0EIqXrZQk5iEjkOSJfbxl7YCCOPvctyMeQOTNxNSmwQ2NSn1WphPLx0rSu2T
I5ihzWBkHdwkDwoon/3UZRwK5NC+GExfNhCNVtfwYPrGvfJTp8mmLRHTRO6PzWjnaFChr9oDaO12
7WKb/ZK+v7AZmAA3Hc41gTPu8rgoT4OspKgZS72vNalW76wX+LjRFZbSgUqXXVumv7KRjyyhUnrl
omEa+uNBVTYB6YBafA6UeswKN3lKu87R9qUXDSaje6sLsDfbfdyxr4eumfBmninPb9u2MSGJxko5
iW0bSNm8Vb/CiH7v9HD2d/N8TyIWhkDVOKMxyL6qOrKW+RhmKa3mTW7XWXnphOX13a6iD6ri24k8
ijU5Kd+8ryIKMN980I1rwpC19ObZ40Aap/6G6e9Me8vSvKYXG24RoMQtTtgL16WULVm9H51vsS4+
m5KDy+QEDgHFGb41cW8i9aKleccfTbIS/B5PCNajCW2kU6Z18PH0VqRk+Oi06215XjsGjvM6+EAg
dWMux8GehDiof+WZMMDMb1ohMGISzBCmk71HbYMmBA2kROG/AVEe44rN6AH37J5gCK78QkmesaB7
KiXDSUMyNLfN/Nl0JpLIMjuyTIbObGjRmptBh8cEJrepnOWQ14aLhwGlIDqJMkaTZwqQOFMM/SHd
hA8OFPNAFduPbabBplsuCE8NylAzoS1g31X3SBNkIQqnzvteVlEeMHvIwbSygt0AWSFEL+fI3CD9
HZuuzCAo3ez9x54MVywyjUlDlQ38107FuVn6hc1JdGDIFtKB35D+ZfLc+5K2UVTONhsMJFxNKIDF
ac6GoIbIdB5yFXflVUAe3jf3SbyagNU7cELrm5mCmX/7SMfhJpqTAFmIUtWodIqiil4WjB6mc0b+
zhv6uJ76/UwT9liuLzMSEJ37+PG+ZCUUDxwRCI+6mDaAZQJ2Vsye6esX9FOng65xO5xudCViWuhV
6vYmTL6Xg6rLzALVGALxoW3c9wY91Sfr+jPVNls3wYCsvMmU++sEG0wWNKSZWTa6NzFmpHnHmiY8
/3rI731cTNpbpa/rWqK0dupm6lxMaMJgGtGqHemd6yNO76a92ilkcpHzMiOht4p+QP+2xCuGVTgE
/domHzc4RerXqrHrhdXOAMWEhdGPuZ6PEOOHpmfsxoXFg/s4LpNKm2/Gv9Pj6X9E7FrqgFu2hSQP
gZBrEpC+i8wuEjnIO/rPwYoOyL3ymoJDULW12XbA2s2JV1Wu+Z5ubkzRLt8PyAHYszkg1vZXuip8
l4WOkIb5I10zm3/76Bj0JWCBeu83KqE8S+lv87c2IHFgmxeIOeRbGY0mUDPhNTlR+R4B1wCE7MPw
K5FYMpfEFZEZ+WvVheFCCxFgFMTNg7CiieDgSz3xpR/ZPLxd+GjHcvY4NoSezbXWM+43zNb6yWzR
qoKqGZ7DoAK6elV7vvltII+k3fmcjIl/Homa9nwRRWnmMB/3/bGIPh7Gx84GjCD4ZORbzHaP5rBh
ZX3c/kcQjkO2obuZSMQCDO10FtWkMY6fp+E2A3svzwLJDVpM+j35w6N65eBefAEa42qeOiusrv2h
LgEw0udN9E9EPgiWaAInEzmtGNF+ePX4j+Sy7z20XiWuO+5LpjdJuAF4bLpbKZk/v+VzeNCJiphN
maArq4hfwxiZVyNS+vWvI/KPtMvwU/b5Q0Wh5ktY1QPNCg8GzRTf6LwvTP+qYb4rQB5X5o/Yy22A
LlxSMn9zVRkHrxovUG7MjbARhmzgR1ziUtM8e51wrhbVbrDINFFnhi7fPUPMNn06FxQGlzuus1m5
720jEoiRv3w0irDgMj/RDZ3ZlBJuNX+bwExwQ/9cOP1ZTTg23LEYGhpFE9Xcr2rjb0VkVg1D00yt
e6tzjhlwWlU4F9MOzQv2ImMSs3JGAdM1B+OrCizL3tfdP1/Ff6slGXDDrBMB/S/eSvDHpCS08Rvz
rFHcRJisgc173zplxmqg7PhPys5rOW5jW8NPhCqkRridyGxRlOhwg5K8ZeSc8fTn6+nWOeawijrb
NyrbFAcDNLrX+tcfLn1ttkBnxPNYvbCl7US8t4mqjD6+mLczIxpbF7TFI3/HRLnHQXHVSmZRPbS9
iKbHRCwz+w1RynLtqH5gm9PLq1jNcmDw8Qe/exZYMBBBTpUPLI5x3xWwZQ8B47TQHR/Ju5YHLlFz
RFLd2zObIasAz7vuq64FpnQME/dHrOr2jy9DvH0afLhPKw2mAMaGs5VtXj2NhIyxnvTv4bUeXeIk
9xwfWFv9LJiNtlu4K5ikS3hkxsmKP2qyW2ms9QGMf3TftvgFlIPxTMSKxLqc2u64Y8Psd/PL1EVm
2ROx0OUgcGFiSxSo6TxQNpKVmAVAE3U64b5k1sI2ku7MEMaMeBlqYQ/bZ3MBK/6MQ5mAVNv622pa
G/LvpgXnISpadi2203PQ1ehBJMR3+RfLMSUYAulUjqI0XpYFmRyoMhIw2MFFWk60Dd0q2t6gDqkL
s4Fk308ISH/Xo2hrsVf+vhE32YjxFEmpM+SnZq2oE5ldw3nYkbUCBodSOYtN81RhsGT7D/EYdP3f
7FNIBW+sQYDvPUjufGMcDLxkek9mBgO9Hku67WohEl62lqcc4Egeeo2x2dkvXv4rIzj4JNLklmII
JAl5q3ltBNeUrsPAUOQvvoeanIzfaLocyBWTI7puxduIXLckN4/AtAIz2QAs0SLGfMVTiMjHGr29
+wtk6Xr0HGDtyMTZC0OTAJ73LIwtbWyRrmn3VQy2fAO3qZZ/FH0bcW6guhPNZyaj0FlPA3YZy/x3
WIR+s54XO5gT4+/VHEwqhBCHYMfD3aGe2mCv24hyqQZyP9suylz/EddKz73Fcgjmy/3Hr9FbeI4N
zRYeUVnYvmHhQmbK1Vu0iNkYG6jvLxa2t2C46UQabYouPfRk019FVEcIF415mJtzx8Hl2l8+voK3
+4m8At5j8A4WNpFV7wZfW8cZLA+oF5jmuY9nuIlpFQ1LaJWyfgBEmVa4r53c0LAslU8X2yZnXY7/
7XUQYSXk5M1Fp/zuTuSt7ZZe2zYvanAJJiPhSt58CaDookOXs2iCJexDfLMkpXx8GW/3dW4HmTY4
HmIVzNW49vViz/Jx6BLP6XkgBFSV3Y45ugG1f6nJAw3+8YasZLfFyMP341/wit49CT4YGoLvmiwF
7sLVzr6tmHSRYNi8YLTtUYuyWfhsUhOZmvyhNx9H1nf1rZNM0/oaRZYo6l/cAXgtb8BDLkKEJNzL
gHuWJ8/0alHOeML0eRk2L3UyLnJSoV6wJKt4ejfFgBjJAkqqZd+kGQZ4bcm+K6mjDBQrrwRcsZOl
gPv8goimY8o8WuPlbiMu30n9YgeWRwJ9jLKN6d6cLKILCFpuiF/8khoGMOVvA2Lx2jiaWH4xrwzc
xM29e+A2Oc+bIxf8RgBwMgnofMjd3aGw3TjtPseoS1jFjYlieb2DvoTwCbJyBCPkhFWFzRat4dgh
ZDQJzguYIE8qtf1nE6vvu0Qv+Zg+ZFbUP0xicdLonCOc5NCwbKzQvF3IJirCE33ZVn+t6Lg5Y9SY
Q5+Atdmtg49bXJsP/D9I9CUX69aYNM732yY5XCfKRiOyfsf7p8ifKgoMhg4RUzmOIzS6fMeTcAYI
Rw9dU24dHkBUuUh+0BNGGCPOLkRsMlICVHUTwuvRWweqMc9ovnJfak7aLZUP+wTZK+cSyNWUk5Na
EQrmjmhVsI5t8JN1z4af8v82e5Bcv7l25XnVMKTkUtJxc7mwIkDRvt56QZfwy8SyJvyIrXhkoPuy
ItV/AVhNNuEVZy4jDwgV8gZHzhrzq+WwlnlNmVjwHaaBcTXBG9nkLuUNB72cWFUz5QJEkWYJ+cNW
KwqLD1n6AMMXnKdFwwlvHi2BEDqmvL7wxLCHJE0YvW5iY5KzpdyrBAVTtcYkxVSlmxfTH4tvA8Xd
j9C4EcDYReZH7TEda+oRE3Xvlp/6qRrmf5jmXKg11rByj4ysrrMZH4U8Mp19jMcnTCdmvKD+npMy
0kVOenk1NhiT7E/DljvNYJLbUE6B8VBuMVaR+S7u19acDqmBE8E/JWMjdCF26Dlh/+wWw7b4d3qu
mFUuqeI3ZVAVdT+gm0vZO1DCQ4tv71CA4e62KypTdqHdwrwab8ceI4N7jIfytHlieLWE6wtvzFZv
7YFc2ihMzmbhpZJbYrst7lXI2ANR3lrqfTJxHOF+YtlfCqwzJ6fme1Km4cV7WFMn54P04EpTj/Tz
JqVTlkeVKqdc4cvfok9lYzQkEBH6K3Je9OeS3/Lxxv1u9wxo9kzGTASV2YAAV5tWW7TW7OKa/Vmd
H9D5KO0cvtHyLFT766ru2kXVRCtdXxqGj6/h3eER+PLYCKlMYOK+CwZo0eJkE83cswIaErNmprui
NcS5oHIgIp2qMIFi8Isd+/Ld/m/YzYbNhzFpE9RpdEZ0vW+nPZlX0raHQ/eZsFRMNs8WooAwo5G1
MYM6zi5k9v7RapM+hMFvIYmpj7yLOW1/mEfDtn0NEwZc8c3cbDztIwJ+zFNPVjxTuN70CtrQWDK7
WkRSlGEV7YQHhOhgFLcZpsrz2WbOnlunOPGZAe1teFhWcU7ZuhoH0wpILebp49vtvjUGlsbE0Bsh
7wVsr47vXh9UFirCOfaK8XNYbR5oKRBYR50HQ36kWnFqSzJpUOiObDVVyvgP8KN2wVWRlHZ28GXA
GPcCuwg5NbYuWFsDIYofqJtl9rODuUYt9hapj0gPvob6xa6RZBlBP6O1YIgZGh3s552Xm7xf97Su
HhnPiGepX2410FtOfcvNHipDnkaWY2D08KPFQQ/s3NpSrgRMe0m6Q5/Cf5zvlmZe8+JoGnnnBrhf
cApF+yaxraXB4CEywzF9XhiRoaSGfhdOBmqaecK7oe1DTDWQBXHejDkBsesqn3IzRBI7y4A2LfPE
0LnEe+3jZ3FdyNIAwpxiEElUny0Y+l4tQYKew2gdQ3Qq6TQ1f0C3Az3cFGylMakkm2SrvmCezNV8
/PnXrx40ZaadjI2lTyH/XL3+cmDCoLsMGGrL2ZlG0vSgC2KRhPoo4NkT/uvPxVcdyx+ffBVMz6++
t2hmL2X+4z6brsHnanxX49794sBz9wshccyPP9dyroo0W3LQZSgiYaeSgyv3w39hMkWSVks3b9sz
IKmFN449tKWT7nW5ygaVkDFfl9AMjONKN96IT23ByAQZaJasZU+L62Z+d1snS2utO7tnLP0H/L8A
R7dflPbSnvJfc3feU2gIMM1Neg2Ti73en8LFLMcUJtfzEgV4TO/15MzF+jX4ixoA8Rv5FSXIRTb1
ECr3Vbwu2d/0f3I+oluRqJnDrdkn6YCNGeLFxmjh3ijE8eN7ewVtcLn0QcJ0uLuEk0CzfntrcYfL
gqUqxaefo42UST+Zcq4jR4IKaUrnNswOwpbDrbOpcOJc4U0fX8y7hQ3ghREcXaL85x2DQpYJQw0R
/rnyRjm6MUfMpvBFEr0c/uD/ywH3/yFLWO/vAvxLuiE8SXm13rX9IT5lNIcuO43fMuOoukmC9xgU
Y8ywtwchub0bLkioVak9mSMyuLnUXHHvSBB8CHuJd88BUCcsJivduGxNl0XJ6K3oxxDqyaoOs9wx
fbIYYg+EiC9lTeHg1nMu0n8+vpni3UqUqC25zJyTsl64fl1Dl7GamLLpWdOlw6YOUfNb7RokzJ03
r2luJpjGG6YtyOYxHEgrux9I8zILOQWN+7nl2yAfl4S8ib6lqE/QRrv5MzRBrLr3UKY9xyAivad1
RU26hHZ+akmnL4ydXyYiH4k+g2zgnN3BoPj9OjkQOYyjKhY0jAffQdL6O0Cdyx80w/2fYP2egDjs
91m8HH1ISvhoy7GbwOu78kxcRIo8IQzjbmwnmKFbPRTu8F0/jm3FA6fYbSNef2BwfVU7tC+uhbve
3oNfWHSnSZHGQdgw9txporf0SuKLjyg46oDeqeFMeSicWl5fS3bsOp/p84ISOl2TB25l3Mal2aCI
9aFgZsHen6w0+VWexbvTBq2U47owIUlIeb82PZHEG7TC4XlSM9ethhb9vUgiCebD05ZQqG8VsHSx
FBK/3Hzff7x8KQioEbJVpld/u0FQa6UZHPzmWUOZrl2ZnC85Vul8fnrRn7gilxyWIs546L/Y/C9R
6P8u+CQcD5eJ3G9ivax37yb0JUTTWzt9ir0Lpw0RZScxUmKbs3HPlHQjwJvLwZv1vgVy4AHam8sa
ORphW9Pa6d7MUGQ2zaLTsHGlCPu6nF/rkLUU9aIzfWnXO40Z3juXT9Urq3QLKUDo4nEoBfGXU1VO
u9AcRvzpB1LFsYGkR2XXSLFMqBLMFT9+qd9tVMDwUMwATKSGzrouPZj45HbfNNI57LJFaXKZVpI5
tKvt93xN2MM8r3LYwdfLYG0u5WTz40u5LkhduOqsB+ZDvh3g1Xx1KEfWIvl2xfKF4aucSao55ZzD
GDr0YcB6/PjzLmj//y0EQTozs+HAldbPAobNNc/LMAL0SCW6T2ntG7i3iVMNePuFIAkwUxnijX5w
3my3s5gUb2PSY3XjpitA7w5y5NTZWI1JXGYw6S/z3+C8jHPz6eOLvKbdwbULiGgBQ6YtM98DWyvz
XN9vJucnHUYRbhY9FMAZgB3VDJamME6AC02Cc120BH7wsgxT0zTnugDKT0mQ7EbjpatTTED30EI4
LLEscwmyOWp9Q5uUBSp8Ny0MXApG0RXYUyT4eRGRUtK0s/EplF8U8K1+0YC+w8mRKFCN+cKVcqIQ
OPXtrjAbwovraMRzwI1Sx9lbJjImZ2fhAGpQvhNbMn2bXb+Uw8EhwrSs4NzBG4f4BA4QckJQtvxq
o3wnCWVQw3KUtTlzmvflQ78Uw1rXZfIlDmO5q69O7lCD53BiaEVUsay4RY0xsj7LhSxBIPvLmU+J
AYVMSNctRsPgRSxpb0Nv/din2Kfae3VolbEDJ8/PejtrMBHkvfjczhE6Palll5wy1Qy09DHsiIoZ
p4fDqdNL1rCiURSM/zJ83/pJ+gOVHoom6OZm5D+0YTWYK3oJvxGHXjhym20JFQFLqMa0pKOeFDWh
6ULZW1huaXF5wWjIufeigNSPV/V1XcYGzCuHctGiOsMX/epVHwcrNUNmNi+6yyf6Z5jwGTSn6ARM
sOL9Qmq53Hn/m8/luKOUhlbho7lDFvOuOB1na+rjci4ekSgpuUDi8UDRjqTQUuDbMtw4aBLtx59s
vdW9yo+WRbztcvKy1v3rBd5OaQy2GBkPSdlLnkLhRxAOj0HWNuRdDy3ch+9gTvLOL4r4OQatnBHB
AZZ0Cjfy4+iLhUMtuPrH1/b2DJCX5nMvBAxh8oEcca0V8vqNqs+PzIdeUVuFAnmGMWTbVxU74T10
pHrBlZ4nV4b4/3CerzdlLoa0Tgz7LZz6ASjeca4xew6YLXQP+ZS7GxihuidAP5P5eY2H1h0PozX4
5rci9ySlxHK6yvqGCUCVE8veMpCjUo597ExuxFQkBJZ9fLeuZmcclBht2jaCR4/OFXGOXNz/ah7N
yIQf2G7uw1wGwZb87ohuaPJbzmjXeAkgUlDc4qTll3/Y3CG2zWXKQthFQ7zMRvi0+G45z3gylxOu
+HqeORe1ZLQAHQWYidOM9rcbT4vNhPFxZAynj7+DfL/+dfKhxuP6A9uzOWmF+66nhK4wMfwI/cef
6j815cZGXYI+NR6F22uQCkhmqHHpwq2txNj5FzdSvO3CuZE2R7AZ+PAAaOLfdeFQSqYZQtf6mHV1
Acdjavs66B5DwpKj13hZDC/ZDcaKXvF5U5JHreJOPXB4AmbYKN2ngf2iITx7w4zqnyYaYrx4DIvJ
sLPzemuiOwhGqF6IvldDFnF1HICfzhbe/HDU+oQCzQVlYNVoFlhbQmtHgGj6EsDXUos6XiY5g6gQ
iMDPBKMHINcthqa5syRqfuU4I0mdd0YwiTmHI1Mj1j60QWsnZNkBBNkbazoI6O50yehdztOYKXGa
7FEw+t10RKDi9AE51nkmNahTTuCBfzan1mhivgG+auU5d2pZncdBL9/Gwk6SxDz6Ak5UcyBBsB+G
u46ES0ItYdMm5uvHS+gSAvhmDTF2Zd8wgWyp4+Ewvn0N/AB6xIzM8FFLTBr19aEQ0VvfmSBNUYDg
dS7w8BQdijKG/wrW1lz+Vmlv8wzfUdjPWy6nIJs7SAqBqjT01y7RtNVfzcXGSvDQtoEX/UrBKKuL
N98F9SKnEW2RRfooCMbb7+KgrYcEYHYPkAobXEkxIaAYPDFUpTPSYlP9pm6VIUsuNKvQGtW2nUy+
bLo/vr9vq2HkHjQmHuNlj2E1EazX8Oy00q76DEQe/M0YOmqPPiqd+GAscI8TPM4vhOWPP/LtqSw/
EuxREMMIUQFN93V6G2KlFl6kIHlMKfk0i6pVHCnMBjC5P7QeuLb9i1L8bU8oP5kXhvVERB2al3cc
qXxqZW04Nw9pkvlsNGUnhX4/P7/we8f75Ie9lLxF1oSS/Objb/7u85kA4Ih9Ube4riOutvSqWJNh
JWbsXo9oZjYEyWt8Mz3GOo3a6ra1kQ//qil9dwE8ZvpbJlRMlE2257cL0IPCTwDS1t8BnFx2D/dC
dNSHX2wMkt3MEVG2MGm6tPd///gGXD96EgsZASAZZlMO3x8I+TKTDAZweJ+xuWxfgmDsg1OCCR5E
Wy66M/qTZ0Na+sUit6+rIhgU7KMhjSeULNbc1ffOhTM5W1l390w4k3Z88t2mXl/Dssu2W61irXDU
cH4fSBiBPMhSkigF4xEJKqaRnUkNQpuNkAd7H1xmw6eNOLnq1NmlhH+0TBZhkdzhEQWWrCEGwiZM
t8nhaOl2GSHU9VfkjFLo+/Ftva6sQENZ2GCKQC20Ndd1biRI0MBtNLsfSC67nFi4xPk7vAO6vD2O
VT6J7OcMWqxIVb6PDPMnU/IcOVx+8ZCvtxQSPyHcuYG8KjRl1xzAuRjCGD/x7N6/EK/TGOwB4r2s
7FQP8fGXf/9x7FywYiBkgIFS0r1d01kqBOLBTdzhXeIDMGW2BF3dYqKAHdz212MM8a40kw09knfe
5EAQ7X79kX0fLW1IjXin8V4CNjmtl7hsttexnyXxRYrtp+I+WQcm+nuieXq3ebLJtW6KE2StiMhB
l0xDmAKaMa4HuyJmSAG/NewgtS9FBNNXNy91NIeM/WsmzJ/ENg64VXn8Vlm7rQiimdBHq5QRNXMv
ew5Oebl2C6+UAiXsFyXrV89dL+MXXNkvhd84yfbPx/CLo3NI4o4f100ZsSMSpcsAiKDH1yQtUZyr
Gq7K2xo92VTKcXI52VRyOC3Lsu5ntdJN6Wbui6ilmUTQiUr0NlXip6kyJFFg8yt5odJonZ61Y0bP
h+imoI4rAfFranCLx2ryIqxR96HPMDGHgq/YzBERLPyqOgo2ipMuKiScrTqKQnIvv69x6eF42uFK
T/xhZ3Srd+5LBrDhbdZuEN8UQdY055nvjZ3svDknEUP1+6Rulm5W9HacKa6TJi9rwUaNe+P2qsWb
wOqyu7MvvFvFz4fgzExLWd6YlTDX7IzLo7Fae9WV606QiHl5M/12kpQprUfD2F4agaQXov+/W3ld
UrtYnrrPRcBKqnczLHOXqoZZevMP1WWAz+uGTci3wZ0z5tsCq/mBrNhYMEcuE74l/PT0slwry+YG
GqMtSZQIczHea3itQu+OlL05vE9Hvx+/ZBhJQElA4yG28KDKEqa/FUWMGeGEiCYNiCl29hlOspC1
WxiH34bRTEk1QPTitcfJbORkn5xw4IhxHRJUgyhPjJjZCZKkaedZAnL5sS7w6cbunqnq/GPIM1Oc
u7iSTP8KLm+InNdiMvvHppQlhWcMzm9x7sFPOmghhFbO2kq8qKUA0Qjy8b3EWV92T3B/3afObGds
AdttzLevRHlxXU5rWPOPEqAIT40kI6HqdeH3bK95T0n8Nyxiy30dOacxq0y9srFPhtEY66vvbosx
/AaLQJrSiM2V0j0cezc8Ivk1ZFQeeqXF0yoNWI4S4mGCfFH8BKnsNH00AyxWemXPonNrshpFjY/2
azuFSpDJbshecN7K0OsmQlTzwUD/o1QO7LyS5NypXUAXcOHquenvZeBa2bNa1qO38Mrmlxd3MtE5
xIdtCuy+Pk6DKZehEoxGBpqTG+wtjSnfT0pSr1p1EjDkwlSwUWbbmTCBe+DXboemjXAL/oSrl9SQ
6AG+l+Vz3B1NEmZHaPRFgjO1k4H7Pfm5A4th9xMyqpaEw1Z/U7XEgtWDnmEW6Alt6ELOhkGMYrSr
Vz0nq8/4fRLd5BxDhSdp/RXpe5Xc/i4sj+EClZkXgYm+TZq7SNKoZKGTLyFZZAoRBt8Hl9DiiSIw
2Yk1OuYCFgNg4XkTm6/LQHWBfkmzL+O4HV6a0vaTY+2IqURGoYQmSiXkBYskAY0z+ajrGbRG3qFt
YawmTZDFGMYHpWTabLOGFaD5MCWJC/y1EBEJPy/9Odrv2g1omFHX4S+OwQAb/HpZpj5yBxSviSVn
fK2ViORRpLVH2LDeKNMqCthEy6UWvIw5OG2OzX1oQAHehYaLUrhVL9usft9FcdI56xp8xUiMp7uL
sjWqxQ7qlkXqhW4x1aP5ubYvux7xBrKm9BmFcMvUTslcjssjz04yOjhk5SlAqqscXSqYUws7lUzZ
rTp5TsWLVOdNo3c53BR0pPWOzqV/0tuDYvePmSVfQRfKKs/VWy7y3A40nXVJjBg+sPG+aVKeadiS
YAU/pqIBHveV0ckRqIXolvutNnE4WS5VOoxL2X4lqg/+SbW5KCD/d7Fd5r3zuvUS7axy+fOOavq1
NKpSFWVcYOJ/qx+QaS4SMLC3ItnSz1m/Zui19THn+gM1zRxs8lzTuEleD3IN9Uqmv26OXBqTG4PL
PjqUGQiGcuVjNKh9pbEKaJGnUY7KjWMrY5DqGwsyAm0GdTrM9T8aMsBYKwwBGGUf9L9Zyg9gUZ+u
ajc03bJx0H4AOQRV1lHOhsrTjcaKPRI5qxR1+2oYS8dZWo+ZEazmQ+td5E7N0AR/dQzTk99jBH4k
5wIxGD+KzAs044twMnmqa2EYga2So6e1JEQYU05KWikS2myUDMWJCDs2bTVtD1FJGUz94V0A1EUx
uSbOyfAw38BDXKHkvYtPGEANnvN8FcQabhEQBltGcXXwAADH/jiaJqKA46CwcbVsQ8WH1JWAPu5x
VWIHuE1be8SCAzO5rQpJL6thuSFbKx1jOxVdLZ8vT4gL1xuyLhz1Qgevk2KZfJU8aq2RqzoO7mfd
IRaiXFmCmpMRGpArmb43jL1t1MSXGndURZXW2TORleKJcI7llgnFRK4YVEu8d6KyBYUWRn9yn3Wy
YWTBbD25FC8DGsChPqRqRtsp37rIppsjXNpCfAZN14nL5KD1vwjxZVXp6t9Ifchv5ESX2GiZDJI3
oPX5TTvRdQRKSW1yFHBVPTpB3nx1HoV2iJDOwIwHArLanVTx1KnyEIWu3C00ZyhWWkckJOiPlfpO
L88tlT82tGRjPHqqIFUgT68qWwx/PCz2psQqbZwNUIVzJ9nkwYxus5LvhfjVCKQ6Qa3mMUZfgv5X
vXOZdBYitYJpFaYquLfn3LtgwHocr1oz8tzvpXrYtYfJ0ytEdCEZlQkjpGfHMyXZ0pniuJ++RPFU
iZqxhyQe4tQoJfm0AFL0qVTVRnYB6TUvEoSmLDBz4J5i4tu5VNN7rYNce1FM+BdEjPuT/di7kr+l
Z5uZMi6wKC94/m1fiLb+ZM6pY6H8Txkl4DqQY2UDNemyW+t3DL+qrRsPQZBuhXerwQojnoccW3kI
sokHn3C6gM2ckiTUDBOb0bxfTcR0KCWVsYRTCOnnwOdASN35a1zIMDIl3tTVa74Yci1aHMmsHH2T
NeOEExr6015K/pPlqVcybvhH1RAcaUKWujkwRIz77M+P+8lrjAKHRIRTjCvwTYRXfw3SbcLDxD6u
iruyaPz8EQckVc9vcqC1KgmZnmT9Vx/MMJIWHngGyJyh8TtKf5E7Q4vjf3JHNHcbfF/pFHzctRqY
4PPObQ1myMeKo4Jt/uMPRkryFphEMGiRHIzDFMaZMCauW3YTSS/3Y7JPAzGjBokqWVy56MXC0GqR
cA2wJltUFin15n6bQ6JfjpjtJvVvttJQeQ5VHj2L31nGd2tkISPKuADgWhKmzXfA1LDeIOwA05/k
YOJ9S5ZNkhAn9NjF/rya+9JPEjeDmmPS056quRiJ4QJREHQT8zgQVVpRLa+8fEqhhWxaer+4UzPB
YQixqyKyZZT70nfNia+LpmqJK63CzZrODXTynmiqrBfNY03pkZdngMbeJmoI15/6uIrS8V/zLRLw
eHzXGHusyKcNJ5D71o6o5c7bCI3yCRX2WlI0o9AlNbgSeVpn54Kgm+jRkuQS/DZEaMwkY0VTE65P
a9cHTgPjKpWdKkqILcY+Y8KJc701e0a6y8GZo9TIj/p8F30fLMbv6wp1viYrjdCCZVfDZTK+uLNp
CiR7NVmixSmH+2375zQg+NQ8zmtA6gbRpMNKGAWG5T3TootNTqkQ8AhbO/9vqOZJdo4pe1uAopzY
3fzQtcPMMH5TDpF6+jHjbZJBJjNWmA2Haen9Nt4Pzkr3uOdtxO3htoSyP3Zf0Atv+OCZbQhf9plu
JEtblAK1bxLhRVOXfxuTZTa/U3HZwe3YdHj/70lxKAj3bHDtYdKhbSVVoZ4SWMMD6fJoXMkmCxop
HVCKDe21qc8fg0fK0aR6hWmrJYdqyBtZwU24vpFp1hizGMsdnPRu+o/a6uKsYj6T+N4M/8ZbUfx0
h5mEGSRcWWBkr794xWCavn3HwB0BHtlOsKGGhApn8S1OxSS68jyrEbdTnaTOtMPBIq6zL2REYVmO
E0AS3fh4QgumUUVdFWHXQA22I/9mxlm9PSzWkoLBkF9sHRqkAQ/zPDTgQSMBCkUxYgUdumU8P9p+
2RO3sbjenck9GHmZ2aPj/A6TC7CjfF+EA0HeY8f/S86lnRv1b1mOlfSd0aD4OI9wwdNDUqfTt6gn
JOPkiJS8GU5usquZb9XHFqUEZv9bIFY8gTx7vvUabNxOtROFzaGNYn/Yp8OCEcXBGnJs/kMCrp4M
f/WnnYm1G5lCZTIfZjqQDY/6oDmACNThXSwm0GA3q/wHeIlVeJxhXAd82dx/KarRehw7l3AoZEv2
X5aHpX6xiJ6sjdHPnrqS7McO6vTrUpLNmg/dNy9J2lfDsvOnwjXI3NoGcv2wZY9BKiakLgmOmQ9A
JMwuD4twtzTcZ05X9uYD9H3jP+EUO2e0feVhxQTp2DQsVl/0AUb15CGYBvxc8GGCgz1427s+JJJi
HMPtYSBIOd6Fhb9+NQt3OzFJduv9ZBX9b1PaNp8ikqkfY0zWTvk6iM9DYDhnTPDrY501UsVHw3rP
jLc6m1SrBwu8ULLX/UfctuObBjHvF7MR4s/VDpKvUT90z0RQRQ8x0pvbou9kbHrbu4c6JeQJCet2
9JaMFIJwy5Zb0xnG+xo7r99IKbeO29xlhGy6NpIdYox2eJOt/2mCOX9pR3f+VLrmcAdZNHmafTJw
sdfKWgKRuu0e+7zwBcVJcWfFkfgU4Iri7jJsRne4xAT3JqYXXwsxdl9DJF1n5NXGnt48uhHdSDoG
J1i5B6IwXIC6wL1xJ696aYa5qvfSe+fkrJPxLbbT+iGsG7psGpUXHFnsw9x0znn2a/vRdmLjMG/T
9iPvovp77JFJiHrIOJDd2wGERNZ3C/XQjV+v+Y2TivW3zTaGRy/um7OFKu82mcltcaJtxUcmDbI9
QYnuJyx0g+WIAW/Fp1jR0aBfum8ad92RAt35p6DII6I5ltfQq8fvFsfbGX+CcJfDJcXRT7Afprn5
xWUDPhpLHhBy5vs3zpbWSHN6vgBQpPhCdCjyTGPGVPVA0Hf1bSwzcn8g/NQPLE1K07CZeU9sYqAZ
gfHKBLn1EMNh/7akrnHX2h1Wf5TYt4Lt5LmuU/xC8ZB/hcYuU+in7FtCCFOxn+0K1xxBFEnURCR+
lcigcAeZHExHSVP7zoZaOjubP7IdBw+Bs+jYCDa3jfYPIqPHk8Cg9DYfm5E9I9nyZ+R5w/PMYcP0
tCdAEGv3XQD0+ULmAc4IUVlbeb430imhKwOzXaZTEZf9n5Y/VE8JvcfRmCEjHKLJN4lPAQ46wox+
nTO0cMtY/56gZbvFav3vqXdePbBmTKnz5WSMfk6+iY17o+c3xq01tHn4AD5U3vDFCmcPaax5oqJI
whPjtGhidmtzJCdk8+DUGTVsrxVo8Y4BifmNifeyn0NBRIDbGH8a8WDTgnSpW+24quI/3laJmywx
3Pt6W9u/8Cg07gijn3i53OUxdh3iSdM+Y0JPUMsB8mz758zZcW+twvuKRKt9LqPWdA9Vkg8nb529
V9vqy+4QRUZ35w+C+LMR6skPIymTFVu/ZoBCbGOef0xEnz62izPCm4/6hpAtQSxO6GMxG/wBlyPY
231HgnbFHb4bSeg9mPU83CabR7w6AqbjaGdJeqJzNj/HoM/TrgrKiC9Us5d0lvgMy8x4Ji2p/lE7
K9tPmJKNR+tAZJY9mHczGQDHwBnLL2iEQHaWLfgWEez9NWcETfC6pBSQ/uM2L1aYESW4yHiQNOqK
c1wH6V/E0fQ3vrEm390eWglBUj6kazIuRm+zi90SVaQk9firkhgStnepnVak1pUgL24eHbK0Sf8T
NEm7hw4YPHegN0QiuPFNEWwLTWQ/YKhlx/flNjX3bbo+ceF/Z71X/t1uVsXADYVcnTvs3a0zHLHl
SPlbzIXucncInzArc0mcEuSjtXNc7giiag6ZMMSD2ywe+YHmX9D33fslX/x9mLAJlQAA5APw7uIX
0xR/bK6dYEotiDIq8yG8adyp++Ihc0CsleckTMaGvecQrj9X3TLdeKGx3ZrsZmdSv6Mbl8/ODv7k
Gp+TYJoQtoG1Facly9PqnMfksf1QrjogU9JJZEsDyKj5Zklacrq1EvxRVnHNRqGW7lOsr6ki7ZCs
s/E33aIo8qrqtDWzWTOp+lnyST5rB5ucDYUeQkFtwZAngFX48SEOPg4o34pwvxTxvKWvPi6p1LFk
z878iFC2SBRXshHyLzOkDUr6WO3MZsQwbUfjykxoSYe4/Z2kZTLdfjb3WwWdgLIfN7rbsBKV+7fG
+4DLkcHu+xJFN2m507Q9woaIuxuC5Y0GAUzcrM2Ot86rnrJyHKZxF4diyI4jARbJ0eg7pzsYRiXV
e1G1Bj9M5MbRHV7qVol5WU6JZ2C8T4Y0I9/q2Z3bKPtjEHE9NDCkSWf9jJA1sizAwLywzXsGjYvw
ztDZY8J2R+TUCP1nnN3XY+RVifewjKRL77Y1wqj/FM0ZB9cOTqm0QSNGNX/UU7UsLLDmGy0qnYNC
KcKL2KrdtmYNYVmk5fADsX0+QsrDiEj856fOzW4CNJEOcNTdhEZ33QV+3ZyjPGKwC9aTb963GUfo
6GC4m5kTx2Dl1SdtF19ujGNrHkfMPEoh8yGEpYAeJOE2+slk9f9AK5HUDnOdZbuwiFK2//gtYTT7
pErj1DQkdKMhbdx8mDqQI8Qu8KxVatqCIYzcwvOOkcPh1z1RS4HQzjRaQIKWAuuJHd/KbL8FRr/G
Z0REDZ+phlnGhkrxVmFSEnhHInPB57UxDOw0yZlknUtKD4J65jIaBk/Uf9MjAG24Vs+29ONIzFkO
IZV5quojtA2SlIgvP8UIbVpJWIcuSMKl5nwxZvGV95WeW6iryZ2AZ1sp1ZBGrPQ0YbLktAajyKgq
5OYTLNZt4k9iMm6ZLznEloU+t6Y+032vnf1bNNVd/c8Qen6X3dMXY0G3m5g6ms3dFpMNQQIiBpBE
HY94sPCSqzCFCpuSHkZYonzSgppRLPaGpivh8gjdgARKI8vACqOzJ1gAuH3kWEGetVtU3QbShbFN
ZiBGPXZTGJFnBtwQbR042GXCGDi26Q6GY5CiEv2BeUlcMyaLgkr4rB5PQloXtqacfifBLc06MluS
I6u+J3Zj3uATn626G1dMZhS617r2skA08I3JRnl3QSwnlX8w2faG9Y1R50CGu8qhJsKnTxlfaeDS
Udh/VTdy7vGTN6oe008okAEpoF1J7i9jkCkJ5QONKFgK8ZDlLmHCP5Eu35GWRNpCk85CQlXeklhL
di5nDAyofYgTW6kGUZ5yKSSAFdxjq2L8xGy1J0H2O56Scjm2cuL+fVUiyXEDpK/3Jv5jcSl51K37
FbWhlKYOcDbMZJ9mdA64zImFsDM9UdKzT23257XTRI+yuGFiNrvifzg7s+W4kWRNv0pb3aMnsANm
p/sikQt3SqIkSrqBUSwW9n3H088XCVSPmOIoj9qsblQkMxKICA8P93+BujViTw9J9vsq31i4ETDv
tZvfgNWP+BYDlNUGdftjDzzEdSM+VHptKZ9iwoL4KGCvl0RnN4yzfYdxTP+NW1v0lEuG/UCP1lWT
DyJMO+j2o15TG27qKjY+h3MQpzeRhbDJvuY+Zr1fYklr0U2miXOs5bZBhmyuYiIWGW7oGf6nerts
urW11S1Nin6Rw8v6SL5RDffe+fPK+1ylSvsjMhmHJpZkXmIDDSLAdQGM06DPLLDmC060Ztea3wYb
TtpzEZJKf8d0WV706wUutW7ao5rFUgVqfCGRBEjtyuYDXopa+yGbCj97KjVYUN0GWOQ4ic1kICYQ
eUs8WhH2C64D+r78OgjX9vNhyhxQGL6dGyX3waOKZukOAA2WV1QniXQ6NH1n8lkLXB/HL0s3Tm2K
gDdlLLoo85GJutSslxM7AdxD4MpHQ572mnNUxtUpqPA/B1/ITsWCoVli9HrMT1i3vy/dZNJfGhOs
QOYJFFPH96tmKYpgEluxtB60yZZiOinkb23cBoBhzY9LKIOULxX11g7s0utslgKKZGDS0h4WrHjW
NvIXu2N5He9ndkSnHUV2qXvJr6iOk9ypZQ+BrbtfnRbqDJ5UAV/kiCmk8COliZZlQtlMHj9FVcqH
X2j4qP3I42cV6CpybSwowPdaNmLFsQRiixY1ux1pUAm+AuMtxZ3x0474ci4oVKZrWS/t0uqJo0E2
zHVcoebPVj+h43I5TrRYIBwnoE4z8vkiiS17t3ZaqjEG4H/ZW6mMBJQGZc6zdO2m0pVS2DkN6KLi
nCsiIv2KVV+onn9TuSdf9hJ71DM5yIalub/M26rjvU62dWyvFlKHqNhUdSDDjTX48niOFhS/XdjH
IvSx64VqckfEy+ERYvHJNRhHwi3xi+yjPp5xxpz0XY29ct7o3Q6HgCJNryh/OlV9UBuk8+mButY4
Qoq1Mhb/AVJKIpAOAl8KgDzJQqk22MNeBhLd0QXHO2KT6CnqnRdrH2ZFjetGLXsI4FhlVoo0rx5i
2pinZfvcYL8L80KvjcyItqboJ3vYq+okmS0C9ilvZunbFr0r+Qd/47ZI4GXHNiV9fG8djxwlbeRB
u3BSMCwVfLnsiItdtQxXvgyER/kCEUWWGUB57MD4QN94V2Ih5C6HF50ZC9lUnQou2e3KC+yLOcfS
XoHnWZQXYAjgq10ViAfw1eYjDMtoxSw1TjOanXgJK1wpt7S6MQe6Qw+Kq+k20MPRTrarJhBsP42f
uQ561dqnGGOL1AXqedzJ6zJeNnQe9q3u3waRMuL5W0HVLqpvjQp+Z1cghNZjPbiIea6Zjr7Mf5Qp
tt5+R+3ruLyOEKkgKLALvUxc4C3ZzrKbiHcljFpG3VW7dFwEgBdZ92jpuqOFL0FA6wtM6ljCs0zS
TP6s6Gq5Q2M/lM2caIR/a27LhcXXwCnjFdZKjIYGZNcmBpOG4QXLJTzy+DvDHZBZXVvza+9zhabQ
bJNNXm1pMq+qzyuPSWmgNkORWejUKxakBOnN4tENwdXlfZJUVaPfFSR9uLblMUh2dCQ4gvm7oMhm
vFWSOO0o0Y/o8cjUQPgBTaYWkB6vKLdw30C8qyU7goQ0IjGKi2oCkIiKM0i4DP+jYxq9wtkQd0RJ
77JX9Agn97+JWrg0sbrUxfeoImnhiy20huVE7F3IPua1Akyeb7CKpZpNJhukEzp49L7iyUi0+ilJ
zKPO8JLaUoSpmcAFBVjUU8NCWtdMXWqy+QuARHobtD6e1WiGuz49hkMEJegoCpuTjpGVyW2zAJec
VMhNtr5X1EXkTqGhLbfh6Ldy94qBcGJu3Ma2OrEdazSAMm852yily/7+RDFy2Nm6mPMCqJweQ71e
18x680Do5ngBaSCaXq5hP1oYtyuwD00lKbC5XpMmlAIadZsjKkr/Y7mRBgXKIJzUcdjyzpZDft3T
GJUtz86dON5XC49sUm2k1zjjfA6i/aIGvAZsZdGZ5eGlbvBqa5Utje8VIWKzqvksZ9Jl1F37esaE
pB0suOVoW9ipaGvKI2cN2aBfZGzvBIY9wAYXMdg0Rs7c3C7UVZroRnkA6KMP6mV5zL5XRJpS6qgG
XoeRSuTbddjT8AWWF70sORdUHO9o+V/aAkWxj1rv2qKz+/dsLmi9oG7k5AtjpN60AXRMCjU3KEYj
u4ubKbu2BopiTlTxOsXaTDOO7VQYMe3Jy01AZ4syPiUngcPMwmVf5kHHxF0uCxNw2PfaCaQNxYLo
DZaUez3IXe5ODOUu0svrvygfyClacUFcCOUBrTZm6CA35BiBCct52RRVA9Ml3v+tQrKgBhDwl8s1
X8RwwwVyWiPYQgYFVlBhvL+RW8tXbsuREsAK8luga6EPr0qKMBzxRQtsBIUfudSXc8BaChrUKI96
lvMsQTKNXsl3L6ZRykTLlylBEosqLNg1GWqluA/vO9AKeRNb3dV61ZZ1FMxdpKb2XCOmDIOb8gYq
BX03ysmYCNF8WEEFm09Z9U5WDen10jubdOj5EoucTwcQUi4yRLb4THldk9/lmMOs2WLvDggmbaVu
AGCs1h+CBpjHAuzl/gWWAjE1GfwXQMRStAl0hwqmZ1IdtLEa5bhhbriMHmXol5WcKSxb1JSPdNNh
1CR6ZEl216Mb00iyTGPh21Qh2omkYQuYcRFZqahqsGCsY2lkwb6t4ulLFtUcEanZkukHRinhd/ES
KWDq9CW1UdIbX7lSFwlLXI64/6xojPVcoNV2rJYta319d0qojzK2Hcst645bcs0RGALPsco0rwgE
UAYSLrmkTz72INV3oM1c+W0CmZzepdwlovJYJlv0v1epIVEmfU6ClzTK3MCjDbvkDol6MQ9eJUZX
JeuR15kiriVIakm16SlIqMfKVNJnp8SnuosF1gPATeVpag+DTGNVINXyZFrqc6Yey5w48VWW+YKL
4yCfpHREgB7h51Vfe2XsgkWU8X25CjhLlF9fNdh9eZyHVSJn3baOAHJ79ENtvHUoJ1qGZy3WiqpG
Lm9uV3H8FYW3whLXAISaksH5t9S/lguQMgIcuEXfTTWpEXf6gH/0EsiyRpPs17/VqK0f9JwASh03
3QKEA9siX1GjJxDmcvp7QCXzHUolLe/jb27oAl7hLiZz/RXKIpm4/Mrf2JIFA8c25Za4LIe1hInP
4FTXn1EignOYHXFWa8mlDOLW1lA/GgVO8Io8D1fM2LKQF70KRExbXh7GC3JOFvYWeaIJTFtXmmY1
V6hh+Ta3GeG7gPfQZ9N9WiEe42wWlCS6LRKwuVJM1tNx0UJbNZiaxawlqrimqDuwc3PdX6llRq6y
h2FV96jBKYGEGq5xzx4KiWtbHSoqQ8i0528s5TFHC+DHEf/WekrBpY7p6+tebtX1qqRbg0wbikUE
bQ1Wq43Fiq/Pl8ytMB0puBVC+Seh0lBT4V9oUupOw0EKp6k8AFmQ3wiDFQlpV00nbEcU1P2EGtP6
bRs3gv97v0I06SzLBwqsaRT1AfkgR5221OikdEeq2jr7ckGSWvLyz+tbjDWQnGTVURtjqvUZ8Pa0
ZxND2NkvgO6lLLAiBJdNZMeU/rmUVoZMM2phSWF/KZEkt2CW097ZrtDaqiKUcVA3R2LHypWiXjrz
uOZcy6WwJib9IhE/L5nUqiklZcHlZwqn4w+aJa1ZIf8KlpY2HbE2horvLVQEf8ZxQ7sYzNYmdVzv
kiuOeckP1OMVv+uAsAW7sFKNNnkg3MnEHCkB+cIdgTgL5mcTjRGKobhbOj4oDxtW4xrHwxRCCL/Y
QhejKrHoVK9cXMOQSXSZoMBabIBYyeC+Qp/XTWEHGXA+l5ouu28F2SJvI3O/ZoEj1nk42ezMRG8S
8qoFtDkf3TNWTLM7NkG3y5wWnhl9p2MqupacV6S3JFMyheGS9TmLYv2wFA/zBei3stYHEPOG8Ioh
b6b+sxKiOMON0slVdbyaVSINelZWlnbzbQnUfDTvoChhOSNrpbNfpuHLWAtyqL2d5Fr8oU1A11iH
ULN604FWowadOLQ2SgEbkypy13mx1U7VS6CVRT9uYc3NyR1XbTXdWiVVuO6xQXzNcLZobYZ4B5rz
rNu70qc4dJh7u7S2shql3jYxdh7XfQUoKjy4KTfxd1PYd/plPuVF+jlnGf1lKrR1P6dW5/Z7jBVn
+ppxNlmU44FOXRVD1X0RZVUXdzCx/Ozg93w/UFQ6KOKCfYfTh7mDeG8cqPmF3buxZm3tM82fxKEs
xDBfa6jBb5Mi1kBxF5pNXhAQfoGbGG4xbVpYud1WDCP4L70Jh6va7K2CSg33O/Umn/N8gFRUxtYe
UXsX1X9tHoprJ0pnUe+Nxm3bYtM5aH9GeyMdFARko0LpbhWEh9LJAw8KinwT0QIclY2Z+0Oio/Ep
ct2mW6vgDeR1cz1MQJ2cuOkR5ARYZoxeESEmGG8ivNTBDIfEB2sr2AY6BGhDmDc+0FYNB48w6W33
CoeIqLU2eq+Kcd729KyG+7SwsvqpMHNQLW4fmsM1zMWu2OPaqOWosKbiIkICARtPGBb3ZeDY5WVF
xdO4ddOmUK7NAv+rZ4egXD6XwrJiaqAKnOJv2QzeKdkhytsb/aYB2lxSGYad/t1KB3pOOE49Qn2g
fbUxlzr2gqhliUgYt8nBHbbUGq052gydrRffzJn0StKqRvLwVZdvKRzaahAoNyBjNOsdIBnezKY2
3KnQkcBKqAahJkQTKpoy07gIaL3k04a+pmTbL2FZAcRCXF0Bx2uivKT4C/I9gi7QPzpU2rkcLClS
EUga2gGiIwBbbVFvXORGFgTviKhBcrtAWJcPiZf+JdGv53BePkVVZ5tnQraRrs7ay4gzfXDYYewD
f9ouwNj1wFlKnkuL1Mfx4Rib8dVgsdqgt4XXFZSywZwjt4EWnTbP5ie/r2rh3I/GnCvOLmlVmhdR
ZMsr0qyC9HtpEKIsgK4eE9H/3NlkcjSqFdGtAe9ffGxLx8+/R21i+X8OWJdDyhO9yN63aWugA9BI
A9/laae17nT8XwuiO5qGiAqzmYpWoxnUpJ9tTrJpV1Bd7Jw9SNpg1Ld4EMqDOlkMEaJjVhLwkBoY
DkyTo/zG7OLSOUxjCzTTFxpqs/eV2gUp3FK60QjudSbXiQZpfnVoSClgfN5beu7PXzoSDw1oB0DK
3oONRL1gp7cJbIQnLdViVTkUTRoFRf/Bbvh4u7oA6qO6/XVI9crqFfh7U1i4OJ9GUYBgs1eVPVak
YybMctfVVV1tAE1pCvQppLjvytGtAD9NQxCTAphOssfwot6b7RCmB7edgCfBQbddwNKh9pAIpRJ3
DayebW9WIy2jNP2aQJj8jFNrclFoTvfM4dOWW3sWNGBd04cvMoUMmtphe00RESGXui+Hlz6iBnfB
va74EFLFvMviXr9y4r7fdYPLRmypLxt/lij359sGUeb6EPbp+FwbQMo2zqwNkTc0Xfm9Cko0QSYw
QFuYxPZDDUH2Gv8z4wbRBZ3G74Aw414zs+rOMsf4OxDl6p7oljLLsRFinJTpn8KyVi5snzgPS3Hq
L7RUHeD/cskW3xCLIqqlZdE+kssHVw2Tn9Ybv+h0exuA9bzUqH7/Cdp/vMKELQT1UbtAEWhB8PKS
stG+04JIzFuNa16O9M4Qq15IQ7va1HVEhVy1eusQ2GR6m4i2lnVpmnOUQKxwghgwmNZ8n/MMBFKg
WTouKfTvwFGkiEZMGuQfLRbVLYpAdItzO9WSbcwFib5dVVzaWaRvY1UfbmI/UL84orC/oXQTPUdh
0l2BfNTvh1FllbmWv3dLTYBfSo0rbWgSx2up248bTfj1FdIIxVfONk6GHqLMV0U18n0YsO+46n3q
QHt/8bkP4cQwxO9y4Wb7Vmvdg2mKca9jsfxNy7Twsx+Zlme6SbQflNn/EMZgd+xBS+nEdtroIcFR
3eWGTkiNlLDfgrDLqoOe2dGfY6GoD43ThOMu6UX9DPZ1tLcgGykAGqHSl5syCYgsPu5VXlXDvUPe
EfvHVEnKO6cd62YnOi3Ltr2b6wBNRdQfoCYPT7HLXWybB43wNMPvAYaMxnWMIeOtyRl/PQcduMFw
Mh/UvEr3XezjaI4t8yU2NwGYyHYY/Euwm12wIy4VD043BTeYvDXOriSDez8E0fCnVrYBt7feoSOv
x2VTb3kQ/UGXit/vxIjyIZ3o2BFeiRPiLcNClAz8eV/1bfacKlhLfoydHrcL/mLvyP7AXxFn5lOu
iNy/EEpvdZ/cCTCTeesMow2Ljev37FofTYcZGhN87Xs0nw645QLoRcaLBirEGqULtY56TeGr+m6e
KAXD7Wuz8R4OTtLeagO0hUvgOaV6SR0tUb9PE6bTsee4g2N+DsD2x93GVtltxBaNknG7HbGOyO6F
0DIUekCM4s+cbZNJsdxZh3aGSm98H+H+DJKo5UZDPniFWAvne1pPwzbL/c6+HUUs6EQXiHbeDFNA
azfv4U4etCma3xXIXdgbkZjNuyh24VXjWa2Fbg1AEUjaJhY02C8mKFwFxuH0irZIeLWQNLqgEpcs
g1R/F3epOZ9VTH6NE0ZoB2UInfKCDUgFu4cT4UKELybVBMl1oR9pcusFseWEW5Xw/s8rD9Lm3//D
v5+LkrpQELYn//z34aW4e8pemv+Rf/Wf33r9N//+WGT898tfuY2e66IBvnD6W68+l9HXb7d9ap9e
/WOXS2P7991LPX14wQK7PX6H4KWQv/m//eE/Xo6f8nEqX/71xzN2D638tCAq8j/WH13++a8/SF1/
QG/Lz19/KN/Ev/64ffrzKXhqnp/qn/7o5alp//WHKf4JFhZxA1sI5Fx0KaMBXpCfGPo/6b7pKFyo
8B5d1PT++Ede1G34rz8UVf0nv0tABRoupDQmAPCmgLLAzzTzn1KciM4NSroohGr6H38//rtFQGaZ
N17H+u9/5F32rojytmHUVysIewyg5pr8CijKaVJ6+zXS3IG+h8hICGE3TMfLmTxmA/s9PyNy9lpL
xEF2VJOnA18ajqB85pNRkNhDsDDOwfZW16GoPvVd/4gEEqWDtCQRbaYzKhenj8VQlN3RT+fdmqZq
SxLLD4JYo55NPqqqlQeERtwDaPIPrj0omx/m+n/x8gwU1GyeCYF6Zlc4Ukrkh1HoaWR4X07ceEXY
bOlpaQcAjcYZvUU5Bf9PCYiXp6koiFCgdID7oCEhNat+HAVT2FSt88ZLstHwqAVt2izYJ0Z0EznN
xzGOn7uRtODXj/aa5SMHRXRFY+VyGJsGCnGvB53mIGiBsTQeDelgq3YWVqjlpOxMRZtucFgqz6yQ
18occjwyMJxiyGs0AatK/vyHh8T2lY4dtQ9P0e0vtl/YW4aDhcmRcGakn5aGRtfPNHXHUB14dPbJ
k/lTjQV8PLZebobj1US3ytPKLv0vRsFshbEwMNHVo1TVD8/TJ0MM6b2DsVRRP72Kpwot4datmvHM
QD9tLQ0wK3sYjRGa/trpSo8NyAdz6LYexI7A60BfHty+wAkPzco95m7aX03bZhe/Xh1vzBacLewr
yKQIRvrJbAnbByqMEyy5mpHvLIOuKiIOyj6vSvfMQjydLu67bDB8+1Bld6Qa4OuFIVzT6gb6Xl7M
ReFQFI5+6Q9+dmaUk+XO4iNCsdbh1TkUVo9SiT9MF9mnCKhHJPCIuU0kAd7zWnqTPVLQUc+EpjeG
MtjQXAmocdHsOImFJAE5HrVl6oluutZD12S+XPsqLTWEnJIwPTNVbw2H4o9U7WJb/STaVTWD4VSU
mzzNskzSUSfPo00Py/S6RzNQ9TojBTr+6+VxMme8TeT8WBgoWJGgoKL6es50eIeNg8GzZw+Wclka
7oNsk/z2g3HrYNFL3UzUjE6nLFSDqgGVyyDj0FwGIjMuyRRiMCyVuhsHsL6//1AyMFmogbFMTufN
wCAmQKQIJwxdjfadDdkmdQPlv3gqGKVS7szSWfRSvumHhcgtIZpKFZrJmJCP+7nCJaXWJq9okfgX
kGp3v/1UnGAsReYLPufpU0nS4sxmhjXhg70laCa7FA/lM2v+5wXBFJFe8J/MA5yTNU+diTYAwhyU
BCJEpHvuIknXFPtfP8tJVGLZsdZINaSOtxRSPhmltdwmcuYp9TAxCoDFzdMOcnK8aelYn3mgt4Yy
If5KjUf8GMTpUJoa2DOEe2+E9eyFnTE+NKqL6oY2xWeUAN8aijeHEDW76Wdt9G7Gn76c3dTzreBj
2fnjNUog3abEQ/q31wK+5BimIVIlWHunWZov1BYJ3jDjZAzsZMP9TvHGqLD/iwciqiP2SY4rH+v1
Eg91bK5RD0DFDdH121kRM2DyDi7gncjd8urXa+KNlUfyxDHPQY+a3KmM3hDnFXysBKxj2gg08KP+
VsA2vvztURxLtXTkMHDfI41+/UgZlsPmxBb1hrqsd5TevxpTap9Z3m88Cg0WnXYdWRLy6CfZZtRj
wuirDKJ0ebqL4Dbfoys2nCF4v7HcXo1yMjtaSdMKRbrMi2izXzh4EsCGrDpInYP98Ou39vNQBukD
ZHEBTk2Qlb1+a+agjHir6wnwMY7eDUdhsk00M35MKQCfmaE3xkINCsU3oVpct/STGXKpZ2qDIVA/
pfZ2ndh2ftNSJXniFnHOyfLneUI2XJ5NQDtIWsTJGxx8TQFYx1Co6CQ7s8ZzPtHU5kwE+vlcNywp
jK3q2PO4rn6yGvLYxtcvh+4WBmXQ32rQn7+kqLi21z3ll9JLNCV1zqzAn8fk+gGJknTCRCtbP5mw
gWuVNhRBitCCrm/8BBq0kpjmNm00UnUwZmfyiBPPEsId8jJEItQ/EeKUhOjXKwSVClcNiyr1gs71
MWLT4UEfLLdsgk3rTs5naABucrCIhzVyC20z7aa4FF+1pmy+tKrTW56P7AseL7nmNxs0L7p7o3Mz
ZaNaNJUORhk1aNQbinU9G3rw7XeXNwbUpMny0ot46am8do1dbaDqHEfDnAGtT+e+we6mmv3vSooP
4Jn18PMCZy9xu8a+mHC3yDb8kDg0dYpHO+o93hDbrTRzN7VPtVFJyiAyvuGZ0d5YCbRaaEUZrunA
Gzk5/zQ/iqMu4/wz9AT+JjIu8S7vU1R0RqCE/aYvi/r9r1+n/MgfrsFyLaiCwUyCBTR0W3+9FkRg
zaGSWKmH69k+6qyXaUaRPhF0raoy2RjG8PDrAd96RnavjbA2qsLc4l4P2AkDPQQsCLxooOPYBfqj
O8K6hFDlJSk03F+P9sb88TKpEeEB4kpxytej6Wmv2woAaC/glhJtlLYpPypTlVzGRqTf//5Y8jjE
2Y46Cbf712M5pUmjFF4vuK5mRI6MJmXWB/FVmjXz7tdDvTFroMLkHViq3B+raa/y2TAPLCRycli5
JYT/KrE/aU6D5DXOYzsuj/EunaZzzqs/z5xDPQ1vKrkB5d57/XyFo3VzFCE8MFhNc9vMmb8zBdBK
bF4gN6uGsf/dh3RwziZpl1diAxn/1+OheBeAayNF64ZxODh9ARGwi+ruhl6JuIr9ZHynaJW5/fWo
P68YPIYFqunSc1gKJb8etQHSVdgdoyJflR7mioOsSqrMgzFzbnE6fNTrvUf8worRIMXRkMM/eaF6
7Nppn5eZF2t510NpNLJ3lVvTVELNMv+cAoZ+SJoK/Eg0Yb95Jtj8vIYoNLBeKeAf60MnD5pivmFE
JdJBdl23t0WamSDfqVmiVDDEd4qZxh99MzPP5fg/neNSdNgCB6YR6Ki+ncxq0lcT2IqY087N3MvR
CdIbOr7OmX3/1ijEUJweLYxV7NOwhjCBNokq4n6emTQvk7r23MDpzqzQn9YKJS82gnyD0uHiqFL7
w+nQ0oNAXp/cUa2ncCcTMgA/LdMVDvN/M5RsTDiUHIR2Ktmdzh3aeSio8ECDdaFZ7bg1xARMNlbG
w693wBvvjgTL5BQyEHs3j+5gPzxVpkaOHWlj5o2lgneMyEPEuOu0+M1q8rFgiIkchQz2AHrgJyth
0JouRvKWi1EzIH4h/DD9ZjlKN53Z0T8tdDlLlE5IfIjKZFmvd3Sg0DA0AzPDM0KLyk3j+L3iOaUE
c46qckk3UmvocE7lmQ325nsk7lmmY9nUgU6S40SPzdjKp8yrTej20KnjJzPRtXOejm8P43BL53KJ
oYZcpD9MV1DPcW1b8M64gHSgRcuopx1IOezMsjiWfl6FK96j1JW2GYk2yU/Pg2Fv0eHC7Bk1XgQT
eEh0b0Jgs5mZXiJKcVFGFG/oK2+cyukOtptrZzbBW4/6wzewT1aMm6J91OG75g3A6HuMa6z8sTNm
88Pvb4AfhzmJy1YTjVPD5vLQDR9vkSr+pGdFf6Yk9fazyPBho/5P9v962jSI9gqsQnKtKUjqvSNw
mEOSxRVnpu2t1U/xwTLI7ahTnh4yeR31SVdpmWfGlbXB5Vb90BjaQFWKjA/msF35N2qYn7tkvPl4
Kk0H2ULVqDW/frypM8GsFAyLrE/eeSCF5sc06PQz6etbEVjXKa9QricP0rXXw0AkxAGkIr+DY4r5
djEZ+wkuMInroPvTbx8qbGaVjSxr51ysT1JXLepQPzJ5JoAR7WYuQsRxdIRrfn9HMw5JJJd4QIqc
k68fytRLtcP0PPMApyfxpgG7eTDRuv/dmgSNITwngA7R7hT02l4PYxejUWIA37MScJmM52aCvG27
+E0W2ZlQKBfz69BBSqWx+ugdUkU0Tt5cOo29YnGV9MIh8/dxoVSHsp6y+9BSi4skz5oz9akTlzEi
vc3t3UB+hwxOlvhOYm9sliYMrm704lhL4vsyTc3iKeU2BFocMG37PjRL8ZjbrVvskhKczWc7njp0
CKpIKR9+HU5+WqNI1ZOn08qkVEIb5OQ91wBaQwlT9UD/KvvIhqEvKGa8D3X7XEbJMjl50w7bDfgW
MRqHNUpaJ4P5VZ77rY/aNwpmCpESQm/v3tuTYTRfcr0UcbpFTbHqLCSEFMMfoJw683xf96HTHgyO
jhiDGQTNqgTZ/qcY3lu+jTIYYVLd2rzDfMz+ALfaMq9gG40N4tiDOu6AsetfjDhpreuxylzJodWt
EeAUrkifcF+3j92RCPlKEEeke/pOa42+RfEK1wTdgbybC6bGHbVuuEMHo6w/+O5oYKHdgkX0P2dI
2V40WYgl8iZAs8X/boDWtVDqZrMC6hSzjVbdRismHeBIpNql/t3XpsyesDEkyXg/hQnQOsRMsORu
MLuuMypwbm032XWRBCyCrlWtuN4MYK11fNti6DUbdH3CblfpaDHdwCLwA4TA3DoD1xWjETYHnhPP
XfznaCr+eGWbTup7ca5P47PuBEC1NnNYDeYmzsc+UnGyH8ZomwvEOB71UQ8NdLhQzLI+2H2BcliN
rKb5rgArZ++ryUK/p2WC0ZbFWRLqARpYgkc3EE3bIjoYVwdj6iz3DsXEyQU414/ljQ8fc7ofYD4p
n5Qg05prv2/r/qMDHtXcqpEqrvogzM0NLNc5f0FLcXqJi07Rbua6TBq0BMVkXBHgUnELmD+uL7U6
B24JpgrMYjOgnvcltkLV9AiDFp6lgR/8aZBUOegXBYkhNnFl5MG1PoyI4mwpBobRI1LWvrYJCMoS
g27U0zNCh3TzN7rqh/E3dhvaQ34F8vjB91PHulLN0rH3TaKN2tdsVKN4p+d5jfRWHQq4KH0Zgeje
TK2GFGECNCvbJGE9IrgUtp0PjB5J2PscusOwyzCKsq8q1FD+qvECeoFuDzcLv6IsuNDhDaYkhCX4
qiGxfWOvlqVy7+rU/qRkTjR+1LvaVz3kllCZ0ibk016qyBdfUQNobGnqIAXttLLlIEDKpNrXST7c
iMlCp41ynpgfa6Wv0JCvI6xAhT8gyadmJC8bFTLJF63W0myDIoFpbBrTR12wo8jYeWMYFMEuNXLB
2p4TW0c4fdSf1R6Fx43pzkruubTHUCkAvOWwDov4vmlj9VloTQIHHWI9Cm2JMn50/dypL03RDc0u
xJdn9EKjKQwvaXLT2qKsWpn7vBTaC4TRNt46gWb3B3Bmhomw/zwOSOsk7VcbTLBxG0wOA0+zBXAS
CAiI7zxQJikMWagfy8EA3lcYhTtcYTzInasOUS64ckC4T3sDhvUzjPFY2YEa1HMvV632mz3HZvsp
IhnuvBoyITfeBNryngJw9YC5i5hu7STQWkgPaKJQe51bVxpUVHZyB2jeRw/GTFDmSTMnRBJT6TP/
Nix9Bxc5v3Waq7jqAsMLolj/OCcK1m1zZOVMRhzHILAj7Jn3CPkanwj84WOJmuoHYreW7PIGIPkn
JS9zwg2ufPPFQMz8qxZG+9Xss3q8pmgQf3V71IOuJzF0ycZvKmvckoMjfie6JHsRmq9+Cnsa1Rs6
WFKcKNB65UARHdnOYUQk+Ftf9JF4D3NCbR6zchIfRA0BRwUXn3vglo35mjiU32Op0qWXSla6xYUJ
d2EGbK1WD2XbJymK0orzVz/5bnE5tWNXHbBU1qKbMlTFVyVE5fFQThjeHsAEBS8wYNUSGkDjDpeZ
W0EoaPO4VDYhGaOzV6Mqjm+CfHDVK4RNzUcrFMg6Kjg1fImxIpsc8v1QqdjsoxNdTYFwUFtDDugG
8mAOnNcsEszXhkAvPMsPh97D5D60kMsoGv1d5iuhuk2qBr9bAY3ZgXGCe/p3n3Y+SNessBEC7EKM
A4glNmZpdjaBRFbi+X06U1L7VotGfMMLLEg+AXZK1Ou0USzjYjJCQn4VQGL13E5tUU/ocKw4EEuQ
0c2cBnUR9GRmS90GCix8r9HHLPiSqmPyvewr7dFKC8ffG5APgUHoIIQ3An2Fut6N3dDjgzHrQfXB
R/sg+4gycO0+Bmg0BQc7ZbtuxoKryCYrdO2Drs3C8LTYN+JrFW9lsNFhnWF0hhASmmOVibBW7SSd
v83rIs7voVCU6aMF4VQ7JC7yajd2AGDsU9iWhY/+filhxoCjAVvSJnRYiHHdSlG0AZe8Htz/oZ5Y
5V8VZFstD2W87soAxj5cGjOTt3OdCPsmADmJv3FhkCQXeTbOxV813X4IH+jWPQ2hbb9UGFXVz2My
qECfeqAEOyxjE3VTzkpFklAilfiZsAHJfdP5qXDfE62a5qLAnGy8KtmjOoqP0KYoyo2tAFocYO33
CGq+ih4UpxMqi92xpm0kRqfGQzUJ+g+JinHtQ4Z5n3GpFiqMKS9zOiPbOb2dZx8dMcN62zQh2HzC
dxwVt3U4DMlVU9ZuehEEhgukDvby5G/Qc6vqx1xp4zbx3BYnjn6TzLraf2tduvpPZhs0wYeoL7Pm
WR+dkS0UITJ+V2WB82IU0HQ2g3Bb8wq1RITGsNmdcKICcB/t/IKwfPCtNsGTYbQc3jDA2jGqUBIM
KpZxqYBivRitVDU+Gskk1HvUT23xaHVJEzyMvOnuMPXVkN7XxlypyBMg6HGIg0kPPUfv0sfB0ozp
w9TrubLl8WOYXLrV4mqZTEZ3aUaw9S4FAsWDV2B3O1JVsvUr1Amn5kuJNbvvoaSIuZJJN/46hu3q
XOS21LAEuJ5XHkQdNdsQJER/UU+9pm+RH1fL+2aqB0JQOTDnXmO0bEw4scjWf8uyRMGhPKyCYa8I
RrgxtGiw99wrU/U2UaN89MZ2zFAd70WsIYMfxXgWBrM2vgsaJdE+90hw3lV1V9g3Pe3c9hmNln64
M4KpoNpiJ4baPIQa+JFN1oA838N0KNV3dh7HzkG0hvuktOgjfLZ91MtAx5WuVCzslM7ccTxREVWU
uDAU6LfWJGBKDtDYn8pgGpQvVYEVAm8omz4d8/bfAuf+f0G1r7C69+VL/tDWLy/t7VP5f6k7jy3J
kWW7fhFIOJQDUwQQWqWqFBOszBKQDq2/njvee1wkF0cccnr7dldUBOBuduzYPv8f2G8Nuob//j/t
rf+X+9b/W3y3Q/e/W28f/8J/Om9N47+hV7A2jWTNvNxzafz/03lr4LxlSobBEVvuY5qO3P1fzlvb
4R8hKUqgSZiK/kOC+y/jrS3+G0l0Dl4ZF7MMJa33/+K7RVh4tJL/q9WUOgB3jCOPDO2HtRM/xP/Z
1Y6zyaidxIRAREZuhWkL80XMjdyxeyj3cVeD13bkznYHEbQkRhzsIr5BnaBeT6K1ODGJkrvSKr+4
/R1feABhaHz6TbZoB2+dUZRrow1YzCQAtNOfynhY9sqtihepCeBFk7WyHNAem1xBQMq0we/0Voaz
lnWgOwctsJe4O7plywHRx//oC4egHCw9eNDkDo5oqO/MrVdk65bgsnrw3b5e4TaSQ5RIWz2xZDPt
R1V/ktb6FLNmFxCWkQdR3N1KkF42qMCgjRL9LInM28dm3G112YNxbz9pi5p7k2fdwSOrxo+pz30y
q0/o6F+F3V8Iq9PDuJL/Bm+aQ3vUqz92Jtq9azYvRdKX/uJ5LL2MfPxk+ZT8lWtLfLNM0AWAL0+T
iD4yu5jAIo7qahBAvimBc4D0HFjSyCHkbl2rHHZkKQF8bVkS5k4znM0I8eyXcKMGLoaq/izMjbdT
NrX7xLYkY5/1LGotCZSmBnyEogoN7N3HFlQsGDNneUUdWiBXS2B4SgO27UzeQXMG2PGlHFnMquoZ
Kn05vzW59Yd1lfbUS0xSXts6x7WO6j0ckW9bW29l99BCYMFsiUdjUXDNm1tStnAyZhv6nD2txHpX
ZtiL9j6bY84OZfVVV6ZHHWoW3mFpqj5IWCmF5yK9fboOB5NawY80hjtMr9jThDHjx+DwN02fntJW
fBFMoYW1RuVuza0vgOzyk6hg1RLtdWEV/p4R8fQl9GLdkPNd7BPwmae4sSEGF1Ra/uKOHJ/Odyas
wBpSH5TCOS4E4XtNwNo7uxwDYWp1dwbLs2mEc06qR0yfeneAP/MUFU3V0pet+6wVb3NHHJllU1Sp
RPOXhrM6tvZ0bd5NlenClEOseyiYTch2bnkr53QwH3QimyfdczzeOKv71c+F7fqerPRjkU740rVo
xGC1HiLelF3eWwwt6+jUti210SpYW2MVitJ1N7YT314tNi4Apn1Xpu6tM2Pzd6bx6GmmkW3YVu5C
Sx/qraWzdAVCYek3FVzps6BJOkJJoan22kaGlZBxqADaqH7amPSYfprNk0UJOKaXLDKdp6LvJpKW
EufPlC9XT/Uh7NhdlZrsDxUagHfXGAO4dXpggAELC2dVb1YlELtJZvvowRTcVQ1L2zXs5ThRGG6i
MWk3kznMu3wFiO4Pw6j7q93Pd8tOz7Izhhfs3wRvVVrVAVPIPnBPAK3I+j27N8eC4WsgqiXaETRR
RZvGHQsfk5p9HCJRbR7cDHIWpt0Dr+Tjq0VLG7P+aMpv6TTyNI6NvpcpK5jG0s5gyAYWHheye7cS
5iMc1JbBnrNqTyljl0cZycmSQLhO6EjCNnXeHN7plTgIHylr5+UqOsSjpMOGl+i43rNTsViWRVLb
KM8uwbUruV3wMOzg1sVnDB+AzN3IOzZRVCvfiYV9repIezYSzoEks6N7VSdXafDWk320cVNHu2aJ
96+GfaPqRx5Mmn/ZrWNe1nFmudlwLrqc7H0HMpU/d7TPZMKkJhI5DyyUCpbex2G4jcqpzpld9vtk
TlmEaNSVglgLPK9rrgl5DG9Cju5GE8TIQVmS/ox2e6RAq0Mkqnpnmp04r/giiFyezdpfc6yao+oH
1sEs2CxJYYVWZmIEh57WUSZWVe9b7Vhsi6j77hSJBqD580TclKc+l2WABr2+5pz4cSuPcw1Os3Q2
rHOG1iC5jJZN5j1q9mWjZjYLR6fzB6f7caRFqyL52Ok5iim4LeMKhvkew9i3qesaaHI8eU8qd9uQ
Aaq2qwVH+ADI2OyHT5Vqt358pxF/IewbkNvyZDEv/F0tVFGFq4Ep5e82e8U9ljAJpnkDlI9CEFj4
Mlh/9Kw+ZOJnzNzLYqw9a9H9OvN2pcmTTEz95lWVea7XAqssU8CKjIiBnLNZTQh2VUHRPHmvLGj/
qRQLYr3O5m/NwN5uPGpse6JeZiY07xa7GU+jGGMfWFMc9nryj4fL3Xt2lhuBjYf1qmnIHsY8ZT4N
wjL7vDzau5XV0KnBzN9EMVroaHxyQL++MhtxWkp221gRN9FSJlhYfZ5ejGYpcoyqttqRNkWw5tS4
z3Xlxt+EUIlfjpty/zT4eXZWq1IdbLpML7Mp8iMIxeayMhr66DNzP/eL+ZOQmrMh4sb5aXMWJLsh
4aHxJi5+c9Zk2PWGvee24TzOSQQ8sHe67JuyaF6nsvSui9Qpu4GVN7AfKsUb6ICbhk/J4/b43xyD
faN2Un7qOYcWDxUOLDdx7nlmfxgAew80YbnPUXBM0PA/q6EjWIDF0j3QFd5L0M9PLbGEYaenQd5r
6+91nWXBoYTTcE4GdU5El35hF7fIhnBfKtryTeT2P7CT0a3KBJZ2ATbaYCX/ELt1s5UEmoSa46if
EZDrhQfrq7L1yOcnikEterZ+YKqOE4JFwedEDfJaeIbYLN3q7Ec9vUZu8qkiKPJzvX6WttoXc9/y
Lgy637b04NMCn3/KZvb3aH33YGpLpJy5eleK7YqCq5gfPWkuGpT81C/SNTqsw+Se50T3Qq3mEqtl
i4i+TFCb9SQO67Jfz9Dm2t20goUenPqWeaUifSTWN5wQk+NbXsxrl6LE2nW771VF842alDMwUiwU
x3L5BlzJRqyXokDV7nyMeqcu2Otc8k2XEAgIAjneDyTghIjVT3kvk23bqXw32F0S1p63HljnTneD
mNQvJYxxY/fcWeOkyEka2yjomlrtvLagFz5SrbWXLtYaHkFtCCbLvmhE9WIHTd4wMAWYtF6aSn01
yfhS5Lqf6nLb9+O96OJwTpzoHosoPfAjwkqxLChFQhGJpy+v65rb7yAKUOjSBZhFlf12mxipzx7K
Ywfi8F517s1Z4AlnOYvhZCX0P9kaTde1E9q0mXRRhIivJZSy+I5wnL9LzbIfs09xg6qRMhgy0fRr
vfdZdKxeC77Fs4dKF6S23vjVCHlxGJc240xk492Gl1GKRMOYHs1/8sjVT42rbR8sN4DbBZy0SLFc
Pvs94XFomzXsj+naekaAHuc7zrQxUmdfEZPs23X9LOf1QK/9UcXxwRnMhBrACjtk6LRkxTlzP9J5
fp9swmNsnbwMm1JujsFrjiZvJpWui15EnIG3Y5t+3Kso+ZU5drisbMuPzfA0DSuVGoMoO4VXseiB
yz5MMI2sFq/r8OzWTpjbxbabiO8rf+uDDLpEP7G5XPh8mPYLNe5rqKJDQtaRP7rV2+iqf+5ibCMk
c0haA4egeyV/ftqwp38px3lnuv0Ri1eYoPjC83vJtJSbQjibehWgqIznGFL+3xFIeFDNcj42w2Cf
yYyB34Yx8NRpSXXtJvbEC9cC3x/V/pihkGuxpDSSSXfRiOWgwXduoDo/tY6rF1ou8Z2Wwa/FWcdH
Sos9UNz3MmWjvxOcYiukJ+7i6kgY9+6hoBOstNyLuQE8WRwwF4QlfnL0qS4O8mwpLrJ3zT2qvLjX
kNrRIer8DkVzO8TTlcyfc945j8Mx1vsnJhrXeH6MTwCa7SKF14gA72lXCDN+VmrSv6FCFVvycr0w
04e/JpojeVuS/e8kHgLRkq+APDjdltxbQoYgiOGrbd6Usq6mOzyB3iERps7Et0yLekvxlPzNIE74
nDfZT7l217kcOcAk7844vutlVr55ot5OVhaAlif9DS5AxYdSaeyD8J7QLer5qmTzxylFHTI97K/l
ylVq6iz0E+oNfNx2/iaCbIuFMc6GYJgta1XywmqGCzUfkf1kG5F5TMvqbzR0ElDcYlw8M37rjPaU
RgTTpEP3gyzdHxURbKFgi3iXCsgefRZ/exmJDKgdXbZuKquNNhF52Hj7HPXNwlV3sseWvAl3DXMz
nULKTmOD7JPc5k5uJ6kcjZG4q/ZLa+0RaS8O2xUvy9I+OTjQCd9tnkgffQGG8iELwlnafvajOP2x
k7zx4zgN0aL36C5H7jfArPqQHluu4Is7UjBwHqWnxIxL3+164C9Kd/wZaHUEpGnvNeW6s0bB+Ze5
5juITD1QVuV8l43Zf7aWCEBgBKupAW70JH14D2h12SS1/UsplFw6nz0T/H2BxbYEf7pvuYB2hc1b
/R8wicGtTtYUv41Nox1nd3kyivTHsaIy1EEz7Jyx/h6J34kG+69r59/9NHWbejbla5ob+ta2KaG7
mrMItda3hgdEOFXzWSfhwW/y4q5xUEaRDgKnN/dC+yZj21fauLUny9mnRn2clXYn1rb47ufR8Vsj
Kw4uHDb+T7yAcWw7EIfGfJ9OtvlqSx5gYbfu1jH7U9v1PFySlcymBjiFe+03nsaDKRvSEoi8vFow
8kNP5iCOyoGu2mhfvJxuxiYREbdG/eUC9tq7o+vscw/sveqJYm4yweHqrXdwYG+2KCVZl/UlXSRR
LHlxNJEucRSkG2ZS7R6Ngv2ulD4OIoJDR0V9DyJxtZqN4PUEStoyWnJ1RaGsrDfXFsWb7ERH/WVo
B3ZMuvfHdttZk3YTtN0o/V4q3u5haerAIlMgtAh3xAWHPBoUwu42JbyIe1rHRI0I8jymhJqDwILx
XHHP//UWle2XXs98R0+Xs7Kdt0aW9d5kRPYTVaJ9zTXHCBuMJH8fRNPjaC3llkARQL9GpEAtEfHg
RYMKTBgXHDomEFKnzD+aIvM+a1MN3+wBjX6a2n8zY9APbP72iDqk22kZrSGbO/E2US5ZABAC952l
MC/NXDvVlNRHnfHplpCbPFzVuv7kSa3tGo3htr3UkCkioOTP/DRj0BVezfgpTTZMAYkSGIZG83WE
4hdrAEGVOVbyNGWV+dwz929B9s5q348zbdQwl/wyLDzblj3czbGp7zTg7rkqdWYSXi9PM5ygTbEw
9sld4FcL0S9+M3dUIFW1BlpSx2G5tiTkSic9uKmmv46uSC+wzSKEE4i0mZEGixI9C6zkjIEPcRP+
SDV+NOTfnXsItgdLr/TDotsvaYE7w3H/2X3lbt3YqXl1Jk5WwKvTaSiNm9HCabbHiUiXnpEa3+DS
0zE36/RjyabeUcKUfin0ZC9bkT0Pyfph6uoST0Nz1YvaDc0q58GM5bybql78aaI2AlxOJilIFwtd
Oy+jks5+7oqXuZh/akZ4G0818UvRmQWMFgnZ0YujT6EZFUlOEcoBEGzt0c7z0SFThKqsmFqtHaIL
rEF5xdRrkggffxqpy5prKkcjoMG5eBrTp9jW0KUrCFyf0VB0sO/6kQOq5muz0k/Q5D0pO/pPxDKS
b/DtnKg3kc5wNn33dfGSRMsnMYNnL4oEMtGogmY0Oj92liO00zXQYZFRio4kfiKwr0foMXI/ykx/
d3PNJDlxFm7ht5o1HxgZxB6orQnKUBangegE9OQF0aIfdXdP6lXxDuUs2ZepYpIMiO8Edt89RX2S
3ojwmJ9TwFvvwCFvbVOTgtbVEedys86PY1pnSTAuU7ivNXsbdWScmVOPPITrcrVlDjd3LqEnV406
6qvJMD3WzG3iGVyJtpfhFZv6v2gzUbCKeWXmlBj7aNDaINOmk5OZ2k5vDHHDdXF1KUOb0oUWk5OY
OM/RKwOjfxVlWhAN1AmsHecr8QIJmfKrQZbMEms+QuFErdZph1bQ8/6HxOw74GA3OMHLzdxFdbh4
gkYS3wmBmVANS5LxSLpzp7PpeduodaJN2yRM8/g765J6Oy+wb3tmyltQzy+FiOJzN0fGdtCi+EAq
0rSt6UM+2awNi95c4Tgm7Qn8AGWUZd/ZCLnmiSxea7ujX6pTlJN6cg+OXVB4ztK8RE5jknITcXvO
nX7s+2W+pCyb3ogOTz2aUGOHR0AFmRFHfm61+0Fb+4XBqNzakeQHVuM3yxJ/ogUtLkmpcEsdy23z
KQpT29eew9sE6slvEoEk0UWds8sg+28ICYKnZiVfs2FvjOhVE2kQrUfY7ICchMXySLaKJ9w1h7np
1m2VkypZNp63M4ULIVA0T17aozD3t8YpL/pa36YHN2rR45DtFioiVJZHSiTHVj2EMOp/8UjTOyb2
kxq13ofm80FjdiR4IeykHXDajDtCqKp/yBfIwdoLfMWYurWJ/0QOP4RbONsysTx/XVvDnzjB38F3
HPvRetbt2vRhlv5LEgo/hPPyl0pq6Vt62QTOKka/MecfUWbRw5PwTMzBGLbEZr47LdGCGEFYScgK
TBkjqHFHJJ81SspUW8+ai69AHSstO+mgMKVXeP8ao9qijWwI/TXYFXcMXDrdiU3elra+Hq8OPqCA
2Fd1NPGMk7B4dh8WV4brELaG5WVZRR8CsvmwWhsEsl7+E223rQo92qX4yM7FYpB7NrkE2I01BDvw
gnNNNNhYJ0eoPMNl6dSE/QTEHFuh5QmM8Cfu3eiPgbY5ReubQA9/jR3I71ygpjhNqvuhNRc+PGPl
d3jI/GxJxbYBJ11R/jItG1Pr3kYe/xjOXlIHpmaXy7kb9LxFrs3q37TB2JlM2ac3PV05ctpFmN2l
Z5S27cYW918hc4kGlw+iCZd6TNSP45Z4giqVwRocYGMZm8WMXYc/fJUPCXqM5006pusuMm1mpuUU
MZZcm6L+4/Seda3IrMqPkZtlQxi5qfspRrMjtB4t8/fstZ4bNEab/vS4o45GF08btuaJY5sHgJos
JfS/FhsDrrXOX30M2o9n5V2X1SB8mozkSGTjs12tPmVScubIQGbTLetMYpj3Uj7iUSG86jvcADrv
KvFjBD6rl4m8htOqUq/3NXa3Qi2J8I5EDHfNR5IT9XwmtkO1yLsnaPNw5CYnve4zLsPMObArGNhJ
Bh4JUufTsEIglNZXndisELvrcWW3HYi33C3yT2/xKs2iQgtb/g5ppt5rqbtn+IxH/lPt0RxKua37
tvSdpcS4sUD5ilbNg0LCceYltQuaPk52ejd9EZT31IsxO6y1qkIGnvGzpzFFYkrl2xqnkFau+Rsx
J5QiNYFvEZMug/qLw3XKditsglyWxza3iuOY0+iJWPgD0dEBO0xLKKIi280GQ41CoW1nfeQGzNWf
ReMguSVPYta93+PYzd8EQGTXdOX6wylqj8xqsip04GaB2OxX1x/BPT2pYbkrO+PUMB+lSu5cFxBP
IeA2XuKpKiYqOWNnpmty6OLsje7mjWcUXrAo/MrUPxMjCqGkvQ7uemhL76lMJvMfmhc+Ko01tkBv
eIHIVixCQK48FZHd4m6b5cHU9T/xtKAYjS5C92Rm+4oFr7CA1efPsr5ms/3XWrmMG20wby3zHMtJ
HSRQHek5Wgkk9RceaECZ6xd6exkKFu54tPMhqChG/M7QSKYfEmY0ubD3Q1sFldM9PFWrsxnS6hkD
zyHqIgZDHj0zp73ppyMppxgrxC8xm+5tqZLh0FSuc+/VNOC2U8MWzmz8ifzNAu3c5ltrls6HB3WT
E0aP/g15oXGFK+0jI4zjebWWUQSCMJvnvBmKD+ZogDIpZmmPy0s3p//WGmhOof0WBBuQz0aKZWoU
25FiK84Bf+lF9oU+P8AdLf+4POdc8PDmNBxszqEAPtdQeVXNPqpoqHtWn3aIAK+eYARgtRRBVer+
4SJkS7qONqCRwwIy4yUz7eWEBD+HGHXaF8vJjcvjx+xlnGzsFqtf3xTPAMBIc2tWy580BMqpiHAF
agWbCqCjyIhcbyqry13ddR0xfU4arvF46ByiESuV/8ZN9QYx80i+MWRO6MQm4ctFkqPzFW6xJQLk
l/tg2eZ879TOWbM1vYhRa6PdpVUpojFrSxGVrUZ67nRvq27BTGku/tq60xfl+VOfjsU1bYBhPpYW
0cuzKLAmmzRBlXuUJrn1ENIzIqmS5IyZL3lulgziOmOqJ90wh3PXQ9chSWXfVJW3JbcL7yAxbmg/
ZDa8dpSNgWoisK7K0w5u72UvPUTVLY8hAXRmhuUJ6gcbplLVAaegGeiTk59i4D0BZe5v7k5jR5ws
t33LINN3a7QQr4p2PXYb09Wck6nsrea0ORawscFGlFDdFt0vPBpocUYddE7z1xD9gdBIbn6V1m9t
4l56vTMDF0T4bPeBURPgGrU+ZvvvwXHMEIJ2oLIYkkCsV79Le7D9QZqPxWEwfyUs7re+1jGgRV55
dZ3UPkVkepAX3PokIT+TiWYc487bLPljmAVcksTMPII1uZbWyStakK3gMVBs3vsGh3ChS24zk2W0
WbOOGImmPY7+QJv78pUeEWrSZLxqvZb6tV3dS/xIoZsyLAAkbG8krZU/LIytCB7jeZ258MwIpVcN
rC9T2HLhRDRM2vzbwSjX+yQzRU9OBRQROw+eKhTgnNRhbSBCDDcNNPiBiNosaxh6l22zoqpD3zSt
Zr5YDXNcOKa/+mH42z9czVVJww5Hk3+r+nDjmRhhDV3WKMzunpCfiXv16EXEO3ZROHaCcTYCMjle
xutjFbbss1PTEKhMST+tT9A1nCslQBWuRos3TSefOZ/OTScgShJt7kdtB39DxQf4nFEgHZ6yvGc6
0Wpo3trDOzwWdGrDkzc64Pm66pyOzTVunPSSwsJiMqpyyJUNEsg0KQbB0nobGZ3s40nLbnjItYCE
PIRcLW/RSEvTPfYzCrNHs4Rp+VMxwIh5Sw98Qzd3ssRGuiU678MSZijPJwtFAaUmcHjqIgtfUTb8
WbKe3nqO++fcW2sqWNAlYVbN6KdG1Id2WcnVnwQheukqv2zUwZPoRuTr3tl2pQUT0IJxtpgboruB
8let9eJWCZZtrM97q6/YbYnL8uQmQ3ZtUgHBN+vgr2h6hiDOeosOE8HvBYzSWol7U3rtaVi4vhJ7
LgIPXDI/Yqe7Abli/Y8tcmvvZc7n9Dju8qiIfUcOjC8cBo+qNNQBWmEbSkEgaiQhaoK43ZUJamXu
fnZ1v/KpEi7abAx7wtPDJuWkBZ1oXlgqxdmW7OOk/UOIHN/IsunnZpf1xbN0Bj8fT6htm8TA2NDw
iqfMfYUDp7L+gK+LqSClFi0umM3ZvxcfRY267DYvmo2kki48n1pHt4YW3DsrOjz4dQOptTF2PeAb
ZySvBij+thrZETO86Z3X9Tjp/cvq4mlcahCRnYNPdAz1ZQzUWIYZ71HZ5GFt9Lt50h+vP1PhAipl
n4N4VyayAvYrANSYwAeM/8o41F65STXxAyieYGvmLi6jwljn+ex4KYUdkpjJscgnT/pmR8oYTea4
KWFQ0RwgNmiP9FDJIFqh9DMujIqdoOw8rJUlbgYZpDwzqkrfKsk6wKD1aVgUlb5BNb2PtM67PC/m
a9JHoTHVwz6zmRWhMfEd6vrbOmm7hGCeO55QHNngaIPacpObQZZyUHud6WOqWQKjH/S9EyFMsbDa
XMRkfBH4hymEhOUD74aVn9NYNXcTQ8OmZ13gAM2DPoB8943edT+zYzOj1avbWqZGoDEi5R633nqX
MUqdJsUHtwVugbJaN/Q13i5p80/gjoqXMmGJTq/XQHb6X7e0llsqa1IX5m6glUyXwIJ/iX4tnfdV
DbzABVM+hPUGnrhTgf3LJA25+WnSsFQED3tG6xt0G2QoHjVzqoOhwVCICs3iWYbNpxL7SDYBuzR8
HW76hy4mbJtqJ83F28dpdxS1bEJCt9cgTodxpQnNDHTLKPdNRLIPWKUHMzUYUU8B2wSGD6/X2xBd
cbDaHH7i41zM/i6Nt01gwk2jk3DUputm1c2LxOvnRlYIczV5wYVi74zGKFcq7PECpXhrwxz2KuNZ
Ck08dfR49Druc164H5qVTwQVI9FGA1WGYHiT2VSwberd+SW0W03b8GmKjrYb4rK7G6wSx43VpcZ1
Qv15zGSYzg+BxMRV/zNp8hgoqtndj+TebLRlsQ55BtbaThgDzF5aPcbBb8zFT13MNN8QXGuZuRDu
VrjxmSzhF3K21GmI7GZjOy6d01DQqUWpRiVDWK9ZnGL6/SqLNnrm3J05vcm0eV619Fetjbu5i3du
69xTSz6TxcHuCArgRsdnHsTCe4mNhuFVPzqhyDxCr+1kPZVWowosy3TKs53o/yR8q5FsHtm+iyph
M1gkpreB2Je9lQTBZbsxSWLytkpv8K7KRQJfG/OqM/ZDsZZPVRdvooU0jnpAnhHcehg443CCz1+F
lKRe5idsE7gn2VSJ5cOLSh47+Uj5q9GszqvXLiVZUV1yAHCvv80pCMWArt/2Hsl4vM42KPNnu8h5
03Wn3tpEFT/lroqPVJNyW3rmQ9HSOZdGIeK/iYxw4EWuv7RrUPWFcaBFJfSNXb9QPlROgeNgUy0U
RPjNrnYHNaPTxU2SffrI0oWerBHv7kUvee08jlhC19l7jA8yidsL/mczlCk5kvAz31W6EL3m9O9j
7tIhmJiVqlbFTws0pdJlBEFKQIi566/eNQHREilrJuy/ml2D4r/CbHG8sQ5dJ9MICK/1nRL2K9X+
XecYmvvpKeOB2ySAl+uiuuqzcWOT9u2hhm47/GwHmA3expz0YqubjAq8oWfgBWD/bZnnNpCzdm3B
hWNBQnAg+7hjnN4+YzNjuLmGM9q7XxXx1orXmwsphKUlBsXjagaVMJ+FtoSIpBLTTfGal5gXdLt6
qbRoZWYsvVBqduQbZoPgRQPfcocjn6mm06511yc7LfEGDfM/YRRJtfwokpyDWrJxxApBvGGPCz2g
b86jpF4tG7g8MSxkf5JL9Uw96ZzkoA/cPqV2Foq3G97545Ua421tNca2KjPYit78Ui40c73e7FJ3
nkMZ6c2GhQAyTAxk+5oMmJdmtDxeKRzwhSBdQZrEhxeraWyXlHwJTzanuq60HQsp/ZlvRPqpWajP
GCjyRq61ey4JIPCbevqoHXPaZ5bOsm3UVYEeT1gE13bdMbpzr2nX/B2ZLPglKRXhOKfp/cHMxxHT
QnDL9bDzot+qHKjpkjgo8W/tWa+btgr7OnNVqjLkmujs6dMXY9huj1mT61NqZqCZoxeUpR7vp9VB
qF+n+D6gzgaZJyDPDwxfosrSr5jp2o1j1PNrR9Vy5M9iTSYlaBMj6q5jaZHU2LKJ7qtmtaGdcT60
RqtvHTnmr1T682ZBSPYNRJ57m6TtE/zpgoudUojuw/qJW3062bqxXrx6jteNMxQpGwORfcBzTWnk
DcUuE8OAEUBlT2ZhGyfaoelSGxB5/Bm3C8EXLHMFUEUJ0IuX5Ul1ef9nArNAO51F7qs9GnfKyNUN
StYKSINMeyamesyg5ANy/NyHOQ63IiiWQic4fLKZXTAQDTQ+fTC2NstdZlv+q2ojab7Y6VlA4OPz
/WeMrCjozD8J4PAWk0UF28KcmySzOHVmV1Ef1d0FEvCYbvvl4QEpeEhdP63M+J4b1fpEbh8iDYAF
irFqjr1kA2Ck7tilchZuMyOlkElXpbuPIxp3atuEtVnLLe9zGwze+pul0n5HGsTot0ri4LCIn3+2
kqzbE8AUDKt7N8pim0j6FXDg3tPgiA7vfaSfrJZhWWiReW0ecmsSHt0k7hANte+R23YiU+G1Btt7
Y90h3S5jfp4sr34SozFsyVD8rhrrZml0OJnFyFi5RnNUudL2c8TMWlUGtV6MiJZY/JfBmnz21SrI
gEgPsQZ7OHLF3czmZT9WFet08la6CPFy/EioaQkNCU1v3nb9eNL5ddKs+a68+D3jGv8f7J3JdtzI
lmX/JefQAgz9oCYOeEvSSYqdqAkWKUroG4Oh/6P6jvqx2pDeeykqXkoVw8xVMYpYChF0OGB27d5z
9tETCLx0Ay4jB1ZHX2x1QZeP2nDbZJPTbYxBy3c9u6PaoMGKT0TODoE72SmHnFm7WFQsw4wsvT1V
kLclf8O8iPFOBhG2z3WCNHwWivQtHF0LYH93ZyQTlXZMCeQzEDwNBDZ/lAnT0E0NpO1FuVmPyqGJ
hscl09yrsYqyly7POB9BM3fC1oyKbWvqK0HVHxMEJC3mdrJQP1GA3Zqe7GkIT7F3ILRp2OODtTZZ
WeMY5dDw1SnTfEu7+2NtEuNBU+M6EfrX2haMpbWjng2XelbveEjPJDAEamyR81mXWt3eRZX96jH5
oqawODe24A13iRdpuynTmgdHMCjeIM4+51mqAiHzFqlume2z0t42w8SmjW7eEWHvTYX3UrQuYwKz
ww7bLpX50mpt+Tx1VHZJnFomw+bB4pBXHM2xsrdCVNNNXRnX/dj2Y+jTj7x0RhrRGw738XOCl2dj
EbXymI/2ssmnqjjSNSEeODWph9kTgQZel4kuHsq8oLBPUqQ/sk8uyBW3GDUY0c7UNPFM0/WjzmTo
5Ba8HhwQtLeytzU07WntP5QNj0lez+VJNF52mOzKD6LSXD4lOFkQIBnFV+QU9ZVVztl9im6WIYWm
HSshuR+N8TLYAr8I1a+XVtm1iKpnKLjWFceV+UkXIjogoW5vZ6RAe4Wm5dXhjHDsG4IfdL2xbsbU
ERfCwcOmuLnXrMpMMtqioJ/NN5m31Xh0szx/7VofVTAyDX8yMr4Dmn7mDE+oIgX9XGrQVAgiJDyS
mIa2NfxD3fn6Uza5rxn5sBfDSPfZAcQCMaQyzpk9+6E9WbdlF+fjIZeF+TmuABG7aZ3c8b4GzEwr
TpaOfkQdfZmX47fKHo9LF3dYB4cIicmQzYeib9pha1vT17FCD5YCuqfJNO/IomtDu5/fNHfotipt
6lu/b2JGOcD2e6yCt+4w02rUPWMX1YVP/xrf8F1W84NHFAhBodcqFG7+hHDT/txZeT4TFJQRvuH1
by4LHBoPe1mdTcxQafnTpFKL0exTV4hzM1K4Gmb2imOasQK02xNJO18VmK7uQAOq3NVa795xAhNb
w4mHXZ1xd9K0+ZwNDBxHLeW18Tw9bLDl1Jq5IH1M7cC3SdfQvPpMP8i6oMfGcry++3O2PLsJ8kxG
yb6i01LduUbOVqBQ+B/U6HxOet+/LNehhzdV1QOZgBamY2Aky8CXWuXoUFwysfgVhq+1Y87BIMpH
Wqn0hJdKFztMRAiz+hkZiRl1GLFNbdmNSkd1XyaFe+hqm/bLZKpqi3asPJjDYDNdN5hVuYv7zNmD
+XHnHA2zv+gksBjmp1Z/cHQ7ujByae3dTsuPKQdZuh9GdJxLKwt6ox920s8ubJwzWCI6j/4EvKd8
dPeq8txgrMVWMIof2okdiAwj7yZaOgPdiYtz0xYLQ6kluhcFZUfl+R3OC4SWlAzFgSzcLBhdFNg6
RdcLqkC0kYIGMKlu0G0NY76UCKi2uA/ZCWPjaYB0ujeFj753pNPI2q3Hn+mbUBw5rX5XMs4PYi32
Azyw6mOh/JNvYuis0umqdpMv6dL0AePJ7JLxKAe8fDS3GfKJZkNPRAam2zoHLx2WbYNOIhim/Ate
kEdQgK9TH+cI52R/VLY/HTrN6rfTYhu7Ws33YHvmR8IkrpFj05h2/Yc+FdUmq/XnwV/YuqgPglRf
5cTSPzpVda4K6w54hkLgpKqQXVAFA94e2u32g0MhsYeAoG8J3vgo2KpvCT9Re2Kjoq2R6NnB1Jxa
33hoo8K8LMYHUTW36A/sIKOLiI52ncnOdGT1bPY3ZGqfmSpsR2JU7uX3B6Sq7I8mMo5NquZlWydU
a0LQhfKJieeo6XlkGM9qDPVWB8LDETZtndAnWmZjGHp3RNWZHqi3WXqcxXvEYGWxn0laejAxDnJM
vcB38gr1YYqXRNPsg91m9iWpEtUWizaWZ8Pves6TrVl9QVDjHtLceo5LxbGpzq90LdXPfQ+AOpFW
xH0R875k/9n54GCD2qaqQSfCjLfrWXMQ5U6mzMN4wS3VD5xzHWiuSWY0N6OQ5rXykN2b8cwwnwTy
/hEh+Xhoh2a6pPwCpDFpX5YhWftDhhnwYF83SlLvzBmUKn+tt+Jy2hMWMl46KpvP3z1pf8ud99/O
d2filvuvjXf3fZWq9OWd8W79Gz+cd6RX2IQvQMMF7GGQ9gDp54fzzv1gC7gbMNZZUem/YYn7h/HO
5I8swhqgNuGL0zFM/SvxwtQ/iJXpjDwbbylmOfF3jHfvsSN4+0xw10zZdJf9GPTKL9iRjJCvCWIS
8UyNFb0Vomt3i5X6YRL1wx0TnyLkHD/h9+T4YcBo+APk6D1iZb08dGBYfR5gNNsG+fLe9IfqeyZ3
wEJxWSc69dDSv6Yqmu58PB7hT1/JzQ8n4c/RHn+51Ap4dNbICCx+Jl6A95cqtcgi5Ae4u1llxf3U
ZU5QF3ThpVH4f/hUf7mpq/IO5hY5B/BagS6+vxSnoKltcW1sdKy/9K61lCayP2AsxKFb73AWF/cO
OmNjR7Kg/1WNajaPv/+0xl8/Lrg5njm41aTrOL/ikRUihVFvGbQt0ZDVh5GyWgV2VUAa85YUPQd9
Rv1OuXPxbMeW0DeQh5tHH/FbOIyc61lDq/4RYRtnLmeUSqAUaJkO/P7X5KX42fQp+O3WJxlQOenW
DhO693cqncnyWBy0fJW7qKtGy4aTViJj+v1VxF9vhmtzoZXRKhC3//qYSULgfGkgW861KkWj7k0z
BpxhqbklrdCfXcAn1zRlOW0TkqQte0FiFG332LC+AD5qk1spdJSQNB1TsrmGWiPpftTyEHKtft+l
7DwoCMmkC4aG7gvKpOqMsbyj6o9N8Bydz9BkR3zykCH5bKwvv/987ylNlHVwGYkxhegsWGTIDnl/
F5k/ljOvGp6mPs93Tq57O8lLtxnnctzSDhpvfn+979DCn7y66wVXWLkN0JBXCcfu+wvGqGpGr15w
byf63qI3SCvKQZLRY7rLP3tRe1d79j6Tikmn9TzqDmpMKAqQiipUS/EA+V5pwx8eeZbEd8/S918K
zJcl2JHJEvplLXFtTbe1YS43SWund42BJamElENQmncxWQOpplIVwe/vxK/Pr3AwRQsuub7nvPO/
LCrsogyMLVqsfu7VR86d+a4q1PAH4Ne/uwpCEy4EGwuU5C9X6VPAtJkA2DCV3srQa7tt5CjnD/fv
312FvcDiizVxidu/bAXzZDkRahCe0KGIjwZtQNqwbvFj+8dW//+SsMSziskcDiG7G1x9i13v/aMj
6e/AdUSZmKfypbTM8bMhW+vtD1/LdwrfuyfU1R0uY3z3lJNGtH7Yn+CKk+EojI/2l9bvWfL1ZLTz
g5NC3f3qGMCmB/QjTyqeCCuNSWoRYZEvrr2NcblpoRybYjz3nVmLs52mFpZQMkLrM4P6Th3QNuAs
m5aulsfO6mhmZ1PL0U6Qg0fTin72KrWbSBQRTuGZl7HAu3e2ejk3pySyOcyYs25QaTOP6Q/KhIwC
XyTpmo2bkE6JrwWn3VI0eonkMsEKnrfI/xizM6TDquAy7ivtIQ/bOJteOwaeWdh2Y8UOXra0ZaVq
xvi6GWLzMGEoLZ4025zdgLGVpgDwlv3ysTfloj9EdRJj3uVhWrYAZNov/kRq965ty4U+Wgd9C1sq
8mlgJi2coApqjrWRrihl2NUCwUFLq6jcSdqv8R5NbfukMxApw16P4m5XRo19XZG/rcMY87z+FC3N
sIQIP2sj7AoVzVcWVSdQLDEhFbCZn6jQiozk3nMW6tvOTnxjp82wTrBLzfDOZCY8uWe+V5H6zBS5
3+gmeu6gNpRtbEdjzftRg2EedAPn/i4mqNQ8Qt7k/uTKXo5e7mLq11Wsf6bhUTMZTekkkFhoa3Jn
TF1ShnGz3kG7KAukgqSs33Yk03A0Zec+k/HYTvCwWhpdWQOriC9j1vINfMTheZqb/Gs7moPaumDO
fM4XvvHQDi0PQWFZH41uNrRrflibrEH08M9aPCgTc8GpmbdpHi1PuUhn/WqqCbleNUy6v/NR9ZKq
Sx7fUSgW4ZPwZqhEXotGa+1uy3Zn5AJ4FJF3+D46o9c+GS3gGPx2spSbpqAB5ZkDWvw0QcZBZZqm
V7OcYgRjRkc3j5VbTEwkVyEhZWD1VWuMTG67KS0u0rith6BNvUyEigTIN7S8PWnCjFAPDGyLOUSW
sNRYOgt1rLHwoQcxEBMFPFyzsY0sZIHBwHnNxdxbMFIbzLLFfdraprmeTc1Xm/QijrnsEPqG2tDq
aMBORnHRGPkwgnwas1Oke2W5mYae5FC9jCVeWBwYeRBjxTaDqFJs2KB24pfZhfd8IBua5no5a+LV
yZqSpTKbGclBftOskEic7lzKqXKPLuncuw7XULk18twklVPOww0OXI6sUh8rwfRbRLhZZOtN9JTx
OaFt8t1oN4BHQoddN/xYthn5jehr/yyWRuvOa8bWRFg0uIqbnuHDM52aprmJiPqOHoxO2SlOsDpF
cSix//bNkMqgVAN9YJVP8BTSMXEabLLa9JyNa9ZYPkxDHUaTaww75avq8+yndEOTIgGQJCLX62A3
SbtDXBrZGZnRnePQmGxwoknwQcsenJfVBkQ9dsVeJLldh2lsKOJO9cE1D17VL8hC/CK50+QcNYGL
hAKXm+2uNj7WVD/w6NwhHwf2jkeIaQ0N56r1LmSjBgHEoUQvUHZMQy0tg8LbUsQDf0GYstwgcMG5
Tbt7dSmbkbG3pjlNdvoi4qfJk4MRUGPKt9TsXLKQzZT2dgOdauonP9sala848OKhugCs4dzzK0VX
+B9QQFc12QWbNl/bOlMh5SEt2oHXOmsrXPdYe+5Ss7WOGrPsMXT0wrqCElmNGwmdaqTjQUAprbps
WAIGsP6J7N+6ZWRNdbpBgN+aR6E30Z3lLnziAWLSmx/3xhmZqSuP0ELmMbA8olNCYfn9ss8LJDGh
aTejvBmibiEy1kG9H9AvxC3uOHMRgUhU8gXX7Xyhl0aZBnh4XCPApVsgLwS5SLp53e7xyGAzKKrE
lLvU91QP9pUHODYjB5fOYlwvzLRQ2Gq2YlqwsO8RQwvgLukt4+SlqjQvHfSlF5UkPIQbwQyiKKXI
dw0MPhqG5TgWweIinEc4aOBQyLyMZO92Iiid90N9mglyeamZxYFXYr5sb9wygRo3TF2nU+Y1IClc
WB/IQacYey1YRg6NjRP7OiHdZY9wvXHtz76VGzQQk8FDU0H/M9vgtO2qAKyhdjMPcKoCfcQtHixc
84tVITPaSQxOBtQO4FEBeDa4HWPWjGLbmWb8iVE9MlgrFokR2FotgcnVjnYdR6Xvh8hW67uIvIuE
BS1NeHCKPr3PUco8+FMTfSt7H/GZJineLzlzIaU38zmt9gu+m280SRLrCNi5fJyp8ND8xwq+WoJ+
FENTGtH5kVrsYeiI2vaq7yN1STgU22+au82N0zgjFWU0iAd4Hp2HTKb0npdONrc2XrIH4Cqoq3KR
rDJ/XaCbsnEFDaENB2neWjoUnlu3yYrpYPQYovakFrew5rghZ+Y89XhKFDb8MPHaHhWgLccv5QBc
EEmRLnN2V41uJKt+j3aZQb+JtmlgktM5FQ0pY+lQ7jH63LQRpk+mprHGVA3v3UxMCa6idcyyvlbM
f/hWhwr4grWgiAyJD5kqscL66b+TBqsZO8QWbnxjQrCc7jTDygq0kw6k3hPTuR/gEiCDsDLdmbes
YX1M0D0Sni7oeOPqYs2dFVpgBlxliKnAq8otwEOM6uH3ku9vtZX+Z0Kf+Ep/qn7/Qn26eunblCQq
9XP76fvf+dF+cswPtq57VN00I4DM+pTCP9pP0J1sDhWcXUySBC3dAcL8r8hV/QNgcpeOkM9fJYD+
PxtQmtDpW5Ek4XuOQWQR8IC/04Ey1tPLf5bqiC85atABMtbEQZpav2a8LZksqjx3p6BiYTxpqJwe
HJnB3qv6iTFBN/Y7BasxzCTJjRsGpNnLqI/uNymT+Q9HoPWI+MuvYtisnZZNY4qD9C+Nm8qflQZD
fw5EHTMbFg5qLi3tD6TbuXFQWkmH8iWOvkjaZn/ohLw/w6/BgOt5xSWxhkMRh9hfzkXEimqjMpc6
9LXk0UPvSNrd9DWbvF0bS/MPF1tPPz9/Ti5m+zZfHPBKi8y2Xy6GVRmZW+4hxdCsOZyT/sVsIDD+
9Bje/PhxPzfc/v1FPE8ACVvPx79cJBmqNi5srQlFmRpHrca7sBAmePf7q4j3x35unMsF+Kr89bNA
+P6lheTgc/NKHbBJ51/HzV01xhigbhNrt8SPkm0yYp32YYbZdY+twj5koHzcxWLsCTDVRfRozGGP
R2QBQur1/gW3ZVNYZJBPzTZaXkmuOnXLdUQF+ftf3OLtev8lMB0m6BjGtaUb8ALWP//piIoyq9Xi
zulDENd4SHpotAgzR08+RV5ONRwJanLKW/3FjJblatJq/z6xotzkgF5HHLSyMkNiTns2BCzjm0FT
+tNTag5wx6ys8j5RjkW3PkoU3I9RaxG7vuJG0nE2bzvl8cMQmmxGpIF10EJxhYFgqO48GHxJRyJj
Cko8QZTVpm41gUkLTYZ/9FWL3JcSCwGCD2XkscrMR85EEjRv2zMHNLreNRC42Eu8MRsFcoCTVDf9
3QeY3wH0PuMiHVOq8X1N+fne2RQq+QBboKwUPC8dqS4KQvcPV/nLO+mavCZAyU3WgxWB/v4b6tBu
Yr01uhClrQz9DgMcjhMgPNOg70gqqYLfPxJ/fZRNsO70jWlWAtxbBwU/PxEOxFgbqwobqOvh2+8r
JFmO5OjSZDgJeWCZ0cg/Ja78mw/prLxx4IArG/DXto/vJ67lOlFH2Ep/owBKH7oE0+SIEKmagQL/
/iO+78Sub+vaENddy1jx7rTs3n/EWJHT1vYe+s1BVZu2ov7Vp/ENW6e3/f2VjPXbebfIkWXt8/2x
jltsfN+Bgz89I53RgMJk8Qvp/VSfiQaALVh52EY3EkPMvTc0FHQt+p8lFiQiztItd1VqIUMUrnDv
wd7b16kyPe/HLfj/lcp/GGte+n89Jvv4f/43g7L6faD8+ld+FCq2/eH7XkFbeX3ZDItC4R+Fiv2B
0O81wOF7+rvr8NT8s1ChGAGdDw+NlZSHl5zTf03KNGF8MJFoEJoHDdlacxz/TqGycjDfP1CGRWAr
bygREsIl4eH9swuzla6YilpcJnmind0xHwGiTZXSwmHSHXcHcN4AjV+WiIWtwR+w24oZj7XRWli6
p8pZ5BZ0RbbstaGeMFUuHHSPBmcwbJSyy4pTb6Sc1nJX+RyLIKZjERgxj1CkFYBreImbjd0m4qZq
XXxtfQJIYmMZM8wDo3Tbt9jK2AdK2ZugDZYsD1FEMehWha8cFv5eHawY0h35KM0n1Tv1F8T07qsF
3vjt+xf7t57x/3ZDXp0v9DdP7/hSvb38XGSL9S/8eHYZyvIEkubrwi5lO+JJ+ydd1fvAysIqQSea
9dWz+Dv/fHaNDzrPJeEajOnYY/i3n57dD/zfvAq8Eg52dZvi/J/g13/UXuqX/35Xi7lrGfSfqyHK
dcKuWXI96nVCPymV3j+89QDtoPPduy5PbAW2rPCQdkb+EW1t+yhIddgq3ynOiePVt9Uye1ejYU+v
etXRLAe8GLpJieCgN9W5BX7xLKAz3M2cbO/t2mx2PSNMgKxF9kjzD1N7vDwYIzbCCdzQbYTK48KC
L7dNZm0aGLzF885hQrWtSJ44mgD7AnoFxaWZJt6p7CL4i4S2mfEu09oeKRLaxa1MuuFT7skZ6V+C
yzxMK/oNdmlMfRhbC/2zwjEViIvau8ik3Tqc21UJAWdkDttKZ0UINs3i7UrqcNLGCz/H7EafLQRh
kB6YHDKFZG+uZ0BmVnMLYcxJjp3e94/KgTKzkQTM3ZZkDuz5VdRVGVmgEurIuLGatb9uGWMIO6A5
4hCA24cTGjy31IEmIZYOu8Y4qR5XR2SmZwtM+0WGAL/Um+lmdD/5Zn+DFwU1lTZtHCm/SfOzjRn9
Nh7H06A8EHbzpVkBBy8vFjqI49A9uKUe2HnfbsfJ3eh6e6cn0ZsW+cNJtqilKRAR2g3iurW8wGK9
AtwKxUjAwxNwvXE9kmxVe9deYt1NxClsoTLuEjkSGRolMVwjuwiTxvtio5EJElqCL7RP3xAY5WuZ
aTxPtnpOEfaMQjuVbUxcbRwVH0c0JAh+pvoNq8CdU7Xf6Cs80IS/i2z9gAt2m7ftTlHfBpXGv0kB
F69PTWtAksuPXmiF7bLGaw4zMLotiuiPAMzu29KQl5kYXxhlzDFMj4McZu5pD4YNuv5+YI4kLswe
oslUp/cqG2egm8KO4QCPuthGY6t/q3EcSKHhH0ZTGGjJlID0LODIUVjtbQ1zxoDNl0iFx9GK5hOO
3oCACozJn4aicPo3zoF3beyGcfVMz5XytxvojapyTjYgS5iPywYwJJ1mTq5RslbJKMLxQcAoMSp+
57k/Vb5GVDXSnXK4NGSmXjSMkzdqiJ0tdPH4aCcCg1XLiSTfdBPGSjAEYZqo8pFERbkRA6t/UqKH
j/vznNr8l+vfuBgdmfSqw2ipJ5yO6GhLlE5zWMbiLsOFJovZCjvR3PZxke5gcNBu93N10ZNmEhSA
UvQ521EcARbFfrJh9Huipy+2fYPCErDoAWPJpUlCAkjjBf6l5V3mjvA2ahjljp7ULlG2Opd5q58W
M/doesV1yNTYhiynoVRysehzXoYLQSsWVZO6xkaGNn8iwKrSEa+psrjUOnrRZQX+UEG3wd5QoUGh
v4egLL4rk9Q7VvOEibRkKoOiIAqanFtpOt688ykpkw3qqrcijfGEtEet+NbNuXEPol9uS+lwSnEs
NlrpH5JGPjWVJXZFSXcTeOQhL92wd7x+P07cDx2n7hbu4xQMDnSaSHkYpzSsnguGW1BrRJcFi2kd
rCkif6Eajb2pLPcVEZ+769cEBaiO4nme/I9xXiF/hYAO8/fAmPg1LvPbOmGI5sBzSbIwS+ruTg1o
8uYyx5ivgyiwyyjD8kRCjcq+0PlfQlUyGGsi+0sy5JCKkRwkyWPc0Dyd+/yVIJVD1lq09DnlTrJH
vWulIWk7Aff/mgHXuTLsj5pG1K6uDWYgkD5Onv5Jb3kddeIpsHltauyxAHemMIemuKna4oASzz5n
btHc8HHaYKqX9FzaZr/NjCw6oAMct7VnnuJujrdONB7c2HAPVpI+4mzB9CPEs5+KkW/cTaL7jsSd
EwepZFemAku2kzLI7KKYxmnxlKHAhAdphqbzTHpdiZMU2PSB0t2M1oAX6wn2iH9jmo350IykH0Ve
/GqkgnfXSrhxs7MpJJSmekFmYaUxFEVIZ1/GAWfcYnCKEp2tYWzECGqiVrww9UHvX4q8Ky/w43Wv
9eSM0wYYi/2lAhVghUTKjPB8U5sWuJfrqKAXyAwpmJRznba5x7SiNh56cB7BZGWati910pUQRJxx
XWKMdlqc7FMLsalDixyycvs7Mlfa44hD4sI1IkjX0sRZVvuqOKMiSXZj5RBNlo8FLyajhUyLEbQO
kC6h6aQH6JDzfkKm/oRscEtxeYZac2h7ckLKQz0NxcEQWXUwl4I5yMASiI9oOA41sJLC+ab5tbww
J10PGXY7w0ZNhGmm0tIOXofJlO5GtHP5LICwQBKV0rhh/hTEzrjmDgHPnZzHbsLagBuk+bgoG+qq
ehlIeNhFQ+M+aBi3d5NbKpAZXQfiVK0mHbzSkSedx1jP6xfNLJb7mK7adoqG8grdYvaoMes6zjne
W8tM4xOyzOSUC187azSdb7XUa55T5NzknFCKsHvOXoT7AhyANXbOx67VqksAsNVjZ9TVa2I4yx0D
xSjUYfmElRXpOzwa0Q26uwI+oB4dFRkRX/5+hfs/s9+MrvB3dfBd//by7gj3/f//Rxns0VFGyUcm
8yq1gx3+rzLY+ODR2uUohmgRpdcqwfpHGSwEgkaad5yphCdcw+KPVN13yf/6D/+D5fEPPwdRD8Hh
7t8qgmkrvyuCObLR6ECww+GSCzqkl74vgi1P5uwzzifVLr1zn8hBukxuCNHR20smE7H7NdaZcCch
axbRJZ+tbtTEvI2jqpwPs0kSF96OOto5+uTn5DeXpceUu7D8ZPH3CgIgTJLGNDtxNieseUBEUw/R
LwkBmVUEAPKEYr+RPVBI+AdVqAGsVdlVX1vwXtE9mgLgSerwo3sNwGa+mWu9dvOddFg+9/GkPOc1
jpJszncMcyoF8AlhWO4eCMo1IbOpwvWIuDITZ0vFQAJyNS0pEyufUI9679VOPbLDiSmNd709FzGg
JPJn8hxeQOaeoCgw4t920UxQAl1niUkNMJ1r05RvbPstq0gFvqrt1u538wzLiBNsgj135wqFttFY
vJY2VT9lDeknLQp8QnMa4ngwzdQB/k4aaQ1PSBeARequiP9YJAFw4DG/1vo43pUqy3H01nVJ+bDY
JQJl3Yxd+Zr1BLKdHeLMIO/YJLhBoiclx97IiTWPuADDNgnvkh6NT9eaPA/WYebl3+baqpCkpyL2
+wtdlX2+1UagrRvo2my45FrUT5HRYaj14Csek6ha5+GxzskcE4q86SWwRgbkVn/HV2b3D8rFEnch
8TBj2ofyaF4hyOpTUI1LRXkmp+gi62PF+J1slm6XxwtaLebkC6hFGAVLuy+qSrzZHUSroPHaFkQB
nj7a8H1Chd4Nc1edSiQq9TYx+B+BolRuICMQ0IE7k6oD6siM+5PtjPqTx07m0egV/M3UNprO3OGB
ww+cMI+kHvAxGVe1k0M01DtvVXuPE25REnf4wIac+ZSM/hb/yShKyw011cFW93ITbUKxaMKewio2
EtKro4k0b3jTUQz6uLaKAf51I3qQxE1OmE8ggDpRO2DsfxsjMxn3rlOhvz0OHCDNl3jMpflJZ35c
00OWGgB+4K/I8Y5VrRYTd3M+RsD+uhZnWY+9sg6muDFxVcUEvZOWJsHcL14dB0YW80stad0QomVh
VYLpFzGOnEu/IaAAkTs1ZZIlNz3oyjerb9nzlwzNDJwRLyrAYOEbp1J2cJQaiKxueGunR55cbuOo
q4qDxbx63DQPaxVRaPxoxrf8YTZELZKeYaYrgyOgefZNBLHbGv7FfkTyRIOWoKfPVenod260WJ8X
xlOPjWzLFXJhVpdFG+PW99wiHi/7JFmBcBQ4VND0s8hO6J0JT4yV8bAVTWGNtHiE62z8ErBdKJEd
pie30wnr80YH17Fd1NOG4Kbho1f67afCxsS1aeZkNGBsz/zWVUT+FGoyZ3iWFsvMxtXnAiSLbs31
ZYu8dQegv/A+w+Ze4RLKMqPputOF12HqikGvr2x8THEMzFV16uAtUTIgpTHhBAi7u6tJbC6uIJFz
Vs7HpS79IG4qtJcbvFwWAQU59DHArTS63eUJXriWfNQ6H1kRs/gxmjjoinmZetQHliSkzuQ1NSA1
tZEMzUhIeGZLQw6a8FUCEtkdcp3JuYXhvT1O3I4SvDOSkS0oRelcaLFmdUea41JdzX3iaRe8t4l7
AoVXeTIEjzdBjXNr3QmYbLbeEnTeQBwj6+RQx1+EqSfD58mPgMXZI5BDSqHa0J4qYLlitZc3bQoq
VmjTPKpNYrmN8eozkVryY0WlJohWis0Wg4o/Zk78sOiKuhs7mtp0MXSWEalNcUmilWXuhTO07b4p
epqF5ScBwRMO8gBqEmBaYixzot9hYUtsz7oQfRotQd7n3RM0lFy7HHrR9B+r1DGaY5Ign6PQrEXC
0Wj4bjgsKsbrZgru2ax98kTcpOv9HaGYItkK7HDmR7wmuht4ftTdekjmYMr2EYIuUWoZZo+5iZDC
Q6o7R4MUWIBpgYIqJhANsQGc0w365/KsyAGquXGQnnmp1kcypQnKqQPvJpGfvt6XZ7QKGaTylUux
0aRJZz1Pivw8mMbChqpsRtkb9DbiGiBtNINkLcpxr+YkuonqNIFY79fjfGRXIG1Cdzr5FVtT88mp
loWjnp+5VwNKyquY/Wl9NHT9VMYl1uIx1f2MYjla2k0yqkU/po5iB8Xpg4ItMlhUdi44BIixfeEU
cZCtYoXdMnfDi1aXzVvsTx6jpBZlxC7rKyj/EZEP+Bx1yzA2gzOuHvZYwQcTkaWfxrnO2jCt2QDq
DV4mYnCUqVVA/2Xte5vOL2F4x6Nnp6HH8egiNSWWNjp+42fAvA5nDiiaxS6qmhZ0fu52rKrobnXc
d01KvANC6hNBFugw5mWR5QZy5XDw6mokCB16DgwinIXTjtbvqhHVZqzK0HbEtnbNtuDExlzwoKui
Wz46UhE3h47bRO2ZOvWJZ4ummfQnZwnadnTuPF3CB88mPXlzokLCpuu7+SSKqPLCphVevTObZmjP
fQULAUnSx0IuNT+yHIuz7w/evPG0uXpBBdTcj5pyPDgGTiQ5ioi0Mq8kIe4pMTiVMT/MTkImUKPS
SDtESohry8GWsVGAkLNrwGBLfSRkg02AWiS5ZVEBiFL3AHRwd6Rfbb5w7m2ZmeLT0HGYfcBc5/d7
zcnqFcXrJ+LkDdag74kQkvJQIZ1iOfJLVkjXkuhEO6eUjXY7ga7s3tBcOWIM6A0SUjPq/nIVtal4
TZBI3knTglNIAqLOOTyBVpwWfc/GA2QVLlWRg/ugi06M5Nj+X/bOY8dyJM3SrzLoPQOkUQPTi7la
uda+IVyFUWuakXz6+W5kVlZGVHd253IGnahNIYR7XCfNfnHOd/zzHRi39562zE82owM281gCaxlN
e/7IGTJw4rpsBejqcdjAeC/9twy0nFhQ1gFcxqJvH83ezfhhQw9QQPPsTJOXZIq9W/BBIFxzGEGm
iaMuYmkB9Gzb2nxoGTKilKxC6gvI25SNxlyzLtCNpDEvgZBwMvc53zzA2eadOR0cqMiM+7fQqmDY
t3b8ZKiyurVibxJrf8oAqudEW10kFStK9hBn1qETSq9cJ30P0azkst13qVl8V64bnzq/j753bEOf
ByrBmmgs2916OXGaKEdnTVseyFbse0OZXyya2caPbhM9monuvscoP6OnpgU5yCVXF8CzVRaLlzEX
hbqvPA/+4VLGyH23SG+BCBpgqdnR/6l3+X1Q/ufB+M/bz3NHwEKS7ftZQuARJvvLEj6ETZBgIA4X
MYBRcj7gq+fryjK7m8RnSMCDqVrr735Nx3dpQgSeTYedwa9rZUEDhT4ODiRWWcYQdh1sCTsljDka
AcKT0/VfbEJ/Hv2fF1Xsks+SFqQ2tD2/fj0X+Mec86gzp5Q3Hlfvks94gEgzh2tp9HrVj5ZaiaEM
12B/1dVff8LnxcI/Fw8/vrofIsZnlYEGBGvGzz0XYVxTH1sA2sfKM9eh1/fLUZSff/1F/qWxY/OC
IIC+EysM/p5fHBJpX5cxmAOyT5VDDsPE1pzjmNGvzFTFUuePtc9/8Mj8x1+LhHKWgYIdzS8r7MhK
O9kmcMsG6i/AzEbx1OjQPA1tigzyr7/Wr04bfnYhamTWRLTAbIh+dLR/WmIbVgN4bKw92htOHw8x
JCVsQb5t24CiL/pcr2sK8FUzpnj8Czt4R8DkrZGRUnvWknNBB87TODb9W52X02E2yG//L77Jf/0J
8z3C7vE8VvoQY36RLYDChAtO2gWz2oBAbkU2BYLgaPPjo/hbK8X/TwcuNqfOH0/gvwj87mmNflo7
nn/7b/MW6xszFuYYIQu9wDIZfP9j3mKY31igs+g7/4fMSPxwAP4+ccGRamHw4Zcxloqzz/SPiQuB
jxZeLZP/PAtzKQ/kL2vGv1o7ih8iiz+9/egGOXhY3vMAY/TkEPj57a/NeXL99DsBZ463LXVunPwU
Nhp62oraqvXDdn6r/WpC9cpa6RR3RFEsdRLGl2z3i+9+LEDFMcgkPqcYo8eUcv011ln9UCVlDKdR
DLbEZtmwx4mlKco1SKf+rTKwQS8MbXjTwhQxjWtoNXDsMlcNEMagKFHlx71PseWX7SKCzXJt4x0Y
dqJpTWjlFK4vlu4cUs8J5LWerCGN4J91CniWTJN4vPCIUiVXsinMFZF2XgOrCw6MROlseQ82TBwM
JpYRbJwp01gqiScZ18rvUTYCbqgtKFa6xqnuV7Ex7L3JUjV+OTqPzUhkSXrbOXULoO6cGQeq3fFO
ppSQ+GvytDapX/Xo19R0nk7EXftOBT83m8Dr6b1kVmVXxODaW824IrlWaHZJX5oii2kDPZhdgE9I
WjVdtQNV98JlYNYu+wYcw2oeWLSQH5i50WlK6hIVQ+MP90RBEE8XCmotvKsTrfKCu1J1nywZsTxa
hlc/uN3oXpI2mwzupovPIgYgT3K4Oeu40NAnEVMIR5ffnZ6geVX41HzsLfS66esgXzZQ4apNzcSA
JVNBOH0UEc7I5KnLqAocCLRmkVvBZqqYGy50mbZ3AfNid+vCdJtWYO8oywmii1jsCYBL+zByZ3M7
AQE9kTAM90eqOmNxZmZGvnSnSH5Hzy1J1s56noIWnT7wJjpY1q8pmvFFRbrhZ8ctHW8BOYNz7HqK
LxrpmPBoejya6q7pwgfk0AT2AqswyAwtJmA4qdQegq0meu5yLB5LkafOG+PQYxKOZb3ljWTZCXM5
u0PFxz+sI7iuWWqG5LQRLna70DXMJ2rurjqeawEk+G6Xk9Jsa//BswcNi29i4EbSmk+2hN3K4tNr
vI4LfOZqXwG6GmvqUbSXFLu1d8kAMPma8fH4S7IZqxsodQCWmb1U7xDw9FHGcZitI5p0cjjODrf1
hCD3eXQFKVMyc5hVxoX/JVSSdPtpDtN37J/xNdN7zAyJT7O3bDKykYEVApzh0vGmlsZs+OGTguVM
5JAn9yqTII2J1UjTowZ2jpLdZRSBhr00rkTpOgPpUextiezq9T6dhaJ5bZlaFaCM+gX01xF5eQJG
lMLdNBb90PFTbXovf7VDI3sx+r6isCAmBiivdNr3fLIBpDpF0K9SZqjnTMXCj+igBOE/oUSMQ5Yh
K4fVDLqU9DZDeHd2yu5g6c11/87IKWzWvqNAi88MB7bhqGIXSmruu9tAm8CvJ+yg3TIiwgFtT98b
D30TNcaS6KnoCyJu2GwmO5XtaZ5Nh1GcZWPxC8uxuJkHI75wcui1Kwqz9GsEsPgQ5yHZnTXPPane
eJduJeMmQmipZbZzKhRQnNbM34YBuBZPzGiuzQzP6a7kRMHMLaP64HeFI86cJO9BhGmjF3MVjB4u
rxJafmGVxtFRkfulUcWhF5LKO1XWwHjYyfNa4FyMSwwmedl2O8gpPbpPXykyBMIWDBS96tm8kLnb
OAGETKKF7Ye/1RH/c8P/G0bXv7rhH+S/SIvOf+D3nYr7jcuYXi+gADQR7P9xx4vwm4tfl72I47Bw
sf65UnG+sengEQuQ8CNLoib744I3LHYqwqYw4P6nLbCR2f2NGx6ewE/1PVUHHTYCZm6UILDFj1ri
z6JVnU9ph1L3tmn8udxjVSCPx2QQp7mQR+Niku1d4+kSbl/FKbuoa1dcoBkKCarNq5gAFr8dMUlp
YoRay0uSbS8IT13GE1GwzO1CxpF5ipgIqYWcKfBdTkbW57N+JtTSnfY6SCd/AWPlPBkIk+he9QiU
1qIJCEMiy6Z4I3VLYt1EJdScGsds4mhrM/rUhJZYs0IiPRMsbeUAeMrO2jAxK+t6icSB5z6O6loA
YMn7ZrrT0BqggbqdvWyUVzCacfXEt6oR6nlLf0iTu5ZFTrvldMAipbTC7q9RUMfrMZsJtZNJD6XR
VGCcFwwvi2c9GD7gWlVCPpOCcgF+cJR+NwfhPAN9bi6zsShtfon8R+43WQLE7AbBOHLOA28J2Ktt
NnQpIyrr1vNcYE34T5nVMfVdF11t7kLYHmobeWn2kfpji2u3nlkv66jPrY3Spv1qp6J5qAcoooDH
kN8EM1EE60oKZrLaqdNtbjp8Hk3Q1eExJYtabNuc2JAXxt+wgqI0Z0g6N3P3lGitwxdBZMdLOuZZ
tkoZPwrsBSrfF5PFbT/2hUtmXT+/+WPCc2LEJTzbHH/AdC4PxnFp1HmdrbSbrtDt9+nKL8qZAJbC
zk6tb7HSyKo2I0PJb2ZEEoJZG/lSYXcFdQ/WH07pc7iHMcIrLpxpPuGRFA6G7mLMdrY9OoAKGwtM
ZxnjsWVT3tnMTyTIN4oNG61WaJUIPni6rAFGMkNlYhoML2JvpaAEeYALOWspgUAzooAiG630GPZl
Y6VDXIvYnYjZ6OIvqygNA/bDXBI5Z1kNJW2kPOY/2kAWH0rSvhedJlewFedgBh0aYbuCbdbHF6Wd
Zu9WXVrXI4PKYpuPRvIZdL3mag3L+Azo8xQsNl/c6t6P0CowYm1Fvc4S3oBuCVjcxg3MyLWJXqZM
hvl3eMf4MBjq46zey4QVJ+C8YMyq5TwgHFxWvOFMPvMs+JDBgGxjQJXTEVhcEtMcWJSKuY0fci3Z
urmEXnIcLONqUM9tYHsXMyD8/BYOdxfchr6KfOajbsdKJcvKD5JcrHbTOtFYnMDoptY29OsYgQnN
i7sHuDRtiVYk17SP/ft4TjT5XsiBbmi78QAbXt6zeAngchwBaw3JeqIQ2Ikaqv2iBV9I7KE7ElrE
ynRTZOhsnDxr9bYI5HyvKd/9Mxo7/G4S1HAZRs08XfhGAOqotbnte+ThLybhz5xXTThM65aIgEeN
1T9axcIvnCUjw/XQNRWWtxjO97I245pwr7Rpbitts0i0CRhx12lQ1i+uK7FKMC6yX+LSS5+awoaq
XjD9S86BGsT3gpP0rrUneNjcpvVXtPWupF5zswcZRk50mdYkI0IhbHOkeWggtvPEM7vJA59WIDeS
jCTvGhnm1ur7iQR6uxy7kzv4DNY2vp1VDvvYUhe3FKnc6kOd6Tcm/NUVRAKvXEk/ntEpzvHERLof
iosUnVH8o4FwtjYMuivZnyde0WCi63LD0naWLsB6sgvdIEX3QdYkcN4zNfPGMWMPBEqCBmkxBzic
8V+yVFhhYYK8DYaFvwfPJgDjWRCv3FFHDTB+okS/h0GKt8Xr4/Gj4Wx/pmX0kZkW1i1JjgRPdblJ
nzK2c3dduTXS5GVHjbvD8B2VS9J1wg8Xh7a7gjqf6QMilmogAaQjvi/OUyyINroUYnEad96R3hyF
5O/VfBrjmLZykbUKi3SaDfNrjx84XfhMjOclwriqJIls7jRSa4HNeZxsWAioE6HFIl9FfKcRncH8
toz+OA+ZZS07ltaPNR0VQlqe94N9/gRYT7eMjbHbddb/VEdJP+0///3fqFv+8+nH/yk/q7b9SXfN
7/9j/HEGLP1JeP2P8QdFjhAk94TO2bvIJJ0C6PfhhyO+eS6WAZNf8jHdiX/KTfilc431m4KbgQr+
v79RGoWMZf48+cTcIggSOCtOQmYp4qz8/nNlJEJEALDUiT6NKvM9Ual/TbAXM/4zN2FmV7bo2rza
08gFD2wJe0LZGuMhamoAgKbchrlBww7pmt9Db6mufId4OQe48ePYYlBLXCfgTG6CDVPfEgqJ+ijM
9nWWVOrKmG6iOldb3y7y9TiAzJ2Jg9uzuhuWNPAo8GiSXlsreW3G4KXWc7oqK/s4jdGD6cX2puyn
GAB0e7SCggZvLB9qzxouZ51+RQiqmzP8hwDalZlrxp+TUuuumfyDgJW4tUU/ra3C8tepwUXQA9f4
cAzzlm+luFAZMeAVENZQMwMoHS7dtp7ElZyDBGAv3uuym1l9htARJu2pVcTSbpXp/ti3lgEwayjX
M4yQTa/h4XEIflbOHGFuCAirJTl8CGJ1n+b1rS3rzygjhlxFgk86cb8bI1b5MYnvo6x1dpmvdzDq
852RhQ2i5posKBWUx78/tbyvCv73v8990EeFtzKRcf/jufrn//vvDTa3X9XlW/HV/fpX/fQ3M5/7
veM6TxJ/+j9kO/DK3Qxf7XT71Q35b98F3J7z7/zv/uL/+vrxt9xP9de//9tHNZT9+W+Tv/h6xF+b
ltedfuuTMvlprnn+I7/3PIIBJZIwvDvUTxiDebV+swJhtCAkEj+Fj+IRO5BNN/QPO4Vwv/lwn1CZ
ITGDkuTxwnW/CckwKH5DbeBifXDwRv9dO4Vl/7w3Yn1jYjXCN8c3AzGf0ebP77YtlS3qkatc8qaC
+bgHqqimZalKY9q27kzqDIcQgwYSUIYhLUEskmOg0yZ7zs0sJP4vmD6MuCX0owkFdW6QNWJf1cmV
GgwP3RfEYTwEjBPS+ImEnhWzpPez0WSDlOxQ9kyObCxzBRjqtHfv+VrulspkL6Z2M3iAuNjmHAlN
fR5ahEzS9pZQeGOUwYLWSBX39sCkw+YceSwMr4EpTyT0SmKwNteRMalha+dBH9+nhYg+28Qau2Xi
9Hl1N8YlASZILgGAOAQ63FUFmSJuPqcL03DJaycNmsSa0ifHPmn7a8MtFHSwaSzElmRuBSdCuY18
hPlRDveW0YGlSJoWVif5IKRYIHWqqsP5FSqXtgHRAgVNxPxxUVsWrGIAONZFFWMH6D3YwitWPpl6
Ghx7Ctde6ntbBkCgbupamuVaQLdgB18PEjuwqy/iDiXCAoOLz5FjkxIu7CkoYGpE8n62wmZAtVcO
W8gqLREcyLEvCEAbH0WkKEJDr7jQubXla98MPyLsKjQkcjLxaJpGtxO6kuTYhYiWQXZMlHJkjrTh
3jApyBeiw7MQJEtN8myZkg0xxDuH2JdN7J/bncYnVolkuzrjaDVTjrrsnhaHASUotdDo6w2A1vmG
fSH8DCN5mt0wvqBaTbdtEobGMi2AVSOTxcSybGC1W08o2sLiITYLJoEszFG9rXzJbbJC44wE97eN
5t+a3Pw/Z/c67yr+87rj9a14/wXpef4Dv59P9jfmMbzBDsUHELwz7PO38wkxK9Ma+zwUocA4Kzn+
eT4F31hQhmfYJr8BcvBZA/uP88kKvpm+J9jhIKf12db8rb0LZlr+rj8VH7RttguckYOQ/Y7J0ffL
AdXXk8HeYABQNUAnXbl2qkiyEnChctEl2AatmMw88B+eYX4Kq1bVczEO5UTKiiW1wYXq68+RfLN+
S38jm0NYmOZo4XpJgi+3HJwEegzSm/iyLzzCWss2i4KHJIzQOKxoO8f9nKae9SrCEVxV4RqQRcm9
Bf0SALq6mfGxy32IYAZuSQQ+6kImhPmuSOiah3Ux6GenLvHDzyjMz2HGwGygTQMNnpatSK2WGTq7
jPOkPTRbIFuF56xqNjZjsSgk65ubqOiASy8SwyBV2Gw8GazJXB68nY/8gqTx2USxajfytSIbcVEx
wbpIehXfz6D9j7FrdndjiyAOE+b4jK62PpBMwHk7dLiAupkXktgxp8aMUwzlZ+7n2UpMlj5qPtwF
L2KPgtdv3nzz/BG75ryP0GPukka3WxfI14VpDlfkUZb8NDC5+EVRL62QiJAsHp1dCbL8CNsK849p
v0xE3CErho5UFp1/LQozWqeO+Q6dfiAaqRl25Qi7DrrkU+jP6mi7njrEDgmnMVkeB+pJe1sGbfAI
4FkuTZCbKxPw+Cp1s25X95AwYY/rhmQvp69tRU7fYPZXnZgkBvcgnGaaOanQUj24Q2shOapaYQ2L
aAI4dyMJ545eEk6m9jiESDkPnWVba0ZuWGsCowj49xM8Kg3y4NvBMuAqRC7isvPiQl2l6hzNlMrj
GU6idy3a6PyStObrkggZSTLLUEfr0staIMlD5uBbcjOxsEIHJr4oG8Ggu46IhB/7+wyVGDsYUwFW
5/jGh8XIzG/ndVogkI2IhCgRe5ALJx3+hFM6iqTQVgXhbcJQ39t4RjhcdKmhyJ0W+mZ2SqS3kwoa
+y6O0UAtBndQLwpHl7Oz6z6JDjPAqPSCpAQcefzUM5/EAv89NmMT/pTNhudA6kdc46RvXzFUDXdk
m7v+BiyzlttcBqLeRcVc7/KgvBFzi4cnrvuv2e3dfeZ6ziOrF5Zk9WRdly7Dp2Eqd2jrGcWFpVUc
iT0P0Ka1uIOYphK4m+tk2gwSvA+rN0zJH11gn6uELO7SZT5GW0v76bw0lI/smqltSwr7mHnhPiDD
WFx7uP2ItrWEOr8M88lR8pYS5xLlc7510v7LRrO6RH7FZVY19pPBX1c9Y49qqmPdIR9fGRaoDAKY
ovIdST3WuSF3ar3yJyf3ViPkv+aImrxDNOfn+Byj3tXph2JOSFzF4F+Sd2EgG9LKZY4yDCRMOaWK
G9Zyziu63JgMpsn/SCqizlRXnzilLJ8Un46faYzZJFzWsmFDZTFDf3LGAvHc3JQbnQ3mu5pKm4g2
rVr2dP1kj58cCMQvtbOfBwxDWkyFac4Ke8OSGZ2VVAhg18YMz++Q0IikPBPdvIo1IdPvKldRQs5k
aTRrpcjUgtiCRwc/Egk9K66NKNwZKFDPWQSg+plGOGglPffUl5ZF6Io/rknIrS4Q1g/bWibptpT5
/DI5FEHb3tMGXlgmi0jfP6EtwQWxB7hYzK33bIoLuVB6fmAAeUV1gY8XxMZWMMYmjD7/KtH/HulA
jA1DJv8YpKjVufudg9MkxgdKdSj8SJFZOrpeY+4tZ5iaTWvNjr3xm87d+OHwlcksXJFYN702ffkE
pdXdMGycDjnxmBtWnv7RYmM+zRX/7sztl6XtfmpmlBcYeAlu12VDOIp2nliRkV02JfPBS2JcqiAx
UaSQ3gL/0iEmBfvIzEIJS3peml+QqOJbDl0ieIKZGiYihZfiCl9UC05i63sFaLWiIuqr9ubXtJfV
Bu/k/IqZM+EkI0b3lOZkZDiul90ErVMe0rG4gpf7fWwKFr+gywhCCKLqVLDqPuhx6AlqcMVtRoAe
o/YKCWpWBvsEqAgKwjp6sMdcrl0ORETvsaP3FnD4q4R7pl3X2FxhGAr3LVNu+GJPCKdChonXCifJ
zeQ0W7LWi41vNTA486TcYSMzTgB2qGJjZOu29vgQWYh3fCe+dxoJqUiS3Ico0N2X7NTdld2EnbN2
Zvd7EI+3WB6cfVqbatum0Skm4W+IgAv0VbUjbeettgaYXN21UeCPI0F6UzSleSfach2V6U0xknuP
bs73u5FV5qSPeOtmXLZ1tYztHvsgeVbk40iiTsYeLJ676cEfAQFD+9s60y1bZUZsGSktDgbD2PT3
jjV3az5/5zF0NH+V7mt6dYc0vMSXFzgjzQ1XP6dFnEcHbyxwfDiGfHfIJzrM8yy27sR2IFZ+dWHl
1s6vCmx7ISaz3J0+UObrm0ATJEyn3nb4vUtDXLmEHE11pe+HRLFHTgxPT6gDzynWw/dKkUhWUyx3
CPx7+7VrWyT58aEjfCWLh3EBRmk1zvGTbPRKDeYVesIDmk9uao+RI2C9i5TI7gVixNvYb05hCn8t
mNO12ZK6bA/Vo9DuLvaqpduBAmR8mx48P8NnHk77MatxIyZdOW3JKnpIEyK/MecUGxSU154O+LeM
m7CyzZU7eVh02vYFozqLAjSyKxetK2G2E7V/4sUZ55Jj3sZZFN4zlHDJyEim59ygXwoAwBqEmBJe
sCFBDR9lqTDareqRRIFNWCd9vJ8TZTTneF2CXtvOy9+EPV8hzK/XXlyMOCxbEmNVh9pjmHkNUVHE
H0LLfN/gozP7C4s1/qIZBpbByiaFJS7wGSU0wBzWmXmM56h4IqZxWhFKEJ3z3Qqmv1BTEm/LG1Rv
LGCbe/wWDlf6UFx1yElQUjj1cDinCry0pTA3bjuF+aoFk7txqtC4gcdN6Fdn6dlaOD19zDYwg/FN
TXRmxgJ3OdXknFqiWaZEbmPoyBIbx4BQ/hO26YatS6/YdSWqk9em6PurmWXkrj97RwYMlzFe6Qkm
h0bU4mFbIY9bhwhi2Hn71b5DmXsdppNzWaP5XanMztbziBxDSWyx48APXRQEM8nSm7Bn5c66R2Z+
VcvepPty7EVeoAHXDLcfkSPlN3rKbtpaGFeZNGf8Jjy7MyX/Vol6OrrKbS8md7hNAHw2FPQ3aEC5
5JDrUAeOJ2doUMLYMnMBW/blJq+LO9mh6Okh2SyDtMVcS6wcYrCTMMkUGx3wpR3w1FWpfXlF1WIu
bL+81J2pryQvNFplc2cmNp9+NH9Jz3jLfSs+xD7pgGwIdgAHz0HNuOqDtFkhtaF3NeeelJxmWkWC
i3OhR13e82NVL0U8wD+U4QdO7majGjBBVec+1UbXXtIH2XtNU8zCpryzTB5Uf/KneJ3VXbt2frjO
jBqiAyaXhKweMthOgct9grSFnU0+Kvu6bfL5jqij7EA4HdmkIrjIrQkxcTe5m0DAMW/sNH4omD88
hSwrbx3SLlaqTkLCmiYXlRACWjck0GywbxLgKs+FSZS5X5ivdm8FS0+bxU0ENpHB5Cg/wlSEpyqY
zWc37tl0VZR9XlM9J4g1lrKUwe08lndmUhbP+BU+jdHc50EaEy2WTi9mpzap0skul4XzDumxOoA5
G277wWrXZRvJ97r3/ffKdgd8RI7zAGqCOagVIRSvZeTCKOPtkl7V3w3mnB/RtrDJclQ4fHcnY9oA
IyDkyjK7rdH7XGeiM7aeaPxXGMTDVd7ociE9k4C6KmmMte3k9xNqp2WAL+jOVHqfJ4MgFs+xPsh8
UmiBhPHi5GP52mVNvAZWAIZhHNIrVZuExggCtvNgMl+SohAb08vblQjKJ2WP1na0FWL0oNpWOsa9
lUiSf3Ov3Q/QTzEbCWY30Rwt2cXMByQv1XYm6njbqISpLkts0qzysI2OTHDUtmbnRBISCXQtoE+B
cKpdEOkyX2cePqIJluSBnITsYc5iZtvSc7e8o7dxnXWHiQULI5XoJmbcsqri3lqNKfFo2o/d40gN
T373vFaJ0exNnywwcP/PSWtaN5jK7m3gxcfRlhcSkcEi8/BjBvSaO7sPEMoZNlleLXZ/w5bhG7BS
XrVgeAmcMb4uLOkd69kSd1ZnxyeHW2OZQZpYeYls11U0wdAODyhf8TxXsX2bUh3h9TZDtmFkE4O/
gFectyVjIiJoVhNSwnskAbGzzgarUwu6bWdjOTR8E3cM9kqg1FS1yXWF++qWNp3uMvLD7tLLmo8U
RvBySG2WW24Qy2MDM+5UAhg4JE3XLeheUK/PrAD1ZNQcHjB4EzWpI9EvyWmwmluFHHrJ+Iy2R7qM
AUApXBJ+JS+ClI2VpL/iasTNGjlNRZJfQiD6BDYgYMy+SkTfbXBnurd4OMiK1mO1cET9YfrRXtmN
tUqyECxdZFoARrXn77XmOhV1Y27stntMMcMuvFja26zXNb13Xe0myBPcQclI1OnofDWyfE7NWDzM
cTsQTONg27Cm8Z2fF/bT/kejnDx3NP3PPM77qJIJAZF5vEkLhKWGUvh1wtkj3xmo6rpgUMBgNJzk
SCcYYWpoQzNZ2ia6ADceWTDitT2ABnepoIkaNL30JFUQbCM3unCEeUs0EA4hRm2XOMrQmqqVZVYh
HIHgwmY6CmohmJZsuPmkyvAGtSHBSoOK1nOTvDEnKbjw835LOqFztFS8G8p0XqTNvCdN8RXDIJvH
pu+6K2WGj0ZO5NZsxf7VRAV7jMjgZs87B7nOP2JRyl3s9sNF0PneTjAseI38WWNGMarVWACSmsJj
PbT1HRaY5F2dL+beHteDUWd3nZxOuefXJ/Lcs410/IKhYnbP4Kh77IZQXw1cAatpUPYnrcFbUBuX
lVV+wPwo31jOtKd8yvAH2qk2d5UkJtIySdE2jKxb2WIODn5drw2ow0+x2SZbMl68t9Ty3OdRO+YW
Be4pV/HI0jxE/iZmG7Z2ZLc73StrR//9aqM+WwxO/4wD6JNHJOK1sCsG5cLYQhcyT0lZnZjzy3Vl
V+nG7XPnuwOd4d5jqENukyLP7ux8wdXQMuWKuoVMsnNMlf2hirwZUZJiYBZwhlalpYqHUWU953bc
Xqdd3e/p1rwVd66xqof0rEuC1OtYMjjkTFHWRjhVy9DNWVUTg4fSxjRWLg4irjBWVDVy4odGMR8x
xvmMbSb8nf1ffoBKQvNrfp9HP94ALwSCa/I+rGo2YXf1NH+mkWgJ4gywJ5Rme1EaBddkgL+LYMUS
4I07LpDMdtvKbNpVMKnxKObQ3MpmvrRI/EL6+URlRD3uFN1lDYd83+ekGRI0UGG6zhFLYcnxX8uE
3pdQwe/jxDWOgqBZdcorT30K1dKPQv9U8Y9bBtDnzdh9zGPsa0M7x4u6YJIfDqAU3cQutllXjm85
G7xLZBD5zq2g+DbF/Dwg+AF3NvinZCaJcQlC5MuQEcnHJHbdsDAfeXsgMliyL5jXQx+z6XzZWyTi
LinNatMJfODKPLd09qzH5RDQDuLMardNEji01JzxPi3G2gn8GxhV8apqTcCdsD53UzQ3+waJzd7q
QwunkfhudDPGdze960Q2L3LtOmg6AIUTqTDeqAwQR4NTSag0PJLk6e0K4fc7YSFraNpGrvHRXnsi
RfkyCZOweHJbRQA9SlM6XYZoiDTGrBQRJfwjKkgGjSuHiebS1D2Jt5ielh2bgxty8KrNDyp6dHb1
tUXeofIIKIwiHUarGZb1SmGXWvpu/sAFXS0NgzCykg0w4oi6I0KshDAQG6/ceMZa1No8Yh6s9lJo
e1Ok7tVUFnswQ+nRkmO9bat4YnoKzsrmfKCt74N0NSGzxscdJLt0ZKjkkDO4tRvyDTNR43+LcC4X
bvdQyfFxkkwWGS+KV5mjmK28K0HYDcQTVz/2fdidn61uL6xk2DIEvxrn1lxlnvNlcsuSKBFna92i
vKkNbGVDPo3L1tPNQRDTd4og0K7rkpV3lqdMXqXaErdBiqIcifjrJ0inTvw2qiiyD7TrfXTEbItK
T2FWrLaZBxHnRGzfeNfEpetucMIO83UkmcQvoOuZ5cpXQnLlDCMl7MKLbHNaZmnTRQzKQhU/Nr7N
PjiCZbWYwjRFz9xlGFKxTdvjovaK4FnPXcXel9HtU27p+j5RPGULnqhM7O2ec2flew2jjjQcaQKD
2DLZV3d2p7gic0PSSAZ6Uhu/qDnoOjO3L4i87R952IRHSL0LPcXomdLdeBnYqpOgBmD7hDO+mBd8
E7246ZVJn52ec6tXVoj1+MLWCMIODaAiusWwt+JjPbk2iW8WAckrxTjIvrONpLjUEqP3AXwZRf8c
e8V4wnw+kD5uRBhrU3/6jtAFlZpWZlOuxq5n5pkwVb5m6B/u/C6Zdl4p74t5SMk08KjQioto8B9y
62yNyBm7STidt6V0D41jvUeixOqdW/1aFVm3MEf/U4EofuQZ0A9MbdMtRIwJJg/WkCerm5DppQw4
CuMcTzvOQKlEBiGiBr95gbzelCX21bk8V+QBrkIjV+njiNqgv/m/5J3JkttI1qVfpV8AZXDM2IIk
BjLIGBiTtIFFhCTM84yn7w+qqj+VslSqq3bdvUlLU5iEIAG4+733nO8o3VDyKLSz6UOuJbBeJpPm
IaFtlB7QSebFtWyn+iTTBtoBkQJogwD+JRtQsjvFVA/nqV4vIJKEr+Cd2nUxseW5skoHds3qeR7H
l5xpfdGY4VsLZfdhANb2AHCrxOu/3MwKp0PU9OWnXks5VvT6Fd8wFQHrY8x6pBReM9TlXdHHdYCv
3aTJScv8ee1CM8DHp7tNmrSvxJIu39SwbDxTSdLFUWujhP8evuZ4Ww/RRpxQx0gElP16MAkUn3Y7
SMsuZrGwGBdUnThbc0vCsT5P4suMc5HVA0/88lYYS6H4RTLmALo0egQ++LyYEXQHV/IZib6NtLSv
5o5Iy0K0iEvrplVPs5KS7YtHKGx2GvNWageFXj6FsVHRusU4zK+LwDA92AlrgVPOY1e5WWUWqVMN
iAAeM01vZzppxPbIOpS4rBhmGGzN5k72oxgOLyeiyJymG6tBd2Z1IXFU3Bu3XxGfJCvB5euwvsxx
dUdD+sjgdMExAGTfZJ7gEwI2IPVPwXwhcKNQRzi5TgvmbgIVNQdbCgdOvZw8ozR0V41oXussdGga
s02+ZZ3tUU4vjDocbNrmp6htbxHqa+h058JTJi1ySYwwfLmapVvwJRXj9ArEV2phCmJhF/rOEGMT
oPa1YCl0hXIq5bX+jHXEfI3QNBIfoCUHQSTi57ix4uNMY7SiMUgvFtoMvd1irdxosC3fwjx8HGK1
GNyp7tua+5N0qzMobPR1HGUSsI9a3aFAUYuDSYAv5uFSFg7a+gcop8h3QnFlHHBTCBFMS1wPINvi
6dvatrMn2g3kFebZjtN3eRgVI9zlXd+ZuyJBSMvWWd+OOq8uqjzSxGv6Uy5kRZUuvLZgxVBo9Lys
SA7JGZFo3kLLGz/hD//aVXSW87Y3bmpMzTueJvJmCT2nTahU5560o/extm77iVorHRLYJmKxg1Se
56OVxHXuRIVyH1fqZYNae22/eNaYXBoGTG1t2CeBIgHaopw2t7Y1MldnJkByjD0BnrZbga++RmRN
IhIiFVzyqDn6R8kML8w42A+po+8bk6dSpvX3oGrp2WgS+Mv6MWGS1wqVZ17EYPnIh6DlbL5Bh1b2
msZsKbbT6AE+quHTAIjvczOtDhiKFM8g/9YG73Ef2yCIF8XO3us1DcBgvZVwttg06EuiHsNEMbM/
R/dFLc8frLfFy9iaE29js2GAFsK9Ox1tZW+B8KI5gLQ0o3dE/ODkD3WrX0Hva8KRwwJtxkQ6kZrO
035ZM+WRXuzXCWQEABKGXrx3N3qxzLDUpnW/wJoFAGJfjJD0hajmHoIQ5JiQM4MLxriwgmZmwoQ8
s93nTQ8tfiwWp+pV6QL+pN0LURenWWqmA+YSXuJytqRrblXNdRyzh42cQfGqja7FWNPBniv2Uq2s
AcD21hFmUQXlYL7A9ianeLHQ7k9TcS4khfoPL0yuaB2J9D3l6hBdzO1LbUVrHqjd0r1cqMs+4SBX
F9Jri2LFJxeOk1taPcdb5mtmiZQCeXrDNrfuyMxLGETFaPUNlpBTiQ/wHNHl36Ok/wDxyWjGVOXH
0mIvULPxbOgxZZYo1gDPi8sHpAltQByiQXYp5YyOcbkcjHmSPptaiaGGReuI5KTYi2El1rnJ4vhx
1NjFThn6/JZ0Ck5IgPe60DgV9PjDz22LS+bQEvcjTlnfpM6Ih+4opSpmn2mKZk+acetPNVWHXXPQ
bbTJOBphoSRPjDviFO0aNbCfQTHo9xSDcfMeklZ2UnCi9Y//ubzs/0w79n+fPANNxd/IM5Li/e19
+vpnARl/5X8EGhjBN3mWijbLUmSkG/8SaOh4YzY+mW4LVGJMj/4QaAj9HwbgMiS+aM9wF24Rgv8W
aCDs0DYpBQBdnR+j+fhPtKEYcX7SZ5gmOg9MO6zphozWdNNv/GDsbqySV2+c8MFVhj74SzWEfXmF
o8MqeJ7XNZW8uEUwf07DznAJ6q1OqIrbx7msbAfaSEqz1xCg/NJqVyCsrgJ7RgmR1AR8ln09D4Qv
i4fFtF4Ymp/MTpm9rk4mr7FwiZgh3SLLwotawAk5lXE0+hycHHYw/YPanDlm3T2a1WS5wzA/y/CM
di3gCOneSqOqcwazgeNba0v5ocpDHiA8En5rAM/RYkxAKb++z6sxXmvNioYDWnnrpFSSgbaKxbAM
K2XH0bIiYFPG3SMLqjutftVE/z7o8Uk1CpqeMpGkA+Kl3MpCziDADi0tHE9c9G7AlGcv5b3ZWhfa
wukOcPBwMpeIo8yCMbEh4UcJk29wDyFeFRHbrtOB6vW0ikYuPceuP7ZyZtwkrJVvzQjYhwkR4ClZ
u5KJLLHvZpPXo+jnGGzZh7IoczcmKzAxU0GQjj6YjE2X0m0nxu/T9yapkiTuvCLBRZJ+X5Mzftug
VcW3mrKIs0LsrU3YIlt0A7MufEJWuewY5qc1YzwdWxPYrl0ed3er3dcAM9Q5wLvU3Qpm2s7cjdVJ
ksiGH7bpBE7CKEilHoYLiK7H0QrR89Zj2X+0E5PgKenE60pc0AnYivqZ1heQSogxPuERY7BJ/7mB
SS8fCE5Cwlb3Zb3vNURrmBCUvWzqNwNdOofFep0xCrXs9TEKehBti4/apo6dPq3JFctsSnidVL/H
idSmndVXdGpTk/RDK5Z8E27SflYHqkB6uCdrATsL4kTzonzgOzQUJIUYW80PPIrVK+bZws8sQEhr
PSuBhvDoMR3N2eVcBQ/dwEgFPrU6ElnYnuzQEAGbPgcwPvXFSjg0J4QchQ4nLrs4zCKTgLEK7Wai
bXPC0Ys1oQBNCV9r0YUXorp+W6Zp9Ba8tpzoV87DysqarTZQ1XZqykY7YXvcEd8e3agkJAZK3Gy2
VCs7VUwkwIUkbLnayEEerCpsVumdA5FnlgsFaNpN0rOdixIUqj174VDZb1XZNU+SFmtXHpyVJ8XM
9h3Al3tNVLqLX4n8brPvPqJVk45yGo0PgI2lnd4mL2WhmZ5ewudFk9jtZPqXRHSN8c3UiHnHOVul
Al/FAcp46+qRLB1m+jQkocsdON9MjYnKQd7j2Xapncx0uY8KDjhKWSbwdWZv3I7EkOS9tqj8Dr3m
ZW6NY90X7Q1GH7+fmvJqrkrNRCK+ADa5pnb5RvWA+KChm4fpfN8iPOALGxlQ2NJ5rZjOjNr7CvbH
GVKt9eIGqx8EouwqJBsnDCDFi9WKV3PWjGfgBqmr4oDzMdz5o1m8ZYyyXKWsxGXOc3WXSuuHCqDv
fRrz2200WlWVhyym2GOMJHA9uo3X9amwOy/ssvtiWN4mJXpdRvMppAnc0WJzrZ7GJQTCQ2d0B2KI
Pd0ATU228amS9VeRjx+mEjIAh052YO5PvdvcWgzZPic6ILZqzU0GeXP8NTTqB/IyLhyXEbPM0gvJ
Ze7aQaoqccF1RnJCPxKAOHqVxgmpliaR7pg0jCqZQFHH1Cp+7qqO75gyH9XalNyylI8EfdSupogb
0Cbe2KGR7UGqS0mUHpoF/3RnAgHsau1q9Ern5enC0miKNXmcG13/VmtN7kpmdFU16L2TsZysnO8v
nijo6tK+RL2G1bKcS/rlyKYW2G8HTcwGrQh7piazDlbxRSP82VWbBJqeEZ+tBaZVKNn5cTEq5Yir
+GJHDIBqyQoRtNjQR3L9xqT36fRr/kGH5GuySkC0Fdr8WkyJ3xwTmi5gnyUog3r8EfXpkWRTQjdK
35ApS2NtPiRWeFYr+pzxxJ7St+bXMKRHk5fGfTxNj0Vun+bNyUerR3kdJN6nIUlvi9Hs/DlGXgAc
4n5S1AMQvbscxs+3LIoppLLecGPaOFtuzSVN2D1TI4t2Jv8A+IJi3hlq5ZmJLTvR2tMR01asSXqC
mxwfJi5688RoHpBzvD7JhQkLMqVB7HAuZdPqu2vctAOz3fXz0InxEKZW/pVEwPzBlrhpasvfJT2q
nCkr+94TCC4/rNaeHdJDNYfKrf2ydgShVnxSz1akxiOY1YIqPk4xzniz6e37wTR4wFeI07tY6+3J
JTcrvFQg8xCyjQnt6IbhwPuAFPNaN/x338oEe++seBipOgCTuY1p3A9xWB2kwabW67GuDzQLyB+X
S8BemLpsrGrIx1N03UqGKgYcET4KaZ/ZWoLmivYxNxsI9Ja5ijTLk8pm3TGHJ1964agPNnN+a2Qg
Z+jPVczobUtfPOoa8m0N9GTzsSNtgGCMpBvnx8JgGzySNpc16LyNnpBhY2ZGcTenCWKDbD3QRatR
R4vCTUs400mY+BHCcUJv34jEOTQMoRAR7NlZdiimP8mwSeGlyYAtMvA26dAHfDF3cqfvzAaUQIWh
Ntabw5SANqBGCbVsb+e0+eOEHWBXg6yiDyJOcr681+NyA66pJ2lTvq9T+v5xbdwJkUyIwNlZQVWT
ijk2fMYGpWiYFd8seREQTRMIZ6Kc8aJJcsaabM/7YYGjTd7pW2ow/R9C7JUaMxQOQ/DV2oSZn/II
9Jl301AlVpUqd/VJel+qOb01qq71Clt9BYHKytlBE1H0EhO0OhU4AoynpFnOSGp6327UzZ4fRdgC
aTSHckFWVc5TqqG8daYMDkSoL2NAF1ilWSSP5k7Ww2WfEf9xzgCKYeuZMp/hbOYhteCnXfkJoxXN
P3NCEEyIYJKgc+rDmwot00WDh7q3dAk2Pt3/0zja/XUkfsGMm8ZtSku6Wcb+G0ort2n4VWQeSamY
xoBjmPE57XAC2bj+OmdtJ0Ybse2KtvI6xiyit/aaMb9kS9i4+ZRFB7h+tIuW/mRLxqvOlOMgR0v6
WBS88G0lhzwCFVB9g5nSpDfJ+9CEyXEpGgzXhkl3pMHj90Z83B6om8HhhiKVja3eikKmaUjUxkSp
Ie5RZtOfXXFTjtUmC84i7geGpU0urExzhna4/C4kFiBKUBWr3yXGmlav7anqN+mxuogZHXICLoPe
M30LFMq4MElsm2akMy74k9doSZbhIMUS0uYCNmVxtr5Lnkck21FA0px8L38XRTPF7EAtymuS30nR
oorPnSrPQUNWDgqYtjDxiM2ylGk7tUfQehG1LKPAnrXF/FqX0YQyG+EEEAg7N6feo/Myfan6yBwl
2vlrvlyKyeqqV2NTe88iUpHl4s+QMFTHI1YFLPB9fIT6Sn9H/V6nSlvJWn6vXkk7HiC0AqUT/vq9
wmX4vCZP9Vb41sYw7zKJlYyudhMnfrgVyiBStCOmecAp3+vo7ntNXX6vr42t1E5Q+VB2599r8Ol7
Pd5upXmX1ORAMyc6dMwxhtOyICaAWJgLBEeq1fpQRnQGIoVd8FlRobPhV6UUOyuXeLPMJWvoOy8D
UiH6uNl0I9Yanks9kidx0cl0oiZRpHYMVFoyjygY9Xc7LcAuLoYgD69ejZSQW9RCwB6xJ0PbGrQV
bZyhoVu7S8c0igNm+JvsZ956hX1cdp/LRTJwpBoWyhcGbIKB/pDUyusUdRJDr9bAYTOViDf2cBk0
GuhTl9IZjOZ2lh4ImWCgi0rP6ja+ZwOQ1+xYqlVzSWSXnBKp93i75D5xjGECAtYkVZ87iOvpxuKE
TqR9ObaN5JVVVZZs/n1knE2SZtXjLMi3JdQ86fO9IqGQdogxjNov6thP7DskjJhsSbN+k5Ewx44X
2tEzgB7x1lssvE4F7vHJSvKl2LMpFJMftuGD3AviC9bFTOYzep3OT0gHEF8sFViOxxBAHqNdLwTF
itMsw3Jax7S6SD3bn8fLZUzHivkkEwRLSj0tbq3xGfKwXO/TdJ7LO7mZUBlD26YwVlNAvXlf092k
ybZN4IR+YMj+CnPTeEjkrAjQY5LDse02Lcmx1LEAd9pxztBepPYhTWmnEeBFYQcnKrBWVb4zQQDd
IZtmKjDZ3Ne2DtGf9bLSfLInwlzsWdM+hTFKo7Tl+RSDjFIiLsN4p/Da7QZhQ23Ayn9LIMAAy6GX
QAGUROLsLZqcSJGXWX6zc4NYRRnvqtPVZo+SglP4C7VeD3+hmc3uWDOSlffxugwnvJUgZJWucREl
9MrOaERYkRLe9vZxtK0y39fGmD0ac/TWZ4oBmtEmOCUknXmwtMuqgGjJuQFlNJyZYE7AxtN7cLPQ
HNI6PRbmMKM1mkR+S2D8t4XUEYxAVWa7C91ouEOGODQNKItxVFI86qo1vEmaNvwXBqH/N/tUNgbE
X7epvOGt/1q85X/yL29/5Z9tKsnCEyS21MoN70IjyP4fI5Fkb1h83cBmxH9x82w/+je/zQSmb8h0
sLAoQ8j/wcIscCZt5kgbCCLdKkP7jyzMOoD9P9mIODXjSqIXxu+maQqWpz+3qbKJQay60mbXmjk5
lLVonErvM8AX/Z2c4J7rYXYxeY2+WakoH2Wsc24/AlgNTZ/3Dy1ZXHeuNkPXLgdlCUI9iwIF7y3I
ls48hBmArZI8DGeJJpi2Qn1XaLgzxEbOy1nqc5VyyOL86qwUwDdWoiWOLpkoNVSZKNbxtQSrSuNi
ehMMy4GfjdE3c7ZGCqeFV3ZqvuliZQlMDboWmCBXDo/eWOfX0pR0l0AuGiDdsMyHlt3RGeIBXnyn
9uHqiDyu/bIbIozG8mOEdYmy1VSJX7Gsl95u5H6fE4qceHmLjpj8wexj6ev+ZkEg5fJj46yM88J5
so44FnRp7oeJ2tEFYqeHBoLkakiSi1lT5PJdnq2pK10mFsexMRNPtRoFVTtMMqmJwUxMNXE9Ollt
gEuayovVVv/chIPKwR8pKnaoS52KJxk0pVMAm/DWUoq+2Tr7HFIV+1LRAdsNC8nke4SPnyxmYXtR
dQzIgWY4qE8lH0o7Wuloeo2K5KyRj+BqhaY/EbDypAMf9JtJjs5lPBRBV1rKGyT+PNpD9tT2yazH
n/OppwYWq4K1BHvGUZ/zTwhfli86xoKbBAcIGRzG8lo1UveOf+QNLiDO2KwmUpf+fqPLDAtnVI+s
iDPfpj2tzlTQddwOzcGkS/YtOfXM+/UKzGW18VqKsnnsFSnZ1UYnEXFQ7jCo5K+rRvKVlYmBcXnV
niy6Pl8iFIcO23D2JWkpIZ2+Aad9H4Opl870N9Le72e4YVOfgSkJp15KD9BtM/zg5JjuRnJLyMDZ
jsC2Lof04KKm9MdKCmuSWvMspeRSyoc4Iv7MUeZ+olVmQk3Tzf5mjXT1ZiiHB6wI6FNJfd/hK4IP
vJIVJbfWi7EhlC2YAJKKd7bOXxSIFvtiqZ8Z6KKzaper1GjaNcvV7AQskLmoaDKgg8D7Qqz8sbks
L7Wsas3rKOXVGRKi5fft2B/w6HUvszQlLuE15oc1p2lNdSetV0Qs4bFIuIFRZCwvcjh17jwV/RUh
P8EqhR4+ykDd2a/NEkbjrNO8benWDqmF3kFvcE1UbX47s+W+cghW3/Ohkm+wuqXqIRmWtLpVlkni
eSjUxC0nizZJYcx3lD50AxalobtmoZ9l0g573BslufJrvbtnwPmNaT9HsamiuqJ8xKs7IP8WgnTe
RB2OiYWhKY7Rq4bhaybPe8xMsi9Nt01lDvtZ17LAaI3Eb9ri6zCjKjJstXQbwlqLlIB3uricwEop
o/XB9kmfe34U+UI/Ot11ZqvQ5yUXI42khzCJLkrafQlltf/axy0Bd+jgkW9oWhZK40kTcSw9ZZCu
4+SmjaQ8R4ylkYbAdB/2eLocQJ7oaJMNPdzK1g5lwrNsqac1NFSaWVn2pQ9z6puqNO7CDodOA828
xy+9rhKletRbBDUACZesNffZnwufugPfg4rh8z5N9A8IMFvT2jZ2Slh7HHzsQ44twwmjeHzu4lC9
lNIDk93F2IVIAPca6+MZWRb0dhB8uGyy+FNq9+GtCvnxHCZFBJKzzCnP1TJ0YeIYF7yOfXPoJCzn
1XozIyPl5HayBpqlHNXelUUNMMbHztiVJTIINL3IfoMQx/Ic5QKwjXyvr/MprEtzT2N23ak6xuOO
c54rZU12rJpPzUytp+rgGeu8P5VLY921eZgcBpT6t5zLCSYp1PS5MPF11LlcIj1BiIEXHGkmuvhW
d+WMxLQKQQoeBdMsPCGqKiEnjwltC3tb1+7nuiOWWFYpR4E8KPsyidVvFK8HKccuIw3jcr+tmWiy
YBlp5ujrqzhxvwjLMuQqAGIA56tpMDyiXXhEiuuaiSFurVwqMV7K8xdFz3J36jrjzsZrcJz75Npp
9rIz2wX1MUD1XTXANaplXd7TOtmAvQBtilGKDjy/+D4TPALYWeVr3krVAwIxwwHk/ypLVn6ihDIP
HNq/sE65M3XXrkFkS2xVC7xmsOlJZXGzXnthP+tRZdJPjF1OB9l+HfOXiIEPBgwoQ6qxgUTkpb2L
lJnnccbpgyzGadvwRkfW/ZmaDyxQhBZWDXPZNVYoSmZOB3vuvVBM+SHGoHPbCwxZSvZECAiSk3KE
3dE0s2tpmUVG+xA9mn30hIAYaE/aWfsqM6/Y1V7XccquY4fLINSmEVmoXvjahras5iF2BzkEvqMY
y04n+IwOmidQfl6iebh0GJYPgjyCk51StGvJvAQ9WqRTbCnCz4epRa7MPiaHFh+UYGuntM30kKAh
6ExZ3vEryrSpGVvJQ8uSgsxHTUOayOKSmRw/qgEpP9Dz0LHMERuxQbgzFgOyFegJLn0WPg4z/qZB
e13XgikT/prmAdB0h4/Q6BQdFIM6xt/HADGODgcLcB1jrghlE11vlHmSao3KXsliq3/rurq8Xezq
thQKBr0VQVX5zNKtE0moJBiraUbOiVQe+jZOXS1U/L4ctRfRK7o3dbE/2/ZZMZt7MA/TTowLvVOm
MCopm7VhnLcjvZEse0LXAV4WTiwlQdSiX4MkhY2X3me6+QaSF7bVtxELSKowwgP8BayAx8Ka0WIs
QKOj3jgscn/p1hDaUxgzdVwQ5ZDeBfG6G9uPgYiQczTa85UwnTuOog/JSLZbbArDl7KKDipIUw5R
7HYG6kdCyXjmWbksaHEN6IZr3WcuUSic02LcLcoU6k/6VMeYAfGdoEO3r5NS8F1O9lfdHsozWnkW
mVn7mLu1cCsMT/fEgiL8tcK+vq2z9AaGiNxvlfo4KfHeJpoIyWHOwftQD5au905VMa85t22kDPue
eVN20TpV1c/Z0BG456j6nJqBZG9IwJikRinAPJyOLxmeNPtjgVKGlPQ/H9z//8iFgcoioE3/umK6
1u1bny//K+hyoJjdj/P9f/3df5ZOQhj/+B4mLtObFdQnFFX/nPBzHPiHzXnKoIemIa7ZcqT/XTjB
hTIUCm9ZFpYK/5Jy5l8DfuMfqmJudY6KNgC5m/UfzffFhlf4g3sNm1ozNTIF1J/qpTZmGoyXBTVg
e+z08iNUjD0MFejQwpPaCp5AddyU95G9/+Fb+gsq/Z+BNH9ckCrxRx1BUZVIAZnuByvWmGa0PWVr
WVhr8pws9fvfX+OnSPU/LoKa4seLyJGYGH9HS5AND9OqbQ26/aRDXyCRcJzfQ4sXNFFOrQoAmRlS
35MaERq/+YTiz7XoH1ff/vwHqURO+NmSaJkUyCltK2KIc4TmVUuN1hUIFe7A6+74wA7Rxujxi5uy
8H/zuXli/vJubn/+w5WBlFJXULIEkqURn+b1FCP6KGCJLqdBHu8At5zMzRkrNcRkpf9cI8BAgVz6
i1v6y4foJ3ZHpjVRo1tNFVCY2rfDJb/tX2Iqh2f+1fg3F/kzJ+R/vlSF1+fHjyaJGE8PWXYBevh9
reH5tidvaW8hd+wZWO/jTPvd/duekr94J7ZuxY+XSmjm2Q1wz2AySLoAep5YhECHiqNHyV2uqyzk
q3dTjCdkpjo1clG0h//uBio/RRMYqzTHq5j6QMuFN8p3/cQondNXghphQ0nUUAZj7dRYJLKSTvL3
V92+wr/6vNur+sNTY9mzVGFOJ5QKdXY90VGXEY2NmmfzymiQGMIVw/CkeX9/uW0d/cvr/bTmjDoS
vaYn9q5+ra8JPgx8m6RhO+FLe0aFi6Hjv7zQT2sNPcnUUjO1gduC7UZ9hCntQF76/visrGgRYFxp
APOiPsm/XeB+Zm798aj+tPqQyiUt6FCqADOOuUuexWuJp+QcXxPYd/FdGSjHaTAdlMCA7z5C40jv
/lKeR8bEpyR0PkLsEvEhVI7jTXbRgSk8p3e69DbeAKB1WCsj9dy8VZfqIaf1v88OjaeDOT3gjXRb
/vg+TQMaNLV4yQG5zi/SYXQ+CHGlQzPvrc7v1WOnbXh8J/nUP4wPnXUWB+SsN+BjTK8L0sPi64F0
Cpdgduc9E5zQhRF2rA697Gp7Tld+W7ph9xGf2wv99OJIvOvFfjD4F3PGqYxPH9Cz3DZ3Df2f5F4L
39MX9SZCYushvT5VfirvxAHSSfMlv09iR27347tGPG55kY4TKhyv9UrPTE+D3/2XK6Oi/PkZF1Nh
R7m0INVhjk6tjgs68bEeNQ5anTuzsvaC0PgCSpjF/yeIvX/zDG4P9V+9XD8tycxCmyabZSUYttd3
swQJe9/qihMqn2PAHNUY7rr2c0JmF1whb+zrO2KHvSXUnf63b7j5q1fu5xXamFk8lTEMyGqTmcXK
ZOABKtpPdnrk5Az9DUl0h7MEB09YNPD29ei4MoWXOngtGmfOrhbyoSuJLBwnxniKA91MSVB2kDMn
eQMH7KBJmgdYYW2ElmGIlPE4gV12CXg+INTYsyciAFMAgXwfPkuc+ZF33xTTgG2AgbHeIZpqrV2a
Ry+MknjYlqcU08GcWLHLKE/djcPyiRSN244qHLwt07hIu5uFfl7gq1pp3rgqsxGrQY5cOinV9SUe
ySxNi32RxFdcXX4kOgbVovBlk7p4SXFtwo+4lJVya5cTk5n3yPos+t8kCv3qGLLl1P64sKaaauda
U4cB6oC0ebXt6N2S5D2hE3cm0IJ4PfQIdBbrbK2L03LHWYd/s4n9Yk3/Wa45EC4y6lkZBjgo3mNV
7EtL3ScqR4DQ3CeRiZBIoYGj/m5N/8WeKX7auLQWUKUhF2HQlB4fTUeeV/OQb7sm1cxDPC5Olzwg
rNoSJ3zTNH/zOX919hA/bV6ggxQM8lIYGGSilEjZyxpnXa7u49qie1yfNOb/+j2hYb95oX/1SX/a
vbBBjJ2qt+mxxF5rH/OufZJ6ql1uKtnvh0w6j21+pwt2akM5ESVuB39/5V+cgMRPu9kilUPW1UZ6
xEB+ajbpYzKeOhIhCENDZkoCKcegv7/UL7/Vn7YwTKDgFDH6BtUi38WhfLT0RxxGvNbdk2WUnIwS
tApArZjX/uaS20r8Fwvl99P0D6eQmYE4ZjNbBGPYn6RNrjg9QPNChpAxtCGQkNUwXMxbgFaezq+S
gWz4zSINSeAXF/9plQZTYqh5wpFvHtHZ236Y167F5pBWwMQEaZuOWsnPtJGYQWT9TRlnJ+RetyAB
RIOOn7bhmgMyAGFeq9WNqmxGLk+1E6dRU2QbvmK4Vudm6rHp3Ko6LStLkUc0jsTdE67Uhzu0UPSa
cdbzpXIysCRWWXlmlfVj7mwY7vBP7EoDpAMu3nhDYj2oK32/dy2/qzkkxt4IbscOSsuPZB872tr6
6FHl+VD5rIpS4hkc6BAeLOFpyV5Jbp6KU6i96njKlEd7fqm1b732XADEYKyheqP5bexx3gVjh/XY
lYVXZL5Mw5JuqLTvYpcBuRh9afTjKIj0QI99fPwp6Nq0IBZE5I5UKzejtVCIjOm8MxnapKp6m7XD
Y6q0N1ik+Vi4hKPshC0hGGzVN5bmQL9va1zhoLSDMQK601zmJQPOp16NtveGJZDl9aJZL6rxNFal
lyyLn0fsobzufa2d0lx3YzvxAMZ/EWQLmNZyZRSzpV1a36QSiXlnPWn9RVRtQE7TIx13GPbFR2/H
JzQCDwKXFkLUYOlIJYMtATKDFn62E7Z0gKn0MZGRZHPKKQCD1Wn5tsp27+Apuk+sxVtWYDOp9lTk
qQfNa4eosHCkDnohzq0bOc4e08YMEJ7p+ddNo6wxxOuaz134LYn8dnBze5+PS+G0KvRPlI6pTjhD
pa8HHNv0Cw2/iSjqQBDMa7nXM+s4qUoQAQkplPVuaeSdBaYBXyixSgua0WOT5Certu5F3JItOR8a
RnB2g1IKvDJiVylWfHxzV1gboO3GfSqIDBIy7L8KX7ZHkPL21dxSUz722Yua4W1ZQdXuzcHiqJQ+
ZMX0UZcVABLZtdc6MLUhyOvuTKLigSyjxNHM+bLAX9SU+TrUZ5wnSNR4aSqo97BOjPO4+IqcHKdI
e8hm7TwsxnWKzHcLJfea9ftMVvw4z91Fx7KGrHq5azKJc6N+P8rTjWIxGVmNYJIHT6dfoRbCl8Iq
0DVlF5qWb8R3xSIzGtNPVt8QdZ0dYuWTVIe8v/N9HGngFkNSUwGwMgt50+zOhfWCMmfzQ72ysjoZ
StYyuSPm43f75K8Wmp8OYoiuW61ShiFolmDtZux34x5N3CGJrT1jdW/9hl1414ccqYz1CO/+71dX
7RfnAfmno4gZ5swKOhU9vVrswijEs8QLXoxulcoXVO88z/lO6/BF16TmoqUpriHE2YgDn2xcSZDY
0Tnd/W/uzqzJUiPb0n+lrN+RAQ44mHW3WR/gDHFinjNesMiJwZln+PX9kVLdm8qrVFrVU/eVHkqq
VEScOMdx9733Wt+ScRPUOUEeeEzpYAay3By2jV9Fx4xEpRjyUkEGNOgZX8H1s8pHdHo6Kpb6czph
YIvs/USXUzHSkq52iKrCH7mi0aAOGbYjyb6Lx9u6vFdy2Hlu48vHYlr9v38LzJ90nvQfyvo1GVdF
I1mdREIgWHmO8ovcfCx1WEFqZ1N1uvMQIhoENQ6FY7nFduh73Fl1ZwuIuRvmk176MyiMEnIjRMXA
M8UlN7fronHCu0TFvzh8vZ+90B/vUgamFMtWLSEk4pRwCEutD/R4OpTta2/d6951uypfpoS+mHew
LS9dXPbAly9xsu+3IXQLqWSob1PzakzOE4vMPOd6c9HUvM1J62PHHID8tfmr6FluSBKRIebRAZ/z
TjUSVo3jdzDGY4CeTlTuEx5xbOTBytS7amK/1ELymHeOvfniLNjqj0Ucpt7qF4KBl/iUF1+3EgCt
iA/mK+xm5atY7oxF7XoLH0+r+xH7VN2/a9Mb8FZ/Mi9rgsxNbbnrMeOZapuu36n+lCcnM7uxGCQS
4Uz7jFWozb5RppfVy1yDxDNhrXrwXrLGJ9PSX7JuX/LtW9PezRE6CnJuvP4Ds6pdIR8tTm9r/ig3
5cTa/mJZ2dun8hf3Fv2HCygz51iozqBuvkRSAtR61TEcOrdLXx1itHOdOtmAk7LnGAJSA0orubOL
EYkTpbQzbIJ2P++7RwvlBvOzjIQNwuva7FuRBW5vebBBfRFp78dteyUiFQ5KQ4KAptuLDsTr3Xiq
vMzSKmDrA/hgnpiH70x3DBLIZyAv/I5uJ1IBH7xs2IzrEWStnzmQQfLiQnnyqMwmgNfPKQ+pvqnC
LI3JhokDxyIahevI3z9+8if35s3H9n0xZEWtgQAxak92/iHqmAM2aMOW5ayPK9kbPVjR+bpJvTtz
sD7XWvo46IdEwi3jg1Nxfi3a5jQ6zZ3RniyWebZoNyv2/V2rnphHv5hFd3LiPhx6M9AAVTie8u1y
K6LHmJrkA2rVS7yQZ1erjsKEtkE0GRIMj7N0jVUwL9oBGGuYsBoXEt60vLmpJ+cUAwRFQO83w3A0
ljerotu3woWcq9Dp56taDieCB49pHx2KQgt1/rfRnXBsnYOeDEH2TLh46GwVc/UQ4Z0aW/QZ0w4K
ZLjq6qBsOH+tS+X/q83jW93zV8vxhyqBHCSGBqDHwCzh4fKQcNfd3UAD08WMtvQ3s8b/nbuHOraB
+3lPBbRv7lw7YAm3DZagX7cVv80Q/uql/FBErMvI+NTFnuZmmF1KbP34j7ulMmhnbsiFdfgItu8S
AfAj1++TYCx8ipV7xg3E/gsyp+nviOYDAwWRAZnF8rLkT2tPGJBDW2EqPhbDitbGARi3g3HBHdTt
79eqyi4EQl7TO072qVfXf79+f1bM69uJ/l19ImsLgQypsacmsuiNJa+Cjha+397wLQvxDurjHk68
Ls7VfEYsH6z90Pzi4fnpD/+hPlFrY6RuOzKmoSG8GCZOOhdyqvdeWMM5aUxs5ICUCdHePkYvy88t
H6tm2b/6+T8ZE+k/XFu2NGYNFYA8ZYW8QYN6RgIVgAy+jTJ6/ASGfetdTfbtWmXPf/+G//WNRWwi
xO/f71Zp5BXOi30yKGtLhkWue7vV9VvnJOdqMiWAgux/79MV3g+XAz3V+y0RVpwyp3ly2JvtKN/X
9mcz8c62+1ikdYBAKkABTETAciab6GxTB/39r/rXlb3wfjjwx6Y0PJGb9gn8ZjDBlFyH6wWFdsav
ifbpYDa/7L1v28B/fSbFtzvHd6vYHNclWXvqRPKTDMK4Mrd40vkdt3cWAPuh/do1rk+0F0dlJxCf
OJwDXE0z8aul9NetSOH9cA6U5HP0QqzuSXFaFqSdZRDaDFBXDu9nw3vc98bBzF1EhyUUDPGL9/gn
UwexyVO/X095PhrtZC0uzASUg/J1e3bJdu9MyQVnPRu89U6pBXOtbpvql+/3zz7aH/ZALzWw7THB
Pc3DUPn0AbvyGSN1usvov2k2kjF0IVj2GT9kQ3xRugiA4lfi7t4Gkd3G9KNFawVx9Kvh1s+eqh92
sbwRJN4O1NZ1br5HyCo6y8bcYB9UBI6h0M+ttpxBnv+q3vnrjYP2zZ/f9UZg2K6w4J0mM/voMnos
nPaCqM9tv3JFEpqgq6rqJaUY/vtn6aef8w9bVWfHsa1hYTvZPDkpuFHTrgMxvUaxS0xadzstNIvr
10YedC3+9/Yq94e9Ctgo4BvSP7ixj+d4tc8Z07KBJ3jbFt1SnrH8HQxO3V/8jj95V7+FKXz3FA+2
meetsrQTesjztmFUPKfzKji9F7SP+KGAvVqdEdh29PvP/JeiMx5BDv27AUHbD/qPHKH/R7J/JHf2
v1F4bJE8/3gYPr+X36s7UF/8UxYv7N+8LVlDWp5Ex/5N+v4HvUH8xuPNSMcmuBSAsmD9/1PbgV4e
IAuHmIF4Q7cdvt0f2g6+yHU94lCJBEIgyd//CrvBcN0/7/YSXf4m7yBY3d1iigxYEH/a+0rDhXc8
D8+jEDI0V8ttLzWQR2cdiu0NJswRKNfgseV7U9gWCTCmyGUGlVQ2rjdIOaRc9heeqLj5Ljo23Q7l
ZjOi9EzslGdMvRdDMZ/jxjqRSXqbeVyRk0mzwowsqyNJTM5xkMjuI1v7EpNytiMqQN/BV7vpi+IO
D+lJpdp9W5FBHqm1wIvXf+W28ZKn9Q3U/GswOpSZLXlFBo1+AntssKW2uhXE/Tz25SaujGoxnzVn
S2xE3bfke2qqTUYJchb8IahZYBFZ9hYbsOjGHvEqpOr0Qg69/YjtJd3Nhf3BtnLmxJjvq08l2X8y
dLxkvIx7pHuFBqTAr4cBX3nnlmrnEoEeNDEt4mlqx6Or2vZE7EJ5p1rHfhdplBxXu+2PhTdmTyYC
PKgIU+Rec5EwEbMLi61PJ2SnyO2vFF/ORbHq5ofKAuBjqDVu9tNU3tgrrvuhl6+EI82+lVP3Eo59
Xa3JBbLxWxQc1243gAO2T7Id7rUM8mtV0fAauZcZl1lV36ETfCAM+WEuNd9sUgK4SyzCspge9ZEG
XTpRTLJMSUFn/1o+A+tAXDvN1EcpCjXm5zHef8FUFMz7QzYMX+okJYBj8i7MCoEN/TyNhFzUhaOt
5V/7lN/pw1yOsiRaysLnvXowtDQjS29wzm44gGKF/lOHAsTMUIWY+mV6Qt4ZdRa9ZDUH6yTt+UOF
c3dhejznhUFmNOT77T6QquYVHrn+ko+VnYL7LIrpnhJjip8nUrGZScyut2p7NHG22neZkUd+W5RW
4U9Lt9ZwukY8z15itU4Hig8xNhP1Du9hSK6iKGgmShfEUYa3LBIFCLq215xHo52Hx4728eNIxMtu
XN35uBSWm/jGQGddWkiJx9YcHugfeQTc9fHZtcvqRltbVWPEzeWBjCe0p+tS5ddMXTWO+bp+1tfK
es1VGd8R9I3DgQQkVo1Fh3WCOg9mjEjZBTGvLMY+Cgv5Dbtob5xrKttlg6YXpMzvjLoar7S6SYh0
h4XVBjbxvjVcfcGas1j0h25ZqqOr4W6eLNTMOxKbRiz2Yut/GqmBJBXNh9lEBZYRLrYXWGiHq5Su
1i3JtDSLJvSQDxEUz1AJo4HKVRfqVVOGQTOv906ugeJo5xItoajpDMbcTlV1b6Bdub16sfk2WDnY
Y1Q1GPw8SoU0VycXm8ygE2KDWhT2nTfYp0qQzwIk3PgS93Nzx/ts7eN5bDHHD6g+9YmHBivEMN6C
YsmYD+vQQ82kABUpKrNkYrHU1yTIZicPosHFjBr6Feq14nCMva/SRovMdL36lDSl3M9qqsNl4gOa
4iELeIUcpLBfODGtCtOAmRzKFWsfcTOcqnKdj4BkwLIMOWU9DDqL1nLj+NrIGNzOx/6Spjty4SQf
rxPPiogprdeHromRinepJHaGSwFhv1C3MPWO4YztZm9D8PUXhAn+VCzWUR+UDnMTIi6g+TXAjTAT
PVIbgUfaWZCTPEyYBsJgv6gWXN7lxASwW+CeTdCmTRLMPjZQ1G5qtqcAfzLcljGm22ewKv3Ocnvc
21OBvTaJJZOBbBIUiuxaE3LmwxDRCAGkDDC6z0IxmJwIeH5uerN/jjydeGsjOmU2mSSaEZNnaHzK
anyKI5LizQ91YMNLP5tKfVkaLTmWWgs7IrZ7yPBsoHV+JrNjj/5YsstUeoiuGbJ4yqSlsxH/DaNX
XlFlHLBzmHtPdYAH0B+EVaXQwDR0I+Oy7KbAm40JFzw2ksLjq9Yp9RdthoZKvZuZ6zEd5NdJRADn
YhQmWl0Yfm5Y9bGhyJjA398Pg2GElp19dU1SSGL9FiE7MS3wzM6AC2pihvjzom03+o43BGWdmYd1
1njfbBXmjEC9kpHVTkNq7Otjd9d7I4r8DOnGQmzGE08X91ryWY2mQ9/MBG+Iiju9Z8NNBOBVAn3f
NZeOWtQuUUCX5uOcTS+lmt+W1Xl0ouQk1WSjuV94fL2N7CiMGRMJ/QbIxAuKINhEWdx85ky+Vatt
0gGYat9szdt0rYejbZqKPqdLjgjFqyuBnNhuPYVOJ0gyKYmWWyzLL0p5VzKlbk3rU9XagZ12oCrL
WdvH2djulFmdEgs2YVwgw9btp6hUE0r29tM09V/ipavOlcs7pHBqeyjvEVXf5WtxpQ823uyJjb9o
635HiDa2hoUT17WvsM0GBrIvH072p87jYJuTWzIH3oA1Xehg+IJ5ZMXV+XC/auSewOdLe9JHIoJH
91E0o9Io2+Ncf4pE99lqIqJEu7d6ropg8eI94dO9T967BbxMux3j/kH0pNJAs5vOCu8xnWBj2Mmo
fEXBjW49V0SBkr/TyAoEuWRGwafDzT0pAz3J/Z58Y2OV1i5bY1TiUEKbFFd/v8YaAKR4DmcXAJGT
YRjKSrBUE72JmvOSKYHdZeXF6LSwRnK2l4ZgeEzJcBtjBKaidh/n2uOUyNdj77GZFpwzsS1vpFSf
QbYg6NYOYnSWcGoJivCGlEyW1nxOlXvLh/ERQFFCT8c5eloT0Wc3w9FJr6YWW/2Ulp9V6nzIgSiq
1H2gh8oMp8s8jw4n3mxuRK9x1t84fc3vPrUf7A6DL0x7ZHGz3Rwbwgl4qHq6dHk+vazQj64mNvtr
gWn4OatAwDqjhjk3nb9CxaC3XDd0cCsEdN3C1DfhxUgvi4JqpYxeslg9GoSvhDzYVrAO7aPSGbp1
HO8A3Wt0/73LV+P2S+12OPH7k17h2i5BH/mFo6v9AIfIj8ZV+FjrqqvWQ2pANgCjcaNSe2NgZ6kR
/ODCiLZEgKh8M9YlCgmUucgM870f8/TQITU+dRg9YDjgpnQXBZpGtBDYI+ML5CrgHJCMFhEtdNKZ
henEFOpbwpzeNfwikQ6gYTSNx7IceX5H+Za6Rov93HMvXdi8ZLcTLTV2dR/WjRsFdjxo16D70f/r
3pWr0gElWXM7GuZ8FXVGfM4WicNdGrfGmnUYJ8bsA10nsTcw9J3MXOU35DyX19jVGY2W8wuqb4gP
Lpj7jv04AycweV+hCGEtKqWOYKpo4+5VW1Lbx9XU3HuG9uB5tUYKj7l+6HjPHkAGsFPhUJTBkKgs
MPJ5eZSy2VLepdnf4h/FrUlEgNZut1Nc/yXnJXLoFIBwgZWg6wU+opWR8DAw34rM9BMWXv0hqxd4
D3lzDald3q5NwzYYtRdxERkcO7mGmjOP6eFaZ3CJOcjUra+SPA0wdi7Gcc7PNBRPk0pwK7EdDnmd
PSQAzR5WUX/A7zWeZ6Savpjshe67QbstAtuspDOd5NJ+hECBF1/D1JgaUZiUDBE7p7qs+oZJPNQ0
Y0bVBx9232dVCemwH7gRjM9e+64P4wNGybcFlD4qUGpkcC6rQ56Q1K7otAXp6rknPUkOi1ZDEx4V
eb5Gf51DFMMvtk6oLGAp7SbgysGomRhbEXfbmW6FjW6m9Ve+n7Eein6V8+voKlP6CpoJYBgLz1f3
oCU4cPcrhg8Dyk0xOwNagpgpR9wyAPtcUAraFyS0NYDg7Xravvu6RjPQc1jUbIhmy3+Ot9PUYxss
9thZe6IRsnOEGfU9WqWk9gJ5Vh2KeaWjspIXZ/nKEYkTzrMzXZVFqsEyq/OU63RmG0oSZrSUXb/X
gDvNit28c52PzqAR2OI4RSrVnjhyNSnAA25JsQcWmrgnuYimsK/0uG2KUyVZ7TKQ2FVi5mvNwiGu
1UL05rWy+CPWAZuaB1+zcMlrcGhTGyamMmFZxzVfqTQYAOLGuqaNIskpVyBIJVvSUDncNAov8fyE
oCq9vZR9uk5XS0ezNN/pGRa2x7gwLMKi+LicL8Zkzx8LWairrExLwpYdR3EeLblZjI8TZ828J0sA
OaBkAPLcD2kEoC5SzYGTZH5dytR9N/qmRYZsDWO4SBL9umz9mq5uHIwrF+G+M54GixQOsb7O1hzD
xJf+oDMbStoYALBsGbJOdIltcGZOw6nI/QdXkisvxKRczIEw2pqyfx1MkHKt4txg+oPVrhuDtK2M
XdHLF4IQYf+09nQ9j2t1yEu1IdZbN9RNPTosShbBMJacY7b3IokmSJQhQizRX1an706lxzXRz4e+
OFZGg+8pwtO3kt9tU69j8eMBtMRwo/K1OmrGGh8yTz7zEd9CJ+XASo6i1zNfZs5TgtB8X+BUb2dM
kUrPdmxeAN2tV5jO9SFJpiZwydsMTBqXUH3dF4VCFMiLgv1jw6ugkuBZA0/XKifUBFXLaGEGiy5y
0byuWnE2iu5VyOzezVcSxJ1ba1jJuGyBs5rgMzZLSF5hqwfoE11UY09mZw25xpbF11UYd5nGlSHJ
4erkW7LeNm3OtNoGsD0+zWk+XIypAHqC7gPAFPw+K/MTcwkw6eOshb7qg87MjqSfFMex5lI/LkyJ
FRMyU0nk/gWHPBRqmHLd/E6hiaKl1b7qOY4uL9aIwCSgbdBdbqVD327hVMMJp6ZvWBBP8FVijrfl
CZ70G939y7VXmxQ6eiC7JEXHqjXnSagTY+sW4Ehya9ftesgds8JL3N3GvE7My6TM1Il3n+bt3pNx
EoA4eWt7+z3Rm/nIzBkpMYA06iACRITTUfCoqwT+TKAS7HmjnN90yYm16CSYC+Uizq7S7K6OOg59
VRuHocUllxTiI5aRe0t0e6FDkeF1laHFexYCa4NrqdnJiewbYgOAI/p6OX/U6+VdiprhgISlpxXS
DJvVDMVao5crousM5ZkzOudVkKkSF7I9yCkpLpdKblj6xebK0WkXPJMviWZCrNzqRjyKve8tKXWN
66S+lsRfLYrCvZirF2ES8jrwzdsVm3pp5ck5Ey0ePzg5QzofCnucg1y2TFcXhAMGFnuhN1/HsQHf
VmFOl8wHLaP7DGhmF9v55gFgnTByQSTgju+Zlr4OtVf4RSbxbQ44+TuogBrg0TTJrviMXvUtjYvI
JzcYWmfFqzpE3GWL+DC1U0lURO6vvOSQtuzq541GAcT8hKB66SfJFramiT6cwaHSLNLVcWkkMQZp
Mu20ObN2XlvUR3pD3UmYxk3VUuXWa57iPY3vxdi8dH1MuaGvqC97OPgGElAYCP0V6mKEDCZqhkx5
Nl2c8YNJBIYpyfqZxOrXqyr8MmqGO7SNCRIyqwkGI73Ih/l6LrGWjuP6brEnBVW89GFLyhpjvJyy
WObQihfyDyPl6BdmD/OzgBM8gto6yAqedemmpE7OyQ2P/CGnBEvs9UUT5pmwVqpSV6v9UjoZzSEb
EpWt8xJp3+08a7kaa4FkI9kbNIO2u8DOM0m+mbt4py3RTaRKaBNucqlr04esGV40ukCRSwYDGLRr
D8M61xFM2U5yoB2IRFS7QmKX3OhVAhKxu+jH6IiiydfM/hgt6FlYv3scwALY9bBA/4uRVnYmZWj3
MePibNEY9FcqkqKrTjxOoaJ3EHipOnpdeUO8CymscaDDU6jNgmjLDqyOUX22ZzQTC0pDkX1V3NWH
ARoRIsBdxgyrtPqDLLjOuzXRjPA55vrVrUjjrrWjmqpz2S5Prh0fI9k/2J5CURpPH5QdPZhghGCJ
08hZgDqC6Vlz0sUyro/zHpo3rPAaq7nuGMGYO9FVjjSv7hCyxCtyuciKnqHxnlarN3fkcoBdzRwm
52K6A4K3Uj1FyQ3RPCYNCbwZMzd0UYKkjD36oeUDwe4hP/BBt4jgzIkvqrz5ypunq1pfjiuEwwoW
UM3lJaGjh0SuInnPoltVc1uN1u6m504cqqo3YOSy3eTJy9ja5DePQTmzDXSYTAgBpPvQCbXLrBWo
Smp8LjyCapsO3QlZhWXc8yZyzZLFlQd93ottyv01e2YXDdwZ74k5fQYcwJNBRtJhHuMbRCWf0FqE
rjEQFZN/1vv5cekdTPO6TqyaiYDUoCbWrOmyVet4kUr9hW8bswW5fh3VQaJXiITKKuyAfHwScX0A
KneRFDVoIbc9iIqec2ZhgXeZxrqpB9iXpowxte9Dj4+bSMHzmLdvQq3TGUDyTWXzVFsy37xTpEzM
0MmlWLhQ2fuiLd+9sn10lTzXZhIWDbWkSEG1RbR7AX09ATMv9uTEIBlFseQPVRPghb4hfCf0OhP1
MwMl9twvdWeiLhhIM5NOTFE2Br2VXq4GKq0IRmI/0boY3WuzH0FHyWy4d6DrIrgcksVpD1UWm8UR
4BlXst7p5LWoZ2N8JMgi6cC1DHp35GEnhFFbl1z/NCW0mOYC0MmRJLWJBq6ecTtLLCOoiZfxQgFz
bbwdAEIcSrvo91Zt9aDV15z2jtVs/CZn1pPpTsv1tD0Bt5CEulEp1B4Wbbv9PJhuBRvWYhybcF2d
btXEHSwQyaoQieUCWi7Ncc8bLz0TZ+Ubqbsf6UAQdWalsMie5l6HLRDzRx2JDGICkuValhwOLekC
yZd2Tq3AtCbWeTQA2ngQCMOonnuGD4o82dNoy8g+EpBO48ZyS/Mhz7r2Yh6n8sA91EZH27s60QB6
Q9Zj1gNF5vZIsAxF2aTOjouW9T1WW5JZBbav3WfE8c0HYri4JDhsbtdVnse5r5bxscJKPm+O9z6h
+2Dl5o7e3apf6bAD72JkFMuRrjfkj9KecpqnSGYKehLEU9Ow3/c9ZGiIwAIkM8hrhXdIryUNfcdI
bsC3QqaBSjzEIV2S7jyaTWxe55ZltddtqZt5qCarR13G8Bl3DIUfJOuhMADqxkMpMdU3cXGiVSTK
U1+k7nSWPQ1HCZUF5V6z18qxhGeziuxU1UZ5gs9iEICqKm/cmY3GP0tikwqmBcsVAMQWv5mtqZC5
FBEerjS14jjFabzCeQGQAAtClrvelvZwQT5awY0U3BJtLLdEVJiyFP0kKt3oabY7960bufmhy8Ko
FyZ1kuD4BANe8OJ6GTgkXPke2s59brRksUnKFfOGaDjGDz0+edgtSQKcyFwOOqG+O0AWRQB5UIFQ
REUdFX1xm8LSO+Kxvkrsjo/N4Gm8MMxlJIChU4chW8GPjXF10VjiKo0jdUGYuI4mMX9HZ5OR47r2
YF0y+2zkOHgyJV+aaXscNXIGRwWuOy/qcc9sqyV7cGKXTeaDpypxcAYFuDRraCxXM1SHeKDMxTtT
QAY8jgK0aRRXiz8UzZ2OjtwvIQeEhuiwNKcUUaV0s7BsSmSEm/hNAL/m8xr9LWLyc6utw7PRYXTc
JXamXdTexGpqZX6XA2bzo1Zvj2LqnmgNd6dZb8jn3iacJyoFYHYNsQ9RptkPpmN054Lcu3CS7daa
KceLyFrTo2fCJNKmo8kkmugilGa6MdxXsXtpDv3F2A56MGk5vBBAHzszjbhWivk5Ga0vwkym6z6J
F6Jm0ukq14xnApWX0BrxJNM6IPvbAelWZZ67qwQ6+kQRwRUpJjh12xwcukHkuw2+N5Wkf89TEw7k
ivo05ujW9COQlMk9mlQDPghmb5+qorwHQNzfEV95dga8l0BP4KLHZEFGK6YDp9byQymm+MjYqXvu
dCfbx2acPHpRf0W81Cd3ivZWaU0XOT3GPZQI6wAl1PoUMS1AMAlrGHo0+ujR5lMnqD6Eii8AO47L
SRBBeCpGIsyc0kpv4b+SzLbE/YlMnJch16NjyoJnMNjx/jeQovSh5vjIRO07Zk1XVHp1MAAG9TUd
UddQapzhCTGLAQxkgI45zbOUD/2agZp+h3fPCFvlDgHtJm1PIvd0sAyphRBmbwr2GFLbI1JbVJme
a0Uc19AzS1EaU1ZtZAg1Lrm8iiyicjwMOdTOJAh1XRjnHdXIOju+rSZ2DrdokHF07DBj5FBKDebN
0K35zpsTLgV0cVx4ya2DtLGIGcjRySl2ndumXP306QAZKPF7uRKZvZo4MhYHrFc+6pTDs+4ebCY5
gUF9u2+UQlLskIfCHM0rPktRPidizridagljM3mvN4O1n10LxOocvzWORgKZqkW6Bc58MJtiCYmR
1vdVkjxHKl7QYRoojhAh7hIsAh1mCVJpmWcw/2TWeet5hFABqSsfuZ6LxzKfnJBiMX4aHXE3q/QT
SSQkHo3lU2GoJ8jC5bHKyzdlivhOEM11SVLatNXQK5GW5nCmZDF2Cj7bVaIPKU8J3N0CzEzgKVA3
W9wCdW5e34+Ol6H86toAqKXKMUQu0csaU7OSDCkvgCa2dyU8EYRCmXovGSgTiKRwnkh3HZlTF5j5
ZlsdgEP6xoQ7yNFrODeNQpzYI1mny0FYWWPH73Gy3Od5TxNJ12xCuu0IC0D1ucj14bImsVBNjCAi
tMS33RgpP06T/UxboLCM9jluARisBKmgn6pbPwMixA5SEqxTJlyYDA/BN3ndwnFmWjYUUrIynBDq
SRriv+1OnWWEthxv8njuEPJ6l2PdqGBrmVGgqhcaSfHZbiflg2cTD+Q0M1GomtSH/HKPlPsChlse
2Fw9jjbAE8ykbRE6w0pqiq5/zWOm+tpQPbXLelW76Wkoky/CQTve1w15Sl1GXC4wu93iRJhpmqE4
OJnrXDc9Uv9OY5ASK4EPfXQeSW3EgW/p9m01NHnADQ4wNGyFeOfZA9KBchKnSETAtM0s7JLlqog1
ecptHn6zTp1XBon8GD0zz4lWXLYa+18aT/1lNCrs0VXCeNkBzkU0xjtSBcRg0pnFsW+09ZLup3er
aYbuI5py9o6hGVddQx4ULPUMEVnWEi/gOu6dG9M7Jlt8eubB67dssWl7jF/rerrVq/KZ1fCUbJZa
d5EfM9roAVBNeNyt4Frbkug0xMU7/B/tnv58cc2NKWC2uL0J7P6QdcgWneoIpM9ghkZU6ifNAjld
klfwsV+S51Q3vqzSATolIbIJBavHMYRJpLgzHxO3IyPJJYBUquipteH8kxBwTHm/DygLnVNtuZDl
Gg98E26behcl42fSJ3rfWWnRzLzSKzPFimPRtaTSprRh/4RomBIXcidxkB641mFOl9qH1FkxH4x2
eqp5qo92UpbMB8nVQ3cFJIfHB3VhatrH1XSay1Kod8I2Y6wcboNvc6FhnCxBrdb1mDlU9WtX1oeZ
pMVgBSi4n5hNkP3lCLY3UrjRMfM422IJK8CMoZRpReKRdpZzhtxenueheuzc4QlZowpdDFpX+iiz
KzuB0T516QWMbsE9zE25lAyfrIFI+yyD3NzNDMKQZdJG7hh3grmOz8AtAxD5761nTA/l5F1OKXMb
Tw/zLRtYlP0OvQQKLy91obhO9jmKaLWaGmUsT4wxgJKN4AI0Jbcyn8wMxliZ+t2s+S+Jwf57YlJt
8beaMPD3/3h8n9L8e0XYt6/5nfYjrN909FuO7nC1/SYJ+yftR4jfDIe/GO+6Jk4DEwXmH4owInt0
/mKblMJyHfEdJtU0fuP78IfCNRByScAg//t//gnMgpTuT//+D2aPt6S4993/+h8/aCOlKbhYmzQg
PV3YfEf5g+DYYmmaOJcIhPfGzvgY8d9wSV3JNvuKkCppQPUlXitjegiqZzRox3S7Mf+hcmdwSpac
ImmtaG37/puw7l9aT/+/BT+hrkNVxzTOBcZkoBjY1J8/VxP+n4/Ll/T7VfOXX//7KtogN3/oCCHo
ChNJoKmbptTtzbz2Tx2h/vuC8lyLhfYnRpT3m7CA6+qGY3qOcB1ouT+skr9dNZsy+z8141IwkDEM
3bSpel1S4OQPyto5tum31f0b4Ry1w2U9dzZwXstBREIoVknuGpVT1qep1NxHUrYtJjuqqFv3vlN2
nOOhbse8bt+qrmorwm9S1cqgzaW+gGbVE0t++u+/miwexZ8vHp9Jw3v5V6yx7et+XzSa9NgrTIhi
zjeamO6ww/y+ijTXIBSMOZHFiuBjdGw2uX8uI77KRmnqGa7OQnNtvuoPOarh/WYiv0G8zc6xbUvG
v7KMzD8vI9y2BmNMqVsUjrwKnpgfxKhba6Wssb2PqeoPJd2oG1U/Q+GFzhiju0ocAoJ7YaQfLN36
7E5mfCsBtR/atQv0hrtircYo8OLKO+o9F/m4XXAn1KmLIKJYo01YAsxybI6Ump/yQXZf0siw9ghL
u913b/7t70v/+33020v9zyfi91/FRVyrU+vx+9g/eAqSJlcpFyp9vwo0z7F6kjXaHbNhtL1z5gQX
x//l7sx25ObVLPtEKkgURUmXHXNGzplOO+0bwf5tixqpgaKGp+8VpwvdhSp0A3XbNwd1cMrOdIRE
fsPea6/rWYMdFsS1dmRzlN0S7k1ucM1XQ/FsxNada8JtHnpC+q6+zwiUPevCdqJ20zuJr93bsnXf
/Lrc/79/9dt19h9eZn51gfUiIMfNJ12OVcF/smHgnS76nEsIWZav9DGQTCZR5CJB7V1HBUIFqpbO
/DSrbN+6fv7QfeE/kt81PRWMKMO9DNvyxZHk8ZWgeKi0YqRZ3ik1gbVOm/mPFiBhWm2/k5ca3jUM
CX+SKiFQCq5N+0pEA2nSxJ2Nh8VnUZYagfRWa2ZzAPcJT63JGFp18c1nHHDzIgYZfT0BtCkjA1v+
+u+fFP+f1jE3P+r//UD5H639Ofxji39+/scrKbr9of91mvB8/O/T41//978fF57y/y3i0ktRu6sg
DeTtj/z7ecFm7N98DPe3CkPEERL3/55+3Zf/8mb/nxdNBRESennzX7GnVcl/wbp3LDFFVyYp2Z/T
CnJFYF2tAkrfoLnm4ZCJYEmQDXZz06CW/duRGG39l4xFvPcKk5yJXI+7ZWiYgmfgqKU4GgJUWPOF
Ou/YLtVJOhECFa8lwuonv2C7b8G9ZZoBPm2FDc9D7Ta5vI/I/UvvuHn9tLhrG6q20U85+ToMRSSb
nWSHeACz7jB7Vj4TvBLgEkWMLXdbyiT3UuphHX77o3XNcW3A7v5jpUPYlOd2bdDLb0N3nJp8EOcO
nVhjSOOwOXGhNhu9DEVclyT+ZY0kg9vdKpkVIKRU5dx3+0UzdmB+w2DiRCwirWTu+uqps4jPr2NR
c67sEMj35p9xCRv7bWPg+MaXlx7MzCnJiDSARsqyyaTzt2oEDR3A18XxNqc1Y4c17QHFIvZ+TV3U
ffATWGekffe0eJrUw6EMdcPAKlP0YFm8XrEIQMlvU8WJTjaE+00WeG/v10arF4hTESoatIRZ+SA3
2CRoPhL3adMaVhun7XEblfxZ2QFpbLEShINauUBt2/gmPUP7YTlC1sBX59xAYFksfSKBBgZT64UP
i2Z4sUzPWr+e9b5yA+6A2UmWg3ow4GTp9+y0etUh2xpatnRawFyxWh6BIjcZvaCBbmbGjEErFc96
KaPRbufF4xwV70zP+urrCPa6/DuS4q2XPRE8Ic18XsTYhvVyq2W8uCcGmFv6DkfCBFCtCdk/DAmb
uF/+JJtzYoMbv4cQQbaIOcN6id2eDfG7m0hQofpeCZDWiOMPhMJ4z9McFYdRoB4e15iR0eox003n
6mVb2UDv2Ns3PyBJMKoxopT7IMcbuUlmpHuGPERGLyiRmBcuMChhUWbMmCELLPU0fBNjb9r9xiTL
7jKKsI8mGecXqknMAVFHZts2gMRFTDvY5W8bdMjdotDMjii+uMKXa+aR4MiQr/PoibU32TEkLUof
Wz2ul3HNBVSWcGkQ4obAvoIBk7TemqF4pAunL1U0FP59W/FX3BdDzCoP6Xbusc7UY0r4UeXBIQJv
gvahBWvgzFdlmtb9bII6PPna3y5o5CN9nTxNYdAC5xV/bkT9m6AVZjxfnfdArJgcL3LdHAoS/AnJ
Dl3HAKS7ARCyaDYy7JtCCOhIIMb6Zk7oO+n+zJEJv6Vb0VxEZL1PhwIu24NBpnJ1ztQI17f6Pe3k
ts/IGw8OGYrdk2GvxsM54V5B4MteFC2G5JvXzI73YspYrObMcgGl93HExG+W0U3pOaMdR6DKcnrL
S+OQisAjnqYtuWwzQlIHW4t3f0LF8Si7ICeEyZ9mAKIR+Tj/qDAcvtVhWXf3KA4xJ+SeG6vT6sXs
XyZdhJrgFr1d5ltE4X7JPJE9LLKoH5GfF2/BjMSiZ7nxYVcxf1sr+IhVg1gXWYO94a0FrPE2B4Rc
7lecAc2xZWt3DFB0Xjcox+eNsLoXTA4iOOfTqPI9c1R8+V530+CWXvKA86h8FDS8lgDzdHgcXeq+
KfRd4ddYUn3sERmF6Me0qxi1wQ/hqVjjp5iATIIHMrWcDFaNx1GPSX+QTdKasxNhDz8ZiRZimo2R
WDJBjmuzOn9KyNmpD5WR4mQ7rxU/Bsno+BghTO+OgeEAQS3oETvuNhRFCLg2ZKML4gq28AQURdyN
7P9dGT/OvYu+ZglnOOr6zY0YVVe2sEsvxsfWC9h7YVtZou9iMOXL1uUoxtFLBCiUzBKQh1QjRsBm
tTTvRq3jQzlky7uJU/ZUI8Xewa+jACCals+T2bJf+axTQkeIXE7AEbSGYMEVhYlqOXXXDXDNykaQ
0PVMYKFZIxKVDEuZKWfVyx//OpJd0O/lmvr9S684aHZkio3mNM8ENLzGEWKAi2iJEB2LIvqxEabU
7fkZMxyXvLmhuJuyv4DF6Q6gH/gS2VpoEtScJ9s9G4sQCKpww0L4QBQXb7APPPQ9XVuRPdQWVy9r
YAWnmYkXuPGZeVVRRzZqGkp7cD6hYSZhZoksLZKvpOxxnifdmn+Po3b+gLBFXnYBFqhGU1Nvf8Yx
iD41RxTMJrH4fNl1ffZv71VepUlzGnlTq2OZaLQDkeVR2ZXs4p+7qO78I54oaN8TAj4uOzenZM7H
KPtZs7YhMXSs5y6jwccPsmkA+8KftOZXr8bbj7DNTWFMNsxFVEMXXEbnLyxZWfSy2OB/65gvt5G+
oTSDkpt+jORIzleZL0WTfknZRBDrnjtCmgaWu+y8LKsRQsIBdvGrDVlznkPfbNc4jubnpDAJ20eo
/N1pUdFN8DZx3NM/Wz2h/fCbmUMwZHUZaBuizWKlgFstPQpauFPcyL6Z9rFfmuAkq8Bdk3FcBJ+V
p8BxTYjqd3g3Gv8X2RR+1eMm4a4GkqCz9cR1H7wsLLKIghrzeH6mfFo5Ccv6PG+WTysHhcYyOQoj
hqXMas/akMYC+6lJPcIU2jK4hC2Qmb1LKz6bijsR1hUWgvojrRtSOnvPn8a9nQmqkCXxdehrw+rJ
m5saB1iHcYZ/VEsG74Clq70LdJkj3Ir5EM7cvvOdR1xgg9dPyiPXE19TWuek5WY2wnNSCc1+vldZ
au86sg/Q50fA1glzgZOLu3C4DVVX694m8FT1o++n1QsOuI3oW9F2ywW5vkGDhlDplZ6si/bRlHKI
B60svyFFAOcwSi7dj6xa/S9+t/GrEQqbfvjDxiMc1zXRKbpIfrBa9L6XYZF2j5lz0fCsObD2NeuW
edc1JQHxdtuq4iiEcC/9vDXcyxUHHcvwKi6+kf2Z/2qKjHQdBMotq7Yqy+XD5ImJULTNQ0HqhiHi
ygIoAg0p98Lf/E0pi8alaN/QrvfLeYlzChSB3uETVb/vu13lk8BwQJXT1sjR/G05JCB17qx3o7sU
40bsoI5I5SCA5hag7aWA1XYhF96PboqJrB/oAb3T7MOlfnPkNrMNa2Dtv29imH9vRbF+rkHLOdm6
xbKrDnoE8/EtHGw3sK94JXBgxjOqg275WEubdccx2lIe324r01MW5qo+lTObH75i/IUzIW+XgZfq
dYMW93NRXZcxzGfItq8mM1gEGRWGs9CbKhY/M8GNu2GSbIRiP+YgL6R0iH8IVwgpecu4uw6KdCKc
FUlq7ge/D8krRf26qWE3EZeGmrYTM4FipQI5gpIXJw2rn3281CDtxtEhXG91gkSM7SHV+GyTdyes
F1zbBUIYODK/NSfXlh08OCH88GndMqqUeqQ53qUsOB9NnaMebVOXjY82kObnhPqVcoR/vt4D7sh/
uQr9x0vU0utebdT557W22dvA0xOdTUSA688e/cWWH5opaY+e4kR/Qyi+9dhs1BZjI1zY8+ydSPoU
ZnIVRh/9No+37M1B32N/h9PlFN5I+IOsU9n4NEjBdZzMv7LWiwj8gFvV7ru+JXViMi79sDpNvZML
WvEQUX2FN0QnRkdg1KyGg/lmcUOioPr9bGc2NlD6CM7EZc+Og/S44rKyZF+udTHN5yyMOqwzcdYg
OiVQfXuzy8hSv/UAPoC58NH7SRTfN7kuaYG95MTn63DRQ1aXQcRjgajm1Duk9LgEcePOcDC+kGEK
/BFzQ/6EBTUsvivyo/EhypaQoiTqtHipOiw7pzyZe32NW5H8amxtiHiM0A7HNXE6+Idth0TTYBPd
S6/UP8K2nb17kqeQYVf5EI8vCX6MPwPdIvI3VM2P/ULLcIc/OZ7u/c3Lfy5kISPYHdRrg9KPsCAj
NWSdZC4e6UD7fcfffktvGAWvBRmpeXFXb0UqH8SctMH9WjbIZqfReL9RgE3hNZlyv/ol66F1v/08
ayYGRMyTwK+xKPqWzqr5tZbzbYTk6ns3hMVV1VpTs+X5r7gi5WVnxyb6Fi6JxWzte/qrF2/K8beY
5lW5Iv7Kv9kfUPxzHuyKLoW/2jWjgzzYVGym+8zYD+dbgZowIsDoyKmE0SH3hiZ8DFJIJ4THLHX/
dUZgXHypJtJDDooBYfVGOEszXBtfQZ7qTE77t2+JG6/v2N75/uO88DwcO3Sd067JenQHZLvrz7A0
Y36WSq5fJKAs/9gF3szUaCBg6Umw7PsxCT7kI8FTAtAPgJ81P2+s78hOMnG5/Jl920Ufi6pw8JH3
HpDmGzkgkH3+Nm2x/xVzvPhonJqYOGGK+ypZqh4GJez3kPspeS2Hdpt2LolmnmmVkEtVVqDFsiDp
y1skfIFAbg7y5C4n5ctDut/dUNmyeV5UXl3ioU3OReSRoyx1fB5IXHkMFvZuflYFX0EaNzyVrN1w
WLf9yKEzEY5dOuq4A7L1dNopOrkXtZHCexyKLcSvEslwO/dFQaZwhVCu3mFH9vOjKuP0kYp3+k4x
iklnUrW5+KTEPZAQiyymbZsI42g0gS8hXxwXb58MKt5nsAx6xncdb3SbRqb+pnkW2scuCugulpHu
95I2G8VFAr/tS5M144pUAXqsnWaFWF/K8py143LXeEmFQVDQJ+MFfF/8NvOfyoVA8rhI1fMyYy+Q
AQFczEpQHXigFsOdimEA/0yQQaEKa/Px2ag5gG2aFO01MnJ5Qha1TN8NHpBrRFYz2c5rrO8TuJX3
Uz1uvzdUFPHR4nN6gu7szkuad+W+Jsh03OO7K5MDnvjtrRVp4pD/F+QWqXSx79VSErgjiJAkn7nd
DM5drcffW4RCMAtjp67jgKGB2bHfkxxTxOmHwk/5PuH7RnxAI7NzHlIjlNUOU9Ek2/Vn5K0BoTEy
IJrCy+GvbR4kTqPt2SQCP7eN6+wTG5T+63pBYSbK7WlcWr7VLSG+aBTVmFFhKknNVueUw4OaCZDp
l9IRT61nlJ1Bck7dUKSHuLCodQicTe6sXsJjujFKeJjEFOF2HCS5rkzsyYugnQj2EQ00kToeSbt+
NxINQICWV30i8uLL8xM2LgfcgIl4DXoq2Rd67CT705IF+5nPES3owpN6TQEmv8VhJL6w9Nl6gKe4
FJ9NkEP5LJc6FUdhff+6UZ0PZ8qB7h9EWTL+tJ5TClhNouSDl9fdrXEVJNPM0/LGpUbQX1j6d8nq
oCpIZFafbWqS9ToEA2vpIkpfEyGHdj9VQ/WeEMCnjtWKEPRC9izowq2Yp/sI9zKf92yUvMvi1nxu
khg3tF9F9pJv2Nl2RT3S+aTcJRTJXPqXLXUEDqe8X8dxlmt9X+nYurt2jb34UArP/YyWKHwMFcrh
wPThkyxm988mZVefDROmY27T/BwXLieFinxqhPXzKvakHi8PuQsiMuoMUnEMdNF7MyNZL2JELDtM
mt34RFUcn7jyU/B/ivhEzta8ORW473KKU7kMrz7JVj2a3cEr0JfegqgC683RTI+nZ67nXkXTnR5b
+6wnZguTIoD1vQhS1HPLrENUO3a4Lxw7jh0Rf3F8Ddo1eQ99yh9emPIsIriWMo+zV9g3yQsz/5wE
ZDM1ZBz5VXWwhCJe06hEBpBNwpyW1VQfmLyaC4rRjrTKnO73NM1IXbia4/5HkyV18NWqeBb33chQ
mPNCGizECGzvJk6rZl/Ut+HEvkOlx48aoBFyXabvutywE2JKMfOumurtNbO6/OGhReA3YvjwOJAk
h9mDmHFsZxYPOoRRMMJeVZd8XMTvfaeqgmjJqrn93XGf4X0nxGnnxEDb7nnDVcOTRaa5MpOkeEhN
du1bPxZ46XXw6A+JzI4ubGBTY/uo2+EjtnWHwpRwje2vMfPyknAxrRhVVmZjqmVYNzdh+0ScvHbf
cJp1677TNz5j7Hv9cYjqArvg1qh5OOqBY+opLkMiinHp1Y+djZr2I9SFvJkOlwmbNeeUwiCEZA6R
eeEpJsBCDcReN/4P1urg7LvBb5aThtBzkzhXlUhftzGAsu9l7F1fDBJqS6ginMO8os/dSVD8X9dC
IdYWAQEkQ3QTyynCt/Bok/r8oJruxqOYUbCEzCx/s2cqq0MS0wKf5mnDvIWYMn2gzu8uSuTteiKb
cH3mVV4hAELaJjSeiQDHipb05kjKC19DUQEuIc9rm2jJYK5CM0maIFFcbSg/l1hVD9hceZa5FAjV
DlYekOOc6iq5oEKa8t3CVGpB6M+rdkBPV38iSSYjz3mJfcHVYz80eQPVPoX0ABECVw6mbMArXxrt
Bngp6+SIStiCdTkMQ6PcQ6FRvXTO93/UQDLl0bbYri7ruLr5Yw2S6YfrEuKOjW/3jQ6xlEhMwxQX
4Xr1/CVisNTP04deLUcmqUP+egz7JEGXJCGdmmxM1zOnaWtes8pLR+zyOq5eZZ0yjPPylLN7Sfvk
Z4lZCQdBbgvAo3HdYRjrSJ9TXfsD5nP+4KlmPZTam46pRWdVKYAQ8FPVjF3YX6NLoYMlx3OscCYM
Hd7vqW/EidGaPtcludhJaL2HdrLLxbVgMdQQRM/OpP4PoMnugX9X96xD4V2cvoGmTCti8hQDbzqr
1Yv+tAmCRMSUdr1AU+7OGJzzP2hL5UfVb61+bBezOHTn6AvLpm5fc7xKl4wEJPrrdBivwQhjdJ8L
D1qpnyKC2pkR4S8VfMFMAUqdHXfDopN/QojCv8AxY1tiWHvXq5h6G6hOeQIUXX4term1Aomus+Up
wMj/QzCa5zVCE/hK1oEurgw4jbwWIT68HfLvmPCgFiX2obElKSWJC/pDim3bZ3eabuHJCvJSz7V0
ZmQUIKDT1fhpuf8NO8odcgMwdtkaqm8tkiy5X+Q2MwNEBvwwlWEf/2Hs2IxcoEmKwQwvpTs11cQg
euA0Q2c4p+d5oewNvaV7ynuiGHcMZ/P51K+KsNjSCxEa0q73t/BTPH1qUvmrK6ebSl61bsby0Ckk
nvCCGL4non4x6zR9ZvgxvxS9VgXHlmYtgcCR9J4oWMX0IjXskcRR9y37rZMNU7ZaF8WLC+b4NdLc
F0+yI+B0N4yr9v9y7mWfWzQpc1VxmTy6shcvzNv5CuCsXYac5e1BEFSjdyaT4hoVxPl+j3Wd/Jyi
uH7MahMfowqKTtp1Fan3aUKRunkuuQRhM5eHgdqzObn5Nr/0RxBEFw4a72GtxqZlJZ2hlxutrp7V
lqAiX/TaXr0+gZBeqC75GfJ6B0cCkkjiyzAsHYouq04RMc0H1k6IUrvRk/HeFS1Wjc325IVWVZVw
t2BnSPYG7yPkDf7fl3cbE0bYiCS6rn09/ty2lZdXVrjR4Zt6BDtoL7xEqZeSY6684r5eYElDG5nG
H9oS5NjPR7eu+cmNYggOlbTlHWQgWA6c4eupS0LvzxSuTFRcy0FKBhhzGTrtCY8VfgCDKU2uv9Do
JQ+FP3oMfb1ueQ5cLf/JxWQuG7FBb5wrC0SduslOmfPIpRQeTsyYVY4+j2WPMXXDM0E0bzeBw67X
rnzbZjSJ3E0zFrR+8JkUbPVSIlz3649hyoDLjmH61y+t/5abyHyr8w1eQenS7lthIWgw8/Wa6uhD
q3odE0+g5iaW5e8g1fpoKxuaa+gEpbdqV7twGtbSXFBZ4gOk19lY668M316ZjuDti0qNsKLT1Xhf
r+m43GsYz5qoJGOfCRITyZdWhGFPkkVnM+59PCovN2zZmYlHmJzXIu7p7k0031sZYcXNkyyGiJq7
FsdUcSMKTBG5LANLmInOasjys014WTiEM5ZfqopIFXBTEn7XMCriIy5tTCTlJhyozcAL8RTUpFjD
v4os4aZMK9T9wJh42zPkG2ucMDqzlJh4OSUUDEl23ZZAx6oHN5s72cUhTgzfSwyUch5EjrxKf0sl
zFsYh4grwq50wa6t4eHSU9J4FdLDcstlIgE/VBAJKj3D+AJ0RM1LlPBBoV860hZap8Er9f52SBoT
MZb2wpKsk3GqM0l6kVrLdBd5ZDHi8qwZ8O6V7ufzzNv/vvmJb3ean0/ag2uHW8inl/MkV+JXGhbk
YQ+6jz/5s9Obxh9+d5O2n9k0TT83YQVQiHH9gqGFpRW+GjKgqzC3WOa6cIPm5Mi5vQIw3eqv9ZzO
3kMSk7/9SkwpO1BRTEKxtlPmi1d16lXBZWyvVSmb9rBtY/ywuh7TBTUk2DB8Jl586TIxQmnHu3JT
awE7BtycCfND5iRb/gFfv60cRIhgDzIoSpKLcWjUr2E6J/N+02lQcOtXdv49tGnn9ls2yeQ4o2FW
e4SypOz2wAu8/Zql2T+MqpiYUbDMPzsb4v83fJy7QMbzIywvq59WzKd76D6w2xXcCm74cGwDnH8r
PGk19uqnsCv9GZCg6kLW9fDLrOxSdrKcuhEDq6m28m5gUp7f0YqH16kUU7GPlGDZ0YoBj1tl48da
tYQLNesUjTTUzjyzcvBJFugYjHzhookHBj03fRK/ZEGJwmBj+kCHkG1X35nmHK1uUU+57VKWliXq
J+yvm+3coxCFSu8ChozjKanG23id0cdHQeTaAdCMm/4undjEFauT0Ve+VHnPviFwu74ZvAkKrCXG
MMUgGHxZlDPLdTZ9f7uVV/M9Y0/PqPRfM/fbb4pCSmHBISN7npAOmwYFdxqsn2C7aIxWYt31tea0
cHdLX8zBHaYHfad6j+zlMmFUESbNXP1ivu4dp7QTyyE1nZB4lUz1uEVYFmmO4GJXkOlu3wLt/MDc
9t6rU7wcCvoHYc281UkcuYuoe4ln1V/uCqpOmDQLLULW9fH4Bd/dmpB72hbAiDwye++ADC/7aHHB
ca4D/579bPeNVNuYt3dxK1kwQdUHj7gvg7dKqsAdDO0DdfC6Rurg6QV92CCxD/hLW39YDA4+VlWT
RQdggDc4GSrET8JU+3tKcRZoixxKONSAYOsPkawbeBCYBSUZ2PFX7j0IWilLiqZ4WHAXbVCr18Kf
sX1JxtGfed1oKNSwDNTzRndFYw9Yfj0R4j4V73SqMXFfMaXfJcsZ60DdSBu3/RjHLYRqwsaoKx7y
aQGqRh1Rpuo4Zpou7qGZRAIzXA6d88bTFhADT7I5vKLsexyjnDvgqhut/LUMxgt3FCyMYcBmJe4V
hVXabYecjNj8zmRt2ky/+GdV4iKHQI6c/rmMoEW72ibmaPJAivZO82bOnxWZygKOs4uLT0WgbI0k
AA4Hig7eDNXuzSZ870kIOuvDqHpnzyAecNM0SMr9M3yYnpk3q5r0uxin1KDjL+iiwHMJH/6UN2Ff
PXfFGKfsc5lNn2Z58/ObchnG954dTMWit2INhCe5yrOMBnpkbH81uvOqZW+iSNr1QK6JyfFF4I33
9EHgk0/7c8pcmkwbEwXzJVo9KrynFreD+QXmMKPKX5fNHAtKBEtRHAvGSTwuMpof6oxqgRkK+zJa
BMbY/UuzRHp5cZUuwR30JCIQPzMj0iERASWiIxVkrOHp7ZaOSdvFo3c1WAX9eqrOUG4CiuSF+Xyw
T5rVggRhar3sJ+mq4h6oVq+fOTlu+QeseNkINhb+MQkOGM/naM/HOEa73At6I3ZinusRTmFrZ4PV
sEaG5+2Lwrr4j5HxEH8ESRHmDzSyfXOcyQTKD1UZx3JfMMXe7vtsqrkeyZgOLO8fI+avhhA0e0yY
VbVHVv8cbm2EkOQOY0xQPTFLC5dTaod5vttIfs7Ops7S9M+AhKcZD+iZImMuaaoAdck1WsnF0Et0
EweZXNPWH9lfzfFVLVUT4VIG/MnyqhB5SiEB1odOfVnrsgwvOi70eI+czIrbTFrQie5QkxS/h5L1
2K1Yb0dwBhuwSTKka2zD0Yx2uMuD7T31hzA6I6xhKU+lZKV/1kxjQqpxBCfkQKd9GLUgMdC+7E0M
RGhvE2mn+8XrdXnUZJ7o+I4FhjWXOM3Rk1pl/BCvXO2qfT/kFeMoQ9JvcvZBag1kK6x0p+Nl8Bdj
D6PXsxGuq9Wb/7CFqYf8FCaTBx0TwgDozw1lyes8F4v/t0zIf/wCx9HvfvW5x27lb1T0liWwbKFX
AFxT3Zbu81AUpsTE2vk5N5EfcYN6+4X5hodpub/xqeawrc41ahOCovTqQ3IrmQazl2Ost+vytZ6e
QsCF7GfFoJcrYUvKe8LcVhkCgoIqfUnDtOUa1V3lRd1+7ObSvPdxadK/3qhgSeih881DXTRUqFFm
wQhYfDfiZ6kan32XYpoV3BNi4Qm2qdEQ/x2bmBQPzsG2OQrmyyOowU0IYAD1Uk2PzhD54gua5T04
m7T+VS6+NafVrjgOcJdvDE9QwSK6yQNzty0oEr5MoW0ye6y0F5UAg3pPnFzPruA4xU3hnz1c1ekR
pdiUf5qaIuhOam/xftzWBIpQZsY33zkeO7tP5rqrvmYeiKinsYdnBCIL8JbbJ3WXb/dps4y4lEQr
THeaCs46boupXNytmUjEKdnyojNA9hK9ndIx9+WhHurV46rc9PIzUWMuvluGodEDgyiK513qcwW8
11LdzKM0D95yDgKIDBE2JsBBNSdWzC6ZxWBK+CQvpGzriZmY34HyUE1TD+gJ/MS2p3gL8hoXK2Vv
emWWY+zdRn28fXaSvvbae9nk+Sirhp7wUrd2RNOi9OofHZy35C//udJo+XI29imJWUQ1d4xGaM5w
O5Yz4VArTyStT5aUd3PZtN6pYBaWnZAqVvWbD8h130wtXQJnoqdw8nEPO7qKsJ4xaLUZH81TywYr
/aZa069ERyq3jtc5zsPmOqJeAFEfcFa/LIr/col9PwSFWIIYANECVTKhxkLba6YX23Nh7jc55AND
nVUM5PbNuWlO9RzUzXvXdm34xvmBruLMqn1r3sqq0fVhdURsMOeum2Z9yL3E+dTermggAgNGnUhm
s5754xrt539U10/VGyeyYRnVyTE7DJw1Ah+e7eWJQWVlv9KCJflly5kw/YyHjFLlVAlmU8885HP/
sQHqq0/gbeWwvE1aW/lQB7O1R0pMVmir2oqg2qkgXptPoDUsUldTrvl23aauiE4gOKrgr4yXDvyH
b5PXiEWA6lizPMe5E9g4RRnxSz6Xa5PJEUZf0C/tHSSHacHoZ/2hPTIO7N1P1wUWwRk1zJTxPE1B
h+0/Wkl7v2cMol2Pnou88ed1S/ieMNMlvL//VEmxOYcH3iz1PyKLaQoZQxXGqpu9cTDhQ5BU0UL1
wtRqX/T9NOwFhCfYw1OsvCPgUFgwlQiqwDvWZSPtm9T11onzfNvQv4vK4JfXEzcpcpylrgVEgnRo
y+/Kwcbsjkkxo92EJUnm0nKqfFY9y56Ptw8f8yiY5BNdVFP3yGXQbryAyuTr7io0XNUFBQr4x4Y7
PP/MhADReuxss+Zs9d2oKFadi5PlNMqJH5oir3st3aQVtn/hs2JR6OyWvm8+IhmsAYCOMfytZz18
d8UoXxtPq3kXas8+TH2nSHmQ6uaqH/wyffJCHSLfbbDUTAgj7NacM6CE23FImpBWu2ECaI/KH3wD
Daly+i0T4RCckL1XzR/rGPs9I+oS83cxzSLl/ulzGWPui+nzdumWKdLzum7iod2A5xa0tL5cH4Jl
kE9LY4rTkPUAYErrIfEEYuDtfUTv9JVe4TEZDuTw0o4Z2YRJzxp9sL0GzLINTwv6MNjFAQ5xxofm
YOcKr1ZdztubLHP5rEc2V6xi+vL7UJXqXLhQXaNQFZJ55hDeBZHnfVdK8sezmyNSbVn+tZtSckKV
9n9SbmJ2r6LgHiLCDPe0i9b9wk10mgx7P9VG8jr4UX3wtnJjrzMW4UtLstiz1p5HVMcGD3HnVbDW
QoqHp3wZ2oMIt/AxXXOf3TEz6DuTuObdX5b/ydGZbLeNZEH0i3AOZiC3nElRs2QNGxyXbGMecgAS
wNf3ZW+rusuWCCJfvoi44ZM56JIX/8bAmVbRkwPRri+5dC84/XhD/AJQOO6Tah0/E0zF274saQpu
h3wHhBGOXGb1BSon9BxbmPgDQN3wys2pY4NGgzjirOiya+tJRwD0AZ7B1rH5hEqIvAxz8Z+b5PHy
iL6TM6apJiSlkRV/tLaN2UY86LdXZuH/NOGqYE6kXn6U8WLUgf89fs+8SPhqROVDSnfDd0ueddx4
SkfveGjxZ4RLzIgwjcFZxV2K67HIrn4csGd0cgwqvi1bPmYVeltesgP+y37ESpMZgH8jXj6Ym1W7
h7Lqn6r/23XZrQu2/zMYEU4GWtxm7p4bW2fJEwAwtLS+turNNdGtiG9VxX1QzxY2UMnTmKumva9r
ljNnD1fJNgWXGCCOJivxld7x7TZVat0JZ1keYjPhmIDfDvzPJSnSGSw5nCw+z4ecA4L00Hwx/KTh
qbNAUuoFXl7l/5+uqlkqog6z764a9PltEdQl1/UZh3xEPAcrLpuTo4qL8It9Vn0IdDUfg3RND0hl
bAxHkky3zrWSGmA3eFySrrssomBkr6YYWpyLsdVc/ZXvKje89rVxEO9ZG6QrkEIZNXdmKbny0pZD
iSP3xq1dkQx5rlu8XnE9AplYawTaQq0zhoLU6dZD5rM8IvLo6z1yYdQ9sJYM7qwfIlXUBKN3jj+k
zo4bfbPDVRicS/q/TpNbKyLNbGjP9CbSZ2nUcEooMTwXktVk07XjXck//MRP272WIzfUdA2D3WRY
DXNxSItT2Qb2kexQec3SQtwD0LbYv4SoH7wJ6MLBjePkpWgF1rIgcsJTP/XOJUvm8D+XNU/NOyZO
hvC8+BCwDgFGh/c+c5o3tzb9u98tINtn5e8b7aGOesuanxhdkTayqYiKqxnTX1BrmTRpwqOPy1uv
A/uT62gr0FjAmjwCyMVAZVc/f6ZSQn1TbR3suzZOCf6ReUhPoSG5DJMvqoGMJXwVAaS3j6oxGItS
Tpoi5HHftLNXXBW2lvJgGo/8z5SO4yXE+bJl+gNOk6rZPNTIep9dgL9/Bt1NlrnoDiT7YSKtwgc+
C7Tqi+e5pjFd50CaGDn2yhH1/dBkiQNJsYofDCcUHk/ETo4KhKlTnBLfYDtqsjf20esVBCSCthtC
nYWTs+8xleY0vbIizH28xaSRpicxpDQaVkG01exqaaKukoeQOfUqmtXsQgiW1baEuGyetDVSkSqQ
1SsoA0urOCQyjm4/P3i8c/7CblwG6hduJWFY5n4zhInl1PmduwPK5Lx0ZD1OKcR+QBqglartKufy
o+Kw/SobeHEcOiBNeICR3IiKWm7WTTyXu8maCTk/jn4GlWWvxaBuAHKmF9YtWgr/FCB9wM8Z9DTv
2YeE3S5B4Hri9mS5FETtu8Y4fBcMgXgbU99EZ81C6zgmq+0fV+wucOtEOL/nYAAecpIvqBSDePZY
JJ3dWdkzlEYAHqzvU++wZG54zFk6/8WIGUVP86zNK2tIDV+6lKPYpY4a/N1iE8pOHV1Uz/B46Yqs
k4ZNWs5ic6WXG9asbqadgob1N/LW6VzEkXNhMqjUm6raQOym0pX9GVQT9cBDAls5waTpb/pm9rhg
lAX5wmWKgO8h9MUPjR8Cwe59T/83UZDxfrNKpARo1oJNCQSQkq7D9uhKUSzH3M/c9bM1Q1KxrZz5
/5/4NCgiYrMWjn/A3vkIbk2JQojmjxXInX0SJFXilmez4Kbeg0potEUJ6UPGxEKAhX409IxaVpei
qp8zF1Xidvf3shhy5bhwwczcXFAdlk4WImCZgPan7Xi0jE0OZhaN/RskoBsO5LY37Vrmo78FRAkj
eePPhm1asNCIkPKXw6SAgghIjg9i+MBr3jLH1KMc75jNKDIexjh4iuZs7J8d6skheCepSs/wYYqQ
qyUvyAtHIw2Y0TiCAEqIG1B0kQrmKsfCPFVjzs7bySPV/CocLytw3eGwPxjeRCuskxHOScLNEKOi
EPorLBOukGkfRHCOysH8mbgubhuYk+bCC8357TKEANOLRn56p2cs0rhC+cZJ3iybWk41wC1QQQks
mzApTtls1wsyQPmcA8hvt2vlmvBrMFLKj7Qo8TqsNFm020I5PmtTJ0Wq5fBiOE5Y35Z3I+ZNeChV
eLMlzn4m5R1sDp28FbSiwJ7xVyH/tSB7HUwF/P6ZYsGm+CdhtEy+2eLaA2sOHLHQZ6gMNsvQ1L/0
0uDGFRb9dmfyjnoSDMDyh+zNYDjCl9h7GRTrwyuyzNixf5h14u3auU/682IKwk97d6SboNlGC6n6
M/tJ9cZ1FUycgBB18URcFxjXXU8/FTMQDo+KZdvjt5IMBb9M1SbBblgIM/xEnmKRCSWWDwRSoljY
reUhCEfll+LEYOIMzFawetada2lHAVDnZ8DLnIRNZUcEIyMXN+zrObDZI7qpc4iMqn9UAMOs067b
/s7XidvsWrJd2RRwCxV5K/hKE6DzBQgf/Ma60+JUeGV/GEe3nq8Oa9kMZaNuyj2hNG1/RBTNzTar
svZumMMqec4w5vzFnWyrc2zaW+Nlw6l9i9GRz+jz/KfVoeaHAwr30M1ufAqjuPpbOdpekN3i+GSE
u1yxBv91dZLy9qqSMui+1lmRtWMxFgFQizGxAjgJ14S/M+CcgbchdQXuA96rvtgW/ALzH0n1qj6O
DmW5485WaLZYDJcW0M1SZHGzlX3kYE7nsifc0xhyyd3GpB/cQ9uGmYNBxp9mbshErfBs1aloyqfO
okQfW7Ga9tMxw4I+J5UAWDbNSbl8l64bJpuagR4Ge+sD7cMVJXnukt78XRMBjcGnxGQmHWix6rBV
X7HyFLeCxCkY2dLASNPcA5XqfgbXK2YISBzP7B1yEznvpEGE3zLh2En8GZAloePUNx6IsiXulgVv
GNzYrijB39OOW7HMXI3uj27IfmYP4AIcmZPrhqLMAVv+fCpVK4TZLjrqaJwwrPkudsawSSVf7Lf6
EjmtyFYwWG6fQP4M1jpso9cmX0baPuPEUexXmMXGlRbDjJ04thXbdPNDoUl19Vukw1DeeHQmDMn4
sCEH6BJ5WIXZgbrNLi7X5SPWetCvwZg31GtCReAxZqSJS2DLzqSaMyXt4c/Kb6rhjyJWPe8jycHz
1SkMCZT9It4r8gABdidFQziWpgKkrTpoS5nAvgARZ/lKtOHSPXp9aPljR6ouvHszDrPzDG20isN3
1lhVvHdTVQhKkFi7c3cKgQF3myXqFdS7guDZNcfCbLJdQ9K0/WfqwvN/aEFB4QTchhvYnSIUF8zu
z7Jp8+DCldiLoOqw8nn29YBZtfcD197NJb+eV7opvHkPKHmBy57VISVnmKM2bn/bXEkL6cpTrE6x
zsOV5K009GewXskd76R8m06oVhdM/NgLh3z6qdEbdzUupWAHnk0Te7LVJSky6x4U4P5DIBPv2uN5
n35T6cA7aK+DCsRcVIzWE4c5DDWHqMDSeluJLIU9D0MROVufvx9Au8qJ/6xVT1ZnjVT1nTjGHCe7
LkDEgzaJWCKx4uAhXVDdG0Xv6M1Y4XnbfEkpBqjseKB1ipZ5aJqWFu9wNPeqIR7JS6HvnvHHZhd/
iPrXBd9sxj1TzQ8xGdNPoxENdr3fY+kccxK/SLiDfQwchYV2UbGHMQp77HjGibHe1UFA4gSjLkiy
aeSYZHnM7oAa9Vb0FW2uSvGP6tWcVVNUj7XQ3MzM7JdP7P3j/m7CrAZxzUTlUxSJAoSZb1DjZoGW
GqCTTtC9V+0+diPq6k0PxcleczV+GbwpJQ/bqGC7YtSDy0ptdsd3WtfuOSh6P923BGbkgbrphSrs
rBh2Q+KXH4FXNVsrxtS7FdMjrzWY0J0HaIT62IxY2wjnJcVylixgt2XK6gX0ms6HQxd6xXi/6pD7
HBE4veJeqFGmiBbN/IxMceJrLpzhLSnaNN+O5HV4+Unohuc2iCZaGQmN/F560gekcjDtDNSSvPti
cfutaxzIjfhPWnU3YegiJbqKnaynctoNzRye2f0GxSHTcIcDp0B9q1DFf8W2dFOSx+Pyt4iI897J
REwvbWEjfU6idXrzbEwPl+uM1TGCYNsfXMHN8tAmJjzpsvLhuLZeGz5qFitPHUyDiwytjB5kYtSl
akgQQoRyd6ZV89ldG3G2RsfnKG6in0QkMFF1wbY8DOvhSRZNRdTZ8bggXWiZadU+JvHxk4x5dWoJ
bJ74lhR7bi+W2UuzibuUC3e9s0dchCxnrVZxPyicgyfpYJM5uMHC6NZCuQ6PDnZXPDSZRW0HaR8d
oaAqaOmMqJyXk/xr8pmrLnd68E/zatedJ8vhrmJZzxd5MM6XKNByXr0WA9QumzRbkJCoG7mOAi2Z
I9rnEtGZ42CS0u7sBNN/BhzNwDTVUMr8CF8B2wMxnvvRiyDMMwm8KlGx6gkkQDS+kgDb2qGVTPK+
Kx57qzMma2KYG0jq8fPiVWT85nnpQEmD2ACF64xPGaTrw1o77WWZMrW34YQZaTTLc0s0cusAhyH8
MSnzsDQ1eRe+cZIbKJW/O2+q6KqSzByIyAkE3AgQiOTJ2wZsPXep75b1RTV+Rm2Fzh38/44ljcQm
vUBFNsH7yDuJvnGThMcidfA8leVEr9cs85G1cNBgNWLx07tnEPuVs4sdKfAajNlwXNHELg5+Hcbu
kYzwAYsMruc1qRa4Y3Xfb1vyikSaKh+nYOEaRGZ/jKPlVGIcJ5Jtx5QBww/FzkNWOBnXeoc6qFme
0ZPk/CFLXhxFExffkcKoS5WSG5xh9uGS6XTS32q14RynQZB9h+SNfoV1OzpbhZXqQvKsPxTRKPdu
2Inqy7he8Br5UbliG0C6+CUdbz5rGXrBgeJx0ndt6cMB5OmAHBCVRfPHGcf4SWar05xaUsK07gQO
DuGhtj+tJE8YEoZ87pah3rVYnIFr6hmzw+C0tMAj254lCu9TVS/qyZigyV5KpNLHYUSUweMAIHZT
40Jiu98FxcafdB7tO66DIO48PLXa7bkQWgAhP7Htlux31/XZFYmB71rXBQmgljGPyWuz8jqZCitb
uzF4UR/HtjcVuXj8Ec4yoyPyTqjeCul21WnM6NT2EIqYe0Z/h8I8sz7DMV25SfYaRh4XYkNkC3dY
O5f/rNKg/J0CAQB+cM5LlVCLs0tHwoeFDBb34GMmeF2yBcctCzb3qLRK831Y9i33GwIYP6kDbCZx
p3QrPakfaRwp433e8/LYysrp2IowbdyTPx4UkLYle5gZW35ZCdlrE5uo4BeUWYOHmo2X3zFqKNNE
WxvX0wuX4CK9T4zJzy1klGvqq7m6CDIW8C57BP1NPA2kltyw9eUH2knFbIp0p85zoObuQKCoxduL
5poCnUNaa3g2I/c+4/mQJ+wI42/MBc2dTpbolhOZRuLfgl5dP5v66RBLig2dpgofMICwJy1CyXYt
n3t9sqbqfvdBS98Tu/TlzL8OHoK+w0jLp+j4lxta17sfiLE9WOEVFyfQ7cmh3+qTa2tnrosU83K2
wxSx9h44QEmZJKElxZVI8LQxCIgLhWrlte0lGbBe00F41rM1rKPd+l+pOy4Wwxypf7DJsnCDfUYS
hqV4k1PKaSb/klGe07/ZxLjMCCEMIPCcQ1YSFqiRu9pJYpDAT1mdQDTXTxTBh/mxbW8pTOtZ4lVQ
RQdJYfyylu5mMW2M5axdvGj4Q5hK3gEB0cuWeCY+Sg0FFlwCPtZmj7GbQcT1aY48kmyjWAsqQc0c
2I76hKgnyNrAE9lxattH5lalPsNbOQp1YGXQn6nJyNLTGk75ZV2c+TvWrI+XwW2xDonss1lIAj3f
lsr2UyYxLd4R0m9PN4lff1ULq4sNN9f13cNmwxON8IulMeMq9uAXrefuajIOOOfioDwpyg7SQ9ib
6Y4fEUADlwP1D6BK9u6vHsRyR2IDrJrSp9uj8cAW4MysAV/XvkluPQ2Y86EPDDnhDfw0OfFETEdT
dvOwFXb94uVYIuxwIQ9y9ApStajwyKCnfCZJDfQ8s8UuoPrx3qarC5BCN2EArViOpCOOq1+q//x4
HJ4NRoWV1rSQJSSPAnaABufpc5168UvXaLC8eHN3plu8vTNMw573S7Vb/BQDr8FeNr9FEx6NaK3M
EYOdkC9p5+bFXZEUxXAMOAAqtrD1cquHh/KxzxeywDs0J/+qW6Qrh7zMuQ8KlyBcAl+Z2iokHcE6
OND8YAAoxscM/90lZ1H+40CZ+VSFHQyH1pQRYE6x3rRkkA7uDYC05Sj/f0NM2CMDlc4h1pGOT3Q7
QGMnjqG3lvJ0ysqWlYwJlBhCM9otR8zAI7+7ngwFwGkUwinih+6RG3ZjPqZ0O9J8kLRMlGB4HIL1
zE1HTBzUb2TanpScQA4wyYLACW/5KJp87F++iF1BtD83D9wofYDBadi8CMySf6w3RzxPLF43ihLC
40qpyj02FxRfbbN1T0xgeFxZv5yjxZ+OcqaUjJkYVCq3WhTNPb8X59WYiCx1sWJhrVJsAGx1TL+f
TMzvteESsHeJLHy6Od/Nf4s7aPfbWfBR+mbF/e0tJQM5eeV2NyWTfCSIRCG357I/qicjuEDlboT6
lQuNZXadWdd0dmsweL8qrjMnLYuJi0zRVceSDTEO/2jBKToo5TinJvGYK2REjv/gEI8zu1WyIyd2
HfPJRjqNGJ/qlaeMf0zkRQPKHxrRPqip0/cZH/gVMxHBsybzIp47RdC4WFpCazInf5Kkpr1w0wz3
5ETSP3qkY1QqHQZbrDkq21vtIp3C5BCkAzUsafpk3beojYLhVzUUIRJTmthNzVKlOUXJQEC3LnTD
eyElQI+C3MWA7JOgzA+DFwIW4EZD8VKCINC8edwwUlRWPj30eVSH0xQkOt17Sec129EEhTi1rJb7
fQPBBT9MgtRORnaKhfTweNuC0JAPbAUFOmry4+BI13sifzpO9yMhk8e2oBFzk1qW/k9uorH145wM
sTogth09arzY8/HJUzJKrFWCCDEz7NJqfcxnq/lPxKR7CFp/zIhnb8yZOBzDsIjbO7zOpb2641Lj
2rOjXx3bwaTpoU8jR19LbxDeVa1uHCJh+jjxM9PLU8Te5gMHa/U9i3oaMBymOGY5i4Z35XCPcjm7
S8x9mPU0BZROARHBi45kZ9k7RsimZGKHGbeiX93VdDx9lbZJ/gRpGD83uYj8+9VrbXnHrQB3I6f7
3O4K1gjsXFk7P3TgaH7SoCkfNR/nM752Q/g7aaoUjcynzmobjwDJztBh/OA5waAc7APfKLgN7MgN
IBqSDdvYYoRBzGiQidwy6yUljKMH5gz5YcJ2mDOaziqjlXUS8yHjP/i3aUHcIKU7It8neTneULAe
EceqMCI9LJRaBURh8J38SmY87Mc0wwWzT1whzssIXJeG1OERZjHlc2sFemTH38aQM8Kxd9adXdTW
Luv4Yet1+Bencu53zRITce5iJrQNNXzLY97jNNjO7gpGoccWdQXmF00Pc75SOZcFPTbUpFfIzGmR
sMPOMnzt92uaN89OMjTJvbMG2FsiHtrkSDekvvirAy538WJ6n9Lsx51xQPAWpnniLurxsd2DxWrX
3eK6Mtnh6W36S9EY95FGTZppaps99xQGvdX4jPUmooxU3fXMFylQpTVEsqvx/8VU7YK0F60zdmBM
W1ZmOets+03pV091AAHPDN97JF1aCHxhH/Mqy0biQW2/X/J6OEVjV9339KqdADMt/icKforZumZy
KCrMygx1tMu9ONzoQ4oJszQ9L1W0nlC5FqJxcgpfl3DMBIU43CvIgRP/vReEMla2/E6wo3SgvNOz
QCD3Pex2F+u44aFyfJxWW6q4/fgLDGBQvalOdzM6aQejiIyW8JmPe35eJHQvpNs0kIX3RsSHFwO+
B9+/80aRPtQZFUi61NRRKtYq/HUhcb7i+xfjM5b9hKu6V/AaSFngIVKASJPPIoxWeecRs59C7jgk
BvhUVP3PZbQL34N2cAQmvTiyYmMmN72zNgcB1Bc9Ngui+kbzpqWZa4/hxXZ/vHDSB3rV3OjekQbr
CgEpHREcGNsVWWvDeoi+rQ2wKR8PlgjcciOTcbnniyL3UaTBGDWz2DW+wBNfuuN4XB2WiZtWhoCG
ukDUGbxIHV2qhXncpwrk2pL2IGmxgF4nzztgOvAYEmLunfdN5se/bVrJLmReILzy5DskTU4wpYgR
gEQgIEx3El7/Wz9B2zfTfZ2IjhJLwlFqN7FiBwXhLba8jtwgimMbGLbd1cTmi/KsoJyOQe+MtKcZ
mVxr1bv2m+xMFLxLQlm/ZcRftFBtVx2GkZcg4WitywudELcDJ4n3WODH5MAK113PoYTnv3iGhnUv
dolAWrB11zGA1Q9lxaO8eu3mJfoeZxt7p9wkXLgxQCFu0LfBueHid1j+LKAiXxXa1gJhymochtuu
qdnZL11dJ/8a0/XVB9qDm59wOlQ0YqMjYiCR8UyXhBdV6pAOAbfdOhpoUtVUg6TI7Yk8h0wUKNT+
oNv1oHB58dUPibukrm3FHZdgenUKla6/Y66y134s1UeGIFU+JTZKHlgRrfVOTSqla7RC+Bq2hDSc
v61VysO0k6gLoiZvMrRC59pQtLzH99mQIk2wPXuVOdFMFNM8VPcwQXC1V1hL+9B/d8YWQ9gUtslv
wAW3i5utqrz60sKbESkXDG/jPDNQx3w18qxHwoE7wyvE9wk3/8Joix0Mkhev5gNUKKyjks1tsheu
XcfTHPlQphp2yh/0obFWYadYsyaKbIbvqV2vFCzPkL8k1qodP3xPODcT7GXGCjFcKb585DBealGV
Rz3lLQWxnH3ESj0KkM+T5ufcwBWpxe+RxmDzTP9ChmcyjktMpJp/GZfezQdj9DNf4vkZRJN3qaa2
eYqsTai/cLPoh7V+eo913OyaGZozoRRmSrhuuL1vnC8df/pyvO1Cypv4Wawk2C4sg8uvYBBJtCFk
HzwMEco5SxMafqL/kPrxTGUIapuqp+cwaPtbU5kfzt9wScR9XmOn3K+kT1xCm+5ynEPmhePcOlkI
tmWQ0b5ZKveXxl7PQjEMwfnl2ILNia9YAjmO8vgWqxL2ifayRlZfZdVMbyrFTUzAJLfNESqOrXeU
NLa0j81V97JyU95GtmgeFBL4vBFeGtHOnq4AJLCqJXgIjwbbzt7hkv+XLz4hKUf7zF0e4VA4VmOa
nQf46ulppKprOZEDW9+HdbLzMW5DJ3ypVYVgl+NlbbYU9kAxwNwVs4NPASt8kTZf+arqPBbPumJ/
teVKPnzQPjvN4C9c3m0tw8QljouMqCzAf3UXztqbtlOq1y889uY314N640qzgI7LZphSScTyMMe9
dli5+r16Rb2yKUBNcA+GvFm1vxUe3VhHuMuzQ+C5eOUqD48pakqBhZwjMzpQlhsMz9SHlhjRbo0l
XdrJ+9nj4Hsm0TT598JrwkvYhq3LPRyB7IzzXQV3jhdDYLrxyb8ruBWpR3y7G0goOFE7UHks0+Kh
wTZdfYqgj88ywgcK02qkK6rJKb96mYzXvqc9014jqKRGzKmHu7rr12qXxJBtFnBTofthi37+L2t7
5zTr3i+2q13onnCixKAw6/5fdHPhbm2jlP9EziBoDoyjDhbBJoH5FBYlndd55gyUIhhzD0cBoUAE
oZZsCHFMntN2zPYJ9YEElbl9MmyZ1LbDURmukfjz15A9rSPc58Zbb2HdJWgGHFV2Dk8eyc9Li+me
9olpKLl2zOuZKhN4uBkGRQxTLc86ll0x9ue8m8Up6MVtw48LCVCX1731OLR/RJClWx8X1LUctPpL
50LgYb2l2KXIXfeeI3RCs5QCgG+fzJtCYkzi6Qrt/YSP/dKzq9wCIdHkOXt2zU8INAQGPYsQdxEF
m8k36LslPicfEkr7vayOe8hmApIM55nLH+0CWdoX/oCmwU0Ifyfjej9c59wFalpa4j6S7Ya/T2Ox
ftAU0/6pF+tc3M5F1ZAyjPCaAeXeCCeHBo+5XbyWyBLXoR/q93Ia8RPzy4d7FvGFmOLMVbsWOlPy
VmkH5XOwcUB8McLZeItj4BYwJjl3SNDyWWKexzabqOYPqATSE0U4swYNXIoctuGCJAbEbvhvFap/
Xstl/Y+O5fCdDmwnuQJy7KhgRKjgy4IEGLDwoJ5nT1P7Wr3bMkw5ltiq3EBp03yHWp/QDVRzHJ7p
rJ3OObu/+LAAJnZ2DQGNI0cq/YxM+uMjh7BEvoZRfEib1ls29UCdcDI2Y3WoZOVeo6nmZHCYgOA9
8kQ58BdF9x/LYXCkghwG7gd9234VRp/WVbBEdCdgEsQvmzNfTIODLJB0f4aQkBqxZP4+67AmAbNS
HIIQz0jO5I3p452WQ1egywTVj+vagpLxObmjlk8xQYdUxCDa5zjjlIl3fSvJyvEwgFnPM0HGO4Wi
ehk6kQC4AX/Ukb8lY8PIhoCGQOQRnDoQHpm3XZiyt7RzOb1WnSwItQ2EdZ6bwjCUZ8tSHdyR0Dvk
Zmp8oDKs/tFTrS7Oq0dWA7JWXLwN7KGB5XhKFvdMGfn9VJBxgVXK+MDrnjascBCie0InXtUj3EU8
WDDydHqdVYKo1y2tDC49UjrPLkhGzFxOLql8MlMv72hEbktMOE5H1C0Q5OczVK5lm8cBwWojoeIS
r8JjuMNKbIItBA28ksLN/e6fXNPuIeb4+g4qnb7MTjidQsfyXqoLfM2e688dim+PNh/i83+o+kYO
Bxwy6aOJvO7XGlU1BX+TtK9sEpPiRRBtScpt29Hc/JWvnujBjaUC1SH2JDsNM5Jgn0I2Dv/SMm/D
75BLxj/bLKRUVTUnX0lP/2qOayQloa4S5KVmDJ6DLlJ0UeKhWd+YkIPbicWuptnlsV6TU8PVaniP
6etVf5opzcv/uFuUpB0o8Kov6arIoCMJcfImKH0rvtkmDQ9NmnfQQ5I2/TfYSPyK8gKeBvI2xz4W
C54LpFU9vbEG5Ju5N4QiHiIHws0j5kMsiTTmLSjFS5lGH3HahM8zQ0l/mmSznIOww/XgL/1rWE64
qdxQkGbUFp6UFNlgNvT5LRcahNLvQYKk+ukIZvzXKV6jyJhxp35s1IrhIcNcEZyhG0YdHjPYzuBq
OJnI3mI5H7650MnlD4mqvt6RUvb/Ss+P2qfkBv1wUQECnJFdZrqjwiJEYjzlKrkJbvW7FW/e+8gu
OgYLkvi/J3+KT4EIcJYkQ5fugyzmKadfptu6SWI97BqB2sMb4OrVz4IMDUyM9VxhhZo/5RjG8gv8
hl8x5yz59K19aS2nchl/YDCw+oUnxVO/wApKUBKzMJTYz+z/yHP39RPvCHgwyhb4PTTLehkr6qMT
Ie4kEzhFTZkHIov02xie2npui3NR+fk/HO5Jt+NN7T8xso4X0a/JbeMtzH+1bIfPoZrJYFR5Lk8E
PsyLhhtwHFI1/J7AQD1IzBL6NXXz8tiZaVoeTUBgEfMz/Ty0TbHApf9biuo/tvDWyw5jhTuFXG1A
0SGJvCXao45GGUxXzH98akEb2T/ZWgYQjXsMg+NOVLC3v3hz80euDEwZW58sfEAsne4XJif/okLk
FBxPq4veYl2vdHcRMOpfNciPmrVbBcmC7EmSbPk1el8MewlglqKRFXQxEsY80bMzFrsE3rClKAhz
yieZhgrnnzOF0zNkUJ7+jU/QZriOZAKHXacXEDWRKfRRVMnEqqzHKLQjjViW8Ls0uawwnTrvKSqn
hlHcsAvsVcSFYS2b1CFyq1UE0FUPfn+mvqKLcMEO8x/ajrrlWhUpq99JVfl1JhbxuxSo7Pk+R7TD
mOb6qKcBlNP52IQZKDXdrMUzN3TsT1rV6GB6np+zALK23RJzck+sTtFOOpIBv2/Fletr2YUtPFjM
HMdAIjqh3vHige2WUZnny4XqAg5dLMw80a357ijFva9IpnTIhX0Z/Z1k1bocqFnNhQ17Kc/MDRMp
s2cyWX3zTsu7ILbAlFYdFr/O940PvPiQZ8NCXaCqBPVmss7aH5csn/cRxKs3cODALHwfiTHUHynu
AwRR3LNZcYFi6b8i99F/RDYUa5hLI92m59W1D8MMRcIbiv7YBbxsB27z7TWxM4nrEs/rM6Wcid4m
1ome2Htn5b72QNv+GL8YeUBgi8bmyGhD/AQGI9fdyT9nDDYUuHY9Nr10VoWzC8RIagGLETnMqEw2
LqHPY0dBwJmp0llpdkod543nP9THlGLL8qbWe/l1DRyge0E7h/JOWzb794anRx5rrQVzYMhidpfn
pbny/K6/wG7phjNowJYsDTaTPnY9xBCvlP8VsxrrjaTxgBJ44oR8LdIwmI5uBMtqv4yehYpWLWQt
Au7ogIy65dzPbkWdWEXzpsACztqMjMfZCyI8Bkk6oqK0PonKTeNlNJ4HfX5FDvkfSWe23CySbtEn
IgISSOBWQqNny/MNYfsvM0MmQzI8fS+dc9tRXSVLkPkNe69dXGpfoQUpXK9+iyqYJnQ4bfbNHivF
zOvZQEkmg0gb4Sa/LWiSLVJIF+aU5ad1jXBt9av+q1SLNMdips8vCYbxdgH0nX3KtgJLLIErFHw+
wL+3K/isoHbmbd511DqEK5A52fJMtaLboQU1MRYwmGTYLsAwMVq6ruFhSML8apt14xhJQC0jePz+
edUwiA6ReyEG8u2c+QmBxrcNUwL/wc2gbW6IydW4HXrDLCWRi93vWNrkrJpWP7EmsLq40v4UBxIg
V8UU4wJj0MqfZc7Y4sIKkYogcmC3H6k6luzVLab2HESFU27JasQsRed0qlknQqRJzMHPWlbppbec
UebDgwM+elzwAZOE5REtzRdvAsw019fZtuHZH7gRc5/0CuQHBHIGHZwW1CPz9EPWKX8JM9gViptD
XAcdBGtRlqwDj8Rl5dktTwNyBJxxAw5alLIyfA2rfPqGmeKqdwt/Bd6Gho9Bchc4URkEtwUDmj/a
ywR9YtdXrOOHxn0jqDRxjwy3i9uMfpkmtXS79BGFikAosUzsptMpvWNcxLqsSNnr+njDSPgMPeZ7
xvOehsaCIOk7Mw4kj7H4jmPL/0A2Yz23pUAT6vUeAF5QJHfzCA0lg/LKiny6hn2A7brpm67f03vh
YPLsWhwN8oaXLAOefxfieY7BSVg2xDIv97ZIXKqHTHdk5xpOUXanzsTmn9WXu2PJS4o8f6C5LHS4
L+jipX2Q2CD5mqZSMRWfS8IB/KA8974OrH2rkuBBmiFgp7mkqA9RF4jhLYvq9ndyGEDjO+5ahHm2
TG7yYAGxwvZBvLrs0ZvTXK9TdyX79PkRCkJyl/bcgDjkruOzzRDhLLq+cr3zQXibJ74pRb3oYUAs
2l3mdCSWOQRjub6EUZf3nx0k0X2jIli1kdOWZAivFFcPKwPfOHS65UMI/J7X3dcf6EPUSbaGV9tI
dFbJ2Kkvr14oNhRxrP42V0V5CzxZjk/u7DI2aalwwGD5NmpK2++OmG1Tceo66o0x9Fmb65Z/cFNZ
S/elrHX+sCzM6GCuNOakwRwAjfiSp0E3J2OJhmmez0dkCbeE+j4IDXKbVVfFnRNCpnmGjiESAElS
HLk41jpF6oqEZcfUQX7aYC6e8HASOpm3EfOktRc0jYir45qiAZaOlY8HEAY091Cgy/+yiJc0DIkA
u5+Gpp6/dREir5ulXALoN2N/8JyxMntTQQrejsjxCV+HrPSppQC9qlpc5FPlh+6GUZ33wDURXCpa
WHQnboYFpAnLH7i1+g7O99zj6O7dR+DGRVznHNY7yon14gVRGS9dYDUHcurXHQmBGE0TZymxnEBn
4XSyDzYV92s2YWEnHdp4n8OCJ5xumJ9pprmPHYumjwbSyt9ssgsuGB3UI9qvb9So0w+8++w4Q6Bh
dl9W5wqlzNEFMMgE3lMFs+PJPwVBAPwnv9qaN6E92N0WFvt04/R55O4GiyRfVISp/eR5ofzuNSc2
wp+sO1Z1EwDEGMW7YKLApGjUguNhSOSRxCT22t4V7YNKgU/JpDj7W3OvfMG5uvxAn7QgXviJy4oP
L4uwEVKjlsyjh3mym0vPx/4Eads9UqZSj3kghDCp2flTZSb/uyiEwhoQmOguso1cblI3k8EB8y0u
ltma5YHMO+J1hQs7K8Ckc+85DR0Y5cLOy1DRb8kJDpAjFGhGkT7eCcT2lJuAoNmkozAzUVaztbLT
NfZs18gYSVH+3mY6e6to/YGx9dF9pqr+olQOSouipnwfg+Ej7yqfr6tEz9D3bnPnJIn32QJ3ec3c
GVdkMBT5Uc6s9Fdv+aeycDoU6eo/EShWlMeQF2/ncvUNm84XwYNuOlQ3Eg/e7WjTje+mQY4YuSSc
S+3yrQZq+KAIWXYdRpm9aNNo/vG72pZ7Cw7LvoUjQKi4ztmOIvhGH2uhkev5tYg6iUxytOYmErE1
2Jcw8qZ7+9ppIRvh+c0m0JRIi6MbURfJs804YbOqsIo9ll6sNsg4Ofck1J4Y0u8Wr5z2dRZQbGE7
7wo2fSo8G6NHMCfekyFOlypzac/WmKdvi5EXnFfWXsDsu7PROx+bxgkfAwzmh7VqF3NyCFeLOYsU
TQMi6SZ2XFecc34fqEYsD5yN504ei5jRodbwquaNJOv5DAKP35ZFU8aKh+D095Y15nr0UGk8eVxW
xyJL7HfUD4RbIHdmpxqAApHdOpbx5HqhRws5fKPP7F+iokUJVMniHTWmODU+aOJqFMZFfw8uEnF3
9suiKNvlzdBtcgs5nOz5XM0M36oYHRTTdFZx67qQscpgknB5J2bCxCOWD1gaxthkYfScsWuirzd5
iirMkizsC6/KSPKB6IWeoraPSLKmf2ZW87dbODU17fCF3HDeiWqaEazWSfRmhQlitdR6Wq9/KRrI
llhZ+jKKWrLjj30dSPYKkLnh99LGjsgBhs4cS0J4tiDsxA1qCrrRMJjH68qzsDfV3ObnAIsNH3UF
olvnqDhsQb0DCnXbG8baHrzqjUPGxiP7KRjSDH+KmaqpE6XLcZh2pCX06gQOoScJZhz6xyhdj3zX
0U6Rv37xA4vtHzbbb4EyIO4cY53nfDpjs2ZkqeRQ/IVO1m+sQXD59XyrK9Dl8rIuEZGio5xIRoGC
0GNi0lt60IoLDUjXR0rTe63axq67boSoERFJPRKyEX5avU80ujY3IARScY5Sh0PVgWx9b48I+AdI
UFsc81BNEdXcUSxVd/58NaRLlBY/iSILHYcw3qOI7FrCmJ3OgcjBE2051n+FBhkmcpLSehwGe4Yv
ho0jSrBKu0GzBSrKRRwG9aVsgxL2ZVmJU8jI+TMMdHszByO2dGriH8r35reu24fqarjk1U0C/s/E
IW1sx3K+JlU9tL1OP0Lw5puBhehDEhJYDzCdXNwpBfW6LfyI9FuVtFzquffTWE71xIU1n30qLbWZ
QPVsxo70n6N2KaKpcKHLuQEIEYJ5rldoxY315qb2FDPeI7dgjYYjowqbKSQfc9UMMPSSL2eEPUiu
swLfApoQHWdVwAiBAndDXR+96znFRDC2wREVEJuiosJxW1T6pa96Ok4ig3q0R/4Vo7pO+a6Vfs4h
8/9vRG2qf+ymIuLWl9S512ZNBVYGBkfo0oHQaxde15Q3P1BYBnfD43fVu+ohey2TRNyT9FI8e2zN
46qfQ4DkNAHzViMOCXZuv2ZFXNVjRt+aEj5ew3HYULV318oi+50TMVxo+D8V6ciHvoCEjMueCoEN
KckEtf5iDz/lFH5K35i+CL1txhIbXgBTuq8F8k62lb5qzI3d0/frsfvHiDiJ+9CdAFzNo3rOpR1C
ooryq/q8RgAUFFfc6AgJHse4ePHdiRgev1PVly6c7LAivt8Wncd0G95Ze1igmz2mnVHPtCqcJdIo
84+gD3LWxxUlgWlq5i3K97Mt50JAIA/Qn12/ymzYX9UKW1rLaWssAELtopPYqi3kHXOKCVGUNEBI
WRtWGtI+i4QBb4dNK0ZL3O9ak2usDDXOVbsw3VbOI0ERRRvqYZevilK2RVxFZhdh70AsrwngbwDo
kD+6kzVs+ynC6Tq9qyz1WeNf4R2IneDhpB9mwmYKWS/C84tQOZtnA+acNbvkOMNN4VgvYmF347qm
vLUDV3wwqMk+TWCrUzRE0hycqjxAjbyqj0p+H9ziIntMGiZi+0DAZOw0np0teWQoY5KOkJ4JP3aR
6xOoN+uUs31sD9bAjNAzgbxUmLQvgetncYTzjeSuCC5a0Iv3Svf2hwXCzTpUuV38jMZDccOtVf+W
fj/d5YixIpjvBHkR+Y0QNsKOAyLFg5KjojG/bwZZ3XhT2G21CZn3w4LAygGQJxkkPXOLUShPTO9d
ZezQS/NRHfMixC2Qs++qg9RD6Df/l87oovBJngsbn3lLdYygqvhg+sJ/bIye6oH1aVTWZ5wC0UaF
U/9eAKnHnTIvzNfXMu1fTbm8pMm1Rih40w4TUm50wJ4fL3CGdnIIqxOWs/RRs3f4LBL3GsZRB8y2
rwsHMWccn7ibKLlgsR/YNDDaCO2a7B1b3XchNNBiKfXLBLNiW5bG7bboEpyrTDF7uUr93vA9LPU5
YfJBNZVmLWFBYF9vV+jqO/JR+h/82JFho5U2HHBRjhDMD9yF3k1Y7k4N8/zb6oIF5shf8etPOU9W
XidbSznw/0mQX76UKaebmhGNe6AECkF2swjHhcYDjt42ry3GushKYHX/QqSY3xmi2IewinxNFFbv
Po1h22Wn0mGnve9Xz8PCgwXObBwMWn/C8biKZrSk8ZjZwz8eX6c51CzsX0WRT82XbUzzsHaregzg
QDxOqE7o7XTkYPQPp/JK7wdrc0LM5pE7FdkAfAv4nFPcA2nHxCNFJ+tnGkevY+ShuMHRuBbiGLjN
layX1NONmac5+hrp8wJ0Uj3mDURL1mVFdbv80zmvwEr6t71l5IRKZFwzYIckIDc3+RJy8/IDFkX9
FEyjAcyxqvKciyCDo9fmP4vIHG5VpNX+HkiNXz1iASCgfQIx9k5eHbWWwfq2z2TTHOkOkUgXYxM8
OBM4vnDwChrbag0vWVr6QOYMWr+Lzfw359iAcUM1Mbpm3KF6aHbJ4FjRLQIYIbdDVfu7vPDt3aTp
u5ELwjQsc0IB9zSuGfM6FDJupCBv+pKQNY/rEBF+G92u5Kbbh8HM3n8sT9tz6Q45HSB5Hw4CajHd
8hZeMchkE+whmfS/OWrNB0Y5RPzUkechF05cpJkAHthChriLTGw6wxjIBl2QUGHMznb0mKzv/TBY
P5Hc+GYTeKt8NX21NHFqN1I/TAO2UWLsOsS4w6YafBCCfpcXV1qcoNPLYkyumjzDBffpnQssr3lh
m2UtiHOuvt8vmya2/cg8JAboDBQbFWwV9P3840pgOPVnq6bkItip34qe0ZRGyJv2y4legY+JQ6q4
QDjJFGkt1xjdV8NSFGdj5pUSthT41S12nyZ5ctMyS4sYbVU2a0pbptD5kaPBSh3GpG7qPkcIKzAL
I4/MXmErFslbUo8m+pzwzA9nM6Hmx77SWsTgslq18nbiNiLJUByQCAzTMeNdLWoWPZmxYHW0iZ3f
iSRxbYDVsJ4gvIVEQ5SnMs2DmaCrdbUHopd0N7MBaIa8ooTjfyoQnUsHIzvlRprgBaMNMfkfK0lb
/jdVYFEmuAt54SlEHZWc9HNWJTpBZEF/XPog8uDBdHvmy6DBuXjWZ7Qh0dW+Qlbmc1TYVn/UCTgh
slW4TjY0YQ5mO2VHcS1188yFxcuCRZa5WDanTJHRSPefZTpfl1OVMHd0uAmYdUAYVGAYTLzN0Pm6
PI71tA57E3n1Jxkbdn2ySsILHOxAYywKuyyOdNOkK8plWot72HdFcFh04IanGfZagqKzoeYEMiPO
xh3pUSD3sH3y6V4v4HqgQW4sTw3DTT0kTHCQ5rcN3K0wn5+xNSEcboykhRbc7ON9OcyBf6y7Jpr2
oZWvOo7m1nwKMcLs3VAwzd4t3ct07PFFosavuqC7dFd4R+tcwxyRvDo0zlchMNGMSc7QE2lDv8Xm
kQ57B77XV5uPKEQ8kI3cNbUvHoPMX64crQF1Uy8JVDmhDQuXU6dcme0dMVX1Lf9JqQkd1ehxOQ4k
oafW8NZZS/CE/slML0QX9Q8yMB5/FOk0cEtcVx+avnYB3UVMZByhafh91GUUtJU9cbZn7SvFQjP+
jnCAfkmvwwwl2JCHuMmw7t+hU+jeVZUpcLdM3J8aaxz+Ig97yBG3K4rWCkXpPXNEt3jwtKDwccN5
x2OXfWOuCPqTxXR1I1VaPBQcB9XBTFVW7hty8X6kJD4nzjEiknzB6DI9lrDeMgygOZ8TJnF9A0RM
kmBlidyL11KJ5Y+h/PjcpbodD9HShT9Q5Gzc1GQsMmZ0B2poCWvDjrNUtqfWK9p/PawR5kq2RW5d
v072jc2q7Qsn6fy8zMp647UlFArJEMFn4ViMwan3E+d+omvx9o1jypuMXRua5Elx1PPLF97e0yVr
4o6BAY4NDP9sMXQR3VXQ2aw4xZVBq8gJ5NxM1dq+YdCRTP5plBBVOyLH0DIHDn2bkC5NEsFt3T3p
CEVAspNCPVJJob8TgjlufV8m59HHRM6FPZVgcJwWN6GEnY0Cp7Hky5ri6uDfgQmEMNG0Bbk0OsEt
GQtYpaQFTfBq0MkMI7xK1jHiNr98q2GlT8d6HOsfq5oNU1pmszyz+ezgHoJX9OMVWFRx0DtJ8ALX
vLzwizYsBrqqPxMFEnw4Pj3ckSGgQIjUG7THeROO+65RvrUP6YHbw+oyZI8xptB9urbnzftOTcwL
eWLw9/W4vT/zdUrUTeVDDD6jgc3Sf12X1cXOGqYh3VmT1tUpAdiYQ48lmw2nxexcgJ/D45Ys/K6J
nxRqIx7Ap6AbNQMRJ2FJUFWUhJuJLxN8qAI9zi03DU8FIq4bGwpnfiBTff4mXpGemSWufKYqAXJq
qusnHkabeUVjNaTk+EWFH34aI1YYoU3l4FbFjLS4dji3zapEcMDmAs2ZkxJfcc/J+4SRoP5wWp9U
XJ5e/ASpAZkUEyAGnY0rkcgIzUF0Mmmepy/dwuh5N4LUGreMD9zHHJhYG2v+hpfUQOyKZ9dLt+Bk
nTtryG2sKela3rZDQ+nVM3StPzvf6rpXxqnNrTWsU4p9a1L5mbbP22mMGsOByRrPHjuxZgYLCjvS
Q41/y0TOPjspp4aTJebbqcMKH021Mvt0sNCxElpgYl6fubQ5aZaGSGhIPXNQUGLxLeJmEt0rEDG5
/BNJTUjIpnYY4X0XrkGrQOnpyiMFoZGbvrMdJNPwmbPnoWz4NsrFmQhF8uQcAeeJmCTNcxv1u2XC
y79xIKFO28qqzXKwJyspDiYPQ/cwWIzDhObZ2ahJDz+hw5J7Lys13Tooc9S3Yp5compIu+HEdNxK
bxVpo/LgmkJKKqgKfMzEcOG5mt0QiVNHyY2ztIDUJzENEXbC6g3KCTNZh69amnSyj6wFhvyLNe+o
7zyJ0/wohNf6zwXDZntjd6Naj1XbEz3mtlPjHxe7K8ITt8XEQDy/gk6HlH4YCo1gaeraYNa3tlLB
S4MrkhgqGFHp92DGRp1Tbv8/wlvY0/BjdxerQ8IZ9/BB1nsvbew/hMnzw5hOgKZVDtMF34NjPy7a
wvY0T/Bizl0rgj/EDKzqpGfnwTZA+xieSSBZgy8NUTQeQ3RQA2RDqoe6yu+DzjP2znATW/RFeOEc
VL3bpcqC8xpGpCVTWjGBK7oM0B8c+JiMd1reqq8TZ1/YLD0vLvy1UwUMh/Jhan7nAE30xnQDQhLj
w3jeOWnDaGDwRqCJTaWHhw5iCBVlbSiJc537L/xNyWX2bVBx3NmRDXouIeOpCMN2fMrRC56KlVX/
lalm3+N+z25b7XzYmn1vPMB0fFinGeIKEXl644Nv2enWXnHjW+45BDyYclBLhO5NmDjv2FGH4mkZ
bR9eFXPwreDcZQ1iiYcArpCN8bmWDMJa69FBgn5bME8ttzWDvr2yCnIKr1kQXYNya1cxJj+hmchg
jMx1dEA7xnLfjYr6Y60N9tbaJUnqMJnZKm+7xUWtZBwAYoOO+C5MkqzODniaVuy5krUqkceuuJHa
QvxXaixRWT1zI7Vtc62mws8rJeaez6DvIbYBCXFZtyr0TlUpNvnUgjZr6uVLunUHjHfFqGLjTTl7
wn1JGXXvkjq8QqyMc0Y+Ba+hraMPyDH/oBx5oFnN9IjokPe/GFdeAua2/sNME/UMSnjmwGOiukf5
mL4N1uAdypDHsJyWjOyLOnfg6me0Ab5yqzsgBgielmj4T/lDeW6ULVm7lug1d1Fe1reRSMpjXxXy
rQ0r7kC22diOOujBm0ljGEcyGGbFhjsh2OU+2mSQQ0m00UMkYKjhHzpkI5nVCMGxzQ1rR1B4ObXB
Xe5gcQamgYLN4JVhkwKfxPXWnZ943KQQDe7zMpMPGeq329AhfojpNNyigJEpgkulf0aqjTGmblte
zOoCQKISj7zvlvGqS8nLH7adXcFoquWyYFCmDhWPgL1HuJ60fHuau2PpNeydRpVztxvEmM8n1rl2
EpuqHoDRUllgg+HduPBak8LIaLlUexNkox0Hnlbld7kY9gi+NXPkFnC44AnUJBe+5MijEN0oA6oM
gbTMwHaQAweBAAnZCXCvz5B6tltP7x2H1y+m+aiXj95WWbN11j7sHmYrHaZbZi34OiSGPY9nP0Le
sEkTHKmH1LqyLzkJ4FUpBinuthITsgCGPhFaStuLDp4y1ZVrS/IP10vq3wOnuK7Rhuy/KMVQBjpA
LddQIE4QwhHRzAP8EAkJJXvW5+TfIpqo4ZZFRKPRc48cyW5jG0L0GJoRctfXCGXMIgP+eIfu8zpH
RrO0zbNaL9xGtTMyvgKAhswc1XTciDS4wNFik8Z/vnjXTctxtoSR+nIT1nxbiEcRNwgWXvXcY7Pl
551J7NzNCHixe+FGxpWKXRZoSBj04x7NpXeBQxaxmkO+kSL2K1R+yEpKnh1nNivKYsiiEIpugrw+
4D7iNSerGdJnZibQjBnQoNhrhLccsQZNZts18+AesKiK6OACNzq1EWgX1B2ZMYxOtC5uMUdofRhK
diw7p1ckVESyVwBSQqt/8MZrZkZIPv1bbSnkfAOukWftlfBmIQyiDS5MmC+cJMq2D0TLMEnkSSKK
Nieo2L3piFwUOLmaLvuF1wGauQmX5MsGYIbmZNC5jkFiVGyf3KR7sckq/F2XHqg2WU/c96h2Wxr8
wHOun82EwduaDlh/qDorDHUdZNyzXvqccEFy+dx9u6xkCNGKeHRMgsqN15WIuj3cyWGNkcXSIqJR
pgwk9NesMSxvAa4Pncd8VHAt/gQ/7FfD2De8a5bCmm84NHFHkxTn4bejwXri9cbOGsxdyM4qIgKG
iiDKLcJr5BUPgHLhKULwDIwuYa/D82SXp0kDwtqafok+rURYYhsUV8sQctbGh3e6dIJVQ68+0ZiC
aKNCsPcjLQXhOAI1ArHXXTTsPYROqD7dcGlRYIx9yLyJfmY3tB6kJlEBidqMYQVCw2iRlTc9wxGf
wXfr50c2bpZ98oVExmcSVcM4NCYMd7MaeISgx8hxy4qrddnb1P2zX6CTv5pHJxtMHocfZ4qLsrgp
Gtpbhxo/jFlnceJUjkOwTorNUcKkJiZ3x/fQloBpEuWdEK+46cUL0dc9sGrvCd3wW3/+9B231XvY
n2I8lFUooi3iEemzl0WTRSBX2H9nXCR9DCkguI5cCd/bZoiPL3NekReJhW/wD6m0Jn9HEd65rznI
fvvFoeWyoEYHeYSDgeczRohSlbcjWkBASBTC51Ja3e/sDle8eT03BwrB9DIGuEZ2qnWwlYOnmcNb
Wzp5WMOpNhWYBt80y07OLQzaAFEgy/nhKlWlIpV/cIhZ5lE5+OF5qUXyN/tjQU5V5ea/S+ao25pM
a0YpQF743VevSogVRVOJJChCC9SxVWXJAmHsEy1e2zPGFdCOcLqiWctSywKUEeTfzAyMYVKrECsl
Wp7rFH0Wrgq1XPjfgqcI9a3arS5yun3GIFps8dT3PyxiZyumVNF+PFpZPz4wti0zNulDA5PVmXy6
yR5V0p1Iw9r/sBKcPKelLBjweJ0h/B045Fhu56QYb82EwT9ekJ00O0ZMSm9TjH7PaCLofosONp+V
+d5btfjLTYdQv4cqq4JH6M3E1ZDHoQciIN2Jg7Zj2QJEC20hEMoxO5Jg0P/ZY1v8WH1OLTz1aClP
An+xc/S5rV8WSJZ/UIoS/dgIfLIbJer1fqSIeej6wr9vUsU6IuEwhWUztdZTuqjWuq17XX1npMb/
5w0poWBaoZBlMKCIaiAW1Ith+kt0eaYnZDLqLHhqxnZ/rgpCXlcrL+4lC8V/wI2cX4TqzWOYLijU
Crx+B9ROQGzt1CVVjIUVDLiO/BGsf/kVqRUFcmSN5pbUa57jUMxiAnXfCXMZii2ls/dUaaDnu7KR
yNaU5bHa7BRwrwsoTaHiDsXhj7LpywmnsNWbQxBZsCUwI+/3mdBvJUf8PxEyjwODlgVfOLEJ8fKd
IsUsjmMVDkmOxg67sLGDOFiyjM0qroRB1dF3ovOOMQp8pdVdqOo0H1KzrdnnSsp7afXeK4DM57Jd
XqAwPlZ5MT9a80KmQzc7t8jLoP10WfqAY3a573iqcojXc3mqEOSepDCoLlAtZ6fe9HLPRVMeEWXr
C8E/yzML/XVHk0d65RxYXwgZ7RviezmixSh3qifKqwA9tXfCfnlP5fAyNd6EdKEotm7mBjczFqI7
2fTon8vQOjfhbMd273+uPCu7xB8uGmRN3EDdQ55A4B1inob9LMNHVrIaM00UZOYDw8I7O/vwt8Ly
9GQNsAoo8fNjhqKSROgq+lISWFLqGHZnivntJmmrioN17PdL5MkvH6zSu5U1V4rVKOrHxgnsO3fK
ki2Krq8kJLMGVmSgkK4qGBBMQ/QttqeXlUsfX14IkymyuhjTRkHY4Zz/tjZouWUZrXNJispTXcBo
sKtueUQ/SGhGZxE0FIbdDXrs+qYsx+JHqRT8R1EXx46owAfLjOu75L2M6WQDnEL++kXXvpy4QrE4
ZDBH3+cc7yKjff+/QNnDDVSlK+myS34Livk4DdfuJtKhvhW4krDM980RHdf4NqISY7fb64dIBzTY
HahIyw6Gl44EOUAaOE+A6yz8Xc0PD2O0HbpavNqIyLehL8UJNLd79MzgviVFKv8b8bodOkFoECoE
51E4ffnq+4X+cP2QFl+0zgsj9eYsC784EB+mD6u2MTbgk95ZQFGk0sXBqdV/ZLI0O0ASzPEqphI3
xoALT1oU0r5xPQa+qLgOCeQEbDBeT2oPqUeHpUIkS7WCPMxFiRabsnTuKm3yN6hAFaJpakdkJeN+
dORw9GUz3cFzhfI7SmYARBQxS4wYMOLyY33B5OQE/2BB+1JMIVueOdxQMUePXC6yhnS9BPeTF15G
HCZ3ZbZqyZa5k2fy29NPdLnP+EjUpzvix4myEblsO5+IbUre2jLaW8zRPn06opulr8WhRROBxZSB
LT66/sgD9Ihf+CPvuZ+dyhr/sAPiWqVtrLy5f+SY+wyaNX8vfW+KIdMyjRJQoBqSF+E29wzYGXO9
zTlA+6zBBUQD4B+EpzkXwAviV3X7wN0mhCo9V4CkDCiNeue0UXUEJqwfiSTDEVpPwWnFI7SvnOGE
6c5GOKKiIiYPnL5t6P3XBVnIJz/FRBCDdVFY9D6tkq4B/URzS14c4TUeshoIfiOmooYQ6KMSmXf0
QbIR/A2mkD1zw+Qmndbf2skWLACD2a+Oxk41je+OZaMeJ2RWspBNYSMk08iokl6AG27Kl4skNJxk
XCt9l51OtgtJfi+lycgJXX0d/MBBmR5Kl0XkpunQCe/wxjGURyoqftK+92MJ0cnZ+GooCAFIXfW1
qvopUz5ggV7eakijqG1qgjP4d5R4x7S9Jbd1eC+yxlz4TeSGKzs4OPjemTH75p/t2dFHMKGFzGYg
+Fr7tbdbU0T9KRwxoL/oZuJmTZ0Xd9GYOXyB2VM0pKESkf3sFC1q7KLI1xUtZ1C80oaoQyjqOa7W
CkYegnN1kikI80ohWPBahrASIYOGjPlQ+TYb0b5dP+2ZeJA5QZjPvlDcsKEddnAQObIEmosA/vpJ
J9HH5MP6H2ignvM0zP+YeyKhUDkjALtsi32QyyDGaYDng7IwYeyqhh8RMLem6CX2huE8wT46APnX
uqiNempVTAIOhlFih9BBqBV4r9bnMEN6U8qI9o/h97ZLIn1Mp/r/elK8GbRF7/lomw/sfpTv7Kza
M6dx9lWlUtx0nfnPNggUIKR95Z7j3mhBYPZEXsA+ATu3dQZhYHw06T1bLCyhLmvzGMEWzv7KXvb2
MDT3eFYAUJQdu5Q+wzfaFrLRWKbZzgHY099DUXh3RWiSB8efC1SCVra1R/8NDmz6xgyGLTSitwfL
qvLPienC0+x0OAprqPEaEOUdaQQPhBm4j5UJnEO3zPmjaznmXVTocYfSGQJKBa/cXwO+b2erM4co
gthLLeji+wIqcY/BBAewHM2WMU/70no2gthy0rs2SsQWspPZM3KTjznvBAVzRjoiqm1cdGvQ/5UJ
GDCUPpP7zIImwUpunKNmNhiLakie1yoE1pASmodUMbkzAanDdNSEJqH1cr/xgmGvmeeeStEbOa1w
ad7AWYF7g1BjfgOm1qaxjGg6N77Ntm1IXe92WXJ1h4uRdb6Tinhl7n5vpcq5hTPZ38xzqM94KvR7
0NFDSifQO4bBy1eXZk/AIhHTpuEjbNwv2/MVUlTmdZtaYNWRWSOeE8AX+8Ff+htXKG4frsG9lKN7
cpbq+WoS3pFvBbO+FBbrk2E6LBFfyBRUo96qKaU5C/0+2hhEYA85tsqzQeJwCfzBeR2GTsKRt00/
7BJcn8OmkfTAN1xJ8hj2jX2ieneO89Jp4jPo8E+0TTZlRys+5eompxKv/1mvdD8Rm4a4S6TZjWg6
HJTKXfe0tPVwbPJ5fsez3xzDoQHrxhcbwBhkJ3qZtVrvoo6tuj1b2U0Xte5LIUI+bdgXEZMlfuAr
UmN8sLrS2v6PozNbjhTJgugXYcYWBLzmQm5SSkrt9YJJqhL7DhHA1/ehX2bGbKyr1CkyuOHX/Xhu
JC9TCu2QIgEb8y7EJHerTSojSGxVSC8G9mwif+z1XdRIuKxu8tX2Ub2zdBR9KHO4AhATT3a6ksxK
GUUXp/eSh6Iey9dqEc55mmgkJ4ZiX616IZjKLYaKxHpHv075hR3A3XGXJ6OzEPBm+6hSTvaaCgxj
jG5UfrBdhH38TS23+wXc5aC5xK4OhD7/w2kM6APDYwinIJjI1lv91o8H5qRMl7TqFIptZ1VGrPtx
Fp6yVBmv2DHaq2iNrGPqrjuC2lFXbrTrOZDMU5skJs9Rtq0yy5kxYvKOiVqmBGfx6p8kUcNBTIN8
GyaV/uAXxnAB4msniJf/zpWFL4ATpNsMdAofUum8D5rI6yaYhdY7MujFDd0kBx0uTOPZJp/yOVZK
YZkQRhR6tYiuqfaoBp+5N+xpQH5LhnagUsNzHzE8QSLjPM+Z/6aKFgGXcEZGBQdhHVY2HxFFCy/c
UTHHOUO8w67oh10pjENcWtZvkGmwHyt7naaAhEk9Ei8uHfBEg+z2GT9zB20wmvdIB8hW5TRQGUyR
D3vEYmSO1d2NCM3yBFzN4Lo/S6S+olCnFBIR890s6Xpo/B31gxGWznj8Ek5phrXTVLc69YKU94mZ
7GLL4tYR+9Qh1FHNsNClCYDmwDvRhR1c22zovgZeTHe6kPKVYNa4m+OBLQE3cUENlMPT0HZLHmxQ
l+tthJz9lTdUzLObmu4s1OVjSuDkliUUKe7ygf42/GiBfiRsmYTUZLJ4y83hsW+gM9h5kv40toMv
yhjXiq3IvWDgy65LMFFtORvuW4UbdlcP5RjGgUWHXYKI+Y7Fo3tlWRmdHKeM3uZ2vNb1MpyHDKB/
RTXOd8xVek/2g1Nk7u1NknFkQE6xYO/4dEVbuTGcMUv2/2SvxpB/LnoxfJMLcisopxvh7J9tJgns
7jRKpLGc77zImk5VzGt8fa5dREl7uKaMSQ0VsyueS5V/9VyN1wqk370QhMqwf0JYNyeSh0WZ/eAB
4LBPE2PF66r2a5yomkXiO0/Qszbgn+N/aFv5A7eC5nOeFP01rbKq10XZb2Ts0DN6Ggq3zcDsHTRy
fAggH+drYLy6qC4FTk9n+2NWRuWzKNT42sI4O/JvvpwJPkVPrjT0s92o9srzOu1E7vPH2B1DYpfT
j+mJRN6zAav6XSxq6w1DLjfQgbz6c/V/3o34VX+b/FidB5Ak/ZlSxfFIE01530EI3Xia69cGcO4A
n6yoDM7jNP7MxciJQlDN2xTxVISpjrl5oha/ib7jjAgyVrjwW285UM8DDWU+zChzBSQvukl23Bft
ErIdY5sXFcO8ddsad/JYAhi3JGJzHrfys+lRuTcZKKAn+iSjpwXM84luoulWY6ffqCn1zimGwQSj
vTZPCSvwf06bZXeAqOsr4uscYhwPnuiqiJ4hdjAuLvy1aW/O2wEhmj107e9jt8MmaOYOwNa5RAvl
EvAOT8xkYEqrC+wSpiieAs/HsxippwmV86MRan6h47vc1YW9/MbrbqWhPusfW0YY6c0snkEvAJ/o
E6g+PrzU3bppeMwSrUNtL9yNXLxpbTw5Byho/UW1BhSHdlbscqE4bDqpaHZvWmjxMtIvns6iyyI7
j3CkM9UvJe0mcCrYpuGijYHZbcGKmIDiogoicNzXGkd4l7CO5iFCvxO0uNj2wUccIy9h6SuXUCYX
lp9Phu1AjiJRHmzzNvIA9JXubzNxKycb2hR3HHkBSmbtM8OPk8PNFT9J6KYoshNrJYKroFDaQich
oZD6WCrHT8OxtZqQ5BOII2aBVzcLSInaJrkfIkuPUS8xlmCKPxG5ck4mB9w7aUTjPI+qugHbEgDq
RfJrLDJ+JIFK+jY3/XcsuO6foUnetJ/YJxs451b7MCEG3ea/FKNXD0mXsHuJiYps/LzEaqiW4NsW
hXcyhnW4qu3mNSYdjR1AlUMIR5KFAd0P5wVxGdhZUFwzwSywjTNWRWq0xnPQ9uLW8uGyE2kN+OBM
hwcfIMiRyFS2rEjF5uisbW3QiMxDQyTpbRht6wr70zrHejb2TYk1p4IKj3LcV6E5k51JWNp9BMju
H3mb2ftymPVfxg8YB8VU0OBuy51PLxdGZ9oP4x1Kcb3XuLkkqks3PNNfSoxXOvWnWfXGOoyK0wzR
5H0aAePgn8SURpvE68LthwOSK8NT6w/5w9wsghORhg+/Na0Hq/fo0lZl9U5vZbUbIvcvuK+ehg4I
r33ZG1+GphtoclR6lKDV1hBD9dlPNvuMta0jKhMPKU8k3zlGGDYjlX3xKL3k43VSAAUk8ICYxBLC
G0yPxyjBQbaBoumdYuU5MI6q7GnlkW1UQuuWp/mKZlYDc4TYWU8ZgF34j4TKhxcy3N19xYWXztM8
bDS25tE5UpIgw4Ao2B4HcnyriZq92kpHADUWth9ZoIigrP7byq8/zBJa6jw4xjF3++mhzBr6Anj0
jkT2ujNfloSmGJYnG3iH1m9JTGvXSjQmO3NNWFwBNxV8kZ9B1VmMUex+p4F+tbLJg4UfP6dMJsB5
j3E4elNcQ4MNhLp3gibE1A0SPJ9R1KgrQXD9tCTxcKqYDipixlSwuB5xfQdICa5peBkssrS/p+1i
CcfSKw5pEOlXwQB0oVy8vFlrmwuMExcbMQtzb7tYM9wch2RBtucF5JLDyq3oqWPxdpeA+Pn0C9E8
GrVJ1k21fbc1TUEEtwEau/MW9l/9SLK5qqGWXzzM9FZoG3gZNgCflqPVLslxbCBQM/+4H8qzZ2cr
7K58gTvH06iSzLh2VNER3ZlSwWqjT8cfECWWje/OS/glYnTcd3WKRSqYPHpF1oBO6GJBe6/WEoEn
1HzL24Pes8+Y+ViwofGXgp5FIcxgn879+MIiF01vKCWr1TSjHe+bRKh+Yr0QW2FSayo0NNae6eIk
PYZpOgLj7BFbk01bFTfHH8ezTGdbFmypoCOZrOlo9cAAOetR4rk3pfJxJiR4B6x8EuRNZ/7MDQRA
uwpV2pFombPSIROYa2iT7B1IOKQ0yM8RhU7YwAMu3sMyGfeqWBE+9npO48WnFYt9ff6cB+6AUmil
JauvXGUJZUcJNpEy6OInjdnrBqcK/0mSG8TNdWXs4TJyoZKOUx0bnDPMe0Xl99gfrY7taQCK6lQa
1konlcHyj1wIsSx/GfS5U4u1nCGFNi9grsHtdXgBAFTU61ybSSvyH0Ho8pQTUmP0cBN4TiDgcgNm
jdDEUwNuruiKFVHRi02OmFBOOpQURjH9F0fFIZfwvQa5RsC2AaoH/948aK8n/5NV+YfGA8yQTSbR
Wy3fNPCpugkuS9rxe0lNjlptrAc3nEMbWRJzBAZl5AVZBqyUlZtAU2kN+CH7afbNf3lv0DFDFM28
pGAXrAeT4zc42KVWftinswV9sBTirPlFyitBqIZjpLHorjYNaVxmS5XR3vasqtx14GeaS2kF8kgB
ntmedF7AGJRTan2t7FjuEqqrfx2hZVh6dIxsMtY3L2y2+4WOH8gUYUthnb6klun+mmrkWlgkfnMP
aMN9oPxGvsc0ZyEPoDG/9BEX0L2Fs5smZVBwB1HWAIOCAuZBqo1PULLmCfqvQsS2y9oP8bRa/l6W
7Kt3SIoYXiiQOmherM82WvaPMeSvNDODyIkDdGp4AQRGXOg0av4C3HzG04zlPcrtGddyOz1Ds/Ev
XBcZ3mJkj3eyCTRjBJCIMabSLJqrfQDqdFPYzju3csQbVRoH7i3BW9pNv7OTpSGlNFykvZG9hVsG
x5YUA70GpEjYLAzJE7YW2m4xeCT/nBHbDF8GsODe98zp/w446yw4mjcT7ea1ox9NzUJcEMAHvfdI
BvXmr2nQgImcWPO71wusoZPuqJGHOrwvsbHtrNEjFQlRkobL2A4xqJEh9prsaPd9wZvXHw82PZRA
Pz2mX4yIj83AemMb0YEGHmLWITGeD/yj+p6dgHnJ4kaeTOFbH+4wRGcohFSH+UZQfy5NG9znarWi
Re5LMTKbjWaQ/p0RTQ4mEXZiy+Bcak4J+suywVUbO/fv/Mme7i14jtuiNj24rAQEsYwkLy37SLFx
B+y3ECZvSPfWG2Krf48WWv/EkaUe/br/ibroHrQTeFAMMv5FFlbzYHhAEzdYvZYjL5iGQG98m2zL
f0pg64Ligk1Rrs1pumtKqAWLCxGkACgGgvu99LvfANtCCDwo+jODqvoXUX+O6qDcRwEyMsyjZto4
vnFk2chKofR5/5tkn+5GzyLR5/W8g9Kqfo0N8TSCEzlZ8GvCjmrOK+CMnG01RxRrxGOcE9rpg8gI
K5v6k4xlQLebQPbfV0qUF9r60Df9GyvYFOtK611gMEdkjRMz2bqLfraWYnY3fgcdutB0x1acOHvU
evY5GCEP+He4fLMaREsaMXzO4rMjdLIZRufNZ3XHUMWuFzrAg2yC6GpM9n3GtLcZibSHwKj4qPpi
2M2LVOE8Bc0Olb3aL9w7tqPom28wiUOIW3gIe9d9T2bSpjXqInchsJ3M0zuiSisjWPp3WHe9s1j1
js6im6yLsDOqjlC5rYKXIobLR3Mz1B3veyFdCjJTVc5F4lM/VUniveM4uIgFH77VpSml1AK9erQ+
51n9tdv8vgcx0bfKdpBIzPbiRGV2cKR3wgzs7jxf1OhlUXLE+V3sY8bbjV+LOayHzn5kneJfRDpf
ABei43NNAFrkMlote5W48wUb65/EGiXzQAd6HDN4iKXsK4PjssXEmbF0HUFy0J62ujdjcreLHevH
0USnKpKA7EVknuk6wTQ1NXLXTa5FhNGZ3XYjk6r9tLB0h7qtYS+3GlP2hVJU6W2V5N3ANwPkrWVt
Jh+HNMszcYA7ZT+1q3WkjL1yH8yFu+8VcA+9sgg5njCpd7V3bbHWYve3kp1JBTGSJdXwkDV2FiFz
wgb2cOQigPNPW2qTqOJf6fD4cJ8zbh1D5dk3u/4IMEdvOz+t7yJneIUV4j7HnYOMl+EgVbS89pFz
aKQzfVumKFGN/TuJusg9FiwTBJEuhGsHuIws5BGyVH7tIfMcmsH4VqChN7nOBjzYRFl8z+vpIeEo
Osq0k9+UOWLCyQtdXziK+VdQ7PaKwFLXuUnuyYNT7S5MbmH+XNV7x52jUyENpAMG8fScVCNikauZ
KaRpsR4iI1LqlcQXZS2VwfRAuMSYaSvPLMolDe+T0Pww4PsrBLgSaY2hHeB23cBPG8jnWum1heoU
Au9qd23QpK+JZXyDwh/12U8NwKSEz39xc5tPpQUV/ECkosaWntKrblSTCJeOvmBEaSQ+xnTeg7Uz
XiAGGcdMjs0jTTfZJ+oI9rO0dfks0TLTZq4fKdqQd7ajwmD+cevURXHruOCvEDc4H8uu92tSoJ5n
eycVIAJl5pg/+oUjNoFvGzdeN/iC9FeLryk7TIivn64zeH/V6GNNsuJ53qos7u0Tq3UsNenn2LvR
g8db6YJmG+LV8O8JkdwJR9Jsm1VuPO7Yx7xXipwDb1gQYAO3jpRGpXIqcLnXIwldnn0WkH/TnpnQ
D9p8x/8IzmayNPPFWqr4PTWoCvcjW27xz/u0LnlfszP/a7VST22C3OrCetnQVvZt+lws6mS58/PY
eWgbrHRmXN61ZduxcbZzvOG5uS+pRNoui8/LTAi/CRlH/VdW7oRlitGd2d+OxiGzO95KrQzu/NXD
MKa0aVNbtV5SY9O6NFPHC7AR5Qu7Kxp++VpPrlmDRUnyV25rHEhsM0kKcvy7iBsyE+zvXDIPpXzA
IvEQr2MjCL7iPl/G9uxUgx2SeaifaUOP6Ban72pnm5PaeTH51ZJx7Q92NQrix+G1M/AclpXvUZpY
w6RqJLOUyQa/DVaYCxrCbbLU2Rynd7+Nw2DAwVaRXVomZ0KsqBo2/Hb5N3bmpqE5xQBoIxkJ2RDc
D2km3/KFWpxpzh5M4fHKajtxrnQUFl3+3RvFfgErzOkPinPml0mITwgV/+2NZbwQmIJtpTmvweao
qxsEDiuQtDvMybD+DH384NnJ+vLzHHFn+HF/iK20f+FVOu9NXcNZccuh+JCe5/2Yk5X94O0AWJOk
9T6D3PkbyegxTcka7cdx+Oid5UF5WX9XTGwItwO1C8ni9TfPbg40PP5xZfcdY/XesgbMyKNN5lGL
St2xeFw7u1deTs4FUydqL3CKbnmFfDPBncG+Tqd64aBxSb2f7G4mkjMNcbrpO9rtRtWUewTt6iBG
0yemN667pOaVDduz1+URgZu4v+Rmlb/2LAweR6loRkVzVmxl6/y1djhXpRGTJIarfBz94ADs/l+V
eQug8H5faJ6wNMe+moJOP/E1ce9rIzlMM+E67VRRtus72e66yoYXno7aYMXOzkg0rx1Wpw2eBKg1
FkPvZJaAUAWtSLm71tcXi7gSYNTmBiPWtoj6z6BRRygnJZursobkEzzmGWk3GeFuIStF65mc0xOV
hNmF8Ss+TBhS7lT1gVMKl/v4YtAB5wFvaQh1Yf9wuGSBjjnEsvYZvKteUYEHxdWAangYNW7OSudH
s2+tsJVu+aSIY+7rdBVes5J+rb5gGC69h9jNjhb5SJK7U/9FPKI9OK4xh9QoMnzbEh7iODb3aklu
PkoCIwm87BJadrMuFWxL1N9EwNOfPu+f+QJZ1KEW00vlkidggy1+RAffZYNsad3ypujubaKe1Lci
xNv++KcTgizRRlnpLdE2JnUviFepmCEqB2oKuzzdRl7a3AWDesCi+dRYeMpn6iA3IGG+A1XVFyg/
9X6YE6ZFtRa95yzlL53RtKfBS4PdFBPwlBVzWxp/zyUbm8Wd3BATzEtiVQ9N0/EqHUv+WjeJ5VEz
Dt1GNsXEsCZM3uz4Co1I3StpPJMmXZVwPAA2/uf1u2+9OSsCMAsYc3DAFkdDJE8LqzNcTnm9i7Gm
PxnR8FjkkIwZKsw90o+5b/w2+2vi0eCY4Ys7iCA/TFZp7jlBOoBYOMD29IeK7dQa41M6jooSpX4h
ykYDNHIZdj2SFF6KUEskiIK0tUK9vcQza2IoC6Hi52waV4bkdbjpxaCOuQCDNkdpc6tjlyUAsiIQ
Pp7/G/XJnYtVHbosO4Pc/+I64J0W4C4HWzsChHzu79sOhvLEc1FFvBwBxFh7LNFcaVEGBx02ka9f
fBHXu1T42QvNEue2bct7R7bOP2JLrEHHLPpAxNErzhDOXjP6e/aVb7FvjoSYuRT5m9GaJ5xQ9cJ6
ItCzZrWI2XpnrkPHzoiYWuEeUFweB/EZzPM1MFzNygLUTu5QRHFeiJ3fF7QTnOUCnpInt5F/glL2
t85wrg2wCORF9hwnAhXYP5NgSC+JT9+BzcCxITKQPSw5W6hxpLMh49vxyoIv3U6N1X8srD+RP6g7
B/qTntMxjr1TiZC5q9FDmOVNekxok9JfoJG4btpF4hwIrhU7vmv1AY5ER2AIdqJLnR8IbIkXnLmT
PipAr3wo02Q8wAnkkxGF8cEUStUAybwtLtTrSuZky22X5wbLKeGdmVfjxZZT+exO8fCqWtFe6zw2
wz5Z9ItF10LMvo/sdu+hU4hyvhSKuqLaLpkNKV7+BRQeME7qNbImqc3a4bqEL1bG6ViEtFg117bp
nXDsra88qM7CH/SP4g53IV9pcfaSLZrYHTr9b8IHXRzy0vWwbbYt2IU0W6LhQHeGZnMdRY+448dL
rGIvuxWINW6oBWrQybN6jv2GKzP5WVSITdL0vcWeq5ZvLeGUvUs596NMDRyey4CRHj9p5fIOyPsn
Kf0fa0wTtKrOORTgyvaTN2P5zu1AwL72UEy5eoULg8QBZR/D+igBVE1ktGKalYgHtOv205xgDRFq
Rvt28+WvGtL2ay7l37nqvUOhunyPtyDJsWmWfJfR244LZJ6nTJTGH7+pIwq6VjwA7mwSvL5N0TFE
6ZaLaTFuAPj+hY9MfNXmbbPC67Y51aYHLk7Dth2o6uGHBzaSrPd67vL1ua/jBnQBuX03pgEPh/pg
b5cgO4kqxYjYdgrH8dzecWSCesCMj9PdHOf3frRr+E2E1Dgs6Q8tXkaHxe9Zap1hiekqHlPgYXhB
B1ZJMQID7Tspn0iIGcqTB9+c+lNRYb/aepjzDrgCO5bEadm90blDchpkjyvOJWCJWl8l1jfW6Mao
knUew5SiSBTXKSZHc7xbcIfDtfGk2C9l9Mm0vdxcYurmBgaAfUSiUqcResULmXAJuwXD5VsrFS0I
2DzLm6m0PuRJgKN14B83zT7+hfE57gOKRs8QB/4QjKmOC/mA1aiIhF3CkUSAzgSosdhsWf/I2r0x
vQ+XfALshrENAS9QVvwQeZ2His1zSZIA80ujUWvt7IMWnv6csDA5csHtQMPK+H+GwXg2YbpiVECH
xFRRmqfIGBMsnpQd0kVCnuebiB5RZCfx7Y0cMEVRwLH1CQkhrqGYbNAc8oNpWE62LyxMMWQlEuvV
ztVbNlfIkPMMQgiqgoMhUrS/fVKCUgUEm00sObWcH3IKjDdjgoWL789ugvp/xcfk3XcYoQFFA8Js
Xdbos6CxivfB39QZrTAq5+SOm8BbzOprk4PxA9TDHe7ULsuIvabJI1Q5JfU5iYplky6qWGFKlnUZ
TZapPYPwkeSNQ/MR9FcqASgqauGrYQzU58lKicFJeO6FEI+LUy+oCEezZSFQBUlyHPyWMHsKRd0t
+mDXocNg4eXk/cN0RVYgGtzXKLHf+VRXDRzr8yY2srslkst75YKHrHuNXbCzzS3RsOrRyk2199WM
XT1rb3S9YoGIQGevfSIWi0mpQC0WPPjoexbcAUAf/CXrrgGJmzcV4FSQN5LTl6dn7nZ+hz2qMWsm
pQxEJ316Ad2HbXWh42Wk8jPyd8PU5/tsnUQjYJAUj0w+Sgsphh3B403tZEyRgaaTCxr7Q5PJX7YD
/wY4CeSVAL8MBo1iuL8KnKyDi8F2ofd+Pwhpc3cS+GrBP8I7TbM6tP1qdSUtFX/gIl6J+Jn0FUgv
/eRF8kSGlg4LC0YAQHgGfirTlqGllsuIbjPIFQIh8zBdef+2TxPB1/lEot8hqcZ/zTg2Zk4NNMCB
Qh73MbOt84Cr+IioWh6zbKCAxaYCMZ3wEA4FARaK87BB23F2mYYiu/nBtEtgNx+k6UA1K8zvJTYO
qu3oCC2AWLa6QN9K7OBp1nRXyIlKl2JuTn5D0xcGO+MjpiUZomZnRhBBvAUwY2v9qfoxaUK6W6Gy
aGislSeGA0Nody4XbHQUjzYPfjfbxy7VKySDKr7AVqQ0nOAmqJ+/VLSwP2aBcdOOXe9cSMN4jw00
3ELbE/VKLSmCTvfQeQb6Sv0VaTv/aWi1o9bACGCblsBs1sSJ/6d2lJj3UzYv5cWEK/8skWrrM84L
9ArV9SdV1hpgbOdHVzXwtX0Ag1YX+6nOAWkkcznqUHgLqeMda8SqJ9VU2pepWw/vVrXPUz7dMtsU
O7tV32S2pmY7K5ys6ENMfs1CyyZgeTLH2IlmPEVJjElQQHbYTdwMj2Ua8AucTPF3GoLmHKHTYRlF
+uv84tUwCHbGMzq6idUuAU+/6eAJxCSep3ybT1OMNllU2yg3c7wrZgH6KSJtjVrTWcXFX2jPFXOh
73K3AKpnybjdFo1f8rbNtGlvcX7Qcj5r+41jvf7HFLC8N1wup323yOkZrVU9uwuE94yU+9FCkTwX
hvm2Usj3VHj0+9i0gxes5QNJqkRjvHeGno2n2Zw9s/VPDBMQRfJJ7rHyI9jZVOA8AqyYCyLfbUbc
PI7uBG+l/MFwlKUv9CbNZ8A1HrY4vxmOeFZ0wKqjrbYZ99SjZDF6b1kL5O5B5h9zWXhfDVVNN3cp
nDcH3OAGijOLMJsdIt8iRTHTlmVVTAQnomC8RBII4EfA8mzc7jXjD35vi7oJR+XuUSvYri7koEN+
RJuxTAky5pzi0XL2ZJTeUlh399qHEYcmBqgMAmc2hek8kQcqtci3s1T9X7+ejW0vW+QnTqrQ97hk
1zy7RpnOyR6aB3D9lrjfEUJgyzPIFY9WYNzilPZm6Q42Fzbz1J93JimcY1oG8lov+ScE93i/kNYm
eSjbc+J117JfXmpIYLZiZQTzivIfY+n+DTHqYSDrTdN5rAC150o2jGVhbDyvbCFuJGJc/66XqEqL
n5IM6z5oxxZXWxosZISNPBy7yD2aMLTxwxb1++JlBzctH70k/c09DgH4BoTdh4zgB2sI3l+Nbtfq
ESHpXk+NbBsnIKmyEapxDG51X/UIaOQn+/JNDV7OrgzEOTosB2yHMyw0uPafTOXk94sCZtCjPqPc
sChqouCIRSE/5twSJAHC+Xn00uWRUuqah2ZGBR5bFabBIC7IN1ydZTkeasLidzH8pn8gmgXAZpha
yMkB1w+cQw9ynoMjC2obPxsZ/2ViBd9L/5+kSf1CxRIjBxT7A0cOAFyR8SHwNQ7lxIyAW3ghZOfV
Hw2bBJ+S14WKn0GJrehG61j79qsVTEVNZKhoP6c4EsSja1aLYZFK+wnX/hNFGc65X2kUke1f/cYQ
V/yXbDNZLdMCbOUUAyTRU8KWckdtKC4KUgoDbSujE+xBbc6v7ThY37GHwdr2iZ+NWW09NKPFfNNC
zjaPVdB5O9HV5UMZZNPOITh2gxcpgnDm/642veMoWOQ4xi4sOZs3R8i2C5VK9HOuCvu6ZBGPq5Nm
R4KnxZlZkA2JZ5O/hw26btYZblkd0Z6tDSwOXlsM6qalaL6GLnY/mWOGcx7PxqFRVnYJkmHw0DsM
9wDDzPpBxE/+mbNFmACRvJj76l5Oxb121UPNIglSQUAiXxdpcVuqMQ/pTFn7bMiUbQPtOaCODarB
qQI7ldx4+Q+3Au1NTzdbBcpP6vZfmkJbsjuOdYRYXnjQCNgSVsg5m6WqYPBq69a1E38I39k86IsP
K+vbUHNbyXAWaCAEroxC0veUtNGSAvokwDDI5vMkmlYcYC0arEK8OmTU/RvwSR3IPJHu1vzARL+i
nLDikl5SXG57c0oyrqHT8tgOuj6BVY5h9c2JDSyCWfNjYQuPKcVT+l0aQp2mutU3aQT9swFgiFQI
8B8xB99dgIZqZxCrSeb6wACyWeI5jrhkTP18H/vZ+FYGjsACW7U/Xpy5ZztN6t8sxoK0wzLK/m+w
NKwOD4gvKVztRIQHrfkgjeWFciaqURVIlR0Ns+mRHDCbfxdoENY9OR2sPsKavQjOp1b3//cbky7k
uWezgonV+knYnj7AwaDSveFX8pvIpTiNhZYGOyaO3cqkC2avBWw0H2vgBShZEPJNKB7nUvxVhDv3
kQXyOhHQKkmOdHyYOS8eMvKzpxI+am8u/gWCzCC5IOwAA1rWb9bECPODVehDL4yjLcqClGb15HDH
Ie1AbAVhiXKOuEmw8kCEYzVhsYyxPMM+OE0b3dGRnD6D1e/nDf1QqLTNBHGMBWuIDxNeylTh4veU
N90vxLLRpFoRISQjPWI1Rbl1/AAgWuXVx7hmjYE33gmWFzH0ibfvOtn/UY1ZFvRylHO6i6bRaLcE
H/ny49IY1RvMLDxEbj2ad5Ku9HOQ5UbwTOeet5dWC3W3gpKzpxXc/rXIfD95bhzxC7fQPBUGh4+k
B624yRPXuW+jeaBfD2N/mAXpEh1IMVQdWlSp1mZJ3AL5NKDjTHY/pM9cRCdnD/0UWb1q/XLXG1P2
IRI7Dx1uM94fdAE9ngzV6Cx0zZ7CWbBppJU83h4Xe07bp7qDQgbkOpJ/6DqQ5WOCkOo+98JlvwXL
o06eFC+leh9EQVM9wFQXXD9pCx+bsyLjO4VKZIZYxbzkrk8p7Gx0mjnP7FeJLzlm7PcbgDc0TW65
D8VhGpFLRy6iLhyBzqYGvFmKO+LADpXlleFz15jErDSiCjXObMwQUk6lK3OUF6yumLZrBSwtpXnb
b1xF8r7gLriRzTJ1l9mzreJ5gtBjHIZUajPaWKqt0WXi+ZtOtOWrK+kgvLiuMXyRRLbDohLx8oCZ
Nuv2XdTH8ysjI5wG9P60+vHdXjwxfJbyULh+RIJ1RMjqS9FfjcLMrS1kJe19EF+vmwenscRyYC2B
y2azWGiU2zkBqdNsEL1GAJc5hNfIiAj8pbbLm7em8a3ZGpNbTHz9BiRzrn0mMyA27IAO+9o5kUgV
X66bUV4f9MynvKpo940ya7ymLDSLuxgqMY4e/G6nJetKFwM+1OV7ejGqG5fQXBy5iGmO/3wiHh5Z
0GQ3ScLPvsl98GQAgkYQn5rX1oyswVs7CMqCb6trUykxyrqxdnh10g/GVIfiTLMpX+cuH9t3GfC7
2kM5QXSPMnb/rfRldKYqzrROZTLE0x27/llQ6MyNb0uHQvJel13NcReNJJQUn/ldmQpXnxu+7D2s
QMc/Ykjr7TcC3JTWunTDHjzG8x+skOqNfUwrftLJTe+0GBiSBWvcPXie/AylaHgotFUdzTUrVJuU
jm2MBpUfTcVbkxtgkN4Q9XKaRisZR39qhmb95GEn5/iiPhwcgktjT91X6427HImoeX2U6t+JSHuN
NTORbYgHaBq+C0MF8XdGjb0+m7a287tikONJeYi2FEZ1xUob0P9xdmY9bivZlv4rhXpuohkDGeRF
335ISZmSclZmOm2/EB45zzN/fX+sfnHKRhrnAgVUoXyOKVFkxI691/pWg8bcCoNjhejJPqG1n074
TcE9Nu1AALqbL8QWkHcUcQC7Qz8lEePFrBSTitGgLY7u45uiaqzkzs4lAZ3hLJOjwgNQwR+KNIM6
jutDRg+TqI59YScIt0Udpgh1VHgKB5/sCSdrUBH3eUYMaJfMNxaq/I6ZtxO/WugI5wtdEH99X6vA
SsE5gUlziXM3t8m0eK99jxb8wppynxCvNv1QV5WzLabAPnllVRyc2O2+hNJ3DQQb6YgjZzxGoP4C
RziOIRjDNZyHoieyl6YLLeukjK/oy5HCOA6hjSBY4V9hTcdNwmJDgE/XBGjw0aeXn5Ub9opiJRnw
dE7IBQ5VaI/ffDdip01pqkY4GrN+2sGGpyXbhJCNVuWHCKpD0NYSVVnWLij87doujwngFRC6adjT
79PDYz4x+YEaDhQKGIJa5PJV9E43fiBkJGwvk6lMVqVJFBPVUk+xl1w1o61vG7oBy0kJN3tIYViZ
4gJblQPZgfglEqyGqn6IZtI2kLKRzXgheouAp6KgD7UbGBfTBma80F23Vtdreqqh8e5schfYvkUs
P5Wcp2BpQiwUVxEBaseatvr0ifwJ6wWZM7QJMll6D6LvSsyONo1gYs5JspVggo9eiuuipouVkJie
JSHKBjso1/RyUUA6VFChUUqwayMVrZ/TGoKG0wad/6HqG+X/HPB+9/fYiUsSA5wBL5PFfBU1zp2Y
W5uOammbzDl6hPVelgF21E3Twye7icdeDqRmqCI6VB7Fwb5HarBDNtm9qCYGfVeFJefnVetzMBom
h+VCEZrJKzPfOIG0OyL+0DWF4FMffMn09LoSqAdPnbuKHDuEoJBnG6arF8YQ+HTXi8zDVR/j8ScU
resMKRFTLlWJuXLwD4ZQnvowiFWbaK9insuk8qOfZKAI746OqZvfofnUcFJ84dV4vQXNf7qhiWPw
6iUju46J7E5cKsau5l75YcRwh4nJVuFcCrfUyel8M3XsrQ922dB4Q+tUX5t8LD9g2Jmokgqrfc1s
We/SOK/Ex8iI/BBTmDD8dkIXrI9VN+1LBTwgYvaj0Ps3DEWvZBjAWXMj75DkTfDdEMZAG7+vrgGh
B0dSuccbE4scFhKfQBNZ3aoGjWmHjydhxAgL1kHR0HIWZN7Gf4E9VFEGEcIME8oyF+4Dnoh22urI
Af2IjEujYFOaGTBm1GgXCnzg10XuR2umSdcv3rWrJfL/sceM1PEs4G0snT67aoMatxNGQPvFK1Y0
N5gzuptyifNdyqA03/j1TCAChlqOkhmryiYZapMRStioTUT5/iHujX/P12S0iI64X6Wuc3RvmK/J
C9mrLrqi9m/Jhisb5dw3o68OlsdsGI7AhOwRqC1yu7B2bKYmav6ghHY/yGgQj2mfMrkf18yJW69R
TXdrk2ZT3HZ0gYJvOUNGVg5pWE8hDpJftueUS9OTdhdhXKGJMyve+rhkw4xtgud3b42xYstBF/Mc
Trm5MaYbreSCjCIru51tjl3wxyLQ/xPrfnXR5pb5SFEqrEec9sAl00TjRrUhx16huco+9Lgmx2/o
gyHcsaGr6KPpqE9gFzXVeCqSOSLmZzKIilysG9uGKIg1yNlorFemfFQAiXGMNByit67ssLC1JV6Z
6yVPBoRoK5v3tbeaZMfpvDrxZATDDXZM+UzGDEHzdtL5h5gxr2G47oQfM4Ds8xapns8Lxg8fXAfw
QrHrVvUO3Au682K0zEa1U6EZd0kncu+cgZPaEdxm7iwXYHNmhFl1GK+gEAXg4YUOS4iEXDEYmAMf
l7Md5d9d4fHXStSYOwZro0J8Rg29x7biH4g46NAa8LLs7Lmvw2s1cbDfpFWg8/ukdmF80FOj+M3G
2gVr2UnmidJO4bmUxm0tpGaOYzBOetKht98iDoZy6rs78jrc6bMPhvbOEvyGcksLe/zQF52lii1u
kfYjTHSi4Wt8GqDTmKxfh11tjnQq1sNeF69dC1fz2OlEN9hOBWxR70J4WsYHR0P8OBRJbAh/stg3
LmgGo4uMjDvucO0tN/Sil49hK+zmqp9rlx5QMxP61C/klmE5HDeoCPVNARgRnqMTFQlmtpXAlS1B
a31AdhocPIOg/boCT6ZOpSzq6THG1FsmmwwKFfa/tA4951J0omoe82gemaFAvOUc6qCF5SGoB3Az
ajjQGB5uUIZJkrFnGDKW49wYOD/+Fs20A4kkKVvxuSZCwN32DWXzJoFBM6ObEbGfgRozxXgU/jos
KyPJ6XlbQpHxOc+b0Zn7bTLyTDKGI148I2ydl4ID2KVcg07CqXe+JqAVbj2e0j3566YjxXEpp5O2
bI7F9RgAvO/w9gCOzhINQ6FhMuAqf2q2zgw/MGtqxL3Iu8evTKui6JtXES59ixU+w10siYK8lHRU
A+SgSZt2j5HumeqrziuyKxhPwjnRrCelYDSquIrqAO9MWwfYJBgt31YDRIS9a2Mh3iVlUl6jZMh2
Q22bfTihf93mJY2wfsK6c2GKyKxs0ZDbvDS3pE5TTIfO2LY7FH7qkp7+iPiLkWQN/yjp8+du8tL0
BsvQWKK0X+zvflSL73SMIDeXlvIF/zqQyc81L4yzXRqAReHUgYW/iN2cGXeX6RfsunqLjaMHG1dY
1zaudko7mpSlta0yTxSw/7IsI9wcrgaCIlkEX5apHXcDKJZeg50LFwitXWHJYx1qe7WfMmjvMRm+
uJlVuV/sNmpuUaYvwLWq8gqdBCk3zLMShQBp7i+hyU2oDsqeBhJUSB1xPxLZ70BJNhxrqra7dGq0
8rRPvfFEHZeULzD6kD+w1w4GS2hHbVM5M3tBPXiuRyIsItK5nBC4k+wQbkqiUhFTV9acPpISvnhX
Q0/Bdmg7HTh7rwxF9YyxizViSkAFfZmGeYL9WEAUS1YJd1UdF1B0eP6NLXtOBksYPyJPb/QjoLSR
BBziejmN+5EFk+iixMU3HuFnRg1RjAXFzzOMQA5SW+muwNPSt5yd48Y9Q9+FPbLlcFMl0YPXkTh5
0Q+IGlO03mk5IttiFkYkDPmj7a4yY/dDZ+tAPqFnd2yMB8+IMynxZrKrX8o49K9iR6j6MpQi8lCU
Ofo5n1r/qevT7lk0fvRjgpxhf3YgcKxIf098R/84IndPneGB0j2COxPhfgONXY9s5xEYp4a/pfVL
OrhWF0bPVj9bnwrZzyefBlJAoIgHxxg8I4S3mwBu4GPAaf1Hbft0i1gL3Gew5176NUvHfr7PAODf
Vn7Hl4eMoYjX1UMe7nRVa4YNRerDOgkmSKC9G5XNLhe4fjdaZPM1fmsGJ2EthucJA9wXH0GYuERy
H+UPXmWDTA58zy52tLJZ2+yJmiJEDP0MjNRyjrP2+okaKAPDDsXMKQvA7ilxOAxiGB3ave/fYr6p
KrJ8ayKicpcMpOscRXBGmi7JqphgIi12PSkt17JiHg6uj1h1RovsfjvUicH0gF3J/4gxJXthQj4O
u4Zh+sHkLokO4J9Oi2QSdOR46ubHkEHs18huhg+ePcDioMc708nwZuLPJUhYPxRj95kg03qsrpea
1lCJposd6y4eGEQSEG1VwycijdDLoClamOABlQyw0/o2Wjagxgt9MhZ3ePYe+hxdWvX1RGByuUEn
wGQq6tuRMSWxZCQ4O57bwJZGLjjdDcIf7oe6M3cyLvMnF3JlcG9NKZHEMhgmgrIr0/liW4iqpQYM
Kr/cyY6DPsEKdbyP+8r5EGmSCQ9oBkz73FLJwBfIZCS2PolBhmN1BSv5ArvqCE3IIphBTHayDxod
f3UiUb84uoFllAz2tyzJ/COqnPpnF9vdTRJ7+rrKwjC7kv5AHJaPV4Ou3ZjH3/O5XSG9agkH4pUs
984EzNruWhxQPudEyuPr2bEbeYMEu633auAbIyDT8caPipRz5uTFNexr6arPeuisAzyFdvyAP9q3
mQJwOAXZ32Ap/1F6lAD3uc5pPTMkWUr/u6NbndxmY5/QaJLA3IiNYGNB9xeoiV1GUAFsCxKjxYUP
Zm4/DEs83HIEQdwNCoHjwpQkACvJrq0WsqIXqs6D6yZIdMe58om2n4fw1FSkNO36WaSA45dIqXu0
N1aPQpby/zgRkMI15gTvTqC88W5gk3iUZpnvSYx2qwfSpbJPRRHSWR390AXuEVfxZqnX3w4cMcKp
Apf6th3rzDppCduk2IuQmBhA/nPjV4+AE4FeW4kDJvECj5yQ5ZoEnRA24EQ+9BYTOCUiWTNyYrhg
jjtagFoqZ4Lkxuc9BnBtCetwqj4fXi0GlBEmu67Cr0ZXKp7C/YLh3iVGblkH0Zpc2xu7Zg1CUUlf
jm7SHH0IQQhWoAPKpdky5sfgT1tlMi+aADz47yhZMEb7reli6JDwhaoLNi6/uXGYgL26wQS1pQMH
ktE1KUMO/PlMMm4CvgNCyKRL/Ovg/jllOk5KNkyHX1K85nnTgZaYhyi0bzlSdigJMyDCzPRVqVMs
G/hYUO55erEYDiTka8J5p5tK1Ttx89rS3eeiwDgSNpNF/KHnHJRr0hZSDLUJ7F8YN+7T6iSvfgBG
zq/C0amuVM3x+4fBzo5mljiWg/Elg1L8r/m3KVEy4aAvlu1Aur3ZEt3O0zj2Nf1W6BirTWPMbMRO
JUeRu9gyVXkvpdXXlw1KtXAjhkJnB6udbPckK10g8AtT9JtkL+KDIaFpP/H8A0FVo2v/wErqZVcY
61g2E4751+4YwkyO06y+B1LOhh6k1XRbdj5o5IumC2v3OcMKqp8wU+QZ9lJ3snYo7VA1VkDL0B/6
4yuDSbUlTtBGtU/3KERaUlnyNqMAfxFUIvnjkhTxk0vjlnMc7eNvxLJQ4Hk6bB5F2yTlliQN77rg
vf6E/3KBkD0jGeNwRuOI0aqY0guHA8gEN7/M3eu4DPkDMg0gSZKx4YFlba2mumPaF0O6jRZVux9c
YeY93AmNF7ggkpLGnrroTQLPuUjrQ6uq1LpvOQmhKBHKme5L1lMGtEwW8mU7tSZ0EeH46jkG/IhA
K/aLDAN/umwwild9tR3zRDa3iHvj/FMRIeb9rF136ImsRIO/cYO2GzdpbFvBQ2ThV2LQr6kTcPuW
0v1YYp82FiZtJeUrniRmdmjM/PSAFqq6lZOGX8TIwfnikwcY4JAi7JpIJ1Yj98paaGTknHXo4d9a
IkiDH35JDwssHYsyEOXPFb+ou+e1ajpyKnJb1LeqJfz6w+DQB79MelkJPKG2MTumYxj5wm5cdpgi
iJs2jMUwn3d6MTfeDNUC9shibgsSdQzToJk2iL/L6O0wxgFj+kzvK0JOx1iWUsSDsoAxS3GUKvFk
mLQ/Jh4KpgML2uKeSHCvQzg4VtBSOVeMNTNCGtV9tqhiUwUChSVlY1R4Ly0dK07tVW6m73TRUdVy
/pwRUdB6rFJakgSgTcMP5fMNN0LH9Cv8qW+f0ywq9CanM/RxZi1mOmu5UU4dNk/PLSX2Q7YMFm9W
VL+CTNL7uhL9clM7+GmRUhcMgEBqhC9a2BONjUWk7ndOGhovHVMu+ZRFtfe6EAgShpdSLhBaJlZ/
mC5GpCDQdJA8F2UZBve9hUKYgBTw+G26PPUi4dff2hLqwoueMhHt/GGGlEtAXV10j2w7CfrrHKLD
q6xDXk9MOdEnlhjvYzuPhuZLtogAi5XUD8JyfBtvRD0MdNeyBf1GrvXjzCnBPnQEoXwuvd6LX9E7
AaubnCYlNNwL1GkoA4ltqU45GEWj/ijtEBezN2PxpWp1wucONJv3SBQtZy7eHP/LPEwgpJTwbsib
yK8bsToAaJhmr5Sx855WMKZOT7ndjnxuwJjEOHRA31AxzLe5Mzev+Dbi6Sn1snFu4FJI/sm1W0oD
kgL3W8dofTUSuGScgSMCktVX+PyKvDG7hXMz/puQE+Fm6XwV/wjAi95MM7mcR5H4JSO7tHOrK9kv
lKEAGKurKO4TZjNNbQ5CUrri6mX4RST45OpNMbbeHYngFN4YUhg0p2XufWICXj32Wg7QU5x8aIcd
t9+ybwrfjM0nAcrJehmxr1ubBQPaGkoLWn6SGSfJojTWQPqGGqLvhvo0OzQD6UJSe9iJaGwPzV7h
lx4gOaQ5Ui2/Tat7z/dGzHmctyznJ70oB6e5BcmiOmVIuMudMAZ7JBBUeOi4nUemrI6VhQ/KAuRn
xxPJHjtraWvvFCYNDldqmGDDpBOoC5Q2CGUxFj5rJ5rKVLfVaJfIoT1WZtIzAFGWAYf7bbA43reF
yRLp3LwFL6HsWmQfKZRt7B0WMalUhTLbtEs++ltORlJ99Qv8xBtI2QyLQTwBJUHBGteMnOAzXEQ2
xkSaBkzKnlRnEUpSMwzdYS1nWjnKfOdAZOsZLRnOAXDXkMDIaCUSG7vDGUOXN7wcFZ7xAVyt2iiG
cs9I9u30MqE6WQf29ux9KcALwwEBXlpcMpsO8NMS/HucxrJ4ybumYfiR9HOI0HOFtHLGRWB4GVGg
YjjuAeZATwyzzz0r2HTvpb5Mr0XSx10L5KIy1msFYc18qnofBGcXsu8cAawhFqwF/5uGHq3U58Wl
V/Qhoni+l1Nvp8uFVqjKfti2m3DfWFh88NMg+JY97oLOA7LDT/yRp0Ysr5gX3BBMUpJH/VNJRuQT
I9wpJDDDC3+CU+/Tx7r2NDB3hBNXmcU9pCo2yK/shr/lM+legsQJFc9f5o406ygLGbbiUlUX3hwi
CTd2yBGCYQWSXhGGyW3Vh+WPLPB82gACLQPu1di9dL2BjtM6BZ+PqM2d5rWJp+AHkzyv/DKyURAR
isyc8sgKmua5CCJFTgCdwFPg1DQIUuhP7B/SW76ADavw6FHY4TMkhp6EoopFx+lRyd66kz3us8Wu
rptoDLpntEeTOq3Qguaqkx0MhW3V1zPZMX3AOqIjDPxPhFPl0RPjJsk17RQLrLLIJrqaoWH+IIeK
42jidRFjpqS/rH3P3Nd6SA/SpPWuFon91eAyxNqPUQB1HClG9Y27SFLJaI6hF1t4JS+xTdg2mq54
uRJlwSGo593wJmgbhFaBkolpO4ELsZ3lsbFQfW117owfizCf/KuUmNIZMFfgk5ChEnoSGwD8BcGT
LB7wIshsCOS0fCwYiKFbFcWSzLgy2Ns3zKfclXNKhXExSMernhnWecshxI+acuiZPeh6rIv1PnKG
hjHSXN0ymiwaHEJOob71kVu9eFYvNFCmeXQWdEAW/2JXzMODWzT9DZoisycfycJKlEp0F8UIGWH2
jb+2/wtYSn4xLK+qq2IIZfY0vtrYsx36TLhV7SHnEY65r3pPsRQSQVn4TwybuMe55SUWC5nv4DYl
hc3BIpwnonwKfYAxh5glDuVmX1JfBy67PoJYeowhPPRsR7m1IMfwdaU2KaLg4qrsmYiGSKI1NHzk
jvvcnZyU935onE+IPcuko+eQ1PQFlgUdp9pr3A9cIZntyHtEkBvfLm2elXAWvMF6GBZvJL6u9l37
fqpFZx9Zy/A0cgprPjckHT2ktlUFH0zVW8hmFE2fQxRIeVnjCznmtjvfaT0zn7Vi93bmaNXCDmEe
u6EfJ7/TaynjF7I3lpfaMlRtnAXNpvS4rY9kYcYvLROdDbLcyvnOHGKpjiSl+td5T4rSBrytz0wq
IXYKZzM5FtcELKQP7As4pTgSKGsXm9pnkp3k2Cwv29wsOGrGmFd0OtbQEUE+a/q/5BySgEtuuHDB
ubQVTfJkIzKqB4neZYhsvU872zXJNuT9pNTNnd48JSMnS5gpy8jpXs3WQ+XNFrbnfG1r3yyo28GL
JRiHCM3yneGzgLCZPs/tlIbQBu2WtoQz+rh28H3RUwb2xMWtgWRVe6MIr8iti15XzGRqj+QXogsq
GczDCW9CuNQ/jd30Ay7KoZpxdeLS6ia6lyUyumLeDnVUEE0NGjkh7T2wGPO3z7GCivih88phukWv
Y1Xhd59iOwkumaXxgiFBBx8UXnk98mfy9HIcxnec9RZCV7Sx/TCDqwGXYk96DE4MZ+b0eUdn31u2
fSnLz3EjyuEq0VbNMEnUSvdXCRtZj3twwq9UbEyOolTtGR1F0ado0KxY+5mk2Lm6FAVyPaf7+e9/
/e//+3++Tf8V/igfymwmuOpfRZ8/oAXp2v/+txD//hfL+vp/H77/9785hgAkdQyIGao237Hd9c+/
fTnFJPrxT/8vlYZ5hxms+hK4XV1vOfmMV5mdiVdXcp7AfIhtHB8/Eeyt7c+cXhqPKf6UMuOKUSm9
/2nM2w8jDa1ukkF8LKauzzT17MMwyZvdkX3/UypQfWyFrvyPAotNt5NDPudXxObgTq7TiJLiH14Z
RoDjSNsoV5HRIP23t0FqJkFWZI2v1IrpVZPPhPC4aPWMccObfrS+iaCort6/plj/0l/uvYImqDyh
6ZzD9zPc/7cXRT1FKwmVyom4l7G99VTvwgjttJNfMJtlAAUxjASCC/xTjnhwJDZYYg8cP2N3VmDB
SAbpmWfkZWnvXZq1CU2spqcoIE51lUtahJunU1INT6PoA+8Y5hxsbt7/Emc/mbJ9pRlFO76WGsGV
r95+B8kNWpxwsE+zEQMqpWr6DBpx2LXSBoWmKGo+zlKGh/ev6p3dOSFtIT16ZuuD4gh1dtVyadPI
CdzyKSN7GQtk4eU3Q4rREVfz0m1oChtmzeQLHyKPLJa/PKbOH66utNE8rVIb5eu337lHutu0rV0+
BeXYndJcOU9hu6qGgV/+5VLuny7lOVKhz3N9rvj2Uq1UFmMBXT61HSfLAhHIBm9Tc9mn/nTZGNt7
ef/Gnv+cQmoeSGSHnsNzKc6/mgM/qJ5wY5zIGMVGEfnrsIU+xgadabGn7c/0yKU8fv+qv99QrurQ
xtdCUoTr9c9/WYTocfBFGcGdypQS/WKx3K9RSweb2Zm1fPvH11ofU9d4jgBxK86uZRN16GCjC05u
NMLOUAkYFdxx8XVWqNr+Z8uK4nZqpYXxpNCMW9315/3li2k86S6t6zUGaqULQAf8Mq/mIMhEEjsd
h3VCRLNYzLv3v6RYH8Ffl5b/f2HP5VdkHfXP1zPCXuIUTU5wMqE3wE1UIJdD+iyEqbckEcTj0nzJ
XfGq1zSmTdp2JEoEwDMaVloXD8bIWS5Y1gHqPJTi9v1P9/tDzZbus/K5rvEFOIG3d6WOqnBsgWic
ZmCH80WUu/Tj8G3r66Il3jPOyvr1/Suer7TcDsPJl1/ABlLi2PLtFSOOyYsXWfrE7yVeVYGPoaMb
gE7b9WnjQ7Paa9dieI8NpruMyUHevP8B/vCEs1AKPgdtLeHKsw+QDgK7Sh+ak9tP8pDplhZSlQWI
cYf+L5c639LXh27VBbHAompz2NfeftkwmQKQ8JV7iorI31b4ey9RZXMYZJp/VSTVdUXJd4EPV22F
CBCSlyXagGbJ9+9/598XaYdf1+HD2HxzW589/B2ZPfgJJudkjb6EYjx54lBl2Udc/ZT4JYDdIbPn
LV7d+H9wZc1+6ts8X7brna2a/jI2vlNpfULxwQDUciaznWg8XXoLeE+mUfdNPjk/4tqrrt//zr//
zg5bEtshC4tWIITf3nt2JQ/bQitOMqF6FclYTnCnomWr4nb4+v61fn+NXGNsogi1ZMrqmPX+/7K4
ECleOtTIwclGznhpt/56iIucK9TR3aawp+Rv9cpvm4NBW6kMKxqmaFv858H75YI5WovBs3Mme6El
qmviKxO1h/Zq0Q6OA6e5dDvYsjlBRnCs5pAgQzI7oaASW7g80ItePsQ1/XZmW4XJNqbsy5sobrC9
V1WU3PmR49//ozvkukjZJVQSyR3CSuGeLTRDO/fNEojiWi7FsgdZ1uxLKxdbBnDZKYzsv716Z78I
11O2dPlJBMFo2vbOfn0bsRGB92nNRNIng7gY8c4HNXNIb2RIATzeu3z/C4p13fhlnf/PFakjDUAx
jxffnF1xQClRIl2qr5kddy++tvIrrWWxcSN7OsRqUR+tUack/U0IQaq8S68WptVbmzPLzpFyev7L
51nfrN8+j6FK4IEEreiePZPYUUJUWRCdUMoUeURqa6O+j0kVRD+DirHboYmmFTNkZ8lVgVQGaPSc
Wk+aCCrvqMizffkffCDER55SAIwoFO23LwnjOYFcsuMnCfNs2ED4Rp6gSeLi4XQS+56AUETENGPh
KZHFOatLp7fsn1mFqWU75Jrp4vuf6OwlWn8xYXzfh0SNDozF4u0H8m1rpNCfumtBT/9SaSmeyDDK
VmBFBd99UT9sQafo/Yue7X/rRdkPhO+6yJ2lfb7/pT0RRz39jesaGHa+AdOx+Dch1L5wy3zP/+QV
GFzpk9WK0Bn62s8kqQ7NXx5Wub5uZw8HVazCnccq4kj/bFlu+4xooDZqr6Mpmw8dcYRwSu3pgx83
d5T6GqZXdF+SUfw9Xyc1HH4Vm1NNs9wlJHdPLBbceKY6E6RflhHStbyf4QDtKYT5fBFEbvw0K2P2
scpQg+T0FxHPfnn/Tp6/4h4HZn46yJSaKDse8bc/X6tTW3Fmzw4VH51YI9eBpGPie/ZAsxFSqdP7
1zvbUFzP4wcDQELFpD1C5NYF4Jc1N5JNZKC8WwfP8wcbxymt54kpYx1ivLvI8pkd/B8+oZ63VmVs
X3xPYf92uHJxKdDp97qj7uxqb+h3k+0yA0/qdLtxnXraAX4s//JwnD+hHld1OAVQGzk2h+Hzhcwz
c47kk+AJz3jMDXOscs69mzEs2dd21cyX0Mcs6zC1ouoY16Nq2CQ9c5+/fHn1+wfxbfgnkl3V4Ybr
swWjsBH2NBi/jmQB2uMNU7aoO+UIy3P2cLdvP+peuHiMe9p9W/jbE+HgwdBN87MZYqe96Ri32h/o
6zq0R6Ab2/GnUa2xSMh6wX/eJQj90lMNHiTY2kzV/G+thgK6E4j3WYKivrFPFQTZaBMWLVwR0kFz
5Mye20WUadUMMojyvRL2oYVTRIJTricmpnNSWusJNLbj49jn/UBWZ4zOfoNZygqf1Qh0+iVBZZ89
UF/DRpwgZPfygqAQLz+8/8z+9o5wMvcdpXhsjc3Z9awAlUj24iBGoOS2BaPRNBjdC2aLoHnkUn2n
o+L95UdbH45fFxaefcZpthT8x2N5O1tY0hYfObFz+dEep+4RcG/15Pkm/MtVzgtr3sX1MhyqpSAM
0Yh1af/lXaxAySQoz/MjSg0iu2kZHhqtQmw0TGICxncHKwf4SNZ7dBdW8g5Qurky0Zz+pcg8K6zX
z8F50kEbI2i9+PJsDZpSBXuT2Idj6OvxRddZfFmQQH4syFwcLizSikikL6tjOtT13+7B+vif3WpJ
T8qlT2A4XPynp/XLPRBQAssqFsURU+0KrE6Wuxym0m5cn8IJd8cBsY/h2U3TnY0qeZPRkHl4//n6
fU1cTzaKh4vOmaYn+/Z3YB7vJS79uOMyC5ha6ELh4mHAPfgBuOr3r/WHZ1mibbPZNRH0sii8vdYw
lr0hfp7ffMGoCHB1cm+VF8zOZZiM4SvqfnId/vEl+XEN9EbqKE+dbzFJG01VlEfRsdWEIOmhvcZL
iL6+R2DmSDJP3r/cnx5rqNCck6gPWPfPW8CNnc4dU7HoOLoZG+qUNqx0AcvINKWXwCf6Lc4ByB9z
Ut2EAVOC2eugSzf1t798kPPSiOdas/LTj7Z5idnw3t5rWpd8R8JYjhEjYtYNCmyAvVB6vuFUBDqd
erMLWZnxEeLjLCdNnrF3vWaIDc8EYMjsJi284kmi5Qg2xmvjW+K9CVcgcVh+g3w627v3P/FvFQ2f
2LGNS9+cEtz17LNyd9ATsocmzI+gaOVyGCczeUfcRlP6UZOpu1zU5Kqpz1OL3HDDEVDGW7ekzX2x
eI4VfkdtJzSNS9wX6KL9ZnGtC2Yyjto2wg8lkH0q4uSYxCSB3C1oqYb7WhiQCb4NLKrd5EHvq31Z
6AbpEIpgIKfvf8E/PP0coKjZ6E67Lge/s19kLm28t218BJ25KOTUJAfr0LQvziK98rZj6vDz/Sv+
YW1z+fEBNrG2KHnevJjcRNILt9LjOPvDlognB8mqiY9JUcSXlZLtTatCIierMHl5/8p/2ERcBXaV
pZU9hP3r7XdtM0FAVh0nRxrdsPgjMqA06hA/e/zn1zGSGljjxFOUwW+voxzk+oK0kmOqvOnQ4YPc
iDn92x7xh3dpba5RSrF60dU6++UQXKux99P02Hm6NPeRRcdiNyJHepKhZPY4kR1JvkQ5BX/5AcUf
dgheXeZJRktaL+fvxEioBXfO4HlVlMlBYX8maTnDugvHyXFDWGIzAKjIDPBl4BVscj2au/dv8Z8e
IrYI26X/Q2Epz17LBdWO3+kyOZIjldHjk+VVBx95G3nC2uYt9laMVHoTymW8+sdXXp9cJmrM/tfy
5+2P21RazY0VJMfKVc0uHcGBzkjOb6YpcX9MRAISxhGW2E98aVd/2Zt/2xZ9dMV00G2med7aa3x7
bfTdYez1izy6uN42Jf/U4yID8IGJnf/lFPTb00XQFCNDwayOQYGyz54uB+FF0da2PJKwLbHMkarF
yN7fkIIOHb+SGOdhR/zTspJiZ70qBRgifLodb79fk6Gpn21ljhm8j2tOQ5CvyGK6KJYuvuoYUPzl
fv6+MXIM4jzCHszwllb6ehd+qXWkybu1eeKwuqPvx8pInnuS/KxdogvSGa19Eed8+6oA+B5hysCa
KC/LCc7N+w/VH+42KjdDb4nBhWIhfvs5tJukOggDfWy72r9qO+SXICSKrW6MWjO87ecCK9lfvv1v
7xBfXlFqaoofm07O2XIYB2A0JztQx6xN3AiFbb+gaBkpqy98KuwjUEQI1sbJzb5BX/qX3/oPz7JP
j4CODcdeysyzNxjMc5n7MtJHD5fXjxX3ftUNA3x2pLZgTN6/v7/tcnxVhpdMnzlmG5ozZ/fXFg3b
SeIcHbnUySv4OrA10L3LO1RaKfCMsMV98P41//SbrhMhsQ7ZtHP+BReLTSYPB8o6QuKwqNTJLrBK
/94jj+UqXFl0SGTzZPv+Vf90W//TSXBQs7JKnB2UCC6qUHN0+jjbubLBZbUkIiVhQKtWRChr37/a
H+8rvEreVx5aPDNv72uemT6xrEIfdcUy1BE6tmGMLy7/H2fnsSM3kq3hJyJAb7bpjapaUsu0tCGk
NvRkBD359PcL3Y2SmUiiZtCYXhRmIiMY5pjfJPH0w0Jt8fJ8uEeTIy2gKUtpjR6m+vtvx7WD4Zag
TmWhJDEV29bEkQwVY21fol2wkoE8OhzUei0CFI8kbJnhSkMOs02PGcphaG9tmA2oLZfpofRKC9u1
qf6sz920o7iJcuPzWf5qUN5kYKo443MVkocRdeqLadYII0QmQg0XC2X4wgfvPItqi2TOWOPaB0Qd
aszUcBGxazFWxrjZ5uDKdE5O5pw2CYrsIXz+Df/bFBFPdAAn/TCXKFJ8Bm8RmisAgUebwENlgauU
CiwqkbdfJWzDMKoTSMKzDyyxBw6KjoZXnMqU5AY3Jm1lfe7COJaHwIfeInBkj/D8drwZWL6QU4T6
edG2/+DhiceXExYrEcajvebTTKSl6AQkXcsrufVHqeu1fWkr2f6JB1RxbVvkp5Jmtlcu4vuhqEVR
heNi+tXEXHxvrBMclJUyj4i417dh3Jr7TtqIUSe9tXLrqovudmsxlMXJIWgk2l82eOrISbkYGu+C
QYYJ6LvR9p6ZtF+AjPf4A5r+Hmx9uJss0e0wVKtXPt39ncjwlFVUUkXDNlh8OgsVJhQpyuAyxf78
Lhf2SyZQ4qXsFm5yCyCiGaMv8Pw43Z9kxgRr5LFHiceXyS9qkWXUT0rNgvLdR30e0VnzBgs3Tq98
dSo8tpuhh5hdaX8/H/h+n6pAjTfdMABbGP7ifW38QUgJPgiX+MK1X4TdoOCOnrPMvjwf6NH+UXm9
yuJIUn/lsL9diz1iX3KyuC/ioR8uJlDEd4kbf651lvb5SI+2D8toq0quDmRl8Whncasnkxn5FxHX
Gpg2t8V7NKnTqzEMaNplpew/ZLlXfBs6Pf2XQoT11tSKqFlFLJRqXJPK+eJUUg0QmlZM7gVJqfmP
EP1CnJbIo99+x5AgEov6nBTChSVOrU89W/NQVLik9lxjsesAQjpllBzffMswDu8n6YTpcKEt9ggl
3dmfhedeCLD97549l1fIRTWZo/7P8093f0sTDsDQNIEC0qv3FyGQZ8f4nHMuL7wd2j7UjeJAL9P5
MkPBUGFRufKlHhw7g+iSi8b1rPsMjY6Pgolz00AgL74ho5TubKqqW7pz3TcYGsURscFuB7RsrQv1
4DhQpKQZRo8SKMYy/a4SDAixTvMucVDCxtJoc01tnu26wU+Ob19UKpQu+REFRHv5+eJU63/RLy9Q
iOlnRYE2IUjdAz61e+RXNKwMnw/44AJlWj7ASR5bdNoWT0WgoVMlRMqdYkQoPPfOuXPwOw0Sy0H+
BM/k0exXhny0cWisUwumyUjOudg4ZCaDRKXNugQ9yt8RONqrbUJh0L3KRnYmC1bumEefD9QD5XeX
+JWH8fZ5R6d71idLWhc6pwAOgGEgSTZjkzL4fz9fzAcXNI1a0mkalsRb+vIyaadRCr23LnPlBF+N
Pu53vjNWK0f80UFA98Oh9BQo2IB5Ox8XpFYFb4mgVcs/y6DQvmBQUO6ivqIy4jRms0Ue8nvl1uNK
tPxgr5jqjvaJlG3HdxaXNZr6Ga6BBOcG6N9yAxnW/dJUwVfTAGltj7AjapX3PV/TB7vFpGzAI6Qw
vgCibmeLkIQXiz4jraM0dmyjLNrZQRV+6hAo2UkYmslKSPFoQKQRddcM+I6Id94OiFIBNO6BLLZv
GxsL86Q/m6UZnnFLyg+B03x+Pr87PAbdGMqDwGPo2XLFLHFeelpPThJ01gWZn3brRClyN0h17JJh
gJwwEg9s+sRCfKO3Ecus+vqlUlSfgbOMzEPcDCsL/uBJNqlg0C3iwaJcs/jKHqKGedUJ64IfNRR2
q46Vq0mDq2g9BOLQwGM44UKffwxz6bxDH01f65o9OLAAVKjWkAL4trUE+9nh7IdJV5v48wzhMaGr
fhll3exjWUUrk32wpYlZeS5V5xHUmfr7b5EOWoKWg3qieUkLX79CNUGmtevcLxW5z7+Tl04vrdXr
x+ef/MEKA7GjXUE+yKVrLVa4DRyv90bHvpQ66sLInAfdjFkFei4kXUFIDxiRwdeobQ2xRTDeu3r2
EHcrM7eZ2SJw5zUF2ePQElPt+9uZo0OZIuNH0gNaM/qWNMoBvI/N+e2nCSSNQ1lVtet1c/G+VPmA
Jl9lkPaGHj0M9OOOlcBbXs/g5VklHd/na/to7wRcvsBWiCt9Z/G44MI84GlL76vWjOKfUbPdS2jX
2msFAWHlHXswlGr4myqj57ZYBkDo+UVabef2RacwvkX5dcRNs0XUOTJjBNWfz+vBrUTsAR5HpR0W
ocHt5wqydO4twaNZAFf/FPRkchtYgFg/WRhL4D0b+OHKkA/mR7mWvIpDyJO27OTAi0l5zXzzAoNL
f1dXjqCa2KDn56J1+nx2D04EhTvuGhUdg7VePGlNgtNcmIZ4TxkKq+OgvzEQ/BjwK5MZorfVj980
a3APA8oGpJWT8/H5D3hwD8CU86kfchroQyzyyCnJvTIJBQRLIN4aJHlLgeEQwEF8wxwNtIpA8GRb
6Fm+XDkhD2rG3LYQnYBekwhRorn9tDCZZSOrOCcKcrwJsmCI9JzuYgk14w+Oo5jmo9iXxNnrYBrp
lk62uffn2P/Xbj13/3wdHtwKLkBEZCI5qxSQFx8iGzWdTFrPrgAUjH/ZGcVW5Knz4fkoDyKYm1Gs
2xn3qBJ1SPZnV0dPw50ZjDZeJFG4af2i+kKf5OOciPrSJeUaqPvRZ+Zh8ThJ9NK49W4HtkugnQHU
9esAMcy+TjViDp+CyDH+pPWbf29HHWFAz8i9cSVme3CW4GIQxlBDVQ1D9fff3pm01UwXqcr0ihBE
ffLLxjymqYGRRpSsvd/33bSARJZAl5DC4+b1F9+wHfibhf3G1atzG4cX+DhYCSVFgelGJ7pWnLEU
7MJDhHclZsNjyTN/khLa8YyfNbyiw/OvfX91gaSkvaSaAuypZVRM0JPN4VQU15SwX+JbWk/JliUy
PkzCGf7o2nKN63O/2hZJFJcldA1w7Uu0B9yoyNG1FJ/ceCyOZa4ne+kUzQ7Af74yufsdZQHq46wo
ABrB8WJH4RvbYn0EuS11ZfMjNpISbU+OKLo+ZQvzPDaLnT4F6Cg+X9QHU1SAQl5waglAixbvQe+K
LsXcNrwgWoVkKqWu4gVLqrLaiiwD+PB8tPsDq6ozDtkaGG6Pe/J2+1owV/FCAW+L1K3/miOLtg9F
h4ENzuPo6U5d125NoZDrlLjDv58Pfj9V1S+kOct8PZMg4nbwCpqHN2CKeXGSgqpe3k1K+zN/zaNE
rkQP99efSmxAElBRVEihRWQGQAoVO0yCLm0oqZk6uXkcgK/s3zwhBf/g0icENHlibyc0eCZ6vniq
XybM398PAkE3OvzBvsem8u37xHF40XSqNJ6ieCwWz0u8XIB2mi6IDJWHeC7QpEYFHKJyttb+e/Cd
yJkUfp5zxCO62JLpUGrYCFj9Zeq85AfeX/n7MtXynTbP6cp+fDwUonq+q5rm/mIFcQgROmpXPTKd
1fgeSZHyZFZ2uUdefA0Hbai9fRsok2lblOx01Vg0lyAPqL16PLhhf5Ft27koWTo9Nqdj+GdlS+eb
XofGMYpBtW3qgiKGG/Gk7ERhDiczx4yGW1VgVYsp7/M9dH+pOtA4FNKGsNq76yb4TY+lYVAM6CEM
xRHV2XovswB/mMDnCkDre/98vPt7jpeElJAQjRGJRG73bFHjVWemOHAhdoCshjlFe68Ls0uMmAxK
HOMRiVD7/HzMB3NUwaBiQKmb3FkERh0wjzJHn/Nioeb7lwao+csoYwQ0kYM4GA3mec/He7CriAoC
uLxQRRUn43aObTCirVMk3aVBNPpSIo58pqQ/nzyvMY7/w1BA2gFFkGbf0UyGXAgJuq7FvDeXr60T
hWdLi/AF1cP+fxiKa0aV8QEjUry5nRWO4B3KV2l7Gfukee9rRnAk1jU+UePwVxbwwSbxqDsDIaI2
5cHLvh0qQWVD6NJjVnJEfl6rg9Pg4fDqxenwUssJsaq5WsumH8Q71NpcihVUEyFtuIsJRkFT+16h
15dqmMGy7BA8CTmIOtY1P+bagMbYy7A18VaNDSoZyBkrlXMrD/9Bn0U0759/2QebluCLhxlEj0td
R/39t0iv63LMl+sKMDhqv9OHFvOD+FzWEk06shwNQdTODvPt80Ef7FxQnxCnFXuNg7pYeK+ZqDTM
dnPxrGI8TpiBHRK0YE62hn7S86EezU+tM3loQHjpLeoGA1aLsW5MNY0MbErLOQn3pVGW5zZGrDLG
dG1lvPvQg0ojFF/VilJ988WTbHY9iWPs1JeACwCFfpjuE/YZJ1FWH7A9Sk6NchBD5qdZOTcPJ0o0
wPvMobmDWyBaWE4ansGXsXGST2yn4T2MEwfEcpYjryjq/fOFfZAHUqJWh4fYl3bDMm5PiTaEbAXN
E5hZQM3SDP/0HJOz7TS0yM00NYYl0ZT4SEwW80jKVEQ/s1rLvvOTmpW7935HcaKgGwHogdxNIeV2
G8cTIufI0sxU3uQQ8WH7+TXoMzkd9cao1jbV/UdW55cLg8iLpHLZRe7jOp3sXOoXQ1YuKhkZ2vA7
+EXW5wlF8U+BiwA3Zlhptqu7TKxwi+9vLfoCv3rYqq0LLe52qqCZjAmJJf1Ck0RuvSYV342hTv6t
Sg11mUA5GDtt6v94/rkfLDB4dEJqHlOT4Hpxa6Wp5KcMmAVHBuJydtr6f5SF2ez8qClWdvKjoaB8
qtCWkeAS307QbxwZ2w7lqaHKrO+lN05nxFMQIdQR4Xs+K5Xu3AZL6IOwacgRfBhry0JOxFOpdPan
SwT++EAz1UHIuXROOQDDE1a8wAEaLThpqRhRmxDl/vnwD2bq4ebK5+RFcCgfL2aKLG+hiKaXoECA
viEZ2Qx4lWxQl+tWQtD76wHwNrBXi5I91LxlcNLomkUImslLbyMtg8IR8oK4Nh0KLJPwsaqTw/Op
PRoPUqpCdSB7QAJ/O7WaKhCu1aO4YM5im3uzHAzvGKEZ/bUQHORrzXGpVt6yB8sJzoAzCcoBQLBr
3o4JEhZfwBhPyqi2WrTkcqds3reo5f0tgnrI30i99WFBE3VZNjG9OhKL0VpMEnUsustLEQyiOM5S
D4qDpYBgL20pK2NbUfFdueYerSp4LNVvVeIOv2KL315raoKiz32q0Bn+cDtE/zNcFRPsulzxT6kF
a3CHx8P5CquiHtDl/jRGZUEUhMWlllbz4s6NOLSjWUDCksVx0Jo1DYE7tgGqy66tBE8UNt6BrXH7
Bbsy6D2sjeczXjKRGZz6mnA02/hYmOQHVGBr/+pTrNY/lzYKT9R//FbgEl7PqEN/67AJMF6H2fdx
uXbNRPumoQslDlaPau9e02HgHhvYBVG9jcYAU+w4rNP8vdGlHsLylaIHfPcDgGUfGwyAkX9LYsTj
nh8LFZP/fuHQowO7paAbdOx8ws7bCWYWDqyjO4VnXQd1lPJib2N3Kr48H2V5rbGMZJksJZVDkBX2
IgjRq6qMoYJbZ9y7mv4kJnR3t4VVu2h7d6jglpEBs69w/F0MEGE/+OOwcrMtdw6/gJiLf7izeKKs
xYc0OmSR3dG3z5ORVxFeAxbmqNgmx1H3mrZ63pUb1WTUV26Au6CEq4MbjrucZr1HyqlW5rcDUkus
leciMs+4MbUUw+VYDp9qpx6iA12Kcng/D9ngH0ItCMODQHwFH7JcZNHLIOhR7GOE/pMVeOBdwM9v
ItyyFL4ZThmUj9vfFEduBMpYTOdcSGdTRVF9HelMbx1IR1u8IrEOgim89THpogaaRUeBX91aXeD+
gyiUN0UxNh+Z2rLRZBAfaQkA4/PAftl7PgPiED9ePK/9W8eheiXCX0ZIas6qpsIup8LCh1zM2Z5w
jCrM/hy7w1i/z4ogh9sVT+jSHBCIjhM8EGugs/EWC71komWMw8TKZlg+B/wGoHbUdwyd+5KA/PY3
oP6fYEhi92f8Bs3/3HnKv+R1nL/WTbyGEbk/1jSBuLOIvnlm72QRZmwT9WZwOqQGSw/jDtnsXbLY
w/Nj/eAbcimSXxCFkUUsi7dB4ZQgGYb+3Pdieqlz6NHofuDzk4/6xkcjcCVmePARlYYNIcr/1zMW
HzFI4bmWxtydLb7e8KnPKrKZrrDgcmEdWbj5BYKgGWI3iRv1JspbW//wfMbLWJfrkuyCQJDzzLZd
ghtckXlot0fNmU2W4veQ2uWUHyAnQr7JpId+WKklHb6ihYUx+5o01f01yitEo92g+8MmWl4mdhIk
IIij8VwMdnrBDaa7zAPWt2OLiU6j5fEuqbTmXV2m1sEyEm0lDn4wPG8FfWFVBUEtTm263+8yjIwr
0+5CgNdo+2+ipoMQN+tmiOWQXjvxEUmuaKC4DCh8742ZaYMhLaI/n3+C+00A2hCSCOGGDeF5SVeL
vaocVbn3PHsh7FBOGyDsnr7THGfhD0wDo10W5V2AapfbrnHV73c8LB8SGmp4YFsAvt8uAdp8Aqmb
OTiPvYFfkO4U71LpF+97A+lH6TPq88k+GI/2v1prhqRBstzxyN32cTp65yaTmC1XltXjflpDZWuE
RgrQRHIlirzD01DkYnYKl6uYXACHbqdoCKsIQ67Fs9VSiXmPC/tckX/oE21yT4YWMpYyruhlgKdJ
EqLnKQGaPNZ9/Z581/URpUX6AsGPNIxXMs1HqxHQlnMVuQG48nID5sgE0LNnNfCluGjR+AkJcbkP
ez17KYSWvDlmsGmYuND0wLYCiFjERkOZei3GUM45GtNiE7dwQ6pocvdGZIybSYeD+vxj358vYG9U
MMjlYWESwt+u/GizrhjWRJeuwt9gMwsTq1LY8cYPtwrLd7J3XOy/Jrv/jCw8hkUBHibl6flvuL/g
uNwYHyg68FTiwtvfULj0lUOrAa41GtWpa3CUz5I4x7mBikkZIXuYcz+9sbvLlqO7q4BEAJlpFSxO
FYFQw/ZHyBkXcs2E0gEH6OhUfYdLYt4Eb8Wj/v9wiE8yLKnuEodX0GKjQDFEFxT9gl1Bx/YYVF55
QF5gTWPj/slHA4mN6lOFV22kxcwMkQlsjkyNQrjWnAF7aZuycLNvMzH2yu38IKzjXgY1CR8P/AF5
4O2nE6GFwajR4ebmOPPBynD4LN1o3ggDTfF6GOxtOiKXis4cnuuQkXDnDeLD8+3zYL4kEszTIcin
ErUId8Nci3TRB8G57brqMAzOB3+a03chgJTd85Ee3AXUSXiLlegFF/LimkrywJkd1G3OPetx9ItS
F5vawjBhW/Z5vc2jAi7x8yHvJ4emD+EqtWAyeuZ3u8DJbCPYP2hIqo2G+QIAwoGmb8gTpLJ2RW/i
wcdU1TxqTqpzppo4t2OZ0VAYEeYK51k0k7eXstH/pT5i/OX2GX4paZG3CKW4Ut/MU6e/zLaWfsUk
0F65kn5tmtv8kCyTcItWi9Jm0Rdlk7Roy2BA6RhPlARumXIY16oLwuGe+2nGM2JE/T8sUBFXEjLH
NrCl9nHEtUS+cwY9k/+FUpuci5tMmvtxwM0Ug5m6KawfXtq5EfY5gxXzVoRdUpxHcxLdITCGEhXl
pMZsaJOaJsabeATixLvBPyeZv+H8E+uf4wA7AnE0atnEB8fOehD0sBvMbzrebn+jiYUZoo+Ut7fP
hzTK3vtlVeCzh1DGmt7k/T6EJUBI5KGiQz6zXCBRza0Fo1yeR6H52MmjLh7ZnnYJQPGD28i/PN+D
9/czosbqiqQzYvFEL75HaVUmy85qJY0Ij3jPf5yHdjzRJCkOzQS4Vx/DcSUIud/3hL1QZtjx/BtS
7O1e1DQbC2w3Q9kVh8ddUtNi00vH3egQT/ZvnR7YKeIrmGTgWqhm3Q6F2WVRxlqRn0c5mV9sDC2i
XZv5zbgNPbMbj6IfASzPNbfpysj3YaW6nnnogZRSt18iWYsgKuoaH42ziyzQCFE90oGiaBGeLvSR
s4NvJxhKyh5r15kb7vDmecM/R5uAdibLvMykIs2SNWW28ez0hYVYt+/tSYtHIA0TViy5P38oFe37
+aAPvmtAd4IuG3VY/r1Y7A7cdFNZ2FR75hjLU1/CGzzpZhWjl928/dGlnM3jTnmSPji1u9svm0QY
QkxG0591qTt7t8FJnPAm2MyptVbruTsjvIHAejzOJcADYDe3Q3noOE9jFbdnAfASi81c7jEAHF7H
SDcuZZpn2KxmawDTu8VUaBRVyKCPCLx/GZt61OxsmnvNuQ0jlPDnRDqvnpwCgaiaiD4//3J3kSKy
S/BRgS6BLlWogtsZJlOazjVeLeeuGYI9prLZazGIYBOhW7afoC7upozY0e9K5eEt7ZW39/51UhkY
kEto4jab9dfff8sEswSMFA5I8lxZ0OMRyQ+OdjnkaFDPdfwHjLF8O9GCsvkF+I3vsCqWJk4j6Rp6
7H7R1aempk8rQfXZFi9yFlQYLPtGfS5mC+mJtnMwQ8AnfJOjc/vp+ZqrDXrzEirgYUCFlA45OcgS
Vd85JuqbVVufnckC1lrippluEPHLMFvlZjnYsQyNlRP6aEwA5sQ59NdIRhbhVGQjq1G7oTzLxhHx
SRRGPH52aw2/64oax0fPy/q39oBId8gACVodirYIeS7WNPTyUcs6R1Kl6qp/XfhUW3eO3M9Th7DH
8yW9r44yFg8nG5nISmVZt/tYpEnoOkUHlZsvnHY0akWZR9u8bhvqj1o4GScrNoNi7wsRfHb0Sjj7
OEvM5qOGs2mYbhpLVu3h+a96sOiElYCwgMBTMlxqjqHg0raYXhfnFKu3r+AT++8k+rG2AcPXH6n5
R83bPzMVWdJMWriq87b4zKKcHU+rrOLc5YVsaFSPRrKL8Wubv4d2Zn+xWowkVyLMX4zJxX5mT0E7
hkHBll6eHT0brMShBXGec5kX3mbm4CRi6+BhOCGZoloQZpyLKb5YFu5FH1y3TIeDdKj0vE7SREOn
daah+tvAd8faCsdoo1/eiyl+P51LOQSpSz3o9kMcBAjR4Qo2OJtYYGL2SffGsT7J2RXtShL04Nsp
qVxiCHoZKBKop+G3iymurMYrR5kD0a2SU6k55inT6nFvCuez8ON0pZSuUqrFGlL7tKGB8N2Ary7u
YVEUlSGStDnrtPou2dg219Kb1no0jjoGi2Gg+oGj4EnjpV4KJNZxgHTVLIczRiy9d6YkUKJxrGM4
cpC+R7871AD2u7tRwzfhk0RO1bhExGpoTFuYs37LZsxH3lMvHMIvgxEH8R+pjSPctHOC0qIXqnUR
7n8ZcfkW49tRYNOGlaZ7doaROx1uqI9O/CRza+8kWdgegdzT4wuUePmmrEsJKxD0gXlKhN0bGEQL
z9lkcz55H1C91dHjCfNg/t5WuNfii4nR189SM/R4X4SmLV7jwEiSfU7XZtgmDT5Bu9yX8/glt20E
ZhLT7P/DkaKYXufSaLtrPsWahYqtFc9GspnistQudSDRGNoYJroa2QaIhxO8ooMY+tvRnjAmen5B
3IWKCMQBBYAfTGUCBZNFjcRsNF2pkDJfXIaLnxoG7Y23L3x/SNt3YnTSSEkO5frrnBZFw0voJUgw
PP8ND14+GLVcF2x38pplLgq0hnUg7zm36P2Op0aYIw7iUZzkWzg8zb/PR7ubsUItUy1RnXolTLPY
59DYET+jfY4ApptW06EyB1u56gFLx+lvTLJ/WxmlnbHT4roQO7rQhvzv+U94MGFw4swUurRL8qP+
/tvJ1oY6Bx89SaobY/nVguPxtcYKBzNWDF/+h6GAaEIWIqygc3k7VFAW3uQmZX3GvLYK+y22bJ7Y
JRjHNX+NddrZb20qQKAjxQcvpPQO3WWRaOhkKnKIy2dc6pqXosakDsrtOTfq7gUvWOSdMtNZuf7v
Y2SFy2H7qMufm2XxRe0U0SPMsnCrraey25lda9ZbV7OLz33UaNvarbCbx2jsxxuXVpHZlDY4Dysl
1XstS9elA+y5IOtK+8XDjfuS0H3FZ7NdCy7unoJfQ3kEqbReUcRfPAV1GocNMh7uqYk1+cNugrne
Y/+ZvTeL1joX1tyvXAsPB+TlUTr04EuW7T2rihu6Bpp7cu35Z4gi98uAi9jO8Od/ClNPPj9fyfsY
HDg1rw4FU74hFRr1Nv12IDDMmbG99OxTpWvZB6Nz9G92R0SzT7PSRdCxLCv8m9OhDc+m5rXGRg/R
ydphiWvun/+Uu6OpkP4gCFDQJGxCpuz2lwRdQycuwX11mBs491asH02nKY89kJrzm4dyFMtLtTXV
zl0cTZxw8bZHVvI00pyrKBDFueX+ifG0Z/4wka2u3z8f7+7io7SjdH8UEQhvA3+xiVKan9Ooa93R
Td1h3xRu/HNq8ZaiylQfY1vA2/bb6GrbIlnJscy72IKdi8sAWB5quWgMLIbOy9mv0bdpj7HXIAHJ
vUHhY8CHWbNCscfgTexgu6LvY3jtIRYGDpoypAOYY8aIVU5ydrsKdzkbMVH67MUOPTzEwwpRnXME
n0nNAokFat85HxwxRGd9wPkwD2vz1TZSb+W2uTsaai7YXUE/pxtNNnO7QxJAH5GNCeKR1XKvsZTy
nFd6uk1xhzhgc5asbJM70gEhEEIXPq+WYkVSTbodkHDALQeRNsfItmNxmMoqpiNshV2OxOU8SzP6
c0TEs7vUXphFf3Sg73NiBbAh73zcO/RPwRj72hGzTYptGw09JXstt/sVJtxEdS7pFcUepQhAf8lZ
HBsN7WCnHbv62ODfcDGaydzUdVxvGpng9k609qOkCLzX58F6GauQNBPVh10rUfgtRJoejU73d4Yd
4VAVx+kHbLntQ+M4ctfMVXZG7j97hych1qBIKH8OWmEeMulkO8quxknEjbtxMFs9gIDQTpgITyv7
V+Usd7PjgucbkNFQJlh8AcNHQ6jS6mMReeUOtlX+7peLeCVqcxdmXfsy+o7Y6W3XviOWild2wN2d
pBaXghN0WDrmd294VhuloY1xcyyqCfypTPxjXMt527vWWiZ1f0eANKUrYBEwkAwstaENKH+jcK30
LAs9qPudkaVeeBicekwP1lyF1atvuqn1PYzicgZRTwFwrQh995p7SI/w5nC2iCL479vFTpxs0HPa
/meZ5eM1jqpmi5to8+IMhbw0Lgdda+f59PxufDgoEwZBpq79JRphQDS29t0oOwe12fbJFl6tk24t
vY1jdp+c578z0yzSbFtmdt2sCZDffWC0gNhdqj0CBBh5ytspT0MtzMrQw5M2IAfWOdibFL2X7ak0
ZStb+X4oaon08LhKXEViWmzlmHTGTYopOFWNm58oIpofENTwgD4k4/75mt5dlIqKxEuqACaOh6DK
7ayiCVdk3QuDEz+n2Ueo1Z/83nSvszl9qTMzW2nvPBoO3QZ6aEQmOhzF2+GyscKDKYZmklNO3etK
DihHT+2kxVhnacJbA339YrD8divAQKCVRRONGJ7/AMe6HRDqmx7a1qC9s0cbTc1QVnJ4V+BIkx3i
rvclBcTCi4oNBbWo3tSeLsq/8AAe9GOGa6R79QdbR1QWAxP0ZVMaCAeC2G7+JkhL/yOpxLo1nR0A
zDMJbLq33cydjg7QgLnZ4UeVvRuHTHcPxiiyeBNgCCC3YTuOE2ZYczhqrwFk5veIlNjdKZ3gMG5R
5abnYYegHE5eKpxxN4NSjo5JG3oFSXhhzNYa6GNxocAyBOqhum0AMhXMaPEw9A5W9NR+ond6boXH
uq6/9K3jfrLC0dt6Nhy6tPeAaU79WuVrcaKVNBNgLgAF6KigJbxUyDTIIX9VllEri9DV0I0fMG40
iHGteTZiezgpbY/D8x3/YEw0ObmjLbXxgcjd7ggMlBPhzL58N0a+e4oS5AvKTvjXOrUn9LujbAea
bLVurJbwZh9S1+TyQAqCAh/ye4sl7gblQJ3b81U0ErwuPTzrY9/7s4l5T5tXtNKMKf6nqsPhL5lp
Fk7LVZPbWyTE3Y8RvseIOqRw77dSuk2zmdANfbWlLOtDWMSe9xKJyP/izLUZfa3SQstbrmMAagin
57GFd3kRT/J91bIeYhNEeC6/Ip3Vprt+aj3/k44Db7mTetWKD5YvZuNLPVR98c7DUiyjshJOWbUt
c/DVSJjPQcd2VBLyETKBNY4WmD4MICk/UuBDw2OrS1eA2fFEMMqdETVlvetwJbo2DaS2A3XB7Gsv
kKvb0DwfzgjTz/o+4e38Y+zG/p8Mi7d/q9lx1/pti6sHmVkieLXPwIj/+ha33z2gXdKMkFOvoqun
j46Yq79as6uvrkU7M1Bids/32eIS532iL6OSeSXVBddtsc8KCyUgcxTpa9Xo0aGy0/w6zzEkhxr1
tTcORaeOU4R8MXkntfRFtDtnoSxh04bvJJngn3o9wppz4/ZbPo5rrIZfxejfNzJYD8QK2MccIhTx
l8FHSxyno8ogrrot2wDsQxnmxzAejY+d3Qr9I6oq3l9D45sRtDZhGAeRaqW+Q0KzqHbJZItsU8+V
b72m8eAdhA7hbUOM7JmH1i387GRNlcxWjvzd/aZQFCj5cdrhRtxx/ueoov4re+sqK3v6BoZAXPre
wvpdt/I91RBzP5nlDy2txUphRy3874tFxqhoGBQfIIiBIlt8mDJr3GIoOfWgV/rrgM3vy9C6cmV6
i8hXWV5RBUAWnE+PNd0yMuE9cuMqLodr5st+X9jVvPNm7acUeXEyhNO+j7okOUzJDMnSE+nK5rs/
VwrYTVrBLlfgpkVhJ51wqw1ms7/awzwhxoFv9LbPfOeI3mx0KOvKXStFPpqvkgpSNqKq26p+0W+F
iHEq50oriTtxg8ec3PQHEDJWPkISRe8ykrnebMainf7QIxx9+ilY2093RxttHRWGUrKi3Xt3BjQD
eX1YX8a1ceZ+p2WuuyEx+a+dgzUW94Op0lbgTCNxw5hLoFoLkzEr8669xloksb6g8aFj37ybeqgu
GUDNg6H39Ws5et+C0V3LGH+VWRf7V92bsOzg0evoZtyudFMZYTu1aXuVQV1+kdGoyT3I6zj807Jw
TdiAArF/esZcp5u+tftq0wadHSB3aobWRj3AxqeIDlN/kl3by53dOdnFr03tKy9LUO2LVgGKgxaT
MNdIohBAVY1ZhodDOb0gKu3p3iv67qddunq2Reim+oC0qJkddHuaBBrDXV0c3TE23G3XjuEbO+zM
nN1MwI8hoiKz35FIdGN0DFnrVwe/tGOBUOem98L+ldbAsHl+g98fIpCYiuunHPWgGy0uirrpDWei
sH2tvP6/UpJJh0Nk/2KzpxtH6NXfz8e7C4K4vpHK48yC1UfhZpHMhGDmBsxxkW/MTfu/Eb+ffecP
QXRwEuvF66LysynmZKVeuXSsVVuJ9xdAMzVZmujLCqI3WWFSV4F9dZBU3onSjs5BVvyDvQ6YKoyU
tk4rixdDGNqw9ZQY8DxP3gYAuPhe+oP/oTbz+WiJeE1FZFna/PXDeNdwACI8cNBYu93nBV3hahKa
dbUjf7ykhPibykTwe3Cz5NNgyOErKfd7362dP2JCxHdh4jifn3+R+zuFF4ouP0AOdAVZntufwDqk
Oe7r7jWU3byPsX05R93g76MxmVfeiwcfHxzHL+Avwll8/tuhIqf37cggubHCjHIPgp6nzh7TrRQo
Yeio73/3NYxjn8/vfocDjgHMT32M+j8R/+2gVRAPwcwtdy0Co0b01fgxTWHyasOUPk1Jaq0UAB/M
EZaZqsWg9HbfQKphl4UjBAkku5302oS9vUlAG6Etl8vD3Dn/lAHn621TJDQixIfehlYg67v0ejcL
tATcCXJTwv95+qHsMt/YNTCZfoo4FuI9XAXnjU0HZdUKIIWgRmmAAWpQ2+q3t3D2R6fv3Ulek6zP
f+KC4hc7rW7FS5CmXXMIwn76/tZZ8vIp+ITOZaVEdm9H9EatyacxxEqyl9WL2cz6iQ5F/RVdyQ4t
RmtNXP4X2/n3R0hNkayUYgGGhUhyLQ5n9n+cnWdz3EqWpv/KRH9HD7yZmO6IBcqTRdHIf0GoryT4
hEn4X78PqN4dFahgLTdu9L2tKJGnMpHIPHnOawq31qj3yxv+Uklh3DDbAr3iQflqKKlZ+fAZIfeV
qTPe11lmmb6CVKK3bwpn+ODmepQhrYBb3aF1gRbATkeSrZ467RMnm/ZG1tfyOECYIJ6Fihf4tnXT
kBy318sC588IQH3EVV9L2k3kwnA4lg3+W76NMukHe66UYNC7+dObHw0geireABG45qwTI9cSlMHY
rm4UJxq07dgqab/xusqLz+NQqtsUW/TwzYseSVvu8ARkXQDsu1wOi+l2EToWBmZTXn4cB+5WidHb
X5NED1U/cRX5+Pog1xslWYOD5tsCRl2q2euUSJo2iYKuTDcLJfeQ0+jfNR6ozS6X8/71UOs9awn1
7LCEjhVgqDXErgo9XaJTMt4MlWZsa9Msg3Ly1H0kor9myp9X9qw/jYwsD/IccPal4385lQuUZDBg
xN8IxDbjoIGI322G2Gy/WlXyVqFPhxbaMj4Q3wuuAMWey2i9NyWmC8J7n4/zgAdA8WmAILzpkfK7
zfrOvHL4rzNZwvFqLHwLNN8RBV+FI/3DTbWvm/3QKc1dJNMYDLFa78gSBG0ZnHZGm+KqJsx873jh
5L/+KJ/vpb/vIkt8ANNQjKggY8m72ihdMrcBcG29L7UhhnubGl5x13au1/rgzHKYY3pS7ccKQ00/
EsKg1acgZXQo4D49LeS0GJXLSmR+XRUubBypDw+ulrmfaqWRuh+i+PqkSk8RgSiUkdY2lEQ3wDg7
30Yp2qYg9+rx21AW03aKUBIMYqcqPrw+yMs5RsNmkaNEpxvMDgpYpDKXj1Roeau79Ll202hnh1Av
9NOkDOnWoJzTbgZFqZB+S8ReTFb1JcrUa9rkK3jdry9Aceu5D0ZiuVZDd6zaizKQhTuDKsdO6HB8
U21WH2OwxRv8mOfzqLvWu1Yv+mOjyWhbgyfdpLZSXck2Lm/8v74IHUzuZgtrj0rF5UwUddwp3uyq
O7sNafRTE0OxMkKvt6tldworrb6vOyfawR4xr2waS6r+PwuNnWIpopJXUQtemhTr+/CMDThoiljf
Z44dvc/CObyVXGiurOfLveI5CuJBHMT0B8hynp/Eb+d+npSz2pmzsbfzydv0fVkctUlvNl4aXiv5
XO6C/w5F2sb9hK70C0OhEMhW6cSmsU+cTn+XKC1nV6ONX8JodHfzHF7LFF8Mjc4Ady5wkHCX0fda
XTpdpW+9hlrevullejemyU/ElNvzQKkleP19WXVtGdoSij4WckHsTFBdL5eJZsmJsm+n72uUTJ84
x1JI6M58MDKjoSAMolk1RX/Q+0ZBTGN2DrmwG9qiSrN1jQm2vIvs6evfadWlff5O5EuLRwOgI6qH
q6ugFZFX4Meo7xurbe/nrgs3muK6PpoJ2l5t0+9ZEVe40HbNx7DUbD+yYvesukn23hbYTFmxHu4a
N7V3tYAhi2WrdZxsrOB1J03unNar9rXafk6xEzxYMcJWyYCwdQPbct9HbgGhebGuRBBhK+yufnh9
cC+WElqulGGBqpAbLRYil/MdJq4h3NbQ97BtNKqBEryePtzCM8a3gPP+yi5weQn4NZXkCYCOuAMs
wPHLcKU9j5CbDWM/T6bKtVrTbzii6iCDY3pq8zpL/LRif3x9kOu9h0XFS8JRBx2A/7uWN8ti+CbQ
V4x9xft5ijVQMakRh77jVNOTaiTKTSxn/Rgq8lq3a73/U2KE6QCfhE10IcivptewwgYM7BQdci5F
G7CL/c5IsSdEc8ry7ar/WpSq2EnbqQ9ZZ1zThH75cLkQPDfb6CdyC1pF7ytLNODYssPs4QhdlU65
LS0jPmcueRqKYNeq3qt4tO4W14Ylf6EiDedulVHko4nUTVTBRTIqVFB2Q6aQmxVcXV0PveVxRmWV
u0N/eP3xvgxL7Y9qEFkMiwq+3OWiapwEUWe70Q5FaCiYTLpqgHf7d7Mexl0yR9dAXqtnyigJR1GI
oZLbk9VfhoNW0UUmitYHnM+ajfScbpuVvfHJEEn81VK89pCNrr1hplW/4IkfXx/tajE/h0epbqHf
ww+maXYZ3saPqpvQODjkHOynLnOwE0+UYV9X6bukaNVtnmRfFrrk7vW4q1d3iUuNYtkoOAoWFZfL
uJFQE09GpnbI6zD55GJ7GZjZEN0juKbvZ4MEizZzcSVH/WNQSHUABiG2kkJdBtUTdPhcr9APY2MZ
O6WwXYR1OA5MGUP850K3qVutuLJd/OEBo9iCVC6XangXawR5BLrYngtTP8SA2fbYLoZ+qmn13kiR
c7C5XgVe2MlDWJbWBi6Q/vP1iX65nGlNaAb3eVhokHtWYx7Qm9WT2bEOTQ79K++sItCdId27sZX6
sxq/zZ4QZUA4PKxm1DuMpbi61kWZEt3IhjqzD6k7uoFduu5dDGhE+HON6GXw9sEhhUOlArujRfXl
8oGiYiSUue/sQ8YaPmDN3NzpwwKRHMzhY8GLs3893orj8Gt0kAmhc9DYBqW4WrZ1OY8ka4lzmKmS
+3VqzLfVMBRPehk2vt5oxr6JbbHXcxMzOZCR+4lD0E+5u+77op1v01DvH2WKuzs3ovLeqERx3zqw
UuikxQE31CIJGpXcaAijoXhbTrk8GnpIqDDwX8Agay41BefeKMPUPjjaUNxbXWEFhoYocN0gyfn6
RL3cVti2acaaKmcW9Dz98sHMfagJ6fRYfZduevB0ODgasJf7QdpAHaD8BmWeuLukRiry9cir7PJ5
kNDmFvAo2HKWxmVkW3JKxm7pHDBusT7PHl/Ar40azRqhae9fj/WHd8v8PdYyC78l6VUf5ziHt87B
iTRcvx1o8ZPT2Scb1kLQmL1z5WhaSWmw/BYq/MJCQesH4uNaezOZq84O6fIfOJq6R6Xq74XWZRtd
xu37ofHi77WX3uhdZR17BEt8TJtpIC3FkzZT6ivJ14uJBlkO4psEntPSfiHt5/RYX6tQlA+jo9hB
2vTWCWboOfak8fT6NL+MBMeTjBl9Bfo07C6X0wzUDf4zuftx8pBuUNJZ2Q6Vox+TTLevrNv1EzUW
rQogK0zu0hRbbyid285lLTztqNt1cSPa+JviVt+TfCwetUKdrhwN64ERjRP3mfeIjBn3r8uBdZ0T
KiIxzKO9KFM00ktvPYFBpDI32u71OVwffYSitkoPeUGd0YBaLdW+mZreGVkYiSonv5pae1kTc1C0
obaNJ+NfTWE6b7sNcAAQk2q5udTL6c2vdmdrSmnjmtI6xuj/73S6jRt8TEWQ2E2ybWeqba+PcX3S
LvForS0KnmzPiBZeTqfMsRgQ1KaOkSvrTYfwTKCOgBU3SmergWHbyl2vIImvjoU3wwnseV9f/wZ/
WD6E12gpkh9DsVylyGVRWZ3nDtYRFzdlJ/pG3/atph9Vr6qDOnLqK+fR8vt+q0U8zzDDRVZlWa8v
1DHUUDhdP1rEi+vxoVAlCithgxXY68P6wzql2AIgHxQCMOi1RoApKt3OqPEcy7H8oDZDf4vo3fSj
Txz3WoH9TzP4e6jVDNpo/FZtltjH1HCjmwYY5qMJHSGgVx/uYl6Xj28fGvcMBscWxl1y9QpSXYLc
1wzQVmpqVnlbFncOJ9Vm4V68cRtblidFdJBp4COJtjoTU3UQoQtw4uiGfZb6oR25QUTPyPF7W4gr
qe6fHhnnPCrjVKvIjJbPfzuaikiaRq7GiC7hRrGPckM5dzqlggwQ7JtD4X797GTMBr3cYS5DTZPR
WWkTO0ctKb7nuTHdqelc+1VYjW+eQfoCS07Bu7VclVaD6vrBlaXTOUc6CPE7WPkGNinDImqIbMnr
6+LlfkkoilDLiQseal1gzDpYaWFkOEdD7052vrgzu0MLEM4FFOegAmDE9vzh9Zgvn5lHixqwDdcp
jerqav+autnUG3cOj23U6CBBBYqflZkeAYleU157vupc7hy0MpdOPW1M2jrry7XZj2hf5ZpyTO0+
8iUoge/4LfW3TTd8zNF8Oyq5bewgLhuboqoXylpT7y3kZjdTGOunfhjbgxgz86Cn0jhqc3ZfjzOY
yzqPkLR3jYAOYvPZwh4wsOA37uwcRTlFsaOtbaX29ywd7DNyVNm2Ms3hrJiDcxRjMR76Snobq8HO
ekidaz52L7dLD5o9vSySQ+73615WEfbjKEmHTiQO9mYSTXTvmJlxpcK3rjqyKxMGRM8i6UPrZV0l
N7QotyZzjLBl9Iq9k+cykHPePybKNPlDWvR3VU2jwkHP7LE2kzQgHx/iYLZ1cPVwnDqayjr29W9e
XYAPQPlQalgOZOPyNS3tQpKWd8oRDOp4ymOkBadUWNTJOuv/KxS73aIyQMN89Z6WWSNNq5yUo8Vx
fAfBHWlrQE6nqBdv85umDmUvsA4wmDQCwJ2vK7z53DYZIivJyeklXKVU0Y9eLFXfiaVyNFwoeqaJ
PNUbp5KgQOlpsVG54bBf7Xhw/tg4jDE9IWwm90lnyb3hJv1emOm1E37dcnkeICHQYmbB4kyx2hTC
bJClFYrsNBlibreeMUdbwy3TCVldF8XZVqYj3u96lnhY8TTeN1v2ScvFu5j/Aowj3may92vCl74s
9xB6i0CdL5eRo8Dvie0wPSltiRnPaI/nQR/bYJSFuEKGf5ELMM2/h1rlj13eW5M1uimyam7nN7Em
tlNsxBsWxL+iiD7q6091BUT499AgftBGhBPIvn85NG8qqNvXSCH2XWkFQinLTZTF1VYf5wnqgIhu
BwsYjSUcZzcpRgfJQZmBSCMYoaeaeOehLvR+ivoK5RvuRWWVR2/NqJkRh+0aIQmWO7Sey28YOqLS
UgO9GU6g4l3aWZ9GXYu+5MTceWZeXpNuXH7fxSlBPEAZvME0d5fj4jIepjrRgA9AhslML3apmJu7
VHSosghH8VFsqBV/0OM6mEkchT+aMr2xMcK7kuW+OBcXFCbVySW5XzRqVs8FQBY8oMrNTp0KHHOO
4C2iEVDsLN7xt14hllDU9TV4I9w4144zTVv2aYn136nKcv0uKnLHx8A33caaM5zHsLYDF/+F+9iO
1Zswwlvs9SX4hxW/ML44O5beEAYbl/M9IiNYtkOdn4TWjztXqvGpTFW5raZyerLoaF6JtwLGPS95
ni9wC8cAKvBCFW4c5nCuij4/9fZosKqyAdzK3Nb+4OGkxr9jK5jhGETBnHd6UI6o8/AmXLNcfHFz
Y9pB93BYUhRealOX4w6rxusBH+cnZ3TGpxFo2y7Cqe1k5t1HPhk+GYqXB/Ykk8BucQR663lF+MXx
kYTPXJrJqwXWznU0hdWcn8wuDykUSfdO2lVyAjhxzQzwRV5J4gH6j4yLZgr/rEJVPdT8fvSKk1LH
bCowNT70JZ4TiovsH9Jvgd4l2TWZ4xd1IxB54NPpI4OnYdd4Ac7TVADFmidPY+m4gZoi5yjhuEOO
ikvgVAKxlgK+odp5+bY3jG6PDI77AEXc+uT05tW27HpbIQtZHKS45+FZo3FDuXzco6cUArXF8aCY
aAz7NSCNQ05bPWC9VeiQzMVdwjwcp6o3v9Dor/dxGyqHt71rFEGXCiXEMRpq6AWt1pzbpFY5lHDT
OsMb7zRsB3zLKeMbdD/Gm9GprxXG10+eYhK3SSAcC3QLhu4qacBCmcRLWNrJM4W1MWEObAy9IQnT
VeW+QMUAlWFh718f5LKcftvAyRkWdUl4I2Ri7OFrCQELfd0uhMB9G1e1QsLuxPdKq/ZI03dmULa9
dRhLzEEUUs8r79RquM+RuUFRr1vq8mgyrZ7xGFEYmiDmaZmlnsrIc/d4EyJZ6uTtB2E1iMBzzF0J
ukrwCcqDhJ1N6W7ZQteFihTNkJiCS3GWYIU2Wa+Fu3Ro3tiYXKLwQtGE5R66MOtWK8eSjmw9MRdn
VEm6Q6y2hh+1Y3xupDoHmTYrx9cf4ur8e45HjQJxaG7XpCWrdLoA7TNE1lScc9dJNzZzd2jGFu/x
Wb/W430Ghl8uGBYo2GHazJwLZBmXj62LpZTY7oozLHdElyUQtYe8yW0su6QJ8zcDx9Wm+R5DPUhi
lSyOOBCoTxrcxjN4WAk+wUTV2KCCE1Wu/bEr0Td0YKUbm7CYtO3rM7M+v5apATeq8zw8+vyQoy6/
LhDzWYHZXpzpnxhOkDRwdTWpJPtsaN9zIzDuGWn9vjIb74z0meFjQK1dyRv/8HhARnJq0JchOzNX
u5koq7RNY7c4lxGtPhrjoeP4xYCSbKjO4trlcnlvXjygxZGF7Zx23tr3b2oZrjMRzYrm6SazpjPG
WN5P0Sn1qcP3D9AamWmVep9azwnVILIokCDWKzYF0sG71+d/la/8mv5lD6e5SAqxFpVNE9NU8KMo
znFWTi4STcqdmTRUEQzzpvVK89Pr4daXoed4iEiDvaI7v1Q8Lx93O2h0yxVVnAFECaoTqYZgfmQH
Tmiqt4lCstKCj/tau9L8IMvU2Ja5IT4JEqcrC+9PA+fgwPoHvOMiqHH5RfB01DI9GcRZuOKzLUWJ
2tVsnxId3N3guFdW2B+X+e/hVjvO0OGUZ9mFOCc0kndi1MsvaTXN257XMyjN+IfsJgVeK0Ipbpi3
yHdF1xQB/jxiCm8LZGlxvbgcsbAykIZDz8bQVNONEXnhE+3RbKtUrbKhq+0VV3LTlwcIKgC0DwBL
geZk1V4GNOSwNJ9ccZ5yhGkTtU4241K06BG/OqgO4vU28mib11fYy/OSoJRH6MrAEiH6ZdDGTquO
Ypg4N0ldvWtinNbCxO72w9Teo46ebE3QLgf856+p7/wxMCiMBdXJiNelqZwMRQPUJc5pns/UoW39
iLJdDxjDrvZW3Wd+mLaKj5D5NXzCH+cZSLKDKiRtk/XtqskyGiFTVJ7jpJufUqUqbps2LgOnKXAv
NaPmIansa9rifwqKkgeKBOQnix/B5TyHo5Yi3FKLc5F72g4vle67Gnu0hoc8+Tp6VniLhfFw5Rz9
4/bBxsn9CoLK4sB0GXWER4mCaynO1WyNWcD5OW1lncpHqVk/sW+171ypfKqh65+1WZs/appsNwgd
XOunrIhSZIIcW79/kVVyBDzBzaaJor/eIFKPs7vyVHcWkgLVkNwD2s7aIKrV+Vth5tYOCFK8dxJv
4pGU5TEMy2pH2ze+5cFdK7n84bmAnYaJwXvHebpmGFQ2LdbOLuJzgd1LYHfutHGsxthqjVGguKhN
O9RjzCub6Yu1T8axKOcD5FhEvNZveqhUUZHhZXOWfRxhvQWU3Fe7Um19zvfiTmm0YddbkbfLHa98
fP2FfzFgYgMEWuqi3IbRR7pcEqQVkeRyGZ8TxymeXLWEHoZM+jEXw+cEsMLdnOVXdvNVyAWUAMed
yjCwILa1NQqpGmVmDHkt3lX4diX7JoT6lvuAbUurDGgfOu29GrZdvvP0drIfXh/vahsn+FL7XQRO
uIIupN7L8aZzXFA/crp3ZT2XN1zuPpLSpJt6lJqPtMp4JSFfhyMdWoRHFhTIwn1bb2td1dtWaVrt
I//bN90UfxmsrN3UuJcdQDMa96+PbpX/g8qmOsRettSJFmL2aluRKMSPaVSZj5Woyo1EgeohqlPv
/etRXg7qIsoa4gRwAIqSkZiP0pjTrdeP/bGk/f2uVQHkj9ScrxxK6wXza1QwVLioLtq2y6h/6+VZ
ZlMUli3NxzoXeeY7Vv9e4da3m1wnOpR17t2QLF275Kyy2l9TidwR5QLQeS+4MVNm0XVuR/Mx0VQ8
HhI4/nYLatpIE+fK+NbpzXMsutfU8gFxQetbvYRN6ZjCMwbzUcV7Lxh1kQZFimqEjageafs0blPT
RmqpczOg6c6wz8pBeXr9oa4Ph19fAhb20nzjDV2bcuJGkAh7tpnlvuoCodl1gIcY+vdGOW1QUo52
dtqkuxwtkfclUrqBHqvNQw2XNHj9m/xh5p8NIdiNNEqva0uoTLqLMUFqPcZ2JLZWVycnXcJ+n8vy
mjDMH1YWDZrlmseVj/Lu8vlvKwsEfKXNqL4+dlMaHQUu5T/1Iko3YoDpH5qTF9jQZN+8J0BlpLC/
3GGAMq1LYHaU1wDRButR14a7GJ69b3gKoJS8z0BpOWN9jXy9Ol+WJ0tdES9KmO4L0X61K+D9ZqSZ
3tmPuNCBK/XS9uiNHYrbZWue5xDdiKwsgRmMqAu8/ihXahruEhr48vL+cF1b7G8uJzgc2gbNdM16
rCa4vrldoxxvouYeIse+m0J12JRZlGwtB8sjuubdboiLPnAw90WhOsm3+qzrkIywgaKbgESPqNSD
jJprkPbLdcCK59CnKgkyEFbPovd1+TW1NItjTkn7OyVx1buhHJrrN2GiNrW3CQ0DGHAv2rT/WHRl
ZL3NNeA5OGEX4jBZN4Dv1ZEUDwb1Vywqv4+Vk+wy7CBOzGm8ycCxX7k9L0/6fy7Pv0IBTEXRAafC
BUh/OU4znabcNUb3e5uYXpCoQOkHPZ8wwi21+y5VigPtPq3yXZzJ/BRH1TedvtRLn1GxEAA5CbFW
Xb/aVq6NHQXw9Ec5GqV7GAy7Mv+qXD1E+6GOtSH0FVQW5murcFllvw+bzYx8k3fuGYoFWO9y2HpS
i6k1a/3HLAsF6poX29kWPSy7Pjp5U/WSHr+ldk8GZET3HnComt5Nsoilb+ohQHi0OMJtG3LBPr7+
flyepHwjOHs0bpdquP3saHT5xZrB8fpcSdUfqaSj45uAbratdBNzY8mi/qwmJOxv2l0pciMCALWU
W9aCxn4hBeAqiAj2jhX/hO6KINo0Dh/w+Bt9rSji76+Pbv1WPYdaUgUSy+UEXU173Ha8cPWU/ETp
LzFuU49VtoH95ObvNT117rGJxNiPd82xrjzxF5GXtHKhfgK6Axm19jICkdl24aynGFLiTBIAinWP
Ve3YRdBXkMgaFC42tt606lsnl1szmoGAH3BVXEjkl8+zD3GmKrwYP1TFoSevRK0VVFEeQQUto/3r
s3u5q/Mg0fxZTkgqMDQHub9exlLYyBhm3UR+atnhoRQFIIC8HPyp0pJ3w+yY7xoz7X2JfuCVDP7y
hCY06FtOkmXlLsIh6/5/M/cUxKhRYYFuutNd5E3htuAS806v6RW+PswXsRbkPobBZCUL23EN5JKJ
0oEFESHD7ML062yPoRKIBTVSzNKTV87ml9FsGlO8IQthWOf9uJzUTEsprc/ZENPMpXvj23ZW+DLN
Pc8fOLiuRHvxCLkK0RoACsf+BF1g2R5+Sz/U2YzmSM/t2FcjUx2IhnKpj/FjaNIgya1swflCWPCs
qTwbk+l+fn1u18fBchsi4Vv6UAujdt2SQXK8yI3eCGO/LWnD3DlGYYg96PTe2ZWjh8VYU0bptNXU
xv0euzgO+H3DpnblbV3vgly4IUoA/KIHSWNovZxiXMZmxxuc2O8cI9l3et7etCV0Lrt2BM5I8zVR
iRfbA8sXLDYvD/sg1fPViYvHidO4RQ+DYTTS4stUVI/YChsfSqHqwUzB6yQanG1fn+wXD5ugoGIp
uyzlNdq9lw9b77topKRFUDG08rEv4nEbGWm3NfM8PFJA7h4i2xg2FnnQ4fXQz8v2twNwkUugvrWk
09BAKdSvlnUfJpxBpaHGvklKL5/UepDjphmLSQT82Xxv2PFYHsZ81L/YbZE8GIXeiW92rvW3ElXI
wbfKbPpgqSLR/NEppuo2SYX5GaC+ddYcOd43XQylPImsQdlLOKbjV/bB4bZVISQHbQuh7N5BqqL7
teH+51/jf0U/yvtfY5D//G/+/FeJi3USxe3qj/98V/0QT23z40d7/lb99/Kj//evXv7gP8/JX00p
y5/t+m9d/BC//9/xN9/abxd/2Io2aaeH7gcqD9SU8/Y5AN90+Zv/rx/+x4/n3/J+qn78429/lZ1o
l98WJaX4278/On7/x984Ov7z99/+74/uvhX81P/6GcXfBN4N39Y/8+ObbP/xN8f8Ow1WMtrFA3IR
veaBDz+WT2z17+iKcQlYGFlcQpZypygpaBLR/ftS16b7teD/HbZGWXbLB7r3d15PznH6O2D7lo/+
zze7eEL/88T+Q3TFfZmIVv7jb6R8ly889x66zQvRAOszgCYv9M27KlJRklfCrSaG9Barmh9THBkb
SmtQZWM7yK3hVNNTOpGqUB7s4y+Zmao7t7cCVZ90qnFNeS7tESV/id/NDg/jrvO7CPpeUIbLPt25
jXffWSg5boGDOYk/tNGQ32epJfttHZtWrfJbagr4jZ+OuPD+ZUmaZN8tCzWMeewog1aeXkaf6G0V
n/vW6c+t6fzL6TTagaJQVR80QS58Ny6GIkC9axt1tnesbbjqZhtmG1WJ3IfYxKVP88tRFdV5oAcc
Sn8oG4BqLWDaW89N3PmQmEXQcbvZoEzZnSqXorcEmXoCnd8FVj2MQask9848qhsrxJNDTeq7go3b
V2rjJg67rxPeAihQmjpSMWPSnNCBvZWWSHJ/jjRnk48lF1q9sfe2mDNfA0UWS+NGi7t0n2dqLXd9
3QrL99SwKwPFEzAA+9AqP8pZIkGmb6TUSnaJxWqzN5ElU2ejuNVsQHY1UjDbpvDAa0a5/a6AmeOr
hfazU6ZzWsjhKaqLO6peMrqrigFNWAplzcemMX0Lcc6z5Fd2PjWHTDuCDCfupMa4XdFZYqPK4+KH
nHrTCoCkVcOu0fE18ce4jfVNYaOzHsTS+qg0jSuDIYrmGKXkYQ5GRERxA8cCvuyw0/k4TVr81HlG
e0M342OdDAg02p1Z7LRKTXedalY3FtN2r6bVsavnDVCy+1J07XbSan2Tc3JuuCjstF5+g5eKWJkm
1b3FkYS3RyZ3cY7eOAidNvVzzfMX4vI7SAmdtc30cqAbypLpT0NrxfeRG8Wqr1D8HI5VnE8fMGmF
Ej4l1Z20nEPYpsAEhjneOVFk0taa6fts4wY3IYxFuTN3qEj5aeoO5zDMj02btdKPzXKoHvIinuNT
FQNA38C4GZqdlQ9Os7EgETSBqag+YtZcZtDH8WsAalagSyfZSyU6duMQfvX0PgqSWPZBDxXORr1q
3PJap8FoqvMTSOmi8ZVxUNGg6d5r4ewAvesjKnGOXnJrtRPQNC5QTMRN3sGK8rtQcK5U9s0wR92m
rdCpEOZY+00yfU364qfglK+08hRVeG7OKZ1Z7192Zoy7rHJaH5L3raMl4UckR0KftkS1U6to4AwS
GLHwHiV4A6Q4+Lb7sh+V4gcCiQj2S1zLIfCm1YisWnayLSF2cSbEk4nKWuJjJd6dUcb0Zj9m68lO
ZV+P94ANU4SZ096dfCMV/RwkUdn5I+nYZpxTeVJ0tXiE9+08Rb16a+uVLvywUqZT1/Qg4Ib0pjSE
rP2y9vISAxcbDePE7qHXDiWK1hNAonxH5UruXUwD4P44apzvR9zmvqm1gsMnPSlZBLMc8Q0yk9E6
dXqXPagwJoGly6Y6R2WZ6GTxk7jXu7or/WqsYmXfUtT6Vx9pyD85zTAWfu6UjsXddgrMyHR3XOaj
n3O6uCs3U7vB2YIK2pDZD8oUxYZfK/lPD9Pzz7mHAsO+T+Le7+JOE37eFKrjx6Kfts2YN4emtsVW
GRT7XZhlAIW4a99meTycHKWXe1Xqxr5IomaTau4ArbFOBE3RCVu3OS899ZA1buPXffSBPCyPtvQt
28E3xzzdt1Vojb7Z1MbigpV7bHZtM/o68g9MMYoU+TB8a/NKDwwJf4qpZGFREyrLvvGneSz7G6Vq
OhhxmSaEP9hRM6Nho82nsnOKu9Qxq8+pIweoiJ7cZ13cbIYoaQ5wct8bruzizWi95zq8NB9kRJYd
js0HuOjv8gpqsNK7Bwz5XOHH0GhhI35mR21OMnH6W88aAlPtM3mIpuqMgb2l1n5OaWnx41JHtH6a
NgrdTVEjCNyMyJf50tI3rW11t/HsNDeKMryzvLhu8DfNF0cjU0+SoADgbR+qJLEfMqWoToZMxBeo
MvGHuYPn4te6/sXw6gcEhnJf4PzlF031gXWNbmPvPACBivxMMx8g70/Y2Mb1OfSsH+mUfdcd2g6B
w51xg4uLeodzoG0jlCxGtgZgd1WgF3CNgqE2BMRlit5m4Z4SkTubJjLHc61WxXtR6MDXTbfYGopa
36KDOrFwKcn7c9iQvKedPn/DjWDTI/BdSq3bIEKc+m0jOGSTQp6G0kPNNKmnra3pBYiBvt9UTWPU
gYLpQu9XmMvgmDGb28JLGz+Uw22pG/gCV48Ijc3tbpCYItq8X2H4qRZcwwG8I5fpC9vbQY3a5wjw
BbWuIBCRJBliQInWfZ21XrxvEeo6Jq0u3mFVUSpBCnx58uHhNRhigfqbA7sR70MnSXmQ8cw+6SFu
Wz4o2jz6yOhmRhBGtUxPMQfXt6nFqAzqoBE3e1xMpyc9TbTCT1I4Br6ud3/1Dq/qzqSTKgIXcs7H
uXOTkyF4kyYrJbfoNaM+tW1yR/OIo2SW4eA7Moea7qm3YxKhaTTEt6PrKJ5vxfD00tQSim+DvPqS
Ub3RkEmlYb6TXljc21NnmNswV/NzmxV2e6Nqchx9OVa3HkSKL06UNfrtKPU7rcnSe5mX+3Qxskxz
8ZdI1U3S90YehHFWZ4Eu6vb9nGTq6FNEuqVYVCASQ1KYbY1xmn27SKM9fgwpNXnDe29042gFblSg
EKvnQKQ5HAUAz+S2jo3HJNQBrrNM4npLndu7j1Uezi5BT83zw3zI/xVpbdb5NIxT3Yfd27QB1iZh
FbhVGCOn7BWMI9PNBpcN+qbVvh3trgPkopptgOGZiN5H7eT8yEX/EKZqC7ffaJ3paFbkUhueYKv7
M1Kq5UezcqoIv25ZNjuvcJ1voFfUc9VxmfFN0tDwLoZo0cDNTJPOr/LWG/HaXHzRBt373+ydx5bj
SJKu32X2qAPlEFsQYJAMrTLEBiciIxPCoYU7gKefj9XVM53VM9Wn7+ouZlG1SBFgEi7M7Fcpav6h
MDZQWbwh9svgjf2Fwqf2Z2n5WGYZg/GtIGM2XllKB2M07T2MNYZqxtQoZz+K1rtVNps2cCQxhGV2
tbZtcBpLCElFq16GPB/2nWXjXsU5ms87K+zTOCwaN1pYabHE7oq0T8JxDNcrZ15V270sBJJmu9Uz
FysGOrsbrfSqwdVz36GXuExrW+2NNDDyuAlmuVwgnTbMOMtrE6J6nU87EglW7NAWkVVRP2zbkfyf
4qTL3DZAuvvDNNt6T8c3RFZR/agK14tK6dg3TMX963RVGtr7mpGkYyCPRPLWqE9YB0PibNV4bdY9
5gfeGJd+V97nSy1GNgJYPx3qpZCWfcFbpkx3avd6dfDxCWfjcVjMIovht4ynAp1qUpbDs515BJBv
Mv++5evBlHVDIPM4fvN1syAWKgPnE12fPswwkn7yYrtDVpXeBRHb9zQZSxgVTdEEVN3py9T5S4L3
fPje97gK7/NlLJDk6EA/c3IH82nKUwzFxKCTttbBc87NXEXK7EYCAmSmP5VB6JSTVvW73rRCYuLA
NFKVIKKpc4xj2DrVR+5IuZvMdcgje7S671vbWMQmwK8QDnVL0pT9SRqz20YYaWLIti1ira5mx+ek
hL7pbXGoy+p1WxRaQsdX60ltJZZxjZ638BgYHfEzqWHhLrvNxQQmNssny9tUiPIetsRFgEtns9Pk
ntURwaNedh3YmxDXuXDnLGklcuvDUIKrqdBZ9G5tere5cYesX3blynEV5V7bRilCwynmzynnEUoQ
h4Zv1c0PJjHCotgOtWNHQCT9BnQ12esFMsxuN9U9fumoRtTOSHUZ28HifZaqVncV/Bp3n2tKPJ1k
bLFmjTKAju0xVOSwvg+VT0Ht9sORg0DXTRT23fyxEYdoHWYMf+TVuBVtNNelsTNng9SlQcj+viIu
5Ev6uV1EBDedTetSVzxNriioJGdfdEnXV9y767Je173rjk9cI+fUcjMb0sRoq0deq9+eZKPsLVnq
rVqGaMaxYknSYRq/+py4zb3W3W2ouwvfyWvEv+v46gmrrXbGmAcvwlYc7OWALSXXxDjcdn4rL1P8
cz9r4sKQtpJ39KbcqpmSnNA/sZd4gUz7eszlrh6GO7BfNrGThx9FRT+0owK+R0gIr2/1pikZM06U
WM2wPyKnkQteGiK1KTRDQ4mkJpIoh3DZFcbe5O7KI8vk1V+YWuLNyaVKHtUkS0ByXMy8HcIGz9/3
uiw1kRCht8sMLd39RJvovS9q7N1EEl1KhlA3ud9S/GFU1FfrKM/28fUaEQsn7msGVf0+x7Z3vipy
5I2emjIvyofivFHruv45EBxf7duwtJ4pYIZhN7rqXCVl8tAo1dykddZ+Lqsf9JFlFOaLR9YmjZXK
m/DKdGV7J8NOVBfEAzYUcU4L2cd01D6Fr15eC1qz8Ajh1OLeHzvPfA3DKkdta3XGdVVk3kG1Kr0Z
TKPIEMEV7XOT5Svu8Nmk7qvUmj4HppC7bnPSn2PTq720Vi/yw9xsWC0LdSyAkHNbmRpJ0WL1bcb/
/Q5j0zwrb8zF6fWD0G61yyyxORFEKlPFKVwdgJsibcrrGd/JnpLUp4bs8xG5fToHtEOOslYXQ7U0
yBKRTm66n3FpfSEbdHgIt3T2CEzRxcFRnAGvbZia6QnxoB4p5KF0xrk9usOuFPa1b2zuA0GVpyoz
5YXVUdREXr/YdyrskLKu6TqPF7mgKIhA++Ry3YQMz0lVmUyowU3xUm7TUp9CVRjyOBLRTM2br1ss
qy3LrnCboevRw+IwidZYOq/xNhT5Y1AhwYmXntToW8ct1jbqLe3po6FMn3gJu+2m63yjK7sbszIs
YyMs7QHBklN+zxrsGfcyR8BOmctNNupuegvdVBrRNBve5VIGNgyHjKpmqErjfs2rkUsKqIqLcH3w
zmZFc2AWceo6wJKwbm8we/OOjF7Gu6GSZzMZGKiV4TWvPkGhV1QgwTE0MucRR5r8vcoW90yMDazI
oSvnKj2nXbLgVJ9FhN6do5bsRccSQ8kr1VkmVU7dJp7djCcsq7fbwuU95EtxM+Ug1qFBJlXKcRAv
TbrmTM1LdzrYFmE5j1VXuT9zpJFg6r0inyAsDUkIS+/nTKaUsmiymnCIGy/zmrtgKrZQ7qrWQygc
Tf7ShJ+GA/woOVd7+a503V0NPfvu1u8MUR90YcBPi8xmPrhpkJiOTmPGVo9l1z5ikfdShuLLmFPz
RVc+e9Lqn5aW8FlyiO4awY8yq3ttZoc6ALoJ0nK9nSn3HjsqbQArcZ129UEEgUGGT/Ztklx76GN7
VX9SsxIf0d+HY/cw2NaP2iqv7Nn0d7Ksk3ZcPuzcKCCJTMcs3R4ADkJ0mdVHf05BgwHxYqBhi5Ro
74aghaBdv4nBfSxM41aTUnvVZmnODM2hmMnb23oZz8TTSx2yyAZr+xBt+4YkzYwDvxD7uutIP1is
Kcpr8b33pP1VEVHOQRcCYwzZx2LLBNnnlRF2zGRCBieVv+zEnBW49489UyK0HhiAkyFCDx1ZI5In
xD+HuiueTNxQGbxQdLLaf2jAgchS9kNett+GkYZIjFu0et1MO05WdlbIkaTtjjbnYJZmKwpWU6XF
c9h0W5803TrzEXxvcLNnuTlQH7bhivv5Jl0H7jhnnaJwW24xFcUby3tginPdWs1RNx4RwQw6KsG5
ZdFSAP/E6SYPXW+OR20otAR2uffN5dIYmxuHEj6VpRdtnsILbyNevMqvtGfU101XmhQG7a2pKsoS
7xyZ4mx7ORQz2XVFeLTLhU+ydLfUWyM50yrKRaOTeg68xJym53D17wYrbOHqZVctjZTJ+QQCQPTN
cz+Jn4BXzhUHW3DSii6XKQ3mzLLfbixvuaHUsqPW9w/BYDE4A20tvfRH1rgCr/LtA5T6zcJXI9GV
PLaFUVyNbXanlhZVrX2jptV9cCqgB1NAwenQZp0aVvNxxFTlQGKCwvGPkZQ/B05E29Nd2uT8HaE4
vIa5se86PiC3f0TdeiLZSe/SDdd9q/cvlqq6GSyxHL28fGhRs8T0kCmLry+uWkOMTuKc3zn2sqjC
1Cchn25kE6pCDDLfZlttXYyXfRrZ1TIdYW7dWkb5uNUVcyPVrbehVOvn6AZHfJy/Iep6L9r5VCM/
vHDkesswoY8wQX6wKN7NDdvuVZXFRU0UhNNZ4lCCWV3llksGUi3wbxm3mXWmtlux2N1B+91F0dYq
4hpiOXF67yq7Hh95TIclINvj3E8f/MH66CuKXyRoOpJd50eNUZsHb7RIQxzs68bW823ACC2aO/k0
ePWDKNO3OcD4I+QGp9pgLmCmPyqmMDI0r72awjQtionvteAamsP7MRiaU5u7DdVIReIZRpvzmOhz
WDeyE/GareayZwByO+XBu5P2l60l3kl/wIoZjeu5Lpp3VZjpKGict9GAmJQV203go11frfEq8+T0
HuZKol8vjn3lnsypDyKCyqbwlgRETRtZenaaFL2bG4eReGhxYLDPZLQR8Ma+O43dV19DaOmLLZfh
VQHT63FsWzPqu9y+H/LAefK2crtSTWbjRW2+EDAik1xUkFAx7omz1SjznR5XfdBYGLwQQ21GTMX8
xC8Gfz9DTn0Y03w7OV1asz0XYw+GLSLVmunnXDPPGMeSQrIZd3nZcdOopX8sU6veD3gjwK3LL32t
5THDt3Pvl2UTTV3xkJbFqZXtU1Bv9/jxP2WU+VE/9/6lIqCWDDVU1xSktotL4ORdN2enQJNtFedF
oSJBwAI0vVxzxflPlpz6HWOmJmrwdLzsKVIOQU3UqZlfsnG9SIbsWdhHL4O5lUc5FvWhnrKNzqXc
YtX5dWIVmMXW07XvMJyoZXE7l+bz2nsHc+y62GV6dolCvP9hgPgdsnnZQJJrHQeDe1U0oyBNfDk2
4XzU/nIa6zp9zLp5vcowiB5iXzrHzKOBTB05vuKuaR76rbyBTnYo81peO5WeEnBYeVWoyXvDK+27
G2wiwrUcf4Nget5wun4C+zHjvO/kXgfDaSkX3F7y8Wnw62aXD/aJ3MqoKwhnCZy6ebELf4mWuf3M
jOyzG5tYk/S+r8UyxWGlf0o2SSvB1CKjaut94XLSbjSNdJMO4w06Un6qtBVbaR6zfZW5Q6S1T/aC
OXyVOPb76CSqwboQnCPHwq2+aHC44A0CfPsah/78dQnSnbDW56zuaaCz+dlzO+8NHoCzZ+3x4YMx
a3ahktcQUz83zJS+tNgu8sV/T4vmZeYLxaaIz9z39sWydkdXesdFptcq3X7Ypsp3da/rICbYlphQ
e5mzIwhYvRvnEOyIKbmL65xs9/1C9qlomzaLgdPS08wx9c0x59dyElMS9ME3Py3f6E5+Ott8K88p
Hb093VAXrjvlCAY6s7PDkiKNm5yBDT/zMfAmGh4C46+HYftwXQ6guez9u96Xe5KprpUTTEwTLNf+
qEoyTmEBOku6z4KJ9Iq2J0mNOWbRRPXsj7E70N4WizdxsMgWdU09+bc6n3ibAd0Clm/iCjZrkJAC
cMEAxk+yPGxfq6D1rkPe8pcw0/HDMsSruY16DDEwWAN2dVWOtwTKGwYIo0iLGDAvvKHiapwD9iAp
vrUuuHjSab6CXSrT4duCqvI+L8s9waf6pLKmE9EW+Nsz5strGWlCxieaYsMr5t1SddiuG06l2lvF
UCHjOxZbnQaR27ZT+aC2fhHJbA1zuaeT0vlDbdii2okJfGYVKjgNHB0/JTP7a3PW5Q/bm7I5QvhV
LM9CVsrkRPCbQ9A740kOmyajyNKLkNf86/z8NsdPRZxwOzL3NaMt+E9yci4YmsFnrSSxsVkhdtgU
v691fS0xxKxxbOIiRYUcdvZKyoRZQUBp93Yjg73GLM2JUD52N0Ygruu0Mb4XrLU7C7oqdOYxHuxV
7UOdMmkmDRjP7hOYcLq3MuOL4+am2Zyk8icRj0GGxjrvl1i1+a5J09JlgBDKpFST/SVsncdsHTde
2r59xUOHS2DWt31aos9uMywMN/SznVN31N+sMNxwbZQLAoxkEAbjpZ+5Z25GeYWUHRYqzabTamoK
J9vLMq18GXVqg1ATNaMjFZvbNnfCl9t+Ziqa7TtXpa/dJuUnWW6ugv4oFgsIpPWS2at2gZv+jfHy
b9EW/lcywi8Ehr8kN/x/SFuANfAXtIXtx/D5UZS/shb4K39jLQgT1sJZCQM/FGkG1Mi/sxZc9zcs
HwUcbXhZJI+clUt/sBZc6zcUASiekZWTZYHx5X/xFiA0oFSmsjp7SWDDE7j/Dm/hzJH5bw7N2Rne
PMsuyRLF9REn2T9xhLccr9h1zs3E39riYPSp8cYcr/4XiXp/Ykz//pizkhQLWYcIeK74X2lCTags
awPbSyTmdscVECvxGrpDiOj6ZXXcL21rDFYGmzNqbNY7D73HYZGW/PCWarpmFAh/fWoKBiFCsueq
SYGopv+KSfwrm+n3jwlpns+BrB764Z/dAwoiPkZbNnYiHHe8WIjnG6N6C7PLeVp+ZHmVXhcB8M4E
1+RfkOZ+l0P96UWczV+IOIXgKWAz/+kbKi1drIG0E+q66kFX4/QyIddKCgcscJt9rtV2Sj/qNKP/
y82JxNB8fHFnWqraGxKrUuu/oHb9D0tDQMFkqfGhME/5E9EVcSrJnNDck3WwMZNaDFOi1arr7/+w
Wf5g0vwjc+Z/egy8sd9zCAG3/kxj7kdrqt1xWpI2rwdmYEzghQDs/394CvsFvRLsRPJcf/16W69j
Jhz0S1JUW7irUAzuAyrav37Irwy835ePh2M32jOWEKzsPzHw0l7qIJTFir126lxjMrsS+de0DzaS
M3KFU/Jd8fNJ/vqhv9IdeSgnCKyjs2U9zFkYur/+y2xnTJtJpTYNp37vZFvcbYENbhk22bvdNjjY
r7Lej7XTUX+14ttfP/2f3t756ZwgeNxRFiHO+vXp28Y9RTaunXhYDouw9e+8VM0Pf/0QjkN+zC+7
A0r3mZ0L1fBMLf1zcnnWUQ5g3lgmfWussRa5vi69DA+pzakYXlB6v6XhSlsFmHs9aCe72Oza5YzZ
qriaxx+hvUzvnbkCY/QmAHF01qq8ZzO9aZUKfZlLXZ1AM0uUClIRDMO/yKdIhqQSrISCWYgZonSb
vbe0VxpuhTThPtSjoJorVZEo4TGSAdNTTDyJ1Hqeh7VIhsmxL8dBVPfnCeuuzAfvTcp2uyjL0EeJ
U5U//d41npgBr3s1axWvvOZ1JzmUk7L3FFY5fnNdDaW3c3Bk3Auy3uiSqx9AVN0PDBppJxaqXACj
NdFm2iYwmNObemlHhm1L6V+augpPTg/nMZqUs31tmO+c8JHsTjloxvPI/mfAYeBnDaXbK6KMb6qO
gq6z3mav1LADmxflo4tq6VT4MxCIr8q6aPEpmyCnoWkBj1sZIHUZCRbZOHZxAMSxD6tVveB3vJ7B
7DA2tsq9MekCmESPavvIrNWAJDGOZ4d2PC13nVtsGBrM7QNOZOp1dCqENX3RRVDqhYgLbzkE3pxF
dYtWrlq7/kg7x0xgIs3edw15MbQCrwQM28qdVyyveTuoxHMGl1jvJTt0HOIRt7R1HIwWG9LSw7VW
B+o4u3OH8GwKmCKvYZSDkCbKM1smaOlwAUmdrBQnjFvPmO7IZgsZBk1eMpmtOrSuNGMbBk+q0sd1
Nh6yeVqPvWkyifJX2tt2vxVjczWTmucquu7UrBnCpp17GAxlM42U8xVavGKXIwUHpBCHaZUoVUs4
hEbfju/+PB0cL7V2mHYkQ5dGdQPVApb3btbFS0W3OUrzci5sOnNGh5kr7hjePZReuSVbVnSAd1l4
58EKPraGax+btrrMW3ljNaVIoC6rA2YU71h5t2X7fXKqq9GYvzUZ7Uy2TqfUbF5F56hjkPHlVR5R
EFYtVGyDlEWQmNadgIZcQM7AZCcbxJwUw9m9YBnhWTGNFFsXtdNSRq1rP7aoGg7GUJqHcA6zWLqo
orzciNJ1ug9WkUYunsJkozq3ZlDeFJu248F06wSZVxl1ElQYI/ZyvHFTAOXRCo/oSZx4buztYTQW
+5j3Kr1LB/lJrALmfeusru08V0kjs4WU99mIzvySWDV+UtT1es1Mq4pAAqmYu1Edxta5XHt96N3l
bTTNltyG5hXT5gyao7gtt+beALd4DoEB72wSH98UrLojbcUtuFd419RiJZKlbwh9GQhtGdSXwEVt
dXw+tujuvGy5aGTxlc5bGhHVOMR0l2OsDDHsAKqeW9u9asVSXaaSLy203lXRKWwB1g/amzU2moCe
uTtYo6WYksE5CmCc2NPjBH2NHgw/REUOaGy4bv09E+sFc5LLrO9MxlztqwUT5sUAVDQCUBq6sy3G
O+iAOed2My7GdyN30l3VhDiDOaWz3q7Uf1GnV2fHqiqj1WRpTTg17Rdv/ExXhuy1l1/oMH+HSHDb
tsNLUMDK8bAAIn1hZK+ez8NVHG0BkBai3cUvHz5I74cX0kphD3pG4i7rvYUi2+o3sW8Nu9opQjPY
TtXdYrbBzi4dwdEAZyIPOctH/2IcppPuy8+yhKbmz85JZPPmRvX6oXqDIAIXaKrjFbfdDPUgGyI5
rm9z6N/M9J5Jr8MiNgeRJq7TuJ8ersp8DizBCzN/bsbyFVOjf0XIp377p2vrnMFL5Xu2Ore4pH+9
HSvMqxlI+10SGsa2ojLVXbO3QXLZFCINgTOdpSJ/MRdDfwPRF0oGUXzefAw9hZt2B6zKyKq1+3S/
TFP+EAD7u5yb3rbuqrptPzUDkI+UjCOxh8HZJFpN+mnGAOtn5jKc2FmGYaAtrHpEn/04r+9rEeaf
RrGZ2W4kxJ1aq8nSep/N4hw+OdUf+AUac7I0nvjekG17V5BHnUW6Nqwl3vyg/ulXhvyYGe+gk2mD
iQeXW9fHplm2NPuZjy2sKpb6k+Vn306GOdyZIgOusbEBEPsVSOWubecWk3JE3AxWzLlEpkVk36kY
lRb4N+RgIUGA9WQM6iNvoGoFD4C3G/EWo62644Ky6yM3NL05vvzbh56rJeMuEsV2n5tOOidmz+gz
btGUB3Ho6t4HLtDQcDIqtDEa67PXI56/7fe09ntMFpVhG7EeGg42N53q28AtsYRkWCaekaxV8ETt
Sd7RMTtcNEKNfJlGsARRVtnhlSHzEU2NvYCz43trMZVKTeIq+kkHBCKHpnpwvNavY5h2Lh58tg9Z
l3YMCKQ2c6aseHXU14VdksRseAPknMl2lunkmL4Ok8HR3rKrzYJRTdc1uFboppQviMFsnFFnFcoY
z86zo4ONDUCUZjUgCurUer0MfSzp9oOY0gOhZnAcZGUBEFV5OhKR4qaM2dLZql693iu/zGy1Q8wC
Mo4sz0+zL+E3Koe4lvUw6NTaYuBriOIHCh6Oe8wFGcN1DIaioKoa6oYcp/nzONCEO23qruZGh1cd
TSUsqgP/qXemNbZ3WdRYLSazzdVx421GLa98MQTpEtVuM1qnKlBNU+wacxlSnOvKVsZqXFbyujO7
OJbKVtu3MFCEaYc0qy/GyDgE5hCCrgRCvHsqvd4d4qWynIWBNzZ1O+Aa10mmepmfh8bkiG79dHnU
itTROOd26KJeaOLsfdbCfY/8u8IfNKsxlZL5NO06IaHJbetoJd2w2dnONjNzgZHlDRzwaGotMI0g
61hhcnj02mJ6zS3LuPfg2L3yI7N5R+K3/D7Tx330awWquPbijmUPKKeMQsyH1faXNjazUt2uTt/Y
0bwBAu+seSBRpCOV5S3rMUiDFxQOMlLaBxDnIC1AniaIxrwM2HHFrBdelxz197EQHHZGOsMTG51c
50ktrMFizSrxUGT+4IEqwzeOCoXcbs+R7nuwGrPyxQCVZ5BbDJiEbe2mrgK4wB/GqMY0XnCTo2aD
Vb6yj0bjG/ZAfBHo8haVVFavgqiFgcWQOWvxeLTEJG99C3vJJTNs2HZU3VeN9DuH+02n7a7XU75F
dRCOU2Q4WXo9hOYK1KMnFzJLNgbv2mlImGG/jD0wslS3bSb1EGGaIsXFONWAzG46owgYpBO+bqZf
VpewhrD2hm3mcuNvXs4EEFtdG665uRwpVIIPwST0GXtXG/q7Reg89za5kXuOCvGtXksoVArHf3kB
ULJxiM1THdkTdH6mbKv/VRGVlSzGQHYv+dvGjV7N9GULK9s7hayOIoEg7moufQjRp8UtIWZvSzbT
RxQLh9HKOtSHxhpCYoG2ASgAM5T1dtH2CKCyyvS+9yfi3XDzw3BNNewZ0Bl/q3frUA0mDAxj25C4
F8RXLLVrR11HRxlPVm8G0RgW7qMjVJYnK9DGHaxhN7hRTmPOFxI15Q0DQDfY4RRSmBH+p+g9zIZ6
FP7Amd7cMfR4CkXhPlXaMYqdavugiPNggXMq/F7fhtRMn7Zdd4RvevnwZa7Tdm/VCjyZtaZeWiWc
W9dN0aJitJN9KqHc4ypQu0Rw2GQJCUwzUFlL4+z4OdDygTiLNI2aIWy/QfT2M/biOUtioQsbgHa0
WULyz/Vn3nZGDR3HcEXsd/YYh16TwRAxlvChaTfH2Q3zbGSRwxi1i0bP6m9miOjGzhOjWe7y3naP
/iLD5SDx2Ah2SyPUtBv6dXgzlnyzd/5U9j09QNU9r3Yx5YmyqqpA1MbjcaxE0kxxNAtxgXlQ+t3u
F/eHaXvoUh3HUHdT0Bo/QmHMFT0gtNIYNqS+CNqMS7PpHPFuwg6akh4ax0vNoS+j3OxVmyDzgFY9
NY5HKabr+bPPdaH23hr0zK+hD+Ob6Yebjga7kM+q6fjlTVtUjdWacmZpB/fvC4A3+VzRMABRscPy
YyA6deunQfEgp9SxdjZUTWhMjQlq08nZgmJozRQSGaXLdpSuqj6cbFz2mTYLVnsWcBGRAAIT2y/y
Z5CTjLLKk9WUcF60FfvBseojPr2oKiTOGR3ZfAGQxtYxRYoYsGxJv+b6yS4MBuS4cbYPsMTOi+jc
x6CtfoLcqB8mb3aWuAzq+k5Poaa+4CIlOR4BMIoij5YpLoqq+swV0XS7Fv36HA/jMH6TCDNunbJ0
ee1+C0c5aHJVREWoz5a25Pfc24P0x0guZ5Q7hGpB/5KliIrlkq+fnSK1hH/bJl8mNdHHLP7EDW4Y
ykXirFTVXxA43edPXl1Bc8Om7c2oLW+JstJQl7U/V+JSm0F/I5lZPAxLgzzYtlNIwVhPzPmumt0q
3dcKrt5uWqq236GRCh65GiA7yQBrop1BRHe4Lzw9Qac15jHyTZ+NYNld+bEsGoZmg1YieKEpKsY4
DZZtex5Tx26Oohizk6+t9I3M6pIIDS6fZZdzGa4JQ0t4L6UAPZ3ncvJegmB2A83baQgLDkq1RgR/
ayYRiz+M+8my01cxudzKNbDkPZbxMkh8CoY5Ao2Y2tjuJ8U6pmi7cFTYG0nRrv0bBM4i3K/YLoTX
nR43A+IJViQRoM+ZZZT69vWI75WIkS8tBUf8aFZ7h1+4IDHNdUiYBTOGhpnSExQ6/0E2H5eeJmI+
jNo8Bwz1qN8gBBsD7M5wdKsfsLhLEFwJlzQidwrGegZccusinZkj6J/DH1gGKMT/ouf7p1Hw2fDH
dz3bRCFoI+r7tXRH27wg7cwgK7qiebJd/BCjQhQ4ZfrI2vZt71pPnaitqxL1GLKgaUjmupt7uOaK
7VKFY3DscRE6EghNmKMAeoIMD4zsJLIwnK+yCJb49zHZ/+Ev/8Eg9S/wl2H+/PhHkSl/+m/Qi+GF
vxGUwjjdszFaspBH/x17MXzzNyzCTAxcsEBhKnz+rT/AF8v+DRcvNKFoilGV+mdDjz9Eo/wWJlQm
Yk+83tDUO+G/A77Y5/7vv8eafCzPAsY5W84yxwXq+dMiM4ISnj+sSqx5rPpewHCF77RlB83QNz/W
eHYcPV3UT3NgkDux9vN2IWq/2aEpkU/F2KkTBzb16mAmPYLrEmi5t267Ar/D2PJDcRratLjxjNJ/
QDvYPKpgDEBBvSH9G3zxf0vvP87z9L9Ye/M4DcWvq4+/8LflZ/m/Ye95Jv5YfnDOnfn74gt/4/2d
oT1y7Ugyxnznv9aeG/4GIAcIhbjd91i3ABV/rD3XQ7CMBgScEM8IlO/Ov7X28EP4ZfWhnMfnAl90
3Hl43jkU9dcjrsyoc4KNRtcMVXoaZ8Ri1Zos2n9Ns9zfOxj1hANiOOfCwaCoWNyJsc07jOx5p2Da
7CqrySkYVzRHrpHLZ122zC17IrsX5oNPq32uc3JxkTrtLqwdwgIL4TEQ6mC228SuFk8j0F9sudNR
WdjZuk7ktXgFWhOUw4zZ7HnMJV8nlCZXTvg5DPNptQM0YqmM3AX1DJdjTE9ACcHEculOCyAESiX7
umnsnRiD+z40cdV4MawRliQjE8M/9vVGZ29ut7nW3Kxkcdup3e/0Uu3YiokxXGvUScNmoN8sT2a1
vi0Wk4ZykBe91e17o9wNDeqaMX1Vq3Gw5YTfAn4HhUhRlb23FLioCK3ufZpCKDrBK/2CS8M/O29z
88VcPWqWF4X9R0w7zAA7rGlwz6xvb4QlYT73VX3RjPp5li7iEKaBMpTPeMmTyo5ySIb7QE5XFXwy
hJ0Im53/JO5MmhtHtjP6i+AAkBi3IDiLpEjN2iCkUgnzkBgT+PU+fH4Ox/PCYa8c0avu6qoSiSHv
N5yrjn6u7VxKmGAhNrCC48NktsvKzxIkvhtRlMOUVOrVlWLVec+uf3El7GzN9u7y3krV6tJmiQCN
VjIlYGIsmZtcJZuo20TfacLdSrN80NVnwvh5pQ2sv9aNJ58JuQ8nHIfXnilTa3vICPVan7w3o2/o
IsgP02oOPdD7miBv0q3KjrDsQl09YEiMQye2ChzcelfUOC0+8qZ2yrvl2BeK+pxqgNhPB9u0vDCf
xX4E5jF6Mn1th47BsSwXegls886SW7XMTzQ+5fcih+mv17xFA41sNX9RCgupKz4OWfHYmtOqkFfD
tAONlZ5aQQ9JqJj+KCugysbFVXHL5cGkr9G11jPQn+5VDdULSXNiuWVV7jj4ZBtJeD/odcIkMH+2
ipM1Rn2IToKK9sJ7ZD0Zp3Th9Ok0RyfSRmAu9ar3LKJy/jnibERJIOyGdFdm9rXxo1fYb9eCtFqe
4/QwDeWFHvjOdmIvfFRmAT2XxtlHTsYpj1ktsXZKY3sJ9XKM8hfS3cQ9fhBYVnV9zN3yAtypDgQO
jH20zWEzj+ORGSXw/e6ZmvlTWvxZ4mM8Zy9mc+SXnhyRD2sTRj3qzFJ++93VsbKDSAYSK9vBb8LE
4NCbH6HY3uNl/P2N+Thp/bcRuQEr1tTKSq4RubVIlPR82mjF8ZwvuQpmrVtVMn2Rs/7YLtnbHHtn
wDCbxSyIb2JmUXpPFCw+F8WnKh78dAmk3zxLJ742rOdSxd6NRirxNqCqrqbUcU+Ympm864hEhxqh
aKRpvwrR52h72aORtychh98pTT9LsB3rZc7ea1JF24RwgxzF2Tcz5lYtlSHux/zn7ui9L03jXaei
pmSJiRrqPDfWlTCeE2scD4vyugvu/7BhJafGx69NeyoECTVLbwzIuz+anf3UivqWe9Mp99ttVmSk
nJbZfi0IQZKKj61AmtGzTcC/8tmtolZN2t1gw21sdpnHercbE1a4IXyzIYwsV/e5jF5C58hh5Da/
DYrKRUTHf9aeWBDKSqnswyo5vscUb5Q3xpuq6IaVBlqQ4Jo3EV20EjYSrmP5FSkitnUFOmI0L5X4
nWQZTpmj3gfrWC8sSmyG8c0TfYzdFSc/E+ujAmEbGtXCdvZnwhfzWo+gEAi3ZQwtF/1zgkTxYLRJ
BLHOq9eAPHqaz7q/7SouU+m5HMU7W4ObcMmzbg4z+ua4pj0ZdSHfS8a+xGj1bQYXkPfEov8ZJSvF
GCgtNmnd+7O2u5byzXQlDWdiTVH03rJSo/W9m0x/mo6DDqmnFaMAKaurme1Gbo5GUZQNNfeS6geL
RMngb3vxp8ZXibk1Gp6Q8jgX9b6MIe9kZcIwFbEWWxzyDqOOy7CpuWTFF6CAIKFBJpC3QL0FGMJh
NOssR7FOBY6vihaqN0ay1ef3jueZ6Wof5EtDVyKPd6WVg0+oXXJhNWKzN5GE9tbZRDLeY5lwmd3o
rjwJQ2cjtl5gwzWld3ab9JNK60TBXj14/HgjZcqxfUpNSBchO2EDLhJTX8LFu3pW/FGmaRhP1T3p
Fg7dg2U9EXnkAtNXiR5/WlkXmvcYWJ9v41qtJt+/+E5GeH/ftQ9d/B718lPDn03kYaTDZUNgGEAg
jIa79jlEJm4b5lp8lmO/dWvthB31QeKQFYovKODvXsOaM56CR5RrVsjEGM4V3AsKFzW+C9Uo1oG6
Z6eJk5VFDyAZWxksvTHRixkfaGRdTf7svbU0PcJ/vOwahQPgnit0EjeB2hcn58JCQhz5lmf/x5rb
DaonnObWox3Wx6ukKLbDmNKrkfuBgEPccMwQtrtCYBr3fkVqLi2ymeZI/lFr9TNrOb6tojmqlqDc
VEbE24EucgXTx97UrAR6GioDloL3YypKIWZs/fSO/9YbfsOP1x8s7nwq9CYCXgkqY6YKc6R9hlpl
c6n4FRtX3IVXyYdysJ9mRSiw7LLAmop3AwDdXsmOe5G6INPxXaTlh9HHZ6myfe37/R1/suGIjsHZ
vtuifNaM6IoZZmwkMcBERoTJ6ZRT6SrSrcWjKukX9Ep/Q2oUy1AcG0dtIrUd4FnUQ0MHYXjtnXFP
XZIPv5FDsKSE+3WTk8lSr1ltdqzriqDz3jJMRLXJ1LfS5dORFMbZQ1a54w6CcBBZ0zGttpwO6kGk
e15i5ion+5gVLtO7HzoqvdTsMRx07e8oMDx8N6QbhgwonxpRXmdtuJiOumlJvVYiKj+EhV8/OE+5
7D90/Rdiw3aof41ZHKbuaMRfsQ3yRNAP0cmZatPOlcU2J2/QcdvoHOuqU9KcRu8zMg/6+GpwR0eV
tUpLIGIHe36rfLw9fd7l7KOGA1MZ1WpOcAv8V0E41Ju+utJbg7/ZmPkZ72w1ElLn6+S7I5ap28/A
Q1ZVrXaTkfC6KD+z+wGv1yvzrS3skN2aq1p4gTd5ge2peccUFQem4x7xLlfIIJSQhqcMnwfvOwlY
w/2re9xKQ36MrekhrVHS3HY8Z8nesNyjKmY6UqV+Vkri3Vh/WvQCX+kWJ5l6Z/T0HUXMU7fZNVR8
ViZEEGlXBrfwlUYQxzf1jQS4m5ahCtpRW4FLPtA92xeUnWudrdC2U79Qsln3nrwZHRxyLoPEvA7p
r6vn4WJgx9b6oWMHk1iqRwKBabiUXgLYASHJHV5lbHD+6NdRGhmBoE5a2dOmSf1Xa2z3KUens1ak
eDsdmYQu58EpEvwPYSWQgsZSUZefJdt560DxXWRe7W16fQiAJAj7NJRK56Ejfp1oeaknfgR2k63i
ZHCpVolo58wTI0VmPtYSZ21kHG7abyZ0MuyK78RR9ZFFgDeM6k819+vF0C5ma1yITOyn+seuZRjZ
DA4l8JgDRUfmALXq7OxpWF4qdD2/5QOtu73I/RDBV6DFeCe96A7kxF97C2KRP7+RK3rNka+K1Djy
nlhNtGWyWj9KAU/ATE5mXe9MzYQruQxH1Unz7nJNPLNR8Ry3RNmiEJxkJg9ik55ulhylo68bi7bD
4hAJwYQp6+E5Yz+Rr7HTpE/ZLIdjMpVhhx3oEzSguWF6YdcXABTG/sUraR9kg06fKCM3ZDUzTood
AnD6QhnUg2nQ/3B0bT+ciud/rgyd/WaEn8d0rLZLbvaryGnnKuSla4cRdLP2rj3OiI4scIko6sQU
nWVjiJ2nC3tfZHGY9tFT4SzxY6G0ajV2bfPSLnCKggT1yr1os8ovUGTuKIVG31hjVYa+3aBb6BZn
6W1k0GEyHC90Kn+DVsrRX/JhJJX2Bgw9etRMRr2RqjVbHhW0XLFfWtHs3MF+Vpp29jzpc8F7XJFN
rbxNq4E6ATI4Bma17GqPsa8ehzWxcO0t8RgHssqNPlGCHjMKgRgvnNhp0V7mzF025pR3+yLvPSIk
NY8Dy103NdVoP7q5raD2VDdn2rQN2nj12I5RvhqrHyDN66LtzZAOg1jLNAesUVZfhpNlj2kWdz90
ZLsdxUvAFjrFcXBXgRT3PVdupiH6a91DT4EKPmfByQDlWqYDzImeF1kLbYr96toBZ+TZZEtWKByv
Jo6o7wD7hK4yv9CmxQZUk9yl1t2UJrgQLKyVCtyxFXvOPzCGWh5+YBNmHdhA5y8eX9KmqVoD5Mal
l/k+ddtrp9Mo4viXpMjK+fjjsrx3InUTOC3bL6Tx63jFQ7XQwRyI6txvFpNFdGbJ6bE3NKa/OnVW
y1QlF1Ut3ba2mHF78myk4CoHV7TsNnMrzJXBCiNmou6zac33qTVuojF3c+c+1Ni8vagu+PjdMU9/
peV9tPqwm3z3t0qzMK/yv+1Ila2LvjzX35nlH89/jSfjVRjdU1tYzzZEhwNd1D+a63zZbfdZl92H
qw23VPwDGmFeyqQt1u3ifMFeCzAv1rOfcGSmwdaZTShqGaTpT8kQfwQAkIasOqCwNAqH9X+2Qxg/
D2p2Ni8dB4lsWN5akgqEUVJO7XOBqkBBgNwGmvkVqzvZieKzMcigxTpOfWr3l9qVztouiiKkOHOC
EEFtNqsEzUZvVSK0LfEYLLr+CqiVZbzlM4bJqkyH70RVaMHV0vCgcVTo9dmWfCKcrPitqJKnuirO
kd2dG9YeUZ6hG7L8jPA7BC9e2j9GFMg8IV7A61o5HNrmaT17eqhDH2IqvxXNuOlzi00Y7vwlXOfg
tqwAdr34N+WYA/LsWMjxsdLHH79njTrfLEM/1luxVO/e4m70O57XdwWH9mpdtd57m4F/QkqFrd34
lFTo9t/5YZnxmWb9Y5pEOxt7FCMCOoQj1wX0nzVyLMNqDGpsORQW6wWpTXnKYAWiIJNI2bcYXmyz
1Oi7uttIuZvRM8LcmHB8IHDh6dscJZH66bM6867FJnFj9KFBmG8L3hoFSOQNo2PMbgJs1D2MKo5S
7pcQJb96uBd/Xrwe+JlA0gCuWgT+kMtg9gt6WslqHiPjUTTi3HvlqheATmqm+FojyCLtzNODhGPr
jpjk8ODWc8JRVO1HoAFMrVnfv3EiGu4Umj8W77qedaHGxNHPI6C6okpqn8d5IpEiGmXsEzGnZ+xD
XojEpfDUlsZTV5p+RUyO1ZmuGfsx7mrGk5D0aqHyzO99Yx4guiFK+VTvehgCZBm6b+nYa1/9ZIql
cmX/nKTqPKbib11ZPU/MiQSRwGtYYXBTxIqcKUeQKhGaJG9eaz3MOuV5rqeYXp6sd7iw+k1G1ZG/
dr/K9O6pmvkG2WhnrPtJo1Am1GXEtRzp+tkjn6BwmkvBN6/RW5pqeUp0wN6lU2+p4FWhhx8aWv39
Myd06xHjjtNunRTJK9i9tWchywyTbT/YiDnncan1lcGILGi2NoWHSzJb4NQ6SRBhsg4U6G7tkKcP
A5gLqokVcR3wKmVPmE/wUs6VqyCnZfkzTlEblvMIu3BKyMI0Ob4KUhBsJvWnrFldhjfzmA3zxr2r
FJVrMYnsJhatUVzfGKUebyDO5HKdKi77niLwmYd8/uaZCHsZswDP648B357kJ+eXnqU5rQ3JD4zm
fGZHMFmCMp2/NPAbv3mF2DmcZantUhn/EWafsk1N0EfNWQLiJQxbiCKHoiGcpjmHsXiFuYGnFq3i
hl1A3mA/DVTq9R6b2nWc7Sj2nbJ+RYr2kc8aMY70qliRJbJlM0YxA5kvl1MyEO8T+h4IOL2BhbqZ
TG6dPgKhjuzf/k5z4owinGkd6Q9JdsSrw821VpbdbY22ePbEH9GPK6MgpmYNN582KIwvcXKH6cec
JG9RWe/HNj+mblnszCW6ZZY8SRMih0Kamkf+7cjCYgCXfC5Jkd7aUj+VtKk3ejxad6IjYdXoo8vU
g9nf/PIGew14R8vSGye+IEw5BMSCnPVzmbID15XG59IRSO6gQ61H9pgAPDlbnTql0XcjiNpaxmq0
z2kr3udm3drvJrIckp4iJuGNpEeVRmCnZBJONLKTRP5kN3IUWd7RPA6uq+8ooywrMJ4HF+wHiENm
AUM+jZHG/JbaH5oOT6XKgTo4HNBR6QMv925pYweYqp+zsnve2/7awZVf0V5wEVbkMbOfu9gNbZ5l
FPbDAS2hitNjURsHz0HsSRGAyCLsYn1eEZMMzHJCRSCXAK9kN/vmyiRlFfSz96YiOGE27bpJI4mZ
8LJptFEGVU+j+AKtC8A9CW0i97x4WKW8nRWRrS6DVAA+DmwZ+Vo9VtN7ZRm/GlXH+13ljM1KrySd
Qv29L3gAj9XCPhV+XlEcWCPXVnt00EPn2hTI4Tna6SobQUC+5Vw7KtKvQ1l/5vRjVuMYrc2m2Pss
SBym/qm+Pyq05xpIaL0QFeODz1TPLjdrC2CNh7O/rdQfZRSfnZ+ES/TuIEoM42aavb8ZE46G+JkP
ZVjCunRmfeu4wyFXoA/LdTXAm3xK1F+z/Cq897mg9JP88Mg++qS779kiJ//o0hcUDb0EvojUrltL
iKZwpha36TpGBsM4W762yUeiaiy6P8IPbGreKkZ5akmd1THL1Yh1RzN1fHqGYUU/XVInNAjURE3m
bbTkzXXyDUMuH6AVH8zkMzHFvipKMCGPhYGCnDvDri2tHewRAizOo109eeKL3aeBOZMkqc1bWTDQ
t5a2HcyxDyB/XboUog4zW8CBYW04RagEAI0FhVpqw9VZpu/Sin9qg7eg6prHwjPDTMZXmzIlRLFQ
Vum+8BaMiTKpDq1uvjXEOhz5JsdzhQsSTa+GSDdN/KvwEkCgteZbNV1AdpLFea2BAVWcndm/Uj4u
2qAfJqvaa+pG9yHnz4Oqqvp1kXsHKx0f9LZGEIZhJd7Tpd+nzfRcmJ/FNAfZ6N7GztpmM1kc4mdG
dIztD4tVbsBKgOT57stgE5Lh/Pxg5emWDsGx7i8RzPxnI2UZhKbtZOYGBkCZsvNDN3oCkHMkXLeq
FJkDuF+ZHa9Bl9NPhqVGeqmvHmXirhYt4iV4m6znalgCj1TSidhx3H8OwK4Qe/u9NiTM3v0qn7LV
qB/weIz2gTmKTZFlc1rYQwVIP0oOubfv0mWPwVpxOqZ4kXNQBGlVvRbLpXBYSK1/arzCs4emPrD/
dJdxfkjUM5H+05SuC53tWUQ3uAZ9sm1pHoceSaKCS+Y+FlpavUuXH3K+oZ+pK5HSQKo3zyJDZ3bB
CFQMfbme7rIzeAmbEXISG72KH00aKKQYt5QcEis9t/Jk5zhYdQ7SyuKYhLJGFy2EZ793pX2hnuJH
AFKWgHXi5F+PdnW0i5PD4VPbsco8UhuRGkHd/FXVq+je7owBWGpG497gmQCLrU/gnZ4zs9gVo7PB
X07Ic7yCuIAAhNExAs6RlgmOYTs3YgefdeWRXK7bc0vcq4q30p8+RHZl29kM0g95BTBr81BVEEKH
FfJwL3iw3Gkq5sbyOTDpZFATtq8HbflIucjEpcD7oFdn+O6ROK4M47LE/7PK01hkflB5zW/UTAMP
mWGXM3txdlrTpdmbVK6xCcKOrHrCN0gQauCC0921JyJ3N+NmZA2x+zHxTJ52A2ZNwpuHQgyZuXJv
zR2zWfHQGOi1xQCTq693ldZAeIi+Jqf+FBqzbT+82dTH3jJyrwff9DkRGnlzmv32I1dED4EK6133
py7Sh7ZcVmLIEXoG4BEALJKw171NqV3yqA/u+rg/z9vWvfe7ycLPF8LCgTF/6sUt7cCcas16kHX6
Av3uMrvWwyzJZyvaiCa81xnL9q74PhNkWsmlg5aVpYBNcNUafuX8NVWUn19n41VmZ0HskhN6sGhy
XXOJzqLYROZDKUaqzn/I+O3Tut2b3pffp7cMEdZMyaX2mDItddB5G1OZ55ww5fU+KfbzsE6id3M6
VvYTIve5LQXH734hXWaS7dLRoDrZPy0FTRetFx/gREnBfHhj89A4IvTv1SUZgayVHk+Tcp8Vy0mf
xU8Vf1tox+GATEn5SAYJwMoNjPwzcoFAigJ9S0TtYdT5S3Y62eDJ3kHeyy8VfY8PZ4mcTT6bj9xe
/TrDJqFBuSUBF/jaB2M2d5SLCdQNH6SgVgntaFGIa3zHsepO+jciW9oV5skf4+WQqmrd5/FOdqJF
l6t2MWi6MIO5ChcKcRo1NNRmdze6Gkw4K8fgbbXvWvOphGPjarp1LnLfO96huM/jYn05Ojd55aub
gTik/PZ36OV+ziKSwxBjcb0Q/H3UyVXbY4kodYVTpX/1tubsQKR4B6dlomR9uLS/Znz2gHU7CqUI
hSUenXLv+jNJKxA8hhs7IdskFJJgIq+aHd2WgeFjsJMXGuVihRDJnqGIUHxcdvEuKw1xLY1N5IuE
0/VlSiTXlkaXqUzFl58sKSpqDDwY94OGyyQCr4cYQk0FFz3W0+iNudDnEvKXY2bE/Zb2iXYo5WDY
a3iIwHtR3kOrbHfQCd9ixbchJ3r5Vvs2Td6OvsOXL6DGORY+tmW+shycCczcdAVgF3O5OKPcYxAD
UZCbtkv2jak/9D6rHJIxgKXlBDVp+wPLxIJm8JMHlbd6WCzwKHyupEfXmY9GHRNILqqYBVi5XWz0
xp0bEtRF8WYOjUVgD5Fk23UWKXqdjtnAlCRgRNpO/JySaTQDt0vQLsmA+3qYzdl2cop114j+oAkb
jFBBY2iABrHuMB2QaPs8ilZELtmuGTX1ljLGzSavd6tpXQMLjdwLDTm5FVXWr3MnNV/crjnlUynW
TJr1aqGfEBgNo80Iazcsa5QKytn9k0R0WSPoG49ToRNvVBD0dtAosaoH4H5EJsx0vspRYpFbhm5s
GpPRWKeHHZTCeMqj5s/gDUZ+riJT0HyNa/Exla78He8ab2wa06qZEJoAjrW/Swqky4+X4S/34Mi7
RAyXpW7dtQCutJ5ZJXj0G02eSv4/ggzzyFS1aPwWmDEQBvAnSP97qBXN3NEzKMzH1nFfR5aPBFYT
AUCJ8k0ygMbBcceXpqpzAa9LG0g3eHoQggLSR1bQXlL/Pc7hK8KUnz7J5/1NqO/2u8qZ7AfZTeKr
BSB9jIk7/OUQO5Uk8TnZ6waBk0nb+XQ4AEAtEqHNSQaOHku1myDoPzgamlMd7fgu7s1NwNSVbP/2
o9HcycUMjriRvHKVuwKsg9QfkwnlaDfp+0TjaKZ303A2itl+Hytfwo/vOv8XXqOoA0vXxq1ZtBtU
j4kyQgZYLmGg2YK1RvaNEknENMbOYgwu5uJva7n509BHzW2sVId/skCGnZbPPqrKjQ618a+f1SkN
P3QinNixoRdSplV2BQpEVnXh9MbmNxobgtKKGNmhx9nCXPlyMj+MajAvUo/Mj565Zt/kdnkyp0Vu
zdY2wYLMMYechkNVzQvGDEVmGKs+J1uM/k0cVi8i6XBfG/UDRVXUwSkBUyEVe3K9quV7a/FTorxx
tpV+oh+rYSQSLP9p7BHIfkLlJ3QIt1z0GvIbsCVjmy2QTMamBcbm2voG6rd2QKDmHMX79NKNmnpz
RzWvzNZ0QL7O3cYpCL+D8LCdI+wn/+zlwg1HSkAHUk0k1ilUFYGSk2SicMbvglXq7TbViK1DxtBX
raDrcYBuxvvTjI2b0cclLBDh1uvIv/d3S/xp6Fw1wlxO3DUWfXciEWK1aMJz/Dig/66ZM8fH3FH8
fL2nYUob7rTxhz452QZmcExsHnUqZZRDZ9/mIrbjldbob14ULe1GlqnaWWXhfY55H48rKK+LDHmL
aTczJ/XjutqPHpUKlWGOfsqWNDwruagFAOpZp2SpKhSKyD/7MaJJC9A87DPX42tJ7b3R2Y8qkiVv
zcpI11GTxygbjsGkWLvGG/Fj8Yi+47fEiprCODt5TgMyi1h14yD2r3IyJGvKHpnBPWvWD0gbyN8Z
5U7WT4UeLOlQzJl3hS48bxVF4aPeZiPdQRJDMVyKnVe3/S0qVHptGDGkeSeTc5Yk8zFFv2nTzrRi
ZeydGuroit7AFmb9yqhoMLAMBx+XNVa7uWELXjo28fuUuzR3JvttqitJqLdSj6bZLzyuTbHmxzL5
rKNoh4bUH2UeGe/3R+HGpg1zMZtqfpn0kS+Ba+IWE7/fzm3D/6tSriKr1feWVc/PzuAguqjS4FRI
hiZFnrjqcA2uCFWNhvM+p0C79NF3wmTKWjfIqBo0YdGXLwlGAttcqRoW5URDk2osBEvJHRFrofIM
7y97mzBpbK/f1A2mL/cQnopk4AkMTvoglJL5hB73DcGdb8Rrtv4yYiT3FIOOhVqqs1v7TFAZjTzu
w9LaJ20OjEmZXMKT2M4+wZnO9/auWyP4ey40P10eJKP2lfrIcMKztDYG7CPWKXXzWusL7rGsrULf
852biirnxDaB4TJTANmVtcxf6cQgOLEMxBpIKajhLDBJZECnKOK8M+aPqlfpBvpWHvRmQie7FZeZ
7xZoj62JNWUsd1ck6jXNvOJqO/7wMFpu9EY5X0dwy9+pweqrUutoWStW8LRgp/zRmlg40TZhxKnx
xbeHd5BX3rqZ7tpoPRfDqzeJhL4AIW8VSKdHTVrcvoHVD42b1c7micg/xn9c6xuOP9hIxYzhYuFT
sm3DvABlIJVVogJhJB9VPolzJyk+sMT9E6EHfaae1HcUCX1lFYroxeSwFMExjbWi2sVWbox0SsE0
K9bNfQuL1HQgii2Vc9QSN127E6U3Dgw9Lw0OIoC4mw1F432JmFewJ4IhZok+zRhaPQ9sh4KF36go
jGs//zIqvrrIJFcgSt/WqQPd4xdSTQ0pLyInvSyjv1VseA8zqp8kWhMuQiPIw7oqHazCSqcMc+AC
zcGSTu53mUP/1/EkL2Q4qFQ1rQsoPnEweQxTO+tmws9d5+zfGFpEmFg5e+CveEBKxEzPcx9duNoY
zdNOFkSdovTWk2vkiOnRS8kaM931nD/g5RHpK9izsZME6+AjpSxV4D1muGPYdWYCotItFdtNhh7V
iBDb2dUL47GdKrXPzAhwAZsYlpXldtlbw4xA5EumZtgYsfqdSplerAK0Y+2MSNM5KAmEC18dCL9i
6CT8finnYxazPXheIx9za46+O+Xy0dXOwHhUaPJn7uvlNy+KmgIWgIe1G2sYBcAOMWAVCAyPArfG
k3xjokEdTFhcNdkYO2FlRFVRkzf64zSgkkPhMnYQqrsPYHFxGPs2p2lRNDd/kClMCeKN5WRyik7U
R8H8wJ1YawiGPRmP5yFSy28BN/TkR9G4AadIXcA0tZSBz9VXA/2fcKlVu56Bcdx80yYaCz96CdtF
EmIFzN1eVOzvVJbTnOSVBLe8Mg6myxs+n1R1glZVgVKY6YrVpHna1L1F2JMbBaf1I/Fy6RB4Xfrj
oA11qCln3WrJ8ikj1Tx3vU86K6txXF3Vv+rdvXerYLuh0fXukR0n5BOnq3BiFMOOLAKc73MhM7Ht
K3O4KD3Cnk5z139pnaHZ1U4xbcfSkLCmh+4qWDOyrtVY8BZyS56kVBKJsnmAR7pl9s5LReaKe0YD
XGBY3zC501MiaFZwH0tc9golj7KvQXN1ma5LlnV8d2CvyPdA1F4pl0dEbmcGVU/je8BU3OMK+4GF
urCeJm3eVLSpIbdn3COwcbgXAMtNX2wM8a9efCoinI/k6NO4LJPyELM044fyFm+n6EHmyxY5G5Zp
zxGgjZaNa9zf5ovGrlSkSmuo8FuO9kjosO0D3bBI1JZHq0r7sKfBxzgZLYqb3hNxiw2E2sABBXxr
21gfvDlYQBIPRYpX4tp/aM8AziyrZEdOHwy/g0OvAjp9Ggf7zKHVZlgWxXyQvzrM8JXJevjSaHcQ
xV9hw1OH8ejUPXriwPqEI7toEPcgEHPqa5d94RbINDFCTIrnac7NB2xtICXLA62kV63mv4iEP81E
yLfnv/9IvP+fsv/Pdck//30B2b8wv/53ZLDt3/q+DKz777/V/W/zp27m/9yV9s+/3f/nLjPKGv9D
MaAt/1b/Wgzg1/9HL4AgP50TDFPmMceyOND9ZzHAEv9mWfBMGH6pC7Bwk8LIfxHBhM5hzBNUVniR
uaT5/1kMgAhGk52V3p4OYuxeXPm/FAP8f2we/69WiqsDEqIqwyzveqysgFv2r72A1un6WXOHbA0M
NYXp0iQheINx3SwIr5blxCtbEhzlyd+/wHX2tmbpfMI4C7M0PyVa7nDXvhKz37NH5k3MDoGj+IiN
Guatseshudb3ENOEzT4LZW0UR6E2rsrXHPj8kVVHMDvvkUo/Wom2dULDT4tP3po9AJlu4xbLNXKa
KDQrYR5AhJ10FX+xWhtoF7MJmAJEXJxBcL7qO47qBgk2JigvEalg3T9Jb9xxavHXTFCv2pzGK6th
dRWur/mIt87Yuiy3vre3McixU2pV3o3Y6HAlfoO5K/tizSvC2KlWUlsGvNVFWn0Z6qcuql/uO9qE
pelXE3UnqGRGj25QI/4JMxoc0j3Y+nqTRZT4q9bxXzq9ucRRY7O7Iz83g+jB5sbNZlGi+O5GfUN3
I9uPGFe45Pd5ryKgUmrpfsrmD2mamBSCeM1SqofRRP0fDLjqBhWBIp36LUhOfBZYnMf2LlRF3kvH
OvnJLXtSutkLa7HbHVKgcTU7vHNfxCQO/52981iy3Eiz9Lv0ekCDOxzKbLoXV8uIG1psYBGZkdBa
4+n7Q5BVzMyqzmouZlFmY+SCtBRxBeBw/88538HRLUcNAOxL3o3dohpC5hFUSZFgsVc6dJtmsp8K
rf4wJHPUTEO1oupFrUoeTr3dY0JrtmZPqVBK3FPwAPI4QSzTBBDjjITHOtneyfDT/FD7uMTy6sHW
qWcwNdjajt3oz5plNAtQFg+uAwkmuBqbbmUBUsV5cFtZhKwFtRiV5TOzrYsljyssgiQ7UVGw7Y1U
nag+xHgKHOKRsLd7VTOI2UAkfgWQ07+rXNYMd5OHrrJvNdja09KMpksaoYfkNKTOZBPqBuCtMvyW
Jwl5YEUWh88RpnYzefYpQWVlH8ceyc+0i/Cij8zFsIgnalmk1sHAokL7EWeXsoqvPB2LEDshijba
94jgRBU9Vk5MXRBNY+8BjZnsuONmMVS9tVBsr68lDmdgDymCldbXO3sIuscO8tOBjsMRG7sfbao4
voXjqS1LJ/Evxvx4RYahT06PzWVr9d5HmHDFhN7wQFm1wSSiMq4MOFFLwFpQ5ADKrxyEpp3fV8G6
AANx65jgenw9JQEMb4ZhBekMSt/C6OiWQ/mFmGt87gRNXlOI5tehp3iIDqQ/k9oKuUmTh4ka1CXL
1zKh/Cuw/eaGusHiORucYZkoPXmwOwSFIMfAmogI0ThxuFAogc0MP10RnL7tKgeJw/ez1Yil+saU
47ur4v7sqDw9wBSiIUUw6taKpsTikDTAZsCggEgHqckWObPLc2hiZk09WT+02EOAl8oAtdfMnmJT
upfkMwqdGVWzrahQWoQ+LIbchs+bFEaUL6sIvYT6relGZyCIwNIgXCCpRg9C88R1nJVsedPP2HU6
tZI2DXOMUb+6+CHmUwdgbGe39mdmG2opw5TYLfGEhrRzsWfs7HKhF57Ydkh8ZFpD600Fck7O11p8
LlVEJxUDq01bsHtYxJw3euIDE9CNrEolt2eFRd13/KfKLhJjA5w8X9dOM63FGAEHoDEDY2LMpa+c
Id3X1gAXN8t1dy2GOnjEBRLhIrfFotN17WQlI/UQhsfnH0aheY6csr8MoDW+1IY9LMNkaPeTGTbv
+EQYcWSN13PQydw9DSEsM1oZv6vWZmZkV4hWw6y0WXPzCUYlC46DkQabyaQyAmyK1T1mgtu1NqGz
L/2JEklbTTZuIdIgaKeMsrN+mlaGUYkj6R7G6LzfvV4Gw40xDZxeS706er0QHx605tnPCiOGufaw
sw1fvSXSI9n/GfK3uE8g21udw5LufjEMHAXVTAKocJtuQ88FewFWd5PRyrYnmxmvq7FIztLUnGdY
/clay5p+Cw2CvSmVtqRYtCjNlzJJvbcS0AfzGZV0r1FP+FxyktuVsahvQMD0MI67ZOuxzi3Z0Cki
blAkAitIHnT+9nU7iXZvmT3elSL2ECs0Gw/JJ+dgFHiIx7QxP9D+WioePP0VMBDvE5HTI6tgT7Cg
3XqJMIsYBlhmyVl1SdxwAJ3TGacGTs4ZhFTLOVIozGlTkwFdgGyO1XdC0pb0ZpiYx7cBUSB4UEjb
IMeIE4EHClYwEyTVc1N9yuMANzsuv5X8JDo4ATSdGEfjKU3p9Yl6rro06Gk3SRxYArMNZWgjtaoL
Taz7WIhnGr3S91ELo3vfcMaD0Up5JHbL36/6MsYh3xeb1jKLfYCJjiUAAPKu1M1iUxdFctEIsGxA
jvRXtIM+mBRxctA1KRq3PYDblkpv2BjZzMD6fjvYqlnlKYseXrfyFLewvLyYVtCgn+wd1cpwAlJH
2zkBaqMf58brSKXQktgBHSZG42wMjao1xx+/URxM66c3WTttSLsHhBfIGHW9GYx+LfLmxdN4che4
Clcp2hmT2n2LfpHb+j1L2TpWRbE2dDNf2X2wNUjnzc3s5Hf4/lRTIzd6YlVQnkP8EXeu8mcMdEkE
SqukswHJsw0669nvKDHkBOydealLh7lIPTcjqKFdue3MvStk8tHVU3ybcaB+bAYaJFrMv8+exZja
1rLrdLSoToyEccYLqAPpVOGTM3Tu7Qj2miM8cJzc6t0lNbQ9nceRfmDjcKvgp8Q9m6zQNND7M1Qk
9C2ggdepCjZp5SzhH+qruKeoMQ+sTWJpt1ZKdHgo1S1n85dR15pn049eUm0QJ/Ik4Q5Jele0O8Mj
uWHWGwI5LTYF6jwMZ1pmY59smnmIAOJpT03JN41QUkDif1lmhDT01jfmdCe9jjX2WRXtVNOBrrR6
nLqKYKlVmuHaSct70rM4hjWbnUPsrWP6nukUoUpwLD8c7tOmL2+H9K61e2aG1guVY2uoeVfURZBj
s/xZ3IQ0bhJx+zrk421VxekMCAMtwErPiBYXR9VfBfg/W3ZabUg5ICPGS83jM0YB3viEPHmgbhvs
n45hDGurlfYKd4J9DJN0E89GO1m7D7BagG/Y4ze9nn10+HUWZaeGlaS7hW1pBEYbuA+9wluns9YZ
W2eMwZDLw/Rb6Ut+sb8rsAgkC1sW5ZUy5KYwh2+DNT60ujkxiqIV0hVoa77/yWY/WSY5F0aqGJq7
ut1Ji6GnVUp3azIpYhTRas96IwiU+Eh9bQ0lM7O2+WiuJnc0FsqPp52mT+atE9rHom77Za28m1yC
H180hq5vm94cF62ili4U+bVvOtmBpZfYRUGRVTiqY1mBTEoDFnBuA83uV8RWsbiJMrmftByylZeP
d6OE3ssAhx1b4J8Sm6ZbWDtbVw+/NUMMNkIS7ALsiEqagIKjFE3RziF6HhXW9OS7g0Pu0m7PBUAQ
HggcPnBRH10tcnaN69sc2FOaM2NHy5/6il4tf0j7vVk5ED5VN+16uzX2eVVV26rKtCXXrvege7QB
d4lrX7f0Ei4jJ84PFeadFYo0lu2Q/F9RGsiDRa62ftIQu8qDa1vPGdMmjbwImqvOhu12H3BoyluP
jNCz4nG2kY0+HSGooRc4lpNSxaEzrcuG8Z6GzrJYk2Zk4OPSMQY+asIoYXdLcjOK3TPNPKrH7lOP
MWa9ih0oygj0S8uOuo+e/ru575AipnK6lFNJhhC5UVzlLgq4jT38AOCM0A+D82VRZtQL9piEUNvi
E9nt6JKxsVqJrGmuioJOsUajB6IwYZ3aOYYcaSTaM0uA89rGsXkcRrbxrq3ao9Pw8fTSaJdMst6w
tVCVlc7VJXap7fyyj7FIfk19WO6W1y7bQjw6RbaNAqancjtO4RO28oMzffPwh4KK/iZ15u4N8uai
ZWBnt+mpAlcmI//sSZbemDa3KPe2DnJnrDn3Tdp9sMWu97kIxMJW/Qscs3BTRc11EF9GMe2Exf6p
y8dtWs70ZlJA0ary8LJVPRlpz5mcPc9XxvBVy4GnhypltSl7/qlbyqZkl9iht/rulGDv8/udyQzx
GVsH7MF0IisZ5XBJB/NShYxBbQUORKfdmXrDXLvvvCTCiedY/ledos417AAKqKwuz9l6x8yxrdRe
mxhfLjzA0mOptw2pO5ueG+yorFoMDHZZNQrmd4PcBCyJH83UskdEAOsorNKrtwmNinehZI8VxfLe
PAapCLFGrg6TmRNDAhlE3eFQTGAYA//KMBFCoS7xOgXtclQz5MFN2LnuOpsC+r7iZgoxL5A9pu3V
YDQlW6oXBuviNLo1B08C5kiqdlM6G8fiEdZR9AbEKENfySkkjYbAWpUcj4m/29iraxPZOTKquYpX
GCmUFCfbeZzpNmlBSI+Zd3aqojDcoQb3QLnyqPnI+s4iYFFGu3LIKHKDnLIp0jbcF45oPsSk+ce+
SL2LQd84ycoWqSEpg+rQmWmytWb+q5hJsPHMhC1765nJ79ZBk8WxbtCCY/YY/0BuOuvSjfrnLrdy
wEP5tKZbHO6sUc0M2l4gj8UzmHb6ZNRCDzKugoi8G6DukYU47p5qFoaNVhGgbKLOQ+Wfqbdpl3Vg
fBgfag17xYTA/ylne8WpvJ/3aUHy1FpuN9+Q4kUjsZ3iOASzq1FTWS8r+UnfnUG8lK8Xh3GG8wZO
qn+1GbaLhd607kHOGN90wvBCXt7XrroZ8wv7XI3rioqUQzpg8xrt4oNmmA81u2ymimqxmF8E9WVn
53AGCdcVXTzDJ114Smj6CmfkMP3p2j38sOhbOAOJdduftpnnmC9Iyaz96Eg3WdLKo9TrcN3OWOPo
k3DcmjPtOJjBx/YnA9mLwSG7ZYey6s6Q5PSTl+xAKrwh7YWnx8XNxnQIsjKjbmZKM245nsHL+dCY
O6MzQFd/cpnzT0YzH1SDy7L4iPVWXsre8LdKueXZdRnwDzPtOfoEP2dgg7kQoEFbjjnOxqo36U8v
neld/JC+K2YzEAWwpFG+8f+JJyEDnK//+R/GL4knhJGbH5sO5t//+2DTlb8JqSxmEcqmEh56yd8G
m47zmw2lXKLVGrqymCv+fbAp6TOQjDV1CX7ZZRj652BTMihFouQfyxF4gfj7/uv//oBwqn/6/+9B
84wcGFz+OdiEPqVsRae1+glS7nsZu+nGlDvT0vpDDuduFbJbR31mA7oLnLDCHqrbXyvqpx124IYD
YIQJLYFng7nRQ5g48aOmm08BkFnmnm4B2yNphhqjUx2Qy49MO7hpmHol7PTtDsiFpYkbTOOkkABK
ui+DKIJXuBzWraPRTQLkDFoHCQijFSEA38K5m/ra5EkoMGyfUmYRh5qo6q1f2OzvCDDBVcy01mL/
SdiCVGyoWNoEzBOzk/5j6Uhv3Bl0RMHktgKPUawsq41QxXhrVeYYXjRJW9Ichp9hppXtFmuAtOgr
tTVSZEJKL6YlGHvHfQzzl+hlPF1UlvcHw03qnWck9DGpkgjIZBHIFUPyCjVgPJjclSfZIxZaA7vF
pKArnaduhTMmtPJ3r62zDetyt6SKt9/GAuZEHaTD0U+TgJiZ3EIvVDe+bQbn0k6JE4tGEqcnTNdu
zXKQ85R4QakzBV6a+Vgxel6UzuDRJ8opbDTn6FlihdZLgpNjF/u+OjH1LY9pmdY3jW3elSWtEp4H
g1O1OjtMa0QVdVz8Hso8Z5YxfAEyodBFxvFKsf4fYBhD7481dV84NrXanEWnBStWtzUszV2lTlc+
oa6bhzKBCEPkpKHNgicho4/CxkJP+Qw6SSeuHfq3HkBK2hikWHusPJ5uAImbbN/ipF4rDPbDatSj
+raYMJt1oos4ddRuXvP0D6atoRHtH7REcf3g5qVyfZdqPv6SstD32NI5/3axOga+rp5sA39lp/Qn
jWTacRSxOvcMYJ8A8TM1mxpCLHEH/qUqCJT7DTaNLqiIT/EBzJBTfLip9YTZiPNPH6idbQGP46Jk
v7coB5t0ktb1fbM0U41DmsZ8F9906Xj9Ks94M8yYc6LzQQYKvGfiv9f6HK9Y6IitWymMEYWlsD9E
o3bEFgv1ZWrbCjbfWM2s6JJdKeXGA4V9PvuIS29p3m04mRljcFD2vF6cumpJyY5xTRbIryhESrx8
3yTSJpNtRka4KpIRV2qQirNv99OjbWq2c5UnaVfsWt8Xp6Qy9fvQtbRpG2ZOv7aaAt4cuqwSt8h4
zPUWI3Zrnu5lROkRuFMSQq1f+gd8M4RA0sDMyWMNwybzHYRcdEztRsJRXUkpbfhIn7ddX+rnUTMb
DihRAc63dthSjORLlqbona3tWM3WQLlIgdHHHLaB1py1tg+Wtt5nRzqQFAEKjbEYowOq7ZxMlZzC
2Y8s+mwM4NCRZnnQhUEfQIc9adE3+q0yc8miVDL3CTCCYAQDYcyoqTP3BlvDb/boeje+8NJqNRaN
vG+MuoHdzolFwHahW4khpkZmZPS86rqk6AHeORlJAHwB4cMtItDwpdXsBDV64purGy25EIADwJ1E
GCaikN5N4gI15A8qN/LrSUK+zYGxbbSMIwl+Mh+XAlT/fUHZnklxVg/GswAmoC8cDLv42A1fvII2
yTG5un12GMd+OuiGgzG2CQfuVML16sLFNZ5kaZeYZqCZEx61KlxZmJLcVcnThfhP2AU7KsGCo5Eb
8tJgysRyw6wFsnluoC63ncRaERPYbUCRUmPpOP3WrVMbxkHPeavu4+TK9IR90rtyTJdJKqx97Y5q
lfrk19xh3gnLsk1vOh93xsLVG20vtK5y0R6c8OgAZjwxdKqeymYgQdWBkMmYwo+3eY3ZE07NnUXx
+0vhWOW70/XIH3z2ctd5Q///RpD9N5Ja2TT8Smy9z+OP5K1lG5I1f2xiPv/EHxRAYYvf6KpBOWUr
IeEw/V1v1ZBRfzOlblKwpP6GW/tDcNUcKG0kTVxLGDyRaWuB0vaH4qq5v9EQhF6iCLLrLuVNf2Vj
4vyEAbRtyeZG101e9CyXzRuq4svbbZj59X/+h/g/0pb08VqFfifFjVFeZwS0N1F2M8pjLo+9vzf0
28I/jSSLPVDg1lWRrutoMyEKLaonpnhTcKLlo822eXHwrXpNrsn/ljNFW5r31abPVyUBDtrOhyu/
XrYAVhTJ6eUgjo116dqz2299uG/GqXTnTtC9NeFnjpacGTXuP+8hqF6w3cPiL7dwZZrOudcsTkEl
4bfoYGYXkEuaAECAVeTsTjvwPwnIISApOuRgxzqL+BEz9yKHhTyq3cjIx79DgIlX5XVdHthH/r41
/2Hj9/1Gb94xfrfPM3//PHEg84UzQ6BF68fPk0dKkztBqt9Bwn5mohaucHbaR2OyX23kYco2V3mp
bfonjV3h2TbAi0c9E/TvrsHL7/vKH17G/LX9ud2cXwYpZ5NuHLIB7F3nPe/3X2uWYfUzajXdxYF8
FK1wbk2884xkjmYYPfdO/mYVipMfcUXpVFupF1DrjGS8yyNthenp4dev50eiKS/HoNYK37ekMozX
8/MuOM8d6Y+Ub9+R2MGHCdZjU0/quTGYlUQWvlqh7Q0H8+nnj/1L9pD/nffj360Vbu7o+p8dIIuq
zT7C79ek+ff/QYYUJguIqwwE2M9zEpdG/1E33O1C/aZzVLIo3XKl+P6gZP6GvQMvpUstBdfWZ73U
H+sRf0Zn7XBdFjl4pxy+/sp69HMXmSsYjUiJRUXBYjborfvxwp0KDdacAD46hQM6of+gVdDAOEZh
W3LHx145mKmjU9ztCz2N9zZYpt00FVejG71+95H9k3voxxOb/fsrmVdti6Y6CqBYub+/hdo6iFPP
wzmBW33PbhBksFThi+nCUfz1T/qnb5rPUJI3sRWH1J/u1pIhko7NApMGRHcagNdykKfBs4wd8yxi
FR6ragy/8EoTfrWcQGExIUxYhiXHH9HW7u/3zf+4iv14u36+dZt3zvc6PxzkTA/9/q3brpaPLqzB
vZdTA+GbLitGCj67wB5s9dQ7o9itmNI9/PpzmN/mn4vWP/7Yn9ZOzYoNQZAs2fclELXMNDmUxRCr
hePc/Pon/ZPv9vs3aP9UPdiKMUhwBCX7IOjfNT/cMqXtOE0A2Q//5bvS5yvlz/fFVcxWnFXv88Pk
650f5t9/nF7lVjog0XgP/BFgoQ10t6dXGVTAXBtjPnIE3EKg/kbthJljvI0PRUDesVHOsxxrvHjD
ltsWI3ghCAasXAJGe+TipKHuLU2z+CrIIfVQHE0bKSB5Dwmv17X8VphSXCikp3ZEU+9mFFyXEMoX
eSSePb58vkHg5FLssAhQp65K5K76AcIg/P2upck0YFgnTKdfuKH3wgLR3ViMF0y8W8uIKdtqkM4V
hyu57g1gnFWjoKu2XfYia+1qpD+DNGxwjyBVbcyoeyLOslRjaK8rKe/EBF7DdXwK2gf37A5qS5kx
lqUAF4XPMEIM8YHB6Mbh/LIjDoKLaEitZeVzI9ZB+0Ah+7wfT/t1nnrizjWKI/aH+LqPTWpLkFkZ
W9SLNsCUUOGCSsxsU4fNB0fjr6UYwCHVybYhNsT9NS1bLXiZ6SNTN+dhwYgHfr+q0NacsHjQ+/RZ
ZPXMxCezpG/z+oslew2fT0iqqCKg2OY0NwNUpDWydqlzkjvWiedubK7DWH7E0dgvK+hYsMwBcyBC
LftSQSGxOP2rtt0VWcjgujcefDFsuVDeNS8grl9SU9Mmrw7PzoVPUXfflNupxpWBoYI4zkwwx4uU
nszWR1jz9G2Hz2EBTStaVOTCMGOou6qaZzdheVX7TkLEwNTXcyBkrdfeRdIBwZ6I35Bbj7bgunDH
Nl0DdXYem5adnBwjSvwwlqecHHFijFtGN6w5kzEL4HBwx84mQphLrHAOcF3ug0dNTu/KsYjuRwjp
kwCQqDHKGlMTpo0Bl3PGJ7kcTsjm7ahOWA8WM5gIxEpJeUtW7iO7/DJEsHQcwBUjzFd9rQWcMO0A
t3MQGCsNC7yWIjwUZXgMBCFe29Pxl/S3niZvBoAUiIvIyDXcQuYVC5VosO8gKrkiXU+ETadILMch
7Ff6kOwoz3i0fP0+8go2IWppdAR8SjqIoifiRsda3Ek32/vDVz+QJ8DBS2pntgl2xNZcJRqaYvY+
p/5NEGWOV50lavoIqYfuqZCQV6ejS4k7nwU979UaBRG3GSwa5K7BfsYSzgpAbV7JIL3V8SW165qq
XFy9MK2eBpZXB/t2we3n5xcwJJZYcJo4pHW8JdIttbNjwmltt2DurtokO4EfWVsBXU5UXt/6Ybw3
6AMD4aiDtAOiy3G4hY9bxu2phZIJqScnJD6Vr6YzYgh6K9qvGsJA209LrOV29LXRdGLgF188oNcs
0mE1FFy2EnxPzX8OS1crdlaw6oFdZsy2gm8D5hr4okXzNaRRgfDzlGrHhqi3Ax85vc0MoMcujo2O
oOHMRTSJ4CyURatxZa4NzV4NKAgas9EgqDYcj9aa+xy0r8mwskm5YRo8eLGzDJ/maq96uB2wPA4l
aPz+qshRKBK1Fi7XCuaaXK4EueFpvCPMnUv9qGAL0D0NtEQdQt1daUlxiAxEPqLDLkJ/XnfLliJl
o/xiptN6NGwuo6024SXw1cZJg2vc+/C++IQpO2uqdj1/lilBqbAHWNVgXiQdTb/GopxRQdymLv0x
cbQxUnlrliYu0zvMGOvOAU5WFFvOCVAXgk1Zdpti7JYzryvznhEvsOysJzdaw0fYCGzjowtUjNhC
DDmwkOPRkW9hdWwhGEQhPTMu6dRAYGapHi38e4xuKJ9LXirGkxn8N1M/jWm1NTG14xidSzWWdNEt
Mn3dxvmqrrRdEKa081ymaG0q65bR26LXsXpGci3pycM+A6zlbervrMCc15RzZuLJVNeRfBWCk1lK
+p0LP49vozC4citS4Nc+LsvJ/4IouHGBRCl0eSzywKfRtPRw1WH8sL0rnCq4dwmgm2hG8/zRY1TL
yy7xSG3Z4PKFRaa7wuK3E5G+76263OQifM0qHIKhF1F7ZBrodQn+vMh3nnXft+g0F0SHgxHoRsck
cqKNgkVjGoXYDGn+mFYkxtLm3PsBkeukvxsoVzh6Ap4I5Y7poegYmnb3o+d8M2R3qcRKwUTWlA8A
W6uOua4thoZAYo/zESzRB0AyHz53ccUz66ii5Gve4TOGUn4jy/hUGclJkHFZN7q//fUGBk/0P2wq
aK5VLu24isef+Lm7NiSH14Smq+2aElRbOJa3ETE1V2R3XRpT6RhMR4IxCNAoH/GSHQpe2dzR9aNr
9eVWIBQeR0KMuCuG7JogJazEEs5UTZlbzbOyI6wYvY1M6zg9W0H91ZtKhXuT1Yej+SMNI8Z9qVlP
DY3ia5f7VhRfgSltYFWzL2iISt9TgJLgrtGGKy9JMRjk8qyivYtN65sgR3Sx2il949Oxy5epuKaX
ch02OfEyGAoAOTK0X03CsplOEyUXof/kG2619Jk0Bu6VphnLTuinXhFriwiE0LL5NGUYPSlCchZM
pRHYH+OphkGMAY5io/ccHX/sku5OiKE5qlwrL07Kj2lGYV2CsorOoxXEQLTI3gaftXJBNb4HpDue
wjHf9Fl5burmShp2fNNYjrYax/S5N7Ebdb0D1pTVJA1mkXWCrOqwtPqU08zBp3lK/S4RyAWQhwu2
5AeyZmptjtWYLCNGsMsIQ1owyzes8HK8ZiTTL7K0LpdVH1RrDIfOMmtd7wgOmUis45LtKdwYiG1O
9sbpiNx1yfQaeb4J1wOuFtqFZi7J1PMokfUha/XxJm/EUy5zDIwV0T5VaGfqIrleHf8KGCOe4sD9
alcE7zUT/HcGEGw5SI5gJMyHbUq4Y+uCzTmw8cJz7eXZ0qlgrKU+KzJLCGsTTLI9HZWE/Izqmqa2
AlBMvh2y5kvkFlesg6dhMh/GCRCbrvYGrUKkutNXw9Yfq6B59rViZjGPWLRGq94Tis1WsSS27usl
jRJsWs+6FQGboExvQVajAstqMjR2B8E3MCDh8k1O2k3i9u0X4O/dXWa4TyqVGgYuHpSFeqZgltBy
41/iRpwGeKCLLOneJisSXGtFdBxy2mvszrue/GapUrYhE8lnSeOX3s7w4irpliEQuzmXWFJ9l62a
2n4akoodhtE9w54rs9fcc6yR6CFRQgoiYxcPzSTshc16Eq8dDYB7p7C9rwNJSxlQuBL0uRY31CFy
wvtCvRBPNGmn/UcijbPVwuSbCqFxKUDzBgaQLHXzDRddFG9FGXyJ3Sp013bk37dNW7xlevNmDsV1
kDHD1gqXeTxMCcCyzaJMu5B31aq9Wb9mPevDcmyNcdGbTX5ViZYYNIy8ppP2JRaYyIJSTKti6lL6
fNB+kiOcsjyj8gBP4r7osvCQeSDSnN2QcFTQ1Flo5rPyMQJDCjHtRU3IfCE7UtKOepVNVAGEsdg1
teNaQxVbJ4pK6vIMsDlbzg+0yd22A7uCenJWs1eBG3tfo7F5+aF2i/MsXOY8L+e4kWscU+591/wm
os0QcnHwmb4b7RbWc7Z0y6dOvOdE28Swoeqwo2kMxmG+zkh6meU9zu7lFIunwkABgFiWFzTEgvam
bMsNsTON2CSMI1Twi6zSM0P5voBsdMTiCwgIcVa+Of1Fx85JX+CGJBbs/PAtRttIm3pltl/aPrMX
bLO3MADuS25YaEcnn2A2OkWMwew9nLJDHsBlFYHy5ycjpnyrALuBE6mkDgGYSLrUqW/b5aFerutY
bXSXoqlCX7uEYp2eM1LyTONAWh+NBmoQKA9q8ciEsHJ1env0HYr/MmtdWj1qSbUjnOLCoq82bKNX
iOGLQtuXFmtlk+L91tL02ITJTqnHFB+rF6qNglE7CxMaVvLATqI1rCZCodM2Ge9tlog2uo4KdUSM
XCTdfRKE74bzAUicJAQdj9TBbAtaZFdeEF1Vw5mS5jttKO215WqQi4V2CWhRm4rJOQ81D1SfkEPu
pR90IRgsmNgDTeKzVSaOqgqWn8/NvzQRRAXl359TXt+HvP7rfzc0/DdSMdQvRYzlW/qef/0xMjb/
iT8mhrpNKREShakjRRLK+nuZDLHi3wyD2d/feozYpPytyEj9htuMX1MmhUWOYzGA/GNiKPTfFMIF
HUA01VM8ZNt/ZWIofxx12w6188pxaMwyiOYazCB/nK5Irk+IwF2zw3bk7z0bGjEIzXppY1w6lkXX
X6D2+Hsb38+uoQnsaGOku6mbyLmDdsdBnhDHpZzN6KZu1l+0koLi0mYjGje1T0g5mavf3cq86djT
rfyhu5+YvW/aSiX7X2/qJJ/Jd4Oiz7eCYK4bFPfyFHfN+de/E2NoVG3TsAwIPLtd+BV/GOx3ked7
oycR1ydUNiYhLiSMSuYRECMtE6Y382As+8Y0pnA7UJh8xdAlv3JSY6f8qtwVsi5e0E3hOniI0JUx
O+DmNVcZefXS13r/hZRyuM0jK9+jNA43epuHp1+/sZ8HnPN3ZDNs4mviEjKgMv30xqq81Kl3rXaV
HaUrrxnSN8xWAylpke/AbOZ7T+rVFiYFVXp9HWxwGDIF84V1sKw+3LYRKYPVr1/UP37YYLO4XtQs
TcxC+Y+vKaHhVQ6BqDEd8BMq8Ed0PBT1uXd7uZmsVltSTRls//IPJd6BNuQStZxrmX/8oY1s28Ym
SLRL+aJfwqYAJRJO7EiBOZbWBTt5u9N69L9/MWL+J2/WtAzuYYbMAuP5Tz/XAzeDc5KfW2JOWMT0
RRx6LX+IhoqrQ6fvPdSSfzFjFYb8afCJZCA4XbgQf2yGgugLP75bq0hUhp0Vsn42HOisr6ul4/v6
YQyD5iuHE+MLfGDxQiVrvmky3SOTIIv7qlLBSWcmaK3SRuc4h1+h3fZtbT1ojiIQELbeSFdQSO1J
UfAVryZtCp2HLsijpYn57i50YFTwOP5SW8GAPQOPChtpiMaTVWH1tL1kQzivfmpJKjU9wKcBnMM2
jILs3lPOtDYi0D/JaOfb2PJtitDtRVXMxBW4iPh6a2xPjZ3VDBfTzjxJBP17vSkDVowCihzIBKcG
k0NAo9ZM4xCk0/z/hg9p0KAumSaNiEBSBhFjm7Oeod+bSMx5qNZGAY2srKqu2TdWQMdTMnb9qybp
NlmRwAXgU8JPuqUwCSh4oA3Fgg9woJMgY2a5yDMaEtyOaVrVDs212/rNvVYYcJq4kI/ESZjwRqgX
ULIi+oAGfJGpZx+AgiVHHX7diMBrgB4IG0t+BTCtb7yM7UMd9F20LuRsZ/Kqp1ivnlVpSYuYfEmq
BEpaelNS1PjkMVsCz1g7x7wyINlFBBUWTs2dawTw5iADBTddG8AeTaH/1EudT6EWYh6Ikjpbjk32
UcukOKuAIoaxt+k+5uSywOcpD5nKGsCVGRy7lDJs9uAYeJGfTQi2JHHNgx9E3ldOLere01Lz6Kam
XNFwQjl1QFsya2R8iojI9WsaRQlVBiK+z/2ICbxbW/ivPcfFVJ0Zr2TvJMdKBi50Q65d07fXU6Vd
4AI0u0Zrp3M4+Ft6cc3/Zu9MluQ2sij7K229dxkcMxa9iXnIiIycSW5gySSJeZ7x9X1AVUvJKEZG
S7s262VJqkQAcPjw3r3nnlIDLUaqt8NOxUBJ4k21Qz/1dYjMmzEuviH68VeOF98S0zquibaKli0g
AcClbXaPcYfkc6N+q7JR564tYlXU7oHovcJb5RRrLZYAqDFDlD7SVfUeyKT3T1KrCuy/dntIG6jg
ZHz5uGDH2l7wmv0VARwZZyPfbSZMt17h13SHOx3hLGX6pj9lHKpWvKP60fTRKS0tXgbUjSQjKdMD
Tr8adWcqT4MM23oNWQxwHOw5+AeVilcU4r1WC31j9KN4sEZF+9pD9t8g0aFGWInuttQ1Svk53iEr
5zDcePmw1oBtmWtHSFT/QBpWqqyCW7MrdYxh6Te3FQAaIh8fDTPE7cCp9EuqtqS4R2ji7ZTeXpkr
U7lxGL5b1YBro4m+BA5aHD091W691StgzjTVXgpl6uiLZ7W3hwUOxIYEHdN/JD6m2IVpUT84JYBD
LvpWcCjbKAkL0qaMLbbMk8fqext7xW3TWAoHbM0nxg1knjmXVplvtMYKZi6JZ4UdEgFXBbsB/N+s
yaNVnKenUFraVtqCoKUgGfsHM7fVJQksfD0VIbViGI2Vqobxp4Is2WFu8m1WCNOSmDNSL1N0FAma
8TmuPggWWqfFi1Ll1Dyb1qYlsx4pYQPohhT85r3vIn5WGyAUfECcVRUUFY3OQYxITyeA8uoQ5Ebf
8EZq+vjSS3TYlR58bftSObWGTRx6W2kKf7U2dnXn7+nEElUiCxuhXeDhPxtj59jKsL6rAoAziu16
t2lDJ6X1+h3BxU+p6vUnbRQ3qij1Fa7u4bZTin6nW+nXuv2kC5dsN6nvoyGgiIzPI/jhReKxSjQN
k41qru3QGCG0465LWGwXXpHf5h01nbHIjEcNZs0S9AVA4nQ82hbhW9KO/ZXaymQtWbXehixLbk2N
BA8QBj5mYDciEQ8IJeEfUsF7/8jAtVYum7+NXWIQWw6yqI+RDVbFKb1SrHNLU3aBppMJqLMLw7WZ
FZzL6FKB2SC06L7nFp/wy2Y3CtLJjY4HkrhB2BxY+vbMayZmMQwYmZ9KIogIQphFJW2xyXq65FVm
L4WrmHcu+q6lNtWSx1S1gKQLp7zXSwXpbGQ0W7/lo29cwlfQ0XYZIFDZ6um6JqX2OGbusK5Uucvq
8SUZmkenbukEDymZdiOr0JgQujP0SZAtaMNtNY+uTGgUwTKsyGU3sXbzOgR4gDrDo0JYy8IsBrEF
goTRQ6bDQaTUXrRSPeUcrN0qfA4a/y6phVWDXUh8gGdAVROpGhuAeeDfHXkP/bIgFLeOV0PBukWK
YfWSVtYUeiV4Sz2iWGKdRFstPXxsb3EUQyDVgureVkRyz4b1iRq5sRBB5K4xJBl36uhEhBBVdElq
DBIpNuCFUrb5NlNz5yZsi2SNWredWbZLFds3J7u6Mrc0LQC8ALUxIbYH5DEeOawVtDFSpk2t+BF0
trGAy4mDVuoUrPOa0Ln+R+MGd1FC3FlBy0q3Yn1mu7aN4kU0X4nF9bBNIpHELxadoM+6y6H52uWu
2HJibZdNhdqp7uZFbH9VSRRfaG3RbYkpN3c+tsA90223zxvZLItmUxg/3MQ0T5lZtI8Jq+kixBgG
GclzKQJQExrTFJwt6SBLu9LulE6YnxAjAs4JTc4nvqEANKxDYJ4F1sSINBrBP4r6VsNPhE12GDyx
Tm2ZbgLfofQmnFNui09Z6a1Nf3y14zbcFzpreMspvMKDQZfVsu/w5Rcrr8dp4YdqvTCdTFJosPzu
S91AAM7B2wJ9sp7IPn+ss3qh5uWrpbbsSMbxW96VDylIQqA2iMwt1TgUBXT71lDnLpToRWFncBlL
eBktBfZ5IWP+QDRSswqksxnhFjuQ8mZ6S2vHMySy9xztcgJQ6xXeH4BgIDNz1yG9CBPNsyajzzzc
eWaF5nOsaIRPsEcqEf2y/4rVOe7/kKm1qw/Yr149dlfzKskNkP/KfWQaTyqRA0tXxtWtaYhsNSj9
S21iEHIBVlWyi+ddacLrM/MfrSdXTl7qIFD9nXDzvUJeu9eQY2ayycI7ynvaVqhwK1TXoR18UpT0
rtT7jmozFV/L6sgxH7xkpXXO55oCjBS+zTPwjPloAnrLh6+DmeHGtvoVaKoVv/nFboeDrto7nS99
TXXPunFjzySBxKwXxACdrLqObpxIazG3Zc6XsHIeKgLBP/VA5gHsfS5F/hJWqbXxy8q5U50cnznJ
LrEhn+UUnqFR+C3bQH/KlF5d+CCRVqPjd3xCJDnokULxtkKSm6lDu3Ug/u9j1zQBUHj9s1tQ5Msp
SUkjfByJ+hhpZjCwLWsWTx2SLne+Nb7a0iAqlxmFLNURyl7gZji6dqquHRLbFNsbDyHKikUU5/TZ
qf57u5JK2QYs423GcXzfDr1+Z9Ty1i0JH/GH4MFhR4953NLvc17+tsEasYbBtzWT7gR334ro1vIF
kD8WgTSTPmZrchPIZ+MYgA+UITYGw50oc6ydOsoUvEsJZSVr3nFidoi8SRut3qrQOFhYD3EP6lhI
bdfYgb2W+RvkMO3Rc6cMzTAJTxHyWThY2cnvMzrwbIoraDsFDwbxIl8h8ImHhgPHMm3LYJMZYfAF
Cwnfb1kuYLlhHyYOx10Xw4/e8fel/1xzZvAMfx0j+SNZwC4c/LjtcfQbe57nJdvCHPR2/p0cINmN
B0omZDQKo9yR/h7PM78OIQr25k1m3vRZRESnYAOmitZhYMrmGJUOEuHeg92Ua1R9he+vFXwAsKYl
kTJO3L3qYaXzq2rC301LHH2TPqUY5NYk4AJKI5uaLnUe2FF0VBvNRSPL4J6QSXpCRIFkn1O1StY5
zhDwTomCyQvXPoQ1E2AN7e3IGjDuaBqI5V4+U30AwaMQf1QnSwy6lEO1ndUHJNOVyT5wOnMTaHzu
FXuYlCSWb6XTbC20BekT/OCN5341mmGhE9E4Z+XVIW8MR9L2wO4naAxgayJoGPRtEbGFE+swi6Gi
hflJw5jeOma+K8e92VZPfZmtIWiHc9E+IUQnM03FrAWmnTnvUYQIRPD54fPIFjoKl7WrAPfruxFc
vAZtFcEFld4o7sSKgE4EMPhM0EFh9Z2HIaQfKy2S2xYkwxT4dqzCe7dj2kM00sJxFfSiVYdYhfgt
U7pF1wKZcbWHzimeR9rYtb0L4xR+uxfc+vW9GuaLpn/NgRbPEcbRR+69cWnLhyru2a0N+1yCTMvQ
xUg6MtA2Vwg5n5k7S5yDuygk0GA0NrWTbDnM4hZ8wsxCcAMoYfCfJzd4aiNMqTAft2ZTEpDEzJOU
W+G0axk+8pFNES0vY2ll22DQXj3dP5r6LkO8vrTzL2avyI2tfc5Dw5i1ZbQ29VOvTDlkRvmtaqrq
BbuzeXQ9d6uHEkD+GJG+EuYPoosfmP5oFaf+CCTD9WzyERwDVkJgDxw26gZvdGMlKvz8iInBoWY1
0nlp/Cj/ASGTEvPgHiyn4uCDYtSwrP4phtAx6lm2UKwQ9QYgvRl44RzSRzHOVBV6DngL7cZwXOtO
MLVRCzchiw8FaoBaZvlNN5A2auspWpQBwSlu/0nZDOt0NJNd0maIYSsTOYdPSXph1Xa+jFX2vn3S
1/MsmVQ6lgKhRe9uU12xb70iwkRAa9ToBOAaj1dBtF23Di3NXdTNU0V21sZNIKHrpYgoZsfWZ0wL
AZ/zYKNO7mT7KY41sZGgHh6S/lNB+O9nJfO7x8Jkp+A2khqUXtZ3udbm7IsxgSqhGeESqbEkh72C
QT3StS0yT2XfpWKYh417q/ndRP+UqnVf+omxJYjmhoaSfsenD4sNAOxMVUi1Gwy/Jr5OeIdizOOV
ZvlfQjUZHxKnC7fYpce7xJ6kRr5hqK+GO2DEH4l3oQOSdgPAK6G+BRQgDGhIh460GTHQiHZ9h+68
boAsnMFH7baJW6QPitIg8hUDXUYzGlgy6JpX5BBt+HwIdHKrQ9IPHpIrWZ6s0RzmMkIshJ+PGcNW
wqMX6M6erOxoI81+27mFvNENC4uNNeZ3geBH6viEAmzMkDuJcOrb11qRBpYboqgITzM4IBdptC04
f6+iqviCvEyfZa1f7F0NUbhmeKQoGnnzfbAr503NWzJM6RWz56OHTYayTPUboB3ROJMTG7gUAy0g
T4Ky0lWyylQ5sBVQM2l/CjI0Sfx+IzrBciYUrpX5i5qNyuOQSGIqwtKPj9C+k1Ogmsmrk6YIdHBF
kwMr9FMQKfHOy9jsGYmFRiJKNaGtnDEhSW10u4qOkHjI06jbW5WDiblEPbdxhxxgV1YYAG4y5uYF
+lDOTA0sm8Z17UWcBF9Jo7AWjEfyIImxsrTSek04589sLdK/K0qSI6/14/ZIjRrOSyPadMuuQ7ZT
DbRj3YsN5htFJwuFwhKZFR0yCZzHuRZl6lzhcXwhUEt15vhdMCmOHBOSHLV31n0irQ1r3QQs1FKS
vuymbOakQdLlzPL+JUCRd9DsUFuJRn30/YEAOvqsL65Wk6TIJpPH/+zBOFwm9KItF9vBgLdsn5B/
CzyJ0zv7dWPbkFQQb5O2LlYY88O1EbfVxlTHO7OvFJRtiQTvWD03quMc2dEOd6V0CJWDenHfcv5b
tbilj2OoOevC8a1D7A37KC2JMtS7dDsdxxfGMOq3DNJh6ZsBsTO+IKXQ8SPnKFmflcEiLxWL5lfe
IjQHK/rCCdyXKFpihKW9tKIj4BVtLUsvPFoFO1QqnQPhC+DvyTOj61e0AwS7uq42WtBMiYCxuAc0
rb+wDhQPHfwVqFIBReqh0mButJ0K08JUQmCxmQj9bwh2Kxt8GdmfueNEEMwgtnHI0b/3ndI96KVW
7Txd1jMiaaYgYzeDyVLYGwEu90YRtnvfdUDGZBQRAmIYBgdllz4as2w996j2rfBpHhKoIslM6dmv
pbZFUZLVJi5g2YfDNtTH/tuoE9zAuYEkRA82+pfAZaffApfdidGPnqPWq59+VvRhvNVPxdiJbec7
5Uvt+VjlcfvPMpk1R6NXGn8BxS5bUBMw9gLE+UoZhvaz20fBXteHccV56VDbCbzJsQYznRMTMo+x
X8/jMTFe7Iy2vN4JcXJ7gazRa/PPpuXaBw7UmLhk6dQ3UsRDueRFwyfNk3p8K/WIeryrNgOVkN7e
d5FtnGAbtzOnAeRSSAAH4GvloQi8dO9jHKbeFOpf8GrFh9YPST+pNH0S7KXdWxKF7koiSEKs2uWf
I3LI71zysjeRzNWbsU8rn5jpuj06o0U9YSwTSrOj6sKdrcesfnLqKFmTa1VVszpUOjQYiBlQ1fnO
dyE4QrD5itl5+mjfG717GwAOzjpzgI9gN9Y9EQq0TTDLnLDa6WtkOF97+sSQOTPN2FN/1Y7FIAk6
1jI8d+pYhsvR8K0fMqKdD0+bXKYiVLITAq/okA9shdkrRF/7ki85qBL7Lq+kuu0qk6jwQvFwXpK/
MOjquOoNUCBGyiI8OH3+WST8TyVE4asABAaqZ+sEQeT1U90E7k2VGbehVcdPWpzUNwmcP1CqigL2
uDFi+y72VYKAC+xFhpXykCjkZdsIM9tSn1j1xAGhTIwH8upGjvpPDRy1cqYUI+LYoNG9Q6fpybxE
nfCQVCy367oBnOClSLfYd8QjbBqt2ThVPOJR6qy3emBeALhX55/zwZ1Ul3VYGzNhJUQTtql151oO
gtmoTvPP2E3tZV9q9ivCdhW4MUeGteunKFeNhBgbcJnGMW3S+knvqZAvvEpqQK5qkjH8ASikqhtL
X5fDxjSpjrCus52Hp08kshcqh59dp//f9X4c8u//63++ZTzGcrj/7hGV+N71otNnvOySeSiD/3Hz
mkav5/+XP9vetvwDqpcG7hRdik7fm57Zn0YZy8G4p9lITiZnnvYOKOD8YWPOo8lGUUUxFewwf3W9
jT9Aik+WPtVQiE7EUvJPut5nVgkdEAC/avLq4JJBKX7W9M5T11RZB/ulLFvjzjFxntfw5rJZFSbd
6t1TOf23mezMLPHntWjg4/jQaUw7Z43SoAfMGFCfX1poZNDMiPRAbyvZuPDzT1Goyj81GhfdJ7+7
NzqVcLwBuup4j3/tGlo9n0Jq5cSbZBXJXx1BdEkSJRwKre7Kpc6MLj9vzZoo/gY6SkdXz25NDyxR
qcj5l7rjOicpqvIrvcXm0eqw+M2K2AUpSJY0oriwrKzlx8/1dxcHVWFJLq3SFD97h70InIo9cw9j
Ok03mlURVZKOSoq2NsgOiiGrEzRIm7QiN3z7+NJnmomf942jCdsn5wCFG//1ERNLQZ3ImkCScAYP
bESjjZY3wZUOu/y1/2tNl+GYgdbDMBk7lNN/vYxF2IgxZHWPjBw/R8aO8cbuspBaQqE+UHgDr13b
wOmBQkYns+JMiDh3QIvcUoT7x3csVRrfuqOjq7DlmePHrfU67PE7LgsQkpzRTTHv/Cz7c6K9OHSn
ofm30+fPGwauTNoLN4765ewqnkorLbR5pVQdx2dqWySL6pUGILc0KLHOIG2k/qqmDU1euWZ7j7Q3
annlsZ/1+n8+dZ2fMEUYMBE5Z+4tZB+oR2p+hNNwALWpRz5rQzPs1c6DttO1bKxw/d7/8+erW0xF
uEgYz+eWMZv6vcjHmLgYtAZArLzvcnCuqp5/83h5dRqUFAdL3vlFHOAExK8ZLRnUHIiiSa7LTPQv
hgr9VpN5f/LgMMX/OmrLRs85Qk9DRaOA1yQAI2vXjHf/+IEhhbHwFjoTWtue3uI7rY8Kt9VsCc5Y
9hFVzYp93LxUE+fK3P2bsUDViOnNtpCcwLj59SqlxY5Yh1u8rCubrEfptSiLp4DiwSRX3uhrsTYn
ouXH9zb91bPPQCMfwJC6xgSjnOuYNNLm2qCseILkhKx0MAhzr2W2wbGpXZnBz6VF02hnJOgSszV0
HcWc5qB3zxGQnY5UeqRNEwg0ok5Kiphtkyy9sMcS4J3E2Jaue9mSASlI9qGiag3hd1nl1a0vQ7dY
pFHh9Vs7k9E1tc9vngMifdT5E3fIxK//628bw0ELPFWrlyX17h0H7nTF6cbZIS/wr7zonxPYr8+c
FwlIQDq6gj5IOXvTdau0VdZTmYG8PBdavmZleQxEu5OKd2N0cHKN0FomOZhz4Rb/dHYF8Gqh9VOZ
WzHwTgrB9y+hbVw50AKnX20RRMQhJqGlQMH842E1rca/3KIpDXRajCdN0w2482dXoSVv1UFeL0eh
hXNI7sMMd4MCNt3r1potlh9fDkbTf12Qdcvhaaomwhe+1F8v6Lm4T2sRkr4x6D5cjp4uGqhp1Whn
lQ/Tee7bvvotFxmlAuRsMZLj2EJgpyBlxZrVKcDovIrRuFLZ5JPfqtDbxrNkNsC8JYIaOrvZG6i+
Vi68hlzVFSEMaAwMFSkgtfeQnmJtuAhz3H46swRBhfrcgpMSrIIub80by6jab1SFw56iSmCCvvbd
4WYkAsSZbIwBXiHUQ4uGgHRvVZPkKlHcaI1cUhODDVKWonfQIRt2uLDSLNAWZquG/gnsUTbsxzQz
bc6/pqvhyBu4a8Ax/ptEMMH5aRjBUwbNgNBHbzWyEUGmPKBoCB8i2+09imI9+phOWE7ykEJyR/UT
SzXBn5fqhkfTsGVayO0ioxHvSSqadWUCGGyg5t3a5cQmH7Mox202NQPtxixeYxfyzlzJglSZA6cK
HzKf6Lm5a1jhq1tjOSBIIxi+V14CUztU4uq7i4IVRxUTrbIRFLdJ33SK4CZsHEr9CXAYYyk0dVxM
TW3qopEdUb2JGqwuRxV+fbYvsBhlN9QaUUeBVxwcKOReIbT4SLCFriya1iD2o3ZatZ3TE8wZJASr
Ealh5Bz3Or72aNsKt1K2qivSL6ZWE5KNNw8LW56WzldEQ9LfUhCIrGVGmW9Vaq5C/96WKk6T3nqp
a6TU7B4sN1wqEYPjvnWKNtxZtSrubAIP5CJzM3ZOWp+SyWqT0EjnomSfMY9kDR+1R4DVEgtdULOh
zee85kQmQafua1ydAqByN2upmopdGxW6xc8fmnqe1tI96KRxu3tcnopD3mcsdgUPOZ9nXaiHK0eH
p7rXCJ70FipTTYNGx9VPgLC0ckdF3iAojaf5OMRYIXY2IpKBXnJU1vvM0hswvwY+Ei/B17PoEURi
GCUVgFxXz1fIru7V26B1g5s+LiqoVMgQfrDuDy9McH66Dgy/4vydAvYoche6ObJKzVz5EblfayQY
YCvRwAZvtW2FNI3ToX6lvWLI+ThtpWfumJQ/Yr56Z1HFOY0Ks+dv9HmB580PfQqLlk8hkeZVYT70
2mQ1Kmw7HBZqxqtdlnpt9aexH+ng4gaABrqotUbHCpDngoaeUdErrZWqauaKXQkDc4ieJHOSzFUi
rHSFxHlomR0DmYmgw2QTF+JYD3HevFle4SdPVe+Q1+2YTf6Um5nZf/KB/t71LeYt2nsa80Pia6BL
k9wd3ZUwGOl8fD6tDheq1xQJbShbrWmIMpypNDluUC+4L1qlmSCgvRCTVqHo/cPPyfIflRj+71Tz
/6+hNqaz9eUiAuam9NcCAv/5f3Tzmv6HNR342ROrFooiVsX/FBC0PwyOCPA3dM63f5YW/qObN/hX
0DnktO6wIP0EYPwf3bz9hzTgb7DvpeRwRh/8iEb46ynlPyxCNLlnp10tN9Sw0EpxqK1o3ZDXKQg/
R7RAMq5TEHhJ/OmaVXAFgPTdI/lNBWFa/v9euP++4NmeJIpSNTX1XhxY1vK5mtgnqt4jJOYGmq25
7dJs1zTtP9ol/H2xaTF/txGk8wantNDFITOqnXSxCtrJiXbTCZbvv7sd7dcr2GB7TdUzBYS19mGU
JHV0urjpk3UQrQK3ekAHfPfvrqSeXanqCnSVLoIlwNnbMsG/5tUUb0GxWq9BTssgBOJKHxWDwsdX
/PXA8PfTO9tGW6M7iHwYvaPBVAaf9msprW/oP7JVESKXGD99fJlft3J/X+ZsC4d9PqnjQPrHOonG
BTAzax7Y4ruDzpLdeWdtPr7MhYF3LneHdWeMvoYZftS6eYvqkq7kc2Bpt3qe3Ft0+YMrp7kLj+18
h0+Rhh2vS0Y7UeMru/OOQYskptF2FTHOgBI+vp0LT23y0rwf2h5hSbVXW+4h8vKTSJs9CEcM4uwF
W8W7cqC69MjOJgffUqK+JBz14FCRuLGLpFj1NtsgS0HnqVICK6KCILCQlMqPb+rs5PLXWDg37oRl
IZWwDZkdSMOeQbuet338xm84OcSgZXhsokr5nOj6/dUv+NKDPJsj9LGMSTTgJnUrdJZqhKywSSce
WN0mZI+CNP743i4Ni7OZwmcb7jm+z/cro5fe8yl7kV6Xp0u9tu9FXl4pO116Z2fTBJIEKOI+YTgK
GmMU2gfTMLelZSN1QdJtqs6qcIenj2/p0qM7myDUhrQX9t/OwQfokar4OgfPatlgKPbCls6VUXjp
wZ3ND6yllEqksA8C2j/ab49Y12BLU5Vodv9k4rX9d/MduWW/fFKabPC8Wq190D2FAPPc8PqbwTPj
H3nr0raFi7sqXYj3Hz+8acH7zUJoTC/w3dpUp8IXiRmSWlRq3cSlIWoaB8uAvzLXK/zWH1/mwng4
r7tEo4bQEb7qsa+LferUu0ClGxiET3rY3ttjBX4zvvb1TmPsd7d0Nl9kSTEmiuRadj+sEIeu0DEG
My0Sb3Zs31KoQQQltx60WGh4e60q4RXdfnybZ/Xlv2aO/6qcN6Nq9m3mE1wGXtNJ5tjQZ6GSH3va
d4YzgqJPiBzU0cr4JLBx4l59fOULH4FxNn+YqUfaMziII50Q9CP3ud7MVfNw9e9f2KFNGXzvx8lg
psCJOAYfc/msNxhY/CGaeWb/GCGwQSt7arSOZPpr68qlKfjcl0c8bIJbNxYYcZOvdoZnP0URr2bw
dAOUpUgiQ/7NwgEOcBO0drH9+DHKS9/D2WTSdJRudbshJKAZPlnK91bTDvqIt8GGa0Vq1DBvgEyh
gq0XZYSyfAQGawp13yveMkEuRAb9lU9menO/G8ZnEw6Q3dhTm9Q7kpJD7GsozHmDvf/KXz/DQv41
Us97WVnb+2qu2OKAqvEGIvTKzJqdVa3QlhuTuCo2DEC73W1hi2OoanPVuPKIL4wk/WzGoU6mF/nQ
sNLRQEewP0Txm6a7j1pz15h72hIY2D9+mRfe5dTyfD9mkzhzyGACR1SXU/xFhBB/yPY4SZ8//vtn
bsK/n+H0Mb6bPG2vjmxA5uLggxSKe7w2I44x5eSJ7tiaJf7++gsllwGd5EAWkKrMccoGsz7Eh9bh
yokdts+2q+6qB3TcSYQVNjVPH/+4S1/QeSOW5PU8RN010TT6TyFexL4BepVEu7CAsk20QoLmNs4X
oeg+G2psXHnoF9bJc0yiUTZEqDG4jj6qTzAJ9oBex8bAY2NPLrrllbu78HXoZ/ORnhQahfuOyzDn
tHb+pHrZyqsNsn93RkOcEuc5lCFNs9TV+qT2SIFx6iKKF3ujH16v/Irpar/5Rs+7lbXmaSjDPP+I
OTDE8gEqZUB+QxScDIpV7SWn1hpfkWWhiOtKYszhWEwFzeTKWndhWdXPZitHS2xDp+V09IqvtfFt
CMhPXE19NGAaQbr5+C7VCwvqeXXbzr2QCixX0bTvOvExAqllFD3QxNgAWliBPZqjLlqhN1z038zK
uZVZfSwAcyieSjZ4VN7WHXH1NP02QopDla7Jrh616MpZ/sKEok3//N1XKCSmp1J6/Dyv37TZoY4i
FOafHeWxMBIam7iKoyuDW73wwKfCyftrQWFKpImZ4qjWHSBrq1Qor7+iv1wkblxDrI0JNX+klAZD
MCuecph2sLZz8DFk9kyhKqDZGQrDrYh66vBF+FijwFFaB1CWgQYbBF2+N6x40ZUjtprWRHWmTGme
8MhVq6uvzP6XbuNsZhSSQVPoJIl2Y3bn1OIzRtBdang/gMBD3Ierc3W6P2tZ/DVJameTpFLQVxKR
9I4IWjeVq25xz1CMTJe09YnQs7pngn/n4sBLSsD7p53/rRbdJuqvvLMLM4U2rQ7vhofTdFZPUqJ3
tF100GE6ftb84hpGYFqMfzMBnEOqERKKHiG0d/RM+SOCMKagneJrL1Cp9QERbGRenUgIJDX2yvJ5
YVHTziY+KTBAJT0bFGR5z65eP3UuTKAKuNjHX/v0Wn53R9Mk8O5x4d8qu0RpvWPqOHM18Ah2SldW
I3ZdkFz5YOWFNWKKen5/DQz/henVnndsM5u8ddoIYE9XnZ3f6Wp+C4NyrtHYkZX1o6r6x2Ji8bUx
9EV7j+Plk9rfN5G2aJQrd3zpYzjbaJGI5ph1HE+5UHjiIEC5Y4t3QQserCLdJCUJTk1/5dYvPN3z
vl2GTNAJwWwcsBzfyJAotM5d95m898YrS8Kldf/n1PXuBTqI5Etflc4BBGAr8oM3hK9JQ6pEhCPH
TdaoUPZdLB+M8OvHI+bC/PuTHfLugrLUKz/rOOvrpUuEGP7BJKkBqzrNvByLp2ycHBYCD6rtGteW
/wsL77k8ahxdNdPyjGOrDO+bLHyg8viUtt0GZhoE7xLfhSn0fRt+R+mz7qLkoGGcNLynj2/5wpA5
lw91YxsN4Zg7B9UlGrR8o4dJZF+K9rpZWx5BHkMz/stLTdPau6dLjzdxvbbkdVr4ENK18xrAbySU
7t4T0BqhkVz5DC7tZtWzmQUWmjAzF+gti9AhH4d51n/t1XI+fEFmB10wmOOFWSTp81gdicn8BKKJ
pqV6V3nD9yw2D7YfvRWVXKjV3IOWkon639Wsfu5L3j0C1e/VoKxNCjy2d4tdYgHNLAVn6Z6mDzTA
rPrxW70wtf58MO+uY/EyYx3f6sFr+vtSKJ88hLh9sP/4r18aM2fTDLE1uUacKyUxXeydqlmbdrTP
mdtEIk+kaJ9olX58pQsrnjzbENFKtROBSP7gYopb1kVcrduUXuHHf/3CFCan+3v3lDqsBoKMcPfg
c7KKguDBDXx6NWq2czFCfHyNC2/i58Lx7hp0Q9OgbyafFebg1EMx01tIEBnsV27i0iz5MxXr3RWG
oLPskQbTIVRCY9bVMArc586Qe9y8MEPKOw/u+VwB+j1HF7j8+LbOpEF/7YV+Vh3eXTVRCfhRyIM6
FKBP3drN531fLALqYIlVdUtapd8rSxHsDhN9LoayxFBQ/qgj0nHx21659wur7zn7Bu/biIOocQ8t
BQyCWqTMj8Dlsr3pZ4m5HOMofyF8rEuvbMAuDHxlGkjvbrrHOi6VTrMPmpFGcwJ1NqAFjybpNZNL
dBX4CmlBwZWbm7JQfrd/+fno311Ni8l1bMOQ3OC2IRKnL49OAIuiUiFu5mlzoiy8b0z9ezxGc0/Y
r5hVogXls3oZCii85rjzRvA4HkFh5mts2u7cj9DWDBqFLhji7NFzqKfIiXKxTLR8W6veMspdALZ1
tAiBucwcQ3zuKyC8Hw+an3uD3+zIflZw3t2Rix6wMXPNPUAsIJTE6j7lcBB2TkelExtzuh2VWl8m
dqyjN2BWXMA0v5HkDsNcCdaI+A2MbJCEAuKqfMVXXzhRaOQUEbsxOeTtfN8l7oT+KbpN28TtrnDy
YK5DWcVvGw47clrrVYcqI5gpfgDdMequlYUv1UvPtWFumIxKjDDioAIIKrRk2dZ4G9mlgLjBHIoE
OAxjstfbuRuEq6sz5IUti3K2qFZIJAyniuyDl6lw5SH29j29t5Ed05T93HvbLrAOV48gl74A7dcv
wA+KKmtj2z4gbr5BpVLioGy2TVt8Jr1sFTjN3dWKwKU7U3+9lK5BT8poyx0iLYHXaH1SR+8hrpxD
IoY7Er43DmSpihPyx4Pzwp39fK/vxiYrjbDgYbIPi1ZmZ79IN1/LgGPrdGMlXA1rMK9snS9NW2fr
pw9YsxynO8Hy91qKqdIyE8rOUVGoy/DK/Vy4yDkFrTU1teSzcQ59Ym+mxbnPgk0u+gVozMfWUbf/
6rEpZ2uoGaqVVkkuU6nDzvKAWQhzzfc7d0Nzo8UGSUby2hH1witSplt994oQrMnGLwv7UIU21vs+
D/Zjear/N2Vnthw3ri3YL2IER4B8zTlTs2zLll8YKtkmQRIA5+nre2VFP/TVtcvRb+dEhZxSEgQ2
9rDWJA/M/Zoj1CV325qHrtxBe3mbZHPfThlyOTOLz3i5xTaqn2YdarD78TaEM/7fX8GfFuqHO6AO
S4QW11NBZeH74C4HNXjMG08HjiccafTiE0gf//rG/1sI+c0u6n5YPhg0MlAjhCwZmdltAMRqM+oO
BjnMo9VV3SZuewQLriOAV9U7IfJvZdShgKZBispDlxa3XaS+9bJhxNV7TMHuru64biPoDkcZtg8V
mLjdNRsJyFFbZn6dZnyGH+eeJggiDDyqH21U7ZecJ7GaesP4xl7Z9ZOPUnKTpVMJ7MO+JpCD98yN
QRDSBV1VdQdZUd0isbwCp/srSgUyXKDY6jtz6pAJ9ANNs37MVHkf+NilfHPrebpAXBu//Pej+v1L
wSTq/1xBK+V1ncaFQApFlQ5AxbGsu8+0TJ/GbDl3o37+78/5/UplQOB/fk45dM0aDiK6Y3ScL6mK
nW0laKMswNHucsgB9FC30xngXfa3l+O6Lf7vVeEnH16OoqPXkKy9fzcsqzlm2dp+NSiVz1kSqP0a
ptgMM1Z9NGxmEAtafQZDHwO8Hf7y1f420KUV/sNbEDCzkDCZrm5EIe9p+d2KXv6I/v9GIP5vuMlY
2Id/3XERnDp0nFzCKf3WOPaT19m/3Gauwdv/+uL4pz+8TlTYO0+KJb5MqfcQzONjEcrvHKkt3Rje
X3b8P3zGx0r42tfxirTbudSG5lz6U+EkggZdEBKSlvH/tuf/6WM+LDsTgONwapHdrMBAOFJoxLRQ
9zZ02z6Of0vb/elDPiw0nS9hU5RrDOB8Hre2iAJafcRDscp12+I+/e836Lc3vwC3yf98gxYbTxUA
wfgSj11+25t+Ors6+dv01G/fT/716yL+f06Srl3IK2VzfKFT9NB5a/uQOsH3soBKU2EByafFpWPb
ffzvv+W3BwSf9iFGM3EyS+bRowvF1lNtnR2roLq6AASbrt/CvIBHH4vmRLxh/pJp+P0FjQ/9EKmB
fwgzMQQeNPljwvwOPVR4R5puG7pnt5cdnR/Thg7aXZkmW7dil+V/539r/fjTF/wheIt7r2piJvbB
NrZn1HjH1AbTNRyed3Y4UMu3wV8CkD99uR92hgZweznnrrhgLI2BhS7rzmv85bNsil80jm5sX+BA
6RlwjEv1/b8f6L8Z/9/sGdGHPQO8QYNNrJIXG0VZ9LLi/jiEnpSfpirBPjVXDwbW37nqrd7mMjv3
Jj8vvu6xA9v+OK5TvAsNV5drtvtTXE3hPbqdUwvU6VTMOVfktuSOB5L0icIK0LaV4Yc56tIF7MeA
PhKkCWnJbnom0+M+hE0sDypM3S+eTsrjKNYEvIRV5yR3EaTManyJkmD333/7H/b5j9V2BNZhcN3s
LwP59TMLeb/GzQy+IDF/iVz/9AkfdrHex51MziS6eOs0H+LOWti20tnLKu/+clr+6SM+7GFRPnrh
2JTRJQp0fV+7NrgjEDB7JDvt039/T/92AfxmjXz0MbreWvbFZMSFGYfVO8C0wsprw7hotzXg9V3M
bRHkzYRjJYjsp0xHgMMA+EFFqphpWLd+B+5to31IPArT8lOQQxVV0Zx9LsslebKO6eymSWJktZ59
ntzhk4ux+bYCAgETg/F+yeT9oR06F5HR5D+qQhagMfPhVPROdiyqbvpMw788D6bNsXlmRtzIWX9Z
izDb29yWRyzTCyabOBiRPS/YqRoGk79UgXVuuyxywONlYhPLK7BUwqayleq+Qpr/27Dyb6M1PIUf
d+mSqQq7NtFlYgJzR200OI0tjQkzwJ/L3NffDVfB9/9+XL9vl/nfUsRhWCi8Dl54oWZy06pCv0i3
ny/GjuJeKfCCPvwzLxDPYYFjqMso0k91vFy6HI9R6KfPy1Vf3BjkO3/5ja6bye8W0Icd3Loox4xO
kOgEOnmu5+KlyVEFAQW5KTh7M4TfFsRUP08oo+qW6R5B0ekvL+Efv48PO3jQQl6DyycuwlfxlmGp
fIc+hkXlV9/9dY3xd7tqD+15w1JJthHwlFOVdO2J6mfCyk7mKLzr1FKc/vJ1/DbA5QF92OhFlyFr
L6V3Satm7yq1UyHWBNst6a6xat3CNN9KXobFm64EjsTZI0lp3qBS/vcv8G8V6HfP48Omny9d0Zik
FheQMVjaQVM9z/YKAmMWGHKHgHbkpJ+Mdr8yQibucIFMu9RgOHKR8vjG/US2GY/Feva7QbyzbL7C
UQ2ZCMh/htjbNv0w3sG/POGNFtt0asHMhjeTi4ikzce/dLP+Pk0VxB9bDExfmko16XoRM8wkZ6wB
9wxP3WTpaa1f0hc3AO1fazMcQ+AuUWQP//3t/eFd/thu4OUNZM1ehxe/fsma2WzhvkiahIy30Yk/
7Kexy/7yUYwtXtfEbx5V8GF/X+uurpSv3IsFT0YKIC/WRUFXgonJuCp1Szs8r1Scuh/onSyCoqve
AHeRX0yOi+0MRAMFwJX+ORJqqd+ZQjxmCQd2tW3J9I75to9F7HPfZv150MK4T4YvvUVXFCJ7WjL3
F7OGSTYTYcXDeg9RLMreM8zwglmsbGxQlterLsy9r6Zq3y6Jj6M5jJx951r3nlvIoE56EjQH5kHi
fevTpqXc2d6Sdi8ASZsl3Yy1gVoaYq/fTfRZXCqPNrht0uupODVOHN1WBY1onnJTCH+ronI/pGVO
js77lSlnBQwNp5VJOpiCbtJ/TeWcMnBXiVedzMNDkxsXlwmCtGlNdfFr6RagfHCSqvQB12b/Tcck
cY+5jarqQQ4duZlNx5GqLzJUhbNBM9o8oFJp6ZwCZ6hXJ9lmSznGu3aI9F72QXOrPJX/UAArGTOv
PtXoMW8T/gYitRzZW9V56U44JabqAi27bGcSA37byEPN43x0lQtpK6lSsDlpZKKHKsrSByeV6lQN
2kPbpjx/W65V2p3WcvYB5lmqgptcJ98gTTScWyCXdjiTvoRgTd/T0P8FP9Ne6kK1xEsxPa3sMFCj
QUGWu2Suop2uiZGZTRsORZx10GUVcz0nKaERtmNXv9Rd5bNXVjmltjZnWZ+mfPXdh4TWiit4fyIv
XQCTD740tkbW4ljDzw9LNNOXn4TUFEYp9KlRwjvzACy/pYF0Z8/1lMXOpp48iWVIycgpXsD9TT6I
sjJZ8r2XNqDat46pYnImMT+6CZRlXLLN3EelMzck/2D8A7wdjb9mmMLB2fW89YSmZK/yBzNjEFWs
91twTdNhCOrudrKyljtY3JDSoKebnUExVj9d8QDQArsGAqUBuiEAIzM1DDoVchWwur5wbP1AwDbE
d1GTNvnLUHqJ+acl9hnfU44ud2tyBsJLfhFEIEcSBv4K8QhhUngRoRmqA0rWCT2h02TB28ic+/ro
pCZWEGUpB37zwXhN3m1gA1rkEQbHJJJwLY7m1vfdKridl7pW72rNPHXrKaBEt4zmmuipsgVyuYVn
ER1yFRlxoGU6iU8TqHHsX7CTYnBrboXAa+zQY96lRibZK0T7oD2kaxSYh9jyA7tVg/Qzm2lmQPMp
HYUMDiVIlemQMymvfpbCdAWClHAcs4c6YB0e42EcxcXauqgpeWsFf73OhqG461dIHI8lfbr7onXS
iRAia0aw5ck0ia8VEuf6tVmisn6KQ81EinJj3s5w8OrgtJpQzr8KP3fGp9KdVHNrGATDJ687VqyX
F0V+VRzU/U+sbkVA1aUo+1dYpnN8YnBOOV8yDdJp2thOzoCW6gI9ZyyhMr/wU1SY6iZaXbmZAic2
90q6lHqLfhF0IurONZ8rGc7DnfRY1jdy0I7cN75Y6q/CI3rnGlLlLONBu8mxLoekuVuDrM9PSVHo
5pu7xr6+g0bfZcjr28Ydsk0j+kDQVNX35kebFpNvttab/GPhVZE9VbNespvaEEyjxEwIrjdNPFfr
ecY/BRu05LBS+Hbn8Lq5Dp4zfjUggvtDPTR1cOuzGS3R3iqbFpcSTFf6dQyFKL9oYRg52xiDjYko
r1qb9L5iq9Dnmb+peEKcZi2mvrSLzoVJo+rVpEsnL/k4RgfV5hG2UhCPYmdWqOJ76GBx80RTR8f4
QeGVPrcXb1wmvYvM6FYnNykUfUhrEnfmdql4MPeOCBVj3BmTguLIOSTnWy9R6kqORHT1U5bCh15s
a9/dKMSDcB2hKwPC7crK+7ECHx8giSc9bXhtK0dmqPPIubKwFBlfF3/d8GZ9ObuPpjJMN2/YaNQV
Z+y5TXbpPEG6q6s4E9fN6lnOpyQChfhPJtTkPMvG84YLTU75fAzB6cfA67wxfi8sUIovlHMdAyQu
6NNvcCUn/07LsOkJkVmkv0bCC3nOKx63iw6LScx/UDD27SlYQ6DGnRlns4kW/vNPSevUkm+C0Q/a
r9JXICSt8oL5rgQ3Od9OTcAVBQ8WiNO3gTRxch8Dn85fZ14ErLqhnLr0C9aP1DkU6QRIz5eIgG9V
YLWzbYLFi/Kd9sPgpqIhzzmW7QBTPPNLP3hMvFrXAkggSH7cqcpPaId0OUvcd+jBRPN8kC7L3fXl
AGqc4mNZgNUaH8783oemUN4q31uN2q7IMccfq2668q0wUdG/9atyQLbDwli+xDYu88+BZZro51Ap
YLq7NnbEEB2ECkhY7JlC9+LbMmeTffILx+3yE63NeTwhdURdd0K0PAfZqbcZ894bKg6J+KaguEBS
X5kxUJu4EnUEY5IRd3LsMlewsxjbrp3x1o8bYC4mSUPJYZuS8m83ou3biD7tZBExmZ/ARDY84nrv
h1cY99McHae1URSOltBt1fdiiJoetQK1vgFWAzTfgY5oQw1iw0SFE5PL99R8TKvYIs9NAyEyb6cE
ZTVzyeNxCJ78UYtpoiaZwBkoCDFr5tdLL1eY2voAKUaovEqvmyqeZHmJ5rFekWGOvZE0IyeDcY+F
cUqsto4Oiui8xs5SnqRjvPFX5NZCHidf0UjE3I+N/9XQ0KcqdUG8NKsujxRcECC5CCpBx5m9KMZ1
OVZiKv1XbNCm289DHP4ijWm8n1KPQXnCnFTyBYb+Fg24efSdOaKuUnpFeKyINuKbJPPd+cT8OfM5
J1TMwSWuc4O6b5p0eUi5L7lfTFACGwZyn0bFMfPn0rldOmf03mPtuwjhvLA4xkCSCwZqVBeN22Rc
y+yOXgLPR9y9zF21TdfOhxrRTOljpjMTf/L0ODZv3RwsZ2dozT6bBrFlut1NLqPK+mNCFNV+H0yt
PdLaBpvLMVpCLN3bHISE3GMTK5J+E2VVYo4d+Ah2eYUwB9NjNz/FEec1jg4TTfgSlrL3/WdvFXPm
QLB1MVFoYVXx5HgdXSZh5PtEa7y6Hsg9GZgk/ydzgqY9xUpe8CTZc+73rmaHTezrVCfOcNN0OBZ2
hVz8GLBuRwbUJJ1x6McmsaT+KZc0nfdo1J38QmAtgm99y8n1UNgS029ary7ABxiHw0bgKSC/TYqv
18e5dRp+E4gI63Di+c3l0yqYU2b4S/2YQRue+yJdT5mNpl9SYjhnVms0Y/0YiNQMt7LGQ/oQLE4R
PSzz3ALrDpZ6OdUDGghAx1UeBTeyCpblYIGW2J8wh5zoUGW9G7+GgxymT9GQ6PhTmuk2fS/4XXux
KaVc8+8pQiqQMbNec/Gw6qSwlmxJ1bv8ZS7IgNyt1I0KunDh/W27cfboWnAVmkQ3JH0Yty0sTnSX
lO8gwqmjX46yY6+Yy+IhFUPmEFBW7rERTr1ViW57dbUg++1nSC8NmHKM463zabCNqqc9rto0qk9V
VZAZljFHNWOvqHm2bUJvFcHZGskfqZnioNmKsZ7cezFOkTr7uEXp3Z7G+QiWofiEZiyrifSlWeeD
LWwIvZkslKvvwrg1NajoItbNvZ+WlUXJI5ZBcD6DaO14cE5WrHcaMMcARqReoL+1HBfBtopyrqMc
EGx/zTSnV8crSqJdsLRz/QNEsvMkqGYdWu3K7sYQpfcrO5rfriTTQif7zKr1QtTatZjOXUwMvXFH
vbggZJv4SglPoiS7FQKJMyEDXbvDnn+4okmbl/hzLutkmu8aDoXmccIRIpFpVpX7RKCg3P26lEuf
HRztCvk8JEQrjAyIIX5qE3BWx26Q6W0Y992Nxml0JOTKynoTumWij60iLHlYCQM1mifWld23blR2
+IAjG9VXFMY1y5Z7I6PvQ9GMv7qp6OU/k1f4LxNIsJ/cTdnMDsmi0aOMfgoOpA5bRiUE6QdKz7Bn
Otdf0i0aB3ToUNndYFz2xWRV2RzDgYtzc4YKapu9MzM+jV67aUfGTuo8mzBi6aBvsp0TrnGgDuHQ
+sMjnSXkDUNMRq+qmSDObDMuBvEWT4oq4xcuxnF/M5R1BmUGOvMi5bZwWnH1HJP9DKNdjlHq2nCZ
9Hf5HLhv8DEaIFwzjSqYVv2xdjy50UXUht8aL3SmnQNiZWAmY51SkiHzVDBj2+O4LIZNwSyCv+9m
BHLfY1XH077kjYie4wDIzCUBXBjBnaoZCC+uU1mbsINPu9GOoLRdGwTePrfdGhktcFbPQ0Tip0iz
5ey0zgubrBYtV1enXPYryCqmoROYxOhNmrrN6HCEgJzfLbBIg9M0JPHwc4SqzDAdkzHk4jvcG1H0
qYuKsr0FIuv5ydknvn/tUvINskWVS0274npTVVTHQ7f29vGE4N4wd+Mzf+fOr2hVnKP0/RAb0OI4
O2fm/5MEDH7iI/PrQ180xR1rRdyEcZl4O69fnG0/1sFZM17xuZiF/TTIqJw3IS5Sbmt+GaLLoM6w
IE72pE0+izCcL40w9c+g6IJpZ6uJGYl2XjE5JOIpHrliEZKgggZRy22LnTbd6TVU117oR8bt2eHn
dA0uyur2hrer87Z2xSgbNsl6ZoJMU/Vde6LvaTxFbt9sFDDbjbPEGrENTRBFjdrFi9bu1AVRSl9E
Ol0KxQYVeyOgIm2jO+Ybwq2Xww/W/iLe8JC1N6W3unvZ4SVoqqLcxj7EgSiDBTuOYf3ajR2blq0A
NqTS24uUbRcirgSOM31texw4eRNmp7rnxk3bjQuAhj1j8KlXlr2YNoDMIF4H5Dt6bCgBPg+WXDBv
2SjSPUVUPGWkL9JDX7otNybbnxdnfu/Df6PGjAublvw+CnfU1pu7lO8/8z1ITCUDwjEhAreAcPjV
NML7UldsHyHEsNfKMkLThK14FG1dfCmCIj3rrE1xoDQIUJIGB56DeVoXdFEsCvPkzhM62xtkRvUm
TxrnNKl+uE7kEdIJYfrvwwK2pqbZ7abAl/UZUxHVAxFkB+by9KmsCQI3hZ7XkE4Pnd5wqya2q9L4
2Iy9uIEFaCHNk6g7AkcXLjZlxLf7OQ1jfWOGaP4nbFoCYC634WNTos09GDnXP8uocU9XSdVzmKfV
kY6tq1bFID3QmYquvXjuvgqa+p2e9ph+RdF9ymZsZ+Zqp94Qf0WbnMVwaJgOv+F6TC2hyPR+xcp+
E7banCrVLniUsQMdNFzJHPZwmv/MIK4/FEmQfbNTyRz0iGJ3H+SefalMyrR0yaypuCjXgg3RvcBu
DSLvU5Rl9RMeiOgthTONnGZ2HttJEJglcfxltXCI7jBQ5A9ja9Lz5OdAgmZLBY5uamKApRwsZCS/
fOvZB5uTWMly7Yo8S49FlDIXFdaVm29XlS6nNPGyfI/N3pk2cB8KD7WMZYor7kaA2AyMD7i3Ob72
AIYW77XTzFVjN6sW9wYO3Nq/+BGdTTdJNDpqX3GPQfsEpyGEmp3kANYlTHdPlNfMqazIIenl3XUX
/QqmNr8TkE1Wnh1XRK6VI/kEzkln38u4/QRj2gbYC4Ou+kUrYolAnRjqPsPUKXYZlVIcfUjdHzOP
ELNfi+GyDD5MAOOhVmKyxNbl/Ur4S7NoH2YPoHdMsluzhmSVqogvrhyx5U0AfDpjZLli2Zz2V9rT
8kbKc0ov2CRzCSAROM+W1YHyDgj9UGx9X4UPgZx4jaZRu/VOelFlNlWLq/PgzxES+hY+Hu6zTjJp
1gRF0Jwr4EAjUxpBc5MLv6ZVKdbRU+43nWBatI9/uFKZfCvKloAWmox+desQjnz5r/PKXyvCFMlT
tfsqXvrvxHjd13RN0p+2aQPQ8THO2q2YQkJjAFmjfxlmbpnbZcR+x8vSucgIpuGeTcF7aynP/ERe
5jxO8bAkG9ctWZPOtPZ3E5e1y5Rn+buo+ugfQjb51bhacie7krJvFjipv/KU+A2jQ7hgSSVOuh/X
DoN4OAfJjZd1Ppt53/nPZU/0hmzxGpSuKPVufCKQfNsUKGQO6UxH1iHrwtGehWf1pfGuKRDJh1F7
8OmjIO7UJDWqBu9N4FdW4gfAPbDLooG2YB++z799AqO97yO3zPRG1m65PnazZGeDN6jt47oOqYMt
yXqXqJ37fTnknaCHDEv8NgapnlB5mfpPfo0RdQsGC19nGqRZ8rRSDj2R8YDNyqbopiSG4sreNr3r
NltpcHHS3st+kdtG+F/zrE4eVn+2n62nuIGvsoc4FOKabHd9k3brwHEwd82nCqHIe98Xw2mGBhbu
nUWb56APne+O1fJo27hXN0ND0zZucrD5p2VS6kWsKhh3LvfZp6nJsp/FWlao6NC9Me0zk9o7CK1j
9PF+pV+rxZEPSTeae6YRVLxPIxQKe3IWeC0Nd5DskpGUH1DOxsnFp0XGHAOgxMUuFC0OAdrymmw7
x25b78FNV0jFXJlz56CHoEf8GAZPYMl5oPzbebORuVkfXO3RpYGMYkwPczBzZNnQxuYGwuz0pqKu
o0FpqfDNCeYfjy4OExIoy0IQHnZT6L2MqqQzsoiyfJf7i7PucQJl9oI4gje1pPztn/nekHJEQV+c
sR74lwkmHRQ9vro3Z5jIvFcEJndJ4BJ3pm7dLRieSxueTRLKb+1gx/JRCuWbzVCuhheCk000Z5IH
eblvJQmy0+rMo9iGsBFv0hx18sZvJMeQEePoPRB7LT23hLHPt/E4u8iV22KkaNYwNIelJ7VJcsr6
rPwaKjevGe/Ex/okF8/HXlI3dj46XZ31h3KhjXEYTYEifuUiHamFdKYhTKK04oWo8nJJBEKTTJft
vb5uzNZt22C4AxwW9dxpR5e22EbJh7pwxn9aqPnBKSptAszVIbHiTmNdbXhg1Vs0FsFOrmiNWerL
FfMriAzoSdX2ECdTfmxNmMhNqSLnfR2lvCMjEYvjQvX/TAlEF+9B3brPY8tcEc891be1O+jmUeaB
eyYF+ZhXU/DgZe568bh2GxyUECM2rZ9Kko0GKN3RdDPIQaOG7LVOqgUxhheMZy36ImTKEXHqyjA5
V2YMDXu36drPeW3xVYRFyC19mk2zixAVu0dHYk1p6s5PdkS9rd2bwA4gTZex5EjGWsp8QOnHQEY7
BJraeoV8HsO8vvO9uOgZeIAJuwkD3T/nprIkJf1JH61XrT/yAPbjtsoT+lpqf2wRhCWjodmiYesn
y0sP3iZSpsvIujkEay7KU+iAfaTCfDeL1Y57P0yS4lQKNxZbsqOBPpRhrqedAWOUIOlwMRB2k6Dk
sQi0VEKRsdkwm8GOGuBDvo8ARG+dMFbvc1CWI3cM5Y6Hwm2tRKszE/PACj0I3yTFxkF7Tqa5rpFz
ZgyO9GeaWheYtSheMEBUo9U73dDStGeepDzLIRAwrhBzFFVwncUNWSe+ki+i98lXxVxzN4mrUv2S
OX0X0X+DHoztOfHa7Qwzl9Y/qo3XP8UFcDJhEG6AWAb9McBT4250F1T7OYr0a3qVEfnTwKU/7zRl
lhG95dDa5XvkDhEN6ZoCwtW014PfVIqdwI+j2H3MM/qdq3XFD9KBLX12ynEJ75u4whVXYgQKdpbS
BHqhlHvgttGRqY92Jou75cVj9K+rU+VsqKQtzzZrlmFHTp9zwB/I/9HG69b92c0q+QZ9qTS/1qBm
iILrJdkCt7Z8SbRMZDdpGxT+1qAUZj4jxeTyyKBsWh5b64w4nbM+uXW44D6mQ5bme2FUHO8UHU09
qMqkpJMQzuTzXKx05C2rTFEex+3P2pMLPPPCK04R45JHznlOpqzBLEVebD4E3BqvlYUxf1ATa2rT
kiuNbvJmyjuE2FLU1NPIM5yGLNEQ04ulemtIdu8zm6pvUyjG10B7y4+Fi82FBDyrLljmzzNM1YBQ
NabrAf5l+DBwtTnzalHgX4KwAQ3ZxkHI7aaSwaXKA6f77NmwF0ehkaedr22xy5biwHRvwkLoGwpY
Jvm+zCsin7El+mbDaPXPum6X93bN/ewwuaP3uciojmWq8c60PYibYfLSH1x4ou44r5g6SXL0y89e
tKyCLMbyfp3ikdSFRcO9N7XLbSS6+DymnfocT9ODn0bhTkdhOZ4IEBhY95ecmKLpfyR27sa7LKVE
uDciW2/KUPjnuAna237S0TF347XekpbLI3K+kgtRQyff2fKgSZCiuTwz9MUBRzRH+7mew5a0A+lS
minDkWseGuwf+Katg2mT4kyvivHXWJIvZqsfy43NVPqyVM0sr13i0u4ypx3ZeKamv4ucWf3S+HTo
NSlcGW2oZVJloQV+uqt709iT7ePy0+zk1DiDMP7CEPvIYdwB5ozMHFIHbmJzSTWCVcxl9ofJHcRA
tW/3nkutrGCPYaMLiAwD5LP7wHezy1oPwCcCPt5z+/zQIXtC8ldyyGiKPBsjY9xP9NrgHJWjanYD
mbXnsky4iWWrovLeuuldrSwh71jO/dtYlM0ubaOIU8XBDV/HOFxSrDM31KyydGuZxzhN0owvch6G
atu37CHeksq7SaPgCpbUhNR26LLlBka5m6LZ1qCLIgmQZsFrVynoszrLnmgciHe9kNNurqPp6+B0
EFWpOD830qkedFSqLWlOe8pl6uCiDOgldGPjbsiGecchbdEWdyQQOAuzYxUMJW+QSrmWxJn0t1rT
ZdPq1RDCLfR4iyl/87zGQMqLLVc3Ndwz/0QdIiXu3XqUtk5+Rw7AbTN1NwRQmUmJzlw5kZlFcxu2
G13NaodNINgtunke3SXa+YHpGe2Q0UkzwXsKPYqxxizLLZeN5TDzRiBZdtQJM1F0riobH5hrWI9Q
javbvoqSPUKjd0Or3JYf7QkTwBVvBlt602axatnZZE4QakTuy6Rw1lGYdB9I6lb3tdLeO4sd032Y
220Q4D3ezdalypH5eN+DnMZOs6b7lKG8N5A01SnQbnbqIC3uZLZiqseE9EaLUEpCU715i9BHAPTx
YYxnfV0X4Q/ppkyw7NeA9OCuELJ6yqXqD2SkKYum87wLWsnYNYIeqM/p+M8wOqRmimE9Nzb8QcD9
s8km8dxEYtkNwrj3c0HNaiJP/9nNXEkmv/R3mLOSc5y0zj2EyzdR23oPsIzqSpYmh6XSzre1DTho
OM/Dz2QWuiNJq/LiRml+oPUPRoAPu90Pe3siDymeqrb/3MlK4YkV2BgHYoBjk3dXWVpZ3vQK2p5X
KcxnLfmIg4M4aFPSEuVvrF30ZqHjhi4o713SlMP3OUa7lfYw2lfyRci9WduyBS1Bn2oyReO0zWme
yDnsaWPfNWWrds3cZ494PF79QrfeWz6ZAM8FYgGop/tMWmc75Guug+OE73Ddl8KhHvOIvxYkO7AA
P3AOiygmUNd132crE4S1jsav45rM5kTYtsyfSKUWlmLV0obJl7wbw/eoXGz+4OazbPbWi5f2F+bG
tYf0PJVRvcs7jGJ3a7LG/VusGtde+LqL6j3y6SSgzN3W+YPflDjCQVuUuzAbtf91Cby1ufilh81r
E2AGb56Zr6RBht3Q45R0q8abviRDmzc/Y2cSkNdNrbz2NR74D0Qb7v/h7Ex240a2df1EBMggg800
e6WUqb6xJoQsWSSDfRsMPv35skZ1jW0XcIEzOKht2EolGbHW31aZJgZ7HtP16KkETJeEgPdxKJih
PUrWz9CfBC91UxXz4E+I4yjFHp5SPWblSvdhZ23j6ZI0CqgbMFp6w6DZJKuh5O+VTS3SD0OlPZxX
bHl+cc6SuH1hoWyYkQqOmxL34mJe7Nmyu/soC3W6c7ka7XVEQcDFyyaQM+Qx5ZKkcQ/VE42Wpnpw
hJq7dZRx8c+bLtCEtlPsVaibum9aZIKOt2TsndBYHnX2dPXdVgMdlyCSC2gtdZMA1oRNOR1Ug+uh
mDlGkeuZGzSvcfI2WLUJb5m27OzFaLngtKRaQr9kVcvDRGGlYGxzjRY/IF5D5w4lSp58422qvscA
/f3WrRH/ZptJ2iHbbA3CcFV3I8XNIE2LdcfoMyRbmiOsp0jzlFz63/O0tREmZEEek1MuZbtKrBHX
QDgMdK8yxk4zjVhhGo7z45BCzmyyHtGTRag8cltnK2lrKaF97dgevx3d5J69hc+rPUkWd0q0U+/H
SB+494duG8WONeLfsir9KwJSCsXKEIPVVcxjaZTO65ZrHUyZ6ymD/OvnJnl1lQUjvh4S8vqvaCPo
w3KjGtRmx0KgOMoh40mrPpE2XzoH5D4d1qfO6st6E/SYb8/93M3RPkhV2LRXOqDQ4oebhP7y7k00
day17Zb4vKi4iBiMyyjQz7S8SPd+xvzWtJu5D0Y/Xg3EtjP++s4iz1bGnPuLZmkUGrbHb2haYX3p
NOnoVjLfEJcf0EPJTsq2S/BlZZIvaaSU/c6d/GxB/pPWQBY0SQZJ3e1QtIOBjYRKFqcWPqz4hMCq
lteeA0t+K2ewISb9rNCZfSAYTnols0KAVA5uK+ezbwZBrqezXRy/qtid0sEaEI0uRNLM9b7ky0yK
K84TFrhDVdVieaPbLmg2bj+EWf4AWWB0fb4kUpc2FRhZu/z0HSIEP4qAclUYbuMXP2cQATz/mesm
6a4Js7klPEnIpT0lCwT2qmMJtjeU6KblfkmmyH1oFopKIeCnoV3Dh6Ktthc+woqgLST3K0r8xDd4
PzH2vH30PW9CytROSMaL6uRIVrOayHg3CKnXGyX7iXE5J/hNl0Xzk5dZeSd7EPjtWu1qb+eoIeXt
z1vahCeHXkOc3tF3ktrZx8T8Mw/wXCkNBkQEIi9I9pQzL8VD7Pdc14tddnccJr66gtwqJXUEGbWo
2i6m4WQ19mSOSjXDzon7rtygHJdbxePGbDK14VcaKYoAZheb9lokjBWMjO1g0bhrg4fy+Ytxm1Fp
V2yQJZGe49vLeCYgyLM+ZLL4zTuKL/HVuvOCoW2EQAXW1qF3IyGp2TmgNtx97HcIrhyqmR/CJoss
yqrJy6Q9vbBFdwJqLN5SRDbjbcR6YdYQo0F7ItA+zHbG5f3dNhEk8Mod56UR6zYVgXzR9aDdLU0k
GC3ZH5ZbU9fETq0m7D0LrcXgr3cWqhe5g2KeypVyjTQMJBSHtaId53UcF3F6qBcgLAzoxsJhH2jr
6NUEAbVE7Xmvtvbt+cOuKJHYmJGFHHB0Mi+zcKaO4Vh21Y/Jier9oFGsuYkfXEXuAOwnkZauRV7I
gdI9m1cJIEPxomfBJeZe+HIdcY8tm5ogQZj9JQ2GQ8UDIJ7iXIISNYVVrNtYFXe9F7b+bc+0y9CS
Dpf6s1SVxzzPAtrCp6K76uvF/5TRbKdbBBv2m/CD6THhm+3X6NPNDSi3jxg0sLuHDo1A8OWDzf+M
Y96Ww5xTg70R0gMZDGxGwSv6jmLviChhuvcyzwDylxWt8KO0p7POLZVfqzytmTbccvzwmsidz/Yc
Ne9wefNXGQdlvo6amIrCevQ8WD0CzFgGaK/QUTzRJT2plKoCTwYHYEb+35FJGKqJL+tSomoVp6YI
feoQymlPXcGsNm2mgSHoxuRQFRFsiGm691RTILLuodO5K+hkC4BCRf4i+qn+VUAUftUal8cj1Zzt
u7GQit+rgv7P667Lre7aNjSJ72IY8m6LbnJpNlHVlwwm2k2rsyTCg8c2A0TZYR9S1oOPvqNaoQPp
fkLJXWTGF7ieluS5HkH057SBsssTu4thYhLlrnU2ooCTxqUSOHQonOVClXZ8C4CLEQg7UZv3386Q
Js42RcrCsGVHY5RvKmlKZ281FJi82XRctC+8VWR3O6UB4NKtnRe3ETB2t+KLK4NffdTkPzPaXB2e
oWVMd8GiG/8aDRlXddbjpaFXrg3Wi+WIQ9W16pLDC7Aw9HVzP/miBdzskCpkd9R4eckDQJX/AASb
J6TtsVPYo5re6mqw7rFMIhJ3yIKnma4de85+a6SuNeHsuvfoPgnWQTDJcOvPaY7qNGgtLyMNqnGL
19xrKo7LJLXkQbOABYeI2HB7F1CIZ+9QeGXjJrE1EpXShNK7kkmLxicolG0eW/5XKoW1qT3OpQCX
uOm32dRJap0TKsufaFH2qnlfiHJxNzlGsLtkqO1o66FK4rlaSo3liyYX4FkKzRGurORUB/UtKbNp
/F7IQskbAKEpDtd+E4dUa7rJ0m7d1g/kKUwYjW9LEhaplM5cDxK6azmXRhX15C0a/dT0S5uuLClo
No3aEtahhuLc07iaXAUlJ/1hMmOvibJHwLcViNzL68b0i7hGPmrnjzW3Epr2CscBOvIGoPJNLmPt
bXXUePwYk566jV4yPoWflRGN5nH1GM06eLJpb3wVLU/yenC0bX2buaEPg9rh+JcY3O49tKeg3s0w
WBNJ0s2M+3sBOl5bjGX+J6WrsZWuxigdrYdQEx6/ncq0b1+8BeZ/RzbbEH9VjBnB69LI6b5LRHFN
ce780FNggwYl7/i+ilgaOIZxDFa25ake4DgwPU/9WFRtekcNVWHfUvkl8EHFg3XTlChauDkrGu4t
xirE2SrPz+2Qwqmg/MT2VKZFsZXBJQoyKIaFTGzbSdynCt3cVe0MfnJXlV261mwJq4ZlGiul9KND
V6HvJIyofXNpwYloihXpbeMUln0nORXTzaIwwbOZJAgAyDIB5gDEqU55WXTFtiJmjDYelauUBhNv
5hCrRBSv0DwKzqgwXX74xqmRa8l+vKjlxV3R93ZyX06qqx/DoE7VFTXX7WX251VZLcYFXjKTKx9m
qmaQXgsEfvuU6R/bYRBjCl/FYJVkXZZRvW07MZ0xpchT0pCoEjEvILSILOE+oGiZvQ3LVt+/LIVA
Xhlovyyesia2q22WzCh2UM/O6tWvUjOg3Wommd0g11NAwVM7xN+QB2r4wdrjC7KjgVq9HdP+Yq05
Z8o3Cz0acapRPUz6SlCLxI1UcC9zOAs38pE9wmU1+wnt00TZplPWEI7WyFOLXX4YmjUtZI4+RCwc
H1WlIn6CjLbFTRfSl5uuMwJRxNZwvBUnzfbo3pLN4Ngndo/Jv5tLPy8ObRe77hs1x4l+gaQaWrBP
foNlThN7EC3JygbGhdT1JLismSonPtTRskCHh4TnvHKDFJd2KBSs++qCgxzzVCUh8Gpi8dSyB/jL
pkQJ7Hy2xIHLQ+Cp6lujteYmcWaHfN2KoN1VKBEO3aRj67vXrq975uE4Z+v85OX3aMHu0VVuG6dk
h/WKUky7MlaV/+IRHhD3KwYB7a8rH1scb5MGMVJxU+6xuLPpRRo06hwhJI343Yts4aVOOvcnbgIw
glAMU36YwzQqrzFWpWAsTm57W9l4MzEynTM43l7jSBFvXacyfa3YacbruBVl+bRYCo2UJg9FX0Ow
oR/PbdnlX8UwhrhPe67cN9E3gPwGlaL36hfoEYBIXW/aEpHMGLBC+MqUmg2BXGj1KOPh2OaD+eqz
Mi2rFWcA7zcpRBcrpIqT9ApRSmE9we4jhjQAbfo+CKkEO3i5pNZcJAE/IUmgQFxo0bRaG0RbV/zC
ev0TsxPvWAX4ChXdcLU/13kaeGueyt69belj4AMINCjNuE4IPfpwQj7TOqlHe35hQdfbfqhsncBh
BItF3TXVIPMmHTvGZmuMk+eypj2qWDld4CYbcOwoW7tF3QSo5NsxHh4BcUaK2JO6KTDfJNLc5k5X
vhrLKR5s9AJXTWLJvUsG0nU3YWJY1blyr6vOFrssWyJ/nSCyfeApm08ViVp3MTjsdBWrWClmzqz1
VlUaRe3aQRi6VQiRGOdJ2CMAkorms1FT80oFE5TRlDtVgM6CsvYmzn1z4PSZln2EaOY5o5zrJs9a
95Mlzs3uF17maYVaytjEg49sMifOBSwizGY3s6IB8JuFkgLAnOvocyzanPoASg4j+assPb99DoSZ
xE2RFgs0f1uI+Be2VJDlSVbLF7jE7B46P4z4CL1km9l4fl1/cgbY9m0MTYbOsBIBSpfIG/FeSt/V
xWc10Gt1gSrczt9Cs4XGX/Owl7+ErXHWM7mWTrJGFT94V4pfXfvSz1OUoyOsnEsYLNhELkhRtrBi
uUWJNJB2z1guNNxFsf3DdeGhEiadMQzBrTjtEqKlyLLp1kVJlMa6T+wY+JcvNW0jcrSQN95EY9tJ
ZIvAh9Yzf3byrmaP8YjfYnhTdnUdn5zOLeKtrmY6Qscq/cCPA8DopVIHm64zEsAs8rxwfIH/8qrr
NrLSryRP/eeFpY4Hy0mk4n60kQZXCzjb2DARFsu0BIiRw+gQ6kz+yhEns6v3/bPAM9Hsyj7I7D1e
0ekXte/RLvWXvjmYjFok2JY0P43tOJ7behjL3TKZsHuoljG3UBtkBNGv4rTp0u0UVfmnBXvan6s0
Cfut50Vm7wcWFdq6LlJrRRFrhT/VK5OdibMM1b5tVWufiJEvBD7eQxs32U1aB1BP1PixUvDDwvIv
y2B23SjQemBPsJsnCDPGPSsJbODPshJ08RSTGx/GuinjM5m+9sVlN1QuSl67tohcX7SpftS6z26r
qiITezS+fJIk0rksR3aoboTErXbSPajwryQPMNgQfh88dhf9DMwI5N3RA0osd0LJBR7AmpeThYaB
ESbXC4E0Mr4rFjRtjyWb0p3nTRryFj/TJpb9vNwIleXBLoRffOfuG5y1oCDMUPNEOcKrnTfLVU0V
vfwUlj+MD3JEMryzIdGT2zAPy+K8XM6NqwBn1bPOI/lo91UwsPezvOynMlN3IokC6ByVkyqbelEW
J+skTwISl62G1J0hQIu61jNtdK9e6zUTwKoeil8RJ5T6iR0qCA/SR8/pg/Rl/NGq1PkjzJac3xI1
c1/YAAT9Bq1j734JPtidKEWP9sQC0dgtSPAwibhj4zzhh1xojMlmPT9ARUzlTrnx8h0CnADit7iT
rtolbGS+zjvxPqEs3gQpt+65Qnr1hD6Yh6wXeUsJoNUVzWM/1kP9RGse8W5MPxxnaISUJsNAolrP
FReXWwXuFnU6nEmXUZS4D+PQsrZLTLHezjihfQqbQXzGg6rbY8ByiGK6qdJfJtX2KUPr2+89aSft
nYUOtV1ZVQBPM5T9zCSnk/5KLUv/psuJmWtCBhvfQ5r1NUoJeoawiSXfsyu4hMrBkUdGVlhQJPWL
f4W0eYrfuAJxWA0oIOAa6nDGUoqWfhUlKs5PqONdwKQSV9x5ctvJ2s49GmC4BhvaOtcmVw8WeXSY
Nb3WnOqhIoFDdEXA2GFLrC9yatviTgndd88J1k9vpTAN0cYZxpj8iNr32dhtCjpW3RBr0GCdwu0T
ysIHnXw5nPIRrcNWlGnTHMMYZwdRAFZzNcZxWIL+yAobt+00KCmtqbzV/LqmtefVPTHzljFPlT0b
uQtb9OEDhBKX8D80XdyIDlWLGZ3PxFfyF0MUVLmZyn5HED+dZgiILHOM8Ctt4sZ1v6ogqNSO2oKR
B4OFc5vOhcB4Mo7Nq4W3z2zClFxfNIwB5wYERc1mSuZAE/OfJrkCRfGq1YAvENeeYANySURkQZ8k
vVy0yicJzp8x3nlzPJ1h2cnRIQ+jUmuvVyyaEBc+rGUS1s/hhJ9lK0ZtbpNhVNW2byrn0ac79CPH
e/JzHj1ovzkCJD7b6KTVRxY7YECOQcEVtbX1baMC2HrdWCy/Mqtwdv3gjeFtODlwfoNVjDddgiby
ONqW/dL38TJsU2m30PP0KaurlDymrGZho2dhE9MfD5au0qLb44oKy8e5qiJn25u0PqHisZ5Fw4K4
iyqvTXdc5da4ztEiJDuEvvKrSWO/3psWFesqDWcO66wTpf2SO77v7LupZMsxhUWx6AoFzsJVWVQ8
Yed5tOJjb6aZWaEZmKfRbEsnJhwXl1l7AwNODN0QdUidVyQHTRI9Lg8+CCUGph2GUVcRRQwFNu+6
YZBXVmBa8V4Clq+HInamB1xVwfCkdcjAttRCe/dBOy/zKidAn8JJO3SvA/OP9Isgk1to2bC4KWOL
lxxgJVb9WfatmodVB1Gyw0SLXGtGNh9urIaXqN7h/243CMQo2EMJaDcNfzSpzWhvTBrY+gfCuQuU
lyXKYt5r6hDHMf7tm6JvJ/elAuuJOMmKvEaTUeTmtUnZjrJT4/eUZq6qVjtbuyRMxuz75dIaBGSa
k+DlOkIT/6xbdAsRgrnpYSaX30IICzFVxrZHqZaSXt+dgLjCECVoKbsEjjeAGcdiU3XLdTNyoD0s
nHHi1vZthFlrrACE17khKfEokKSMnuzK7obVPHnjfNNSFPchaxq6CUKr83FHDWsqIspXoZrPNOBK
f1pxhgTMwL6jN6K3WB7KpXceo6LrTv4cop28DI3u2sfI+zzQePhqOMH2AHntkQnV3Hezi1Rypouz
Mvnt2F2m4kB6P1uA6fcEdelxbD1va7yAqbSB8QQGR6rqd7G1xY+nMaH5+Z1TsnTVEiWADDuoIj34
5VaWeRNip6eFsFqi4mTSJnyaEi/aswRJdAG5WNPY3e8zZHxvCUdiQp6qxQFGD5+zDjDKHj0xz9/Q
Ds5adRcKq48rATTtF3fVFKZ3S2MF11NeVzu/QHvW96qQKzXEhbeBMhR3ZrHMiW0rRz5z8QKsMq36
H13MXrFKG5l+uH2DVYt43t0yD2aTlH7zMrc22jxvml9hr7pnX+BDoUCmct6j1mXndDVcWeVn4xN5
ZD3+tayb10AdM89GrfVZhKZ+q+mXdbmrg2jn5qG5ztqxePGKRr/nJAl065S3wgX/5p9a8BneLEGH
PMApy5eBN24jU58yE9IMg3scJM6nlc1sb2r2nhaRlafcDlRCMek8vpYGTRZC2novGcRuQkabQ98i
ZFoZ9LdvjSvUQ6tNhzKP0WrncRwABmLeWuUyTZ9sq07eq1Q7xRprr7fJnTndFJHrPDZ2f7m2wqnY
dYmFOLZy29s8yzlsDLG0P7xZoYtly00euWnb4+wvy2YiZ/FLWDYzNJq1cE1ODPdD27tHDeh16h0h
3lyvmO+qAPWQjaT3phMUdKIto+d2BREQ3icd5hG8Cmo7+p3CEi2Su4gf8dwHS/+NLwI3hItHtTOG
2Uhhttk5xO9f+00IgOGm1vzGNNqdh6KuDqlTjRu8qOplQMz4nEwO0YMTWg4/SUrMX6hg7FXHEt5t
C0v45QabRn/O8Kb7Z7SCKhMry1ms5kHoQbwrbcsaJgBKb4OtrbN3xqqXtZPPzhOd6x7FXwhOdnbg
NtMP0E3fOQjIwmaH8XN4q0PzhigePYaLJaBdEUoMqiGDNNzkVEBPW9tVWIFtMP7klJJ5TU6sattN
b+h5WE9xw7JQpWWzq1zUX/tx6fR+4RQvQL5G50JgRNG7HyZWurMYA3kjWcAumKxXLwfHngBcDM7k
c0Ogz8Gr0nBX28gIjrE1YEuCAn3AIo+81riNzbMcZNNyHOrK3ZHvDRSdWR3QFdvQOm+HkSN6HLYO
e5LFhER6YqcvGoeLNXbXlYXPjhR5Od0HgRw3ExaFQ9Pr6Wdm0IKCtsBhgpa5Dg915CFfxfY6a2R2
q9aqW7QgrtI/YZtIlBCsDGi6YQIJSfMUS26rSwRgQW4wmcRphx25U84KdAtlQhnrlTV1cX6HiX85
tM2E0kfN1pGfC43GZC4CSBt7UTU7zTYO4uLKR+pzJNVAX7spnpU5RQnR2zP3gTAdKL9qasqS4ejQ
H8VE2nxC1usef8jQPk/kc30VXEc/qQqOtqVwy9uOrfO1y0mrmo2mYcsh576yg0tAgWqsamOKxHpU
Mmp+mVKU22SIQAcnq6vXIujcdbCEyF+QsXQeLpW4BQq0qq8Sz/Izueog1XLwW8aSBVFSLJF55anT
bdOQZkWufQsu0n/rp7gGKA2dc+vkOVIxJfc9yNCO+yi+6wNjnqPaq7axUOoZbD98GktU39A6WVnu
pp7fH+RNisUY1P6hIfaENx1F9S/tcoZYvQe7jovmc5H5Ansc1s06QMxA7bEzb1C5TCWCnS5R60lN
1tEGFN502tYgpJ1wrhOc8SQXJWi4Q4EeZk/gTC2udFwiTBU0QWfrgf9wwdCxRm6mAJr5agIwORA8
Vty7mResid1Qa0xuaEajBlnAbFEQBWjqLB8MxTCbEbROxgJB0JXAN76AUt1yOZvXzMjuwWqxV+IF
qHNQrwbJd+SqeU+yVeTsdEvK8FWOfTvlye6cE7v7hbkBBLuR3Hsv+EqHbteMdNMfotov32wdLpdZ
c/Eup3kn6nvIqPAGUGNQL0kzuHjYXQViWoN4uF4T/GDQXkrOHUTu6yyrm8Pi4ygjrwS3oZaXVp2l
JrafVYJfXVrSrr5Br9P1B1khWYAxd0Ifao6o7A2TVf9UmFGVyKAEmN3QLsTYEDATJHvfriaqdwq/
KJ+t1p3Uus+S7kJCRyr5LHRMYhJjT4dMKiClIn6cDFilvTamydyd41Zli0EoIjGX1AS28s8pU235
PZQBNFbiExxyZS5/+7ENjW0dDCKFcoOEcWZ5DlmTLlEgldXdkMLniHfseUHAqxdUsnmIKjv1UnaO
3EzHwtM62CdhQ8kg8FoG6s0166/TwQnQdGY66A74a6sHEiiih65xpqdBN7PYdoGBXWbIncuTNZSj
JvJeqPsq0t3rMvmmWIMy6mzn+qWOdwV47KFuvOY6q3J0yE6FXx/aDannzKtJOHobvmRDh8TaQ9vx
mYnYxEe3ZmT/oUjA8JECE02HMMWYD8NG3a5lp/sP1I1EBk2j8MQ1eG4c7O0sl/G2RZt1SnIn+5hR
3z+6lvFeBxYKGCH4XbZRmWbeccRFfGnhHHFgEyXUhY+Fnej2UcWUjKMp2o0lh1ETRtfsbu02VKzO
uxAd8rwlUwj5Knzq8FDPNE2LYbHPBhfuqR9qCfUJrTfscQsAoBVxPDzD2CmugTyJmUtS/d3IGOVc
7chsXY5yvFKxQzys1mTY4KbMvkY/kfZqmUL9MXpSPWKh1LcRyFC+aaVm1yBPgO1N1PIQOy7NGmyE
zctI8M5+ClL/uozxShehK7/HBp/IPnG05pi27HpHN706R0MYiH2xDP3ZQck2b2cfWlhFgBDbNGZF
W3tCYdqK0DhWUenuQnRe8gj9yp/lNKrtTUNtbwMHBDGzCtnKYaTB//buUMnN2CJaJICB4ZVX2x1W
S1NyREXtjBB1cOrwZ0p1F49kXcz7rg3sG+kt5mrO4cOAk5L4GHcwaQQuTh9t0GhspPkQ6asxMsGu
Y33byU5Vt2yphExA4RbHWs3VTdsV+lyUeXv04zg9V7WKIYsH9zkoLYfOOoDH/TQ2tnUOhzbauyoi
rMOST45dmysv9uQpbuM8OuZMJsQkGH0IKIj076o2jvoTcACDDB5eFYh605qZ3BQAw4BWQ2iLqW3i
O1Twy8n0vJgA8vWuh0EhBgdSjpiB8ogny2O/q1BPpiQo0LMtw2bNveK8E+rKbHwpwfgVo8ODNpu7
98QbinV0SWugJrYIfrAHOFuQQmI2ISVvqUI1sMNOTI2sYw2js01cZQ8r103zG41MZl8LkpLsVvZv
M+5N+0pxmTJLjs1mbBx58PRIpaG2iiHc1EFukTRQ+Fukya+FxGnlO+1rKRrn7JBqgi9/0fsqWuTT
mNn9ZzmH3V3nR9UV70b96C2L+5imxN5wbdpU6BbGCbJVO1sCY21OWP1coN3ZpmPYScRh5Sd+XUNv
6qy30mHVobKrcjhVjSumNf4k4nAMDvQzSpUpWCOQCo/l1M6gJ8R+MfqFc/cUibncMQ4BNTS57n/W
5G7cGP8SsjBo8ygdCmXWfcONNgXDtO/zpbnqZy96XKzKv8XRLR9Z6K2brhm8awdJLnp7vujqaA8I
5lqXGrM9duDAJnwrL+AFAhbuGWglu/GKovloO0JDPUhdVs5knvaKrI09phJuftPhynJdfFJLNuhD
CpZ0HVax3oQcep/Ec89PoV/NQCIV1lw3HiCGMACu03LiRtYGa5FS0UFQLIK0PyZ1ZEpV/aOXLfJT
0HSEJIji9rILeftiO2gMqDyFW4ewztunoBP5s43LcIUjwyLMqcGP0mOk3ODJsWix7IE/6x7L21LZ
/QNxX/ImdFpCvhItWkAtIMFVUY60J5SDXZ1V6A6oJy6ty/GCHjJVE4ERZYGUdfDi4XpWBFVVjRsd
C3IFnrsquwD81BreJo3v3MwjdRN9a38Z+rDeHN9JH4IhzW+JR283iWD3s/OxOBDq5p9c3fW7MKx9
AjnDuDk0yiOmitTJFRkb7eXcAvpGxZO8x6kthu3AXk3ymkIhjEQExfnlpXTz6YftGPmq+9HaWbOn
TsALOP6csdgGLhqipA6nS65kan9x8QafvoUi1vCk3gJqOGiV5ajPqdWZj9Gak+txGdQWx7ODiLsG
1GgPZFYCJxLmPaOhuSoEWSpmFxH5rHALZyTA/lSqFs2N4rKi8CjRsu3PPn0xYJU6b0sNgmjRrX62
07wGPyiGKBgfUAtlnlrj6y+LV9hZm+OQ15kqHkRLxN7wdkFtl3dsUQvMBKnfAw4QtmfalARIZ8FJ
INgKbrlfsemtar9ALHRaQImUtVvwyidMv0uS78IF2caDhVai/vX3mME/xEb/E9j7r2BnU/suKnLX
PQJTASZ2NVG4iQ7F89//+n+aZf5XsOBvkaQdYix/ylvvmM6cvpnwr6L+7FakBYwfvDHDhocuBYVw
7i1lfzvReC2T+rpw06+UjoS//xB/+oyX//6vz8hK5wRFUTlH+tEIi8MmuOuLId7+/W//p4zlf33E
32JHXSvJEdfjBlRV9Mz2Q4Z9sylpT8Gf+hC3y3Xpj5+shveFmTfJHFZr6LPlP2JH/xAu7v6WOprn
pZ8RZifI2MzdtZUORwe57SqcH/i/v3/Ay1f1vz7fbzmiGMvLQJtGHHnIfzT+8ODb0xZuc/X3v/5P
n+C3lNCkdYe8ZD89cpbdLqjMUQd719HEQvIf/8IfojR/b94byXrCGJWAtFOHZZlFrjznEq4dxG+V
I15zY/38+0f50z/0WxBz2qP76cNRH309XfdOsh+9/AxQntL4IHcqyf4j2vUPD/Q/gav/eqCDhiQy
AMz5WJehewst2F5h9x83f/8UfwgI/71gL5scvGMQs8cciOXW8+6HJbgBYtjpEvP9bH6BcBWbcKz0
/u//4B8eMPHbGRG6pAMNTj8d4z5vt3DCko6l5d1GS/IfCad/eMbEbycAJg0nT7LUOSLF/OpRHhAz
arDXT/kHytK/f4o/fSm/HQNW+0+YaSeO9Fi8Z36/r+vi/y99W4j/9wAzsRoF2jFBVhVMtsrQuvPV
rOrmPyLh//QF/PaG+9oulRDo+Skc/Anp9Uic5SHgOvuPX82f3ovfXnHLKYc6zzt5HLjdvN4cs9z7
MmP5smT2G9ll03/8O3/4Cn5vv0usGB6my8Ux6cdboMRX1oj/eOUur/D/OAR/r77rnBqphQqaY2Xs
cNzU8yjIx4eKrsZg2vluKADmouW7n6vp9u8P1B++Fefy2/zXW+6RWiq9umuOvpN/TzJFLWzLvS3+
qy/tD9/K7z14czuSb+Zm5tgSVhFPSNyqTYdr3i3yLXm7279/ij/1KvyTl/2vj3FRh6jeqZqjVPN1
WA4bX/VrJ3NuEsCWcFAYMtS+iRnEq+xqpEwK9Tye2t75+PsP8Kdf42/vvutiMhUIcGGlb4j1dUCW
gIks3Xn/cbj84bz854P/6wPiBwiVtC/ZDnZ++3+cncdy3LoWRb+IVcxh2lEd2JJsWbI8YTld5pz5
9W+1RzZes1ml4Q3VEBEOgIOz14YvewgL3wWCsu3znNxogEsFbHrdeLr/PXMzUQgGaVlAnwiNgp/G
MlkBWKxsyF4d+qx+iFvlc5nqC2HntlMiNX9CXKDCQ68czWqPTdQ92dFnimzWWq4ctN4FS7eXtB05
LN6vPrh8hTDBQWAqORp1x4wrAtaf77XVLPjJzEwC0dxL7dERRapcndJe20l6cxwM+0mLsvf7YzL3
89ex+msKoLN1UIX67Sn1c+uxR5OT1Fb2rNQLPTOzf4lGXk7sxIjIwu4UacOxKIJDn/rcqhyqFpfs
T67T50aAE60aqW9Pk9gY25OJvGrt5Uq8DbmGbB3ekz0ogUZq70x7XGs1vog1l+JPiSO9gb1dihNz
33jt27/6EHAm/E016E6QKc0zj0YkkrhAK95hsBtv13Mf3aHPzTcjKLQVFYZIryPUs3HTnyk9f/ZN
aDaolZ4RW73dH9a5BSALsQPRS6FiatCdGsSa20Hrf3aayow3h8sUPSsK2UCcIlahUiA6tha9Que6
QjhK5BGlU8gOupOf/4ygiLyU5dByMLIeNF3ZD+X4IveHoVRfIUEnGwrXOQ8kh/zqOO8ZXnzN+/6q
SQFsFrrh2u6tuSGEnAF0aSc5SnuilEzZxbjFP2MysuXJul57WYnalrzuoZ86Cvy78Gvrfy7qQ1Gb
L3DYpIUlMLfEhFgErbceJCUHeTWS86Qcsz6aqarsbAsN2MJ3Xn/r/7/TFF2nVK2uKHGOEnDG4zZ3
iies1QqyBeaGzDpCM7jeQXKJE/lsx9Ijaipv4QA2s0kiq/h38rd9bsogzZKLqoUUcQ4FtLggftZH
ai/KJIDWR4bEdqheD3StPsSK5sPQr9MflmXXD1mumAt35T/b8q0+EE4dYdBTE2eF8WXQX9GmjeUD
T8ZlwtOZyt4JafgZ2tM3RJzbVkre0LaiHlJ/xoX1mqrJl/sDcftkYopeVr2e2ohZ7ejSOfY3HMbV
je/LDyGk580U5PVO5hl34f58e/OGOfhvx/skYqF0OtEF5PWK8qmdBLYeFRNVevYzlOIHXu0ui1aE
M+kQ0xACitzF6KENBBWjP1J5K+X/qTrqZlDSY9KBpfWSo+04ewgNX9Hl/i6S31OyRbC/wn0r397v
3dsryTSElTQCYSpq2YwvfZ3/stXhxIv8Uw4M6f7Pz85lYRu3KtyXbNmJL6zP8Hh9rbmSXKK62qrX
FBaPkHFUejsvxdfLht8OaW1t5KdqkBfG9M+96MYcFi2XOpuHfoiW1AtU+c680j4w1vKCZzXZmrwJ
GcMnJEWS8nx1fh0QMJJs3qk5L6Yx13ZdPaYambvRRq3yHEV4Ypb+KpaKBfu8P+frW3+dsNZ5lo2s
JgIKZ6m87yV9uoNDCDEQ5LBZQ1Dq3pqiwGKsRLfUKflbhZivQNVq11SgWj/BlK5qO1k6Wvy5Ttz6
c4QFb3VaN/itE14KZ0IWNe492V5ZZr7unzUn+lrqF6pcTz7OiDF+vL4dfKdXXR7cKQgJ010ie2+q
ubQc/yQZbv011y3xr1MANQXj6ElFdEG3f+EpqgV2UHrmZy9PnbcSiiZvtdVwztvxHemY5sJyoAze
imsPBxisKjdW2D+HBDAKGSe5eVCKiX5teIj2Owqbrhj7jepp6tEeyx+Kp1Duo2irlpPmb4Ttn8mn
DQsxXb3O9xufIjq4dGhsJQeM9mXSywuo7lUGYqUrYNLbiCSVQ5ppvwYjevBG3vAg6x6mFoREAFRn
G1SnsdyZ0jeChGQE5ftgduZjkBdLpmS3TximJgw6MMFYBuYTXTK/HjjBO5945PsKXPxEddf9ODAT
xMXM8pUya9ZGHF3swEPiGjwhmD8XarKXoI074/P9VmY+RBfid9vr04BDQYhuIz3AttpZSXbOB+nB
sJaMjmc+RBdituJpgM5BqFzwfsBZSN02yrSRs4rjsP8Iie+DXyIc+tS2C9O2CBkSZFqRDxI+Cx7L
rtss7z63z/iYW/27uIyEHLtpp+EFlUC+mmpjHw7Ya0w2OEQcdX7G+tk08MVt27Wj/YSGOK4BYMYL
G8PMvqML+45V5GY1ZgETwuwrBGzUL4XoAO243d+fC3/upTdWnC7sPI6W9CoV3tHFB7qJynxrpd5/
OmLs3OPkBOf/QW30MxA9al8myp8W72dzMV10iQrGArsCuNGXKO8POBqYRJp0bUkG7mgy/Lvs0QLN
AjITgm64pxwffMmkfq8kzCkQpO4MX9q32P7c74iZntaERZGWnt2RII4uFAXvLURJKDRB25ItXmhg
5mJkasKa8KsuKrSCMO1p48Yy+LQ0A6nAE5bebry+fA9ibSsrwwW+x/1vuu6ON8ZWE5YHkGxDz6I+
uVBEsaW6YKMA2+oa54fX2ge0rtvYernf0sx6F59UHJ0NH75Ccsnjo6lVqPKosKFC9dzVGZIbrf16
v525URLWgzH2URvhkHVxQBE94opjP9XI8HaEmHCh02aioyYsiJ4nXXDeeXppCud3p1bbUHc4YHa/
ZGNhl5vpLPFtRWtUg32kSaidCx9sx3y/3ozCzHzSpuFHbyxlJ659cmP0VeHMlOu4kVHOmFDJDaNc
Gap2nUlAYxD0Tnja/8BDLzJQDQB1LzIUx5GKoO9jnSi+tpSdrUpK06UXiuN2XSP9IIHJi448/Eya
D6V6TfHJRXJUgC4R48TLrvTZD/QQZJJRvZHm+3F/ss3d68RHFvTLJmK6IrskZbjnQCu37U7N7B04
jEsjl6fJ0bGfl4v1hGyN4uY9JuP7BLgoaa1tFpQLZ/O5+SIEjsw08o5asPSCiu0r9mdfcR+gcGYK
KYbB1oLw8WXhg2eOX6oQMBzVD6k9kWjJG96R45IrdRBbmBsHdWmCFp1SjgvYPuTr6tNCmzNBSnyo
aeTJBBtqpJcgqn5Flv1fJdtPeY0BaQeaII7XsNUatdiAilzp/bE6akZywizrS+ZYzz2V3p2Xfbfq
ZOmqce3VW8tGCDFIoFEUoXC5pIiLa+3FS6qTY8SbyALqDwoC4574ah5BYR5GGbG8bgo4PuHCrP5z
1LvVvBB+stAIyenq6QU5XMP1WsmPJfcIK7ciLBrCXyBwlW2e6B6oxCA+KNNIWURff6mMNoCXEUPe
UfoCuh9aLstvH/IgwcSMtV9b9nN0tbfzFbvRKdbvQCLhZlDigLLVYl3DUKHVyqfJ8aVX5MHNpi6b
B4DLw68haJJzrEVYwKEb18ZyOoLtyTZyEi/ZsM7MAvEZqp+CkVqKnpnnkAjWpSu/6JDlbYnOKlvj
erpe3Ktmig9M8V0q81AcmZZMhM9RO3+n0nsVVD9ac1gHdX+qx3pXYltdJdl+iP2zrBXP96f63B1b
fJ0yfeiMhkk6DB+XeA3GnMcba48x3yaXURG0LRK5FAOhvTpYj0EPUB30NKLekULE5BnlM9KAGA01
2dX1VALcfiSG0y/Qy6G9++bC3zl3JpSFMOCrVB3VLSczavrh/xqWW8lNtuFmUm2xlas/GYDeVk6Y
JmsbiJfSxi+IdpcW4EwQEt/YcIdKUE9q8aWy/IcwbLP3QTHHLQYMDS/o6E58zUxWdYcsVK0goMBS
UBe2rbkv/7MT/HWVLkkUesioyORV8SNpLHrfjjbARc6OF66LEgjI0Gd7ZWy/W1pzju1qe39uzOTU
/iS//mrYbIay17lhXso0i3d1Qcolj36bY7OOILWW0OspdLbfYQF1Hzz5i29w4A/UpizIOXUyq8y3
DoWpwi9ClpJUuFrZmuvbyV5RraMi/VoMcHMLXf33PqWwtoe6teLLFffb2D8bXjURnqzqYNx6WIBh
236/R+fuF3/G+K8upXyhtJCaUU2ioquoYDw7I+xAQAwgH6b2p0qNCaQp9cmKgm3Ra2+13u4y0/oM
dW+rWAsDO3Ni/XMb+OuvsHVI2leI+YU0CiAY3dpPlvKNisilKTuzXMRnurR0IMUZQ3xJWmcDPAh5
RHmiLu8IWm+LMyCXRX9PzvDQhUsrdOZkKQsnyyiBFtn2VXxJ8RTtgeLttfRXUE3vXRzgBW86n2wz
f6BOG5yYDRQhR/+zWRjVawy6sT+Kz3pd71dhWNXxJTZtJCRvCnlnq3cgvL7hFLJPc8oEORadrICt
TtOnYHXlINZL760zZzHxya/vILWFKZ8uB8bWV+tTVGO/gIAMD6CNlS0cxGYWiXydTH9NmspEapSk
JPOpGIdBHriG1eLPXj1lymMdKJvFG+JM2BEf66yRY3OJVOECHHCH1fe5YZ1APflkONCmMF5cydi2
IG5feB6fWQ2ysPo9iBGBiqbp4lHKsp4KZdOlEWxha+k0OTc1r//+r56DqIoUDyz5pYgLqCg1z2/M
gHJ6L1TTBcfoovfkLaR80Z14G5Wf7s/KmTujLBza6MVkVAsK1ybtp5NfEZL++yB5r4vjdHtC0Pn/
fhZppcwcAcxeDNU5FlaVITUiy4xt3JZksmsbSXpq2CQ/8jmGI6zvDlagWtu0lrQBYhv5WGXRVuK9
QTWChYkwcwgznOsC+2ugDIOiQgfZy0WKOMY32s/Mrs5gDx56MiSd7z/IlYOQx/uaagW7cfl5sS9v
H/AN5zqIf7U8IPYaOe8mF92CvY5aY5VV+vf7PTc3TsLCdUa1zPOJ38Z9aJfCHle4FYIg9Feala/G
FrhEFy/M9bm2hGuhhGl71CM+ulSckHPbuvgONzSTUKtDA2jQn6Tywibz5wL4/1HXcIQTIUwgpCvQ
D8i7IMBedXYHcL0D+JIQba2khVfjO8AW6x/og/pDNpbDCsOHRzhC5GQjSv5BVSZjYm4kzvemF6xT
v7WgZCCOlbvWeB4adOTUmOLWWgB0WPi7b69LwxaGwwboSx11HF5qyheVtnrGVxj6aAe6jsLt+0M+
14YwDKDXDLQMfnhJ9G2dj5+oPRgBR5ACdrSFSpyZRARosX+nrKRisxUP3EmLhkzD2HffHASUKm9J
qxhBaFZKO9x4p77oVlJBFSVWjBuE8PbaqPX//Mb6Juf+wgX1dgQ3HCHApp6j9pPGrIv97rdOpVZQ
yZ9DM1g4lc4tTjGSFpUDUxIwNAKyr47vnJ0MadD9kbq9dxu2EETDUPMcVN/ppbe7/0yuNC7CvScg
NRs8DvJjFpAEu9/SzD3CsIUIGmcwFtk5iTHJvujVfaNjTpCDXNDKU6OBn3qzsie5zs9psFQBM3O7
hCP67yTpugA0K/Kpi1SWUBzqvjmbirSWwKDtcumKTG33telsuEKskO791povlCn0NQDbnpOwZeLW
oh0cNL6QLzJlFYS4eMQQdFHzQXsAk/NpoXeug3kjmthCBGYPq6ZoSMLLtUYOOfv1TZkNYYf3DixV
65vRTOMK4ibgvsP9Jm8uUtzChBaRu4SN6qmqOzbF796znmRdOUta/DIsHopvLgyaEGINMhW54GVV
dTGj2Vko+/boh2Qc3MkyRDLA53Fjwj1Zox5CzwgwktfyT3LnPeqJveMkVG3uf+rNWc7fIcSjZsJn
uAhC1U0KhaozSb0kXvUVKgWu3rynOpm2vd/Q7aIFWhI2BXUAnITls+LWxRpXVR9qLAwBZlwRvnhe
tqPaah17Juiv/G3srN04JNQfgQxZaP9mrKB9ISoWLWUhGAWormy02zHzvpKlh/DvrcZAReGpExNx
YTUgv4+Vc5zq9BsWhru+0dcyxQr3/4i5iSWEQ1DLvRXphepSyrgqKZCkw0HoYGcxKqyqjzUiBMUq
BDMTdqYCb5NcnR6m6mf8AqNt01rGCQuqbmGfmelQMUBWKqA76lVVN5TljZmR20yCYKl0emZ9iCHR
7+pc0QtNceVJf1Kq5qTH5ptNVuVDfSRGv6x0MBnXEdPHCTlNLAn8MfzPqNBGLZV7zn2AEENyc0jg
9JS0oBu/HT/4BDlps7jHzyxb8aiidj0QSgorXICYT07h+Gu9fZ40uODgaIEzU6q5tG7nhlmIEK0t
I0adNMMtfVZurdVrakH3VdjhUmjv9GB8kCpQjr2jvYLE2+tgL8CybuIQylPysYBsC7HDanxl7KbG
cLusOqZUJ5pxQXVgd0nDl/sTYq5DhegQx1PD6/BouGpcfDHBVlbddOilgFOmnT4jKl34kts3GR3J
x7/7Lj7dcpSYqeH2nV0lKyS+zS4C4QQ2svxR8FT/2ZYcXIPxjVtFrfWzwClmp3sp7o1KRn7iY58r
xAh0mY4xyAmD2lhrqgZcOeP23mBAZ7baGruZpeTPTMSzhFPUmHUVhc5AfUtsvMOq/K9qjDOcLpCq
Uf1Zm5JfVeQ8S36Cte+4rlpchkBubTM1dxWrO3VV8EmRzIf7Xz2zJi3hnJWpvVWgDlddsxt5Dgul
3+D599bSA/r1m/7voKLz8CMMbYMzgudnmltN2SEzoQalw6kvPgXlT9NSfgXd6H7sWkpbQnjRqslO
4YXrrhaiDuAmecTg9ul+N82sBevafX9debtOnWJMIHQ3DpNnwGp4vw2vQMWwmGx/LlYvza0ESwgs
ht0UvSF1ujvC1sIFTVvj+3b5o2mGsrGxe2eryphfGz1gFk15olIXfodnvN7/yrnREmKK6TgNGG/b
cvHp3g359W2r0HnunvblFUflFSbX8uZ94k18YdHdvIIzZkKMcXpI8diR2G5cmp8q03hXPee7BXuc
d5tmpXvmsSSq3v+6uakuhBmbR0kVnbblZlGKh7LZPupy9RohBrr/+7frU/gYIYIMklPiPV9Ybm05
G/h4Gxx6thgRrj3gMFXEMla+p+20MzE2v9/kTCgxhVBiOrbcpLbC85IxfM6sKyHLhCPlPDlpvVAF
MdNrphAgTFV38A6nCRug8YYX/beIikw1BFf2sW8QQsQUdWrheTSAhQxciwAfaw1fsKnClWbppPun
9uRGHDKF2NBrnHKDyGTsg1Y/wGDcqua2rYdnLbFgPii/Ugp1AVziu9srLxoRcd3rpdsaztkuSI7X
NoSsGtShQoGudq50GzvERn9PSyDCmmdg51Z9H+HSgajAAySq+pcqAdFfayt+bCV/rCZFR+T/byDS
O9KvZExYMHWp4OCNVTDeQaSIzBzsAdFAs+JTVge7vp/qdVIp5l6OlKWnxdtpLJoXAlRayCQ2YWq6
ftDX+16pXzNquG2qqA3A+5gxYb+tFNWRhDRAfy7OD95Urtnbd+hr5P00tN/sZthFvb4y5BSjk+CI
WQlkh4ikMvaj6yjMv4AE/H5/bs3dsEwxolkB1gCRartT2ysnWBXbeIq3pM72pJzOPSwJjJWB1UNs
PxXxHtuyrZ2Ma8wjFjaOuaBgChEuCR27Hb3Wcq/mTA9t9lVp5FdYmbCnc0C5irIOwJvDCI2fMq9Q
FhbV7fwJAyUEO8iyrY/tseVSkLxpKxN/gKHackAmqEL08xusEaAtquqTEVL/UEkLQXAmoJtCDAQb
U1WmVZiupcR78EUrpciA1xuf8nL4DX5yuyjcm2lJ1M0YYcBjmZWarh3Jn60Gb7bY9n+MI+hgC//d
Afrs4mF7ri0hCIIjVH2wpYaL3aN2qGUZW3WjRUHA/uhapa99UbDAXo197G/uz9zrgroRsAwhKiZy
6OMsphquXI/t1lBHmjX6YuHX59aFKHYJQKRDFJINtxqAsY+luZqcCr1E99gAkElABkk+RRMKvJwp
/qy1k365WmdfTeEO9z9wbob+nwimyoqqU/gTyPSuybTgOt3qx8k2fxb+1REIvhW2Aj/sFuJ+re26
LF9oeWbTFOUwmJuaZQzayu36PsbQj8JH328ejSu9B+rE9MFmhNCDspDnv8iBTStJL16uci9V92Gg
H5HeLHTh9aduTRIhthiUz48hNC43IwuQ9s4DKKudXYMgjtWXQYOirfTmexzKu7bfmxRe20fJ0JYi
29yiEEJMhT1L0eWTgXs2COW2M/de7O2yJN5Tjgt6ZK3b9SdZSs6dWe4bojzcsm+KQhr1ixaG2xC7
2ZJ7TZ06C7P6euq51R1C7MHOOrkS+Q2XV52jE2rPxYTV5TXCtvpLFaTfdGv8upiv/FMGeqM5UfAD
4FNVmzi3XPxOPyu+6mxhfMK2VLPS7XXsWxKLahdsLE95Bgyo+2bo/uuAB+R6sKjECaUsXPWZGZ2c
oX7PlXLcppm1KUb1jQdFNI5d8VOZ9P/igAQyhPKvEtvssembYQXyrdgamrS0W8x0nC6Et9BXYDFE
uuliFqfyCA/iMh1IJqePU1Fsy1jGlxSKeJJYC7vEXINidFN589A9y3TLsFWZDZDYK686WlgWkSwv
wuoQpGAiU6qDJr0iBXx/wVx//saIieoQUxkVMBwQADHLc7083ko9wC2j+WIGWCstVTjMnJjFQniy
iVeIYTGccKQfVgqQZVDWmlz8V01xv9CBf0rtbnyKLhxoY9wtBrsvmXylsRovpvVo/84ce5uE+UaT
y5dc/WZykIWS1eDP0KVfrUFzp254thMA4U04nXWc3e9369xuIupheCPEhMxxdDeI5S/E0qOfKds0
slYqgn1tkvb44RypknQh4W0nK/xctuOF29JCZ8zNpuse+tflXEdWRC9LXPwV0NTIMHZtqBKB8BnI
wzfA6ZjO45OyGHdnAp9+Dcd/tSepU4J7bQAsuZPrzeSBqYRyXW5JOchryclIzJancVySsMw1J0R5
Dz84rQK07qockDnf12ujHc+NkX6ehmivFdNZU5buyHNdKcT0MKigS0a0BX4VA5DrvnF9W8LlHfYy
R4H+vzbLvi1Mm2tcvjWHhXg9AZCoaqfX3S51voAspwvr3j4mU7bxeIjQ1fa51cIvi5enmY1f1Mu0
Vy5vYeagG2XpdxVF70kcbvp82n00BSWq71rdK+1wjKdTIGtU5yk1VcahXukv93tsLrIIYbPQsqSC
9wXRpMmsRyqLJXldRdgiYWcy4vp8v5W5K4uos8GBLVRAgGMEEJwBLrmd5uzVLHhIMhQCbbkHl0uz
wcVwPn2wRWFFyQk2qqFnE5iV+LtTdI++WZ26snsJW+mhxEWwiTtSRPKjgmDsfpu3lZK6Kipuyskw
MQDsVGrTmzXm3SNeCjzdrAZczcrqU6r61QZa7zau+2SlF24/vmbDN8MsfhXyr2Es1xK56FU0FsUe
j51m1XM839//2+YmqrAK8yG2UQh75qnK2ksQcKhI8ICHWkiIeb7fxMxCF0U6UaFqIJ0H9WRl79M1
tajAi0c9pkMXx8rl5ETyUzUu6PtnvkfU60TYIwcmpH086LsXK9Xf5ch3EcucSS4VS5vQtXNuRBNR
rSOnjW0XqWGcqj4fV4ofXwIjfa6zbmMY40HWw9cwHi+aozTrUJs2AC0WRmvuJiNqdSze44rA8M1T
fYSyCZdydLMQVwPZ3tY6R8NG/+Fw2IA8eCItstDqTCwQ1TuVAXa4thTtBLH53c/CXaux+UlLd4u5
n7/++7/2uCYN5ao02/FUaX3JNoD3ZJ2bD723qEifGy9h11Ym8iG8KqHydjDiiId+FwXBybGjx6CO
KO7nQq/1/lEtjE2tNA+wExfi27WBWxNFCDZmj+GT4zXjyWqZ/56ecuQM1HYhXzoz18XSf/yeJgp7
6uFMfSaXgcZ5dAr8bCBxjksfMNPEn/qVv8ZGzgcdZnOKTdukHhQMPiHm9sneioEX9qXXHu6HiJlz
hypEoQ4orDJxpjkR6E5lZn4ZQ5lomJ3rVn7lvvKWagstXfevWyMiHARwSSqw0Iy1kzPtPECScXXR
B/kxt3qOt/32/ufMzGhRIMMR1MMFylRPWGSOG8/sX80em49Iaxce9uYaEG5RQ6f2Q8pT2gkrwF08
eG7sJ8fEXir6mRl1Ufti9xr2QkCRTn6PR/Vo/zRa42esNgdPqhefMK5r4MZIiNIRpxt1zbQ19VRY
6kMCSownhpWNxR7+DeSKpl2f6Efc3h9tvz36QbXLJOX6Tlsv7BQzM0GUjziYTNk8BZknavFfeghM
MuOvQ8JfDVwnPnpFE8UiyLTwtKQQ7+QP+oPccbQ2h291++tjM00IMF1aWLGf9dZJCbQnStE/90bz
EC8hDubmgXAdyMLJnFrfUk81KRUNGn7dK2tHNb500eb+3z8TIP/sc3/Fl8DKpQJDElaKiQBB6XOs
eBL9Y/uWKOfwE22ypbpVTy2EKwXgdVsk20laiCQza1DUckSABpJhBNiEsW64C2q9PkkBTmXhMLQP
93tnrglhmaewH0qg6mwf9UPqNMXKL6nSrZZyFDOdL8ozHO5YCBSj6SSF3a+0dja9unhGmlldovbC
U1N/7DmnnvO6xNxYP8Re9urI6EMlP8/XCJqWRDUzk1TUX8hOGUKvpCVIftC5a44QhfkLbDh2M9ru
YwNx7cG/pukUmonOvYedNnI+496wD3itWwwRc2/xotJiStq4mqDOn7VM9fAWfanh5OgBFhQ9/hJ1
05gPYRJ+y5N3O3VW6pQ/m1n55f6nzaV3ZGHv9bC5ID1f92dsy4ONr7ilfhUzbgv7h8GZXT5hSQgV
d6XzeFMYw4PSdutO778CpT/qoF1Uuxt2JiZMC6fruZkj7NASaVy1GOX+nNUA0ifJO1hKgWGBadbP
phcp1C3qxcK4zpynFVGrIWkoCO0sGPj5Brmk81zwfEV5F6epS+PhDBR54w+sEnfhJJ/8aHq93+m3
F7Yiijb0qs4TkDEMOEx2LFfMdT4qPyBRLpwPbp+nFFGw0ZWag/Nzi5lma7pyfMA09+INlYlG239p
s8ENtLePfcl1Vf61MlLZUewitruzaUNXDatH3N3OV8PY+z9/ezJQFvXvz4eajelrLI0nIA8PgJzs
fR1M3tZMlC95M33BECVYGJLZqSCscWpRHDz1avWUJoe2w41uGhGQJrsUrXEhhzvLtP9Ta/UhyhM3
8pvN/Q+cbVbYwf2+yqOJjNepJi+OD7MPTN9aeZp3yrU0W48SaUzdfrawbojwxqlxMrrf8u1rOdmM
f7vWzpRgUjpvOOV6kHy1TEd+shusMSMJbtKGBGCLXLcLpE9NbIRPrdxM9sKgzmR9FLGyoLQA4EVy
Xp+7wNpZRnY2xpDvrxnP8YCH+TEzryWV9Qp50f2PnZtHQpCLjAC3XQQr5zAyvuOZQyLOdLpDU+OF
pQ/6RWny5/stzS09IXxpSRhidqBnZ4+HlVqtMewFAL7hlNNuGydLHhJ5+JVVi8+r19/9/2O0ItYB
W56DCTQEl7MzBqs83MtZudVTt0JtViZfm/yHN/QPab5w5ZwJXGJhcDIiLyykpDjLcu6SZVAPGs7g
e4xGFp8b5j7oOoR/RRRdhhOS5D4mFVn4JcqagyLLX4JK26AL2FHn+ix1tdv71pMZjQvp4WuwutWH
QhDDySdu9aIvMEwsQ9TU6gZzIWOdFodmiZY213FCIFONdIo000rOViX9LDMs702SUjBElyhetw9z
+A3+222mL09liAsH5Z2t9tDWxibxJmd3f1LPLB+xAtjME7vI8Yo641z/u4ydt2mqqpU2hOuhkf4L
pqFa32/otnpKV2whKmUdDk+mEWRnuYQosTK0OPlO4d537M6nX43nb/UR0xNZT8yTX0fO3pLgGCKm
yzaaFz3nrYlF1IgFr9oX7fb+3zSzosWaYWKTo3pNk56pUn9wgAgiWd7gY7KJeuvbaHrvthx/rDIe
1+p/R9EbJxIhkpOeS6Xa+bX/VTVKuCH5OnSUr/c/Z2ayizXBgWpFo0Ih9LkuPRD7wAqMqNrIqfy2
GCX+vD/eWFBiqa8VO6YVKA3hlix3Yvsrw9uNSbBuxq8dBod6fFS8cxEaEN/RwyJ+zI9NYKyVgKq4
cH/9D/gQroL6te/fwGZg0rRiJeIwu+afNPQ4Zuuv+T8xglz5A8bQ4T5JklOYfx+S13IpN/4n33Hr
M4RQJLc8UJXYf54nE/RyuUMgFqFUj8t4zW14XWU7Ww9XqhbtMeHZh6hKIggvVYYOgLxwVZ316YNb
plhx3GGPkJoWGTFpuGAKfsTgDLrFn05IjVcdkDVVNp/QZS6seO26M976diFgQei1nWiI2ceapn3w
C9u46EranzUnq6jl0i8W5kIbq1KcDe7U4cb3uAUbpTI9Vb3Vuk1UU2SgAFNPvPi3LNnjbrCs5gDr
Jkk3dex5R0ejRg5/Rmff64kH/Z/ijRNWEJ2yNSrMW/NIpeww1Vq6U8fkKdDTcYOhmr6lSnRcCDgz
cVmsMgRbb3bJNNRn3VHijZ/lW3AIeDkzZ+8vt5nQKZYFQspJrzS5+qwE3bTuvXczezWb6eKPtXKo
fJJq99uZi5xi9V9reEHhUCx7xmt3M/TKoZSMg1wVpG25yqiPXPIu+YRmJIlP2gBztTKiPZda7h+x
CVXHVz6ms8I5698gNk1FCUrVKM4S1dZ2HJ50q3pW5OGFA/bCKWtmtxNr/wY8ixOYgsUZO0qclxU3
KOKX+x05Ex/FYj+vRw7iD2p57otmFWoZbzpni/Mp6/9+AzMHb7Hy3szautELuTonjbTpe57/kJxf
R2W0nDV32wNegOvFWDzXmnC/mEo9GwceGM9e2m2coXhoDX0jl/Vew1VckxOX7WYN/O/+t80sJ7HI
foihV5nIhM4FTumYM7OipufRiT7f//mZsbGEmZWVuJ/0TVqdI0mixOSSjPXB9o0HOfhxv4G53hL2
X1ApPKrYNCBX0dmTjG0IFkXFLm98sqRyqwzj4+LI3IZl64pYUt+VejOoI4aoUZzvIkXa6N2bZdub
qPP2ofrgR/7GrzW31hABN4q8ibCInAxrWGPGvHCen0k9KWLNfYJxKPx1wlMfuWr1ONZfMIfVyofI
Klwd7EcZT4fQTjEtGH8rS6nT2VaFjRXXzhxUuV9zzCkQL9bvhpW8erp2NAbrWyGl50hPdqWjuWZ6
gQz+AC1gYYLOzCCxOh+iAXbkBldPB8s7x6aWyQ8eg9Le+caS29BMxBdZ9yAlAq11vNEtonIo13UF
QQn1GFe3Nd7jSbfRNcMAe5wvxdu5BoXe7LsUS80kHtxBq9utU9Y7zO5wE/QQlbVSuo3ChdkycxIW
S3llqUo9eUgGt0QghlkiCyPLqX5yw+pZr/D+XgZCzdwCxZLdIixMHTc7vinzg5U5ANRTLWpdonzt
KdAc697FPHQAmMSpKxzi9/vrfy4dI1bsJqovOfVk924j2+c8gJCaD5teJoedwFLvbTdxgnQd2tZT
XVTWlrrUbOEkMtu0EKl5ZNfzTCk7t9KVH04tv/eF82BLONbX8q6qg29tRO18mmUvGHofi2Rp+szE
PEO4cuXUZ8thPSSupJtRsvKqUVtTg/55qrxTlZYUaeAe/AYS6zUfowUyxVwKSIT0O0OrUw5tJq6l
m+SdhnWmlRvLMq8c/Yzsq2espop7nExda60utDq3UITorkZqEAa2lri+Y0Yr3/4fZ9e1Y6mubb/I
EskYXmHlUFVdufsFdSQaAzY28PV3rH7qwy0KaT9tnT5SeQH29Awj6DhX2XvdURsyJ8kTrJkfPt9G
C9fgHK8rEuW5Gbm90s46WKLdQB4P5Yu7/29//nY+/2mRcKeVWZBTfg1DshskXCO0euGDPn7+5xdi
pDeLJ8ytBIbxSXOFvfGu9NgJ6HkBf3L+cwidlTUWQskcVGqZvrBhUtlcZf0qGBxpVZujhId0JWv3
FNtwdbqykCrOEaNMUKcNa09coYoDp1n1kPDs7fMXtfSZZz0XpxK8SCB+fcUw8Bv3oHVdVfJUrsIx
F07mHP2ZBZjC105YX5tEHbQLa2PP+gGhhOcxb3eF9jcNXLkCuWaVsHA85vLp44DJFlBxzRUW9k+k
u6kp52eRjxfL5H/ytRbi0pef5XAlFcnfUHf1hgq20Oz1Ji7YUQ07bu1sNUaeh8TKtv/tC81OfAnl
kr6Crc5Vw3I1CmWzvRndRUFbryyw8M7mQM8OfuNjURm8M+GhSZM+Ak0Hc5WEHQrsC7U2J1/YCXO0
Z+NKElJ/aK5IYDaBV4cbXaqrYUkMa1ZIAMDD2VRfc2n1K7fR0nPd/v2fEANhEnhAF8Cuj7obo5TZ
B0I6EYUZO/ltpy+OmF4+/0RLK92i0D8rlT5PtC1HcfUC55mir3fbdb0DNU1D8nW87EJQm0PloQOR
t8Ch99detv3RKTIAwWTVX6Av5G0CylbK/aVlZiFh9EWai4l31zLTEK+xrlXqRqK2DgN9+/x9LQSd
uVB8BRzAALXh7qoySANXegJxH7VdBAVv/vj5EksPMcsIiJ5aFTpKXi0PFl35odZFGoME93NVn2Op
Avjbdvrnq7ueqYD9bdX11iEEDgHslQoZTpL9pr0Ln+aG7aCxmuNfky8TJnAQtzi5QbaSCCw94Cws
mMYe8TiAEtHMOvDqFRCqEzQu1o2QFoLcHIYqXby+SXjyik7XLyv/E8gJN1t/Gp3sUkz0ka4hExae
ZA5F9fjAdEKZvHbpJhjEFvKaX1uP7JSx/ny+GZbK1DnmtNJ2nmYZdgN04U5ETfejgTq1tYeDSxX2
UNDh/pG2wR/l9FEwtSYeg/6H9sCsw/9aSagW2MD2HIM6IhhRp7flNWy6blc0RziFH0ivd71jHtNu
Oo3cDXZNiSFbWmyrbvgG0cUtgZ9sTAa4XLkFxjnqzq+dg00u0ELTd/DqFLvSHndp0e7r3H9deV9L
3/52cP/Z2kngQtvNy/srejkR+pVbVEUSkhvp8L12dy1J4yCD5oaJGbu2xbdq2E2ifxXWK0V7ue2O
/9EPxbOdWTBy69KWgoFcPoGZVocHfLRw103qSMnwbXLEAA789DhCnLmGQ1e3NutauKzmyvQgi6EZ
7OTtVWN4DUWTLWFVbIbxWwN2V2/nX4govhvPWbmqltr0c5DqGE4emjZhc8V/RVSmLNvlFrvz2qOC
EQCx6U6hiY0JQjhGrYZ5sYYzK9SUkwgbCIHH15hM+ImzcfpfQxkGm5WNcIsmH7TQ56jWPnFFGTS3
PNpl+8CWp64pnuFO05EthclkTcQ+128DCZ4+X3CBZ2D//fd/dt4A59S8Ldr26jrSPyQDO7RG722O
mtkVD3gR2y5kX9vR3aUia46jO5pLadOfTggVBMgNeN01Mfc5vCY4xArLZjsOPDn8tx83B8Uy9EF8
iRY/8Cgn416LH27wvZOgUrvO1XNB6xzaMCrgZB0B8fGngUQvNGl2YTJdnDLWyWNdHf1+lyTu1bHW
hs1LYWUuLz9mA6OBGdprYFdjE2XcOYQWeS6FeKuteu8O3U62gfMTWoQt1E+mV+UGIgaz51pS/ZBJ
tMwoNwbGduMdt2iytXFXWVr6MSmDBxuEOYW2et5mxUrjeyG4zKG5ggKyRIiGxB9Ei6ag3hVFdnRt
vvXa4LHorRYmfyvdnoVjPAfouhL+uKkySGWMuRjjnH3fvw7wHCMBuPZ1+Svvxyez5mC7tNosaoJ1
E2q7xo3JbIVOOEVmM+xT2J9sJqvfY7pxKhy/2dxi6/bzHbnUcJlDc+sig0N0gyUbp9lmCcRfK//F
IN01bHxD26mKOGniPqusiEGvc1ORJtx/vvaHSZwbzEWIuUZ/qx8Scy4mTk8Vujsb6ebhiXkdXQk/
Hy/B5tC2sLOEM/rEnKm2QphDj/rg0Lo42zJZs53/uIvjwgT4f686MDf8Vo6FCwy3+FZmSb0Ng5Fv
J1BQYxrkP4TxoSS7DW7K3mvjkw8zHqw5q0zcFm6WqYdXZyF4byTr2o2d9/D9EOHNm0HplWvlw7oE
69zW/yeYMljUulVKDQxZU7Wr/MJ7LXP+m5HJ2VjeOOzcse9WguOHmx9rzTa/HXqNh5aUe/arPddd
7CfWlgWwDrcec8/dMLnH3PvznfcxgxZrzZICaRgKLMnHc8aOSKi2zjQ9WdBo74z1q60pxtvwUSJA
TauWvWWuBPQU/uldvjYQ/ZsD/79rET/A/d8XW6e1BZHvQJ01735NfvHo2xfa2fsG3I8iB80Qbm3A
C8iE/E66PyIZDlarjiYdwdbg6rmqhq8Wtx8tRY7FMF7TrthYYoQ4zQhoQTVBlIPj1seB6iMol0aC
DXej8FeQlYtbflYbhSFM6lk1mfPkYDRUonFJAEWxrGhwwict2LvViHsQJQEhhcHpyje7/fGPXtms
Z1IRTWRbe/a5INkfGH1nABhM9xp0qXH6atlHEGgia4AAUIDaCfzMzWS7cmVi8jfef7T4rFjSjgf0
VY7FE/cLTKFqTqHV/8hTG8NKAfXUXcd2ApkdHCigYv3KRkj4i2tfJl9WWTsfh2qXzVFuBai7rTe5
+swdoLSAmVXPeei+2bk8pCBGF0myAafze9GTMiLSW/vYC+dyDncbZNWooKnM2Yc38TnkZXEoE4pL
Htk7pD2naJiar7gG7bhkvoydsXwYbBTlRXfzmUrOlt9t7Wmg+4TV6YlU8psmOb9mmVypixaC4VxJ
UwInXda1D6m+XCLXkHh8mYtjmOKm7FaK5Q9TDrz7WSCs7bSAignWkKI9+A23YstO96FxX53UPELY
+pSoVTubhZ0+l9bMAExwWQeneZG63saE/H4k/XkiBJgFjEKsxrbfIJk1PgRe0J6YLuMgKSLVQEVu
5azd4uAH230OpLOE7XLb4IALUz3UFs9ih9qvHme//ApStVJ/Z6T7TkY3yrLdDQjsAYbTCHWyEZQ+
/w1L224WIQOvhBqX5Zhzjj8vCCyeJrEVzDq0SfdKLfuMN3CiCf3z+XJLm2gW0vqRe5WwJnUWdudC
T7o6jDx4pFn/CrWQz5dYSEbmGLoMKFViDVSeW5f+dk15gmvRiw0FkM///MclIPboLEaFLYQSWsPs
s1Pfcbs8GHBM/ipR2XpTdSpOubNt/E2ZmH130/1IfsAzB5IoXeQDNpuot9Wie+FJ5/C61gdno6nz
4VybIO6F/DFa1i+VrZz3j/tmLtzP//fyhIZc4iqLm3OYVfveQ+uAnfGfzlcRqaeTM+xG/AtNr704
Dmvd54UjMZfWVOAeJSpJ1JmgwL5zmlofSkXZSvKzkGjNoW0NxB8ZyY0+5w6c+ILiEeLfR923h8aH
v1G2skUWztRcVrOXfSgqaL+dpymRW3/qroP2eDTylpxSTwSHFkaqUZmzOp5IsPJoS/fWHOtjl9oh
bYjPFVjwoZ2qaTeW4rfm3tUj02PQ8l3TuT28sWp/y8vkqcvpShxb2oezGDIqV0AK3kP6T/UjKch3
NMg21rSmprn4ZLOgYamuIpit2eeydyOkJuVdGuTdJjOD2LQN+PelfrFUcD9YNMU8RBenCczHFTj/
UhI7BwJ1A2r2qhD9WRrHvk8cjxyMRb2oVOUfSxRi49gAiEMSNgYdD9pzCW7nHqTWL6MDx3O7M/kK
dPxj+hQO5CzysLG3mEQL4IxacXxqbIwYoqINoJDYxZjTInSn71XpEDSXnApeuG4ehR5YHqE0v5sh
r7alcP/UPIC4am+cl7FyktNkpWs024XD9f96UJWE67LumpNKgi3tnS38XXcavuAQef05JWs54sK1
PYcyYds2YafMcCZBB6D0YDURZB0uRZC+OLTJMLwMZcRB84bvp2Kb0r1naqfbMdl+fgEsXGFzGJPt
eU0Po1x9Vp0t4XyZ/TBdDZls+UWswXoWDpQ/qzuR9MNecWz1GSYUD1nnsS2wInoL3uqauNBCojXH
JpnetZnUpUGiDTn8ftgA53rMSmhvVaEHhIL11W7WGPdLT3P793+qW+p5sIxQuToX6E6g36f8bTaQ
97wC4fDzT7IQcOfIWoEjrwAdRspuVbCWzb8l4G9wN39VxIVJ0BBg9puc/2uWOsfZ4oLq67JA2mb8
dIqEKcEdSR7Cqv01KG+jvfKQmW6VtbW03+fRL7C4qhiEtwa71rErpPVgU3YvgWFRO4fxryNjMID0
KbAAsAQnNxVbL06dYCW6LxzrOcQ2tHSAk9boc9fVbzdgWe7dgWEC8jwL30n46/NPuBTk5zDbSbsI
8zATOkMzpywPkEuLRetEAN3CXhY32ihBkQtouCuttjj6w1iNR0qD4+fL/23gf5CKz/vZHeFNwmGt
ekLlmcpH4O1ZsoPuXly5d07ygNKzTYoYwi5QUU3jLIV2Oh/RuN41rIgxqYrV1EL4FE4uQI8rtG1M
uZJNLLz/OUi4dJsgzQPXOmmv2HVDd58m6UFm+V4k4hrodiXdWzhDcyghF1kotXGsk4PAmUFdVRYv
Y6hOfRV+tyz7qZL0oBO28lBLySWdhbgKKnKmtGDPK4UuIq92n9tsOsnkTWVT5JPsXHeg5Q7pbrTY
uxHtL2PXa6X2QgSfYwuVN5Usv2njelBY+554X7D3HlivthZoWJgEPBaAH3iQHQkque9ceD1DSjZN
Yt8MW0lQAmKbwo5KrZHjFwLkHIAYBFNeCCj4nsPOxW2uIRgtKw7vybUp2dIDe/8bgZkjeJgMpIBG
vTy5oPi0FfxlpyZu8v3n52dp98xSwIE4aFbYYXHWfXENu+S1km2MZk0Hr5ne5K+ylvtVVPvSiZhF
xKkV2ikYn07wgEOZ7j7B1+AAaM9TmD2R6vG/PdGsD9ZCdb9DT7s+AwoA23r5wLk6cQWc6ziqa5JV
17ryX/WaMtHSM81yOwiQZL5DtX3SUMJMWPkNseQmsIFetpLtyldaymXnYEEaAAETtP10gpP0qxyK
48BVGLeu28Vpe+jCLhrgJENrEesuaOHckB2hYPMIjvzT52916dzPRTmpkzQDaW10eOAknXWFF4sC
RFXJYmiZxXbB33U9xpYFL7ZiEkcyjK+J3azl8rcN/0GUn8MNgQM1PnNbuDmDWU1p8jqK5OKr6hyC
g8lUty16yJf6rHtJjTw4+PJOE15kgH/Ua4dx4bTP4YhEkTGhPuq0KQ+iPkMD2QMBLdGApn3+jhe2
0hyFqJGbckhX9mfm2QnqIXlEWvLChVXFlp/xfSmnlTOytNIsrvBeVBw2feZcW0zvuGh4JJtbtiXt
6mgLaKhX4RovdOm1zSJMP02Zgf+jPBvkdLXr/GnK8cDt8O3zl7aUf8wRiZz2JTF12J9p37axIruC
hiJWrMkhpjzRTUbGmPn+14b89Jw6zg2cDz5feiEX92aR5tbB8RNYnp0p+B5TCbm6zrf3PCkOfmL/
6r3w63/trnizKOPVOTeF5apzng99nFpdHbf1Sp64NK6Y4xMHllqq9KV98t33jHt/QujRKS0u6HZc
A7/HzaZ86NYA3jeslZwL184cq+j7nOhSTB3mxYrGdd3f/EjpXekV0L6fxKlqanuXuTAkd3oF+bXP
P9jH/DeXubfz8E9FQwSp+ylIDUrQ6dCHwI6HLi+RFZrN6NTkapy+2FAMtLbgtryWdVGAXDhACbz+
yXgK67+mdb4m2MwrO2jhHM4VgD34rhvOLXnWygSR1fpviQXf+MxsykCCOL3WnFtaZ1bJdTCMaWHG
ZJ8cdkfdH6mGYzV8IJKJwlJoldO3tMosqpR+ntlNyMxZ1ZCH0aH0Iq5pGVFCvzPmjQeqxUoquHD0
5gBHdwy1sOtRnCUDvEI1zbDVVNyZBLngBIcTDxQaN7NXUA5L1+9cnBN2FhYtvUyeA/to8XrXYDgZ
cX6X4hJgJd11aO+nku/RSQkhSu+dG50B2mY7Kz9gIYbOkZCsFzW4LgA9OAWcElx9bDtxP7I1puRC
mjlX32ynEEAOWJifk7yBpC8tyAYyH8EWzFCxqWWwJue7sEHmiEcbfSZp83YENad5gk6LmuihzlOY
xfP2Z58/f37KF17WHO6oirpwRIbuOoei3hnZWXdw0Qa8DtJ4K4Fk4YXN4Y7KY6oymXDPlpXd9Uaf
msHZiKS9hmufZGGDz7GMRTjwznR2f3LcwIG1pNn6g7UDD5lEyg/2osyO1rDSmVt6mll0KINCtRS0
sJP04aRkYVY9Nj7aIkEcrrWSFuL9HGVIUhmUOu3aEw/PmTG/6oAjRRv9KmJB+jYYfegZsWOS/vx8
DyytN0s68sQF1b3smxMcTfxoHJ5NS4AVs76ofnolgGZlPftalzDd/Xy9v+2GDxLUOb6wlp4uADFp
TrZqIzF+z+yLq79Cx+wyVV50a0k0P0ZKr0LuxDhtbjZSmXwsPRNBRzcS/otMm0M7pGe/efv8Jy2k
zHMsXRDKrExcn8PDgt1nYwqXIPH98z+9lHPNIXEe9BQS7Ze4p1MZB8RHCz1NgSCENXOUAsbMUuek
3BHJEFWQJbJ2039Tv3DZHNwGdylqTQxSkML1HrxivIeP8t3QT3lUEL7WZaV/L5IPvucc2BY4luWO
BRWntGn5M5wz9sLrXzPllujaW1Zs20Rc+tRjx4ZNp0F0MfyYpgtMivm003D5eSXKlMcCuhkxS2QY
87wTsQM9hFiF8hes/ZBW1LIHbJF1wAHYX5LOZDDfqV6SEbWq043pxu+tOqajQ0/ogm8ao3+ygd6P
6cSRqQ/BA9Le8r6yqnRT0Gm48wqZn1gOWYIsI8eq957yLrwvPP0FIeptAJBxO0zlnikKfxXYc8Vw
5ibmOajrcqd8mMioCVl/2YVtVHXNl3Icmm2V9jbo35k+2j3fUd+NGp6P5wFJI+aKtAcXGOAbt4LK
cUQqQX4ZJ2cR/h99MtI9gTjhRMI27r7JoHdkTxQyJaa4hzFPfh+2SXKf8mZrpVJ/LeBH0njK34wY
X26pVGc76N6nIRRHr6/uSa3lzmQteWadGL4PobcVvnXmdblvraRhgGznfbqzC3qswHsr9uCj6CQW
YLwNHpFwPnBrt8KUh9YHyIpGPEsuedpfwl6c7QZyXpZd405Kkj0l0t75tNV3FstjyOUCXarrL53n
PGjYleiAmt2UlpzvoVS9zZQKAfBJiNq6heljvwirtwLwqU2uyN6m1vBQ6vaL45O7JszrDRfFy1Tx
IGaU1COMgsmhytznhowmhm7FhVY53SD2luMGypQPsJtw4m6kThx0w3hQtHD2QZkFFyhjm21hj3A9
dvfCpFBGSZMkDvD1S7QF3h3frW/UbH/YJ8hvD75r79lQs51VYeJUh3YeIUm5KQXWvX2EcVHoAzZV
5GXseAVgO7CM3fmGOD4Q+jkzEa7Rc+BKSDLKxGtPQQOvcuVKemzaUV2SUN0J7EhnmOg2CDE42AcA
BI0RlwYiSXo89Mq/mLR+MWrc22XQ11uheewD0lY9ylT1l5Fa0ExLzFb6FEIfLER71vZUpCcvOdM6
UbFqrRfbgTyFVfQUu60IORCEHECBKQj2jKaxH7S73Ev3LZ3QtZJIxRLYm9RN/ycsg3HDGQOivmP9
sQf8cNN6vh2l0OjEVTT5Vtxbvydv+qJUUHUPYcokaknZpXeBPVycgY77EPUjzzFwhvLZFEHq+DrW
JIlSa2ync1GimK4jrbR7SoeKvnt9n5abLrCe0kn6F2pEX0Vw5ONvxm4VXoJnYli0hOOTC/g9xUXo
vCSi/8o8cSxd37rkZZO+yxbM3t4JH1pSNIfJFJeOZZsitI8+spo4HPROFgbSHUiIty3tot4rC3yC
cdwHMG06thZ6ICAlY29Yo7cjfjp8KZOM7DhAOQoix2lhfrBUB3fAjN0oQh2O9zg10/t0A/Vt8jyn
+8IGrEUYK4l0m5245fp/XC5HzMJTr76vASz1Y5+yfNq1OncvFPpBKYaZyFh0lV0pxJFgWNfDVsWa
NNvmpErIph5xWY7Ftyxj9aZy+yqmUOz4bSc1OrW6bF/z3CoPtqy7beZb+UVPaE7CmL4E0Fbze48w
unNQeFNOcUBCjWRl8uNQeEOkiA3Wd+si1iTeoezYd2Bz7deQ0OYUKvRsb3Im7YaMDKfAz8EkrUtt
3dOyy7eDGUlkiSbpb5GZkG0ARO9LVjVQfZEd2wRlp/ET0g7fIhvSLVSoIUE9VveJCJNrwMw9QRxv
aqeFtCipIu2kgNjnhl8axAR7ks5X2Fgd6rI7YIOR+xR6FbuEZc8ZS5o4GBo3Fh3vVERblkROS3Cm
k3b61YCeuiulWz7BZteJgt6k7zYJzVNhef47lPkJ6IXI42PTqzD8VoWi/0k8GXQRfBra56Trfwe8
J2fk9OoMTBi2LSyDTikh03bEF93AZ3Z6LOt22imeNdOG1BAML4NO/9ReB4Nb+FVvAsLPFcZa2wT+
Dt/sUY1b4cD3LLYaZxtOgNlmYVcfmqF7UMbJ7kvFfQABFej5Vjfgy3jCD+OgDL8Z2acHC4Tetwpt
DXHSxNNjrPpQXQqjQxa7ofraSVJf3NKbTppDze1UygDsDOBYvqNErsFWUdMDTzz6HLqDijoFHnhC
W/j4acqjWg7pHe8h8WrbwRjLpukOoW6C/VSK9KIrc9TU7k4tm7KtnbXeQ8lgAcjKSh5JbV1kBsC3
S2XP4pGnD75hIdAZXm/MxincDAaCwx8toGF1JlaVt98YiukYpqzpnjYsbnnYPeusst8sfFJM8/kf
wHd5LDyYIr6MzJv6TYAizt0EhcPeKx1aLGotK7hr+XRoiD0eoDok9oOfm31bTJO7IV75/eYnxdEf
gPWjW7l/MkcFj6IDkFBV+S8X3mx2zDNbvPdjbaEGDdN33Sm+bTPX31QIyPZhFBkrIiQ2VZzlsIxr
69yztkVl63sCGeeoT7iHOKkC9zjAtQvlu31Mw1D/GQeWvbAW4vGk4N5e1ZTXETSX7C3EnvG5uMqq
HbzL7wulpwfPAsYWvdkTAhpGrR7Pk2lvpcjbdjAnqHgc1C20D2mNCkB00DLDALjDDSZc+5KGNvrZ
vKnlOc0G6JxMvOi/GGb8Z1FoeQmYrl9YOIHGRd30tUSaj3yhb4zaYeY4HpycD+JU2tCJtmwXkmGQ
LqFx0Wc1ohGMnCPTkOFEJg864l5GNjwJt3nSkp3rjy4MWDwoB+aQFiBojJSmevFkYnZQQ/sCUgxq
lKzqqr2DOxVp3jjAjA4rlBQMRStvXxLkZbGo2vphTAt8Q87ISsdjCWL7t6f1T++qGUVX1U3AH4gI
4pQS9FGdH74Mn/tkeK8cOFVzD7kBHR6SvL/PXZhOcHJwR2fXqD5KDQzAQrb2Yxbqqzktoqg6xjrA
He5QiMJetNhOYtyAHNYooPYQWZsfBcymIGi4y/Ofg2sOtcx3KntrRHng0IEscAHC+iydNp9XJB+W
sJ79t3Hzz8tB+uEWXBfhZQr9Hbqy92iX3qFDdFrF7H34xFjB+d/WoU10HeYsJxeaMlzjxCfHVqbp
xguab1PPQOwu+ygRRIIN766gapfWnDWYoSgNPUsMdC5tUsPOFHc7uGrUPAWDux+IhAqzeSvGVSmB
j2c8eMZZlznRTujBbDG4ZHa2rTJ7g3QdCas+F4O8T+H+GLr99xHazqL+mrnuduiDH59/v4UnnQul
04xDRAS5/sW4/VajKxr1tLqHP+tpSBAMqtp9HUvnpRH1yoIfNok827r1Xf7ZMG7YQBIc9RPUusev
NsmAQ4eCaLjSH1riw85l080EolIJv9nLaJE972IlMYEO46Z5bwZUkKX3XLp2FPyuHIDxuQV6Z+mB
X1egjP38hS493+2g/PN8gWDCskkfXpJSBDvU4umeyx4MTzn1+8+X+BhQi3c46xvlLuS+bTpW185N
fxKV7YbMra9jGLtJwDYFevmjnyKV67Zh05+mJtxAcNbLs72Vl1VUhEEIA6GkgpsSqsLPf9OHHUb8
pFkLmjAX8E1/qsDVAzqh4+gvjsKJaqdDSZF7cYGovxJyPuyvYKlZi6lLwZscm7q6VpWFmlo/NTp5
+fwpPp7I4G/Pgo1ymCthY1ld1diS4OQ5NCviRtfs0I+Oiaysavd2xvMvbV1OyOmtYFcFegVQshBL
52Lv2Q3mbaCteW1U8ZiGRbhNs+Q4Cp1sC7h4rmzQj0GReMZZsAlyF7qsRPBrakG4kRt/n9dIIgOV
QOjO3inGgR+ih0DuMUr3B+eC6eixqso2qiuoG424tInUG7T+kw0S5rUh7Me9fg8+gf97coSBi14j
IABkMtW/QLjc7JCRqI0qxJMH9BTJiT663WSivGLY36xm4zH3zJcha54NW6NAfdgAxs+YBSjeV+Wt
d1ld/ZSe0AQ4Bro49uUoYREjT5C1RVdxGLcrG+7jcGHNCXM4xfC+HR2IEQ3+Q49oEcHFcOP63h8D
vEzMQ/rqt+IE3E8HshTfQptAse8iuQLt4DRPK7/i9un/X9PNs+YYclk0sms149cENA6I7scpbMQl
nNh/OKQ/utSGpevfomJlpy899SxIqtCMOeGyumo//Z2R5gW0kl3jrMF+b9f0B48zZ+xpKJI109hU
V5u0Dw4JeNTL8Vc+0b2FtoSZqi2XGfpA4bZzkktI9Ypq+8cH2Jqz9yzu93Zqp/XVHVAoDFNwYLw9
wT39T77m+vLxfW3N+XlNqicTYNJy5ZN+Qj2/bVwew/wdvukYf8F8rtxUa7rsiydyHg1zS7egEoET
VeFRIIjpqtjq601pZQe3p3uGSkF4zo+mGQ+1kIfBtg59terktnQSZ1mYEWFqaZrwq8EYuICXDmre
Ntl6Pe1iYkyFlrepGZSueRyW3TEIUPXnBaqbvG3vgNyRsaBn8A5jY7v7FEPlTTatUb2XPvUsiEKm
0K5gvcqvA1hduVZvaPORKCXVn3BaGx4vrDHn1ZVeMLpJIiCO5ZHnDgluDSIfvFtRopOV+ebCK55z
6IqgmNCpy8XVmfo2nqSCgXOQ7TijCsTdGj1HE2KiDDXPzyPNx2mCNafEGci3w3PXIFkZ1WM6gASa
5a8VncLoFmBUsIau+ztz/CAEzHlxXk5oyJWsr+AGtmeLGDRce2AMchHWGzxn+3R7kYLJLfoWW6La
H/kk0wPKO3LObo0ksF586DilNmr0XkTuZMBfHvaj5WxAoBxtcwo7G5hHVF8yf0vam44vCEul2rJs
zQ/tY9iEZ80Jd1QKy0ytrq+4ncMIk4O9W9OjDZBvFfvEh4KJvIzBu8XHQzmBSKXqY993EHlxvZ1d
5b8//2hLcWDOuhMykT2KXX6lg4CZL9GHHHNDSNWOaHEWg3pn6g3pAo5cVKe3qwxmYSbp1orepXMw
S/hslfppOjT8ylL7GdpX+5CIL32CdjQ9fv6ES9tyFuh4yFxuMCG/Vo5B99DZw1nvhxzCDSCM12Z8
/3yVheLEmhPt+pbICc5L/OrWvfWQ29mwyV3e3gWY2MUjmlrIxjCpCJWJMzvJz/mN2J34NtTU2/ou
b1GkUFvsPv81S888i2A6qCHdNKnqOhTyN6R4DtjP34KijRkk01clkBayTWtOuRvqKtd5iWUqhl50
zxG9Kjt2y/o77uPH/+PsunokxbXwL0IyGV6BylUdp8P0C5qwY6Ixydj8+vvR0pV62aKQ5mU12w8F
OBwfn/MFWYhtLPKNa3WhS9LnytL3Nc9PRiPv8jI3N4hIW8NgG8X0Q5Wpv7pCkDlRr0/9uoCuChCN
MrubKK0BCDJrPdqlZGpaxl9ugGxofdkRzi55bKjN4O6SynhAo2injY+AkkKzGsqACCidAzY/sOO3
p3Nhk8wpdKIUcQOBVAbduXqXNxD3iUf51BdVsvNjK/mrax6ZU+ZSNhK3inl+qYcSXcsKJT53K8lw
NEvvtJqPLqSH7mzD96rPPJfo2YXVSQu/bmghZZkBq9a/W/pzIWwN1ZY+d4fsUk3ZkxirOys30e/V
XqjeHtgaQnnhnk7mRDgIpaa8dYf0kuXk5A9+/95byFogyjHuDSpProD4cOzQOzNP9zFNfw0gOD/4
I4DtPNHHYPBACcxbcVCUdw+qzfa318rC1v8PLW4cJOAYenopcyOgLII42LFxbZDwYAnvrLn9LuQW
c9qZHWeKprJLEbZfiIPiNxPOqQeAPgFIJNBw02gyUu7+6pPmHDMfEiEsVn16oXAwGEE84ZZm4Koe
fwDMc4AMZLx2fV7YaHOqWdLSwrHzMb2whkKfisskHJu03LFWC+32B7TpHZKlUSzrgwD38GiqOAlc
Lo6dBS+NujsS5fxo7CpbeaGFzTInpnUx+gsQ1UgvMO7I9PooKplA1cxpV0b2OubEInNDqD6xYEYF
Y9mLEz+nKt02Aq3ibPiTj2JH0wyUyawPKrR1eundJWKlBLuUdMwpagRXb9jCexVqn/RnKcfQH+3v
/HfXoFQpwRlvjqmRb6xOPwu3KAI7N6Icp8nt5bRwzZoT1rTCL5RR4uFCTpgQyg7MTQNd/+YbT6Wv
RXUvL1rMV3BgS4nB3B7C7hJHQnGMX9yhOziaKU8ConAjZx+VF0M2pT+mnXk/NkcYuSUB52jWKK/Y
tekAFOkq02AKr1dy5jlvLcs7yWPZ8gtAEPdorGxaPm4GieVbDO0FMvvvuWWFTm9tsrra+Ll9ctAe
XxWZWohKcz4bIj7MxwEhv9j6H+UlMjCdJg2KFs0NOLH3K9tlKaf+DzusEbyFLga/6AxdG5Bs4iCu
y3fbHR5InJ0kdINYwaywNrTf1NIShGvtDNTGsdKiEbWZ2wtsYdfOyWO5KxwmXEUv06mQJ+W2VtYd
cF23f30p65qTxSB01gGKa9KLXZT7vG8fMz+POpVsWy3euHEaKjXe22wIRa5Hhpdv2wQwBcijAf50
pp7/PTa9LEDZerWNsxA25xQy1Q6St6WDN4rFPbf7fc+aF11UIaTjbn/00pBOf/+Sd7l90bsGz+ml
yO2XuG3u0lw+r+omLqzOufY8ZS2t4DyinTVbh6SI1/rbetSgSod2jCpVu6V9/Hj7Q5bCgT3LfyAh
11ep4WtnNkBqjewcZMi68YB/ZeguFgKiddqLqp8hfhcAY6hbAn3JlRrWwqk9F5znpqw5umna2S3a
aMKqV/r3qftl2jy0eHGsft/+yKX1MCvuxBZSGi8tMFuDt2+UdXBNcUwcbIa1TWBdD2f27IIDw+VY
tLSml7RvSWBZAO9NbZHbr7/QsiNzYliNCqNwshRaHrWRR+VQ7hJ5N0LrbNMaXpiUWR0oKu58ADPr
tH0RkLELYlav9YEXLhlzVpihDUSCZqydY914cQqYhWnkyfc3jqIQvXqvJ/BgSZ80upIyLoXNOREs
b5Xw9H7Qzplpqh+cZtpTilcIkjpFANX114o63R+uyuc6zcuoaf5JqPsPIKMTCLdwN1Uj/4yWnaxk
JQubfc4J06XQqWx7DRKZ/Eeb0AdaWJvVHbiwOOeEMAMYn7LjySTUYor7vh5SeHVMClrMNxAmoQey
sooW1qg1/f1LzEpSbILSxINq42ianP8qBxNVHatLIvgQygPzvafBHlFpYrRrA+iHvjG9Hbc9KYvI
ZMqdeDQrOc/Su8yijgO3XdZBpQok4kmmIQN0Mwcc6faXLo2oMftQyxepBhDpWQe2NcvihyJvdjB3
2K6mD4s7chZRlOYOuqqgriOB09AG995AZdZ/bvpA5fKVc30vU1Q19XpPxvK0WjtaCJhzhlgSV3bJ
OR6bdkVAx/5bbqNu6mvFe5NwYIeNClB7ZG1/NY5zylhvNeZg0yE+53l5yKmzs5NxO5jVXq75/yzM
1JwhZhiyTRH3NVhOx2CjACKo4jKw6u7UeWzlhFvYvXM6mNV1aQztGQCBR0s7QTruh54m3b5jIO/8
3ThNX/dlYzmlaPuyBtR47CF5w+iLYynktcZrLOVKDF76iOnvXx7BQUvSQQSOz4VkB23QDmPWXjyZ
/12EM2ehAUhlZwR4C2zb3jynsf3COnLOh3FlgD7pCFey/U8A/tfXd1kCdSC8Prwx3hqD9G/McwNi
QNCED0Fpx9ORbwct4CANzSG7Ojw4LWDUtlaD3wn8Lq2A84Up68YEoCPw0eqPcH0oV7K5hXxrzvxK
xJBqzGf0ohoYfQ+FCHS4YfJBvcXGsFvtpy3s3jnBiwxKwhINSaNF1NF0nT/CS041YNde335I8o/q
VlbL0gE653q1iWt2gpraeWTZw+Ck6EECYN8cSw4JJv6cANce2CDJjHwnMrY1pB+qUfsJGYVtorUr
B85CjJ8TwZTdOi5r/Phs9wq4YnR5ewO7+/ae+6w1XllScwJYUduWQ/MpyFcFCpFF3e0rt9+Lzuvv
WigQeaEAWBBYNYC0UxSHdnWHpcZYJQKeu15YwIK3Jfxe2Ny517sct+6meWE1UdtS+npQ2y2Qg43x
I66cbxzNjkyoUw6oMRjHlDl9WOsdhFxSrw98GgsgcGHE8buyU3M7pEA+u5WZ/2Iga+SBQ3j92GcM
sAFWOh2FTa3Z/0lhCvHe4mqUiMqNSlHA5IDEjbktoJ8Zdh7pfyQeh06YUaahDgbpfZIA7BM0ud55
aMo4DRpm+hAUJVDGjGavo/QYmAqkvFSONcIw3DDCUnnVSTXAEtgQ9QASMkFiMaBbMrTsIykoeimp
Pp5V36dhFlMRaYlXHlIURY+tlaHa1GE7Gqpo7kemync6+GvCx0s1l7mmSwJugdvpnX6xCTnqun0o
JwJDPjwUSKOTFkTSRH/0Zfybts3GAkj906F2TdN6IaDOyX0tbE1tUAPis16TXewVz9LGublaVf7k
vF1bnrMzwTJbp0OZhV6q7A0VMyNqhpbCs4vc5X0PB9MWJxEbAsGAEEvT7K3OcdOifaEgL1GMoTAk
FkuT/ijbMShMvw9MDjsZ2K3qUa/5j5TEO/gjH1lVwAG2oiuZ01LgMGbnjFUgbTLiBslo5kF4l0Wi
bXdxT8CdGCLdywPFx8AXH57ZH32LRjEyH+8RMlsQiPi5srNxpF0budlZlMDDghusIBdhjnuwAF5I
1u00ab4mKn/VgMi5/ZiF1GPuTUBbCjMLnROAG1CULoyzhVpT0ja70l+7xiwFQOPfh/bQGHUNDt14
4VVylhSyc0Fcim4jRfXMbeu38GPk1Y0XQB0QclFa4Ij+ufYTgI5Ks7sDHmxNpG/h5JmLv8UxsQj4
4Pqlg4ByHQOk4tkgFKUGCNx0a7bgTXpDt3KrXzhN55xE0fmlM2YGuTRA0UKOZwh1wIgApDADYjVk
Z3pcX5nEzwPtymKZcxTLzoo9ayDkIpsNFDH5EYSE7zaNIQyMyu09YxZ2lx82um3CWK4s3oS567Nd
h3OI1O7zREdzezMUUKcOEq6c+4oLHsYxwN/idSxftd5BSARyLYZFDCR5anGEdwaaQ0iD1xQmFrwH
yJztWFS+KNhIyaUSHqzoDL3mgaWZ+7ztfMj0ZRckl7/1ovgHrAwW5CNg/bXPn/wpWYF4oOuq98EF
cyYwu1/24P5TJIz4ga8XeeDFVhdJrSObUaPqFxT4/s5Qi8y5k1yacKEm/nhhismdmbAs8J2h2ZfU
WrvHLQErPqPUl7SRCd9XrtTHS9s7Q9AM+Y4Ywghb1ocufGvtQ96dx6RToW4pJ3BJ1e/zoYFaumZv
yTgacOFmHhbAIYXluEF2IyJaAKis3PW9gUbs0CAPIqYAV8YsvAfiPjIUoiSM5Lv+6XaY+TxQrq3Q
WThD5aZOvSwdYTzmHUpcdKEqKsA4tN2fgpf1BWRPqGb38cHxm+JD5vBq9njESB467gAeVOY+ciIj
AzoHoHVBONKz7SDTv1cW2duglIZ2437TdN8O8sxKQyG8alcWMIQSY7bmLbRwWH4e4V/mwVdjl6R+
hW+w1Adk6U+ptP60nv1we4yWfn4WJ5nleAPV2XipSP4DV+jeTH7U0v275P6z1fTl5QtInXLbSMZL
asb+UdmdHXgD5yHMvuNjAb5Zz/y1Uvj0xtcme1YGZLDn422LiC+bZMO69wEpYpplQZqkd8WgdnHp
bzFXNADv5UzBX/LXjrOlisQcXE+w72hquOMlqZEvjoAcbHTtGwRGTmzs74au/qPhPNoi+AZsSAJT
N58IyHNrHbSFGuEcat9V/tB4YzteoNHUBHl86s1YRZya/ZMZb32Sb6n0kQCTQrvYnrcGMP6sRVwZ
8f9g8DXd5S4yhcuQ0yIC2ek72odNAGY3pNhz9pwC2RcAtIuGc8OgrJsErLLGIAWdK3Ks/iVV/jbW
1S5TUL+soHoFXbGjIO55JNm32Bp1BAl4LmoAnD/SVHs2WyguK1Yi3efQk+mdV1ikAcPqteTRazTU
51Xh6gE8xUbYv7BDbrRsk3FillGiswB+mvhPO64N+9UFZ/pzHLNlKhjm1LUBf9G0COoYBCVwEfKe
Rmn9Mym+qbE4gBEW+b3goCGLKE/WrE2v5hR49PT3L/tKkaYSlODRLtBg9sSkzNgdmMFR68kNGZrf
2uravppI4VFTpvHlUXSMy6zjlXER9hiZpgMoHD3k7KSPd9ASh4eS/0Cb5txWfO+Z3d6KtRDlKmg4
t9HtCLXUJSGzdJ7qsqvQ7iEXByaBborwasXxMYX2a1qIkOB4SYiFQmbpgBfpvZWjPNMM1ifDcXJQ
uv0SC3nVnIlBjSZpBXQJ4G71mzT1xu3rtxxNm9zhj0rIze2nLATj/5ArEs1H/R0hTNPzcxdn+w4q
ltCvMFa+YjFQzUq/CgzyxvcK45K6lXfETVME6QjKiNP/GBNra5U6VDw1uz+3KHBuIRUfufIJrK+3
29+3dMWZ0y5siwvH9pRxqWVRg0+cbUApjSa8I5ImL90A4NgGZo1DFcx2M81+Zpodia75SJM6R4dK
e1p5kalWfC10zWrI3GwcDZJQBoCAfKcGcmcr95LqVtTUzqki2lGrKGbXIhggLDQPndTbT14AHMxJ
GSP0JRW0cowLUfQoIc2MAhAYrW753JV/hhy9WPrDB19jZfMs7d7Z3tFKH756OTUvCWMvJjpFAQSB
/2o2ERqmZfwlNPSxYBzOauPFS3tAVSse5pnzpJAhxszbepT+dtHzs/zxTxGXOw9aI0D/+hsCVnTW
W5earzWtlsLh9PVfXoSUOfdrqxxhsQehQjPWN/lwL3tEXDeFfIJhRqwCFO/2DF7fRPjs2SbKOxiv
1zU+G0bo+8QfX3Jphx28BQfrZFfDk+3rx1G1z4ZPvk/eZKuN7+tlGzzZ+Pd3gjUdq6QAcMtqyntw
/vn9aKZvI4pKW2W1H2maEMCc20e3rLYjhAZr55HHBHTwdmX1fl5a/7Nv8AazfVPZnlWCaKEuOJgv
1KPHtCQbZolg7AB6NO37oTym7YYkFfQdoDsk3BeRtT+0gm4aSB9NowRlYA3+duRXK/4xhrWL3NV9
hRebZX80z6C+U0t5gcEgeLqQpojr6sSBJ94Kje7GVHvVbePJtIeX28vgswF8ZSjmqH1ctUyDJZ28
ALwUWjbUZHzKHrMh/5WxZIysxvvZGHTv8vrnwKV16EbjvndF2FDPDdOiLQOntp9Hy0GrynjLKd9R
29oYViH3umLmhhgw46aybAPXjL9VlfaTe4Du11uLqnCAbliO4hla0rXRHsziULK9X/blrvHHSAGZ
/T21WuDaCWConqpg6ZyF7bQjfPisEzCOPMeL7M6MKmeMXAg/uGvstus4MtOfoyFZ5deObvg2JD2Q
bZepjASFkNC4K6BRzV1MDc1R4jc7eXDgohvYprdSe79aV8KTZ4sApeMqySEWe05LPzQGMNkNbWvX
5nOWrtwyruYBpj/nUcRtLYjmx+DKSfdOAWtTwjgC1NK9SPnRWIOpL8SzOXuCOE4K+o1pnDOdTowf
6e6MtkeuZe6GzAeScyWULYzXnDzRQSqhtbkyzkBPbIZWgfngBBVMFlebptdPfAzY7IxorRTNZj8x
z041Kd8l0PjYAQC3axP7IXO97diqx8aRTxPpWddgfObCslHrsveKlWDmaQ+3d+tCeJgzG2ojZbiX
a8YZjWLYzm5IJkJg3yeIDZcHWUgoS2xvP+pqEocvnh0PVQYdUdTGjDNUPiCORx59A/oMwxogYmkF
zs4AXUFISAqlQxJFvUIW4cQsawMSy4lj7rTCWiHwLE7cLNK3UDgu8pQ6/1+D4MpHtbpU6Q6GZ4m8
15KLAyPd8j7XXgBYijk0rdYA1UtDON/HSepUjp04Z3OgsMXV4RdUZ79hXLq5PUXX6b8IFNMy+ZIw
oCMXEzdLnXMFn7/EFoDGJXcty8JM3qPAGLcQfBKPDf27qDGnIXA90eU4Zs5Za9+wl8c2P+c9SEVW
Au24ZmUzL37UtGK+fJSMdbQ4dIya3fkfWPD9ZlretqHORVFcCDFgtWsOWxtSY7IB3nFlLK+m0hjL
WYpZ+qMB+ReOyYLiBDrLWCFEe8UQNt5FEx+1KaIObBCVv688cFrpVw7eOQMCPbdENdgGZ7cGVg0M
Xg9BY9JlkaGVfqSufDbq4iybAconxQHFZdv7K6gZvnWWaKYK6iNaR92zTNmOZaYIMy9Zm8CFaDxn
Q+RJVrU6pfa5FtZz4bFn0gKZ56cbAbj+7bFbuA7MCRG+T50SZSkckML5R3g4ni2z2d3+7YUQO6cB
aP0Iw1jNss+SJNHYoEdVJXvfH0+Q/iFhoWc/IBIRDlV0+3ELcXBOBBg489GkVM5Z58MvCUNiuMi+
sUKCtVdGKl4J5tcBtibUhv69qcYi12slhH0uu3RbGEjQIFLrJxDb2o7Fe0mAUHhshvpJ2JcB6Mk0
PvL2rUkE1NHsIkCKYka4761880JcnFMAYLlmOoNfYIgBy2iCsQm86u9Wxhz879C+srMCP43kY0Ax
qyIBW+UXLy2N2baBBkdTQYHJPkP7B/ZQ3GyDFnovAJvoMcIG9PR531SRnYLNmLT8YDgufzI090Ri
Aw5OcecDIN6ILIs6JrvNUFcq5H5mhFR3S7TSIAB6e1FdZ/JgumeHtyFi3rv56AGA427iotxx2FzT
4ecgyo2C9B2ky0rYjNpWHtYxPY3AQGRD9911/Y2w+j/El5e2MZ9uv83SEjf+vfZoBYHDBKoeZz1h
KOequ1x3t9QwP4oufzDXbHQWYsKcDeCZg1E7uECfBfOsKE9lcUeEZa8ctdeLxBjR2VnelwUU16jt
nQkqwmVcolTKnHSHKgEJ8xHCFFDp2zGj3OIGNEaVtFD4MYZD3rYgBkIe04S4ieZCA6m3jONA9O+s
qiMo0T+ZlWR3ygXQoraB26QNOuTWkMe/NS7OuGFA0Nfs7GOeecVDTYf6kI3kN2+6h7IzykfN0obX
GLAoiH118smPC7iYMPcJtM0sciBrtbaipu+8clrNaQixAW5QY5juOetyuJfE8V7T7E0HTTXYuhxa
+qnFlz0V5a/V5vfCjM45Bx4gJA6ErMwziuCQcWTQKegyZyUGLZxSc8ZBmhpV16h+0tHMIniZvJS8
OudKh6Li4fayX4gWcwYBsVMOECeEN7HvoUXSJa+WDVXMapSRg9tDHtM/Pe6+tYaa4e0nLpV05j4z
DQycUurV41mUir5kwj2UjRMf0mz8pxhqdLVlCjE9YSt4x8X5trcgbtgTLeAZxDJX3mHh0mfNQk/L
XWjuQaviPFbfEGpEdQfpx0A4xWaC5Q883+BUG2zYoCfQTxTVtzEmW9A/EE/pHcy4A2DldH8l9Cxd
4uemDxRay0rFmn/WSnlKXR6J+LEAKNGy3nK9hZLbRYe2mF26gautifUvLa3ZMWFA5Eu5sLM4q9SK
dxSyIbyEF7feQWlIQPJ0bbaXtuRspO1CjknPjfHclhCchwM3lxAOHYj6AS3Pb6hs7RwLLpC9uOvW
JB4WQvmcbaGZ3NAsJyFnFVePjOfn3qHPMYrcXaUOrOpXou3S1pld2uqiyiRsFOS5QQNkNEL5OOb1
ndK1h64dQ80e0eDt/nYYZ5E9M/q6qUH0PhuwiokL4yhRd0P1HgW37jmj+gViUdACLNH0hVcqX0G4
LDiX+3NChl1KB+A1KJl1uK/BsEUKtjGGCyLCtF8GN9/4yUU3nz32YJo/NSAUNJnAku3IoWkKnksz
+uHEdzFqcsSWKXFtRiUgM/e0rKMBkqCwmoqgv9ZCuvT21r6OlDH9OYkDVsWstwa8sk9/2uxF76pA
r7Q9178XsIpFKULmDKoPTwBW6PE2lffDcNBM9cTIq/Tf3AbwDvee0W8JzdFcswJ4sPlwXxn5myj7
UPrJBh+iPAnVPxLefufrwBi88yzx7RPZ5ApozHOeFSEGt8zuPNyoEg+GqftqeMObu4kedGOxrfs4
IOi0e4gEepOHludM5uNpLe9SBnFi6Ofhf32lbYpKrrzf9a4g3m8KIl9uu5zKQddGHYJ2xXMDv1jo
kgYgHYd5Fe9Qy7GLXZZvGYOi0XTnRaUCiq/Kf1wZnYVL75w44uX6yKAa6p+ruoNyM1oBeqjnP3Dr
nYoiTblv+t8I4tRSobKfOu9SJHnEFaB9MMiRW0xuaMOdvpOAKayssgX9Sn/OMbHHrtJz0sVnj5J3
uJEkBwln7sy1d1PhGBWIP0i307CmrbXN4RIL//SjRciD+tQMry12KSzglDvqr0HfPm1WriQ/1iwe
aXpNzZhZEMkTH/1II50xgGjSiMH+uU3eXEOgCPIGDfdwAhHlzq+qh4g0etpYXY39PpGqMJEK2k3i
A0tIz9+nBY9TDkUa0KBxJuEGhnkehbebIPPTomRjYCoJkO79+sm0EFfn3I8CfEbpchKfhSGgkP0A
icgBa42k7AFa5pseoWJV2vDTgeLKoM2pH8KGqDCz2/gsgXcu66dGvccCRHOsY01oYJpo4RTlRlFs
JHhuZeGGGCSs+RKQpUZdSPKB41lQKGYb4th6l75Pos6ZlFtQ183KX7f3wCeB4Np7TonMlx0IlKHV
JAD2nBFYJzFSat3ZGYF88O8JT8tbHujuXTYM97UvNyoD0hOujC2ojRy9oGYzwfwR4KY8B2KYmO2J
tIcNRF334KDFgSlW6okgnhSQcMQCsCCLUvfuGfvn9hcs5MlzdgrLeGr3cYscQAbDyNLfTRGTldFZ
uKrPjYfcxE+wVP0GjsTVW2mkj00MK4pVWMbSq0+P/TL2JvRlSgN9nVOfomPeUvtQ58Za6de8fmWZ
M1KSbqph13Z1orHehbnWBEZ+MSaZc0gXNejL3yeOu7HkIamSA3hs7sbWftnFGnN7IRGeE1aoguCv
xZvyBGXAlxEQDsvsoS2pHaCVr29ST7lAF60sgaU8d04/Kai0iFbq5IhEE+a+G53WJ7e8qyB34MRb
Wzf3cI6FmQPbrzKMlwq1cy5K4dNcUQJbBNPStjjLde0grLreGPBQIOJYt93Prh78TZ9BAOH2Ul/I
Pz8zky/rpc1bJ4O+kn70uQ6h6/qcVfqO5dWpYizUgTG//Zili9Scd8LUKMCoMMQpL1J3Z1VuyPVy
L5EQ1GO26ysH6M/se5J95GaXw3s41U517q757CzN5pyY4jSmA80EoR85AEGjkwSytHfp0Ac1LJbM
ojvXU3V1T7m2rv6ysFznbAaVpg51cSE82bmdh0OREPihp9mpboE85xDgfJBWD/7sMGYryLOFe9Lc
uggK6mU/YKBP6D2q4UdG231WdK9OXP+4PY1LnzSLLiVL4qKijTj5JP1T8+ZkwadDuuk92tEnp+4h
JLMSa5aeNLvyjdTNTL1K85MqXq06KlHYGg3rDQ4gF0/1rypdM5z53FxXTqs55yCtnIGxTiNHNHWf
NP/kp90hz6ByAs6NO+QoNFkbqPBdXC/esOInL7OdSmCI0nYPQ8X/tENihDYt+sjqSBP58WOKXJaP
EK+3IDNJn+Abj9t4EWpplSBiORqwxhI+BoWxNbv2oWLJy+3JWThZDOPfoT/WTVkwNW3l0oW7Ex8m
K8a31TRy4WSZ0xVMlDV47PrkmPTq2be0F7fPVyZ7ad3OLoxmR1g1ujE5Im8IBOmOwIFMgjmZz1bC
3HXEtwkd+38PTu63wLHFGJyxjEPbwbmOG6n1lGbm2fzZESDkI1gObEayswz4uLxnoO903Ax8CGKn
OoscNMkcIEwN+xfbCBcAixeXWiFkcuOyjOy18spCOJ5TJ7SeN0YBi5uT5jo/M7vZxXr1zcwSGtqk
yaKBrJUfF/bXf+gNxcD6zgN+PVF3lkuhnA+HEfjo0lhu0sbYry6bhbn9vJR8OWCYiKsW0b8+Caff
trW/b+UjUfmp94y/i3pzQkKGA8QDYV6cvEHfOMQ/ClQHa+C4rfqv8JdYPbNoNNgoAzK/ht+orT0q
3/0BmRrgIVa6wEvn/hzKnxtSdky14lS2TQTvsDA1nkGSKEI2Nu98tDY4oR8SfN2q+fTSOpvFigwm
wbYzeORIbCAcRug4I7rVbbsnxL5TDRgZt2PS0m3880D+Mv3pAAMnu7HIsbNhD/HOGjgQDiCLbEX6
5kE2CvKWgdFiLPeV/uYgZo1/RWPHnM2CCgr3funlNhK4jm7jpPxm5fqFGO17zg+3P25hEOfo/qqx
BNIJfBsBi0prv0PS691ItTe38A+rkJ+F/TPH8Euat77dIiHLMv5hZPLFzOyHxPfueb/mcb0QC+Zw
ffCXDFHoJjni1mXH2z5RwdCfDfNXU6RbsVbpXFrlc7h2AyXbrI4xIWAl3OdMg8IEDXtnw9qtgtL3
sB3qNx23wduTs4RIJLNcBdGtZ8zAEgdFxtWjvD7FpoqS+gBlIHj/mTQEoEhBcLaFqLHk1R3a3oGf
v3L7eyPd0KI/TZtsYlmErudC5XjlJFqoGMyh3FlqOLFGSx3K4k+ue9+JfkfMIuqr4c7O5QcYY2cj
z9bcEZeW6HST+7r9OgHmHwUYyCzZYTKXZ7AWe2dM3nvy6fZAL87rLJbkrmYUsWckp0JPwjYHta2u
orhl9xLykRExvUOuzD+1D8i02ciVQtvStpgVkFjV6PmgRu+oD80rH+23Vh8hwkMA7yQromxLj5gF
EA92M81oxs5Rcytr61pmgrKw5kTDCINgCEeuSc1df443p4t0dIAcCZRtjyV7Hbrm4MMX2aTqDZvi
9gwtPWDa918WQQy6e1a3WARO+dtXMB8WJZym6AYWXrcfcH2VeXMqiItWdM94W50MRMNHGpff4wrw
WrBDHuA19jGswR+vp6CeP33g1w8hEmzR0U1Ppd/9jLXmZdStFYTo9eTZm0PWuYCckwbHtRNW84Or
EVSmWfxWOysXp6WfnyUQZZZWFhAE8N2ZPNCyUR34dAuFitLKFCwNzWyj067U4E7ZaUdTpW8GrU5W
0e9vz+7148Gbg8srqL/AwWnQjlx5HzmcB1F7bH/1BaTAElgRMkn2BNXr2w9bWkqzfQ1OqJXTKjOO
uGscaOZCVFKBNentgRTx742uW3nO0p6Ybe5Wg1ZD4onkNGjtHSUDWvv1I9C191nL19qWC3MyB4JD
MNu2XIvTEzMg9NxzBugMHVei0wIAyZsjjj2/6yujg9lyB5vArh2KNxuq5V3e3FPvpxoOOm1kWEJM
IhEoJsEA2HRsHrWmqh7AEDBDTjXcEOMisBjs4Xi36sAzLbn/Xqi9OUgZCFcD5guoQmTCeR5q9d1y
42e4KW2tSe1JWo9DUtYBrDQ3vTE8l2TYJWkXrl44FrbaHLtc5bauYlvLT7VsnlPPuxtteEXBQuWv
Fugct4yCO9qAelOcYs3+sPpK7ToQZUNZwGXUSzYkfr/9nKXPmEUM0npeVYEPdCzTAfTQqtNFZDeZ
CzJhJsy/2wVzSHKhxWVRSjYeodziwNymh28QawP0Z8NyDbWx9CGz9MAD3sTyoKtxGgf1UWTlJVXd
gSQ/bw/T9XTKmyuq55oBInZpihOVNBJFfTISvrXcOpxUbfrY2fjgP6xXaBfCkzcLG0nZ6MyC9skp
MZrffVZAEq7BJozUYL36nLwqLdN+JBBU2ljU4/sO6nchFLiHYFBZGXaUl1vmdmfuShKm6BQGMZ3k
Vf9qLOYsh/J/nF3HkqS4Fv0iIkAgEFsgbVVRpsv2RlFtBiNAGAn39e9kr/oxRRIxq4meRZEI6eqa
Y8joVXVRFzcXUtzOytgR3reYM0wHRCE3dEpgRAQzQL2FG0J0/ZkrC7IETNs8NxoYvZtn2HMEdaHv
TGBSUaYE4Do/NMOwcX+uhOslUJpMmBW28Es8p2W1Uxe/sI8KSgqZXWxccisdYuZdXvCv3GJ2PHfQ
AhePIMlzkXrfSmjwBdME602ntIN8nPacVD9JPv32YFvopWxjBddebZHU+BiUzZMx5DfQAY+6GYaK
NH00KuCwzS146MoNvgRGT7ADps6ABJBpaIrndygEJmifYybXVj+GLU23P+OxLwL/EgQNd+t8HIei
uikyXUZuXxYhXIvebOlM+6SAw4HDpwZCTdmPpJGwQS0cjFYgyXRMSEoCeOretqS6z1RdRDDrvChB
QCh7MAZQ9r3pU0MFJDRst9mTgZg8yns4T9kZa0PRp+7n2CpMZqw2rTDxrFQIM10MGmuWvAwXc2DD
JvVLZw5dREyKNq0kNzBobOEEQrcqzpUZB1sCndveNrwMmOYzbFmlvk3FZ2m/wb8amhg8vZ2ZGUy5
FznO3SYfYiX6LbHOmjXDaPeo3DFBxXCqV98MZYQpf0MVmWY/HeEdrh/zlWqaLeHOuN7M1kq86iaD
0spFwqtun304i3pw+/Eb79MqpnM+nAXvoaxFgsyFjENtv0BHM5waRDg5ZZ8JIJ6Q0ryh3N/bQGWI
dktxYOWOWeKfq3zkGeuNHAVIYPF3qwvG7mPjzS+h/YtdvQRAD53ZiQaq1Dc5b585UPIhFLrcoxLd
u1l0B+g2nOeR6EDhbsBwG2gqqTCO5gy+jeSfHLFDOsZ9niOawCooMiFyhahvRPnkbiCfVt5+yQ+w
U20oYIvmM2bWoPhdArHhtUFaPl1fArqS0S3ZAbDumxQodPImM4TZhYQWd8lFkz3vfhqJ1N4xt6AP
FSrDYzSEqjXmsG3z2vsG2dFsFkGSenflOAGAVTbee8sxbLPg4mpZ1T0sb15bUYnQz5PmroXJGki7
xVNd0SeD4XwWffJCVW5EpGBWHkBXhT4PqXEHDxHzBpy+MhIw0E2T3oxEbruHxAL9w8/kN+YDmJSk
7oNpXNRbW6g5tXY7RdCVQHSw+qLdVbZjvdqJBrcMEosgxND2riV+viszaI57BZpuadqfof7y8/pC
fi1AZrOlpD0E492kSjDoaP2z2/yaeLcz3HuANHB+JXSZ9PAsq9ueAbsOcl9yg0FTUFtnAQ5VSQFy
5/jn+Eo6yOWN07mxilcQSM9Ep6frP3ClYlmi3NOUDLbZZuTsa/6R9/4HE+Pb9T+9FqoWaSBkTkxu
jbpCVZAjBTQLOPmxnRLFcCAWhisg3b/lnnyS/paowR9Y879Prrdsq0PAYDYNF7D1CTwnuI0ngMRC
Y/7Yd0qfKEyrA5WMv+3a78rQKQwHCH6vC3Sedsey0Rns3gksbZOGHHibs9CiZvpguxquR9rUj76C
hRxsJaxjnTTuXioz33OUZJgGdm2lIjLNwy7hHNKDfl3sKr/nZpA1yjl6epiaWMls3jnz9JLC73vf
5iOaTNYo64u7l8+BWRsHSXZJUZNnkcGKIByVUfZRWnLjjvBZHeeiBBnY7OoqylASHEqVY58M6eyx
gKW0OGVuDXWTaWpc/u5oq/wG72sMIqG0Sl4Z6aYHDyf0BO4IFGBMr34YMW/baEes9P29P3fkX+lU
OrtyKoUqYuXBS+iHwc8aSD+W4OdkIZmTg9n6AW6pHlout66you0c/etN7C1HDgO06lwDFVo8cBRO
Fqk/muoCDBnTvWyy366EXjUprGanFLSyk6EkQU3lGwxh0PRh9UZh8nVa5y3HD5afX7L9ScaptB9h
s7rLKicPmp4f8dbXj9QKFdNbDiBSkxdNT9syLimY7GB+68TyI9+AtozjZPdsFkOoKws6hT3oKP4A
vAUM7FNE2MAdir0apw9qQIpn4+dcejRfnLflqKKXbIZhgy7jjptouDOg8RIfMe2HKM1/ZM7PjOtj
ORdnA/I7s7tlKPx1dustxxfMNkbSAd4c99oP+sl9q/ophgqpCIyePHHJospoNybVa89aJOvUnayu
dOoytkkW9M5L3T30qorNDAjYZCrjgW5JonxdWHnL8UXVUad1YCsTD3r8KPoutCrAIPifdgaoUt7z
xkf7OnnwlvMIM5lk34wO9hArosSnd1X6YI7JDmLWkTSKG1HDBHsovnu0/qC19+LOoF/b6eNUMwIX
hC0zspXjsvT0vdR3xVTSMiaOvBkacp+P6Rs6wGOgt+qTldvXW4rM+LSqUkPJMq6Yf/Zh54AAZMPF
AWEAA6/CjTzgr6KRN8dkbE/JBXaY1vphpHSfJk56VApKrxYvYfMjAWJSKFqMGZGal6g0SJVnzyAK
ZUDZGpFQpI/m+eX6R1rbdYumqAkbA1IPJhYHvnFBa936Zh4Y7fi9a8sPKcZQe+1GNboCFvbMRYej
7pWLNeoQt0zvFzit39IOqEx2qGBnP4l5CpHdo5ppkt818H8ic88tLIPbu3mEPmIpvl9/45Xuprsc
iph93RqurGTMk4vibePn0Gl9zedT280/9Gx/SxWpQ3OE16bfmB+ZX4RS9ffJADxHYz7WujhpyO/h
8DQ4p8O0EeO+3qbuUl/LsSFlRfNUxp1vPqRJce/i7g+6HGqHW7S7P7Ku/w6j7nKa4vQDcHcDqWIj
69jRMBmJKRiHgU7TH0UCz6GssvIxLHwZtk7ZPfkVjK7qwmNzgDY93YMVjMmCWxaHgYPUIUiOWaN6
N6RFAwfjjfdqyuyz14jp2AlQGwieEErPcyMXjMuNzuLKVNBdzmpc8IdVURYy9sx/qG3f24V9ruzk
7Cj9TXbixs2L17YGTqnc2rlf3/vucoTDqIZbj1nVcd4Z96yKL5pkcPitk5/yaUjEzgSaaHLGG9hT
hJMPR7mxToNM5RsTpK8Pqbv0/gXvImkhT1DHPZ+PBpw/6unU5P6BT+Kps5ufebtFqF7pVblLoaHe
l7k0E1HHsMU8gkIYZ34P5VH7hWj5LfXtw+xNj3DYMRozuuRc18/k1xm8u5wDddkMX6o0kfFkw8sN
8OWH1IEqiHublHSHCXAZdH71tpnHrR21RdDTlUt77eo69tt85zrpO2u8e6DQTsCqX3+hr68+dykN
lIE+5ljtUKM+4O8Yyt8hbfkJkPPGen19g7vL8Y/dI1bIFhtiJq+5W/yqOn2YdPujKaB7uEXuWGE9
ucsxkA0sNOiwZR2zUqLrREOeZ5DTasWD4zfpLeYfHW9hFwS2oCfuXf5UDf2T20G7TAFguYdOrEQL
mxyqwnmqZH1umgOmbLfsj6MaLG95lQSF8O+q+rGtvLBLy1+6dD89KbbIICsfejkv6gTxPDoVeINC
v+qJPZUUIyHX2G0qr/yhY3wRUpczIdrPKOk9JmMo0k/vsKICxhiFVL7TPqbJ0mQfHF7OIestSMYb
oC4FkoAcWzp3PSZr8Ftz+n1Vm99KzyvBygMdzParG8yLdZC3QFK4ldJhnXlkhzWFxiWShIMo8ukZ
jNh7Xfv3PUMPLMm8JztvcVPBViXsfB9afgq9SSFqWCF2NTtkdZsf2mFg+5KRTzrU+RHj0BdzGs2t
U7wSJRn5/z439GtnSJeLLoYtoUQzttu5Ri63ov7lr3y10ItDK0ZXcqn9Jra6AZJfr0Sa+9RUdoDD
q3eJ1SBSjBh7dJ0TKTsDI8oLDGlsnLi1wLgcz1Q+QN4QKm9is0hunUrdg/L4mrf57zHpj9RSz6xU
O1nnUKUcPpH1XY8jKwd9OQNJJAbJnWs1sT8+iOE27ZyA+XLPMzO0wTy8/pCV7rK7HIEULRj4gyHx
lLwOxjr7zjiYUbT6XYMj7/njL3Dc0YptDqzXmMTERbpF1V85oMvRiDtbspR8buIuy+6Y8epY9dGs
2rfNILbCGHKXUjGkKByTzGYTQ5ew/BRV948qp91EoF+X9wz0ElGLM3WMBBkfOhhpYvxsqmzaq8yG
sDTJduNoTgGyGXhN+NDlT5p5Z3j89ySq6bHCPBhAXcjHCjc5jB7+Yc9dXI3CPtLJBZkSqGM7ky/V
UPmhX6CLGkxoLe752FlQr5Xfrn/BlftzOTm2JsPCRknqeIQ8GM/ehBtx3b0UJdxta2vaEVF/gtt0
/WErxY67FLZK6ahaI0na2NTaOgGyVBwnnjyP/MmVodPYPNTzdzah0zeBa9cWxxydeWXUr1k+mdDH
0eOugcYc3PmkG0rZ5yGqgKdGoPFlRklf3FV2CjbnUGzUOGtxyf7/uGTbfTmn8LSIHeRs2hU3hax+
XV+LtfN5uf//6kVpruCN3PMm9mB4EqqiqENZwgneg3+6l3npwS5HHl1/1kr95C6HYINM+GSKpImT
MYVyODlV6qP06J0A2aTMGPSfEygUFJeWTNAmDzU7658YjmQXIwd01jdSm5V5jbucCXgG5Zx2iBat
oAeRQNnJao9e5cYz1CS8VmgM+d39VDawV3AhBc3vazFHGjpr0v00rW+1qXCy5uy1aAmAkg7cpCvx
U2z+vpWLYjlSQDe7L8ZxqmOjECevmSMu5NvsYj4CX2nS9kfTwiBryKKBdFEx8j1v3dD2dMTVfKj9
9LedWiEnOkxGTAWcH4yBdRwgK3m+/h1XDutSq7BEazQfPNXEfWMc+QTd7oHvUjNKk+lkFCyyORr0
2UbpsPawRc0998Y0E4WeMG6vT626m7Q07qACAuKZQ1Bdms8O3lxM3Zai1MphW04qYfGr06Yam9jN
aQd3W3rywEa8vnIrWfVyJjkw5mRK4zbE0AwWrhwQTV98bmuqf91ldJeTyKJpclE0JI9z2oSQTAnM
eZf61T2Z01e/aMbA9CFD0QLchNT2BDvLjff6w03+IrdZDhnz2YVrNpIlOBl9WqyFQKbGIKkBL9l1
4zpT3p4aNexxyXiTgJ9ccgeOQGYSszS9gzjqjrAfVsdPLCt3Y6GtqKibMQTjI+o8fiYQIwVFCMEI
z+jjAZ0mboL29Aghj5A2L/4owtISyJws9ERc84eDBhMc7E8CfQBU+157lDWEpaaR7eBI3Yc9f7r+
PdcSj+UA1Jt8Z8gxXIiTBF2/+m0i9N4bklgbSYw4+pyb3WM7Zq/trH/3c3Nf2d5/Ute23eW8bCA1
aQ095TFMWJ7plL3nmB7BkYU9j5X1tOn2+Gci9NWnXVw+lT0x5bp2HlfpE+EZHLrsm14k+wqO6xM1
IofRO5KIvSXJc8XNk2Ox2KjbjfntWrPLvQTJvy4oqrO+8jW2dFpiXO4WCmCI/CVBHjdU+Tkx/L1T
meFkQunEaPz7URzHcZfSdyP7xxrOYPydHOqGxPt5/Yv/0XL5ajkWWbxnz7NftI2ILb/ad3OvHyqH
HbUoQXqZU7ChGbYkDE/8BqKP9txGCfVp1MghfZt692wnr9bcnVKTPSk3fdZKQSPLTfgd3kTuanc4
Uuop+N5T7CEB3o5/4YCgyBdoDbHh3benY2a79+48iCMT9i3UV27MGk5Uoit3DrcOl+VIXfuRde5N
qrW7Tx31HcJ+W5i11RVYRGRTldSuKyLi3B3MIE/MFB4Cak9ImkM7N01vJ7dVUZnxaHTqMZgnbr5K
DeI6DMaQreq4YPWtrpOTJv/YlEJNl7tNMAqa4Y5SKYRz6EuCa/lbalju0TbT+9Gh96UHyYBGHhJN
q9NAhXkqirTcMX9ows4roEFefhPoRo+NwzEwl+IoVIXBQz7fqco5qh5hx6HjrdPyjTxiJZj/QQT8
tTMtUmA6UEoR9zA4tvP+FgPOzxzCH9d32lrBtpS/IS0WIm9BJLxYHwmoxEyZe7J6JwSapQNIFV0o
0AhUWFVulNsb1+3X+SBdoh4rt5ajIiRDIPeCqTVuLNd5KHM79H037Lcu9a+rJvqvQtvidu9kPItL
w0iqEKR8AoQom8yoURRsedIYnbdRHK49a3FgU+gUwdbJy3DX8GDOehgtJRADziXdbRZpX28Fuqyt
gYRjA/HMPC6AerHUqA/j7NJoMtMt2YWv0yC6rKPtdqBGMSAKCzG9NN34IGFlPII167O8DVQFIASx
DkO2wRtce9ylkfvX3u5nYaTuQPOYWArgVy7xjMLfNXAbamsPugkw/xqHYdwZDX+5vt+/7hHTZSVd
lVPhMz7n8ei4P8t6GqDQcEgV0KJlmBd1jc9mbIkLreyJZU1tNkoJGBvi2jaLKbSN2gyU0X8m3JiO
TlFtzKC/ziTpEloIPC9UAodWxN3opbu+kzosc4i6X1+vFdlFuqym2pF1qictFgzqTubOQHrjoiwg
T8QdvQCsfuuI6Q4LZxStoRgMmCsW2U2jPJB4GcncB+baHVJEBxAAGCZNgUHL5jBqzbfu7q/hYXQp
rpMkjmglbdGmhoVBCJxYaOsGOGDZAY0ofqjMP1I1uQc+uu82KTbwFSshbFne2Z6XzP2FgF3W/M66
8F1xPTRVcUPH4on2+ef19V97zCIxqUdrmkr0leIc+rY7v0l4KGETciITBLzKET3RrfbW2m5dRDCI
Qwx10Ux4Ujo/ZHnhRbOcXzlyhLCfSHa4/j4rUym6hEiTuUI9aVUiLmAE6YSAd/2h9313LTt/nWSq
bge3f86q2QxqbwKVTdvFxl5eiZ/LmoumaTO4YyZi32QOuOTyvaj902YOu9Lwocu6C2VA2jQFoqeT
JiBVwtrCj9HLCXT2vUos/LdUzzmUAauSHIhNoFqa7qmaUYboF2u809ZFCUMp84RWWAC9pNS/L3rH
DtCFh6c1YBQbMXAl2abLAk5beSpkkghMrdghgUWstjOIcqTtwYamj+pZ1E9FNDnf+/Gb2+wq4u2t
Wu03dsDKRltWcY0FadE0w2cw8xpt0wJ0uCQBPBkgKufRHO6N+ocsX2FYd9txmL4TwD3VdFP45A2+
qD9tlTxe/yFr2+Hy//+6fYqK95MjXZxgxVjUqhIMaU4DWEFe//srt9u/SieLwFDYS1Ctmg16oS+z
595Mjo6SBJqJWrzkhhltuh+svcyifkJSAzB2y/Cw1PqOJvXedHsUMVm9ccus1KB0WSFNk+fCHpJW
sTMYL/1s8cCCa5s3X4oh8OhY2UOmMQlz2ztK33tUyLwny3q4vpR/FDT+XQ/RpRJul88lMv+kiocB
7M8SPVFuPyTC0b/tXja7kTt7s7uY9RpI1J2u5eFkERj7gnjeWkVY9M0OONcRZtn2w9SgOh7cwrgt
G/xiSx2AC4zk0Py4/mNXQva/ZHVTr6zNusL42yQH2zMVwG3eeWr0Pum7bWu7lWO0VK+1agPWwx4p
Yx9ebanvRzRnh7x14ZU0H6+/ydojFvlZ5gkNCRWrjF3igFJivyVcRVYLi0h4nVx/xErljbLz/0+h
nFqzZJzImA46zuG4XWmAIT0/gnwWyBE3mMehEVChe+oeL9WXbRrHku8T9lyqHq5Ge+bcKNZ+XP85
K8doKXCLoT7gKgOXsTFk823umvkJIszy7FSF/nX9EWuLugg7LUT8gEsELLEueXVSTtWEns+dO8my
W8eb364/ZWUT0ku2+FdwExqd3IGoMm59Oxit/mPy5wd/xEkl/gRj7+j6Y9au82V5WuRVQrgnIPc8
WTvokH1Q2uxkWUXaM2+5q0LTgSqgGiJI0l5/5EoGvyxYvdwaNBzAyrhREteo2rvUP5YOv/GhoOhL
9WKbYiu1XHvWIidyPaMfigJ4tUZCQNOBd3w46zyiRnqmFLp/0jnmAqwX1UHqDR5LH0iZ7qE8lMJ1
SNhhp9RBJcktepDfZqq/Cy233MPW7nC66I/0JgfLUgHwyKcXVVq32pZ3fW18H9Wn6NIDY+Qxg38c
JqNBW8/vyuvhjLBRvq/cbEud1zaF6zkxhYwHtz3BugVknh7ekmXoGerD9utzeSFuORtItBXVRbrU
aGWKgBFWubh6QPtypM73mI014dQ6dUTUAKdv0HoH96S6A6n5C8bf50zWZTACUBxV5YdjVM/US2mg
ndEMBm/83apf8B8qAgpPUDu37QPPjsiyhP9QAsD9n/bpUqVVZBiwWFVfw7Da7gPfUWe3xHxYwpZe
VDCSami4efuvxJSl4mqXto4FdDGAVza42uN3QV8vn2DzzK2AyelSVNWWpoeIiBpLKvreTCc4xwYj
GvDlTU5NrKPjhrkmey8hT5MPbXgXd9FQQhx32FjNS9z6IgFYSnA3HrM82EjUsWMZ564YD1CG2Eht
VkLlUk87zfrZRVEqY915r6YsD12tT6WpuyAtDIhQb8Stlbkk/TPV+CskNzCb5VpA5oR0CB0NjA3n
6h543x3UOs6QC/0Oi6DIyJsWmLnmOEANMEF63pTgL2GjNH2Peq/ZqF7X0rk/OJ2/fgzJfaMhiEdx
V2RHU9OnHKY31vP4a2Dql0iT59IuZGgV/D7H6LSDDPvGh1yJHUsJ1TmFmYXDgEosLffgOPblsTge
vHgH7zlqzfRu6Mq7/+hFAr+y/78Hk5qP4I/hcW6CDlPSRsLWdzNp97P5ux//GyidLuVKHclYx1yA
UgfYOMJz5KwEP7S4n6p2fNLVfNg8BysnfSleOptloQeIEcUYf8J9IT/WVf5DCCOq+BZXdSUHshcJ
ik61k6Uc58FqvV9OAj3gWRoQlHfN4/XIuPYOlzP+195zqExTiFDK2EwB7YJE4xGEkCwcSi/axKKu
vcSiHoJIfl1D9bGKM0P98NLkJs3ZbpP3sbaJyf+/QWYMrq9GAIQdbQTaK57EFOb0VRaoMEzrNhtU
KK1q47Zdy7GWoqQQS+J+aZtVjAr9Vy3ETVv70aC6nZwJrIJS1MfI6wYw2jZr17WAv1QltcHyrn14
RcK6WBfQEhqguSdbL7RqUNnNj1qmCRT56I4x3cMARD3Jjv12pHryquljdGt1uL5XVr7jUrW0S8Ro
dz1+h+AttJPyHz7hz0O7tbSXD/bFtbJUJeU6NWUusBXlZJ+6CYUhZDj2oCqBNNU17TeWQl8gg3JG
MdT3CvTwWbgbp2DtzS7X0V+noAUwnsBETcaZDasVPrEqNMr2lLbl1mhn5ZwtxUgNWYm0B9gw9hMu
/kmhGA+hK1DeEghOoCQ2dlYHG18fMg3F6Hfw8rEZrrz53s2/9wzOrHS8aF3whNymctp67bUftYgu
DArsgjGziL08+cmc+ShhPg7h0iMZ2O76nlmZadE/Dbq/lnZySONzDdohS2CjnM9V3E3VUbvdmyra
6JI9qAb6Nuj4lKn1DSKnGyu+EhaWQqbAaHk+ubj0VP58n89vGbDA0HhH7gKDB/bg0updb81O1tZx
EYJmWNlzEx2muDFhOlIleTTX5nshyP0mOnvtEYvqp7Znf/B9B6+DeZPh8NOg01sjt3ebt9lKfUUW
RYw/gnXltR4+lGRVADXCHwbL73nV/fYbO0446Jn2j+ubYuVllvKjUyMw10qGKpYuOMZWGo/CuC2k
9TTW7gY1be0Ri1yjppWGyXufxY1VA+ZnxIhdZyHFf779l5qhE8dEvJ0AU3AugofgT4VVZ2fBSMw9
huTXF2olHf6Tvv51eHg9JFWdZUXcgGcrJGqj2ikCUwAENkCyddgq69aumD+cyr8fBJSSL8YekQCa
vGF+i4438bM0SJsp7KQfFl5xaCg7FkN3Dz+LW082yEglyKK9be+vv+zaJ1ukIq6nSmHaHqbrdvaY
ZP4pN6wxcJ0GGBdvq1ZfqV3+lPB/vWjmKQv8MS+JhSTyRExZ3Fq9v6VxtfYKi0CgW0MkhsjSePCm
t47mh6Lqvo11fzLJRvd17QmLOGDCoLvuhN3EbHYiDCDPXVWNQYnOgnAbf6M8WgkFf5KfvxapMUip
mQBwXOiMRlaq81A4lxyHdy8W8Mjge3beIdWAy1//9Gv7b8ndJa5VUXRvgPnj4pYhkPrZL2VXPtJq
CWppOupj7mTGjiU/OuMtBTaayfRbRzvwM+Z+yx17rSxccnZzVg28ZcB2c2VKMCCnOblPhPsPK/In
B+oqnzXX9cFM6zys2Dg8YoTVmXsfqDdobIUCCps7G47HnW3+SprW2siMvv7mznJOTsbELgzagNIL
VCpobsaF0qbh+gW5Ocow7iSDZf7HBs+SP9wCYW46EAWNa+Fp73O2GrO/Y4pX72RwmH4p3aaHhdyQ
Q/7kALOSTOcwlTPrVwjLkPbsQMGmDDPL6OqzaL28Chq71TBwqkUe2INlz6Hyc9xhTPTGM29EUsS6
NZ/HrvWH08CR9kFXQ9n60FdQXk2yZCRBY9jeFg/p68WkS91VBlatxgSjiz0bxQHJQ79vD23enLHX
/1vUXpKVaYFaoICXQFzlhhcSMTwLpw1Ja4J5NPSRab5cPzUrt8OSrCwhTcu8HOB9Q/tgdWdHCiAY
GY170abn7bbyJRv8Ii9fkpEZZ72dGnUTVw062efRvzCE7Kwp/ICZ6saZ8gcXVF87yt2pe3GmHlru
0D4xTvXQPU6U1tgtYJ9AG4x3GtpfsrM3wsbXcQqaVP+ftttQXvRTK0FLGEbwQA1Dhl4fJWDjtgH/
N28+5WoDHfP1UjtLYIf2UYn3M4pM4k4cxoo2fGcBG4YPaCJVvTOKxoZvUm3N80b6urboi5ukKZLe
N81ZxRUUAmBIZkeJe8G9ZcXH9c2zdg4WF0nueglYtVzFHPC6nxWguqgl+yfbRQfZkc/XH/L1B6JL
+vTcFF491bmOmwm6p9Zr7j/0iAN8fkQxF1awJr3+nK9fxlnyoyFbxYGcx3PG5gjE+I7Oc1B23zaz
76+/hrMkOo+VqZ12yHTcmy28FmHUq0hHgs0z9vU6OUuS89yNDc+aEoyf0XIQ4OEZyYz+H8zjitfe
SfXvBB1lKEqZsBK7vmIrdZmzBGBkXa9GGBh0saWKc5W2YYPiArTdUDbkhrjFHjjuR0JoMFXzfaU3
MouVG9ZZEqE92G8RBmJN7EGPBVDtJPsoBBvCtjfSm1mCmNah/xjLLIUbXak8HdJWF6E20ynqs/S+
pvMYUMuiAR9LEhJSwfnm+pKsbaLLx/8r69HEk1M9kjpOvfqgs+RMS+uoGvW8WWKtbaNLUvrXE9Jc
9U1FMlgNtuZtq5uHfLZPY9ds2Rhc/s6/I7WzZELPOplTwwbbRjT2+IhJ7gxJnjo5/Lf1WYSkyYaU
zJBgsDG7yb3Zg0lNafdBlHShH74RZ7+u2h1/EZV42SO1bOc29v0GjrVQwZNB37qfNXTqdn7N20M3
8L3Fup0q7GLjxVaC+5L5jNqaicwZWgwdMv3dHopXNTYFODWpmPealMMxkx2d3v/TMi6RSakN+lDr
FypOKsiPl/57MXbHMYEVG9kyf1wJJ0tMETWapB5hAQ2ErY2GTtcEFi0jf6L7nJGLPfdDnRobIX5l
8Za87sk01FAQCzy+yThpx/6EGWlYY+YdyHKONknLK9hHZ8nshiTk1DJi1rGJy/dcaGXs+VzbGDby
MaQTs8N+lrAKLJvxMLNDm74VCQuMFJI0sziQ9MNqLczGqsDKyy2f+D+9kS8O3JKsnY5OD6sI0JMA
1j2olskd98HCMgEohfrPb6P1XOAmBH4RtL4itNq70IMaaWhAtACMWMWhoJJgXmtBdCZ0dFtGGeF3
ulUsbNwOfDzW/bi+61Y+07+AXpDE6k3bUpiKqGM+GG+W7b1ONvRCJnajuX66/pi1nbeIoVMDnV7B
HRXT1P7NlYT3mb5JC/9xbNt3XNMXR8LrT1qJpUtEly4B5J2RdcW0ABmjyO5se/7tT+Y//+nPLzny
0P5IMsYddCvbzIchXYeJH5qVR5R25un6I1bWasmAZYlKKMJaFdO2iRxqBbbZvxADlsmWcYetddxk
S6/cC0v2qzVrbjM+ANdT9PIVxkVu0Bsl2ShPV7bWkkCQs1S11ELfHoKxgZ8d83Ff609/1tFAN0ak
K9fCkj2g/bKkSuERvlV81h3FRDYLASQ+WURBelpISHuPdZR4W72otfSILS4ih3YztlgukbkeLwbE
Q3M0qne83cVsE1mmbd0xoH7hI/nfNsOi+wq4qchLD7NEvxjR0/Eh5mqKX5BQQRbkm1aAOi+Qhjxc
f9rKGMtZkgtgtdv1FD1wULyYc98nuMOZYmZgoAsXuegp3TmFSd9Io+G53li/PAFBk+vP/h9nX7Yc
t45t+SsV5511CYADeONWPTDnlJTUZFvyC0OWZQ4gQYIEx6/vlerqbplHTHY44kSckGUnkgC4sbH3
GmZe3Clzf+S1OTDF5AmKgVdtA//6rtjDDWXh42d24xQj76EDoXQKz/tKqvwN3qDez86G9EcOCFa6
ihH897y27CXl/LmNMsWep0nj9GbBaxBb8u3IshfqRetKuEcw2PYK1ypo8o4+enaB5jBkGiETdXke
32uznxw+U9Kw6KqqhBIBJrAo622TQKejsiHwpFL6fYiHdJXFKSBmCX/UjjLWSWe9WLIMryg1Y4jT
tGrtRc6PQdv2/vI3mgloU5bw2EHmok3s+lS5/Xok1ZqrTK0Sg8DUWGQrrPVGGX8mw2BNseseYc0o
Irc+aWZ9aYrqYGbxqlTll8W+68zjTOU/lQg1FxnVJwPKk06eHiEldR8VWWDHOVyMcWep7IX763vn
45O1nCJ687zMqhHaDgHIEascUl2Jsx/ybhVGq7bt1zaIdmPZrx21S+EOYIufiH1IhNZZlm9yBUDm
UyWvrSJe+D5zic0U4+vlSW6YlpkEFoDoTbXqz2YK0EbMYBpkjd+0yfyheDGg+YZoj+86nlmaA3Tf
yKsV3iLry9jPAtkNixalfWZe7CmUN69ZnHZtnAZ2SO9aE4sN5Fbj5NvUvZc23SiVwy0MvHdjXbRk
7UmyQhdDAi2bUL1SoV7BcxqIvJEka5Ex362cdW+fdCxXqv2aunLtIrS7SyCpGf1v6DT8ftlLoVIY
DV6ZBi6MmmMYbELVNq/hM1OGvkG+hp4X+an01pi9DDRJ/A9TCfykP5And/hht+6mkiDKjDssbYiv
JtsHQbJtZ72OFcS9Ie+I0ydODucTafC0n4Dyj1+e/2fr2/PD4KfFBHwmbL/Lyn64u/ZsSGsNJddg
dPi1yYdru8RdHYL+l2PHzOV7Cj3WOfXatgu7ILWaW+2N6zFt702Pf4/MaCE8zWygKZ6YEINqOqgh
MKHzEEEvv2iza1dBXWkUT/UiTvV8Yn/yKtuTFLgoIf5dWfCUyoQFEwnzxZHWVZ3pwNLVEa55Ny0T
18J9CZe6NXNH0BRfDAs54qRlEwZ13me3TuewEzEzZ5UMcCCwmy6zfMklRwejDtesTPjOgSnJsxu6
493l1Zsr60yhx3WGSMmQYwae0dzWrL7OOb+VRrbK4/ahdNnXqLvqf7oJ/KrDh660nrSqdoDtHgtz
qCC5UC+5Is9Frikk2YytOmWFAXE0lTSQ2HZ+yrY9xaWCvuVIxK6U4idi7THq4PGYx7U+hqkHGjMU
pGMCB+2UiPGmtqK3irtfmFOkK615v47HBgyLaFxkuc+9T5MEE5DC1updF851tbHPuEz3RHpXY+k+
QiWFiQiWqGTVpNUW3qJmaaw7l0HKoNjUWqV7Dzr9bwtLR2f26yTzbCK0/WXd86Cz2qcO3dF1AzEW
YTZ0w/U2x63UR6XpvnEVupqe8Pkga+gEi3rhzZ8RZ7GmCGYzhkS+Ck0ehJb5VhVKbtyaHGBcljQ3
ZzFWv2OvRNfZuizKAyzb2vix409wdnplYWftG7e+jeqHEf6lg0zWgMAeCglfhIXpmQlMU8AzgfSs
gPeZF3ReInbKKsY1qMU4pJuDkT+kDLpk37UDWm7ohsW2VFCK63j+C/2xxK8T2+f2fTtAa3vh68xE
lymSue1YBr0nyB7AqPe64o5fKnnEOvE8qDhI40C7kSa7dvCbyyPOZEFTOHMOLdoYatwQbTOrPaQW
91lK742vrfBtc9iQ8OflYWZueFNQcyZlDl9UDNOYNPeVY+5C/RxCk0eLfQ2oi9W3kDFduGzNvHtT
lioHytVWZopJBIsFtzm1MuGt7ELG6fLDzO0Z9vvRDxlYp7JZygPHE3svrV7Skl8BaPtiwiD68hDv
GN1PjpkpUlpAi5fLkfGgFZn7LAbUDwZdbu3BAG5OUL6OGOVbLe3iLjnbS6iuuO/1qP0UDliBHPXP
vBar0qSQnnOwl/oOBiU5K6FhycrvMSnHnTngEoFO5iFhxkvUuKuU6yMDCQmqE8a9GXe/LBJFPlHW
uDG777hQPsVhdGXLzjfBgvZbxwj93ubfpW3s+zKVr5effYanZE3R22yociuLcsRONwzyyD0NLfzY
ZP9myBjJD8MdK6mC2iM7MlTrri6+e924z+UX1h8ckhFgKPmuj4tnQtpmc/lLsZk4OkVxOwYvQ1bV
PKC8PzeuSwmN+rZfqUg/OGU8+spyV5WTWQ+oKKXndM2Ebq8Kj1CJ+TWmEdup3h6/DAyNpcarXtDL
PAv2ijUYSp7hp610jl5EYFVGMtOP417cRXX9w7ThJBmWxT34LFDTAWkrGZCIV1qn6zR1Qvtoq+HH
5Wecu6ZM0a/QazccpbwqKPr0UOHOToW39/SWDFewwVg7Y7jqZR7E0GcMKRrAon2UjWyBjoBvJARn
Q8U2VnUbx1D5cP9MLNuaothZqNo4BBU+gHzBxga7v6zze2jHPC7m8rPPfQ6OH5JfGffUbUkIc4oy
3oAhe8SldmWSJ95eqdhGsbleh72Xr2pz1QGgyr0druT7tttDTGqlagaVXdCJ3aZZUZl1CztuJspM
ge5p1IBsb+NLsRAapjk4/nok+zhpDovY6rmzeQpxD+FLzVGmdAOVWD90eGeChADBr5u0GK9dqZ84
vExoDChaVcFRNtoq48mDqktkktHvW/3qVrDA0V2hXnhc2qu8lXwfA+jhyqUq6gx0yJpC5DlIYapS
xA1ska6RHlTDAedhp4mf1jtos3ALsKEcJkriCVhiJzxx+XT5dZg5Rti53PphV+Q01ClltRtwoY6K
Ft8J5/sxXVjeufrOuzzkh49n2kMFUpRuQA3W+klsX8Gi2jdz6xAa5TZl2U9GWn7IkzcjpcDZaMPc
O1YKBDEcDaCqsrH67O3yk85+l3PQ+/BdQiuRCsIZbjC2JfaZg0OGs61yI32VuhkqpN5LRpEoVhwi
NfEhEcONcFHJVt0Pl4XhJoWkwUIteIZtZ03h8DJqaS+ZUQToqRyqsoSBhrGDyIY1MGgK1psSVuE1
gMxm43yFwMEvKF5etfaSSeBc6XSKgi/q1rNjg7e4RqY/AFOElxUpwJeHmiYUW27rHF2gxATheyjC
bGururu9vAgzmdgUH0+hGWWE3tgG+tzYksOdF+Vb6KM/82LcOy5Bpzz9cnmoufWm5zv0h/WGVp3t
hIMBRyK3D7QNljzgPXQP3L2Z3sC9LAAPYlPBH6C0xitQ9e8bZKZ+UqQQCRBLb8DM+zXFzDPL7sjo
gJiFEH+bKHtbdSYUErs/vLS+S85/eEg4zjSCpAqfH7U+jElu87pfxVm+j83Ozzq6aUoIQZadHzeY
CNzii9HcRl5yO7plux5SutOu8e3yjM8UJ6YweUmcTlc6TANHtnoPK5MrZdl+5bUPGibF+xFmYZcH
mruqT4HxndSpKfOqDvoxejAqiMiiHxrF30obTFm5Fflz5XS3pq5W8MbzgL70HJBO3G7nGVDJRv5x
+XvMLe4kougKcEKV5nVgRs0r0PO3o5l+iZOFIDFznXg/zz4sbQOxMdUidQ1GTm/zkW0GuLpvQJ2B
A4wLYSP47RHKbxVz4v3l55k5jd/rER9GjJgBAyKaAh7N6N4r1VeVRrdd3OycZknMYEZ5wZri5tvW
trwCFguBEcM9R9hDv6lgt/qj4W25C9vu2FRE+5DJrMAATV3mt0XBrqgXfreyMPLb1GjW0IUTu2J0
X8ciM++Vkz0XBoMYa35miCYQkPSa1ttQ+CEsFZNnZmaKJmYt5BEgI0gDr4/XMQdRSWfOfZKSAuZw
5lIvfq4K9n5Z+LAAsC/jLITZUZB3CTay+72z2CrRI27IgAzJFsQemAP6tJW/aj6u0Hv9s/7nlAjA
ujisSmU5AS8b6g81ALnwekpQTraeQZfydjbCyR9tsvd3+sMzsq6H+bOHjKNKq241xiHHFUHaR85Q
joHW+MIwMyfN+6nwYRjbZEYelaYdUMEeYeq1Kdsrajl+ZvRfvbzYpOr+8vPMLtokhYrLwe5GQkjg
5OKrYWf1Ji28ZBf3JN32rqhwwRjhFsaMFCdNcacqapwL6HpzefyZqDtlA7hjm8FnJ6KBjTuxl2S7
UXsPiTS/WoPj99BEWpjQuVeA/n6ceoY9WKo2x8A0q62OWIroowLIFR4X685zjzKpJ5q2lXZZmkEg
sOyvisTeAMv2WIOQWGSA3i7CLmYC6xSof5YeZ4k2SRCK8bGBXFGkgfcO8+h+iNyjNXiPrICdQFLA
puLyGs0cFFNMflckbanoSAMgzV/brrtO2h44z+3lT59ZmSncHVRDqhjpaaBceuOE2bVU1ffIa1Yo
ml8eYS5hnCLOR9LFQ2e2JNBpjRibx+Ea1/5saxDI6kEr3wfn8CrvrF2mQHCUdZQsJDgzW2KKQ8+N
WEXoyY5B4hZ3tNW3TUJXnkD7zhJ7tVRxnxtl8gqTKgVFfTR7SGbbX7WTCbjL5VvleZtaVPfhkqjj
3D1vCkMHYm1MYEvSBzkZHouhfYJJ31c0u/acvhqxvhnDO22Q45C2q7K8D7MXFfUvY4Nr8eV1nNsp
k3e4d/sW9pLo67C+P6Je/Qsn7ykk8a+u94bd5TFmH3LyFudjntcatJMAFfex56syFkGoH0VT40rD
/Uim9zFIMkbvVxyoPg7PDlJ+bbLHy+PPreWkF+A2DhlIkoB2GlvRpmiNpwGXShugTN/r6bApeG8v
TOfMo8LF8feYiMUEzrw3wlPf0wR2VqeGc9+OX0wLVYW7tkEBWCBlgSj0+NhG7U7249EYsqVu4Odh
hU0h3WZNLLetwe9RsXmNhiMoj30EsGThfb08l58fomyK6a5ZWeXxWct29JprJweJyLa+0sj60nGx
R6IGJ+CFZPcdbvj3WjCbgqqpIDgq3TYJhlr6mTqgkczCW9x9zz+oDtncT5bcov/Mi29to3xH18Du
psgd4lUK6HdFv7XG6MvQW435q24h3Jt+y10groEUEdkvVDCljrdUuVAxe8sE5MWqTQJpXp0+S3dd
028eHfw+f07kA3dRsSxg6gzJsacxPz/mNqnWBCWMmIwb6HmvugLishxXLLhv5tbOrZtViLlhAjoy
aCpLcz3ARNeDJgusoRHpdY9mwwhtGX2LJzu3ujk9hsavvsXtLNkoGq8he3kdxtUB7e5mOIg43Onu
ORLuDY/yXbUFboLoFVoyq5HRbdLDWtRcOJ4+DwtsCk2Ds2QuyFC4J8cSeND4htb2Gnzg0+gubKS5
ESYxoWxqHBcUVW6Rd9AijAYIsZbNPoQ6zuIWmimps6ldmFsnwoDUIbaQ+FWH5Ni5p1gCDxZWt/Kp
V5uM1gdOn1F9jXyLRrthsJ/dcVMS9VhlxqOVV6+juZBQz2SFbGoeVto2J8D6JkD7y5Xu34B8wC5y
0wp2OVsEqQPStqs2MQ+LczwXDSYdm7woeCwLDfxN4z0qwbZjC9abOR4ux4LPsyY2NQsLtUVTaasI
JkDhxjK0DRSy+Zy64Zrm9o0Ozac6BL+jd8TC7frzQM6mOPrG0S4suDBgZVX3Xp9uuijZ81I/Gpm3
EwwJ6OUHmwtykwPDiOoxg/2ad4qTHWrRG7sYd0yk13Geb7zWxPDrywPN4L/ZFGeejTquW97ivYIi
cRL294Yq1lXTHnQJQeyarQ11p+Qb88mV17958Xhj9l2Q0OiHMpXyE1kuvPBzu3OKRG9bZ2jLOuEn
MQyPTecFQxMfwfz3MzO6iT3qy3RrcA2OdmXC6pe2C3M9s6bv0f/DrcyFxxyaezXmuuh3opF7yptj
JrobJwJJe0mGY2ZFp8DnEhBBXFWEc2qovVXaYV9Lq0mgMR8mV5yd0QAMO2ud97RamtBzpvjJ8TUF
QhelScouTq2TVt4WxufPOZSHKv5Fj1DWh13uwYJZOnPVUXK7WuW9sSdZfmiE9+vy3pqb2EkGG8Y1
pCp1z06p6L4kiXFwtbFq+bBX43CIw/3lUWbq1vDG/D3hoSMqXADnUCgrylVUs1cNTC+kVI+Zjtd2
vSbAg8WRCaHk/gaJICrpDttUxRKAbnbfTt5VmIZKqOaR7mQPphdwAv6iH4MXsLaHuFnrMkfVCHZA
oPWUGf0GBja76kSHZi+orLvLczATZqew43EUIbCyUQfhUn5lWMY9tftjQV4uf/rMOk6RxU1tpnjd
RHfqau/VgWix9OJfVUv8GmK/iYLK7+Vx5lLXKSE7L4URQe29BGLFgjsWxRuxVq5xazgpuWbSLf0I
VBRImN9A9f5LnnRXhChnY6KUslaezbcgFI5LbOMZ+TA2ZcFmJqRrxjxWAYmhqEFRg0pYEn6zvQz6
30K76yFjDw3rHiXqum05PGYlF28wylZfFubjvIM/eYGn7NiwzUZo3g5lEMvqB2yFnUMnoLWc1Im3
5si06rL7UTL3qQVXz1ZSb10FdaYqFKuI6j/CXLAp7ltAUZYNbCwDu65jn8QkBhDGLjd1JF8sbi76
qs5kY1O8d1m4fWlZqgwcs7yF8OJjq9tHGLWZR6+H8EsS10fY0fmiATepg3eYcspdhpXZ5pmM1mXM
UgG0SVz4ddMPC6f9XGiZQsETF3ZlPEQnA7arN8JhgAmn1qOiUZAQaxuJdtUpBPP0O7MbYFEfqyj8
OcS8WRBbmcsep8hvW6nYIWd6JtrDHsyHK1pvE/K9fo7pKskP6GD4Iz1oczsKyO8kqK0ZT4lmq1B2
ayoBymsWEq251ZnEOKi5yjgiYxVAKAHebXa2HdzxHkhHIDLySC7stZlAM+XO1pWuvbLPqyCGjLRH
szc+Jnd5D1EDndx33VJ18r2z98l79TeqYNTWhmuqOkjN6EdYksZXSUXWKhxPsBMOYNaRrVKr2nQ0
gSCFtL70KvrZl8YI2CUkJ82orOGqZu36Lj02A7Qu7frRbU2507DwShy2k2q4Eml6n8cS1zPDvBuU
ta2U5YfaWUjmZ1bkb1zEBD28NnHLQAjrNpLZnZfzk4wqmDNl3cIYMznLlNxml7AZJZaD+ONFP4i7
SyU8Xw15HdV6X1r2ym2KhVA3N9L5YPuQg6nI6jy4PKF2C73TsaO7QrZPpGFfGhMtJQh2bby4WDhm
Zi4NU4YbSx1njM1e4dIAjFZS/BJteCzs+FZgDdccCS36KI9t/3Q5is8gytiU7+B0iR3qqqgCUg6n
mNjAHPQCPoxQg0LDLDANAmlIQD/tNMi98EedkbsUWSiX3isAl9B16E4DqQ89768k63c9AfzF6YKm
hVoKRPjPFXwUoguFqz3xq948NYMHcIh2HtCps7ZQXUPs9lLfSlx0AUyACGyxygah1gwi+X4ROfU6
MvIM6Hk4ei089NyCTqp6XuY03HIVYO2QcUBbdwuTSA1oo3uAvvqDDXh9yzoYJKp977n+SNiaFcne
MtMn6QL7xu5xMZXtT+6yFa9eYrd6VLrZ8CrZ00xs+k5eySQHZEusqTAOA+tvFJdwrG/XKE1+Bcdz
E+M9bLiKwWS1PL8b4RzPrfq2KxdLp++t3c/iyKSCQC1JWhNe9kHk0ufIK76czZLMDkaYIbkmEu5q
rLbQMuwi0IXCQ2lV0Jeq9p0blb4n4JwN1FNhCOozkqxA1VozLr7FNhCuMCYWMAWtv5VhvEABnztM
pkSPqi9oPoBrHsTM/clEewqTcPQhEvCcxZAFlj9aiS4nZBjPjgxrz4Pcs2mJQ6TiqzCrHno730bx
QCERDRZBV+4v75SZjTKlc/SqgX1Ab3gnRYdtBynRtMt3MN9bEQqVE5HCoyFeqMLOHedTroUGMCFp
ytw7IbM66dRYc7vcGYxsDaHXhpC3Rnh2p4RRq2DeFy+sHiE08wAq8sJN8xzNPtkvUzJGiUo+QkEU
BV4kbyHTwBBFQ/N+JLDWujybM0bdbErGcFPbgK8adNkS71sv7zxB9wNMVt2+h4Hgj8b5psiDklst
7hx9LsasnVx913mBgkmyaawHW4RY4BcGrKkm0resvTDJqu69ZwfJhluG36HHDevp83u1lFzMHPtT
ZocRe5XdaRxfhUx3UCu7On+XuiHXgsQdbDkXZn9umMl1NOFDC36mYZwM3QDZOtygbbRqNb8abftJ
GtXr5SWY29DnZP7DUdaMCbGNvC8DmTjgCsUFSuBVVj23nQCOiiNP92nclr4w6NK+egfofraxJtFW
MYQ4G2Q3wIhg4ocoU9ZA9aMrVrvNoYMNeAXIvzV8h1C41xwHKvdAKqAR+2aACNd7sa9y6YfhQekb
M2+wDtuBXDnpF3TSiHVkJYrQzmNHKgBoYTyHqy22EGC/LvDxaXiF/1WghKr43pAViGuPjnvf0YXM
cwYyxexJkIX7n1M2fVgEUqa31Uh3Cdl38khC71HCWHkTVvbRglCTEelso+AVlhrXZXFTkP5oje4S
H3WmljKVopcOVC9RZygCmgJED4OnZvhWoVS8u7xpZiLD37gabhtVyghBZqXjgNsl1WuPs/La8Ram
ceb7T+kWoRfGhsHdLEjgyHvD4QxXRFa9EHXmvv35jfuw5U3w8QBfyPJA2c4ORIMfvR3/7A2y/rPJ
OafAHz7eaWriSMBNoXCar6LmkeivkLteyFTmvvv5zz98eIvS1zCGzDhRbd1BEmWtaf+6zCE7X5A+
eTOnlIi29ZKoGPDd8WbGIdvWAE8XoLiYyUp1X8u0AKcQVc14IcbNBJ+phHwGsRBISY7GyXXd+7EZ
j1nID0pGt7rudiXUBPzGfb68KjP9dzZlSgAdipaM1xkngIEN8FgH+TOHTwSuTNQ+FeRBeLCAWrJy
ngneU2pCSxrPRunQOLEB+H/oJuVu6CPwYC5L1CUWHukcUz5brck1l5iNaNoao/SRuokQFyt9gxHa
9OZMO7Kcrw47CwiYMHBZeC+9z0ecguwdm0EH0eyxt9EEjMcHbe+kXFVoMY6Yy3xUvjHcXX66mRvj
VCaeRinMoGLsDQUkrWnZBwe1MoK+XQ7bustDzGy/KXQ+oyxxYAWOp0nGG5oWe9Rm4f8EK/gueiaR
3NfiDx9mEhOSJoz6Aniqk5P3Pm6pyNgGP+yuibPgmDATF6bwd9TlM7tkGMAAfrOoa1y1amhj3V+e
qLlPn+QiBqdu11RYi7xONqaTbM2iBZAwX2LNzH3+JAlBQRx64rFpnGIDCO04dsE8hLUFRLAXYvIM
3JW903U+xE3JvN7oTGqcoga8MuOBghibu1vTu++77Rg/Iqyl+QFSX1iZGniDG4QHRIOqX3hxZgLC
lDITwRVnKDxtnBo7C0RbrdpoDIQNTNZ5R9g1WQABzM3kJCSInCnVJIhyfdHvHbg0K+dl8ZWcOZWn
mHe0AaIGTA7jNMBE1T/vMotTsRDNZt73Ka4dBhsDeCGYISPOfmaxtR27/laex8At/PI2nhticvDb
jedYgBkYJ1LCiSwp1A6sRshXlt9K9u3yEHPHzBStDrATSwzLDE+4sCTlg8nbLQlv8cM5PmNfoRK7
WwzHs6Odt8GHbZ23NR6ndr2TpYYvYU/WoNoNiuzTxgKvur8D9mRXm+BP2s3SOs3ssClE3QmrSsCr
xDv18KD0dXPGpw99s2pw0d5ensS5fTYJB05hkS5SFj+NKbhSdQfhLKtbMtWcnTP6+5yhu8fTKCf8
nAg09CkZUavSK9E/mmSHPMBF29/u/yzVnALQPY8BgT7U/ETBW7Cjyj8fYkYSLYW1mXxtCjdPJPfa
MZb4fDO/djN6Z+O5QEy5gz7IdSqiY+uiAZFR7xpXoMuLM3NoTtHnJiA4DQsHEdCmg3kz88yrhkIC
sygSuTYADUPdNYblCsvDhbNtZjtMId0G4QIg7kYEQwSwi63jAfdgu9//2fNMgoJQAAaYvRZBxMEt
d7Ob2Mg3mC1cCZGwlRVdeIq5xusUtV2OmVARFNYDkmrrkHrUfLQzVfwAQDzauHiooexOYezsag/B
L+wDkhi7P3vGSZjgEa3LoXIA6ylTH6egj8YcJOoPpaP8ZnTXZEn5fG6pzn/+IR4hXestktfpua8c
+raEx/fi1Xomek9R2lWIpm4IU60A723W9j5vBBI26/iHll3svbP64ct7g4KuPiA6QP8YCcrUKOmK
7gneQcnK0I9/thKT8kAyjhI6UWkamF09HCFlMG5Gg1u+SHFOuNWDYycd1H/sbiHFnVuQST5gOKXt
AneUBTxJrrHMDlkSY5tZjikEPBvtOupDE/0n1q3N0XpxWlQaks4cN7Bw2fzRdE1R3yQltROBax4k
NQSuzKARGeTD1QaUrfP+Xdy3M/eaKf6bKMGJZzlZUAH5BfKXe4ylhMIbH9Zene1gz7sxVcj80mPr
y092Di+f3N2mcHBhKQfgAZJBDyY6Epzcdgsd+W+xiLY1EQsxZ26Npu+9aPqe5cg4WxSt4bGljA1A
vPxuNJ3HfCyWSE8zm2yqQB7DOleMXSgCI4Ske07brRmRJWbv3IdPkgGPF0aW2bkIJGwygUTUj2Za
L8T+OTiZOckFbJY5pgZn69YQ/ZUqK58YBcoDsevuoe39JdMjGK6/VCjXooTQKAmvx/QpbU2xbfkT
BPhXGkK112WHyunlbfHOOvxsX0wChNGEEv4rWXQruXEXkvqWixHCPTAl3TStbeoVjx3Z+JB2+B6j
2Ljqy4hB6JqoPZXGVRWBlytVu6FF+Ox4TecbBvpTjjm8cS7CNaHJeozZIS9t6tdxaRw0T1u4Z5aQ
eL78BHOv0iTi2Ay2eG5bxbd5PHi+A5mrNDPRJhqveTc+DakZgF+R+/WSOcrn+QidAsgjGkHwVZc8
gEH50RNV6g9IGDOFOoiDFo1ZH9Bdu/xon79OdAoWJ64dVr02otvQG4pVJiHH7lboN3iDbDe6/H55
lM83PJ0ixvXY5hzYuujWlF23ZVK4+6LTw8LynF/9v+8vOgWJi9bu87AlPBB57CetbNAWT3u/Ca2l
Ftm7KsBnQ0yijikMo3TsjgVOb2+ayD4bp4vmbUBrxI3uUwUnbJKtjRKqsDdQbCvSo1n71DlEFbaF
/WSf+4/OQeq7UuGSnh4zDkG27BdL+jWvjuVwg99W6bmtfMCSF1l26NM37aaruky3i/vq831Mp+jj
OG/q0jV7O4BtKNgI9R4n6IaY3Pe8J3hWPThafeGLtJbPE3k61ezOQ6+sw55agKrW+9ro1v1rjecS
IMRW3XeVovttNxt4fi4VD+f2wSTyVSJy4HfqWoEpBp/JAeohqb0fW/p6eRfPdC/pFHvcFY6Xuq1h
IecsxDeIrhVHqE3uK1PL757Zu9sC7rzArPRkM/LoVy5rus803HJLSPG5hZMuXMHmXtpJPEKvWwCj
51lBGRLP10Zy0/eQoYwxz80fxqApKpnD4ztRFlbPaIaVCZ6C2d6Bo5CH3VVa2j627OVJndmTU8zx
WLFO2CnDOKb5mJL4MPD4ZLblg7KiZwZ+aVIOm3SJsjazRaZIYw2zSdcNJQ0kaoqDiGC1Z3c3ZUfp
9vLjzITuKcjYdJossiCeEXgd3Rf9cxGPB6gztlKsIbk8LolKzQ0ziUeuQQfeE3Ai0X97jaGdmNfG
gTXy6KJdr3vvUOpu4aI1N2XnmP7hClHACWdIwpgGhaGp74axBddJcKcoT5d41DP3SDoFEEsIBKii
5CVkj5xboqUFrjm3QaKWFMqnQwRuobtSoAiviOuuRtcL7Cz7dXnFZl6mKc2laQczgZe2Cho6vMDy
eZsIurUiG3DlEVzGy4N8nhrTqeiyS5Dw94ZWQUjSXYEiBiRHoq0xNH6rWmfniSUU59xqTUIDQhKh
HXRJUD2xfjbDWQyql36h7P+I8/7Xa//f0Vtx+78Pvfrf/4OfXwvcpJMo1pMf/717K04v+Vv9P+d/
9X//1u//5t+PRY7/pn/lt3+Bz/3PuOsX/fLbDxupEz3cNW/VcP9WN5l+/3R8w/Pf/P/95T/e3j/l
cSjf/vXXa9FgP+HToqSQf/3nV4ef//qLUBwY//Xx8//zy/Mz/uuv40v58ve///ZSa/xTm/3T4xY7
44O7t/c/ofSfHjpypkVMYsOj9K9/yKLS8b/+sux/2pSZxOWcoVEFW8a//lEXzflX1PynRamL+hLl
HjMdAOP+z9f5bUH+3wL9Qzb5LapQuv7XX79vARdHjWNDNoHhP1z0XD7ZCg2FLOfo1M1tO2gIEtQR
4B1mWKyYS9wFeOzveR2Gcohne+xsj+1xOE+dg/uHGJG6APQ1UZveVUl6B7TyN+nW9x8m+z9Pd/Fp
fh9iqops9w3Ms5wmvcMF+luTegcvGZ7HZqmEOp00y3UYtVzmwH3c5u5UQ2TgSfe/KDuz5bhxNAs/
ESNAAATJW265abcsy75hWLIM7uAGgODTz8numJgu9UQ56raj2qlkkuC/nPOdCryS5gEBHeicvpKq
z0d49P/Zl8GnIGqHBoxSzrj4l/z+P66XA3tq86ewfrDtqQsAH7xj6g/X6/NP8u+PCGIRUT9k5PN2
qFMx3qxCNg/DDQLcxJ9khZ9GzSGkgyHuK5jvmc9RCX1Wi0+ESwJ8DvA1sJeHQ3zWW50Hur8AynbP
2fB1leUPokiiRpP//dX7768Wg+QdgzkVU0HF5xu7g8fAahgR78nW3baxyVbP/OGc9uN/iUL/r9S/
fsEYiZAiRihcHIThZx5lIxi0yd4U3octgi+AcfRTCvTwcaXNhjc79D0d3DuvAKMAIE1ifrBL4xMo
i+IyDWMbJoMv21sMVySO+HxrTJns0CIUY129BwsTD42usI2LSVgWwtLvhDR1qjc/granrvlpVqa8
gVxqPtUWU2lSwzC86N6lAKNMmVyC6CKnJlwTrRdFT6CD2nzoYIIxau2fq7geD+gaO5lWTP7epq0/
7MPYwGvKoHmcA8PBb4w2kIc0AQSbtVCgzl/3bTZAqIPmPCSmBmszjRX8qejXu8KvYu/AKdsTEY3f
xy0ODmakkICSGP8C3eK7Gk9L1soZUUubQMYdCbwlae1afkPSc5c0GEce4G+obpcOSmzBjLqPNm96
Clui8mFYoh8CfnCXQuRWAfS5T1/5tE23Fe/FORRyzjXyA7J2sF1R04q/1bGg5wiBqJmwpj0gLyP8
tZSrTbclJJkcLck3dGCpi3yZw8pCTlHUsZMnmS3myL33NWbGy2C+h5XiwKjpNYe1RECaW02HudYR
+L3VE6Hjq6yGFlLSTRQNotBTrFu2i1ykl62TaYOMss0UaupwpdB03pLFG/JVmCndQEFI12sIwdpX
8a3q+H4HYh7kfwHCP3U/48+c3XSsMA8CiqhpD1vowsTKGXFvpq1yf4RItxpWiTyVFn8D4ZbdTrzt
TlNHB0iUuuhxm5SHj1r5ku7D+uKvBJlXXtMWSG1FhKJHpkRO0Xry+ya++J3mNz54UzeAIQXwQAf7
uebg+gVlVRfCdGO6bwSunwG57wXCDiP+0ejgNp4Hl+w9aWAGbNWT4FCmZgD1fYQOb5q8imb9sfT7
6xB1JbZPsz27gPGbvVxqjLbj/UmxeLrofrC/pY7eTO/PKWlnUSxQLqWsGuFvHvzl+yBbguAECKQj
CYQR0MFtHqmN3UcCE0UJ4vK9mzpxasKFFZUSS9KEE8ZBcmLZEOD/FvfyBYYVU7gFp55at6pgftj/
hpqLJmNgGwBuQ5tX5SYuGx63E3j+3bkFXjmVvRtPg6rwAzc7hZmcB8XScHMacPs+bXrr6xQUZvY4
wyqZEg3Yju8FfSpKU6YTwDI5RshrESMiMOnaJUwWLClTX9KfM/cHwF7WOl05+IkabGj87x4S6bym
P/R2kB+AtMKBqBgwn1HvkrDVZbbXwAu6NcqHgDwqAMOyQMn1VEmtEKhmplPLK4PoUBcc2ziKT6xe
3K2AVC9FiC5+cDFI/MeCZL5aIRlGS5d0ww5eUN/58wEVjb3EUzgDzK6bwpczTmvYF6waq4KPqk8b
AZt7uLr6PC1cZLp0cKdnQ/OzF19tib9hrSVk07W6ES6SNy0b+6TlgyokfjwkLS9pMzxHNshAq87l
1rQJuHk1BrYIAJHll5UJ+BHDWPEfVG5zFi7mqxVOJcNQ+ideqa6oFkQ17zW8inU/4xlY3HIO2tDL
hW2q02y0OyIpAkYkB+WkdhBadpapzHZI/0484LcTb+3M4zzqd9eDj28RffAwT5BXRxwW3pHBRVYv
gt06D+BPtuKFhb1cg9wdL85tJxWiycMqjYbZZB0Y9lWy1duYR1CQy3RGlmrug0740xPBctmjDYw+
HKrAZq5TKgFtAoTANRhBgByoxNTnSDUYC9pLzIsCEA2isVUPvo1p3tesOw5iELdgYe1FNU2/9maM
b+LG886sJgrWKig/N4VMC9MpmtoBgamiHqPE7+q6CAxMlsM2vFNDdLpTvqcWIQ+HoO3at831COIa
evXoT9Z87KRqq5RpTlP0q+YZFJrmgtNvOrGSBxfcXeKiHYifUgVgVLdNfVh9/0lpsBGw8ttS8PO+
gGAHoIGUYdGaAYp623nJcpWG6aqJAZ6H5NkbVF1o4PXvgPXHgs7DhdSTF3+v3TBjRib7k4vdeORi
gzZpW8NcqNaCr6qbByu8KK/HckqZ2/xkDyQUw9b0GA5zhNaAjOClcmwQWeiN4bMdhUw7JIYcF3p9
5ZU429IgsmXaef366rsWs+E68iyOdrwLwBPe3pnAZevILI5Es/YLANBg1ACyWsPfVZLzPsHHsXYP
iIZom9vehvZ96UPy3AJ6kSFVlR/END1NRO0Fow6brorvMOfZj0ExRIEOqIjmplfpJnxyy7XROLum
OI1EaNK1qT7GuME9LXaQQcqBHL1qoBmCVkyKl2b9sIXsTdWL/EWN9TLQ7Zd7BKKqt2bZQbeAN6HO
PLoha7BhFEd10B16ZpaTqyhcaL5tLltEcOkwBk21at71xns4bhefBRChQwJWRcLh2oHlfWiNq2mC
t/aUkRV+6J4C7wb/Cjcg9pC9UKgn7hTKgjwcGPiTK/AsAOWGh25RTUH66l3K3SV8Q9h94/Fvdlb+
rVLyDQMxlmHkSPrENZ0CgL6ce53Ew4K3YcnUF87LKp3qDu/rYVRTCuLr+jiE+ir6C8idX6/dJSKy
ykmEGLRk2fsY7z89IjOoX/kZKw2ZLRvcqaoUPfBnZHncOj0nspzGu2XAOxwLgiWrOMECSpMlZazs
81CZ+tVGXnPqwf0r1Fzhnw7oD+JWeSFCIaBs8Ly8LpVf+I1ziTHQwE9Gz7lZmt8NL+GGCfwPpH5+
WBvMGW6c9Wyq9prWBjLnTSDtz0ZgT+FXoU66iHbHbUbqHro+JGEtYMH4jLzzpvqpLPDTJgxooRFA
nHstoc9OlFGK4FKMBrrGIeiu9fZsAAIv62Imj4aDZheuyJUEn/PK5B0X5PA4L12Aac0XYjoMlAeU
FotxD7ojP6VSDTiPcn5DQvEHDwbAi7UPJxD34NIkMqwvWzfUueih4LLCvLEOlkJDLE6QFbqBlK4a
r0fP2DvRYfDNHF60jpoNyohRRYfYiHsr3R3r+XElPJ/5yyxfIwkbHqKfkC8WysQiEOCeu0pkCJn+
7fX7B0wA61nqRSbERyw7HmeMFXWgih4NzZVvCtycsjpbWgLokQiXJBKzSXm8TnkQNt4tJoa48d00
HFEDt7cKJw/y88oh2a7NLg86ArffiOT6Gb8BGwhBFRXgnadnaQ8mLutMkEBmfVO6QsdUnhh074if
IT8Gv+2OrtFtqmsxnVmLxGYPlpXztGIZ7HwgCdC+wzFUu6joALY+8L3EydxVpqg78c6aVaeMYNUa
NThIVYkAPR85TV+BiTbJyFCrt2urT+1cLylpKkBr9ji+qbzwDuGJe6qG3XsBiJQDgMT9l9oHBRgp
FyHgey23PZJVmuqsIwEeROsE/jRAm6D9mdIJ8qInB4dVQoFRuu26TaaKr++DWcobq3d+W3dYafuo
tOoe+fNRv6MeqGepjnXUaeiSrUIWD+x/qw7h8Bp0cAQoFctJGbY3G42mmwp6jpT2o/80X8PrfaUD
vGQrYHnUI244npElju4bRH49dAtKVrGpr1s1465ZZopkbW8+DTP7NkYrz6Hy9nPkCf52qItyEde4
S2OcPxG6zTmZFzj3Vc/dfTeJJg350iVkrE1eIUn75KsNgYNdNdEXUNRcESuGUNW4xi28eKq8VLSt
NjxmeilaZgBKNzMEa52xt0YG8hbnnDuaqfOOZXDNoZhMl6AIVIU/1hq3b1djG9mU6+1ipy6BRByF
lptonPhkAGSTI6D8aVlY8N4PQML2I6/QlIz6uXeE30s1mUMfjtGzwr2SR77BC4kHo8aPCPmlWghP
PXRH5zUmwWFZ8BROPl/P2MP8GqgUEOr0QaokhcxtqqqsMUwWKBGCfNgCLykBg0zB5okzt1NUFrJP
dzViX7qq8RYSqTlrZ8DtYVyuiw189NYhUr1pRneUSn4EfbTfxgvu91VV8amqg+rObQGwdmbor8FB
JGPceEXVD8Bct1SmdFxoVu4R9E9lQ/cvW11jiol125TsLraZ0Zwc9RTLd7Zva8HYOh4m6LfSYCwR
qeB881YPbL8VRElYLok+Tt3gHhDf6V6aoabnaTdIXvJ2AOSkm2690kNXDKjgZXQGEaJiar56HizY
OPU2m8FD0R5AJCZ5ey1La9DEgsopmW1is8leBu0T88fjjAp8bBGLSfHMostSB9Rq1TmIWP/SkAll
3DKUrybkssCRORwCtthsWEqWsqEGd9l6Lol3AKWgzCqLkexf0G2JZJhdkODKOZgFUdMdXVl2KexG
9uewDCLXTILLCtpO0ogGaqRuQ83ctXMaBNWYxnWgLqVtr6lITXBrwqkB3HzkJ1FO8sDBQjqgEm3u
eMC3u2kPeOGz7XtPsR8b47oqKgyoD7GYx3zf0esbv6rS3kaoAlsIgNegE2cEOQMhI1CGEhey23n1
fyM/pz9ZPLcH4e1RZmu/B0h8hdMx5I+1L+2piiq0BbBFXiCDhwpg8VWGw4zeAEu0AuchK9iRxPw4
0I6d/WEAgFHoIaVK+Fm3dMNxHvHjTQ0a0KSqDWhbAhmpO8ZbbYLci+9jBY63wj5UAX907L2ohPMq
huVtMmnn828Cjonj5OBsJm28XKBgr9BYxi9opVQyGVROZq0Abl0Mx28yIePADCqFY4TndEdZLrgJ
Tg31xpRT0OS6iOHRr3FdBl77mQo5TSJoN7KqEu+YZjx7NUUdFuC9IOfd3jaxGdMIPoqz6QPxldfW
HALJgkMd7zTlk7LHUosxbdolPmwxvYZ8e+gAtBd83ZDulA31LtFv+b9KjyF3Io75Td90b64M5pNp
nUnZVfm2Atp3IK390KGO79yINMwmiK+HotpOsh9YUs043SuvGS6KhfGxp7PNpUOJtDjENkdlg4ap
4tHZ6JC/WsfCbKtp8J3GOjq5tuyfcOEkLvnWvk+bd70t+h9wim04oBhSS524UR1tC+KRNafIxkPk
GRsTrQTLZoXesxoVB0SY9plWy1roCJ3aNHYles56zc3alqk0GiZlDZMytWiQIRzwUh7uC7KPtEmE
WT9KhajXdtQiWwjuh31AWVu1aORLq+Ux9oc103BMnxVydoqobjION56n4K4mCJA+4sFIEed34roN
7hlwi88e4mbTcR1f2ngGYWqAGGQsd5HEVd0UEx3wDfzOYNSkbB56Cz+Njf/KK8kyEKlsPoXYnu+I
ayi6vhLp1hKs+ziIr2Kjr+08ezkBqrmICLOYbfm0oMR6sFkquh1MtcYJV0OFi4p2+GRJu6YO9vsD
80GK02tJc0Nx1AHag8q04i10IbbPwnLHHWhJcFcvK05sRfEnIB8Ap5EEgkfp32wJQFeZdZvNXbjk
iw+kC3IoRdYa3j6pBjVTOC3DobJuOnnWLYdF2eHYayWPYjJRYXg8531s1lt8hSFHllB3yyvr32wl
guCaxv9uRnDhom1tckQDu0zanhRIIEOZUIX80EwdevNSuiMmVGjP66pJcBv3NzEUNM8K8aD3xPd/
w9ZxTUFpdQo3Q4e4g7m5j3kzHPF3xleTHCoTjEdzY9V8R0dM4wMErz/U89JeLNdvWLaGON4wHelo
3d6jb3HpgHztu9rtLSogz/HT1LaqGDwbH9txURe5zm1iEYmaVCUud7dMzTmkffgaS0J/rjtz+bxt
OtkXhxiiiYXHscGD2VRjiNM6nLybUsJSOW4BmBI4lRM+mq+R39B0mCALAuGCHiVsbKcQVwmSRYbn
AMvuA2km/3FcI8AA94WgoCzrgxWNyj0fYnNZIiQLTtUlwe4A32bi46HZtT4K2ZliqqPv2JWvhwEz
r4fJ1Vseg8pTbBT37rbq6r4JanNQULMfpH99T6GXK0IQL2A+j2J0t4IDaChezTyrIzWBS3r0KkBH
uupRcl+dmBeJ24FbpHFAK3jaNyqyqDZdEa2bRAY0RUrTWLensmsxc2iiNtMO+TdS1uIouYNBp9dj
jnsSp+La+wXoxHsxROP8y5ZT9cUL5yETuFETf8CYuqyvA2K0hzb1ZhDjKgw0ECbnIYcW8KR0WfD6
0D0oMIvmR8U6etMa5GEOoY+mf5QlyjdEgF/6gNBCav+1rSYMExownTGl0RBU7uAwttD1V5XGfJrG
QyIIsgApods5rFh/KL0ds4ZQjTdI6ViSuOPDQS0TaIlcqNu9IzZbQzDlJtH6D5WM1NFezQi7N3zs
ElwtHLS6UAOGcXuv3bnh0MLJtUQRAY/qAT9keTTy2huCy5CNe+C9ss5EsLR5qEKZ2M4W2TrnevHo
81ThbN492RY8qkhh++UNg3GCscvuJTK06An6cZfJTpugiDD8SrXX+gdEmDTpaIIhNwMGIsCbvKDY
bTKH/il3W4OoRMLDkwTh7skiKW7xuU2cN9qkRfmU+HyECzWKXYq2ccX8Du16hy74W7/T7WZkHiy+
GP0tYUnSUVqC94OmmSQhUp+iBWOofXrnHWYFBl6K3JLJB7xtnx8oDrU0XiK8pmnoPuxi2A9qqP6y
xQu4RrqVx7bXXTbxyftWokO4oTPGjnXboWJALw+kLwFIBbO4p6aFnAuQFe69RT0EIh5f8JYWizgi
a61+wIwSaAsfvy1nHuIcfWSUeCZqoAXX4WnrQ/0cwI+Js4foy1YTfliQqVmU22DSdp5mfPHuuleA
TIxF9ZjF4BmnZglxcwhdX6wKvcz0DGgxLuZX5HLwy4yp5hc9DUj01Uu0pWPX6lsVUA+IipalHuJO
X7BhAf4jRBGYDGqS2BwMQTYw+N3LXp2BkEhaoMIeNm/5NpvrgN/uU9pWiDLfqZ1vwhhzkiGy8692
jM11nT/dU4XuNeypPYCW89Ls5XoxQHYmqhvEiGMMZBCkJjVhhkhGlg8UlQ7XUn3lfKC/gR+AVWO1
oE9upaexWgiBPwkUuRu2+KdDTMRhaqyPOVSHqpDMSxZsLrr4dt8zivPu0FDorC36+BRjVZIsnmsL
CD3RsTX0vRId6zDegDXPmao3ObJ05ZaIWI73sx7kd92qq4ELRda67SwlJSJ98dyUDwwtYoEoKvol
KGH9TOYQ4zHMDGQmK6OQPbMFl7UWYK4JfylmtezfFty58L+PUOHBWR/dMDt+mwzYUJE/j898xpDI
RyLC6AusIvCuYUHd/YwaAtFzWVlEiqGkYGVrjiVE9+DGgbMUxT35jbbwO6gI9g6rNfIj3vbmpRFK
e3hjmfgsJLR02KpXTxNGbwdY4p65X8tkYqCtjGFU+PHC7nDjvbBFRTbzre6fiR7HhFdjd1j0DkEs
ROs9BJbh1bw+hwghjR1XHxbTpHzt6/kZQTX6Nh5Em21+vB7oiNcGQib7y1JO1wbOrb3FoEhBD9jP
O5zFEcZnbsHSS89hcI9+9BdOUn1fstpPh20F4xF85w6vEMyAUW8YCiK7UZijCbYigTZoBIIZMSqy
/b7ioObNo66DN2Lr7oIeVCTNVJr7mSA8w59ggKgWjBohzSmRCWDfAiyH8yqAUUozH6CDsfO9G4dl
RBatyNpdcHs9gKm+43EKUOyya5EiPVRSva8wvvLcm3/drHcep99DKd5DURJsJHqz3dez8PKRVfTs
sxCTkM7z097DZHvBABUIwwrvC9/F5PfeWz8FM7J7om3XfJlFVd1DQIBHAZWIgT0jXr+vEctpWOfd
D8/fdpzIgXeJoz7AxGjbFviYywpvtFq/rX7HT5hD24eORLiXI8viM06xLm3DufqG/MLxzHa9Xize
qenU7Cprqsi7VU4/bIu/Qle511mE/VeO7m3GAMtDfxaowaVqpOwyAnt5GKNmTUdGOvQMbXjoh7lJ
taRuy+LOuq8aTGqKRRqGuHNYjaeYxnuyRiscVvAswVLO1mxXc/ThObMWQpXX9zr6NMSHYTFbK+8Q
1wrfF8JEtKbjj5Kt/tGnza+NtfsZG8PXLd5fokb9ahheRSExMKdj+pnoKmI63aZOgWo4B+prpOMv
Sm1kPeBG7w6eB72u3VZEvBAMF14mz+e/GsBcagSs0QgJuxVD7YFpl6oRKhytrbxZOsUeXbf3WHxN
4RmZis7q2zqi44GMuwe6H+Ilpg1RTAfaT23qhVEF/KnyEYxbwhqNfgn0wQbZbmuyt5sDL7msDqKU
5nvVsObGTeN01y5Y4Az+AEZpj6QVhuUhXOlyH/NWGDnkEdaTWQvqFJZ5sfdtCWOR167akC2m5qLG
Wrkw/oDdYkX2jJdrlUdeVV0wXx7OGOsMpwC3ojnwFuZDDdAQ+qGwTZX1vQSDGdyX2J08Tq3Zjg0G
z3nP+/YJ7ZzEOcxNscXCHgMfNTgvaQyJIQ+LfkXSl+qB15EGR4ju9jHjJMLWziGJqDeszCKLoAYi
OVK/ZdSmsNYxBAOVIjOW7QX2KT/qxgQHqaIONJcKYzo2QSjXx/Pv2ov3MWkkR6ZVQwk2+ddKjw3y
Sgzbf/JpJr8wDicr/i03fzHzEOVayy1tkXRQVO1q0XP0JNlINQOt22E35SzNvMgORbiEwSUEyj3l
YgUdEe82bMHrX+jSaWb3ps3ba3m3xP2c1RITD6bDMSUjtlNkdT8jv0KD3u9biPzlWNYRPMMzCMXa
vVlggBCCRgRmRPILXpn8pXTAQGBS237DFfff46lfcexN0DEgQgEjDrCDsDr1ErwV3jsRtg8MS6kc
Eb4ibWO/e3JACby2a7+9eEuwTpnZkC0ay45mi1nGpB8RHTAhnA1LUPEaLAqR1gP67ljIKptQrVz2
wWuTrvYw54pC7CnRShnMh0LU981Yk5Rg9QOPsJqqokFiLs1W0g7Z1m4/bInHPNkbtZ7iRZgeRS6g
MBvqlzsnYWIfqY9Boy/mgkZ2PQJHtOLDtTn20sozj32eiiGkr67zoRBsKo4aJw7BApvGIGMg9Fxg
7iE/vI6jzgoWBKcGw4ZsAmFZtjGqT+CZe88hmi7Y2fvo4jTC3ZLIV99icO8xEnAuc4Kv6VwSeBsI
9tu6AuSuJyPFPlJsx91pm64eC4sV2pzcs2o94K/ZDs7TUSFISb7Nw4QhOilhJHN8/NJFPn+WPQIk
y0YjRUdidVnb9a3cFp0sYgBNaCRj1iMf51KNy1A0/to3GLC1j6GMQoObFbVWiF22QoU4B2sWjq57
BrK++YUlYvRWlbxB6bCZ3+NYqwLtvz30m99+aVwZH30y1W9bi+BfMqMLwozOovXs13wvx/Z52Cv7
hKN17VGqIoQ2iaFgbJMWiGVNyz5BvoRFvs1eu0f8QdjgkkUjRrKsa8wBLJoJM+NX02GP4hJyxyAY
pyLWjOQRJiY69z3mLpgm7pmpQqz2NHcFLDJ3rBnM/eYhuW+d2a8eqX0oMIfyzrJhvbC9b047BsBY
VqmrHMcL3olGmNQG+TwmicGbaz0Cg6Pd52TsyUeFbgFMTE+mjKqwCHtEMpMhqYxNTR0IYAVohR53
wyhv9TAyUrJsvlS4cZ7azja/MM/TugjGvX7A6rFMHR6VA8Rpe4LuUGZI3QbOPvZBoldsru46rP4w
rd/JqeswTfdVFx9xtZdHuGQQMRtp+lAThjXmKO4NqqXHAO3eBE1OZw6lxmO6U0hHUDuTnBI2nVTb
zbk/H6kXXGQNV3JrHR6Sqh9dJhhZ8r1be8xTwytzaon8/bErsUDqp6o/M12qXzzEtH1zHrsIRcX3
ymxN6mS3oPC4Fn0oUwrsC7DWCzG39XUYn1d/5WhRo59IPQQWjms3peOMo2SMR4wSZQW+R/lRSzzm
Df6DIxki1SU9urUgm3cU/cuGuQv2IZAUdEGNWCgRWfcyjutypD7HrEKQujwgpgCj/dn37toayngU
iXPurUuARdcyPSsV4GKUzK2HANTJ38bn5Wu50P2xaWrxErclhl2NBLjBG7Gh6MBUYg1ENihZ/5m5
FOSiOCDQ6FHs+pjgwWd9cHB9W3dQRn0Nvcs36v7glfur6vi///VPxggz0RpR1Kz6io3qk9swWFjm
pISjUcWPDpi7fyTPgyqQRZDlQdrqQ7yGbPS/ikE9i3zHvST9U09OXo7d9j/95wUlBFpbqHYEoq+u
6sD/0E4CAcC9GpuQJ2PjpH6EVCT5px8QQqANNj/kbTAlfRaz1n3T06j0gyfIYxLjUguB399/wieR
Ka7QXz7hs5Y1WrRyq4dPwIlU4UVtYWzDIfcPP4RCGslIFPtBEFAaf5L/Vij2WLit82OI7yBMbqDS
8/8kxfyraB4KUIqb1vfxc2N1EgWfOa7b1Jc1oXZ8JIHNV8yLDYES4aXHPv7vv80nzSc+KCJXOTPE
rCSmPPzkIWw0wTYZO4Yn12cxwXzpD4LPP/37nx8R3UQTQxz407SfHKpibEb//gv815VinFylsgyK
2ZCIz/gvbxjXsYqm5osl7ueMbWXrv/d+eKwBzf77T/rr3QUJNjakIqAhfN0+tN+fGd7EK9to3yDH
nIZDbbFiBWvwDwrcv36Z60fgxqJXjSxF/CZlnwysEKWXvltNfLfHyfZr3hE7DSvnH77Hnz7k04O+
953ioIwDBOIwcM2wy2F1GvxJiv2nT7lezf84TtAOdA3iR+I7CmMJYAU0pVDD6D/we/96e+GCxRE0
3RDhoyTDI0M+376M746bqv6i6loXcrPTXeOM/INF5/N3iSMfYXUh44LgBI4///JL6y8jIdP+gI2D
zPTu2gOYQ0NBsCs7e8C2/uGe/qv7KPIhYSdXhbnAw8d9IT5du9pOvqzD1X/o47rvixiGqruIjMPt
SCP5VYcCRNPWPvs2/KNO/xOM8N+fHQJvjpRcBtvqZ5JnqaBQ44L5D0N4bD3sVgh6Sfuz7B66HT7d
BTX+Vwt1VStXtNsY1KACm/lz09Z/eBb+aly7/iEYW4SwNyK0IMDV+OR9ANYliDAB7B9V9c1np92+
xgsa6ge6vJbAh/SQM/398/1Jev9fn/j59YFNelNZOvSPMZ3LdOHNzRyLZHLVr9Yu2MqNaMewyzl7
arn0o378w8df79X/E8b/78dDFx/hzKfh5/A1h5Q87AZl/9hM87ncple9Q/CCEbSp6zozphQJTFUq
caM4w7Dx7KF7+sOf8P9dc9QWOOdQBoBw9Oma1yAS+Ss6tUfM5e7gq7o1XYP5Kd1/IzH4FbTKa1bz
z22bb9UWZAFcKYnwQkyKm5+NJ47z/5B2ZsuRItkW/SLMGBxwXoGYFJoipcyU9IKlJuZ55uvvirzX
bkuRsgyr6rcu6yoRgLtz/PjeayfH81vNm4ii0PRmz1n5vxgUjkb1oxtMesw+n1eVHphkMaOqORCd
erCWiXakg1NTcNhQoOezytlvrO4F6dKZhebLwcEuVOPbr2sW3+TPV24rUAsiyfJDipKxnal+C9Zo
vBm5+b0yH4zhSbaXynSGzfUbJHI6KD5e9rg0fVhGZzYwUVMxKAIxeYWyrYfnaXyaw4MZOX48PQQB
wvH2hi428utz9dRvl/rfrn7yuNUyLlF75vlBSWkWLMl8a9o5J0s5okIrfx5IsKIXVrTuGKEjogX3
QvfiLRusOzOzPT5263qxYZYmbMLMHXQuOBlahXaofhmjRkHTqt6ayoxGui9WFSlfbrPkt1QMOZtQ
tmpO5FGCyfU89O9ljmYQTIx3FFmw8vlagUpOsVZJgfGCc63raBIrsSwPCMD2MqUdL8cKPXPr52W0
nrvCNwwGTBilgGambR9UnF0a2XeCbu+tQr0N0ooCnv8MDR6t/dnXquJC1tqqsOqfMGp8p6R5OhVy
odVqpbTIEJ/gl8DUWNnkkQGEm7XEr0t901j621CLX8gekX2D929yw2vmch9zZEtvFz1CGN7XMTlm
Sav/1Npwb8u3lC5WJpwflmgHV+uHTbUw3UfOJD1SGTmLGC7nUtxDp7ssknpVchLpDXa3qtrw25mF
4M8vHlIIh5VXs6h0KA4/DzvWAcJ+Jys7qJa8pU8Su50zVfT4lYsp1DfRjFwwR+tnEd6ULHttCkhi
Hj2Nvlsb6L+KXjmg9jq3Qupc9fNw5BRY16R13ELQtTxZngxwo1UsyuqQ1q8mXwLek6A7q2jf62Tt
0CtU5l/dcA//CRHAmRrgBC5+XJ7p7uPHMqk1rOP/+vxIVE6aBmtOKckHpdgvHJSsDYVIo7gTC2e4
k/reSH16XpwOUZTdQCzOlme6h9HFoqnqSskM64Lsp+6mqXHQA/bqLkQkxVod0/7176/vuBZ9fk6m
pjq8QKBhhhCnVdFsj72WDF3L2QYTqGrXql2scv3M1+LPKsUkZ9c81mAqfrFTcGnkoIrqoqk9VGaz
avP+l40+2jTkwRjSVdK1l5zIr/9+Y6flHvUIl5SQh2ycftYpSEiZGzubNC4JQ0bfIcNS9mqtjD//
fhXjuIX7/Px41YItsEXnQHDQ9vlVS5RenP2a5aFxdvHwGpc/5YLljKSB0rk9QuKT/ipUnzgVxwF8
zbbkuUlMAgeLy2a6CWBSoOODeP+rSDk8LN4nOjGZ0rD04cDIcPNhSAuNywlS7qSmt05yxjX65+vH
Y0cYuXmcKuwkTj5VcRJWmLLm6rCIbg9+7TaN6xjvk3IuK+6LjyLURo1ti8ZH2fzDfj3GpdboHEce
igz5R0rn6pWufrbtFPt1Kqb8JnbEdIXlb94jdkHAFE/izJD4cxTyE7D1MiFthz3Tybuy7DgfA/gb
h7j+MY/mtyIny4SjEQQsTvYi1OzMqP+zROJ6lB/sAkz2nKf8BkUNS9VMebhh4VgvYlwyevIkTod2
F23NctK/52lTcJyvoaXqaH/+fWx+ebvEAVqOrWq6/psF9KEeUFQovmZdVEwyFU/IwMcoLItvcUdQ
Eo77nQgLH3blmcXvz3nHTf+2ax5nBPuCzxOiVaMA5cjxIUeZF7QQWezpnxdYn67xe1J+uLPYDoih
GbrqIPSNQ7u1m4VXmT9QSKDNnXwi5gst3s39OTjhF7OFLbfBvo4oShNt8Od7qwwN/0YgeaKacz9I
jZOo4fvCAd3fX9wXGyuT3SN9V3zgOJRPN5F1jHBDL+zm0GrmTRsU35VyQIaRbcOovUNB6Ku2c991
864TzbocFzYgzWoy0Po7efVtTM8xx4/fq8+L3OffcxxpH553Nlb5zEl4Q0F7Y9K3nBg5KDlcpW3W
Y3r/97v/s544Xsy2maeSvYU4ecgTXdolbk3ErnG8U0uUM323W2S+7TD0/uNL8fFj1T6+TbqvJz2U
eGb9mznp4uOXwMijFZtqlbMOE/09DGb7zHz8c2bwRXKEzqZJVeUfm7YjKzhHPt8ejKo4FIO4M4xz
qLQTesex8jDpP+gGSnWDHvbplhzBhUAhubQHmb83eulpwYujv0+SHSCRQggPRHFYEFMmTvQv7u7j
lU/GiIGILZTy+Ilvq22tdZyoDejq/v7C/pyA6HEdndUb46qunvboiwqFIRoO89YehhrbsWFdYdzI
90ucLWe+jH8OQwo31WTfSNli/fG2lGRAjWUl8aE3iaJNOsQLkYFXeB6j0q/qdDkz6U/mGKc8wuGl
UUmruv7nsE9DzdL6cpgPgyYLTynyarP0qr5Ks7laOWrY47BojX90KkHriJNzeoiOSW9XPwIRPk/s
INMz1IC9fZBB268hGbHfieZ0P5ijvZ54vhfpqKRnPou/Wa4flpPjVWnVSJgcGGJV43QZNWo6J9mk
KgcdIcNObbR03XWYovpSw+XRhtqNYsfjT/aTuIWplC9k2Ka51wxp+rDYKYJlPVoSDw5ddogrLGN5
1kK0CmO+tFMZXZRSO/NyTgYDv1hjtDnUeTRbqSdPKodKzfQ+7EqFufMrnf0ea05zm85nvmvnrnLc
03xYZkVtLqkzFcphdOSdWlXlnUVusDeGkXKpqqWx/vtkOlmP6BtyO0jv+caAOhGnMQmpqhhHgVZ9
6Gc3ndz5nx3iHPuSn//+8fofbqduMyxRqlMfyNbBGBD9lz//5DtRTUtJai0/X8wrO0Ndc2ZBO0GM
/fn7j6/rw+/XTeLxEP/XB2e5lT8c7cCmmiMiwOrYfwYE3CXGeVf8XJRv/92LOS4VHy7cYT4pq17U
B2w42uRX/Zk7O/fiT5bqqspHziJNXgwLG4rCc93Rc3//ZFWZl3lR1IU3UyzXQnxTwzNfgTN/3zw5
VrOdvrNLdJcHyiRUutfVOaDxyWfm/0aubfOlpq0hT/eObdiRgW6R+SzlHUH0k9ho7RmA3R/L/e/J
8f+X+L1d+vCO1XQYMrsMmwO+zFVylFP0Eu79T0WvEMWeO7o7c0O/y4YPV5M4m7p5YSrSJnYQare7
s9nZ5y5xsnghQXcMon/rA477Qni6dtkv/2rc/ueZnZRrWtKEsCi4BE5zxMCO8q/G1X/+/nHcfXhK
gRaaRYqx8DCm2yZf9Xd/n9bnntDx///w5zUFL1S68MrZB8Zktwx4LP7LOzhZssY0z6w4k/Whudcn
VqczL+D4n3/6cB8HrRQYSHQKTHT+n++gYrMJYqNtDlPebvC8RAnZYSXx8vOZ9t2XM/zDhU5WQNmC
DNCtpjk49o1iFRylnKlBvnwX8CfoSdG6cX6v/R/eBWKjGQh00hzUPPXtgbOJ+ia3z/AUz13kZDwh
fpos8B/NwYrDNQ6Hu3SwMUwXZxr/Xy4ljpAShB3SFfOkOEEUNYgZEdFBbmSErMa7NebdYt7+ffR+
+e6PgBb2Fqg/Tnua5tAqsrAYWkK7IO7MeF8633r4+zW+eu2IGah+HfBs5imjNtfrDirB0BwU+wqH
Fd6BfzE/Pl7g5MuHsLuDx8YFnBYMxlNc/x+S7xOR7yMi7aunRBNVEIutgxA43X/lZhPyBJfqkP9q
x1U5bTB5V+WZqv2rcSU0jv501D20lU5mR5B1AaZj2h9Wf6lkD1Nz3WlnStHjgzid6UIHwCZQEnGG
dbJWSSeT4ZDTwcbwfK879aWiymvTPKKlwossjhZXHFvq//z1f7zoyfISVf1Qhwo9e9N+cXXn+e9/
/ctX8+GWTp7aHObGmMNWOszSt8Id+AGEbF1/Jlj0y6sIygaB+IqDx5NvVBHKhMo0rA/zKopvZPQi
2LPoZ74kX80TDtZps0lTPe6kPq/D7CU7zBMaAyC9qNaGdeblfzm+Pvx5/fOfXyQcASyqvPywR3h6
4GPVq+u/v40vB5iFuItRzE7+dOe55Jz06WJixyZNd1qajdRAesvJNdONnm5N4189sv+/3mnN2FaN
Rdov18soS/Lljjgb7+93dNrh/l01soe3DTbSxzXyZM7YHb6wDi3mobG3OPDx9qMrasE74FPFKfpM
msnfr/jle/pwwZP5Qs47Iq+GCwKFHZIbWCR5uf37Jb4czo7N8YnJ9wXG5OehYJoNB/MFl1Bw2006
DsnX2rTdc9FJX46GD5c5GXFMe3Oxcy4TFBFGmk3YbGp9MxuJD+/FDbnw32/rq08mrR0VwCTvCRHD
59uqc6s0iyyqDm1xmwavebBK7UugKtk5mcRXM/XDhU471bZF4GkouZB8h9BliDNNqq9GgKnSloB+
Cu7tFB2vEneKPZgVUxpraWFOdkPjzAj4+g7+c4mTRzUlsdOEZs5EBSxmRZvh3GL21RD7zz1wvvn5
XQiIBHKwOKYIcerpOdGqROUFgpjV/J8hp/93R0/Bx1EIGjCb9tPnS9EljwZO6ctDueBQemHvmwNi
+/vQ+vJ2/nONU5Xk0KYwmjATHLDyCfETIEstVgEOlTOXkb+XyNNv9Ie7OT1egiJvzUFulAdVy0us
FI68zpK896caVW6L1XA30mm7TkFl7JMBTTlgO1xf9sT5Y92QmA5lDz0O/wXATLlrQKAA5muPiv9M
yeKtMLrQFZVQXDzsAmJXWDCKtcIiOMB+BAKDILBa3uDy24fEDC0/meva9HtiLl7b2DA7oEO6sy3y
rL8dmzBdRVgSgV0CKKN9ejTcRBqLima7oclOqME1ihH5e9b03gzI08eHX20wIrzIrolwk2ulF9bx
U4lfa8QztEqmugPa1kK+a7H6xctovTk2Gb6lngIjwYG3yVNQlibHkfC7kuiwTPNFseTsfzuVxIu5
VLAWgROBhGB7bRgKeDYjSKAsKSNrC6Ikhl3XCFTr8wSaJRadG+tQgfTUclxHqwvfNiG10Kx2oEIB
q0r1KSAfL6lu9TJ7MfJQrPD32I82PvWNAWluU9RRfxMqKlJ/3a49EWhYaNVu9FuZ6ysLANNF3lSD
F8VWslKszvzWGkO7Vyt83UXPSTnArGqXFlgKdeDwW00Lyke7C9uNOfb1ytbZ9DklvhhJwPlFgW3U
X7JMWTX4032U4rYfNMNTK0LLK8xeezczIqKinnb2rI5Q9WuLQGaT5DVQeqHqzaLh3GA5OkcaSPdb
0KjpKh568j7qUHMnMY9kPSkTbqsayJnjFN33srOEn+ZFUCFIiafLbIz0Sz3M32uNVhBqEbkb+qF0
8VRY62ZJwKcWcC6wpulkvrEIjLGcnuLBASMGJGGlysBazUV8DArHKIy9pLmKUykv8rHptiYxGZjY
icKVkaVBzqufGR32OtNn4zFcLJxuOrSzoQ/tXa1i5wy7OVslzfyqj/sxIG+ymO9rO4AoF6EaqqKI
TPigCjZmEiSedBZzO/XzK0YRBXe95KXIovYtGC6ZH2UgFiu9Lza2RpaPbItu11pdtRqrgJytyyG9
iMkuHSpsYn1uuzjl9Q1eiXBbtKPYIqCE7QftBh9NZuCzHEXqGWn/3ozKUz2bHNo2drAJ7Ea/bkWO
7KmtIpbH2X4ALDVbLh1WmAFxgV1kapZNmzW2qxqthqc+BNkSR8ptMZZyr1dlt+7MZHILHZdS38fT
foR2tSbHqQcxVodXrS3eFAIU3F52pqfV+DCHDIetSO2nSUsQ6SEM8dgAjutMCVQ36LRpp8X5xIGB
EV81aTTs2kALvgXhEpONUlZuCRT1xpmx2TsLVFw8zYBYizz+peigN4QAx5RiZl7lWazhvTfkddxF
lRvjm2Mja75YEHOx4eLwS2v5DDPVWtdYBD2Z6rjU8oATwrJq9qAoaPur4dUI/mZXBBLBGTZxRAzR
rVSHyY9KWfwIc8t2Df5xbYje9CeIleshIf97McsFfZaCJzcJsEkqo76uyiO+qSoqv+7VzI0dcA2x
fvQyTxgAAXcCscxR5qTaHF5a/CO8hyV1yasrV9HSVC+hgk0fCCBYVWEryAv6evY6036LaAi4Ydu1
G9zZEXD1MPOMThZul6QTJh9rdJExh4yZsPSjTrVw13VHIE9OHWkug0+CYX8XohBad0dbfl8t5UUk
qZ+HAiSMVS6129YL0sa0Dlz+jeBWW8B6qVH1mPSx4aXsg/y+jYUXtw0nuAZgPTg2HUBJjdIrijDz
O0GwasraWcH1MvwF2uA6V9IanVkhnvNgUr0ah6QX1/ZTg0PcE3H6OhbtW4WFD3Fl8jqYyk+jImRR
m4yXIsiDdWvzAERd4XKW9Ytporqw9aDytL4H1Wwkib/0KFdzBPp3nAunOLvBTZHbed+kEz+ztjKP
ZArNr3N1IcUVjF+IKxznV4NVWxbGxoIw44419cMgRIjoFABaMcwAO0GctN/5F5mJWQzIUsRNCYJF
zb7HdotD0KyzH0NbvyjzAjEo+IVcsrjreyXfj6laX8xLGe5DTodqvPPw5vqYmW8fWSyYT5UXEUrH
zwssy1iLR/B4oXExOgrmRQ7ufYDN1kUR2m9CItEnX6y8bG0HGuHYKi7HgSpiwHaCQ4EuKmwGwyPn
PdnooxCrIaFDqDJf1tBUrG9Jr40bdpztFUDE7rqqRHLR5KzBx6O9S84MUz+dItwypfnOYlT5gxXa
LHtKzv/qahdHQrKuBmfegH+a1hG9MYb42CMDwROKRRT7tjCOVptkudCHfvSXttXv4lTRniwjCBsP
02OyiRU8oaPqJD9E0PKJ1ymkX5QK7pEL+4/4XtHwTNUxJKnkSOXWB2y5DmJfp5S/nKTo3LrSwAQ5
i7jGPpuCPctsyyVDDAuhKdJLzqse7NZ8NPv+x4wZhcjHLP4G3zaFeUVFaA7UD5Z1DIFqmP1ZT3CS
GYMlcbDye11rIGObUoxuYzBlLt23HN9hrAljG2QJ72AOzeaiqAQaVGmCGjDD8EbnpaG5dKK1nRYT
Z3uhue4yfIbFEfBVZKwBHDgHboa61rPtHkhSVGRu1hEUNNliWuuNkexaTLjXQyqQXIcCIHUg3vIa
1W+L+/hC7bpuNWqZfAig0YHcZKuWHZFkdg6lRgJl8SH46w8tfEUcfjgM8Nct5v0yS9gIvUjwyoXa
8C2fIGuEnVpcaQK42qhk7xWcVDdKOJpqVasBt6zEN0sJmic3h3SLQnS5qcqeydIabXgprBGQVmkp
+/mof4JPF/p8+IK7tsvEJjRbsenUfFplQCywHvbVj6JGedLntfT4qdpawf6wIR8EPAhxJA1s9sG5
gVfBMJ5r50U2dunKhtx72I3OLRhtuRLqiLdw6pi0GYUUzPYIO3v1g2yx7peFzRgjZjrnYFiXnG6A
urDm62kP5USM6kGr6+A+6ENwRH09bdJCC/zQKeaVFSIudoqFxTmQDsROJe83SzeH9yqoo28i4ks4
dxRTqZwGvwqHgIQ/tboXRxt2iplq1SmsQWDbEEZPRrK2kkFuYqkmflIPGPodNGpJL++sogVIF1BL
RqMcS9de6jcD9v5mBktwYGQzFjTrTRWogOuC0rZtEDqrfIVDNxvS8hlIs7lGzKu6WIPEOk6W3K/m
pblRu0GBJOFwr26Ulfk+ibXuvnbmX1arthRB/StswPBqnozmamh01U9V7XUyjy9tQiNjVTo22VFK
rwOAA+5njrbTRGcOTa5GGZ+0OLuL7jpCk+oqBWuq7OJlXTUmKj+88Gsxa9NdMM0V8XRMRiDo38da
S32Uae9STzjLQbh+gQ3vBjKFr2NnytcvlRrd423GQj+hVbApwTZj3VreCLLGVaex32ShE2+nZE5R
tFraum7CaSWMJduTY5OtbME4tdoQdpWkHt7PpsZeIsm6izjO6m9mnSdb3Fq5rxjFQnZC2/3iwc8b
fUixsI7zzLml/Vs1ULc8ginb10DhQBqkwT1AiWUzYkveFDTPoKtKGNVUIhqntlEDK6fQvg85yFEM
M6nvVIW8UhoZrs2FCsqorO4Wlh4bA7Uew6c2YROyTpt5PFRwbhpq1qF+tLPmcprMJ2x3Fd50GRWz
ddFVYN0vIReqypWpNuUThvrjcOSgz81bwwBmYQ6r2uoGDlxbk697XTbavs0Tad20sNOu8B9yrmwJ
283heOzMDo+4DvXIA4REEbJYUAgKYa0cWZXbdIkt19SUx6zt8N82dbmTFeLztNbY0Mg8Qjfaw68g
5LaEphFRZQcknjVe1hnpDtXEvBryJLrVqiFBJx809l0UO9C9G3E3jLJD+46GlcVe3lqxfQTj01yo
mzpvPZID7O5RM3V0A6gW5UVFBbgzBiVe1+BndkmG/0ChtPaJxu59RMdU/ZNqenPULq7TpnQpBERi
FBc5vHeKH9VKHQztlbFLKvunY9lMFtmEoBUb7PSsZ24RBY9Z0BWeSIUOQVpPcBodV0Ls425lJRH7
JxqJbPCiq7qd+cNQ+4r7HJBd4jsgKSnvpcJP1TKKGbBGLJhmMl/BiTLhtyTmciW16jats8ceaPh2
tLBeu72BqVrJnGYzole9sye18SPAIyuyhPI1SS58HMBvY39mYOKaj35QB6ChgVb8akXh9GKrwUD2
S2JuTK0sQGp10TXEVtyg4WJquefYQ8C6oJUPXY4xXS+kARRtsrc6cYqkUoIEpOYYdnrc2zdp0DDX
iyOGdbAaVkiqHb9pZyhdMnBukPAAWDTbx9C235QM7ZXOVuRiGgvlp6NLZdPMSvnLmQOoLghSeS9G
5UUdqBsljzryQwIFBbOBT5x1wTOVWtkCx0AGhG7XVUmj8GuqgEtrhEWiGtJwJa1Bt2KPr7tJSbEH
4JRwinFUiAKA+3irtpN0OfbSV1pQq54ZJoubpzBRZWuj+DHsxaPFo/uJarw5IbihqiQ7QCtCgikp
4XzYk6/TBGwKDAyUaWcxfHUWcEtVgxA0NhgQuYch9FWTMWlVvrLk012n096o427YNiaiSKCv4WXT
msA2clPCCY17IgrNfoPbtX8iNkHurSlRriFLQnIezXadE/rxELHc7EGSpH4ypWCkGVv6LaUusJMy
gpTplP2d3oxvw0g2SNQNDr8lWy716K7P1oGEWsOGiPeip9ojJe3AOkMJtCwL/EbD6K+brrJXEWZE
Xw+JyNS6io1go+EDj6Mo5Tal8yBKCyxFMy/Fs7mEL3Osj99DvSh3nakQDaLmcxnvkCpm1bVZaxV4
yqiz3qPUnKD6TYYfTEm2ylSU41UVYCPRyIpZ5XNbXred/tposXrvNOz1qPLYlkUA59JgYAFYKiA6
6WQ9FZbdbY2spG9iC40OcwNXojQQDRcJeluABD8cdf5px8txrzlDBm0r6jwlUzZ2LwIvzenbjgVl
K840+GlpWXoNkSVri5NR1266FirKcqChMezVEPNMIMPpBgZwCxuR3JA4V6NtLIJwK+ui+Rbp0r7j
VgzXshmZscRC1Y5PoAsVfxKAGVSqKELJM+BA3dCvOAwXP/u4ildzlxlPidZ3l8YRMuXW5DBxfJm1
fscyuh8EBqSsa2GMqcFPHZwqK7RSwEsEVdVBNvWLrNG3xAyGPsSR56VJhxWMLPgN0mDtXJxxnTh2
sBqb6nkamuY7zSaYVyHxYsgVoToKXuw8z+JbYUffl2ScfDpAwNwMWcKhwE5NG9JwhdW/jbqdeZWW
VtuobwRrD+9MhTq7K2ez/WYOxzBWs7T38NWja1tkyzpPZbpaoKLTwq24De24+1cewTGXN6k9Uap2
RUObT9DCCANmpvnCh+XNMUmo6JGHeZwd0zID1bQNLT1YWUffVBjHNp/OY7yEJXsyUCED2gXfugJU
EL/PisjQ0etVqDq/kIHXa6UvmJOK2f6qxvoeNXpE0dWOa12U+TVl4fBzKiDsGU0QuWweYQ8ypNYE
t5D3klrsCpbKSh8XsBProhgoNGYzX7GdIbhEnYFYVF2WbLuydC5CW3+vqxmrYbUsXlWbAC+FfK8q
tYbHnqUXszKbVxipCl90I+6wMDSab3XeT+zjsw7EaiOAYeM5Xssh7AnlCtp1lbeBayT5M5KgiMna
vEYThCmgJppxYRUM/H7RXo4gDxc3T7mWQWClbksGzFsamKVXtqZ2k3MGvwKtT2dODIbfd85dCgfy
0l6ghdM9aC70fhrB/8r+1s5SCZEGlA1a9sE1lEj5kZH3cBgMLTo0rVFcOam0H0g6oEtlo9jn4VY3
hNLaa+hQ5lbY7eyD6TZWAP+NlaUr7Lr0pPOVsNcB6JVt/th1VrCHWtpso4gk30Bro1ugrq1faAsc
XV6L1yejvjcGXk1ohazjam2uyhECXx4ky6YkTn6vAzyB96lVrmEQDeE4Wrn5nSfUhO16KZZfStTb
tGCrydp1IzI/jLiIyqjX1loLk6WtlHGLJBkAn4x4HdmIcCAW1m6cxFZW8X1tgWeJyrZfZaJjR6ZG
yQ6Re33tEJNwodOs3S8AkvmqNJp4RzZVPVqyewiqLNprYAM3aQsBbYqT17CdOHQfaQGLpTYKmlS9
uZ7iNoAWZU0+FhjaVTUbAmGT+k0gBfPbhG8yh466ykuj2zI5jTWBR2KlFHp1oTRTcacHif0wLfLZ
LibGi8p6A+izW5c26LdJKeROmHXJWlIX94gkWl+Hfc/O3ek8LVXix0G3u8s4aTPPjBXo6f1Ue8qy
TH5SZQ7Qf6X6vsQd2St0JwiVsLoguONlaGz7ssrxihYeiw0yftVY+CC11jIf58UcLtDn9LBNJ/2o
RlXH73zgxLHFq++wZ6g3UUVjQreDYTsP9hH3moKPyjW03wLeU16xAzDpvr/iSY8c4Ih1/hKF8JaK
Psvf6b5ijpONcNy5n6wro62GdZGL2C9ro/QiiP9IZwR8VWEO3xIIRr46BEQWOam9hn4A8kUwxG/A
MUcXaJCJHQi7xpPBPJHf0w3mVW/Rmlt0GKhlqz0kzVHsP9Vvep2OW0K/ACyZaBR3elrk6DuBjazU
sSrWhmZEV3pTjuB9bTjqDlkMTa2Ln9YsHtAUqxRt1ZOZRi3RZDUdANBV3U7U2F+VcVrpQdC/Grmj
hbR2Z7YiSVd1F9KBSlccCbCd2jUPOkIUf2hy9k5m5unFw5EBOrZ3ein4RnSF+S5Z/S/tfHzEx1pd
EOxFTgeNJ/qZj3GOxm4KyfqigdB5U4O4KKsVILaKxkJMDfyY2GDy9BwOH0LG5G7QyoZDAzD3IGDt
dZAU0XasNN0rEe3tSGvKL1oL3Tlzj8RUNeutEthi7+wrR6sezaVqAqIZWn09i/h770TsUozxMaqO
OQFiUg2PT4G4k/QMIK73WeyTWLTAx89zASw+NwJXTYJvE9uKa1MuIN5oTtft9xh/eb9OyAX9jhKh
99Q2dgCptcSj1JGhXgA9lrsJdvTPoFFbn/mLMNtqg104U1XoTvQj4ODfK2RIMpJmyk2gK8qWTU6w
g11OMn0Sjt9lSVTYgrbaU8I22yT9SDvPGcojJ9v0a1k952rxnJa55hk4qovVZDdKvR/YTzarLOhv
Mwm+tpdQ8gl1Stg5RfqqhvZGrzd97jXWx6HKCQYXguMVZaiNZ4jd+TvrVL8c829WTvJEE60MLoui
h9cO8X7EUTt0cbxpUMZfL4o142MS8QanXOxJiFtukTa0u3KNfBBLsV6XFGp4AXPnQhHlS5CFxxbl
j+Znnuyteq3dHW8AH7jPh8Oy9gJ2IuEg4PXElO8WFdxsgjasrgU/KJgzXzNqbWNpwLQ7jpcgz4H4
Dy2N+mIqoMrqibOxMfgv4aC4c5J+1zQO50TTaOskk+Y3MuyeZ/14EgJxrBQ4oskpIgSJBn1GAEXp
5FdinLXtQrSM16rxG2T3wsvtvT3c5iiuTIi4dDz13KJ8z7PgAXmZc6XnHPp49qxE75UY+/vEku2T
BonSd+bO0FxHLNp1mjSOsQrqrryhWuovpR4/SaP9EVYqSRIZdOBOG+iF2Qr5EFPZ8IKL2HNExVpT
Ori3BKDKm75Sx70oQTbSJx7dMlbgnyt0p4uYDkVflCGt4K5ZJ8cdKhQ2zkwM4L/GQGJGGOkj+VqE
i2UabX66RtnGLMUD2zKsA1HtBctCORFbChtceK3qCH9OjFBuh0ofiFPp4zW4PgzdbU6Y04wcITfo
5ZBYxFdPAMxtJ85c6jiy92TDPLLe6xubYxHPILjkhmyHxA9wnXpE6cEdbjOEICpeleMGWADZMpjl
SqMfO0R8m9wsH9q33GYfZaSyXJUttVygWeTVjeHbZE/RitS+pVhxFPJQsyx5HMKY/EodLKZUqVTg
yq91RbBZjKtJfdWUtt1XnQoXkoQuN89xzBy/Oozb2HgVYpGceqia8Q2cd0GdvFS1Nxfjk8FS5WfE
FHig0X5JhfiERrfqeSXmjMZhuAT5jR5K7YqTHNLVWU84JzKfS/bG+yS0ZvjUJqR508Gt3moRYTka
J7Z5kLJVzx7VMKy3kIOcC5rQz13Uj3SDyfaUSVEHvEv0o37WDd1d7ah0boO0gXEIBDfOAAiYdhgR
jxX2N0Xe/CI7Q1+J2sFWmPDhpqrL3BQW9gDt225mjmX6nyKHHDRKO79S+iav9rme5lcqZ0s2pvtu
Ag4+JP/D0XksOYpsYfiJiMAmsBVCXiqprKo3RE0ZvEtMAk9/P93txEyPWoLMc35LYxY/h5Yt9LrF
enmxJoqcG1D9gJeMyVEf+jdldMzomTaFqd88ymbMd14neGtTjeHgONmBFuT8IPTH8C35CeBZWabN
uN20cZ6spd/3Gzm6cgeFQ79eWyWINKZir9W+yfFX6SsfoH1NQ/rdqIp3XNLewY26JFzSyNzR++fs
/Mlkmov6ydtAXs7Po4VRuneVtRePiHPVdeWpniSpwZ23rDEYzYQbk+Q42bZGAbrhh103CiIPfO/o
xvwXnuP/q7tHM0ZuwAzoZhwi6KVESqPpnt2XgxO46ZYYMpFrPRKS2GE9j8+SYgbYGtdcQbOT5N9F
V04Um968yDgIo8h3Y2+nu0dyOKvOArGf+awL9BWF+UTuPTEBTaBmIC2bohguVgQIhBhIGEm33I0O
9UmpIMJgAtTd9DEQ+ZjRLkGoDZtn3pQM0P0E1xHnAbWt3XFCh3XUndT8UiXlSnKMjK2SJBqS5Vzv
PHssbgaT2jbOhltOLe42Ey0FOXZhnPvsYca2rXFNNPNyxBZtH4Rwmr2tEQBRexH1hjKV/5I0bcKY
Yq/AZiYNFr80uV+4CGjLyanP0scXa4SecRWVGZSioGGL+i50quUhYjKwaxtODT+89JIsY7rl/HxZ
dr4fi3Ac7WSrCgXxvHws7Sh3VBnVoTvawzOO8hnyiJywrB2KnUWQ96kxZXOcjYYQWWtsb42TEUvc
zgPj3gJH28bZUyfVi80IutMmC4Ss12zKRh+cta1/Ob7szrNN4kTl9mLfzeb80owD0BMTRuAy1VQk
IpK9VT7JRHih5qufNBfqHqtKJKtZzBxBOYdCo+KfcpzFJvfSiD1a5VDdOv/B+AhBrZR9Y7WIv3rH
qrbUXdLL1udQvXGbBXnmjpfKpJUiMRcq0KqoxdsW+wea7/yDPtPJFOdZg4+3fJmHJqc+hXt56fJ5
C8wq10z77VXmjTpXRpnvXM8bHnOihhMA4tDs4KbcOS8eHCqT8lyTwa/mZCUy561oBn8L4yMPjege
PZMtxeLVSDaF6EkNjvx959ZRoKVqujRTXFMV8OgqsPyaMjP/TyuMb8l2Amv97SDG2AtPKz6UZee3
cZ5VoMt4CC1u4acKuDjMRwhf04mrQ+bnzoGwyXSblflbZrsFK6mhHzvHnPgCeprcqtxeuRA4sE94
/YTCagiZNe9NJ4o/8nj+qfr2k6SRJDA4y9H3dcBnY8MsYNssgRq9To+SE9Qurv4UR1iRfTfvNrWz
mCsas8x1yil0roqOsLN5hjYX0xsR2aj3/aQgGj4xLkpEJfn9hvZO290eg+plro10AztwoWvX2yyj
8280+2TtzFy1nsEjTtxlcvL5VbdsbMbFJ8X0RvxDHtgTIB3+HH8TDYX3A55jEGbs1tBHuY9OxJP7
uaNMzZqdf5LpbkdEAyITPyKXfpisVUUt4ibxHYNXwfrnZfB9jSNbQqwfW1qr3xdbpSe/ioYD6w1J
BVDk6YqUDYU8DZwgxUsfGHbF49Jk1o0GyfxsNIQHLwm5KUuStKGRNjTIAr0/YYzLN37FnojfKlk5
gt7VYrRL7CXCI7BLfShw0w0PWbIG/KKuzeic3RL5kPJCs/8i3f3/i8B/z84RRH5G7o2r/bC3uLAu
zac/DcR9qGE45xzbu0zjrxNbYEFNZ78jL0geWS3LbiG0PBBLefPU0n8IPtraz2DIDN2MjhqdsOu8
Tz5R9xAgb6PGHlN3bcSJeo1q131qE95QJwdmynD+7pveXTadWBBNje91BLeYKRrkDDmkqxH36Roc
LAo8OZahnxj93qTv/TroUb/t8rR69cfEWtPAZQaYYShhJTO0CqJWiX+OqXe70Zute0zu3JvWeHHA
UUvDKvSJR0xOAbCHeCjoWK5CLwExnNuhXWVi9B71avmzhMx5HseR3BVgKbpaHlnaRn62RNt9tZVT
nUCobJh/N3qdQcpWolVk5sYVwGwawXVCjZ3poNO/885j5yFR5r+lj9p7YXjLbkoyd2MlLKcSJrLW
7KAmpNAkgI+J/bev1Ueixa+0FFLr85DtTAXIoPQiD4GaUO8SbwVktltt2g5CkQUJ5oKk0CcnU/I/
vW/Hd0Nn98nYd+kTmIeQVQVtwQRNkHcifWJdjGkWGdxgyFW8Swi0W/vuYISxjyah9LwfX9XdqzFY
vzgfMmz7vbudTCsLDKON8BhyXUILGbeMyWzVC9gMmmfo/TKZePDkEuwOd7EzrAZqX0Pua0VqDCgo
JVG6lNmwGimJuCOOMjfp6L55nTCfLbsxd6xeaHZE3nLAN9wsnhOdoqxd2AvKjJap6CUlsfgIfVi+
9Q5ii2r2ipMhDmilZMxKm33QKOQGDV8O0jLWH9tDZwZboT9b+T8cxAA7t6h/YhQIJC+rDvic5uY5
RwOg3rNyYyAyglM8t9X3aGSXaJlJQL+mxYlkTN08AtisagCDPP6hv4KrkkzRgjz+B8XvUSj7hspx
4wi5s8UrnVj0GRrr3HlpjKPjgEo+xcnBS3dEyKfQPjrh2r63c1omvBOlO/RGMSVX7D/2qkzvNl1x
lsbXu1uKnSh/fPfG3rVKdVaH7uTIrbGwC+nHHhC0GsJU7gztrIFpUS/m3mr9zcpfl+opSbedC87n
7Oe6g1j7LdWuAI7qtMBE8V3Vpxl8KcW9eX3wzwNMYzH2MCQgc1xtsv8b6F9JjN9OW1MWIIfTVP4M
REOZ0QWs3yglzXlUcPloWBK5ievX2L5r7closr0DeS3sm9v6GzFopzp6aG7qsOGbJxZ+TUXxUR82
U/czA2A4ORJHFitdvc9gVF0cqhG1AZuRxegFxl2onZEd7PnoJdmutYu1Y+/04lY1rxVvjmTTPns9
aD/hwGNfrBvrBOMXeL23rsefx68mkr8FW1OVEfi20NkTOt5TLT90zsu4yQ+5uVXGkR6xfVkQk8wW
zcEw6N9ZQhstClWjY6n0g1G9RDGRJAMA6/TDAbQqjYM7gMrZzUEq7h0aO3Ly4PXqvRZ7ARRBwe4q
jRQlE4cE/RFPDPfImk+dJ5vWuGq0a9ufcX0tjH2f/DzqKAgNCZTDF3jWTHrozn75oMI+AVmUe/Mp
U+wQX7rftvE6T+9Em6zgOjr7HHnbBk4L27+GNKffZqhpSifsjZ8CVrXkVqXmIF00yg/PdXRJbSr3
UHDlZ497XFB5Z3d6u6nZd6nsQBFW1pqExB3tt4Rumj0475eZm/nF83ivFjar/Kxoj/eo7+Ro7+WE
QMq+eo4WlBZd7gWF3oi86FIQp8hsj8lI6W2xK9xqpehuTJp0Nxo0gZE4iXAXcunhcJvOFgV1Niee
/za2HLw+JFsBpBqt7PGNeoI1sZVByzRI/3kKtaxIi0HgupvjlHiilwnarTwLyrimzA6d7p5pHzjt
JWyvZ51zYjT9fA66/smZ3nT/uY22GbLMpfkDqdxq8l1fnk3/DVn/UvwpSmsgsGr6cEjj2+ljhkZt
+2hDMh36KubPtH1L6YEd9V0UT3uh9CAnGbStCRLzaecAvmdYgEvYz4hwbH2kbxy9T/XSGe+dta51
bcdsu6/NRwUPdUPpr015SgHNUvOZABpWzVitSvHfJPj5stPCrzWk+yYG05mjAGMAy7V2RWO0NtX7
hOnJ93/o8+T2vbriB0lgECOafSTUGZTZLuZ2IB4147idoeX3D22kTW9mcvZng4mEA5FngIVprRVV
mHba+4gojXbSlRfdcuc6Jfkut/6ZKN7nighyFA5x868esQyOr0o+PW7CCRARdda60JAFNCsf63lW
MJGWBnKVV7qrdbZEim+q+WzTPGsRGTFFHw7FP1kSHSKC1d1o1ac/RFvHvRVq2bGlcNBziM4ZrwZF
zaOEFoc6YmTl3G/Xql6Oku69mfbUxFnH1ntVf+o638jEwoM8oBb0TWwgPfnBXkXcAXBcCCi3STSL
vX+9+RCnTpd87telFv3Xjc0alJlqu7OY91r5MahvR9/N5dZgaMr9Q+V/1c6VfLQgJU48t2qO6INk
R6ycbUW3nKLfLzcIRbtxrab5FoSxUFowud8LZ65qv2X+6jqnBNGL03zGwyfKshAzHoMPLJpxWTL0
7Tulnb1pR+Be7/E+XAfa/Mq7Vn+2oDaNzX7rfmndS8yb0qebstya2Xs3frtVs50R3qI8YEJ4sUm7
blEdVtpADXrGkV2tZPllx1e3awL4WZgaQg5fuuaDkqCSBlgAB1Lk0ecttJXQyBiN/zXO9VG06ms7
RzwX0x80SN39oLrd0VfA7lyudPOnnGmV9bdze8paLk9O8Z44fBfxopVtl/J18FDLLk/CuXK7bZin
AyIfo78WuOTPRrwtwPa0bRW/Z+NNn+8lQhGjP2rMWLHr99QB2jlijZQTSRDCniFmCunI6w8FXW9b
fv0+oPesDitLJMfWKq6K1Bh++GTD/BIIdRsVOsIBkLC8GD4QZEbS1HuqqAx2vt3pt0ODktHe7kyk
wC/xo2Uu5GEI5uxXg4HwqILrUVyrxF6jK50dbQu6SLXRBwqzUETLhbaybamzVlFXCa8dGjnRfSif
CjF8zoa16eJ96d0hDFili03pfCTRr7j0PkXt5a778vZt/yQa/sGRXXk1ltsebg7n5F4le0F3SlPr
q2Q5PXQ94/xmcarmJWfG44Cwf0ruqYjy0Ci5uiW5HxRU1s8epT1Nzo/8ySHmU1BKInKVF2tByztn
Cx13gb98xs5LN5wy/5dulWI8xNOJptOV6M+PNw1umpdoT4NRZ17S5jkyIeQdN6S0kT/tty7CmSkP
nER1//mgYbAoXD0ykDEh+OlXlp8btAekQS4iHMgLcC6m+TQbe9mxyuo7e3I3I9eG5R0MDUKi29jZ
RUCSqOWGVBW1+mWWz7P6cg2emM8i/aclDmI4ZPZ0jDXaeWjXSABCiSpIHz+Ve1zqq9B+aijCJiH/
gm7eL3AfrZp2dbEv21fdQoT5pbtHYT9H6o3SszreL85GJseSAPplS1piYJcXH2S2Vk9FdrXR36b9
vyLteQiOjvdGWcvELZbGuFjeHPM1zq7DeNLjw/yQTPX3TBxIyhwWj3klTAme4gld5eLZNy+TeWuA
1UeH9/G+GE/+ELLIoR355j6C9SawmqLJ6HcSVHJVJ48OdaegYEUvCNrc+uz5dn9LciNMTXrQMhuZ
xEa0+GdQSUVczvqjwvBcUt8X1/vBfc50dRrNf/EQbQvTB6um51BeWGgC4UrWnmo1QmFM+pawJbpd
m5AxnYEZ8LpiJhA6be1sJcmFZqOVywXsVc8kmaFFfbPmx2mXHSaKMoruO0VLXVaUOFT70vhNRnfV
mh8ZB4CpZ0QoZgHoc8kAP8Erxup3mJO1ls5Ec81PWVcSjgqEa3DN8dcHPcvrQxHfYUa3g3/FacFU
EG+WR5cmQ8fkhm6Dllq8mKLYpKp7HmI6QxabgyZey+hzclDzq7eoOReRE2gt9D1o1eL8jV25XpIX
1XxFCdmtiDwzjoQaBFNq61SHBXCurH6nvqE/2ebSistVpKGc5ntXtJX7JnJFwaE3mG9twQNdF9RZ
xN+2BWuV/bZjBR+Blh9FDZeiXLvDYSTvB56bY5emD/Dmij+yQt4S0Rbugh9l8mUc73azFf0TvRgo
MTi0o42sfizYdumn8J9/tReKgVSPKHpDJsMu3u4Td9iMxk+LJTzyqTR9JBgPpdw3IKA6rp2V+VD4
anctm/Y1bUfoTh6ofvwnIzrudwZyN40WtHniLkteZ3OhMFCGYH+nrm+zcOIEV9G6F9a7mbdfiy5W
hd4FtvXTln+J4x4d2nFi0kjL4q5kynKO8A0KEMZ5GSkcvTYal27ynvpviWmEA/1o5fLfhDokeq3m
P7+ltBD/jfE50Bo98FGTnb3sK5wvMxtiIf7F9D/Ldbbou9EdT4N4Ve1GQOcyA1MKvjIghtl2dPlD
+e3QfjnWra0Z0iyImmNbbwrjaXC3o9g7Lv5/CnIcL0RDEfTMh6JKtwMNvgp5n6nfenkc7KOEHBfJ
T2k5wQR03Gt7E5q0AcTNjDcXf79mbBF/rnT2KFIjgwzxI2vmQx8QpI9tDNBmeJ8synKGfmUVt8n7
oaHwv4VeHbu0g9K+1NYrwtVVWk9gPr+c73Z0kdrRcPdlth1yGob5bJDnzvLsO38DnfCg/4XclMmH
ciOi5jmJMCYdNB4fmAKqjk6Qz5bzW8UNatFXeJIUwRtKM7Jrs+JPn856++qgV61OhJHAX/Ak6xfR
IPnayUdhkndsOvYe5zSWf5YQ65hiIwlWlb6KAU6JXpmmvUbiLVdOMM6Xvo0g/RnJPgxUXzNZny4A
OwsfD0AXnd2U1656Kcd3rX3x5LOatyOBMZWHFJ8wN3lwCv6F5iq7T5PtxfaPXarva6CSfGb6wYBY
Fu90eT9NKRk5R6yCq255LtxjKe4Z/TDL3AeuoCya5r9EHXQqzxbyhhZseRbAask6nTDT6dnfiAq1
GXYx9ebU7KY1Ky43d1X9+NTrFFBgqbGlhNVC9tNmF5RP6zajCjZudkP6PtYzBgcJc/2dqi8fs3KC
9kCz7pX5XyvHbWLNa0vfUxSDsovnePGG26BRUk5Mv6iRbRRJ2EvSRrRxs1AdJlqcGDaVxbn6z0bU
N+s5odPDCZ/XAaghWmHxe6dqKFg4pdFW54fIB9fXvAtGwmDJq1NRz5DluB+BeiiBSufQHLtDR5o5
34crWXhyLFW2vFoEuA6G9hfZbVhGBOO2dpDH+p8nESaZU6jZ+qcfYycCh638IRg5YJFXHNx+3vXk
KumPnjVaBZHJ9123zU0dofTybUTmE4xFUCGFtUd/a3V9mBqPBqFx3Vb2rp152d1Z7b06vg9TfYfN
2fnLGHpCP9U1rc3NEoCErcRcXMEyQ2ucDuD7nw7DofDHAyU5N/pW10rNm7RJ2pXp1mRdi9CL9H3v
aacyj4+JpW0qqP8VTMav1MRmKKfneNZh8SGqlBksTrfveGtSn2ii0vpE/8IcQcMVN7Fc4QwJCDB+
SSxrbUj9XFntvyn3RGjWBO76hX8wuGzRfAf6YK1azQoXX/MDR+UY/v7m8tZ3L8IeGY+XamX6j02u
uEMLXVWab4wJ14A7HxaSX9DEXQsffsjyt5U0oCipzDK6c1VC61Uw9IPcTVF0NdORHFVC6IeluwwU
Q1bauM5h8yKd/jWAZUrWjx4n84PPvKIrPE+E81ax82E2/WrkwuxzE+8f6hwzPlpxQTtS9maQFD6Z
y1u3dKHPv6MjjxzmOPCnLLQ5OFraX5d5QaZDP1fsI65YtppjnLq63Fkd7ymaSuK2Aum5SLXyz1bz
dnmtztKYgtpRbx11mrCZFL7PvnpH3b8TcnqmJ+pDjcPBzqO1tdBfYFArTuYpK89jpwVJ3JDphMAa
FnWu0fLaT/rwM0TO1jc1Ck3cY6I7oQOxXLIrCuIbULWTJ8bdK3h7CYM6JgWTe44rrhfG1dLHUPy/
u40WA7tbozELkkTu2q6nq67fDvpEXxk1ljB7NGLvXbNeCwyBVv54f/js3MgIm3996i+V4R46Y1kT
Xn0RNdPaaKqXEQCpd5tNrIHH6aA+kzOtCwB4YKlfffafU1KIA2dM+EuJ4lfW/N5eGTYOVxTy2tZE
emYxPtL77gAbRHNICRHKGoQfqs/2uSrWviz2ul7h98y27VR9wiYX62hJUAg32kZKaJiH8tCs5hO8
BKCImihHiDbQxXY4kESYZLEOdkdNYsRtINhJTZEec09RRBZvo3Ga1zahUx1ARDE1xzrmLPeWNxvp
69gzDLeaL2m4hPoaH+3oPkigrssj4qJ9PlPDhLkv8hOWEfnYr/fIhgZWOlq7hfVCh+aamronKuKK
VYYVoZTxR8vDO8+kyhvDrbJcmgvsstloRvZi9e/5yIbX4ZU3BF5Bvk6OjLZ5cfr8M5tFaCNbQRy5
m8qYLkNGqqFhnsMiigyyQnpWricIpcgoThImrOk5khl7eDwy7o92aJ5mtJNdwkthVIGH1gEZK2Zu
tOALp3yUUnDIm9C0DBgsN45MDlXUr7KoWVc1nDY2B6ooEUY2gay5iEh7R3INLt+EifR2JuAqDRZh
Nk6U3LkrM7e2rleuTae6MF8e8P2yZTEQ91oQk4XtmXjapcA2hPeSbp8grcDCbDqJ4QYQGWR14BR4
s/r24Gfjqn7sawnF6aXR7WzGXTmUf06H5660lruhoNrG+TyyFS5Aso2L7NmjoQm9sdfT2lJxYgps
RNWQg+qZ+P3MBNWZ76G2bUFW6mPHMki1ZmBoasPJsLcQ182dXJso9HxVvDdDdhimTA9QzT4tSUSP
o10+1w5iRdQTbIWY2DK7uncY09jV4FgslLGZoZ/RxJ5bjw9aIJ7iLoGaZSRzePuSLQ6tUGWwvgu/
IqAoVqV1FE0BceIbK3JXg/BQEdDIWgjcZFSFK2ThLnB83ljgJR3+zp6WUbzyCs4clRc/joacfYnC
hsjtYlFlIDQHTCMr1wKvciN1rl0soom3Rq4VxNNjV28Dq6pOuofv2OBkqbsKpZK58hPxY2EyCebc
DhIb4l/30E9zleo0gRYCE3/X/dZM4A2fV1tg7UVznIQMo0UPLaC9xrDOBrB/i3ljFY8dXa/SPFb2
8mpl1g6N97YxuxcqTm4wwueGL2ecxHbQwsmvwUMztUtos497scU4tcZSFkLK3fSeURUO0sMkSDDp
jdTIz0ahFPVg/Qx9YdPAjyESWGN/7XUM5cxwyaA9+xarm6r2PRM7Tbi00DrTcCjko8Ie87Ppbv3p
P5vba2z4q4mRb9RlEanHkjkf1wP/1CB2Ie0Zhe14Qfxuf88Eb6O4/+LZ44DFTWyjQe7d/l44zsYq
sicFONdPCYRwhdcrPqay3WLvh97pAzHlT7Zd740BZ1w9bk2RPeMGBwuFmYW03+vC3Bu2/9eKlJrw
HBtOUr3U1K086HVLB4ATwxeJaKehoRYnsq81oTT46fmQXUlTMUpDi/PIce+zBgbfdy4BjtqnQkYY
ROQhFsM0wQjx51UmnJL/kTfRaRkwqqkeRWUSv/rVdO6LAQ8h4n+n6avVgIMBcVa9BV2G0UgxDFJ3
nWawC9wNNhZF1NcPLkUjWAB1/qRq2qfnTzPL6QUZ0fI4Lon4WLnNIC0GJuheP1RJBwsQNeQzOIi6
JdxqmPQTTYKI1iKWU5qBdw/Z5ux2Z9rtt0T/H91hHnawaz/eZG2cNDtNAIw4UMImFh96PG6GSNoX
pWqQQ49si9pnpaEGGDo5Eq4RjHSEuK23jh8rYzmzxuNO1dkmhOwuuuME0vFWKM32VpP+1Zb363vL
WdJ70lCIadvYGuzqoCRBGASITmZycOJi9xDCMPauZw/l2QMDAlIS4DCGKYFMpmVlOTGNxeDvtcal
DRTWg0/Gj/tQw3mTsqrackZ31LN/5AnTHI2cmSBEo2zjEE3DZjJ9PCD0zcLab8YC2rXDYV5Nst7b
CUmNRCy0k8PcbYOukKGwWEDi/bh1iwqN5YD2PKts4hAJoHnWZgz7VCJ7l7oRdKxkOWezpd+Q/702
RSkpwPYeLNFo3gyvbrwN/cb9tkwTzJ1j4X1nnfefLnWfr6uFgjBIFn9fLFgs0zlx4lrRh/DN/Ehg
VLFV2LjWCg9ZKARCIYuul13kVmW7auv8K6MY+akWKMCQENHBsx0Tr99L04AusGeNhce5D6PdHieZ
fC95N2xxGqa4yCtBUabMqTVNoifPMHB7xkvCc20lJso7cDyT+Arde28aad5x+HtX057LHA4MIhDf
ocWiT9OyUYE25GOUHUbTOTQ+ERm2xFlNRz3OS4pxd3hdynNLQsi2W2z8bk1L37jI+7DNXVRNHTK9
iU5urgZrQTtUuSuMat25NH+pdURlm9GNbXmu+UXbMIKtEXF83BAx0GRxdOhS9voyHyacqb4J84Sl
+hlRWrLPpIVcyYxoOaAeLHvFsY/ey6MNl9xJH+jY8C2SXUzsOreMXA6PUJNYXVWTut+idMgumYfy
JicveuMzNCfDsSP7Md86SJ3mF0j/TRxTtevOLpkPnS9xeVvw2GTMlN9Uky4bmvzKtV6Q54Ex6WuY
NBUji+oAdUbSB3BSrrPCQQXPRNVxes7JzV36+i9felbctK5YQm1T+IiwXZJHgh4X31NdyGanBv1F
enQb28IAaHGMc+kU0db2Ruhxskg+iLnhvu09/MYOmStXP21cvHe9v1mkMu5Qz/7rUEWQH06do4XE
z3mUnRw3sdnYR90Xw1vfmVDAfrns2SFx9ohpvmW5tvxVXVHcdQSS23aZxl0FW0rDgUh5P7IIRofo
PyZzZWk/okO872vDqxWb0Cw+rYxGjjN3SFkucBj8/8GviKngcMuzFhNzq/M/btR3rmOWfGRA76zZ
ekm91tw6CgUJA0yTawfUKjrodAdi7cQlR5UBKgwgWLxjpkXwGS+Vs0Ezl57QxZhr04SjaHCnMpRV
/bSnmhbZhxgGOMDaoeeX6YQrsX7Ta50ZddQ4qXNcLvqqyGy5tTNM8MgYOxtJiNNv6wfP0yjf/c9P
JdXa2MDGFeJW/Ik5pSb8rdN10TgTaEbMWJ0mXmDQugxiywFUEef9wv+CA8qEAq/1criYAwHLKzJz
IKNFjM0OdGHbjekvpVwpAmcFNlTlPr6FFgIsIbYLvqOhSLao+TSG1Xn04lCbXJQz925HAMScILD1
wEOzbJifNHmBpMMTNKTqKTXkI1uKHrLMZbxw/WbX1Pm3FS2vZT5haTmPqbh6Cen4GDRJ6fCnGakf
0ppdLGsOc7N5yRim1KpPOEzLhyfaiZzqlk+Wx7VUNejrqa/d05n8iJownDdtGsA0aTLeOBFYax75
2EQ6MV97t2z2XT16CHXBGdaTqX2OPnvswBB8z2ejxnZpjnv1RppAMm746HKfdkvLAQD6ylg41Osy
cxv6qYv4x/Ljfwwpy9mYqvpegA7Z81tcEA3IaJ6QtRGRb4DdPA4woHLElVH0J/W2eNYHL/rtZ2HE
sOJRuncj7yniJnxRypZHW0NXWGqUO5N873OiPE6NYjHCyUmDLiKfjbnW9vCjFrIb92RJQu3HNngI
o0/mBHqifIMeKoaOsJMFuQZYX5udhbcooOQGgHWOZyiSrNUlflyA1mwyETuCXgXVEicbftZ4r6Ut
rJA+Yiqvchx+i2Y4R0W8A7In1oVTIe+lvG9wkKwV8XHn1kZIbDKkIXaGoR0ppNLEpK/yXmNyFu1y
1xb4bltpFs+E82+eeFp6Mw1H4pWQxbK5UGIVgeVrxqqS4FyN1f1Tj7QSYuO6YKSCedf7GgykmbUb
lZS4IfWk1b+UUTJ+I7vqU0PRbFcw3mGiYFDH6Ufpmk6eVRIJjLkofnjx9XyDPpZXaCjxFcF1I7pO
uY1o1kYVTWn8wF97VZdMyrHmfi0ui3ahDzGTrZOvYgO0wfIiPCFDX1RBk84kF+l4LCIfNy5auzbo
EhkjXhC3GOsIZWwNmolB9tEKgCur6SWNIrkel+bcqP5Xp3JnfBaMZsgQouwqlVXsO4lPT+JbsoHR
k4ufdhNFepofvcWaqf5KLnTiwCzzv8pzf8Cz/LBRJXsWY38e+BH0nx+Ph9H9z/EEIoOyJd9a10wN
iS0dQ9zr5UfVOuYNp8NwJyAIF+5DKK8881/f15kVpoUyOK17UsliEs/20Ab9Htol5/vM5KV9qB8z
E7TKZckJ3T4vN0XMXYxXC9uy3fnXtjBRMnbGscin7uFIatBYpi3ojdBw2zTF3VsKInu85osVdkCc
FOcNrz/zySjpog6gB4ho8rIkPxNcwCSiF2gdHHt+ahbxFw3pY8p1pm9Evj/NjApqat0nX2jTOUoi
nL2UgrSBq7djH5J2Z3OhNaLjAcF5BV4Fwj9Not6ai6G8fSJxOEdT1BzIb6EZavbLK7ZK51QOHuku
ylcJRCgm5/cSMWxIAgAgAk3o2tlMEEB6KtUfQUPwxPgmgkwnv+BUC5H5tzT2Ia1tbeKtE6D9GkyJ
IKclnvzPtke3SXCF2DhO+hQDcbeDEcTmPerZKUBcopo6TzX55m9eOM/SUc+tPYAUNuPVUtqpknn7
HkVOhvahBR0YRou7LxvgQbrxpzQ7HfLYflN9AhHmlu+0LyZnO4mHN2fyST7RJ1BbC8s6ZfW3uamf
MVm9Fh5OKhsbJXc5p+lq+R9pZ7Ybt5Jt21+5OM+XQAQjGCQfzkv2ykw1KVmS5RdClmX2fc+vvyNx
gIttl+HCQRUKGwXUhpjJJCNWzDXnWHX92oFUvssTakBtLChHMaCdVJfjm7C9XJBWJlO5X8gN5vei
yl7q8BoZm13aWsVoSRf7e4LFP6zzdd0v9Ak89gwPoWKVD93PrMg/hU4KtCmcQsahG11DqOKVScJ+
WFfKgs0geFCDvYyDfms8V+PrVxTdY6cZBkhtuq5rq9ibuP9mDznT3drUu5278Dps0sfHoBOwbk2E
jjhzWlqD8YKp1ir70KsSF388+KXcTEmuJO1WLRkqmLQ/LeXm2yylxskWvNfZ4n7ECHO7oozfqqog
RjJzEKoya1klUFvW/eziuyTjSRcDCMa2mKP8o8pF/g5A7ernThEpt7qhc+aGLm58oytWbnumEal6
t3qUdiI55LOoLdDXki+oGxxA2cdwJrQmpAEQDfXhGsdJd0FkIa8m3iRvyqQYef8DieGwmQMQOyFe
8RfOIeamqSqIE53EPjiVU7GVZoj2KfF0WI+LXh5kOPYfGS93urU863Wczfc8pekLVa7YMTALlpQ7
OJ+DyvpyXdjj/Ti0w4sjfQzQpsUqdWUS5ylDaDgutl/o5H4RBCc3WWC5qyKxu12d0dGn/I7IOogX
FTGs9YCHRG9n7X0OHtsEhx4XKgYHaUygLsc4ZyEWnHlzft/OSHG167f8Sw6nKBDPNFiC5DZK28vS
EPWjmrMpzdJaX/KooD2Rz4J+KdXTKi3gv1bkMuhG8ZtEA1akuO1c5JT6eTajd7EY0LoboiE/Baa3
t5Q2NbIn0+E8hzGCK1dH/q4O/OYzvVLbcKBQMg6u9dADmvrRJPyL1sJDbLEubPCqetvWQzqYeheZ
OPCK70YvemPlouNgIvozb1q5zjQPHOSs8WAwKd0OvqlvYi/2brKmQSvXCbnWsSPribOdxsdU3Dcj
K0w+ILghXaqriEzsqIFVgrxnYfa8rh8goIavgG7MOnV7564s7PotFW17rBs/vbRTEtzaakhehev4
ZHutfj2m8bzzwVmLbdDriBBKMx+1Iz4WfGoWWLiVKJmNlie+dTOQPz/o0O63DhrZOnFVdUAowbJg
C9Zyjw8URMo+jkVs3nsB43d24pF0QMfMLCt5Tv/H3IVJkPwCGT7GgfbbKbZQ2nwZ7OQgP5e++2pm
UvgiEfM3DwHnpCbi3PTiyyPz69KnReCqE9k0nfFym25NKIW2c5t/WZwYGoxBqdQWRjLLJN8r3VAi
UXWtWr/TP93O4XWkjl5HapgfiW/Z64l21YpkmVzRzkdpzY+xP1+BQla1ntLY7LQUXr9ahN1t255F
N5qozbqA+FAbVnLnTb7cCEGDtW/nCmACSpaDsyV3ui0vPvCPoHJPDVNgfo42ied26jkddbG17GIK
8B8pdKaHGdA4lJia+h+Qz7mf5EMm9Cf0snbVRB19Kopcn7IhNTDYhiLYTS64zKmqrafKTZ1NaiaC
MoEqGDs/2sZ7N30VvVBq+F9Hmw08EbHTHAhJjq9NrpN9SZiGyB/pYgShunxdXMJiBUaJTQuwdNcP
0vyMzaMu00NgnPFSZ6Akd3lIk7DyQzYKe26OtbISUAHCIn1JuQ1jLfuqxxp0REluAplxjl8ZYDxz
AiEVucajWq3oNjWbK1b1JGY5n1x7KbcU3Jy3EU2OhVW8gd5LN6Pdfsla61VwHtgm7SzPoKuaZ/zP
7R0NaUUOMUTCkmlw8gnwEROsww/0G4f6hXiKVwXNRz3Hw87u02DVozK8leUiULBGRJalcc48X9Uu
qdVnVjcO6YE+P0S5XuyTY4dl92NyLROTUPVaiHGhXKeVHZ8azFvH2MXxlA9mxM+UwLjpSJS62Tyt
m2RGbGLFiebbadTysQ2cUd8QZgrWtWdnyc4O7GRak0bB0JG4zZDtkrgHIJPhPAOD6kh1qjVxxxlA
0mEJA/mk6ZvivG+zHYOgmWZL7uDMFAtam4kpARBYkkmGPkhUoPDbbKmszeK6o4vEJFJklrlSK9cz
8JpS4WC4nb3XLkaPT20VpptCLS9qUbSRoEkpRNMgxPk5Y0iqgio9dFK+pxH701zN9B/ael5ofyZV
83VJ4z6E81piIMiniIHxVQ/MCW3mwZPNgPRu67soQZgKRKw204BJZurpyIH5WraMJm/2LJrXK/jP
bpd132WUxXsHF+XGxnW2oW2Qr7te+9t8SbMfix8057RKAoByQTaadavoBjaukfeLrjzy3Y2zq7rE
22ac3455FXX0/2hLtaagQIikc8coYf9SC6ff+KZjnp2FZDdi15vjyD5PS7Y8w+QtD0s5ygepLLP2
vaR7IK5d7Cp7AWfUyulAHwAZyujgezZQdCBXUjIsSuyJw2LhaFnf4ySGw1V0MUqcyPaZV8p1PaKv
EyPHseV5kmnGjsDRaX5oqptzUuTOB1ABaG4Ogn4O/HHhI9PvW6ba2ketG60NVcOmmWinmknmt0s1
Y19Q6YCfMGJDoxMVs9zTHilmGZNnDzG6uCZ8Vgk9OXYMS72IxspvHL9qT51zfaLYF/aodgzXaUW+
i6dCPvAuXHtQCJt5hCgKDo1Jg0PuAxLqv7khP3W7FONV1c22UsTR6+TO4piLvvmS9zwh+C5yDJYm
5fBj0SnNtLDwb0YVYFRgyB7IE+iztMXSovkmo7j+Mc4Qg1Dk+wPRkvRUh3l1VwzThzAmvKOYyHmu
8DT7TV0Tk1qKg2+q8WGpCnMiBQxBj0bkxnQO2BkVFuQHicgNHqt71dD1KEmbc/qhQ+fHSF9xF8oN
cBviOTV0YEx9y4gjGZIylOJVtxTzagbzsAtbXjaJcH/tqlNZpuH1AWY5m2fEjI6UzfI1DXv93EbU
a2NENKMYOgP90fN3maPzg0DCWpF5+2qy6DqkpYnhdBiBcMH00w0TwarnaUrZoKhWaAlBhYlLNe01
FMWfEUayVVaOwUHk5EidHBfeAPODXgAHGxmPM5V3SiB98uMd/TG170egrQCSyvvr6rVySV2uCnbd
LaN66NkNJeSqvvk2g7kCYRrcBYZkezAXyaaBO4V/JfrJGgQcV05f5wF7cdME6hCN2TPFUrf2hPWU
Keq2VT7q+jU0Yrrz61CclyL+oZmhyYf0wvCu9FKxm6aR59uPxgdOjXrHUN32a11lCNVaYZOrJA2v
KP7MF482cdz1LxX7yMZmwOUNaCnrJgx0S245ohckNDg9182PUPywkkRLaF+3N7YtZ/LEd86wyEnK
wq9C9bzQfGKAb2So22otzd4rOQmPSg4vYVIEd17bN+cyLoYtJyN8fWMeP9HfIDXe4A+OgRlHq4VY
1Gpp4u9+HpenoWyyE+YMPjpEJQSAEKN02XfynKUVOovXOVQeIVBDnJ06ewJIpg79UsgL/SAc3m2B
GW0gqoBv5/o7hDKhCFk6WFnDVKtvziiKO5456AtR9AlOAzk1VuW9GygMEnFpLz/juFObViGgNhqx
ZeyI1jiVZSMlFxTogKYDL1fbiTj2fqgZrh3WDd1Wt0Rft4t6za/LHPW+hU4T2vZpEfhsFFSCFQ5O
DGFdSegCk9JqAqfF6bd7zHrqS1vmT1OvH7I+rLYCMvce6qd4d6+W8vKaLOTtoWjUToNF1xG3ZrC+
y2xsdnGrpxr4a9Vsk0QOR0gkIzMCk3fi1sE6zwVeXpsBOQznEDumSM2naIGcE9q0CCuRvsVZiyVY
Q8x1++gd4E2+C/FYgD5Lp3NZlBwvOh9Xk8UBYBPpimpeYKfwjZ3v46V1t+GcNd0Obxod6sWf1spY
HB1tTFxeM9HPnLqTT0R2PntzAdkr0H50XfnThwjV/zsTEJ4RrORlyJa0OSnScuIhzToY5/RQcffT
e2sPdtc1n7LtoktsPO8hiLASN0xKvmda/JVWFTQB21GaDKSH57LEt45pl/gRsZro6izvk5raknNN
dQyKKbqXHpHAAkEZrglkLrvKPkVEnxUtm0wf3W0a5ZAjgRDol5qp94cIiMmeaCwZfxMKECQ+ik0F
G9WEC0cpCvS9ZZMHaiXaLe5Zs9EqfM+wVd4sRjZn0IfhBvq2JMNRx+uRVXmdTr45DQXznt2peA2z
Vu1Cn6BvOpcjWaHI23ZyVl+aciEYN1JiSavLdvY8Xp2Y/Ky5Lt+S0MMW7Fk8zwOvlJLtDw61tFYX
m1QNdOadBbTkyR46n3dbXGMJOPF5P2AYje1AioOyx9Gox1kA/TTvVAfdw2kZ4oGojt/NF2STw4Dh
NFZi8E7kLtkKnX5R5OWHbbvE81dyHu3ab4k9x4U/rAJzZZvLmfqv8fBZKESrzZilhEC6MTn6agKJ
XPRPo1ukBwU+fu2OFt1hiFIH2x2886jJCKx0WdOcq8uWZygJ7YmmdyPMfMpjDgTjMCVfgir/wXIM
87ww1z5RmTz2czA9OXlfskYlpDk9F8e4ieyvM1S2s57mlGof/49PCT+gmsfPRZ3A7l/wdwTuFO0i
gbavTSDwfSyq3ONPoNz3/M/Qzd87YM3cIhnvF6YpnKqpTjdM56Xqqxq4s9HYkP4aYgwD6I/iOYRN
sXJn/L4CvDbJmyXcqMlIb5XQctiE9RIjMVuqW18Bk3ItFLesW1z7iZynfFR5ghlE8XeS+BsCgs/R
Oh822RhQH0ykgRCMgsNCxAADMK66qULIswLaH8lAn1cwkG6hH8d0jCb6llmGJgKi2cG2puboM4Rv
gwcDX3UB8fHIyMqOTdbqJn4aCtxxsNPzZIF0j4bW2XGTot3s+J+WiTCG16F/ylQznBRvEJzxajkD
QbAQdP2soQgIIIiHAblVhO1hPmVDDXU/LsO95DS2m+eB8OAUXmkg4CfoMSc1BO+w3WrVlvvES5yn
UZnsaY5DQAtulVz5FWrltAQvw5HGT0+94toc8qPGfhta17mfQc7ueiUJIAeaXUzpHSeAwP4EITps
ENENSD4TyqdwitoX6aW4NAn4IKW3HACIidMctrBFiK5vjo22ki/ao2K2O2WQTfp+2xRYzixYPJ+B
laSXsgvherKbv3sxAdZ04LwIUxxS6YhlINWtDXJ3hnztYf0rBqP2tAYokxsQk1B/JhqCyXSBLC2P
lnG696B26EvRsWweBgknhNhMu5ZZ9QOVQX0OvWRxpyu3NXbCQdoD5LBYKZYOsgR0s7RZBTUnZtlH
+bvJUrXtx6n7WvQcMYCTUHGP3gdBX5zdUaB2FBS4XjynQbJvp/4S1W58KnvEU4l9bVLDNeKixog1
SKZvHl1+TvEYGLq5th7qyMvvM8/UFxtVC2H1KgxLTeLHLDgzp9nglE9j5jTA1ycWwlu+8xQHQjpx
PUMuRncTCXu58x0KC9KDiD50V7A5MTVsTCjYIGD1NpJfMn1iNS8OntW5pMPqb8oSxZehZuCAwLD1
ntnjuODF1u2hZMHY6IV9zNJTep5JKOOOlcG6TYDXBzXDtLMMPVPh+LjlAA1VdiSQA7GKpbCUn9RB
VGxOdt2Tm4ZBFA35JE9CFWg9e3oMPJy44NeiB0neHGY/KLebXiXevnfH/LAMpt4H9dIB4nDn94ap
ETvS8qwUsALZBgi10i7oXpg4AVVL54Z2wDVlQplwkPSbvkwdRnIxiuV2qpkYG+cMp4cFCyRYsA+P
0rbubE8PO45g9mFsuuh7UUnrRgU0hJdy+j440vA45/HPAhYf7sep3clkrHajTDUJ4liBtgrVTi5Y
d2kXc3ZkUMBOM7ADjyoOtaiUrd5nM2pjEtv7CVT3albktIfQofuTBN12Ua2L25SJGmU3mK9NNaLU
XZfZmXTfzaCs4OhNiOCreGq+pZb2vum5oaVYmqq8AQncbIzt8FPAEAjDt7zHh4iHrtjShwgObkL6
JmCIyrYQZQInwrUOaRQm2zjsLZbVsNiqGZNybXs/O23BhrpSwRB7oPhEKTwTCVWnW2okQ7gb/E+E
BlqerfUYilKfijn2Hu06j7ag2VN6W3hlde/ImyClkTca27uobmDwjmfeKDHsM3MCrJMBN0i1Am5q
rUAtb4gMf9Kmu5qpmJW8joULhqktmeqRpj1cyNRPbjIHL3cGTs34oJlRAmCvZ1/dwgLPWLKHFgMZ
nMhf5MlKq+rV6YHPGKJn257H6V5RCx0TYADrxmBOyZIkvHXpS51Hnnq2p27EAkE2oEgZ5TWU4AQj
5zsNIvVA/PwD6x/y3DKF+2E03abmpLv3OQYemU4hT549tzt23mqfLSx7SVP4JD/zEXKUjndx2vpv
9OQY2jcnYsWwS2ylhoEWjIts13GDbMIDuAZkZrbMXgohOUA7pweTfFd2CxmJSMAttSLPoxLkzyz6
hVNZ4sC0gFoCy9YXSjr3C4QAchLQg6DQQUUk2xJd4+lztI/MmFO3M/Y5MdYH23usIY2xJI3JondJ
4IZnPK+4AhekUtZhbLay1Dtb5K/IX+G2Rldcz4NtUXla8QkhL9rOlkvhlFfi5xL5zw3Jl2eTWbxS
XtO7JBls95GUcbPzs5jaitAbkXrlrgOsTAAtcPcxjt3bNEtYnKN8cg6hjcskhKjQwPhwacTe0Yb0
XmUIT5rTyYB9h6djKZdqEyULgK+I3GAhwkeIJIdldomqmJqGXTHl1GJzhhRGktG2imyf5mSsKQpI
DLSWgJ8FJDhyxbguRSFu0HuhU2RxdRIu69Davw7jUePs3lsCc1CHMgQTjBxPWrr7VmX1Ja8yQEBZ
K87QuJd1LJEJfBOXB59GxgHTLYQDSSGzy22QAVNcvLQF/XKW2uhGgVZ0sfvPVM8VsMvV5HXuZmR0
zVYVdfyqi5kBIUiHuDdR8o+e5ahXnE7Orr3WE5Auqn1no0GjiOnTQqD8kDSDv8snHLVxPMDdGLER
TzovX9LYLR4th+QtR+cZ6xYaeJpVX/x5snesElDh6L8culS4l1i09S6GzfyCvROgR+bRj8KhQMuz
lARYadNMWQ9qHijzjkHDSKbMym433rU3ZBZfLfBdU4zMhayxerQ+0rPXsS2MjDmiThujWzUmFVjr
qHm28glOFr3CO/DR3OKuyi9w3YFzaMiS7VK1G0TGCj64QIVPm+wcZNXypaT0OjtR/DBDrdgkRf/J
ojKuJp+JguT9533AwBPAItS3DqaflaFEZIAGYjPYNbQJBml02XBTwQw8BznqTVOjTXIzsR9PSuIp
7sQe4PbXyGNbWBV9BPkYK1iQDZXYuE76ExZoyeMKqIC4aI1PCSsveA55mcLxnYjJtxbOxc24RPNL
h2S+oS877HCgIVIUnU8tEJlb+mrlvg0GjijkpUErMEantWzcomlZkZOGxeajXayBy/irNKW1mFem
XKvW1OCH2YKaKfc+UmCQ59qL6SAOVLJCLNFtaaMXr2kn5I+Vl+Z7b/D1JpiRiXwvZa5AzSQN0GvZ
Pa6/cT2ytlErY/0ZSm8C24mm2RYx5vAycM+TXWGQSM9LfWkF7BPY/uLNqXrne2xfiVouKSHDcXKd
gEK9lcHork2fzrtiCczOE37zmowtuoLLMdnMqUCliaYz3nP5wQpA9DTJXGbTpMzl4FRwC8+RzdQO
W0I79KKzws/PWElzaqqSwoMZLx8sw9RaAEnIawh/H8FIP9HrS7f2pNqPIOqjH1YJmDJJg3gn63hY
hfWVf5kOeKPxwMG4VshaQ9W/xKKhWUS5hiOXyKk7oFyt/IBBRUnVR880hgMK8ix9HBk1cvHB1OO5
nzvIVWOwK53a/DQa6w3/SF5GOAoHB4vETd2jW65TazR44rMMY2wMQv9cp0WNdFLnN6xWy7OtKuto
08PfZ3XPEkOxInuKJswxnBITlwReIN7h1by2Irz00N1BlaMzZf5zNT6XLvqeRMy5ryfXO4U4zzFq
LBxT9WCTLcMqmPIc3SbGvSbIuwLD8VKKGzvvmamAXLtXdhp/sa+xMOHK6Ixkln7mik40Sf0BivdV
XpP9tPW7KTtxwCgflinXO4tJaDsALcwpMOlLbKm6XLeHpGTMC8w4H6XWQ2BnSMrGCWEqH3Jvq3A8
6psovyW/CpikD2iPVJ1NziOxzckD+HNFpHQv8XDFbHiwTpsxx1mC2ZNGAH6+ScXL2nabcstCEm87
pkZwCYZe8BSIzWz11a5oVIPfvgyWj6DMND/+1ddRxPUxbMMEr6sFqV1cW0WJpy/Osig6s1O58XXn
7z3FL2UaiAQC6hHds/IFhVm8M+vIOZikfBQ1iyKK7//Y5whrw2leycln9FE6vXmjV92SdYo+ehkN
t3JBmqMpg0uvNj7VBKxTEE99/oAsPL8OJUsBLVgGpWfuc11PzapxpzdJL+hHkAWCzpLPYYfJa/qU
d+LrzNl7pfIl3sPt867YNoJ0MFN5qDqeFt6zkxONzDSoU8oeEik9b4eGangdu4IaVZ1CjPWr2FBi
+fBXe4DFBenZ0b5OiulgAPtImuvOfRjSqH4uNUyeVRRG4cmfUn3E0FdtzDzTABVqvq2T3GPv7rw7
WSCXMeAv24e9D7Z1cH1sQXTg6QoyhGP2m3ON+PxAXyMGElt8x9cTbjXH8wcT1fIwDUDkEvqIeIvs
/IjKSgI3t8v9oEDMBX0T3k+1+QBTXxxlORDvVaMHbT9YVjPntTsmT7E04yxnueCYLqcyeDQG02To
VogrBXTHlIbmU1E3NJA47DxMLkGDWCI6qBESUZdU3l0ztGyhvr6WaARAkkmkiIf8dLMgyZSmM7NC
rucnZkjGh9jDXsWZzb4SoItDz+sI9Ja1auz8eBPFRFKcrmofnRkSJgsKKJiQcUz4GS0yORIBtp9j
dlOv+h5ei+eirodPD0rjR276cJf5DEFZMpAskRUMezTM4kkMc8iYGN3R44JAmyTYdFwlZlRr+IMB
NpNT55K6DiQZN2lDGNBMII7tpju1LqEBx9fzC/OxbETGQB+x5BAQN/LNAyqRJC7HYWV3Dgy3LgLh
Hfm0qUR5B8YrJp2Fm4Oxd+OG+V49/osKRS3DUWyRp5YBSTMvqxi1UAQT8CdQPp2fCeYmSn2s8Obv
jBr8mzpfqr0lMdL0i9UcePsoqFv09i5x401o594pwx27obJjSer6rxXOwkOLdeax9hZmtfYMU4w9
wmEmo7QLNNNZUJ+sHfhP3l63pXifhfccSPHoZs64ScpZnxfX+WoPDqj5jD22K+hYYL/0Hnsydue0
Y+crO56U2sGtnVk9jjvN0IABH8J+9jUJ2RpTFk1XXhc0VCowS4G0pQl1yyisaDOmikAOMG4OOKSz
27mdWfnb8iR90gOqrzmgBTZd9aEoDiC2BE7wPjkUjlO/U71S82BNBQ+TZj0rohbdDcgtHmFwQRYG
Jg6y+XetGwE9MKoPTmLFtzxh6oYpbsuB40x/b0eC6H1fFiwZFaFZt6veGJVEmHiwenclOabiX7RJ
nzTYQZD1OKW7SrJ0Yjua0oaIUkqWxsKP/qh4zVgRpd6YhSDLoBuSV3HQvjZN015Ey/THsPbSfThP
cgN6zdlg133HDUCPEATnuWQH2pouhMhetcAYCG2v8fi4hyyBK6B6n7V/tr/1k1ufW9r55I7oB7US
V3NYI/iPmIU3oxzfGaom9iTvvZ2X6/6TWUbmKP2EVpIvPkD25bsGCuujP/rvkethcWvoT9BN+4Hb
V25p5XBaRWdHSoL45lUjrhDdM2BrMEh/otw7mnpNEg1HW3WCnTsTEtTM9dpo5oLvXZ9ZXeVkl7z7
lcoPvaXCB9vp8kfN4REjeTcNOyqn+MhD9VF3NC2qvOQU4UXsS8EgtqMt8Je2Uqxc1yo2E7nelZ4L
cIUUc+tpIaeJP7Dc9iEbYRfQfmKEX0RiLp72kxXZ5ILQYxBz5o5BWjARfax2x4RRGBt+Cs7jkZi3
Xlb8tJmxuAH5lH3v5mq8OG5vvdcjOlFuq45Qon6sKTPv6LaBpBLB9I3a7w3HmUFzJSbDUNRp0/To
RuOAfSFJyh98OV5utKEV+lx2KBNaU14Vtccp0xqccN1cIhagQ1TBzMT9R7+CJqtdkGrHjMPEFdoa
Ngm51EnunCXmQJGTqdUxxyh38nuS+8Ec3GAPYAhU7854jJEtxQKJpmcaCMYp3E2t2yxH3x8AHUde
+toFGCg9mxZEm7JJOGLkHiKErbvSspDemgaKftPi1RnfGEiJspxmLqwRAeOfVMk0lQd6NtY6TUlE
DlIxMj0r2D8FwQoxMoxoKQhT+pPBGjB0irngLYH1ZmZyAo3HE1mU+yRNWVlMMe9aJ0VSjXjTMiAf
ZLr6aO2ls6ClQ18tLntqAvz3RGkEPmTXas9OZ2p6Edhv6B5ozh39XIVbb3B/hn4/hDROp+l6+rfg
WxGlIlvjbMpxpq1YBziYYeUCo0vM3B8N/vWQotDpu4YBWCHr3Zq5GRGn7la+YkZ6rc9MmezxAjDq
pwUcjpvBdwY6sA5sRusq/cV+m76NfQc71FiQ0AEb4mQLnWNbhQgseDh+RLPl/Ew6SbdYQwC2surT
Q6LdY82p9gyKm68fL/9J+EBvBkWTP7J50UFIwBi8Ek0FazErNXzvPIIGJL7UIDVXZWMIk2d63NRG
AP8ilHtCUkLHH6nnVi17MIk4Nz00jIQCdgr6LPaIs/S+DTY4Nc2Z7tbyYpif8MS/y4CDLrK2eR9b
W91HMyE//EkYFMUPq8eYiUBX/0iNijk5pDZn1pp7o65kBD3QrDbKY/MvlHNyDY6+lmjLDafUgdxB
0t6kDKrdAJr3tjatPDAiyoUZkjhHW6Yx40OnnaoJKVd0Tcfxdhgs+4XWNqFJbSNSGtccdUCZyWZB
3EmqcFvlc3MLW9zZNkteg45geIDbxCTeGgJyk4IX5PBHgobqsiqvSBCkalxpcbzWTQ/Qxjg4O0PY
RZ4cIMYPGe0EQvBEMZvxSzIG3ZsNvAvUKkrTpVZ4zkomEa2XKoDFrHj+mhjCCyMpXzwa5Ds3uPcJ
OFDrXSeXiAXba23hrHE4j54RCwESExrDB3rtoBa9/hZSM3ytCxply5CJ8xgVzgOO9KsCHDqPoqrI
r02+T/YefyD2yAZl3qHXSz+cRBZOcNeR8mRGspRW0L8t/dVAaQOpFTE5c86T/bbr4jfNprjKBoQL
BHa954FHnNOjBk+DhQ3AeLKHcodxQgBqu8JaLYtaJBE+LVjqZoQX4d86LSBHCCDNCydiuR8IjROT
ZpbKsZaSdyVhPF0gk+lgs33hjbWmOxeRWxymGl8y08hSt7qUE/neAJMVqxF6mW033srLMrAQlcfP
lhO4iX0HPL5T5K94zF/czrDgDDnjj2OmDhs/bT4h+GKA4hDcgpY16WbJZzhjzCxe+TWR2TliLbcm
4GUdH3Sd1JbzuGBJxaYXN69MkLH3XpWNT2nkGPYUHrvWprlKG21Zt3VithGzl462jcOdnVtiYFE9
XVZULa3dGgZcUe6XTnkfJW/z2gHouwoDTFR/HxH+x8ntyvM0SVTt8p//+j/Vx/tjTLn73/8l/y9m
OCYsx0CMQaYBLzSv/9s/7yhb+bajaAFBf5W//vleh5qD91xeyEd/CZdqXcr5298v8a+z1LmE41Oz
K9s4Wvw2rx3NzaVhPZQXuZxn74XknEkJLxOI/Pt1rnfi10nqfAnp+ja3SgmGYP/6VeKoWZw594tL
ldwjX+iK4WMszH38VhM8/Pu1rp/5b9fyfr1WQ9gpvs5OvMzTWxH+9IHI+jTCJQp8lt+27Qmz2N+v
+Ke76ClXSttX/ENdn5N/PAe6Z/uqcVhd8PGSROvKO2pjfBd/v8r1c//2vbRwXaN4k318zOrXq/SS
1q8TW8VFq6PD5g7BhoPxIbMP9fjj75eS17/1t2v99o1CJnbywHOtcgTFQBigXy7ka7E0fmIaXvcW
wjPtjvGH7z9NKYJr+2++7L++WjyNnusrX9iS1fB6y/9xSxmMlfvYCXm1ji5VZXH4+xf8wy/2y5//
7Xn0aSc3ak7Li6jOcY3CsrdC2OUPf7+K86e7+I8v8duT6Pme9LyRq9T5MYw2i77p9ft/donfXuBu
yJkzEXMJ297Jb9dYV7L5+xX+cKvYjni8tZaK/t5vV8gmpDz8EcXle1Z+G8hFFj612L+5iLT/9VaR
JbPRByXWYCitv/7eSejMuiXtdknf3dUnZ6bYffCyI8f93jrq/g4nR+S//P2b/WFR+uc1HfHrNXGP
qBzWU3Fxwcvjm00rH7OSXmflU+Cf/n6tPzwKv1zrt7U8CXx7UYyBuXiosCNBUg2uRc5f/36VP34j
WjQaw5n2hfPbA1csLlKsw2tr+y9XcNy4sQaQBA72lOX73y9l//Eb8X4ah2fDZ/f49e5hjHZH0fGN
KKgZ1XKB/rczPx2mnKy/1PqLo4Lt0D9Hzg1z6ejV0nTQRM3u/fKWUiIOkDzuM0h60w3zKv/+0f5l
7XBt4Yqrw1xJ5/rfXz/ZlNWdZUW+/egM7dfGfsYy//M/u8L1E/xjder+/xVUeSn8h//wr/92Z9Fz
feLofP5G4j9KNxbV5d8/v+Hz/bK8/3aHrv//Pz5/ExhUbcEVXLoSJaPJVplzSv/dO/3Hq+Bvs811
Aedc8etVBkksiaFs6hHpBScUqBw7AII0KCagjR+WjdMwbC/2lH2TtBQnp366+krDJNsbj5P/wHTK
FefA/d+/+78+Hf+PtDPbkRvJ2fYVCdC+nOZWi8tlu+Sy230ijKe7te+7rv5/5MHXzozUn4GyjTkY
oNBiksFgMBjk+9pMdjL94nKUeronhP60DCZNVSuIRL2vtv2aPP7e5wWlTSAf05H3Ir8BYjU/9W89
Fx2MuR6IhqqTuOlCHKnTuKL5x6LMu9z3010ySTxjwzp836WTx3NUNrVgHXgoIfFWtOCFgnuxs91f
+Pm6bTscKGD7m+56DJw5Hk2rWuWorfMCXUoD8LEkym79elMzTeYCdZVEU9g5qWkkcCdMAfCaj/Op
md6+trq15iSWaZtEPuGQ0qrSqhIlC30boD+djfPmjU9riqu7dDEZBC9D+L4RmbSpKY7yEoMGCCR9
rbx/s3OeCzCFE49heW0uoGkGhI5Ox7uilCTCq30v44pN4RzsDE1zbFvVBO+h044Bka4Mfa9ndp0h
l91s/YKD0pJkq+QKRHh3dYEzD6rUKoGSgYabNvzLe68zMH/bRNdBC5QVw8Y3Seh1Vbx0WUrXKTMP
az4RCHpZ2vcMKIX0tzvqhRRhH2jK3HSNYcR+DLITMGKFRIuNjXDxfeEIBB6fOQiopv2ueejiB6rC
t60k+76wCvxykufYjP35iwOUYS2J0RuLwHHhuczEmR6JuhBEYwueJ7oQMr8sDnSlZ++4w0GxdluH
1RkFZ+UA4CHNNnXeCsWUs62bjHYAhKg91O0UOYsnmrEaUOETibU2tgU7AsQUx1E1+rWFsJTHEE/Q
edb6ufvMTZQ+CdP7cFuZNTQIylyIWC16ti1q+OeJ6nXrp/S3nqAxzBmyn2tY2Rb1o5f2fttaYKQC
BkUZOqee/Xbx3A9UyhSabbpiMshLccRAjt7wJMcsR7OAP21Dbf9c6U73IamgA1eXOKEnCMLRlqz7
6bb4DXf0zsUL2heRuqimojX+qZ7+SJU/bn999TbRtib/uOB7KhUZYTNZYDfN9Oc2/qR9aRa/BtMZ
YkrwODy3Pyrhw21pW85iQq4FzoxOXebH1fxsJV0apmi0cBuIzmlX5bW2tv42qlyyYBvO75muxRm/
pkG26PxZVzCpVlqNz9xdWJj7YPi0QGMBuDd16NsKbS2OZdHy4LLVPEOsktF/UNfuODU+Y0wvjR0+
jpYhOde2bGbZJo++FOJsTbRZU8TT4iYNrIZgYbwAAal/TLUOIMlEUSVH3JYzOLqOOrSEaKopJGAh
TydqYpSdTydqyTP0H/TB3482KEsd3YqZo32YgLG9bUFty4QOaTR534+AKCYGYdHTjYrQnI4DCvX2
KeJZMPsHoMhTiPyhH76OSf9xZDBi8MDFi+9zzzzVnfNy+5dsGfrsh2hCAtHVYxNRGu/8DvA6e/g0
l8Cn1F9vC9mKZedCBBMDjdkyCtp0ft8dFuVDOj9aDu/nTJ6rPkTfrWx/b1rXWPebx11FM1elz3Yc
IAtWWs0opdJ703SfkiCQHDUyCUJ8copg0Ez46Hya7EIK54DLTIFkm/2wvRim8H4adVxqThw2l2p4
jqeOpjW3fqt8pCGmpJUn1j569TfNKO7N4B48sx2Em5JAsrlYZ1LX/XJmvMBp86KYl9bPJjqch4fC
/BKAdL0AGMtjXJ/tanpDbvuHtjrAlaaW4ZAYGJZtiBf8gF5noF+jzod276BqD/n4LQo+VsEdeHx5
9DDE9K4pf9MxLdF1cxnP5K5/P9M1jIGKrcIYuZH5gbfSrwF807d129xgNpUb1XFxSVfY6VHZtaNS
Ba1vcH+x3+dAkuqn2yKui7uO7ZGJwHbkqCYMpcJ5BlwFYxNEFLhZBh4vPaAZPtntR71/0jxnr7X/
lM53LfygDK9R9ZxHEvFbRnRVja5Rk9PAEpOhEPSPBer4zgftU2V8rJZYUPZ9Ya+5yTwyzcP3afWk
bcXsJZfArQPg/PcL24wGkzRLmfX0+5naOJMR5aE2QyATHa3b52vzZJTNka8svOfdXjiZZsJWMyOw
BjMXzUpobhZY8vLy4baE1TbixmJhuPdQdwfqXPA+bWaKLQd12Ie+zbO/uC0pDhwbf92Wcq2Ho6rc
4BzTIvt2xLoQb5IeVBxm62snBY5YxmsOtwVcb6JVgGdp6v8OaSGgLwBn0C4+IGCiheJOB/yMvPcX
ZKxFLRrrSNfMVcmzWACj9ZTqUdj6I2jU6TFbWdgkp8b1aqAG92iSTqo+nngueeEUDCDEtX7pHpiz
UENOw2OaSnKnzdU4kyLsl5yO4aaH59TPzT8S44OXH28b6vqAQAvPINb8z1LCYvSTQfpcWRwQ9R+8
A5K9QMpI03T2lLf3c/3sarJ0aWv518zMcTWM54oxlAeXfKF7ofVn2uYVA0xNnrIHyeJIhHhCJqQN
xtTOmdP6UfUBBjYPyGLt5bblriMN10UcQKOkpbpUni5dLEiSms4G9jsAO0oHZO5+4IE8AWkf6FxJ
VNtW56csIbaokxuBSpSToXR3js5T1SlxJbty/bmXweVSHSG4JIk6LUwbcXrCipFAstY7PCRZ+k6H
9K5pZFfSjSzhQp4trNAUD3rI0HHnR+FLQLSMlUe1CnetduhcaLQbECTf1dPjpEk21Na2PVs2W0hf
k6Ce+Ec6aWhPQwqr+8H07rpeYk2ZFP3SOQarb+jwRArZ3pR8C5OnqHnhLLrtghK3sIVUgQ71uPcA
y/EjoFFXMESIKSWBdCv+nJtr/ftZIJ3smqGcGbdwGbICM12XqCD7/qri2febfuqWoK1RYfo6BQyH
fLxtos3vr60NumpTGxCXuyzNUgVWrfPhHdlH5fPS/vULAnTToRDGw4QqPlgoCWP1Y21QPUq+Ao9c
ffmFzxtESg5Mh9uDsMTNpCb9MGqtD74eVIq6JIhtmufs8+vfz8xv8uzpLhOfV3Xgxx+UPj/d/v2b
G4E+Xt7SOS2vLuQ0GRvzoAWN7wAfVixfGmpPVBuOPePCtyVtBrC1Qu9RANCv7om9q9YKM3qkFSNN
U3Z40mxQZhod1qWup009W+5vC9y40q0FQ9SiR0wnIxNCZtqBYJXYJoRbGUS45rhP5gGE9zvDeUwd
OExXQHdlxwzrbbmbJuV5g9rrehX58fR7tmYOXZxApFLNG1NgkEERMCGWz7+51sNtOVvRZX0apAhr
8ZYlenYICuwMfhNFy5SbvhkcITV+SCdTImbLBXVHXxtKaCy4ejNTXKunpdzofBvUEFCrx7ssXrxf
cI5zIfqln1cMC3cKZO1+TVGwp1GW/v62/lYOp6qRpB4bFziSqTOFxC3r1IyGJA6yio9R8BnkAZq+
TzOEp4rqq84T5R/oNedMBVIyOMS55IDbtqdHK9da0bt6IwR8hIY63qZ9i77Dpe3fM6j47bZnbIkA
Q0FXXcs0SR2FoA06g5Yabd77lPV2H0HglazWloeff3/9+5mHR9Cdm63J9x0j2mcwdCn1s9NDxHl3
W48tD6fbjUsCCbB7VczNaselJ7zsfVOHEJvxthzOsKwfT7fFbKpjcQlZHz09LnCX6qhzC+yqAtIJ
94hdaMPhuddhLadGd1vORkZKHOJdBgIYHeRPwfGgIzXCEOQyvzSrvc2U+KI9jPWDEz/rzaGW5aQb
TgBUBPdDCtU6abwQ/eABZEg272bfDv/q9k3xn9vKbBhNo1VGt2wODspIgjINjeWDFTkTgfswjKcl
f+gWJqMlJvtRdhPSXsRQctEZQmY8TggMoKc5mTIs2AyODSN8TZjDLawXJf1kOs96eLLKaMXQ3FWJ
s4f08cBA596k2RYURLg16b39Ba1Nc62Wk7E44hNwaaqlXXfx7Pf5HR3zYMHRHZz8eVvI5sqdCRH9
MTUHbVSTmQCV717L5Rcu35px9n3BpkAxJakVFrNPx/oIGFwOfaFk5256x5kIwTsYVOgsxm1QAdJH
UEOfgCOPmRn+PUOthjyLQ8mkzAtUMrMftfcwnMbtp9vfl2khxFGzm7SwszMMBUcik7/D+8V78pzj
70lZf8WZFow0G04Sp7MfW+/sSNlbA/Nb3qMpe3vZdit2KymDRVe7oE2pD8GsRuUMatFBc/b62xvH
aE8wf35f0IOeBo0xO9xKW06TcZ9kkqvCxmlw8f01wTyzE8xNOU0HzeyHyzHQGKRikOJ0eyk2RVj0
j9iUPmhKF0xkuGGeRT3QVHDHGNVxhIhXO94WsbkKZyIEKzFiMeVtHs5+3jxDt7zUL7/3fcFKUQPl
XTSiAnSPEOax725/f8tE9LEaNr2mBkey8H114q1w6PTFt2zIhv87VwMjpZL+jvUbYtC3cCaaGDgl
aaS6XOmZsbpiiivVp6kV0Gg/LEBCSe4d5zEeJsmSb62Htc4fmKTsaCREKq2torwcO5VrybtWVfbt
MEui1NY9hAuiQ9sTj5COoQsncQPYSxlyR/FDE8Q7dnmRaurO6gAYcEAXTiBk1NvvfWw9LomsoW4r
50AvhhTAubGumifAc+5AJk0032vXPnA3eYRQNjNPHpNmgUTRLVMy1E5maJEQXPW05oBvLlRcdb83
1UNPryIoqbedb1140THOJQiO0S7dAFg0EkYQPp+T0/RPmP+Cf/Om71g8jKn4ueAP41zkjOabmq/m
B0h4gb5LQskFcctOLhdSnuB4pOJKfOneThCYE+A+i18CDZKDxArU+m07bUrAl3nutkzLET1OSZQq
WvJy8TtQNqMu2f11+/tbQYDXJ4vCAWkQWlxqAMaT0TF0PMPmmBxB3A0S5agMv2CmcyGrkmfxPmYg
29S6avYXOHmMna7/QiQ+/76wDF02L0ntoYQR3jEiDjT9bSNtOev59wVnzWYdwgkIWnyP65EGxCA0
Ip0FZ6ghCZdbq80TAbV6LhUuda5LQxk6nLBjOsx+mgBkrbfs7LerQnGOvkFN41nrqpJCjjU5oBaM
lKHgvi3V9wbUMdlkHWlNkVyPt67nzACZpsGkDl0v4u7I88gAnqse/Sloi4PqTdquLBleNQsXlGg9
j/ewt7V7OPfgTDAr71PfTvVn3YaTaqIeDriUOg2SyLaxlBe/SVjK2VLphen4TXUR77v8r0F5qfVn
V5XcqbZOigs5wuEaT0peq1oz+gajflP6SU0Ap4x3U/Wxdj8NynHsXk0A7G/76fX0iOPo3LIpwro8
Kl+9KVsatdcmhVUphfkLFtdMb0DiPTAJWE13TpjtloTB2uIzNBiNUUmkb5z1Os+AVCBdLlSuI4QS
xctGT3Gd3te8/yTQvtB1x4x1Ub4LLMkjzeYiMtnB0yx5BenF5TZpgW1i2qEY/EX/JwN5Ye2JqQB2
hkLutkE39iMNkeraCcthxZX/UlCStQuodT0sVc0JBuZokQSujehLgy3Hk0vH4HVZxDFqxS2BkvZ7
WBRJme8Wrdk3huw5e0uMhTeQPVB+uUodwGrJy9qsJz/OD3nMKPyLZvi3LSUTIewrOI9TpocQMXkA
+ECe++jIKggyEcKWMhIA9aYFEbCJz/E7Ru00mQtvrTcP8jgVBV+DN4bL9QZ8uAQyrJ180GhUYMz2
t40k+fyPoHF2Dka6U1SqwefHL6753KVvv1ZRxPn31/94CDz7vGl3+RQQQznLIQB/VwDXPkpO8q2d
dy5CvzQQKNkDI6WsQQjjxg8Apx7ePMkZJTOTsL2XpStglmgmvwcED0LJJfn799Zh/QFnhoq1qB2c
dT+Y05/Kd0A0fuHza9M8JTv6e8TwFHUVVHXgZ/iAxmY9w6IMxP+eBEEB3QSWvi2QEMPJCSX08Vc+
v94zuOKsRcdL++SzbhageI9+tdR7Nc73sreqraOCTtj/E+AI+6x2s8E1A05H13kGewcAXJhR84My
7UpX0hC+mYUAD0qVjy5fh77sS2WY4l9A+pl7P2t8zTqGw4ORvHrV3aA/gX1w7PS7MK6Zwj6OjPcm
zpfbpty4ta0JEMGXuXWa9ARNq9AoSrj2al+HG8Ab6t0IsfAaJiMgY4CtXmRrt2FaKppEMPDMqRqL
3Y82UAf8wat8LQdSI7g3o/dKA1QfpBZgYUj8cP31wi3uQtiq/dlGql0jAG3OrXyTe31ZPA79SWk/
hdlfafTqpCCzToYkhG7Z81w9wZ4ZKU4PuFblB0X2R9uBIBfpp66dHw3TBsACjs9llBxtG+GI+tHa
zQ9hBRdJwYHi1qu9SdUqv9B381+l5OsbEfXi68JeM0AOKXqHrw8fsunL7Dxo6Z1XvN72wq0ekAsp
QkhtRw+0HAMp83w/gjJqxl/bMD703j8NPdTA+ynTXdA+tjCp3ZYsM54QqaxmcnOoXCp/RTSh1PcL
R+qFYmvScOaBSguGItDwlU/TQQeQieylZ/3vRQ93mYuhCZDMyRAHOoIIuj5e1Uvfcr/F9ZPuPjbp
97ebiClAMmd1nYwxhP6cDC642Iiyys+ewKi3JsmO2VqB888L7qs6CUNKc175YN0Nwx8DCNy/8Pth
ECYfV5k+sVcPP1uCflQ1U1GM0p/NZ6/9GDS2RMBWSHOZNiS5oQjC3fhSQDG3xmBxlfHjsnw3xcmp
S6C6AyE5bIHnqUbJJXxrR669Bp7DcCPbXcgzqU0XXRcxpzG4L0oJaHmZHcAOdCR3iw3PsmgFNHkP
42ZxNSoET0AVVm1R+/E/gAm0/2W06/a6bIRKpr45CGyTrgkOg0uzUWFblG7Jaj8Du2rXKOZjOcIw
BlQvZLmHBsixVHkzXAUdGucyhe2eupbnwdVS+3UObL9yWCl/bmu14c4XEoQNn2tgmOojWlUz5LL5
KXVlM4Mb7nYhQfDnfIRSJ6nRIQWGP4pPPcByzR0DA44M2GbLBaiurhNBHNe6OHzUuoozjUFY+9bk
u917qHp76+62ubYKEUDb/CtDBHeASquGEJUDs2kfujbaW8prBuCZZ380gw/5ABfWR0uXndKbi8TF
mXKA7VL8EU5ptRzsFFYN8gIX6p47gOhuayX5vth0GgMYm1cN38/c9yYIxdPft7+/EQLA6fn393tC
xImGuNHs0Kz8qFsfqHT3kKZPGOv3pOiXGzSMhnIMYwMpOfzJDybEHB0075JiicxWQhhIdaXOehdd
hqH7ozbKp6BK7m8rIhOx/v3sBOD1tv6fuaro2PI83EmOMNlyCHs+VuzWLA0MtbS8Gx0VgHyV3SLb
jTIthH0fBEGn1ipSnPAuhzeiOvyelYRzpS97XS3CNRXi6rnz+rB/mjjJvtyWshm9zlxXSMmbFqbo
IUeLtN4P6pPOEL16SpKPiaylR9uMXmeShE1e0k9iGDmb0ON1KIajclzgcXO17qAbsXlM3aACy1u/
C9T0wVX6ne61X7NYvYerAH4FuEiGyPl2W/nbjkKXqOCIpQZORoGJy/wYFfuufUq/Mf54W8hWlfUs
OmhilX6p81jNUnZUALDzgeQn2wVV2B/SNh53UZUtUDdYLymLfYQruNlBdTsBYgi9SMgssiTAb3st
z54mmGLMRghepUW2V481970AfuryBPO8RNs1PggZMNr+FCA4lFdV2kIOX/mJ0bw4IKPFJhiEwGLU
rXY0dTCRTe80TNbjiJY69MHUMO+aWv10+3dsL+3PnyF426KmC6/JnGNl/+QMEKrA90lHMxdoR7K+
2zvoX0liv3wRGaNtNUiCiWyJ3pXqxyK6L8N30gmt7Q30U5BwynhO0PT9gGUH/QC+Qhvv2BS3rbZ9
/P9cPVs4Y9IgHYug4IZel3AfaK92+Vznz7H63qzAQL8bw+9zNB9vC91MPM9kCieO1tk5eLm4JBPA
n60VGD1KAYoOAW8tj5prfx71SLILZKZcd8nZCRTqbldRUyLh8J6M9jl3qQf80mn9c7XWn3Amwulq
W29WEeA/H7Wm/2TZ4cNctqdmdE63Dfj/iTA/Za2b4UzWEs50Z9QWmUH03Ol/5ear43xZWcjUDhC/
6r+D/urNf2bWHeg1Eu+X7DNbiCcAtw7ZYOCUrXYH87vqvRbBMe0lGm6ul0WLJqh2FALFvhAlM6ql
6BbWy4Ht5hOXkr0kbq3x4CpsnUkQ9HADS0/ykNPJah68/t4s91b1OVVOdXQMtXdzK3ns3AzDZ+KE
KGkMjQfq68ixCxo4yNtvn3lc+xh+GkwIf1WWhlVsY7A6vfvayQ4RibHEEgT9Hikc1Rgr0g7U0ZqP
cfh3EO+c8inc/0pzybkqhhD2MsBRNWNVxdIjxt/CXSQ5KiTOZQgxr840s7WBWPaV7NSHdGd/mIaH
2ztUstxi20SaDVME2yGnEUwTL0MySXbhtgomRUvQSuyr0eRKz5MJ9PnKN5r7YBggyroLAXX9FSV+
ChGCpjWVnpF1a1rd3M/Jx9G6/73vCxFz0PK2L0q+P1snK34A3/b29zdDFXy6/2ckIUq2DDiSFmAk
rf2UKo9O9E0P7xyYmW+Lka2FEEkcj+cJN13NFB4TwHtt0jiJiPUT18HKIRDSp0RPsn4Z7wG378ax
5pXAnY7K+E9a3FkwNOrOn+DpS0RtG+2nKOFwHngMjkeLmkOY3M/m1274owcfoHUkt85to/0UI/hW
AY3M6OQkUW34B0RFiv0Ojr7b6yIzmuBeeg9LTWGTZowdpEdHpgl2Jtxrrbu3vV+KKD+1ETxtrgtQ
vn4UagB9h3Ep30uRpDbXxYYB0NT4dzUDlI+VMnGjIsBDcRoaT27xvqzf270EtmUrcDFjYfGOQXvR
1QzQ5ORgiycTwRf2l+lOla37ZsJ5LkBwZcdbvCwJOAjhoU7z7315lzn9Lh5eOueT1f7XGbJDOUiU
2rLduUzBp2vT0KcYbGvfhji1APz/pDvHvPn6dn87lyK4NA9LUQpTaOXrytd6hq6GNvJTDEuLDJhC
po7g2HlnJ02btRQKvMDPO7gr6uaUaRD3pcUsyWq3cvVzpQTPdpzeyssOpWB/IUsP0sdlgjzrMKof
Xf31tgFlegmBVJtC+jcG9NL0wxzTM32/TO+hvL4tZSvynGskZGJFr7bGnOHhTIM51cGYqdv+wsFj
Mv9DUxAT6Ty2XoZrrVYnL3U5EXrbfrKq6kVzx7uYzBI4q19oWLPOZImlzrKH8U9bs6XmIbxXaaKG
m1fy4LEdE/5VR6x2KsDWQAVG1cTN77Tu2TV/IQ84V0EICX0YZ8ucrFUZcIXU+j8tkP6311ymgRAA
lqmDeiJCguMby0779ntfFzZ+T2MWzRbkk3l5Z7fH4leO5HP7CPu9z8M0tMPVndR7pf9ipx+b6nsc
SRohtvfFz1UWdroV2T0Ua2rlh+XHPP2ixi/KcPw9QwkbPJ4dhy5Ztt40n0JjL3uI36w4nhtK2NoQ
bKeDF7DMfZoe6gTOqPRLRFdlUb1T8o/mlJ/odN65zndzehz095H3twH3siW7Isu8Tdj+ZQvihgMP
gd/TxNGFJ7Xxb9txO1D+31LRh3YZX8Kq6o1wvcDo2qfJvI/z0xR90JIvt6XcVoMW+UspEBgGS5kj
xeCmZ9wbsyQFlH1f2PaaHY9ZU3FH0mtmMR4yWXPmpkMbNDPTOum4ttiXwXCUDelYwzUvH+ivNXbu
1HwPKl2SMG+qcSZGUKOMNX22DU6ttvnYxF8DKAd+YR3OBAjBK571pAZ0hDwWNhmn+9su//g9AauG
59Uktxu7YUKDfDpoC0Dykui76a6gramwnWhMZAvxa9AgloTMdW052icNBE53mnLMRkkOLpOy/v1M
Cx2KtXiEBtZvmISYtONofStJ+TNH9ngpEyREMW8o4iEKMBdcibs2/GzCgQ5Q6Dx++YVlIX0wLcoh
liGO9c5jlzpLQthfFFqXTfyXjq3bIja3yL8i6M+4tFmZqlkcLMR81aO0s1uCr43sfWBze5yJEKJI
7gwBYI/scuu/C/gPf99WQPZ1YfMFjuJO08wVvwtf6M5LJYFW9nlh6zVKY9Z6wRIozl1hAMsusf+m
K50ZR9h5QWfoTezgs4V9557Kb58M2WOUbIWFvRdWEBXa60u4le3n5JkH5FJ2Gm0bCZBPByxoXROL
g3Dc0rVkoQSP4em4T6VvFJs6sAFcz6QTnlh+6aU1CWiepTV1Igil4Y/Z2eO72H4eI+2kxd7OiIeD
Vr443ffFekwDWPWgKPaeaLeUrJbsdwjnujF2ddYOFb8j+DjDWQmtjMwhtmzpgl26gu7r+tWAT5EE
XWENY05vkXbvZcXBbP++vWO2lDiXIOwYSG9zSPaG3F+Mf8Ly2awfDPAw3ijDpegG7obuWCu8mDhp
aWWBPg5zW76mlRLfR2Vov6Pa4zxUs+1JzhZtXfyL0tgPWZZHXYyG4avuyykFVS0rl/I1b/V9kjBH
NO2BSjn0sDK2T31m7ErIr2Cg3Jdd+gKTRgxnqBYXT2Za7QJH37dxSkO8KjHBegiIP8sm66ChyVgx
LcTIkfXLrFRD/Rq28Fra3VFJPpf0EmvJ350rudFeRRFMcC5LiCLZ0Li1k0/1q+t+jbx0B93rPkr0
3cqb9vaFPZe0OtfZGTurdlrXPCe/2mFwnCNoUMf8OErnlDaN5zJ0yH2YpkdxzIKQnlt9WdevavG3
OlWwTH+IQ2jIF+VQlDJKnasth/WYAMdNbf7fVf937QRJDDRS9Qoi+Beri99BbSxxUpkIYc+Bkmyb
Co8/r0FXfk8hw+2DQFKn2RABzowFIL9lMJb742p0tjLmPNSWkhfVa5eq++qrW7QSHTac7ELA+vcz
ATw46JqSlNWrngS7dHwkapym0TtasjP3+nETfJZzVYT8KuTRgWGhlAVZPliwjUOUuwPiZJc17WEp
H2CuOCVddzCy6K6HjzJt3vpUB46KCy2OBZQK/xOHumqrdIYyGstXYykeoHtPe1Vy89nw77XHHj48
avkecNyXtnTySrPmJqpepym4GxJ9gkZwgY1XoW2htYJd2aYSiRvusc7XayY1KZpLRGxxV3HDKAmQ
WCg6J/T3SZZ9bwmAa8IAKHeddxYhJxxYPs3EssrXvvtzjurj4MlAsDYc0ANlCyQWl5KaLRqtS4eu
ZJ66fLW47qqfdgct/nI7uq3ntxCzkeABXwF73DVCWmaB+j+VavkaQ7ln1uPOjv9bWO27Lpv22mjv
Nfc4yZiotrX6KVMIDenUGRmzZhyVkOp25kunfo7htrSmu9u6bcpZwS7wOIdUav372fbNh6oHzKHH
qem2GqelOYYJ3Xhj5Qz7HPzMtx8UHgO9a4M0o6aM1lyKi9o+ywArTF+Xsea5JTuONEHV6psxEcEp
I+dkrwL/qfIQeilG6dNC8QIvWemz4JyVzUVuOfX554XF0SFe7+EFSF6rrCk+NJZZPTq2tLx3lZEB
kU+fN2w26/zAFSgVpNu6woBB9NqN0UmJiiOkK8dGkwGxXidKTKjajP6aUAsAlicsSWNMJXxDU/fK
yNkhMe7n9E8nerSsd6p3KrLvt93t2nIEA4v+3hVtAyQMIYa3dt4vdkgGOM/hvqfN+82kJC7sVPAK
UBdxaWAX5y4Gp+z7cVEq+lzMkzV+KbOnxATeaPnTGd9a3hVECVtnGuOqayqnes3hiM13tWyEZMNW
Gq2QsPnR5g1amHAahEYGhBsNuK9JHow7V7GzXdsUbz6+8RpQXAjNLgmCiEiGWyVzp3b9K3Q9anWy
G0bo964McW9DFSYj1qyXYWKyGuGG1NLNqMXjEr0Gwag/N1ORHy03riSV6mspDqUk+q9JdsAoEBvw
LC5hSxPUweew6awDNA5Nax7e6r+XIoTA4qqRMmrgA322opd88tv73/u8EFgCJZ3rDujIz9UPr83S
N49VcX9kQsVbX3DXF2Nhs5uFlQ9TV7uftb46Dh/D9s2UvoIAYVPYBmCoTdi4n9upAEKAittb32wF
AUIEaaDYNLltuJ+nsj3QrbPLdukCCNvyZuhekj19vWzAWqPZjMFfniFxOqpQR7v5azG/m4so3Rkz
BW/97U57KUbwqHkayxmMpfxVv6uj6WCqMhCS611BmxyjQlRYuXFSKrnUw5h1dWlGL31l4Hjn3g/q
+OYzfRWwliLZ4mR64pJbQZAavZK+WtkHBsUS7c+492/vi/UTlxkYBwYw3qBlroMh4nletFqZp+6Q
shYdI7f70tx30bHyUkk03LDVhRxh/yVakM0w4KSvgeXtqv/EiQzlVCZAWAw3ddqqnRFQTVyUJ3Ov
xW99lAW+0qTosbJlGeTDwmqkYW3M2mCPn0Ev4658cBcZftlVXoIES13n09cT44r6KHe9cnKzcfps
9ocuPITOcWwkWemVmS5FiHuPq1ZS2AkiNF7mPngywIMrdxI+L+y5pAuc0B35fKA99v8ECdMH1WP5
5rmNVQohllQUXOUrMr/MSnMbMo3pc/yoqJDWMtH/xl2BgPUeytMmkepqEnBSl7aNjWX4PH8a7Ich
eA3mr72MEvJ6BJijghDFLOs6Zno1k1UgPrDdUQf0oD7Oo/UuH+o9NLkflx62czCVFSU4mbP5T8l4
mKrITtzrx9sf8i0KZmCdrFhWl/GrqJcwcetcByEk21WWdjCM+2ye97zh7UfzsYreD/NT3IWwAd8F
4IBO8b3dvfSyOH3tM6sZsLb1g41BvLlkdcQNMBl03ynDfQeMdBtlB4cZv2J6axKwKqxx44QNHXOL
PaI1cxBqVM+6b31Vh3vVemsZQ/j8uvfObnzLqMG9UfF5Y5yOtPJHnYx9cNtl8BcQqVTqvSIutVUr
revWFhqM3PDGclcyOh7ER9NjHuJIr3Bln4rR2VXSGYzr2ITtziSvl50z5YJlTI1sMXW/VR+b5f0Y
vnPjT7d33XVsQgQXZdTTV7hAwR8Z8Kz7MtJ1P253g7NPl8Pt7284mq6ypTntAD7kInupAkApQViR
s/Oqcezq++xdW8O2IDnoNuwENjTFTVRYgfoEJcxAMaLYKExfacaHWBmeYmN6X9fL6bYuV5WTFdWf
2W6XywV8TGLenzaR2mlqY9Il9q03Hyzjn44RnMD70OqnrKYjSZUNL2+sDg1WGrPRbFMmmwTF6m4p
Cq8wLL+Mo32jf5pqSUF1Y3koZumEAi6aPGEIHrY0TjPVQWT7bfRpHJZd+WdDT2dlfb5tuQ09iLcr
urIJcqNmCnpYxuI4ZaZY/uCddGVvSLSQfV7QItW9mqotn2/VTxbll3SRvD1sCYDWfG3YB3v6iga2
qb24UYPA8u2m3P3lpLLmhw0HXkt+Kizt62uKuM6pFwxN0We2n06vTRyAEaEdPOfNuRRkBRouDNcy
KAJXBEL5wkNVOdm+Siu9V+6z8K83r7JDdoBDqfAtgw96uddnvYi1aawd39ROfXQwZSDMG6tAEQTr
q95KRyA+mBS6OhoRtTw/ZxiHd8VjcnyrAqCLMyxEEEEIq3GpgN17dTaBOuobwaEt9nX25sPq4vtX
iWDAQZVRT/BV7V33d1ZK4tP1Zoani+6TdR/DYWsI9i+8sXU6Wwv8MY93tbc8e1P77Ax/OjIynWt3
vRS0/v3sXDIbNxpAhA/8JDyWj8p0lFHkbmmyAsrrAMwa1yivk+5EQ1hndJ14xV5LvtnmazjstFaV
HBzXHkUtChlcMQDUuIIJ6hjY1hKzCj8v5r4I3kWm/2aH4vs8uekwwYBlKRgqqya9bvsu/ExlMB3u
ExkQ2dbvJ6uiikMhhI0tOKw7YqTSiMPPyli8WN30mAJmKcnLJTJEpy3A5QlbSPQ+z8zwjurJc2R+
ey2B1nTu865jsatJiy/dycsTTyk8zfW7A83Xncxb1+h/cd2mSnD++dXZzrzV0OMioiji+nN6HPVp
b+Tq3uifO8PZB4a2D99+3UMe2Qi87eS7V4CfXRhX9aDHHjDP7snuvJMkjl/vvsvvC/rY3pK1RRWg
zwJFzyHo36tvP+8uRYjn9ZzlhpYiQrdPSrer9Ifb+2L978UlWaGwV/Azw746T4NlasPFSRVfXyZo
Dsg7y3s3vB+DZy8I35zhUic6kyVUQaY4zZppRpbbvlAW9gpZu8CG+9LCovOOz+WRd0fh/h04g+NV
ihX47pcESgA1ejMe48pmvd7W6OXcgBRVQxOOFacL/PaxNL3jYozH28uxsUMuBKwanu2Qhq6Ktgna
wNeS9C7snUd4aqz80OgHW+/uA8M93Za34cEX8oQNbytTltkpCmWW+leU9vdxlN/PWfb3bTFbC2PS
dKCtZOBg3gkbpZ/qoolz1EqyTyB+2JLa7ebn4T7hXoMnX4FSJ7kZ0yxQBbA1fCsY+C/e/O7HutNd
BNoTBKlkVYJjjbHW1rZbBH4z0Cl1qvU3Z7WwmEPuyUMGUD9Xpa/Y7Ofebj3LN5rDoO2z7HDb/lvL
zE1pLTiDr39V5xxKGg/Cyjb9LCyeUzN70o3+Lqy9t776r1eyMzHiBo+acuz/H2nfsRy5rmz7RYyg
N1OyrCxFqVvdPWGozSYBOtCbr38LOvueU4ViFKL6TTSpEJJwiTQrV8I9BLfPRv2lyqoS+SkRdNXZ
8EKQ0wKxOVgVPfO1BA1kTbJgcWiQWHioZKSFq+sFxgBoKxcZUjHb14GhilaUWihKXH6qmffYojKo
o3R/fVvWzi2SfXC64ckCliEo94F1vQN+bftVG7qgrXZj7vzNxnuIcPHMDEdSnesTcGUQBkonHKxl
QSOgGvyl21mmRFancSJEmIapFrk5DhACDmi/dV8KcmsCjp+rEwGCV8lo6WZJAgH9XKCcgvp/YSic
CRCsN7WtUL3BlwnsZRvv0fFu92c45xm4sHl6GlFbQc+qVU7NNHaMV6NajiNRtguTeN4rR/ZMgrDT
ujn0MW/a9Bor73O7bfLD7UcJytWAlgI1oAYckXCUqpzpakfs1ySejgoaGFRT7evD7uYrgQ4PJqoo
AGQExYBwlvSWcB7x2H5l6YP5jP52tw+PCCjaSIAFDNkGIflW2G08DXppv470q/usGO9/MTwwhIjj
cPSw+E6klVaVY49zhHCx8YPMP68Pv6IAHQ3YTnQJh2t5AfJMDK/IF6Yor/YP2xoCLbcDZs1B5cny
6pdVs0CJ6Rqea077DwCXsE6V5uTLYvXKq0qWrTpuy/JerZ/ItCdaFjjGRkVA3K0kz8fKEf5kakeQ
2kPTEkcQuuiNqtTZ4r2OyXttW1uTsUOe3OwIAjEG2+3/hAhPeWKoaPfGhZTWc7XLb8bGgp8YCwdI
JOeBvzi/s6Eq6QKG31cnQ/+9vnnMUnXbDsUjSGQlLvPKaUAcHAzqpo2oMVoonl9I2iiexZY8fvXq
jdH7yp/Z2RMZDJPfN+HNBcICgCEAeRwUgwv3MRubbCF97L0uqMp3vJ+2HcX50fhKNRnsfmX3+Z0B
ZZRmIQUo5mNUm3QNXjB4B8O8b+CsaQ2K5Vp9f/0OXT5WoF22ObspqDtRFydoYrCdp40Zz91bard+
NKIF+e3jmxraggNfA/yjGBqbFMtaqqHo3krjd7G32K/bh+dNVfGGoP846LzPN71Hu59pKt32zZtC
Nw206v9zfEHLx2ypjKbF+IkbOF9u7mnr2eiAw9cd3w8HTXikRm+Zlin2ki+zemysXXuznYBmAlh6
xBg43FVce6+IgZtySPM2HBy72HqNjEnq8vB8+gBwBUwNoVsRL6Doc4yYelG/AcfvpVs1vjkseT6+
YEB3amLHppXXIAbKHguflLVEwOUlw8qDtgExQYTQdTEH6GZasrhlx94qj310/Rx4A69IMH9cP6WX
qgmvBteCSCQjTyNiZ1PUD6jlkLdv7fg9M41gBtI4BiqhqGVZrcsd+XyfbAe0dx5wZoIS9JomHS3W
4ToP+9rzaxnVo2x8QV2QdlCI0WF8I9lMjk9+X18o2fDChZgsF10ox7Z7U5Botn6gPdnN6gjYODDS
8Icc4EUR7GePLatjV+3eCjCiN0dtlCVMVmYARQrnHicKN0Ks2q3KwSTL3OZvtPjWbcubG87CzMFt
Q74XlRK8H/G5vltsd7YLxuhb725atJGQvAYr9+FseGH9SaJAfoXhN7n1oz6W/feb9/dsfOH5zIvW
iJUR4+ugm/lgbrq7Pv7a91serBmbd/tChPt8eeZZ05dFyehbnm7Nea/F20mXBDkvQ1JAxmk4RRzD
C2dVeBF6r3CTRaUUwLg3l1RB16RBR0Hg7DpAGpX+KCvfXTlRQKcCzA0thVY3ovNtDlXeLG5K39RR
9cv02Axv1xftUoAHShukp+EPIQMqYlPHNkYNrGKhjDZ7iX2zu9kTOx+eiz+J4c0ko4gmYfiFTjtr
mv1K69CDxpZsvWwWws3AjW8rRC/Kt9qv6AZdla4vEj/554bf+SyEm7GAqBHeEobPzdm3zK/Kdu6/
AVF8s35CqBZpfDhkMPmRcD1fLAAMQZRB8umtqZjv5MRvJE/RyjLxRCIKRRF2vAQzVTnaJ/b61L/Z
gdm/5PrN7gRvzYM8K1r2wm0RHftWWQx3KNTxTSMPVeEFaVLevs/cYwEsROWdHkW7GCmTZp5bb34j
5C7Zp97NoUfusfxveMGgTOmUpMmA4XX7vS/e7O31Y3SpoGCHgcYDlSDoFgiL+Hx/GzbXimVX6htY
+ZW7StUKH/E0F1CnrpESmIp7jUwxmjnDbbUtKMOLdklmDueuqI3lrdaOYa4drk9FvBGfo8O8Q+dz
hAZh3ZxPxdbmcaGsXt7cYnafwcjPIk3J271dq+hOnWdxHVwXeDkdTMUFmwtP4gMbJKxd7zoLqkHI
GKXfKneb1BJ3+3I+58MLb0cKfD6lDYY3ZvTI6r7pJsqad6kswySbhbBsmZo2WmJBzGAGzPUXT3LC
ZOPz30/ULRyOxGsJxi895Nrn+zaXeBXiEYZlCXww7h6gzqjRE1O7WgwXfpjGIdLqN83buCou+cvN
O30qQgy3JEaqZA1iqJGm+00dyNhoV5aIt8NAUY/Hr6FoBFLP6OvMKIaoV/du+eDJ8rpr4wMsgcwI
RyMAOnq+Bb3SaFVH0iFCGBV8dNS/fXkAA/msJDRwGzTBBNFB2OQa6H4Q8dJFgorj4tf19edm2Olj
hy1G7gjOOh5+Eygv4Yx2ZGiJBYxGZLGjEqPW1I/dI966THm7LmhlpVCryNnuYM3yRkznKwX0cY4b
HXcRsf042WgS00M2PP/95C5kjot2cQzDj/m7Mv4wb6Ve+Fynk8/nV+V0/JkM5ThifFX9rjURja6v
zopGAoYCgV+E2XmNtGAtK7bVunNW9hHoYX7UrN05o+IrvbNDcwWJ3bFyqc9ECc9eYRQGMhZFH5F6
pw2/83xb9YlEhmw6wrGtrKGy7QnT0dJNTDdKvvVqXyESF0a0zz/35H+LJuoOtB8hDcrx+2hqRp9U
ig9uIH+x2oCSf7T62BHZtNYuCww9vlEonbioH5xthi6USUMjljjxD82d0OkyZZl5TPN4vp9oPd/l
2pjLSB4uANuYKCflAPLvPzx3wnIqjALkwRwaNU1mPqNdux3jNSkd0HOMaFjjeP+MXdrv4tyuHxiW
PvVLpZtbf3Ltcac0PRoExnQp0aGlLXaN5SSSd+ITGyhoEdirKiLmMAkBnBfeay+vi5ymRRbVHav3
DipS0eW90+w7Vo7GdtbBBNu5JqgT66k/1C6KfnNNS3boIPMdgE31z5Av6LWlMOWxhMvu09zLAAUt
6j/Xb9nK0T/7TEFba6g9imvUvUTtnD71ZvlHQacPfXCO18Ws6CI0j4LWBhMWGr+5ghhKu8mbdWgJ
/cXRtjc32sJpcNCohhfiAiHjiYblQjrLnhq9ibqdEr95LLr965GaBWAJxQmXGeBU14rabOsmyofA
yjfWGNw+PtKysCjwaMLvEVRdMQ6OWg9ZG5nknh764i8W/3R4Qb3FtLUqo8Xws/VmFe+1JCawsrec
04XnBYCGuKi7nAuidERR26gxNi7dJo4kTCkZX8wE1a1SkjTG+GO2MWN/lNgTKzfg9PMd4aKWHWHV
CMKYyGzbY96jCaPXBfPi3OwwaLAWVQd+J2LS9meS7eS1pHUzd5VqNVFpHRZi+UsTEasJPPrz+ln6
jPIIigeZINsEpYiNOkUxaVoasV0nWldG+BojcDvXCLTSzgKvyvVdqhAvYCB92ubQXPepVzYbO58G
6CYw4/4GlL55ddLpuxHPxT/LTOgzmmiMb1Wdkr02JO5zTZ1p11K8KGoyFbo/NYYjU+4rO4JsBq+r
534u0tTnhsWoFKaauGUeDf14NNHg/FDnZNk0sfHt+lqtCULhJdK/QPEYAKOdCzKLqnA80uZRy8oh
nJk33KP7WPayaExWpLDy/GPXAaY0ATu9pHcw3CknBVPKKJsOfXZM2MNAXmYm8eJWrgpHdiBcxisu
0Ff0fEKI5qNtZ+GUESMPmrvLZKXDawt2Or6gSWr0g7TdCuPT+kX3Hmv65GaS6yibgvCwG3U/oQQW
IlRtPz/bzeb6ll/aKyhJgdsAwgaYLJaIgfGKXk8725giYvq6+R2ZRVXfJunP5fd1OZfT4KUvKu9R
axg8uni+E91CCscCcUxU0QPZZo1Em6wMD+AWb5oNpCaSOMJGtHpN3NZsl2jq/0kPza0lA+h8wU0W
PKQAYuMsCedoGqwhUxNviFp0QDDey5vBmf8RALYg4EwRn7mwBwaQFtpWPkZj+1t3fuc3P6iA2SMK
BwcRthJCWuer38wL8nLKjGBJEgfZHqz2EgGXFwECuMkLVBhi+oZwSkcnS4AvrafIyiw/aSJXfY2L
W+t4sUgmyOsAFQKOHO+qAIHIUaRFnZpYUYfGntB/nSQaeqmT0NUPlDMIj4EsBQmh81Va+jxF8U9h
R9ZDq351Wb7NvGprae/Xr8IFfoTPAw4cbgOWjFs4gpzYjLu0Jk7UpJH2CzzOirlr/hnm3+ACOiSV
xPJeuRqQxomG4FFf5tzHMkUQc4a0PgVjaVSVf7EtmAzy1kik4ZEVAxBL4rmVOpVdlGu2/+jVtzL4
YrkwPrIeyOIAOSJagwM6jzRp2nURgM2BvkUnJsnh5crh3ELgSTQcKldHmTsgsuf7AZYhh6A2uYvs
dAR08rkjz211735RvrJs2V7f/JXdOJMlnLGyUFKvjyFLqRDMIoFS3woE5csFlgnAHzzuEoottM1J
Me25XbrIUp/61ji42eBPjgYaE1lfoLW5IHgNnhzApHlNo7BuTV7AhWkQ2fro7H3i7G9fKrhHUFwe
CqkQKD8fPoHDqiQ04xECv3e2dnuznQ7Qzsn4wlZUWgoQV0z7qFzuFRrkjgROt3asYN6ibAeewGVg
kTEDzaeGbIio+aeav7fpb9b8zNUfxfSPpclaDl1QL/JtB7we6WYYJODi4Rr6xJ62BmVcwH7YR97k
+aW5VemhfZnBJtmp73YeePmxzO/Yz7oO2ByM8YYWr6jVhf+Gks3r+3ZRiSx+inAuqsrzel0x+mh2
GNp8Pw3Kj5n8oMpTlvOOD1YXLemzTt6ui115gnCBQVUBGCnMSpGYFJTsRlNkKdTQt/YH0AjADFwX
sLafICVEfgOHhieczld4YqqhmCC7ixyn29bk0HjNcViaQDcPhUd2lfv9urzVCVkclw7iB16Dci5P
dWuSt5rXRrFlPTdKvJnY/GW4mX6D7xbcC0QjQJvAteC5mHGiZa0zuF9gElDYXpGhe/n/i9oVdZyw
zGBhItghmAbmAnoCJYmbSG0e2tTejHPYuw82e+7qbnf7igEk59k8l8YhhudTKZkZ94muw7FPa2O7
mJXup/NYo7GlI6M65ZstzAq0hLwoGaEWGJyCKCu2KptMYx+NYIz6VmZTu9XS9yoejY1eJzJS8JU1
5KAwHYku5P1hNJxPzAZIwilA4xUpNTCTBKzgd65+SBdQxt3sMWHtcBw+K0XwHAqGdEqd1BwWHjBN
tnnXBYNr+dc3aeXVcD/TzUhDwvMQOR1aLSZFOjtdFFcxHqZN2sgqnfiJEvcGaBucAxzoyxbkHs3p
VCnlGHVJsQPvne/Q6Ukd6GGYvefMqR5to659NVElx29tZsDvATv2yVgozixHHUwy6G4fZc50+K7Y
t3JU4KbChfrkqNRRDiomu7VxasylmoYo+0dJd6oMzbqib+CJg/wOPhTQ+KqgCHQ1mdGbYxmiKTZ8
p/+GdsdBMmu3bz93oRD5BM6c1ySdH+Vm6uLBYAhNkq/az+Xj1rMFVDFKcfEKoM7tAmLOKzddhlRn
NAzZPWy6e8ThJK/65SqdixCskr5q3biFvgc55BgslXtAX/BH9FGSIA90rt3PDzEHSCMUg52G0yyi
Kft6Mmcjb0mUx22F5l/TAEb42AycpX9yvOpoat+Sut20erJ1Gzt5qONs/kgILX+6aLOw8zJ79CfQ
juzj3vgAiwz4QKrS3PSlm+y83JRhrS4fR3CKYjc5HhoZKtH8SPR8NOclIRGhxT4xm8DV9uUyHwd3
Otow2oFxvL7VKxkPSISO5+xzPIwoHKR+qHMPhJ00ynJVC0wt8yv9wd90zNtQlY1bJ09GX1c8Y0Nd
GzijxPjV1OYECyQbtmNHeol5cHn7OQUe5w40Ef290GsKrenMBjWNyvZYBSw7Xp/vyvAuzjXoPIDp
hCEnTLc0F6Kpac6ievzIUe368/rwl8caiutkeMG4Afk9S1uG4TMSxNQLqD1ubJmGuXw0kaBCChxF
KjYvQRU0DM7NELvtUL2q5qYq2QYMbxuLHjpdckcv1+pcjvCImVPGCqWHHKd5HRmaQfy+vlgr4/O7
CcAoOJ7hngjz8OwiR9wsI6/dL9u+h6t1ffiVZYLygjPtArh7WanbU2dUB6TcEStzv9vqvKOhkjZ7
vFo3W5ioJEAQAnX/OLFoYXOui5M6c2dS9HHUKmHZ75JlZ9ObbwUoshBSBrwJEAIUuZ6L0CvDmxj8
uNdk2rKflQyms7ITZ8ML2tgszbrSPQyv1O/uT9ZJYicrrgyUDOe+cwCx5Zfv/POXtgZaAZWUEaVf
5hypXHVbZ/dVfOeOj2ln+Lmmbrvmp2fLUvCXFh8IBmC+fLLD2heUCemij0vtZFlkgYJ6YdM7yHU7
Px3dxs8646U02s31Q7fiQPJgPMLx6De44kDqOmMF2rHTCO0z/bm9X1gWpN5hSK2NOb337s5UHtET
bmPodzlI5kvtm+eBTtjaILlN5kAvvl3/oMut5XUu6JSOiA8KNMW8TVaAiWaJhwxtzHdtckhkYatL
jXc+vqAkanCwemrWZ1FXv2Rt6bd97WdS7mXZLIQDxDLLy8BLkUUJsbas/tCkzQ0k8zAFN3EqZjux
5jaLZjdoquOk7x0Z3HV1EiCD5E4o3BDxEicG4kdFM2fR8Ju6O0+TBGJWZ3AyvHCJW7i/Xg4SsQhR
qgGYabBAyhiqLnjswbXLIRmgZ8SRgqUi7MNo2XliK2YWkflu9JjfWbtieMBfxzyURbbJysDpX8zl
2xTL+C1XrjL4gHixNOw4RJz49E8iM6WlT1bjsizSvQcr25GlCBw4b+ozan0kHsiqKG5V8wAFsmuC
KFMfkJ40a2wU2yTxps/8OD5ksc+Gm3PQBvT6/wQJ5kKvW3VpMggytReXPbbH2+++zS0FTieOuJZ4
psdmqPUu/7z7fbYbJQdudZlsA9uBQjeEJPjvJzvSjB1Kwq0mixQjQF925cn4QKfGUtZ5cu1cIxqF
tIuGpAsybOdibGLWLDfxeMzTxvE2+uCDsOL6Qq3O5H8iLrLolVbog23TKCm32O1Kf3FJMMTbXOpU
Xxol2PETScJDTuM5HlPbo5Gn+R3d5cNuRlPaWzve8mt6KkVQBQ1ra7ccXBqBxHgc/UqWSl+dBQI3
CHEA8uk5wpZkqjsqqp1mUbwEBmLik18WR6uSGHCrGw+QHgK/AO2jwOh848EtXgHxYGFX0GvcTr46
0xGMf9d3fk0ng66Qk/oDVAVR5zLg7/TGbLEyQks1jewGGXJ4baVOxxfmUDYoEV20towW74sFAmCC
NEKCeo3Mk3XF+gzLCa4uuFQRukakHCSc4nKxooiJ4yZVRPO09Z3R/J6nLvrn6IHKUMHRVwcbyL3M
SPcl6/yuNv3WoNvWubXAEIcPhano6g2VgyivGOAluZm5NkWqXY+3jbNzZbbwyrGAIQwGFoSpUWcr
Er1k2dTXtVUUkZ6zJxbHvzKvOxYTudn7AXQD4ULE1jiGQ7Tq9aIFqpy2EJP++rBkeJqVc3c2Ov/9
RHeSpWlQpdoUUaqHmRPJSiJkwwvH2pgAnmoQyI+85d3b2vmX67dmbQvAEgAzABYl6LmFrx/R3y2Z
u5ZGVg9T402x3m6t4uWH6FSCMIEFZWx6W3MJ5rYwt+P79QmsXMuz4YVrmQ0GIV0NfKlXH9pp2w2P
tkU3TWX71+WsxHNQF4RQJvIcQGOL8e2mW1wraymN7O6BTumxVNhmRKNzgq5ZRYSS+7+Rh3YoHIdi
oEJZeJLbAf08JoPQqC5SH8TGd072rk+hYm9jdtRHWfRo7ZjhpqMrGjrYIO8heL50zgprWlLAZeku
9gF5ub56a8cMOAjewQrQo4sHINHUoZiGHC9/wTale9+WL4v+el3G2knAA8ZjX9y4EAG1bcvMJgV1
SsScLmDo0hwPbwCJB1mmbK5LupwN5/wEVoHXpXNM6fmVH8zGgxuD50zPmr1eful1DU1E/rku5HJH
zoUIB2C2mw5tm2HJABUe5MabWckiz7JpCA5fPMVKa06QkA8jYkLPnhfYFZPEO2RCBAPDbtvSLhPY
fEZzSNlxqe5VGcX5qgiAhEDU8MnzKlhi2pwsoOTBdjjKblk0fwTdiKff7H1jO06ECIbYlHgMeS8I
Gek7SX83sSS+vT4J+EX8CiKIJqzTQk2rViesk6JnQVPUIEwBIKKT2XsrARw+j//KEQsA4Kf0aMUA
s7X7RnvfzDZlvZ+6nbsbnaB9RztqXVYBsALvORcp7I+lDwsBDwONSNn6dE5R9HMcigcFUVVgJCpt
l4OcO+tuVgfnUoUNM6Zx6cYJUgfOtbhh88HJffN2yAeCeCh0BgEmukletC6bm85JukrBco6JP8VP
WvrrdjWA1qUenEsOoRZTuIrZVH1KlByuWeprcRinEmW2pmeQecIjA8QKkKHC7izxiAA7rYtIYXex
p2zcst9fnwLXVOfmrAkdCSNJAx0RtLMgYXJmfUED9zzqu01u5oFLH1h3t1ASeOT2yfA0F+LEcMWR
3BL85KJAJYnNxiRKtGprpPfOYksms7JcZxKEyXjJMuedAgnVU2NsmbO7vlaCGkDFCi8+hsUNdj8Q
D4meeF+2CLulDgnx9PiOfdewxHey21bpP0I4BBygKPDHi9UQ5pD2rdkMJOyM46sVH/5iCiejCxdP
1VBJQDWMDkzCy+zOT1qlPMVqLEP4CBbZv7PA0YLaBcGKGBMpCXq4IqFHQi3dT/Q+yY+0RMNF5b6Z
N40jUc8yYcK2p/Vg9E6rktA2v4/Ws7oovp6DHDhRA9P6E7cyzNDqOYBS+b/JCYvIKm+sFBuTywZ7
E8eJD7xDQBLJrITD/O8SIqnKbwvSHYKNUbQOTZCYImFuN9kXhhqEO0fptS/XD8SaFHTlQSgdjLEo
BeNzPfWQGCDVphWT0Jpe+ynwnNue5s9ZnI4vmGOLEXdFSQgNC1190YvvXa5/vT6Dtd04lSCsk1oZ
E4gsMYOkOAJHxtQ9qSQBREFJ/jsJDtQCmxnqh43zRXIGUk/FgA1vureuvI8z1K2aOpo8Mt9sZT1b
1nfkf8L47yc74lqKppYEp1lFVnOu3GCWvFpr1wVYoP/ORthy0JA5QEvoJIyV18na8LCP55V+wehG
A1yHKJIA5tqEwJIBDnVk1cyLJjR6PGtlrPdpGN/N33OZppGNLhwwEBlWYCMe0hB4N/+JId5y/Xit
7f3p1wvHq1uKedQ8fD3pqZ/0W736kakfQ/Isi/qvneNTQXzbTvZ9McvCZVzQ86j8cndK/nF9IrKF
EoxYqpQOoSbGLw2/HgJZLGTt85GfBaYRsS5eJ3j++U5VWrPh5mm4tM7GSOdNifbViyGj+VnbDtRO
aGhbBTzFBXBhnJPETYY0Dam797w7TY0MbdyjC2Yw0d/XF2zlniCr7fKCHERgLqz+CgUgaWzMSVgy
y0/jcTd3+p06tV80Vh5Q2HEsskZG0r+yimi0y/MhMGR4sPR8FbW4VOva85JQSTbKT7fdW8nh+qxW
jgGSO5jQJxwAK3kuISvcTkFcLA81K/lSGEdNXcKbJcDTR2EWzCQQAIqRScNQRoWYVRLGoDm58yaJ
Mr5cIthFqG/jxS04aGKZlD4RNLo0lT5kQPAryVQHrju8JXohUVtccZxYxlD6kAPLntdFo9GSeKDN
orBH3WmGsMpc46mYymGDCHcN9rPK2Tf6IMvziK7YvwJRmYCIHFr7iHUv1qIOajMlQ4j4sh8blZ9q
W7f7RZyHjj03gCQo3RJ02u7W3UIBJco6ANVDe48L6Fbe4wE1rXEIS2c5NFX5nKbF9roI0a/9nBl3
xTiZ6mcm6/zMufrskJlMQ5iXiMsrPmmrQGOHCl50XnZBX1Y+SVz05XJ8s5CRUInF3J/SkUQF4Q6H
1F0QE8GDQhQ+JV3odvbjRNJN1rgbzS53ZKB3dtpXvocONLWBwu5SnVAQ1He+XShbMyO+w9gfRkCn
Yqubuh4kGmbtKKN4B8AJLD5IbIW3RWnnolqsugsToLWDwqLWfZq6rt/GzY0Q4P8sAhSm7QEDdIme
oS7gecBvtCE1NhVaVfbLLtc2g6wp9aV2Qb6Kk7zB7UYFjwgETN0+JwrV27Cwp2OVa5xXR2IXry0a
IhKocPtE6ohBktQZGiTFii5UrK0GBumhzfy8khzZtXmcChG0pJs6CO94eRd6+cOgP8rgd/ytFXUL
kCswJ5FCRIpf3Hj0vEpZqfdhbLl+n/6Z8tRfyEdlOvtafdHysHFlkZ7VGZ2IFMyLYnHAJ6JqfWgw
7R2+wFth3Bhv+Txjp7MSLIwuK+KK5JiVujxq1l0p4zKWTEHs3svi3oxtivGT8k9h/GL6X6hCWPef
1XqwZESkXIdL2ppqNoSDOwY0R/ht+JtjdSJB2ATwx7dG39AhzPLDEmnu5rqiXV0gjhhxwcIGRIVg
g+W5atX27PQhbV68IJYV510aRDxRh5QHQMugaxDR0FrbOCZqFfrQpuSAMm+/a3o4+MNDkcdfUoN+
ZJohmdHqowhLCJXJQEBcsl6SxLRTIJghE4Qa07c8fQLFg58lpo/2OVvSfc/q5mDeyCL/eZJRgM1L
MxAUw6TPH6zRdlJNpWofomFt+jHNL7fv0+nwfB9PTP10tjTaewuuf76h3UfWSpKqayoSphdSqnC5
UCIqaK/OQ6GBseCu681X0pd+DzJSNkuKL1a35lSKEAYBsUyvzRoWKXbn/CNXTPNYxIn1VteN8lQt
WhkgOxL7ZEm/E69FEZUxF5JvWDvwKPsAWAp+OY/Eni+kiXji0i12H2bm4Oc7C332ru/U+kr+V4AY
s3TRLd5JcrMPK3tDwa3i7v/qrJ3MQeSGU5yEqNOEW2V2ZKu3yob9uT4HySKJnF6IJZI0qzGHzvlp
/YyNvxkeJR5ACyB8dNFOuKGkUxZrglY+aDoMC1fGS7tmiHPjCBQrSOzpuvBYOlZGNMWbcRnT78mc
bAs329v60biRX/Lz0qMDJVLin1VLIj2qPQIFU/fQnmr8RO5UWXvYNe15MrwhhL8NfflXe6pucdeP
+b7VvWc707cqm58SS39Oe5nRt7rzQPYghYBKdxAanV8PLy/LRiuhPL0DaQvYfDKj4tIbdwEhAKEh
uAbQ7010V9Wlipvc9hjAFWowDi+0OfZ1fVR7wIDL5fa7qCGNA9ZxuGOYjnAOWraMyhC3dehVgCqw
Ya/q0wPK6CRiVhYNfjdqsWBegrRRTFWrdar3czfXYb8cHfrm3ogC58fsbHxBbdZu08esx/hD8Wxp
uU9llVdrihnuHEp5kbDASokd8to0mcZpYHUIfHRuDL41VZtJfVLzJMiVxxpdicf6+1wWm+t65pMW
Q7BqkR0BLgp+Bm+AKmjjGAB9I/eaNiRg0az00gdlml/HdJtO7018vyRgNf422D9iRlHQdhiBWdIo
mgR8WTqkzxBDz1sHDZv/mfLpWIAIjNWP5iAJTqwo9NNvFBV661ZDZ/ddG7J2y5RN5RxubTn0ucEn
yyAq9DQ3CmZPQxv2+XtFQgMsiq365fpay6YhHCJnbsy0MTANq3xBRLIwOiCEJObwisLCUgGuhxCI
CRCYYKwq80yHvqZtqBbp+DQXqvJMe2L4Fdoi+ENCnM00KF/mIpfxo6we4FPJwkHSmQem2Y60oVPQ
oDYPJnvyym6b5rpPzdDpdhkLl/Tb9SVdu/cIK3L8Ni8AEZHPaV43pWZBqMn51e819vv6+CvPGMjT
HMPlDT6AQOHyT4y+cYDRp/c6C2neBqT+0Rq2Pym7QUZEL5PDj86JnC7R0MJSM1homjvV9gv7gXh7
jUiiY2sHEHFK8DaAug32uWBiMsOK0eZ6ZGHTBx075ss2rrfXF2zt/CEABxYNHrVRRUoFBVCMpo3x
uOSoiLO0yK2es2EzNV/T6khkh31t90+FCRZ/TNVcXVwIA0c204JM1hNl7aU8HV/YfRNc4gnpMb7G
Xrzi+1wfkvZ3q6fIUEriI2v7j3Iv1EhxWhg4auf77zUm02NPbUMj/XDQRaa0aECtjdH8ur49aysG
qxtRUoR68FYKM9LZNLnj1LZh3Cm+32cyBoOV8ZH55DxGCIgj2COMnxUq6oc9OofDN127J9Xx5s/n
bDYIIQMpZl+wDGU4eGNpV3OYP6Q22vm+/8XwnzkvIOuAfBKMFdLBs2QUrV0S8l4T9DFf/kYADFWg
toHauGACnnjfKm0B6nAAakNRtlMrM4Q+uXCE9xwFqyrnPYMnfMGT5KIr1VS0NiLgvaftiNm81nH7
bqT104S29g4ZUIbUPMSz4gNRcK+W7u8ZkWt3gm9eLQeaeYGe23ekaH4z0w4rOtzuRp9+n1hMlCYg
Ih9SYwhNBMtVxnxvc/smgl6Om7bQcRddSM3OsSfwWAyhozh+hmq2LpPsIj8G4hIjR8IdTF42JsZL
Kdg7x75RhtAGOC6YrfrV7YtDXXe+k2aoOUUJ2/UprWgH9FZBcY8G1BKKpASXoNX1MvcGMoZx09ub
tl9+jm7tBKTJjlM7/nNd2NoV/kyeAC6PBuAi2VKiMzQitZGqcfxmfvAqiaZbeYMwDwzMe02hiFbQ
EEZsMWq2bh+CEbGku1HZSCFka8uF7u42sgfA5V3AowyDdW6h5eAXnLVnJy1eejoG05JHUyXLkqyK
4vSCIB8Bv7cYc6Kt4rb2UgwhNem3eiGbjuZv7uQeut44/MW+4N12XcCzubV+/kQkyDvEs7oMIYqo
/S3Dn+vjrxlwBujh4AMgJQwSbuE19UwogLgfxzCrTM1X+/FxUutHzUgO8K6WIxyS3aBlTxY19miL
/BdqwQD3Gp5boCnxdpzPLqvyEdxy/RSa+ottRTcWRnDz3uClLHARuQwxSpw7VG2KcR7DVmn8Kv1Q
zeeYSnKcaxcHJjc6bEGL8+5j51MYmracEUUbwqSzNz8V5Kuub9DaWTsdX3Af2ILosadifL2hx6Ur
wrLLPsZsePMABrkuanUqqF6AH+qgSYsjiKpYnyfLQsfQUj6G7KDLGPHXlADPNPGUMDDGImMPibVJ
dVsPN7R/0Jt7gzz37V8cqBMR4juDcvbGmzOIKD3qmykalwbX12htO9AyBdRh4MwBRZng71SzoilT
Z8+hFe/c4mnWn8b+oEou/dpCgVUPSVDAvTi53vmZSjK7nyY0Cgt7/UWvX1qyb2TowrW9hpYHnTOW
C401hMdFa+a6IlY7hwr5ogT99Hp9mdbyyHCfoI958s9GOeT5FCajVYclr9X/R9qX9TauK93+IgGa
h1cNtpN04iE9ZPeLkJ4oap5F8dffxZxzv23TggX3eQgSIABLJIvFYtWqVQfuNMXbhC5xwKw6ZEto
Y/hqz8sIia35secZmJtGcDYUZdscW+ZpK+dnYaKo/wJCE8Q9gIJ+pJzP3lhlbcyiKRs/aDOi3F7v
F210e65iyyXH4EKCZMTY0E2uzSChaTddGxDlNdY+ZXBxBr/IPk3qyoTkgnph1S7kSSqYKAC8xqnF
DyPpgn7+phbGxrHAEBv7VrKJkySo5hPp581QkgB8VTTpArS481VrS0a2LfNDpa5BihaOBV4x8J9d
oCGumSsct6xMqta4EfXqU+FUu95+a2IUv7P86+3VXtrPj/pH7ClQELbkrUOvVKsAH9ehb0EyV0Qm
HVbM4MLpw1Q0hONQ/QjLLt2IiWfkINmHr0IUN2j051x5UdtqZRcXpiFabuJk4EWDMihpGpPRwVnq
kMBk6XuO+t23u1fpYnhJJ1NWOikaO40ADpKg26KcZ8UOLn2/qBRBihEu9xW4q2Ujs2jl9YduDtKN
Nv+Pwwt9Ozu1Tgpu4qbG8KAY9dX9aN3JFiYO0Uely///fmn989qmTp3H/YFy15//4elaBnxBiwQd
AGDhYJgEjl4SoJoIUU0smQ52EjDXT8unnq2k1BZFoKYU+TR0icXL9XKRZmZU05zh0dfWdFvCrvIp
qv4iZyT6X8HiiHIacP5LQih1qEUJOzRWgOYO5V9s9PnwkvtEevCOc0+ZDhoBdU/wN8cM4BBQrAiU
li3HufPRGdRJz+Bg9nWo4WfF31jaAqS6RIMqYSrkCI6TVBxIUIsdyjHoid8VAV+rYFw6aYKn1NHR
zwERHGmXxwTMEc7EEZ6wND9CLmTF3C2Mb+PhjHIPYYoApLvc4NEl5jDaPTvoLBgUP01WtFSYGul6
RINKZHxRHYsqaEfIPzvKeBLaKcuxwzF55gh+g04zMOizWz2lBQkztpJQX7iJLsRJy4V4MWddHE84
2MEP9b0b/XqthnVxxXTRtwjbDnCrpLP52I6qhYKfQ59veLFNvty23Qv+BDqZiG6tAjYFD/Bywfqx
VDNWNuxgNTzfepwq2yxxu986r03wkbmgPFPmgjwRXtmgoGySu180CLPhPQPpYBy8ihaiEN+ImYjV
TPS3qvnMuh8HfilA2qJi6HsrVnQEg46z/pSwh9vrd709GB50aSJ6j8tJTuqUmgbvM8MzxpmQ2zS/
6daKRovvu9ToSwHSO2kYC2uKXQRm0FaGjVGb7kGO8zdzAIswYvYiVy/dHhNNGrdvXaCPmhei7K3w
9vBLM0CYHk8xB2YLtdiXKqaYVj8VYzUeCpN+YiNqCeGuU8TN2N1xH8QUhCqb4MeBmZGOStsCgW61
3XAo1CpyCrpV8cPmtYDMwpaDNgLFd3hYwtTIlcTe3NHSTLT+0O9t5kW6ej9eDlSzZwKk/ehTXS3R
6RACJiec3NhPjBWl+njUSVoFPwEBbvglYBSSHYaR9Ek7eBCRVkk0W8fa+px3f6zprZh3qjn4BJ0b
5z4L6i73h7kN57iN0GnktmIsLCSocVTB84PX0hWSGgGoUpnd2t0rzeS7ruDhWqE+W1A9vGjR8A0l
+bAwstOiO0PHhqF39npt+EDYRWWln6y8XNHwpYkIUCu0DxfbVY2DOg2eWeeNsy8sK0BboSBn/d0X
J97mCLUjswZkMGKml4fIBOVgEnupuy/s2q8KUP6oK5m7pUkgMAcz9kGRJdeUGtSbVEWj3n6afVH3
dSfbEpxgcAicjS8ZMkepYssbU29vzkGfh923+5XpfHjJs6CqM05zj+GnOmBFGVB3DWeyuECgk0AB
A4DZsPaXW9CQfqpzi3v7tiiCogBAd63Qe02CdFe17VxNjQ4JCagWvuKZfXuJrp0j3LEecmbCh0SE
V1oiEGR3pRsnGL5Nn2dTyfyGeqNvK/ZP6g6gAlceNPNv5nQuVFo1FBGoVddm3p41oKdX1KBcK/1Z
OuTnEqRV6zO9nT0LEni+IWlAuwd6v9uKHIwowdfxKEGIVzp9LEmzrkMKfz8bqm+pqAy4O9CAfYEx
Bo8AiNKdqw42RgXvaIid/RRU7HNPXm/v/LWfejm8dKPU1sRR0Y/hy5kKYFFibermIVvr2rCgv6h+
RQMKFKZineTMPCWGAQbdIt6rVaDTF6t8vz2NtfElBa54CaA6ont7bgReszHufx/iRSOYjUCogrJ9
Gbxglhw3EW/jvcNOqV+kx9ufv6CoF8NLFjAliGKUI4b3Yn8YfJeHxv3e6IUEaYHy0cpNPkACip+G
KL+/JgjrA7cBsQYoKwpCLy3giJxzWjp9jHtO9R/MTF255BbUFOlUeImiClW/yqq5ILqOS9YqsH9l
65fECouqPHSgKEV2aMVZXJQFDIG4TZGLlB/rmg2mLKOb4O56P7rhH8t4HfV/lDU4zJLGio65/5Ui
BzT0VHGmroAU7hahPXpIR//FluM+wqGDbcdLRLKvDIVR1BimeB+CWh+d4frgttIuz+Df8SXrOteJ
pSbuGO9TcFmQJ4P/xQVhopoObyjA+KFe0gsUYEslG1EGtS+Vdzd5X2OXWDp0Z8PLDShMNNSKpwym
W2NPufWDWD90ZcWbXloiZDUQl0RFguDPvjwWXd7XnTHW8T5Pqo3G1WdSaZ9v74Iw0JK/LrpGIeaD
qxtoYWmX9dxp9DLxvH2ToeyPOyQobC2yKm/r6KBCbxELui1w6XjgGkJMUfSQuqIaZdZgkVHDnDTF
DED96qM9c2CUhyZZcTsXZ/avIDk3xAuWDyODIIWe9OmYVF1o9LWvTN5eidcM/PKsPAv928BJ7Mi6
pttKNZsalNnoIzsadzl/mp1ft1duURuAFfyvDFnhAMAkFnHEgYn/iYcI3CMrVnJJAJx0ZLBVYbfk
93QTkyHuEMeEv5MiJOTXANDensLCnoCaA/6OiMNeFzwNsZGqSl7Ze8P9kja7plD8JHlLFepb1Yqo
hclAlAFIMo4+eGXFjp0F7Kohc0lbjvZ+eHb1V2v45/ZMFjYcGWAsFXBv6NUgh0xBxInuS23q7GEi
Qlr8LMoKrNcHb6xXNuVDT6UTagv7hXcsoLGQeDkR3emN3K0ne8/GavZLnj5lSfk42HaYZOwHmyb1
Aev6RbemcLLL6P5poiwcQUKw6KDXrOSfkhL9NGmfOPuRlY+JuUtevGpDCu9+Q2eLSgvAVVFkfRWA
RhmE2Q4VxAzaloA3dUUXFtfwfHxJGSz0BnFdtMfbt3oZZWxrdQ+TelDnx6qpfVLU/jjs4nLlAl24
IC4mJQ7DmQbyzq7SuMWklL3tfQVObfp6e3MWTtOFAMlrQsCNKaMBAWyYA5B1Bz2iX0mN7qyaib8/
35a2cKBsEyB/BKdEUwk5UJDabZxoNg6UQve28r2hawHVpemAfQbUogizXTfJKEvmVqjIVvZQEb+O
v1hk8i2LbbQcjbezZnN7Oku7cy5NUoksRZs5vFqVPdG1wc8JCCpI9tR6w8qyLcmBywnMKnoTwfuX
TlBRohlxHlvKvm75w1B3nyioKrJ8LX2/tHhg00GBLy5xlOFJsdDGMyZOWkxHp7kfo/J8jzjL1Puo
8VoxSAt6ADg5YmjwSPDgl+2RYk9Z3plKcpjNBuG8IPNWTOvCirlolye8NoREUF16eW4GL3doZRbe
nqB5Nrq1zZE2b29v/tIczkVIm++gp5dF0Qpnbx4TezulK7q1MDworwSHBxJR10xKKm8Uc6hcd99X
/KGt6qgokpUApHBepVsB+UBk0uC7AQ0v7wKHb8vGBC8mz1QCz/xS28fK3hgeKjy/x91Lt1p5tTSn
c4Hi/2fWjFacoeM5BPZvHckD3AErerWw7WCFg2lCTtswrvLABJGEWu1LEK2A5EjZeZmvGK93bzug
/YgXIn/nAkgnFvVsDuOUTuVkGCAKeeQOgCW728MvnEEPvoApPA7wW8iQCzwrC056jRxYWxrB0Lt+
k7BdPf5SjFrUxPLPt+UtbYlIE4j6QVCfyKal0VjHgElKDpP7xIJUX7m/FocHnYoo5oOllFudI+tM
mTm0ycFxfrM+9b2Vz1/acIz7f+Prl7vR0bl257hODnZRzIE91yGNx2jWxrXGOmuCJA+qKsFA0xSY
CDKPfR4UedCNK68auYOCCEKL2C3g8bgjBeDtcjI6t13qdKAJqhjZdE79qcia3cCMsHD1T3kJtknk
20JUGzZ+iexIonkI9c6gAbmtEh+hVtkunH2H/OpJCRkMPsbkYDpKt++MzKqi2tCPnidoL3Mri5DV
qJ9MBifc7a039H3on/jUd37dzvovtXGj21+0ZKjOP0i6/5qMoL9ghYXB5bVBraPf55+VaU/IQRd0
eaglmPjKy2+hjkCUayInj47LaLglF25W8CZLx8bB8LDz4M/5DvyS72jNKwNdiG/WY7d1JpDbam5D
NkOGhhd6RZ2AD8PoN23BQrWrm5CSgYZ4MZthmtL8CZmrduOZd1eBod4BiWqQMCHLo8LLv1QcMpm0
4CigOsTp/CUvzNdGmVauoyv9vxQhv+tSvMWtwYZdspJPXvlVsYOc/ry9y1emTxIh7TKNQbo9VSoB
kwWo6rpfQzKEDuh36Bs1nRUdX5yOi2YrqAQG5lG++hyUU8Zq35FDpaGes3zU5z99/Ocv5nMmQ9jG
s5uiBurPMqqBHHqmhMU8+tr0o2prvxufmLGG4hLextWZxaNHQMdBuy2nT/o0BVPKJGyHOx1Fm/Oc
0z2xstDz6pXg5NXaCTN1JkqalzYSO1P6NDk0aIxgk/cEoMvVli5LF4fIAwH2AcQVcKmXi+fMXCVT
x+N9V+qBle+qe5tqf1jbcwliRc+2R4mZFdcAr+zH4TDOUep+vb39azMQ6n42ft9maZLbGF/9XaSh
Na44CmvDSw+3WbWLvmwxfBkjJROYa21KlxTqfHkkm2J3qaoWrhbvJ/upy+dtb6KvfXoE3e6KOl0d
e6gTeFIQsAcuGXksSZ3KOK0L3Y3jvRU/K97DpKWhO2h+k+1jc43CaFEWNAq1SwjlAzx8uSfUYCpy
HKaCSSXPXoJasPpY97PvVVqkOyvoocUVFESyAgpsAyV1KaxuctXDbansQcoX1WkRoXnut6RSfk2k
2d7WtUVReFCLLkggs5CDvHRshpKaKnIfHQ0M8knv5kgnn3IUPv9vgsSHnCk1iNCRR+MQpOePFMXy
ef9QWX3AnJXrd8nGoGMJ+tciNHZNyVWb/WR6IxIHXEke0DXtmczWrpvJyhYtgPOBbT6TIynENOCV
GqNdPJJq3ucko+8TRcXcoHuRUfBnhepB5XSbqjM2vapue2OtBduSQmLfHE+0Oga8QbrziKXkJbJZ
eIKh+UtZT+gPnfmT8iVH+Ldcebl8BHflO+JcmDTZymZ9pc92vCelPWxy0yTw5pxfdeoOj0Y80m1T
93ZgNFQN0FcdpYklCPx2XivMFzTK18e+8ifAqCIQcFe/aOJ8U7TiyY1tOGW8+xTbeuF7c65/sjSA
KFpEajd9rlj+qIInoUIRWaDAVfQt3nthARfSz+qSnOwsix/qrvWeihkdorwCfHvwdLygzLp416ox
GokA5/6SlOB3By+r9+SR4r3OWPvEAaALQaaTbidmukHGsukBbbOql9keuyguez1wCzt+brP8Dxvo
ZqDDUPjWVLSBmtrji9J3ddBms+OD1yT257LrH/QBiTCUD5gz84v8KeXeiC59sxFUMTLTxE5JVJmk
2GUjfZuVPgkdVcMH2/wHvOXWL+is7GNw4aJzgOn5YzclW5MXKM8Ggfwfi7pTePtIXqmQcJtQRSS6
YOBJKveTNsZSL9suh9vkNT/BfIDO6cN8dBTtmTdtQMthxV5fXTySPMms2SqLuZZRcnBoEpluEtDp
bxxBUQwOTxbYfbl1iF6nio2Olgh52t/QQTDoiycLoGhen0CmdXvxlgynaJYK3jQEWa7Y05pBLdNU
ceEEjL7Jj5tg1L/flnBlycRyIZyGoAR6917hWowYOj300AlXOUzjd1AzFsPKwV7ckTMR0g2quACZ
dBpX9nkeVByt/e51NaQpSL6YOSN5Sy2MD+rlp+pwe30WPx7pAVF6KR5Ckjr1qanMhhcre5Umg89z
51lx25UF0q62WdJZcYbOri0edzryoCletKyY/MZJyg2yfugxOpjIUpEJmV13yn0kqOugKtJ5U6p6
u83UNA0sraY/1brXQoMWXmTxLJt9pfHWipkW9USUneLhj4WQAzE6alTQwBGfqMygt9a/T4W+adR4
5f5ekoKePOCmEASOV3StxkxdMFHBAXI1ZUvYgwVWKsNZ8UbWhBjSahOamGJfgUUjAYhcf3SUvato
cXRbc9bEyGpPR16rjYiKu1/m7FDxl2INv7AswkNLAwcA9Cs25RFPHVBGIJ0w1mMazMqw09iY+vX9
RThQUPRIUhEVF7UlsgNnGoDfOCbAJfaWWV9LbcUILem/ZiO0hBpHDbytkv7XkwJmmgEWdZy9F7Ro
2xFqPNI5CdXJDP5iVwDShNFD4+Or0D5sOmiEYhvnWfvHTn7Fzi65m0xZLBZq61QkK0QaSZpNgjx5
n+gtTnO2jWlo6hGpo7+YBWLRGsrSUFonFzY0jWYycBUp+65Ok4eZtGxrjyzell2z1rxUPNQuvDLR
mQ/5ShsZbVEEJ52W3GWT3leo1NeG+TXzCssfKvLGS/qKkMvvluOVwlxtjZ9uUSoCv8A4C+Cu/Dgp
Ua/KrazX9vWQRETdpiXzreZrGkcNf+Lg2r29nmJLribpoM0zMCIoQJejaZYbE2WsPHRkrf6QEswK
NEYX2sE3nKcGdIu3hYkr40oYmCkE4lkcKelKidV5tgc0Wt5n5RQ/OQbeRDMd802rgdXKVFJQJjtW
ZBY29c3UIeFt6Qs2Axlo8brEul5n9cGK204ZSbX9qPWBqr+17SlOVjs6ilycPEe8GeD2IeBzTWVE
0jrxaKdpe1c/opW1P0yPeqX6ZNykDhrTRnACvOzH7Zl9aL0kFFgolDCJ1Af6Yoqpn12jfYwXSp43
1t6ssiZiDnriKYaSRLTp1V2hdkY4FNqXjBft6Dst77Zj35cB5333221dFtq00l68Oml9r3YGP1Pt
fqu3SfvPaHT9a4m+h77RzNnz1KCCDLeUftIbXm40As9AnQsoasPosZ3tf9jcFDvmMDSwVIdxg7cF
Wv6C9CQPq5xWkd2qyUbhGYu6BvWTPthDSMBgSvYxV+zXoXVA0aXVa0Coha0HxsFEEBY0FcjVSgnU
pGe1S1Gltu+d4nnQjI2W5S82Tza390E6TAIQCK4k7AQSH5aHgO/lNsDbL/VW7/JXL/1iGK9J8ebl
rzYN47XeQZJvJgSJMjsHOVqgJwEvvhRkpZ3lTFZfvNYKXk224jvOip1dkoDF0kS/KMRJLHFxnWnU
aBrUHky3fN1XueKz+U4+po8ZnI8vXRW1N5pKXsflq8kjc9qV00oKde37hZk9+/7OqhCnEN+vs13G
NmuJD0mhxOej7Aldp0DeIQjFJEvWaI2KRlpV/pq67w2YO6w0Q4src8ViLUziXIqc9+9KVraFVuev
iudXP+1vt7V1bXRJWzOQ3VSFXeavgxtyHEhzxQ1cHB+1QgAYiVeWfLWMzYT99Wj+yqnfpOHMV1Zn
cQ/Oxpe22NDiPsutJH91zKgd8aoPijUXYE2EtM2MK1NPvTR/1c2Nl4TUBfXdilsmeYD/0aR/ZyED
/9IxRweIHLPIXGf8NaemcTKbeQ6sro4jgJ357vauS/7Ff+QhrItLeKkRBTMtReG5l71ajPnoOhoS
tq2s352VIXf51vI1iNu1FognnmDP0cFVcMUslulxkcZgBnptlXfaTcCs3PdOxSwuBYgPODvpwwCK
TB0x3VfeHu3moVlLsK1NQOjI2fgAKZFqZjjqMd/x8gF9DG9vyLWOXX6/ZGkrkjYcVH75KynC2ghH
7yUfVk7KwhRgwx24y4hl4hKUjG0ZW5Mxq66F7jYoj0ch2IoOL44PvLoof0B/RBkV7ySkKkhB7JPe
vtQ7O1+x5eLzzrwbscMoxvu/4WU4PK/r1iwzxTohSffimspvz0kfkToM0dF0647pympdn0hBZgbY
DXx+FC3IPGN5kw9MG+L5lIfJjzrZjGUw38kFJ6Zkg44JQTQ43chjSxd4gSZTXmeN6gnco4xFxp1c
zVfjS2+XpqWOnisYPzFOdX9AQ6PbSisMn7QlaFkHDhLBQqIiOiQdilR0ZMzt8VRWR0Ml7QOj7Uvn
Wb8BLfzTsPZxMPvk0Uteb4u92hrw59lAkWJ+IFUGBuBSbKKNyszBqHxSAVmpTN9qE191vpK1ViqL
ckQxkmhkh9yNNL0WfF+Kq5bDiXoN0sJh0YQ1ouLH27O5OvmYBVDMKFlB7RDYDSTLErMBxENpNZyy
cjvWYYJOV/XmtoirkwkRntgkwdp9HYNOAH9MNNZ0p0xxeUCHcEbEfEUXFmWge7yHIgbgY2TnOh3d
3HYnsz/l8bbod1/vngEiEwhConQILN0yhMLtakSd52I+zY/5uCFrtLALH38+vAyfUMZx7HJ0ZTtN
7idtO6QrpmtteMnHSsvYsNsRw/fKhkSWef/24uvBrYJEPECVMiV7ntdDDGTqfBo/adVuJCse3IKC
XgwvfX2u2zHK/zD8nEWu+2ymz3Stn9LCAukoE4KDACilsIiXJ9pW0MoprRr1RLvYLx5n7872mkBc
IIojghs4zTgIcs6ir5heT3OinkorRrcow2eotB6nNRja0jwgRYDpl4q5LU8ZRpxn9VTYYc1C905c
zMc0zscX8s+8EDYiZZ0wjN+p+4IeymrD6Ypn+NG64cKoY6lASyn2QaBz5XLSKk3xSI4NfrJRNfRs
aTwNdcTnw7gbSQJb2x2TDi0r3OENd8v0CzXHKZyJSW0yP8t07UQVWgL0lWlmVBEnOTU98EJe16UP
aQJUaa235UvSJfQXXq0eQxxBnZSNPnk8HJzJfnS5M27GRC+3aO3LAmOu8u+s1fM9Laea+cnM+xdk
gzu/U8AY5eR59ZoZetc/FlYdek4T9sYMBiBbnVA155Rzt4k7FfiRmShHvJWNzZCjf6xlVXlYq0Dk
+EZZZJuEUPJDBwvSEbiT70o3Itzm5OjCqo4Dj+rO4dGkk0DVGJrseC1PfUNPtU81mRS/bznyEq1i
Ot/A51pu+yRtd4CX9EGb5N2xrmb+i5jG+FQlUxZmBUepHdWSwFU6ZCFHr/XzTrO/FW5KgjavOh/s
oIgTFWbn94Wu/VQnx9kUlW2emIF+Bb5GrDiYZ6D7bI9rPzPXZWlQ53NzhO1XSUjsdkYZPum8z1PK
0k3jkB+Ah7hrKPEFuwB0sgBA66jBuaL+0PWaNGoW8xN6jNDpgaAFZLECAFgUAQYs5FvQUA7Mopf6
nlhlYmoN5+gkvsXyg+txlURt4ZIHVxRajdiA6OGNKpkeAurEGhBKfgLqM9DaTaa8WPqxvJeE4ePo
nssR33F2dNvYrpCbstGhqQ3tX/zODq9ieESLDeBSQQiPUiLJSNMqNShVWudUNQHPUc+5ErRdsGwX
40uuasPcHqanc05ZEYFhymf5WmZCzgKKKYCkSOBrVRD1X6HDGZIGSWan8YlpnLx3WRwfC9d5z3XF
+FaMSRZkBvARvqNnSOMPCt+YIyrYvFR/ipPyYdTVYGyU362lvOqz+/m2/3GtiAK5iQ4YItOEclnJ
k255Dl6ukZonwwS3WLwxaRTbP2/LuF7iSxmycZ+Gpm1tyNBo6L0ka9Uwi8PDx0SeG7yMV2yBrlEb
VcUc42Qz5bELqiZbAQUtCgAhDJ40KGBEyOpSwxWzasuewEwROMmufhrWai6ujyoW6EyAdIRGkylE
Y5Z54tbv3DX8NiXAoZV+vxb2XBSE9I2OMih0HJVtwmhqXZPHjXnK3NeJbY34yzy/ufqdjVmh8Ii+
IEUgGl6BwsqTlMoec32aEOs5VWXnJ+1jimL1tP1yW6uuns1CCFJ9YAUyFlpQNBnostuWGScOpDp3
Cr9iL435oA1f0uz3bVFLCoDuYKgiRHYHKFcpvt5V6tSrw6SdjOYzUw7j9vbwHxQKl54J8u8YFx10
4Z3gHXCpYDnatGpaPGqnIUd76flP1kxonVUFSfboub/07jFtwGJKAqVzQED9xPovk5H7jd1GvDxp
5cvUv5TNT4Nvm7VSnSXz8O+X4Sa5/DLeDa5BPMwcTckb7s/IdtxJTP+hLOjCh/4CiBToV22RQJuf
FunU6idV26nzE1+Jn8mA+o/x4RrjgNlIQIPM63IKyNOoOtw36LyhBk7l+qWeB6z5rKW7HM1F9DkP
G+XZcTeJTsJx2uS1u9Ho75h6Aam+V+VOb3fK2tPjWqN01AqCDxe8XB8NtC4/yrG5a3cIPBxV0F4K
tvyVR+v1Qb8cX8g/u5Rr9BhIuxTjz82fyXAiU++jOX9w+7XikbWJSLYxb2LDRIGveTTgho16kNE1
hqHFqQhHCeoB2ll5/xLB1kVAA3A0zeqQNvNrX9cPyNR9b1n9F6vm4hDCOoLS6KpieECgIaZDZR+n
cXqxe7LtWvA7dF4e6DpZMV/XJwt1yWeyJL+jijPLSVFOfkz6NzDE+BN5qtfiSUubA8/vg75KEwyZ
l1qQedNkxjS2jo0DpGDf+2vcJEuTEB3T0MAKtW/AUl8KKJO0yDnum2NiMl+Fla/jKcLhuW0fF6dh
qYjIAT9tO7p0PSoKm3kGwOzRa5NA9RX7zvI9mAi0/xLXiA3cBQRJ9t1GY4TY6jmmMeRRN6phlnaf
B4WtqJeM+r2SI/myjj66ZQtDdaRuHBQcxrTQIqN5HeiuzaNxHIIZNEpd8WbcWRQgJGPdBNpDFHld
hQk8LU0sbbTVY0NET2l0KLm9RQuKcDG+ZG8S0jO7YRhfGQLDC80soN9uS1gwAxcSJF12aOZR0kPC
1G409x/0UyE/U+1uTw84GBQE4LZQwTolw6KBH6pUd5jUo+OAt2Sv/sUq4UUJZcOpBERDSukBhNwk
gzGqR89ogmaMUMftp2u526sMGLb6XIgURI6nWunVGHOgYKVR4h/5XAWOfdCaDRrRds3Ktixt/Jk0
+ei0rTNqasWwLbTZO6X97k7No9sm0e3dF5f0pYd0MSmZUXRubdVFGwn1yMcnI97S7qTSZ91LfLda
C3UtirJsOJdIKV0jXLiuaMToM/VoZ3/m4hvXixANAreUnMo6X4lJLSk13HDwp4m+XaZs2cbE6ro5
KdUjKHTCUn2PhVuCG0d7v718y3LgbQBTgRoqT1I8p3DLGqAX9ZijraBDgwptBs1XI/11W8yiMgin
5r9iJNWbzRk92/pOPQ4kCUDB1PmlpfiTRlamsyQHnGogZ8URBUmKZG1wclObNFQ7Ou6O6GHN763v
/bCX5xLEF5z5T1Ycmxpiedqxd6jvlbsuDut5ZRYL15pzLkNs2pmMsvR4WXDIyEzfmcOiWzFmi6uE
pz0SJIh2Xr1aCFiqmBbn2pGb76ieghfj3VkM9p9lArJThGbw9pZrAAoyVd6YlNqxzkd/3LmI7N3W
qMU1OhMgaZQOImar6DvtOFnfhk3freBTdXGzy3ZFQFP/O4GP/5/tgZnbbaMPDfa5K58a5I/7AeE4
w5nenGbc2YJ+lZfbmPXfisEJUyUJ4Q5FgIwHtZ1FmWCoyEovSFIWJgZCtB0N82yt8HFxEfBEAm8F
AmDoQ3SpKPPEaWvVnnYck8glYZH8zSL/O75sw0nJmznObO1ItW1KH5o1i7r4/cDIAJyL0PtVjgtZ
CVCUxDq+3/7i9p+/3FaRJdsmYIHwckXAVqaztbmXz21JUCZuNA8geghmeztMSTRNY3hb0tLNCtZc
QQUv6NTlMIA+dJZBOhXWek4fHK+ItNJ6mFH/M2nK4M+seQd6eGVvFmd3JlNyGa3CBddABplIkPko
U+Tlk240QDn+vj23RWNxJkd6jqSxXcx5w9XjjCJr9cWyvhPyFy851Ir/u37Sa2HUuh6KBhl4kT8P
0wyoIpJiNXIuQFPfno7MJfAfy3QmS+jk2cEussGJ53FWjyqjYWntq+yT00TU9kJ3riNegTrJbsOy
favY11qFX/R6+wOW9g3M8fAf8DRFREe6cXu15Oj9Z2A9LcR0UWbnq64/rrG8Lmkk2C3grCCJj1+S
FLPqLGSlMMspec7Sfds/K+PnLvmcsipS18iEPxr1yMbyXJpkh9IGrPRsgjQQiDyC8zeis7dnZhPA
h4k0kDg2qDauaB26LercXP6dsTzsG7JTwTM2FPwfkPwEfdOsFIbJDFkfe332XbIRn2sQdxtir50M
JLTebyN+yBxEPgDezXdJhrI6LY3iaeV6Xdzhf9de5kVNXJ2COgAnUzfnsE7MrzZ66tW0i0h6Z8ur
qwlKh7MHINbOMxwctBQqp0M9hVWzM9aw3YuX4fk6SudzKmfeGC6eJ7GSPaca28R27tdF9UlrUaNI
NL8jFgI888kqcxRYgoSU2Y9zk226tNikBLnBlAZpkoUGQafulLVBU5Dd7XO19IYGF6pga4a6o/mN
2Jazgz3R2uvAOQCVzx+raufYykYzH9Bac25TvyziT0kD37NsfIYU6G3ZS/fYuWjxcjgT7WYDtaH+
6rHtouwxVaLbwy8eZkEiJyKVeK5Lpt5GvlbBcwAmK//jwUkvisGnKTL6/XeDvSfJGjZkQR4wvqKg
BY8CYBOklcyy0esUL8VDMY6yaqP+qdl2NjaW9pmsgQyFZZAsBx5TogEy+BkFD9vlyiV5BsBYUmDl
7PlPCxJyMLL5pUtPbqxS1PcWKHJLN0yZN7eXdOFWg1xMD29i5LZk3jcbzBRtXCTqcSRbG9XESWBk
K7u2oBQXIqSziWDSaA0mpqZMZaA134Csu1/tLiRIx5KqY+tkBfbJQWtnT838qhr/RxHSbZmXyjTp
M0TE2WvXPdK7UbLo/QO6JBGEwgFyDEm1dUJIXqQ53tSpHo48AiYmvH+nXVGUJWjFwLEhNOHsbPaj
lYAMx+DHsjG/Z1MeAh34u1xF6C0pFFgVBOYMv64CnmmbpH2ROfyoeI+evW3A/smnNSKkhZsF8IN/
hUi7oaCRFB4BmIvrgPO16tF5wGdoaEdXVHdtMtKa5eWEyvYM5ceKGaFDnVdsQUdxe1sWgimgvECJ
IQrFVZELvNwWFJCZVW96/Ei0h5k9wuUav07W3WAKwDUA10TsViSxr8AUbW8nzqjy46xt23YLpEq9
BjRc8ic9TAPRE0AZUTInrVWqGh2uo/n/kfZlO47rSLBfJED78ip5qXJVt63qrt5ehF4lUQspUvvX
32AdXLRN61rXPTiDgwFqRmluyWRmZMQUE9N8SPQ0zIvu2AGt0xNv21PgzQ1zX4nuT2uJJ4/YUc+r
qLXWlmzB2+BnoHYLLV8QRKnlej3oNd9urCl2I1IWEUS/o9sLtrD3Lgwoey8z7B6QY2+KbWCQS1CH
/BClDsXG+0hTZUQD5V4DrSWQjJECOJf7IhEp61GdmOK5jVCaKFa8wVKUAAItvDmhmgaiZkfJ6KO4
1ppuoE0IZfoIKrQPjSWZIJ4KS9vx1gsn472blCF3Trr38/YMLm4VKYchC1Ygv1V7amtWm6KYCyt2
S2FFuWkcuOOBfaJFD8LEi1fd8bep4T6WUBODgMIvMY/v52D4VNhrwl9Liwk+A4AWAHy7pt/tErNA
/kS3YuHuWv+nxzIgmXbWSoV14YyjeILyjwelPWBplLCoB4hybgrDikn5XLV8wyGnIMY/NQ0iFLVu
T+7iiKCSjJcdNKbhUC73jVlWpjV1lh37w3FOvrvdsTQAVCNrCIYlOwCcApaBov9CyoKbdlaWI+wQ
sbWdg6ChBabVYK0DZ+k8n9lR8bliAol5j16uePDfe2Cl7Yr49oStGVBuXtQCAF+xYEAvDkP6Uq51
E6jkgW8n2bUkdQAqS4B6KKufD9kwN1S3Y2qW+l44HQ+Z0eWgrPOrZytFyiqZRbNvXPrdFIMR4hXL
IoFSbwgepDuFQ//7MTh7YFbDFY3s8OX2qJzEopk2ODFtnxvzoamfjXbltSk9kxLKwmnh+sd+R7+l
qgwM4pcURWHmxK5g30s7ffYDCpUYZ+XiXFy3MzOKg0Qnbza3OszkttgaIG8Z/yG1ejEQeQTOIqYq
99vcdakTl+TjuB3ND7c33sLrAj0goEM1UXe8fqflxpzlNTPs2G03TvJk54iXdqR48vVoFe2wuCZn
tpQ9OIkRtxbuy7juzLAE9w4D5HYte7W4ImdGlL3VdXwiaHyGkTb6rd8PFAdQU8rdukiGyNjvcjVc
gtpjD/6K2MdaW1R7Nr3p8faKLPq0MxPKALwBCmpak+OkZtR/QpuviFwNvfCi1ljI7Hrc3W/PQ/UB
HK+44aGYcDkkwGmEC54b2GvtjS+q0AKvWlF3G3F/GwImzAA1k6yros9fcXLexEYtYMyOteaBkYeH
2+NYWnhcbbgJ8AyDEJFyFAvLLavKSOFCy1D7Xq1JfSxt3vPPK+ewpp075XJZenvrFFHLn317pU1j
4fmNuPXvCJTN5adVMvQVRpDWe0D3aY1ixUOtbf0fjIbjmjjn2oCUfaY5VZUyDmsW85GMfz8YBnBX
+9uLIj+iumHIMoLrA5VTNOUogQDkE+y2togd58WHHqJdFbqUU8iYWJ+YfyrgBm6bWzo7EhmAhjZE
HiihXu5lSnwe6Ax7Gb0q6Ab45PbaJh8IGDK2tw3JD12P668hZfISiCCWUDUBcAttgQdBxmOXBVpY
ZOWnComVjd9Ya7HO4v62oeOFgyP/Uc4pDcQAUrPCjsfx5INUoVuJ2Za/DwIWNMGgh0cFVdBiRIzu
zHbsZHtWhsGwMmVL+w2UFPAAIA9Bx5n8+9lFhjp+45eMmbE1gBd7h+pIUa68MJeW/9yEckbLbAD/
RAkTGRTP581oHmgW3asU9ha9+NBJBr0CaL5R77scSDenPpe8MHEBut4wN6w5CtpmDbO1tMMgxOz4
shonYcCXVvScWdYocjP2DSjTz+5jUAYba9LwXM34zvKa6PaOXlp+5N5sdExKbU2VFWUAA4tLDdTn
nCrKPvdrT73FpQGDOE6lVHd4K1qcrz7nwTwZhRl7U5p88qrR2nLKK6iyQMwvCpzB+YfrANkGJDJB
+Q5JLmWVhlmjBkSyTJTVnz323lk7jovbWWLRQKyHFl1HzufZgDg6oeq20s24NKpNk52S7LdB1nz0
4qzBa+IRpQMXqOZluNeZWj24mDXmhPrsbqxE39nF0RIr4fKSIUmIgy5TpEIRHl2ORvRuMPk5Vr/r
jTIqnOLVHEwRmgagT1YBpprbm21pc5+bUxandRyXVJ0053zNfHBS75JyV/evVvDltqGlVcIz1JLp
CxnmKiGHgUdAYQUaatrdF2/4lsw7nq8oUy5P3V8TSma5MdGKMvcw4fHHPNiy+dEWj0a+vz2Qpdjg
fCCKOzBq4ZOKYsaAd57HXfqUsXDw9uBJsv4kyeYfjGFTg+EKhXpkgi93A2Oa2VoaDmvVtNOj7pbO
B6ILDw+Eynh0xgBlm6YZ3A1SrEQPk2T0Vn7A4pyCrwORA2qzV9JHje8XSeZXZmyk3buGFz+gVI5S
ERKIYZ+sbcbFPXJmTP6Ys5OcNkDOTloJz8e3/FdNQCa9EpbI06NGC7KPW9aLUFxxlO1eOeVMA+lb
e+clz9+7dOXJsDyCv99XRlAWZkUrnZgxMmygKv3F64fpTimFt1vvfAzKnqgmMgtI4JqxSOYxGp35
M3a+Gea0/3x7860NRgmt+i7tiOHiPAEPtEfGGJRc/SbXVnbY2pIogSlUM8jIbFiBf89DLjyIM/n/
4lTBG4rnCP51BYmv+sliPdpVsLE26TvIx/J34xqpxuJsndlQZstLONM00KQCtPMtG3et8dD1f/5h
QUCcAmya/EetzpVBnRYGxVSB1LlOvlI7D3UIxv9vRhQvylqzNForwTico84DCL1u7dxduXYWF/1s
JIoTJV2TV5YDI6Z2kuQd92cHwDiIFhkkc5HUgjD4pSdBo29PxsFBIpciaf190NeCjusBWDoERpHG
lexeyFpfGph1EwgDDTnc8Wlmbli35O4ZgssFSgsk6IjTQL1+aSAxJkiYFg4eAUTf+mMRZfPKI/fa
taO0jCYtEL2ACgZ0cZcWmnGceTsiEWmxKX1OB+MVffmAgZX0JeBrzeTSKV06XqQ8UakPUHHCw8ZU
FjyFeqZbdJUdN+CBLr7yGY4k0tNvYG25vX2XFgYnGTYA5ETWUfHwgoPRIuetHSfvALZY1Xlb/jzw
odBQt/DyUMYxtqboHYK3mV489VWYiw//8PNlBRAJGqy+WguBiCHkw3K0B4kpKvt9a66kt6+9FOYF
1UXUeGQPq8qXmXnl6JMgc+LGQ0HsIXcBx1xxIAtTBLEO9GmhqLxAFOxQ9Ac36EyOjWo0PjIown/T
RsgJ3p6ot2eXsqMQHZtgVkQzDQIT5YAEteGDBngyYm0MgELlIVinvo+jh7jkU+PYoT9We54fxHic
QDg2s19lt3KAlgYKjKasF6Gj54q+EuQzLHVsTY93ia3vaW7ubw9x4YAaZ99Xa3IznVMA/4B3noxp
lwqxHessNLm2TZK7Mw7IXgK8D6ksoNGRXbh0BQ6buUZr3F029Ajed824vT2ShZkyDcySjUqD7iKQ
vfw+9OAJzaGfG2v+1z7u1rCDi5/HoceWRp3/Ci8Lmo3KgOaOFYPknA2f7PsjLlSP/37/quiUQtPJ
5b4F1OCfiT4DLBgG48piL40BF4opMRkya6YsAXfqHB1HgxUXOJP5N2GvvWCvTz5KjaiEA3gOv4Lj
f7kGejtaLai1+1grdxUwMXmYrzGqXo8BJpCPd8EFD/k49bWSZknZMxvUGSV5TTISiXYlALo+ETCA
GQJJFpAruuodvc5B35yn9bFVUugV51FDN0Lblf7KeVizI/9+9hBhgNAbBfQ24xRhPNc2FoiYEueh
Wu1wW1wU9GMAn4Bc31Xjd2uYFfj+zB79LPWGt/rPvvNCy81+3j5/a2bkwp2Nx0S2cnKI0aMUY+8s
XjyWjP7wrfL7bTNL0wb+DxTP0T+hI1Fyacao8fafWdfFhMQe2FwprULiTBvB70eW4ymI4AjhPNzV
FR0Ieg9bt/WsNnbcfe1AUeHBTdvQLz4O6feJfLk9rKXZA5AFr0Vkzq0r7IVw2gLJQa2Nm/kh8+Ky
eLDEylWyaAL5cplYAOeFClNBI6JZdk3RxRmxQ6a/yCK9fydXNh6OmDQpz+YF4FDRVZI50eW0AIdb
GyOxZI8b2wgdf3P/VLkyeYlkH654tcqgZ1qfaTb2c8k+tiiV1frRXiteLe0yH6giyZgANUQ1P0p4
Z5Qgrh7gjYuDx2yoFDs71vMNc/yV5/x11IoIEnOGWUO+4CpXmhceQ2qmHGN/7kKvehzyLXh+N9bw
kXB/JWxa2gLnttQnCw9aiB1VY2wPr77/iVNQWuQfby/P8tTJTYbE7zW7Fs8Kc0waTF06fjPy3UgO
bAbx/8pI1qzIv595G0iA1AZpYcXWxr2R9m+dPp75XhcrQJql+waJf2AoZJfEFVPBkHYBuN/FGCPr
H87IS0H+6vaELS7KmQVlUZyRBQUJ+Bhz6+dIDwkBZH8NV7CAvbKB0LGgn4KoHISGynzVScv9cqrH
OCGfqfapMg9z4W7tQPa4kzCldaSZB24+825NjmrZtERN4C2OiF0tNfmpn5HeMwcAntiX3rMOYGP/
ULDmOPvW1prdaGqsJ/Td65CZHnezy7/ent//xw8A36GOWjTEYJUrg6G5vB9M7BWfv9TmH6PvN7za
Ndqj3n32ybZjD63xbFt354Mw42jx+79WlXi0ntpJVC6sTg4LG4REzWbKf6TOivtYOgjnZpSYriFl
55DJHeLG/+LWXxndMYCK7ib/hls/t6Je7hN1Ml1aAQ3qmyJ4ttL0t+QFA3T6SzAnoF1qWMerGaS0
04BNwgmL9FFs0rnca4G/zfX0q+aln29vCnmoLl92GBCedfIGeeMbv/QfFjzUlCUzGNjAJGc2j0ZF
w258NAZzY6I5paTb2/aW3Ah61OARJXkpqLku7QWVRUDako4x+0KSV3uNzUk+RK+Gc/Z5ZReUeWL6
PcXndXaqO8hQpaD2NEMUk0AYF1ZBv9G1u8uvsoUKTy3JkHP93rJ4liNxm9LYpq/BYEI9YZunVsTy
T/fOnEyEOOhPADUHSnzK1gPHYd2BI6mOaeiCEj5YpYW/3nr4OKpgKOIiprgiGAG3az2SearjbBcY
W/dPAHEzY1ve7eWllbemXx05LjWiQLtlNuc9rBTgjw0t6Nau1cOvt9iFBfUpT4u+dHxpwfB3kkzQ
ie5eCLzpQIQLlkZE3upCZMISHUN7NOLHlwrCgvHtzy8uA25YaF2Dqgq49MsTMlfOPGTWgM97E4TT
jLDov2raxgg2FK+j27aur1wE2T4quYCoA2ChJvDGoQTVTFbU6A/54OEdUW+BwLlt4trBSIkgdMMD
ZofCmsohy3vHK7J+oLGeFxujO4j5i4POAfQrbfN6p+l0d9ve0vSd2VPzB8TtRjaWgsaNCXHZEuT9
Tv4BovdGqLPqIa2rtZBiaQ7R1I80nPQCV1I1rUsCp7b1OiZ6/tkcCQIkqCKVwcq4lna1zH1J7CiI
ZlTZCZvUPgTHPBx/MGc8gpdhZZ0Wh4GXBOJv1ECvtG+0fqr8atDqGHpJgMF4v40aDKNjMqx1DC0k
E5FHBPzcAIc0/osKV7JGEy4gIxRXXBm27FFrHut5CnUXXNzag+s+iurjDLHTAL0r5ngs65UraGmH
nNtX40wbeof1DPtuwb5z23iuEtKGAD3sUl6f7DpYaSdYmlnUlIFzRz3egALK5YE2SUJ8qHSCwbWM
ao8jyJoemjWWvqXtcW5EDvrsHTB3RSfyEUZqfaM1YfJy+1QtfB57wgBwzYC/QEb78vNisjqUoCse
O2GOGtWaH1r8PD5uynSWflVIyIISor31xIBiTEPRf6Yroe/i92XvFYoIABe9se+ezQ7XElCycnw/
YZ+qvU5eb8/OwgojIYrrXyr2QptV/v3s80lieGlXERYHXbZzdb4t3GO/5tiWxoALAUh2ZC0QO6mh
zcBEgzQZi0n6ve3zsF1TEFszIP9+Ngq9F06P6InFpvu5sf8ExofbsyT3+WVsJutRfwegzBIRfQbd
nIHFU5WEvbMfk03gPOnsy20zC8cbQEHgk9Bsh8yrih6iQ9VT0GXRuNI5WtO43YSgVI5RWPyc9P4X
LW1Xzsbi6kM6GQAySYuv3nDoBKFl6xs0dnqKHsgRRZ4m9Z60gK8Jhi2tEGqtSFmBWBwdVornmihr
IElmNrEkk/9YDytXwNLnwTcCnKJkor7qDQqSoqx8F6ckZQY7jFM1vtAuu78nFSXQMyuKO6yzqQcr
MrYZ1bVDMdjvWLeGDFkYCBD1KIIgigXCWyWGtN3EyPrUbGP92ygOY313KgRVg7PPK8swN3AwWY7P
d+4mO836/vYGXvz1qIGANEMiINVyNyTGkNBp8Pn0m919hZTYyjIv7Ffc4QjF0CwIjJ3qDAnztSab
yi7WAUvWUa0v6cZbQ24tDUISmksImmyrVgreXq5rfTNUXQyC8KjYJvkab8uCN0HlFll8ZBZkVlpZ
BErzKuucpI0n92lkh3x8moBPX1OBWporIG6QxzUMuHdV9CJoRZMSDXM1gfQ4rX8L87cJQPf9C35m
xFc8ew8oC3V7zJVwvjRRV69cfgtjQOcBntwA7spzLZfqzK+P6DrinW6IWEv2xIz4vPJgWfu+/PvZ
9w2m+xV18H3WHjSwn1sRRIlvz9CCT8ejHjpWwMaB6FhdBjND/D76RRsLrDA3JshbfhH1y1i/pN3n
26YWNm4AQQ1ojiJeW2BkFdzoxprx+IsRxOW0MlfXXwfMwMWzDtrmeMmrKbhOBE5r5rodA8wsHpJ2
JdRc+DzCM1xBaA20JNJEWYrZdFhWjxY8eBpycE6423tnB+9FyQUH1Sy8stTaSadr3ogqE6Al6e9D
n/26/+uyHQfgFdSXUV6+/Pll37SGQXonnt6V4n3CVgKQhdmRCCV0nOKpizeUslFtq/SGBuDiOCjN
nVXPn8CjtFJbuvZKkEXFaxeaKRjHVRGD1I7I7doAXpCHmRPxYJPwB6dbSTldnzjZOoyar+TPR0gr
j8vZiZvyrNWrbjBiv023pbslnr6r3fuJXWAFF6ikroJ7UhH/jd2MfqI1JuArQ0i9R23asinW7ZWM
59KUgXoBThwSM4hsFe9HU9ebgnQ2Y2rUD7qDl+CcltCqH9DZ7d/foo7MKoRyAIKHQwcQ43LmfD/N
Si0RWuyFNf+cJZ9ub+CFhUGrRwBpQlk1x2AuP49+U78xGubHed++dkUCIxb4TLXX22YWNvKFGVMx
Uzr2VHmNH1cmDY057MeVNVkw4KI+ghwgShXXbRGd20I70MBBtPlP86NZrPx+OcuXLwHJVg8IjMyi
4S0jp/Fs/yYWMd2amk5clT/Tdse+6PR5NHf6vMvHP3dPFdZb8mGgcx0crYop9BGKvGhAAtxs9fRA
hof7Pw/6CPhcNEciY6+EObNjZXOva25cmyFB/WQtW7q0EOffVzaUn+tk0o3ci40PPClCP11rSl44
fQhrkLySCts458r8gGUnqD2aGnENeqoBdB5FRsKGVZG2Rie6MBTAthDTgjkceXKVCIsUWiUm1ugx
GOP7UzKtlJnWPq/MVG82JNcK0HsWoZeA0D+6e6Evfr1y5JiVc70a8fnc2ZAsyu/nw0SXEGJZtOhJ
2I2juPSGdM5MUjLHVffSuRDx/jaS+50Trm7ZQ4dDB3+rLPWkMSh1UA6wMfFDgVYqbzrY48oyyI8o
RxtRJuIPXOAAQKmRWmbrxeyWBJyVJtSKx3gUVuj1H28vxqIREJ3g/gNMBEWRS//BLL/TCE/0mFVH
qFIkUAl01gCHyzYCYA0BZpNgvUsbHRFIEToABLrmIS3AkDEfB7NdifwXTp/MUyCkQikEB0MZCOSw
EpIUoDbS6z/UfE6yx0QD1ur19nQtHI0LK/JXnLlbffKg19BkoMZzflP9VCS7299fcOfQ0TCgIQP9
Kpnkv/x+VhLAwksQBTvkxSafNPEYVI/WNIet04T1WufR0mjASYwEiIQ3XpXRh7QIvKIDXVPSO1tv
CD5P3domXqiUo5FWdgGBSklyxyqBaNKjvNtUXI9NffrBB3PbVU4G1AN7KFHEzpzmwR/trUvdrYm+
NI7bbGVjLOw+tC8A2QfAOOJJFSvQQKBE1yQ1EddenemdlT2W/ePtVVuaR1QTkO5Hi5hcu8tVa/OE
aWAmnUF75T1bffs+CfqVt9TS9pbiGVLGEVZUj2MkhpvyUppofpgVCPiDOhzAOfkPMCUXA0ExEckR
RN6q12mxCg5rBjh/nc4hqz0b0uhSWt3KI8bGT7dnbmlxUJqXzxTkBcAJcjlzfl7jldG4uMloHjk9
Eij5hyTPNretyPlXPCngtX+tKDeOT3PN4RAEiCvNeVfRLmzrDta+a3m7d/UVF3E9pLfQG3hPaAgh
TSs3y5mLaDlPeT5mc0w6hkq5ERl2tTW1L7eHtGjFBJRUBvsQ61OPVeaiiFWCv8lItBQUK/NpHmow
x9J05RZaYN3EeP5auqoB6/nE0KcHS4YZVtWHxPscVH+c/KMA1YPeoZMv+/9IU1zvdzR4WIA/w6VL
gic5/rNZ7ApNt0tw1YH+EWQ5W3B8glp1Xqs/L82i7FqQrhZvDPWRn5juiK63Eacqh4jdNOGhfwrI
z9tLde0dMJQzI4p3cLpGMF5NoF/r9MPMh2fHEisbfHEc8nJFQkcKGii7AQwF3ewKZ4q9YF/NR206
dmviRQujQC1AR9+NpC65UlWcC/RXCSLoy9HndoiHyIqbXvo+HhbISgHpDUeqzBIoKoE0DjL64iR1
6BtFeH9nEorKEJJCohP5Rwj7Xu4okzukwiu4hvjSZqp32evtVVY2LDro8LKXWEvUlMH0b8m/n23Y
tLX0TNitcySGtRHGLqORW5HIWJNEVpZa2gHBJlJTEiADp6bMU9nZAR254R8d/4EaT7Te+dnu7qFc
mJBBytlQGELFqqQwoRmh1UfueMimR+3XPxgJdBT7JIAQsPhLI2RmRTHkvX/0iw+28UCaiEJlE8xl
t83IVT1z/f9N15kZue3OxtI22dzpJcyUTrVpg41h/c5AstQcGQMkpPnq05W0lUqUdWVRLuCZRaj9
aVTQ1j8mJTqtWz/yiLF1knzbBjRMqidz2llFDzzQj7Hadu7j7fEubQ/ZUAK6V6BLr1pGR2hlMlMr
/WOTO09j4z6hXPBx8Fd5t+VrXJ1XFG4AK5dY5quezoxPduFpzD8WDY2CcZs0ItQyiI5qwFRl383i
UNtgxF5r1Vgc3plZ5SavipnwYuD+0aMfe77H8zHI7ssIvq3f+ciUjZnPYNruUJg6Vin9aU3Fj37M
t2O1BuZZ8BeAbfydQGVjdpWgnpFiAq3xMy0fmg701fp+sLb37wcZJEhVTYAg1ZvBy00m2GR6R7xk
Q2a+9PnH8l7y+rcpswClQ4QdoJinnmWdZ9zLxsw72r21racgsmYzYtV3sZpzXJo1XD4eSt9S0lmN
tB1qdTWBTNhxEFULILjvRWye+1erCrLthFv8i2fn2i4x9AlV/XzY6UWdHXjhNI+AzmZpiAFku0TT
rMOQ10DLpIxFneWRLQN460B4WR/cHEi6Ae0A0QwSwq+OS8fIbZge5i1cRzeCZJE0PvhAen2oU4Ci
CH9p+9n9DZmv5ml0Sn83Wg7YspmdnjyPOBsBeevnInP7aAryYE+oN76HLHH+OAWQzB3R4fC+ncx0
V+sGDZlwtXfoFrizx+FtkXCvArQh0xbIUl36JaIT4Yxjmxyd4Dhov/vueez/4eicm1D2dAbZYa/S
YaIN3lnGS9m+UP++sszbKMDQg2IlDg/CXuX6s0kOBswmT4752HwjGgghfW+t6VcVcv3PCFj9paIu
5kp9MqKFR8y1GyTH3p+N0K7CzHiIih7kEQTsDhqnB1E6jzQn+8QoIjYFj67WbqFE8Lks7f3tAyzn
THW0aEjFewxlA+OqbWSoLb23aKkdk8yAcispPwtRR7dtLHlVFJjRXQf2FhwsxatqLW9SuzaTo+ag
jg1oxK7pIPQ2a8aKISW98Z+jODu+SmRho19z1jQ4imZ4tfneFs/ctcJOoJ8jHqp/CGNQlkd1Hj0K
7lWNCnxUg2uJFvghQsO8eqjodxyyECKXt2dvaYUkikQ27iP3q7aPAQbICUHjI/JnkPI0vgXVndrF
b9MmmYgkkBV8USpgsXI6QqYu9Y9ZxLsMr721svnSBgAcTSYb0f10xUhVJR30tWmGqKEM7WJDigfd
/4fVODchPftZWGQFBQNDKUxA5KdIQ0+PEvKcrryKl5YCWB7sYSBx7au8rFOSyZ6J7h2586IlJ7Jy
mS59HuAmCU3Df65i7wHlZsPqBbavhSineJ9qa4hO6b7U0y7Vf9AbBHQaqquXs9SDs5igUJkcfb+P
WN//Qoj3SAU4lDI0JnLWrqzKmj3lQLZ9pXfCHnDyy+69xe19nXaQ2iL7IQkOtG1XGlRVwOrbTj4f
n/II40mQWhqfkmPSMh7NcPJxknm/barVezHxYJfzkoeJkdKN7vE/vVZ/TYAbeZi9CdouVja+3j67
ICldmHHJ94gXK8jYITZxOeNQMzDSQczJMeit/KlhxN2Zfl7uyyH5bLJx3unMiIjGrXejpTW7eYLq
SNv10JZJHHdXZ4JvfacRm9noQevLCjyZbOenVYx8D0X79FDPXrdpE7MKNTOptrKYt83yythMSBI6
Ycc12GJu8NUZqHcq66DaZILypxkB17709ByVYrAE8Lbkm8YE9qdsjDqsSh481UHfP5X5mD8GbYDm
bg7KcFRsqLvxpplHfT45u5rR+tCmVgDF73najc1YguHYgWLgWBo7gfr7vqDYxikRw4OeES9EHn9+
9ScPkU0/FPuR584DgWxx5CL7HQ6i1V9sryfRTKadK1AiYvr0Xk9S8xFdtK8V/lfvRR/U29mb572o
7K+eW/4Q0PXEG68WD2lJnm292sPdePtunHXA2Bt2GIaxjKxmAE6aWXrYzmn/nE9Ee0LPDigl/BTM
CF06vegNgjNWpjzijCQb15vxByQWt3WWdZvOzOirU2d80xlU33QuLfe8o3akUWuMkPVs32u55e5t
rXO3na+nD85Ixw1kt4LQ7dnHoPBBXTzjitzikV2Z0dB2bgT5FxYWgnUPRpqn77yC5ZsmH2eQ9dte
WFrz72byZrhmQ98O1GyOgcnbsC4QX6Jc0b3va6pv7RECxJOVlVuzsvsnMeRGVLldjx+ZfOvAB/ia
kN44BBx5+KiEgvynBuD1YlujzWPjlMlr0AINib6DYFcF3Z+q78cQ7XnVn7TTvpsDr9/NJeLbNqjz
l27SSCi6YYj8JPEiard6hLJM8cUPdplxGJIPY+0HJw3NbfsaFG3hDH6pp7RtrU2aNmWUBnPXbmg3
O89FnVfvoKwxRz06NcJJsHZj1hV7zUyvOc1+ic2IrVQ/jjg1oPUZQedV5YhiDcJCT+NmGLi9Z+z0
XHc2Oi++2mX7x+O8eu93nRWhQ8f8Yzepv7OrNN0jtTU8V7awN5plFrvRpmxTtvUUlrYnjmXTEpyi
lO3qRvSHvC5RaG1mUW9d0WkbD/7ySTiDezA99AxkYwWRNr38PfCk2/dDlscayfOoFiJ9FQxMOCHY
EGszStNef/RoMe0rxpvQSo3sYBAteDD11om8Ocseq8Tw91QY44YaQ79tGLcjaMcm0VwP2WNuCbbv
5z99Z0YZ9q0AHf7GssGBedtZLTlrtHKjrxdXAOAkivPUh94bXEqTI3XBMFYx5F5FjQ4jV/9Dk/bZ
5f2v2waXfCP+37L8aKErQ31tjWlnIZktkmMzBg9W45XQXhcPlCfwCoBL3Da2dLnC3cgSHg4s4rZL
R0wny6eoVSXHLN0EOmoNK4nsxe+jEVBqJAJioGKLO07MmuRGcqzsbmuidiumei1QW4ijoLQjX1fI
zCHlK/9+FuR4NRS+A5G7x6Lc6/m+JlttuD/Bc2FCiaP6BqlxZ4KJju58QCVMyPzWd+o9ymtaduDo
uC599GiqFdsSl4hhZdCCD0LmHjhZCQMWlkKKk+IFj9gcCV91DCaeTFPhkFPlR+5mVeZ56fMArEuO
hTdeavU5oxszq/yZnHJ0KA0eD4Pp4917FTgYzAuKSnIM8hecrXNlaJmbTUZ+EmkErWq/2/1v31f2
0WiwVqBYlp+8z8SGXtLKHlpwJEDgApWJjeqgSUQ5aizlNl7NND8xJzjkwadi/EHAyddCPdxrf/7D
UM5sKVOFy86BAKrIT+Nusj/o+srja3EoyDwBCorXy1XEP/oa0IkTJae+9OLE3eHfdk53CNA39Zo4
zJotZdvmtQWhKcQvJ6uqsmhMyRcAlkBJ3boQji9qJ2TE/nx79hYcimS9QIZVPsuv8ACaPkGjeCLk
lNX5Xk+ep5we8uTrbSNL50U+OQCRh9vCprjczYlnTXo/BuRkB++dKiy9leMu50V51KAYCpg8ri6w
7KjpFDPILYJIn5wS7oUjAiwQxhgQkE+CFazdmiHl4Pt97oMhGgffMn75/pdas8OEf3Toyk2ysA8u
xqMcn6rmRp3XOvzL/I1WPGLCC6spC500Fub322uzsAEubCnHR/NZVhSGSU4dO0EQu2enfNj/gwkU
3uTNC/Coo7wB7SxrbZNh+Yv8S2tvybR19ZVtvLgwUOkBzBkVRIDkLneYM1VunXkMp7QoJyvMKpJ9
zCySvTQi1zeNxfSVTOTClgYq3MVVDFwBWKmULe3N4LU0Z0FO3N7O4WBv/2HKzj6vjEfvwBejJ5yc
BjPZBTZ5T3z9EaXNlWTn8rT9HYWyn5OsF+2QtuQk5tBPvrF8l4HQKVlJmqxZUbZzPiGwDZKGnGbt
4KCH1P5IBbZA9L9NmbKRDRvr30LS8ZQDy8ug3Zjbz2Kts3ep+IZ1R5CMVYfT1JV1p8IdWzRektPE
jBKPhdr/ZeYoRpUAQ7/rKKqZlr8p0l1Q2VVEukrf2HB8myot1gS2lnfg31+ibJGAUxAZZPglXrKx
pq2m727P59r3lb3RZhnRUKwnJxPndTPxze3PL/o4wJVxs77Vm5XlGoZCM8mA5RpFXBXvzO4lKU5W
/timaznhxYGcWVJiHbueDWQAetw+2u+pD+d6xYOufV9u/7NYjVeaO6cchyjgNVJLtl1Ehb0WGsin
19UVh5AWQRkiW1TbLo1MvdYlosdqVyVe+mOUaT/mLtn66L0WaR921S9xZ5uyjNElZQLa/xAboNVc
2erMzJwUqebiBEl2gLJr+3R7ByzNGyAGYERDwwKSPsq6VHTO6rkIipO9b7rjXNzHev7289HbASpX
dK5jn8kZPVsWJrImGFOzPHHnu02jYReYOzf5eHsMKvrwPysIm9A8h6LhVWWyLIbEbCC+dZqQGuMf
RrJxyVOZbnSx0YBuGNo5nLSote7s//zPLjobYTN4Y626HB1aQQynGGbYFc/Jx4GvBPBLawPQrhGA
YHdBpTApa3es+fB/SLu25jh1ZvuLVMX98grMxbd4MraTOC9U4jggxE0gQPDrzyL7nG/PaDhDOd9D
8uIqeiS1pFb36rXyQ5YcZLal9Of1eVv4Pvhk/nCK4ChFL8n5zx8TMNV5JqWHuDtar5yvYCTWPq/s
FsbGcsh8fB4c9JlFo/SjrNbz/J8OQA05q6IU+pCT9ODE1m3baE9yQKnQbtZO+YXwDLgfAEuhezqH
T8rhYph53ZZWQQ9a20St9y6QtaxXFnvNxnxUn+yUAkxX5ZTjtSZkE1h9GTgUfaD9SpC+uCaofmMg
6IcGn8y5lbpx6IAYnR44R8BEnrVqf92nFsIMZBXmAHCGmaMt7dxA4qZWkscmPdhQVkni30zwrUXu
mrZeiTSWDGHn2bi6IK6BvX9uKLMFrzrdpocieUzN3wRandINLaD7Pj6gUztK3Gw0LsAIEwZk6j9L
iFTTN/BFumKtO3dpYSCsAV2d+QF48VjXuiYprAm5AKAho9hPgwq8Un8xEjAFAgGOrMxFfXHS80Zz
2JgeaA1Ag6PVey8rX0yX7Em9Jq+25M2zSvP/2VKiTWPklAENmeLaMvzA50mMAjqJI8OOp831YS1F
g+j6Bi0t2kRnDbz5t5zsHJJnibDTPj0gtxj5SJXSanr3WnJrlBVEotPfRqttJEq6Qez6mz7W3pkV
r7xEFsd78huUE6IUqHiPHsbb670TNqW3aWn52c/Mtezwop+cGFLcfkKThRdXGo48z7lHqK2FZuut
aZcvGkEyYi4UA5OgdhiWbV6Aw9RKD00XtiHAbddXbO3z899PFsx1RpkksQNH9CIdebW/uNZ0pDNR
gcRjFARA55/3mEWhSNtgLYg/BJpN73Wpr0HUFo+fEyPKGLqy4fowdOlB4wfT/JE65s4wilA3nq7P
1aJjoRQw17rnso9ip0rHwm5nO757M4odig+Bj/LddSNLCwIOI6w0ANIokipGXOr5peAMd4/5G+Cn
RFuJApcGgXex/4djG324xvmKDJ1ft3nmYcHLTZVHfrXJ106BxSGcmFAWPS2LKRc5TPh8kySRG12f
oeURIOifwzzcasq2y9CIVicjUuW1kwUFpH5HsSmqlSf6wvPCB3zvP0aUq6bS8i4bHKQB8Rqz24NG
bwm5J/We5T86/lP0K/HZ2piU2Fww3ibooMsOlfYcp7PG6842V3Iby8vynyGpSceykgXTAJw55M4N
c3drNEgrM6ZGGwWZSq/qsSzSRqmdyP1I5Z5r3cbLu4fWKo7NYG1RUF45wOaFUN6BpwulIqlqnjSy
lQxmyfcESsJZfPCNQ1YOO9nywNf+u4VS5Sn8YewcrcAkJiPZVWRKA6s20LJprWn7rXiEoZwDQxdD
tCmFIaf6FaefHQ/92HJ/fSctHZwnTq62fLiJoTeNniJnl2wo3fP6wUdzyRoOadHvZpFCYHhA06ny
9GUJpY4rUTAgBd2hYTAS1ccfzj5I7P5jQbnxdWKiPg6Y6sGtILH12hTJ3xzKJwaUI8eBuLjnETiZ
YI/lvk/+4mJBvAlW0T+x+oUwnVsi5egQBJwQb6byMx+/lvHHU+iYo39tzP52ctEnUFoVoESgB92v
wrJ/n+zntkPXOt7mv6971TwZFzvyxJKyGqbbJoMNIljkzTdigmg1sYG978MMQIY2nbbXrS1717/j
UpbGz4RjJi3mjrh7Rw8kXTlf5l97bTTKRYD+CBsc6x6qafp9Fv/0si8V5Cl79nZ9GH/AwJd2Zh4u
ZAGQP1HuZepl4whiQZxjySgD0ffVA4Tw9KCRbh0aWtxtirG0wC8HZMtQ+yLs0TT03egs9NaR6puh
DSbgQ8BDopcc3ARl0d+MmvMuEzzLaOUXoesLdwdsq7sBN0IdeiQD334KtG3G+JAEHm28CLzNLKgZ
KJ3B9QJIXK+LoLfaaesUUDUA6cGwEo0srR4KYaBUBUAAj2Dz3CvLmmR2MSKlZjVbpNxZs/IWWFq9
0+8rp2gO0oDYtPH91n8CeElLf2vam8NW9tbaKJS9hfYgLxFpyQ5D+zje22JlEEtX3OkglA2VdCwr
UADFIMT9QGjAs/ccZG1Jd4c3Y41mxOuuuDZnyo4iYw2ibwFzsgsH6H/ER3vcrd4Ka1aUfYXe6FGP
BWMH22qDrH1NLS+Yqp3LvlwfzdraKJGV43ZpQ1uMxqt/N2AfHfzX6wb+ROTqzj1Znj/tnCcna6nN
4KQqZwfm+nvR3zH/jsQ3JH6p6K9Mk2FfHkXzZvo3nb41dXLbr3HPr0ylStyiu3QSeYYfENchGoeT
dJ9MWz25uT7OJSuAQoMhBs8HHTx+51uVd53H3Umi/FH4hyGt7qBjFHAyhRmzVgoIi6YcG4kxJNrB
J66chQlPuO32Pj1MBTo40Ewj7qkzdTurK4fDTPS6csYvxlon9pSh5Ta1SJbDnt0NQUwCdFWl3Rpd
wpIjzoxE0BubFYhVNBSDVnum1bhIvHQSqF6TIbDKtcL/ohGkE5Hwg2L7hdyJzJGkBs6HHiz+M0Nb
Z9n/vO4Fi1N1YkDZtqZjVE7WGLhTEndfeehG850nO002180sjwOJXh1QjEuqLprnDVhnEXBlaCgC
CLJccea1789/P9mzDZ2saoxx2zJIgIWuuXKELn4e17jjopjnAc53/vk2dQVt2gJFUfbVEjs8UP9i
ek6+r2wQiWo7EwTVfTaFSQ8Vnb8JqE++r2wIQ7a146UoUHtD5BebtaTT4v6eqUnAtoKuSTVfPNm9
W3Ulnor+9Muwx1CWQNo7X8tJW5mnRW9FqgPpFNDz4tA6Xwe/NZMaKQQ8DHQnKADYBlo8tIchur4c
S+MBihwK4hZCeBC7nJupOznErBgATnO9GWpTGM5msqOuNVb8Sl8akAkCOA0IOFQKVa4IM4MaeyJx
UjVpv0vj8pmAIirsSVYAwg98dMWzEIzlUZnuhnyKOtDg88J9YLHcVdzauem36yNfcnRwxs3lBUDz
cC6cjzxJAM8qPZSSx2H/Kj5IUPWnpnT6dcXNzZI3fR/jyhHfzDEyycpsLk3m6ecVL7dAKtQkbAR4
Kd2WLVrUH02xEhwseQYq+hBk/kN4p3rG5I3FMHC8unwGuaZn964rQtms1UWWAkQL6UJIOaAb9KKH
hVWaFMLFfooTFnT2J+HuU7YfqmPt+0Car2FuFxf9xJxyBzROI0eWIW2g0xek4HRxvO5U83ZRAyoA
8AAiAo8biHLmdTs5nP3UcRiNvQTstOaj2Q1jlMaoJbXmcFuDQtMHMCuJu9euX/O3pZcr+C9wMGET
I8urGB6IRjJfz5C41ID5H2RkVsZWGu7eMMRTM/ib6+NcM6ecTpNRSK8uYS5Fk1w9yC1zSATwa4gn
0aO3ysmy5Ivg+EfP2cxaYatZBtbXNO4nmqKslb1yk6EblQG2SQK7K1cOxKWdBbQuSMXBrYSTSjkQ
KWlAlt236YE5Uc93U7ZDt8D1yVsxoUbdWg12YOGislCXr3r1pU3epP/ruoklP59BDLOcBRpT1cMW
Ym6F7ScoA4/8jrXfUv/L9e8vDWGm3kOoNmd+DOWhJWlaJJ5N2aHkyJBY8s7Sj7W31mq6NIqT54kq
WgMvQ57cmx9a8c8y+SbXXh+L34eYCOYIO9ZS2WrS3DXIYFTAKtk7C1D/m+uTtLRJIET5n88rN0zR
+g030CtyQDNpZm/ZewNCZn1H05WT+nIYwK5p6PidUfjgE1RcNh39vOgn4IkQqAcWEsf9ym1zuf3A
EQHQrW0A4YOUh3LbIA8h3dQT+QEEAcFAv7Vi02i3Ml97Z1x6FXgvwYM0y6hiGOqVU0H1naA5Kj/U
9Ws/Hhvz1rBXEhJLJiyQIM00Zmi4Uk8SC7jCQWt6eiiJQPNyHaxReiwtxqmB+Qec3ACDNZZmVcJA
VYgAWG9RrxXFFyzgFQbaGPQTQLRPXY1M93oxpUVxuBvrl2Z4vu60CxMENOTM7g2pI5BWK06LlPfg
c0Kw1nmL9FwZ9G0e+OVaAfry3odDaWAEwVvPveyOdRLuTMxOc4B8PxfxBl1gn3P6WeL2L9pbS3z4
UXBuTbn2Sek0duPBGtvbn+gabczCgpgObnxc+OhAu6C9l4ZfSJ7Q+kBA8CiPnhhW9t+aAeXno7US
vVwCBrwMOqOR7DbX13xhf58NQDlASiJdbarx/bL+Ju3boQiFvM3sp49bgRAFBF3QmWXhFj/fGTST
gvtVxg/IZ9b73rxpkj2r99eNLE0VYnkchvgPN5RyMdUNyO986tYH+437Xyzj5frnF3YHfv6/n1dW
ohuoVkndqQ913odVGxZd5MVT+BdGZiWqWSsQwHEFUOe6ZKK1ldUHt7ttUj/o0MZP13hbF0figsdB
mwvFCKvOV6NyKSVpZVQHtxnlntG8f7Vo1r1YA/ej6+NZWhMoH8zii6A2vuBWKGpu2xll9aFidweD
rGDRlgZy+nVlIIUz5Y7N8HVh3za0DkytDpphpQC9tEMA2QO+EQwfIDFSdgjT87QqaiwJNO7Q5XYz
jocKrbPTh7PxOnATMy0kIDMgHlNW3iZj7Log+zlY4FgtD+zjC3H2eeVsJ7h4SQuNLmRbD3Z9WDum
FlYCpA1IWIBTwUDoOf/95OpzGvQJcsgeADGDNmAO8LeNIm3kT7q4ue5Ri5ZmMRCkYWZTSkBia1lh
m9lUHeBzAaNmoPc0HMAmdd3MvKrnrzksx4mZ2bFPBhQjO93HJsyw+gtvJLq4/MCwH2PtjpCDSUQ4
jG/XLS4ObKbWRSctshIqeQdvy1Ikk4Wll0UgzWisHkmxcg4vbEekDv61oUweNIy0qpht0OZXYk6R
8N6vD2Jhs8xPbOCmQOKLjlDFDzzilCwfpuRg1PfTdCRlt6NdtdeGNQm4pZGcGlK2vltkHkFBMjlY
IQVVcCnXAt+F5bBnzQgITIIoBDHEuQP0bl6DCGckj57xqrlbYd5YazCzhcmyseURugOddUk8Mzq9
RMmqJ4+G/2RlkH50fkKFJpiGzfVFWZirMzvKXIEIwi+6FnYsB6oC+StfU96+fO0gojbRSQt4/sxr
rlyNZUJHIMySBBgWjp3ihXViBG2rh8BPBmbzceDuuTnlREZJImZlHZNHxr429oMfb9p0V67p0KiE
psjjze8EJMJnkAbYdBQPEFVradxIk4MAy+TQgNei2OpWh7D+RbrfXHQHsPI5ruXKybO4WsDW/qFu
BE5T2aMMgCrkjOrkAEaJ4lVm/+XnZ/MnB9tkdIXPfZYg+m5DaswkGSsn9LzaytGJeft3AMoZ0Noa
832w2x7QHZZHTrUj9KuWgvNkE4fXHXtxj4IBG3fmnKhU0fuIYliWowr2mBfaUSd+euPJob3Ry7+o
vMAXTiwZ57NmuhXIKxpY8qAiw8K8XolkFhcdB40NMiIwK6noQFN6emcP6NJo3jS5o3X08YnCk3GW
bkIi7VK9ZGiq1GIA7cukfxWi2jDTv4PnfzyGwZX8rxnlHBDFYImpn3sDiPHaU+sJPOF/4b4Af2m4
JRG8gkP1fCFi126brhT0kFR3Y7OXu+sTtXSSgVcWYgCIwpBQUY6WtjOzqoI+66GE2LRFjKjJ/Cir
bquU3ujmym285L4nxtTuGUurwM5duUAAT2yTJvbXHECqfrDer49pybeQp4OOPPji0VWrTBlYi/Qq
d2GmF7fvmbay25e/jvnCaQkomJr29pLaBN8JkN6jE7X9A+n+wnVnVvj/+75yeRlSlHh3Aa5uiaPv
Njvw+oWgMlpxq6WlOLWivB3LxPa4pWEUdvW8JelXx10xsORYIBSeBajAYwGY8bnfUo32fVtha7gG
OGCa4s6Oi6PQ5E3mk02KOv6KvaVlAfWYjUwO0mqIlM7tDaVfm26MfYJwLfjU4Sl53amWxmODrgFo
71l5R90oWqHlFkVX9kGKW6d/8HQQ2QSxH9Ff1+0sLQwOxTneny8VlejM7qbc6gwOO14Bba0u3Ruk
fvBstnKVLM6XjUQnclLIUWjz30+uRQLetEZyzFd9z3ovoJ2zMmHLBkDWBm4iHF2u4mGV3xfoNZZA
azTpxnM2fWatDGEpnESCYm6YmR8Rf7B6J0OYAMZzR0/i7IJodTbEQWd97oY0AjHRyliWLSHWQ08m
gmMVKJC00PjxxIh4Tw9Ntwj6gIHFSTp/NaB/zRjnazJZOUs8F2aSAXgkACo4YPNV2+68NXmBefep
IQukqVD4QWPbZWm/BtMe2N3FHMAGwtzbwxYaxSDwcDq8+MO4WbntF9pNEUyc2FOO5CquRgGWquQw
IlAuUf02my3IgMqAbkFj30YUAKXqLzIMZ0aVI0hzeJqlgLkezDys84jUK16xtFUhgTczQ3gOMrzK
kaODt9HUqwGT6D9Abj4q+R20uf5LI8p10Gujk+UgOzhM/Ll3m7CKb9xx7fG/tFeRRgTyGwLG6G5V
Zgpqf3JgLh6XlfMq+uNo7T9+qOEIQI8ecgwmcuDnjt35plH5RKSHzqSPnRxvZoRYX9fv180s9LUh
hQEeewsSzHieOcpkkdHgHvgTYacmbZCI+Dbh8dYk7DDZMhzHGeVnhVXfBbYOeuN4iKAjtLn+I5bm
8vQ3KOeeY1Aboj48PRB/62l3Y5+seMTSTXRqQNlLqWVTvzHnZq3hLqteiVVu3cmJGFRWLW3F1uJg
IOo569gB8qwefNC5d+shdhGmi/3Ebtyb63O1tIPQV2ng4oYY5gVOZr5tPeS2kkOpF58H6TwQY/jc
ohHlupnFUeAlAPpTaFnoarsjnxCW60AyoVF4bLcsI+5vqB7QtZfm0qEKkmW8zZD3vczH23oiwRmH
WLqxELJV+q6sb/w8DRLwI6f2ENnVU2evxVlLV9OpUcUbiDAKYQg9PXgznWaZAlP0ytM4TLU1X1ha
LGS65gHOGi4qy15bxCWIO4AWGLzqISUomfnQpqF+9/bx1Tqx4yuJYfRKT53Zo38vGawokXqUrjHe
LV5HPtjikKjXQW2qVk5sncjYaKf0IDXnrp7qp7jwHsuOBFqfHECM9gxuVQDQnANjXUQyvnJELM4k
Mt8IXrCpgAQ6Pw41rx9jjcXzmqWfUHs89HGyiz3zby4osCy7M7QJBRb1OATpkwSwbkgPZj2izPVb
ine3XktMLgwGXg2uNwBJZlIMZTBVlvSW0eToWDHI42CTm6kddoTJlaNiwc9hxnFmncVZYU45VhOw
YhamgTmj0kUxW4ImxwkT8jnpfl13v8XxgNtl5qiw5tL8+eL0dTrQSoC5wGiym6Q3d0K3Q6N1Vqos
C2cSgm5gAMC76EIDWDFT6Bao7EAleCDePkl3a6X5xVH8+3lVG9tIZSaMEc+vGlLS7igCz33rDX3l
elizomQMS4DmEsrAV9HaLSITPyBIgI3lWgy0lJkE4woIpm1opeG1otghDThWJbKuh6z76pN8y/s4
zK06ymwIk4KZXWdPusEDi36+7gsLV+2ZXSVuSSp/sG2BRbLRpJhWKThpX+LqppxAcQsNy+vGljzC
xOBAOAdPv3hhjr2cCO8H8ohyz/e8KMOWDi/XTSyNB6g5ME3gfzSpK5uoE85gONZEHnXxremajYZG
GP8nwKoRyVdahhb2q4tWv/nFjAQZZHfPtxF3mwqAU56AiQVRvndn6/Fm6tC9OP1FCXk+RKGmBw0H
Hb2L55asxEIuvkIqoxjbDZv0fQcwjc/tzfW5+5OHVt5MZ3aUm7Z0RFdXiQko20geYmKHvCm2Umt3
lB/Bq7kz9Ty04i7s0TyHstO+9epQVmvY4vlcuPYrlHNDZDwuQRCM21GYgSWqsGComMs7Nn314yFg
GoiVpuP1oSueOevSnypEqYcJiznW2YVCVGq8oGfFSZ//4vtz+DfT4CELq2xvCiptPfP04jgBTmKA
GqpaeX8uDQCiKA4oPdFugbT2uYsYCWjBx6Qojixo429V9f2jvx+EU8iW+ZCPB8uaegVOWlm7ntT4
0cDrAvTJWrmWFJx962TV5yhFQ2XOwDsTmc2LgKW0pC70SudHu0NkF1T+XaYHWnFfZjcDXemdvpws
2EJGGCkA8GddSA+aPR3qShPNMdfv6/GOozf049MFEiI8NnHBzmeEshqpGNHRaPNjOrKocKAi0q4M
QTnn/kwXwO5oKIBAH5JbikN1wHJNWjHxY9T6n3w/6rrQCfQPpub/sYJ8toEzDlGJesQVmkvRQ+vX
Rwt0efHkh9D9+4uZOrGgHDnSyy0zk7CQd2UIPE408N11C8ox/c8Y5iwJoD4zW9PsDCc5NL9wbVb5
Wn3k7LaoNjTZt92t+GBBdraCRyRU3ucMwGWDRzK2Tj1hmx9bUW91LyjtNX3YBaeFERdsnQh4sfDK
JeAi0yP9xONHk76U1aG9uT5NC59H2zp09pDlQTZEFeEjcQUuIEqL4xiDVywsP35AeSjy4J5Emwty
smoqqTbRGODncX4UKY9i2wQacX99BAsLDUSr/oe4bl4JZdOB9mlyRhDyHjtrW5MHp7n1WZTzj2Uw
54XGz0dVD0xGM/fKHDCeuFPs6HnuDWilJGgSfn9n/tva4bEwjj+deWAwBbADp+G5BQd3MNdqiZUw
b2vvR0qfqwKyCN3KdC0cuKBIRfkCHa5zZ5uyL5jlutIWuPKIze6zwY4IHqNc+Ljwg0wGvP12fXkW
HOzMnjJxecrjvslgr09BW2mJzUef73+WBvBTeACkbFDbVUbUa2CyZtItjzHfejEIMbwArUYfHwVS
OShdAOSBdnHjfHFM3uWWV3fV0fgOjYWPa0yD1dFEInlWe5qP9vOvJ5WelmWsV8du/G4Y79NaAD7P
sXLJzlTMCFhnpn3gec6/r6Nm2OWeUR7dJ1MEfnNH85X3xKIFHLSAjCBgAkrw3EKeDZNsLY5AKoM6
BzQXfLsKpmxNtWhpj8zn+f+aUdOtnEEkrrFhpio2wD6R7MnSgw/Sk/7xJ6hIYaGBEkR7hLIawJHU
XgHpjSP334unLvuLDQHxKDz45gMRd+D5VDV5707c0+CuPuKdId+gdXrldlWflf8MASUQAB0RvCFA
PLehGZx4baaXR08jgd7tbS+Okvo9y7JNAemXdNCCodaCWq4Bepb8ALh/YB9mGDWwlueGvTwtm3ay
i2M9vZv+i86/GOPv61txIQTCbYJQEYy/yGWolF5WSrukGBBTO4Uf6pX53U3YbrLLXx4HH1YiVg7+
pRHN+xIPV6RnEMafj8gSUMBtW5R4e8sJzLoKCNc35gc1Xv8sGPwBFUvkgSDLpcR1VZb20A6CFd7f
e+6ul5ERrzwVlvYOtI2AqZ5rCBcZb5nkJHM5brBuLlmLDeVF0A6fIEuzclYuLBD4Q+brEv4Hzhdl
xgYDbeWaNqZHUchvfalHCDQDDaIVjug3cnC/ftgfkDtBshMBDIg5VaC1z4U5tqzMj37xWYO/ZS+1
YQYj/mlr5LILdxlq/tBPwNmAFOvF3SkLhN+9jVDD/eoEvfHxk8HWwO6KPl6ouYLC8NzV4nGKG4Fl
OebPtAu7tfLKgic7Bs41HKCAJV1snNJKSazxqjoKI8rjyHajUd9cXwu1TjX7MToo0EWBAeCyVMO9
pAIk1W0Q12fOz8QNC5ntPFGAu3QrNKhj7R33i9/+rMpPsbH2aFnw7zPT899PIrTGcdvJNeP6KMnw
gHxQ5ErzviriGzNeuyH+n2Gi7OfoCD2BxDm3pVVpzi0XjwtTF2GSffKMB6t/yOrXovM3jvfD8Z9N
QL9iR6AWt7KP5/tBuczRNYSk4ZxfnxGN57Zz0030xvHqY239Es2db94z4BDccRfzfTKs5aBUdpF/
VhQPA7i8C7yxCg9pwNlcJ3LAS206uBakDzwZaGMdJqwIc/vdSfYW37QuMK+g9q35wTc31SrFycKR
ggwVbhWwGaCkpqauac1dZhlDc+znFF+MrTEhHwuiuq2RmM9mYWy71vzGSfXZm4qgMLVNT9ptgjdN
MYoiEGUZ6bRAk79Z/bju8Re/DK98pHf+rAYyjxcN6IWHrBi21dMgHwGnC0Z92zQbK91pyYf10mEK
F58PnIaPu0IFtpiyHrqm6eoncPGEuzpZA84sDQXPNFTJNcBzcM6dO5YzosqMBkF8Xw8qMM+CyiNq
31r+I61+Xp+0i3MUIwGwBXwIc6yAQZ1bylkmTFlazZMTTnJTrKmZL3zeAmB97ohBRR6h1vnnJTV5
jlp5+0RtgCMkD/XG++gmxKMWckNYeRx4c8P2uQm7NEZ9apz+yTZ/s/KJyp3W7AZyhEJgUForN9zC
eNBAi/EgoENHgZrcNjoyNKZTNU9lsyfarX748Gqg/wLigkguOO6FWAu4ieLeytPmqTF/JxuzXInX
ln49SoJzdRopq4sepWkoHY85RvPkG9GbWAuc1r4+O/XJqV93UNRzqdk88eJH6Jgr+c+LKxNZl9Pf
rsTqViZQA/Tw279n45F8H7ovH596ZNlwpkG7HX1ViqeSdsh7PDn5U16+irINO93aXrdwcVsg/kLo
ilQh0lSQMVaefpVdQ9OXYnFT/0FKhP/O/WD9Mt27cdoTaDletzbfsWd302wN2FQHULI5maRsC2Lh
7vWqrHkaUqQlCxEW5dZ2X2LyMdwDbj7YsdH/i0QokkvqG0DTqV/1Sdc86XRT0c2wsrsvner88/Pf
T5xKalreljk+37Ugd3/J1+SmL09afN8BjHeWsMK+UJ3W8rMUDBLNkya8SFbJI+egC9aLUEP3PTO9
5+urcunFgF0iSEESH0aRWzofTu63wk0mOTwN3A304T1xvzgfJNKbVwQoFAAoEJPguaTC3tEoxNDt
lMkndLkCD9JExocPQRjAowJThu9ftJUncZunDu0GOHLQpoBpfPz76Gedy/B/wlcVnoqp46OnMftJ
bFu/DvSp+/jeQHZixtSBcQGlfmUVpgJCSIab2k8++25nT7TYmtq2WknnLiw19h42OnILALypwWFn
xyNCKOD126Npyki0xSZdA3Mu7I4zG8a5O/XCFfA22KDUiOjwhZtr1YGFQwtEZQ5qKO6c+VarHFYF
SATVYaFOo8L8hItlm5fv2nhDrA3T+o/PGV6NwPMirYc+MRVEpXV9lZfAgTx5k7ZnWjTRgIhkd30P
ojwz72rlcATvAuoRMxuGhz1yPm+86aZ4iB3zifbuFyPtoN86pOVeUiuDOnZsHONMVI9xNpShAYW2
XWOMTnUzkL4OckJQJ9FjR0KZ2Hf4TtpFfs+F+GmgASjwSG4E0iJJsxGpnb1Nekpf0jwmRWDFpgUa
tmzWarUG882xZHmQBTdvOCtdGvg+FFKyhtSboSvJzm8ceYQ4hzyS0Xd+gG3DgcZx7pKt0Gs90LTk
N5Sctp2b0YDSPgs4JyxEZQTiw4mLlJ8v9RsaZz8zwtJtLRxIMVosB+9gyt8ZsGr3YB9K70pPIEkL
GrfvKaR7uyAdRwOeKnAi5om1nZrCnkKe2t+bQkCfLnXpt4YLhwVQWHrSveFLPrRVBL1h9rXw3Srq
qN5v7dw3t3VRAgupx9Oe5kyDgrDONmgww2Un2AvL/OS+HYm2MTvI9YyW1wSgYUDrlJt4xW8ySjQ3
OT3dWKx2PtWj/hIPGntp6prs9boxQs/uXIjl5pMD8JYTpeYGhM86/9ox4X8bUPFrNwC3azu97n4w
3n/V/VIGejUad56PSQ9KX4N8pKjla1ZXkKl0K3vikM8tXsa6wsPKIH58M5ometKNzDq4dLCqwGvK
Io/K0vQ+A0A/oIKSFpCwFT2UbMaJ37lmNb5RrX8Hm1S75XX7vZyQ2QtSkyR6YGkpqi55730Z6vyL
bL2vxjSNaSDHQvssXAbnylDfZ2SERg4otOug6MHwFTjQl27CjpDyl+ONdpAncRL2bVweKbJMe8tv
nkeafrd1+TkBh5ARDa3c0FZ7hwwLRJcqRz767TSActfr7OqhJVW3g2bx73yw3HjLhd6kIJO1nx0K
gdMwrl2WRjpkeeIg6YFJDz050icIYHwDPKHEjUIciaTOcGQN/a5z9/OYCSC+SFZ+G/T6TaacBJyl
VliymgaDnQxhbFE3oHXqbdvaaW58KECboJmuy01eZ2kRaX3s3YGEg/KgNvmL5STAqWngKNo4TkZ3
FeCbQW+LOtIdVv+umaxvGCtecigWBFrFrE1ZJV+7lphfnNKo0E3e/uKOaPvAqZPyts4hM9QJ+3uH
9lw3Ii60GfYFnfRffu2QwGhGI/uqCUZDzv0uKAZQP041qxDPUKgYJzPeSDhfGio1sSPcHbvbMWWd
hcZlNDFObTMBRC+qSMboYpM99IfdnP52oLgduW3WiU3l2Xlgi67Kt57sJziQbQTGoN1no6mVgQV9
JH7TjoUVuJ2th0428LBMOEh588q6d/Wc7bWkTkKkwkSkjeyzkXIWCEv+pIXJd05eJOEQW3aYos1q
2LZtY1thO3q/zIm0xf0ALl1WNcVDOeD0gUM0L0ZR3EPg+3MOmmyym/q6LEJ0ZvZBH9PnWOavupfh
uOGGJu0IktdVe9t4NLu3+wZQqK5kvR4QfRZCzrI0Dpib8AdIhw9mCNGq4aXUimS4ETZJ9oNdJ09j
6o4kavSuRowF/XNGEnPnTXFyw0VR0g3Qsl28g3M+skbbiZjSoDPYN1cbxgB3bBM5gzOErVtXoZk2
iQhiFmefeJFYj42MWTT0fc83oz3cjQmXATqy92an3dIUDpj3jt7vSym9NwO35VamsfYWN9su3/ZN
zDZaPMD9qUweZWaBv71pnCQoheZ9aqgBFWtW2c1XrzHHZ9RNf3aZrt0Voj+UOValLIvxG7crsITq
tE3DjBd6u5mGXIZ5bDj36IDKt7mtyR+dgHCz2XvFi0bky1Rmr3rW1zeewe17I3fMe4/DO7CFSdjb
fQwOKEsEGdFohARvDPBNOW4n5o73hMWkvDOdWYI8L6afNZr3yU4Hp3f85ItihPsKMP3lfTL+sIRl
RGyQQ9TNTHN5ajkRaqoWIGacg0ZN2JMW5k7lB8Ng+YHp5W89N4cwJz2O1tId/ZvGZrV498UE4F1h
pzaAxm3mQcO9MPVIcEjVbWU5xYEwNFxDBnqhiQBrOQg3gjhusQrjazXmXuQUPQ1qYyqgKd/ct0Mq
QGwNkcBcz3/6HvJVaZ0+/g9nX9bcpg+v/YmYEYhF3AJesjux0zS9YZo2FZJYxCrg05+HnnfeUzue
ePK/6fSiRUZo+S3P0gWzk7RDQ1eel7FnYmCy7ZkBUteutl5xbfyZXCFI3FUVdEKcqSmjeUCkF5U9
0XpDeSrsTYDbTyVzno9qM8FlGms241Wk7FCCO40OPNYvnFJvA4ZaHe3SMQGqZisDK55z61rZJaBk
8JmNCC2wsHJDoe1PnZXIHBaLnsk7Oir4tPb5RnsppBbxYboBvwf3c7+X7UwA6uRlXDAfezSd2Vyu
Ss/O13oizgoSXylWa9ru/XEskybV9WMKYEGMAuMUefkMOznAKm8dV/FNPsJTAOo3fybMYIxrFlLd
aOTt/In2m6UwiZ1JzYq6BmQD4aTmtc5tsSZQrgKMJ4V7vexecfiZ11xNUM5DUe66Yln7xHRR4WwI
3DpOA6PunXyav4ssryiohrb50ReuE81NQ2NR2lWcdXb6Ctf4X3bre2tfeG5ElHBi0pgpNrMk136L
6QiD/rdLuydi7G+OdmvgYiy2Z1rSNeszvwHDEFgAitYK6jJ+urVp0yapzqqYe0QA1hY6t1MGFUHu
l+0VTuElWGKg1YomOOACq+8NVf21pyDdrBxsj96pAhkXyLY2Rrn9JnWUuQnDFFFYNjIH8Wk3RyUr
6zs/td1XOsiXzmHZN9PJKvJGVkPw3hGRIyWB6COiJR3U2DAjUcGOzXWoV9Yw0ohLWv5uOxIk+K24
xVv48CC6qpc66+TFvpNVY6SGuvG2hdW3seUPqnsYXDv7Bbd2GuHeeGlC57GDVdmtN+sQLdk6nNXG
duehieequSUieFI+FLbL3s4j32teOet2WtbV1goLAYPjbINYjXlj0nTjGkfupmn74QoqgW4CoLl/
lU9lF0tiwWiPDM4AsyUotzf2vGC3cF3TqWghHGDr694r7vlM+Sp1s2Y1WvaA/9EmIf/ZtEERD2Fu
r1JmxaQbTCJ8mgitZTSGbEbTYPxDJ/vNaLO2A15eAdkTFyrcuJIldepB/aIk0azSLvJoHkRBI4AL
lgUqc9CICqXBi/i6i5HdzXd6EHttsvemkfl61KpFE6d9oaoWce74r/PkiWvVeQ+GOlkSQLG7qEp2
Lznpf7eTJreCpf1hZmmKs6+sHj3LyGd4J1SrIiXTlmsfGo2TmxN5x3tZR1YR8huCaV/nbPJvWGCq
MHGa3usiWlkIvaTygpUh4QrIeTvyyr5C7GZpD425Un7XEy6+iNQ027sEDI/YEjX9OfK0fIWX98/A
Gn4a7qdxMWctojb5mjFzSKdqfKqbDkFfhoPmlrTdoJNc+TmJpTRjEzPcSL9HNrPNyOTwE7ED1Kgs
40WFK9CVkV1Tg8Ns1SsvzadVqBx5EzpZ8+AUhkAC3hfr2tcevoGvVCx5W8AyXkzps+o0EI6gH+TB
bdcHAIhyd5jh/BZYztpyyJ80g29N7pTPje8XK5y7yBeIqLd26ac5oEfAT0F0hv8UbdkhQIXOJ1uF
bQgMOQ6m2ADG8MO1muoGOUOAo8LKRnMLK77aOViFdqttphkoQz4C2zgfUrlWea0SJbIDWoS/K4UQ
r/JA0PP6CWdgj2QinP+E4dDhDPdw6gT49Qpff1UopsDgpux21o5cjTKbHyfs630HX9G4qeruh3C8
7mBBRQAKsUB9hQH8EPjUx2VbFy58jYpqrcvMPqDLzrqNDby6TCMoynHrxpmKMsujZrDCHpEpWhNd
X9eIF+dyzQ2hCMcs/3XAB3pN89Djd16HovJiarElYqzcKz3Y9+i9Ds51M1DAZN2ebHPp0X6VsQYV
Hj6hGwPVBve+9uGqJbP8lyM9xLLl1N1DV8tEtTDZ9cABOIr4WEAuKlXtFaouUBx1PMDNIbUWRh1r
uLl2XQE4is5V9jL6nEVWkGMeAFRa5/j/V/lg02oVOuSn782KxN6A+Ncd2Q4cAB21TVYDNjqLWHF5
IPYkYtmU+4J0zxVaBNduqOfE45Ajn0LWxin08B4qAoD4iE7oS+mXu1nDjKgnfRD7PZQnQkDVr2zc
HBtha7bhTudgL8PqrdVNeU3CgTRPboOVx9y0Lu+4yerivurRivbJDzLjxrhNeeeyx5SQJsfq6/Mo
rfNfhdcfCM2fHZynWK/u8JIRTz+zvLV1ZDnT/KLdfrzHcXvLCu4nwNMprPqQ/RjE/AI5mTIrcRtq
i2y571k/ZClJlCNglVHDGQoKWeuVQQK+Wf/ic/x8t6qCt2HuGai99DHNpLeaJv2tkr2IS2giRQVr
39uBcWyz6sU1I7J/SIZDGb6uoqC2vE3t5wDS08Fb9WNIDoiCnzPmQp/DyYKf0D3IrmfPrnGXtkEe
5WNa3Yey8cEq8LriOk9tf5UDcnDbO3lG1vbM06eKlWGZzE1X6u3s9k9t6StzK5Qs7X3uI6nLQujE
9iZ9t4fpXXX9zVDLKmn94if0Hvd2Brj8qgroTNaI1t5oCruQoga+FKUFFL6ieu5xBfoMqCAWlDWi
DDpie1UdvDtxIc3OVdhVwUPjuPWVV5E3ZAFvbtjLuCqnIvIK8ua0qoocnEXRLDAZ6GUV6CuPGeas
TrtvM1A18cTsFFsoH/7U4ANEuRfweGqgR4l6Q8Zvu3LorzW1ehopo2/TmVtxOMhK3PBReU+K+y+j
bhAhimk35n6QILNHpmeExMESHhqSvlhaWFHg5e5mFjkcD2aab2fDsnUl0x6/TNSPvikHpPDadqIi
lc0PyIV0iZgRbCM9TeOxm8PbQnAeEwO1QTXnw8GCd+xPFeryey37ctiiGNQ8SKCvIwc3zxCbwN3P
qWTPNbxMtoFphIydjKjbCYfEs1ZcYIf7TQcEH/HzCJEjfdWA/13NoMD2SVpZQb0uq8KHb1y99nRJ
XpAPm6QAaut+kHm/aouqDTcIsX/mVddPsBmCbzcSKSAe+XJSkB7ujR2p45aF80aP7DtmPoU6UL6Y
NiFknWZyqHLXQIgOyX8wbDPbXoeiC69JE5hY5qno77tONe5tWPXzqveEcy1a1sToWzeJa7pvqI/S
rQ/NkTBDSjVW4XM24MWo8iI/825TSfYm7RCBK/4raPUrgrNgNWcwtzCN+6BDtP3HQJm95lkHfdOG
5HFDTJPHFiFlUtNUJA1DatNN6VvQg2zjWXkRUzffFrmzdWp/W1lT0cQIm+so8OdV3Y7b0M+3tPnO
6Lbz28ievHdn5PCLqbV9Q7MMKE3UXd89FD5+QngfiXhJeA8CbphHU14+IO/85rRcrdQwFIg94Qtt
wqCNVN/mt65BHXWqyetkCX1TFFCOS0yqf9rWbDY4V8W2yWb/HibW5lGlGhImveslJJAH2DL+krzy
Nkqwckaa4+S3YKLnoGno0IpC5bHDEI7fdN0RjqM4RcUtF0OisC1i1dnhVZ1bBZhGQ1VFKS6WX8KU
3isuZFNtZyl/oRof3OSA+dwJ7tfJaKDMRXDG3MxMOw+dXbio1RQWgUNPSrCvre+hY3buPNubpnTN
qpKduDUOl0icSQUhhvIPy6z3xqsgb8vkPlA5ZKcRNCdMkLc0LcMoT4F8SmcRXHGv8P3r0ffYNxc6
qTHUHjSLM+M2vwbeMBZ73O4e3EbO0cw9jTggtDLUTYsg6u1Bb2kr9bMoOYbKgpchdIZkyJn9ZAzV
76KvBwjW4+DEeTjP3zWug01Hkd2uR+SAj43vIHH0fa1/tVQ5kWnrp8bunPXsw5om7mRmOiRP5aFU
/niNWxatO+j3jrdDLoL1OOg3uGvAbt7t5YQaW5O+1Bw/lMEGdcUbK7zPyprAlL7PExlIXNlNWowo
EYY/UAGQMe+K9mUGFu0BPwkEx6zzKWrSMxIuJAts5UNFA4p5ZRqsTTqZmPTSXaMR/m1qG/EeouS5
m4b0pcdVtB0AXI1TZuB/1YwWXc2p/2KjZpfjMI79zu9sTJD61TdOh1eQkInVLnR/EqOt6UnRVr0H
C5JBpAanYMjpjw555401s/p32i+fnbg7/Pg2GZt0QpSNClnihP2wApqpPqQhclp7CJ+cAczdwa2C
yKEVdmNZmAiyI2484tRZy6YaUdfUDv6qPfrO3CJ4AfBO9pFxxJJYWMrFMqLjiPMViTDVRm5FawHC
Bggz8AoaNanrmfrjxiXFIutosTvXCCuBZWa5WU4JeOCYcE4kKVmUh9aAwgJ0iiNOTYC8QoFzWdtU
Xei+nmnHMDitwJoYQrwE3YXjkr/Wrp1yM9F9MLzMwWqg28p8vW8FAiwQCNAYBdbBPenGqIAhqigU
ReMtseUWZarPGxdnuj0MkJO/kC77I4DfQ7WKZm1J94W1ar3Y5vGXn790igEHAbkBcgknDWpYQqah
akO277w3nJ9YgJ8//8wn+Pf5p/hNvw0MSmx4fq4HVIe2bnnFUWv7fJAzk3Q0yElrx274xLISg9ji
FneIdaF5dO7xAE6APgl04KKIe7yMHBR4OpgWB0A7X79zdqH/9fHpIKACfA48C4OyxCkJjk0htajo
6R5oMuuKFdvP5+YjJuD48Sdzg9zNddoMjyf6Fsa1w3xlJthsXYIeXHqLk32AqiT6G1ZH9+X8ax4P
4u3zt7j0+JPuraNbzdETpnvdbVHTphe+8NlJQhcSGr7oePreyUHhD0UJj3cPv56smYomHbnvVfg1
ZjZ69B7ABoCXogtpg2ewbJV/YA2ptjOlUXLYFyOuRWitXOQzn5sliO4wAucFQLPZ8pr/jCBkWxZC
ht7eRRlSuLDFvcB/uzTA0mP9ZwBfVrPULQaAkEJkWJKSS3jvcyMA+A/ZXnhJAaR/8qFBVKaoMDnu
/htqZpGfXuJinHt+EDh/nQoAzT/tbZuQQepW9/7e4B5EuB6YS7Yyyxwc95nR/Qe4BDBiIP+hc308
R71y0S91u2A/mPuZwz/pymyap7D8+o44GuYEG2UVUvGQYRiNdkHC8wv3wpkdAXdoyDtA8BTwqFPq
aV2h1pFlVYDo2LtTY+IVGxCi1w0qMJ/v7I8XBIR7AHgEnBu6FSDiHE9X59t0KHSIxMKdxe3klXt0
I7wH3Q9flPVa9h+ocIusIoA/kA47GYlnaE47ipG9bb+PjorNiFQQ3WYUcC+805nJA6wMcGiAWTwg
sk6WgBFsxBv7076bHOQCtWmGG2AKnB/KCFQgM5Z+GUPoMYgtAl4OvgzAWSevhq7aBJBb5+6zdtUO
q+6SFsdfZs/JogYkFXp7IYjUC37m+Cs1kMAbqwphiB2iQsctL48LkTOAj5v2bi5mKHoXhbaLBG0d
DtCnba6QWgVRN9v1zWwzdYVuo3iyASOIOJLnDSpMwT1C1umWFhOxNpPv9w82GrL3dPwxVbdi6Pyt
sr1unRNuVmUDUpMgOiij1JPtA5kDvho9Yr21ubKfpETo+fm6PPMNwb4FT8gFswHKqCendRhMGfHn
hu4ZztIwP0wOMB7zBjW8z8f5CGZfaL4YCt29Rfb7FPc7KlDHeuHS/eCJiJpdD0dPlLSmFsUptLr5
eNv3G6e4Qg6IIvOFyOkjVQnQNCxS2C354IvYpyIHdCk6lYyke/uhDWBDU3JM8C/tPoeiii0d20h6
wq+pm2IjYqkuFijQKEHEfMqHS3u/YsGo033GIU9jWevHz6f04xmPkBnIfArVGObjzj1erMFETO6n
WhzqytxDAeqa2l8GQB6PcHLRwpYkbB0PI/RoqHYry/8yAhLPB4RsgZJB6ZKdHCDK87Oip0ocpESU
EF9kJJ6dIR9EJKw41//AsYOFVg+He4Wv7gAFU2yc7r98gn8GODmQ2nR09VRjAI1q5IE4Fw7Yj78f
CQuQ2IDVQl0WkpbHX5gMXUorlMb2ICIq/WO8xPM/+3x8gQBoQaSOp7QCZXOrq0xq7YvgprQ3hl3Y
dh8vPeBO/247xPtgkpx8X8fqYJ5le+rA5qsyPEh/XU5fjjaPhziJD8qx9gjwL+rgWQnIWAX/8iaG
Ti2aEmDlIab9sMk4s2rllUwdXHJVXFf8yzsAGq9AhALOCs7XhwtnMFluitmSh/JXBhzz8PUFBM49
8I04IBaruZPZUXXhFPUUqgPNUOOIqpevnkALpf//Hn+SVTtD43fBgMcX5Q3r75rgws9f1sfxdXz0
/FOPCxctRDW4eL7dxxq6ocAfojSPpnksWH4hgTyzVlE5Acwb0EnQu0/hy6P0/SwPi/IQ+M9VP0Tj
uLEv0Zw+Xrag7vwzxrIf/8kr6qJlokR4drBW2ohoWNlL2XL15Y9yNMjJtcD8EkIIKQapKLwB5M1c
fn1LLHcbdE//+j2eMpfr2kvHVpblgQRq3WjrOs37zX94h3+GODn4TJv6ZZrm5eFbO92N8svXWrjg
+RHlQaT9Y9yq8qEZObq7+0K9QQGIOhdinTPHKhzJgMKGYRVEt/6S3f75zHkF9M9Ypf5+JIm4AjTm
y5Nz9PiTD6wscG8B7Pf3gxjXudhXarqw786+AMTCIMuCuAXx/fE6zR34UA+zwQQ1wDZCL84zF0ZY
fuPJzgZoCPeaC+uihcd5PIJMWxt0NhbsTbMGvM1X63RYfz5NZzYb9IqQY6Ps93dXHw9RAcvjVGhu
7mHqGrvyvrJuNG/i3Fy45M5MFpJHkHUhng0JmNMgRiNBEJT1bM+lvkmvi4tR0plT8GiAk0M8c7Ks
gboZ26s/QBVl4doTcZCDeHph050GyWBWwLcogIAUZEGQ/JzyhAbbTVs9Btahg5h96QBg4Fxb/bcA
JIW+v5rDKQHYCx2J7MLR+5cv8M9qWCgjyCGRHCy560c+L+T5qc3TkR6mEbgSYI9gI8sBfngO54lu
RImGbpNW30Tnmfe0cPp3U/nhTQlp1T9F6BfXZUq+AZVRrQsHWD6Lwg0y8gbA0aiF1KKrW+h1THnG
nrKu5nHYO9kDa1tTRCLsAIK+HmgMPgnE+AqIFTxbrAQ2QberUDThBggIvbF7CmgdIIdXLYAqdeSo
EdD0IlT5LUCm2ZMJvQM4oiT50hL+33mBrwg+CpYwsuzjJcwdiIBnwUAPwrv5vqnKW/X98wFO1u7/
DuBC8h1OdGfCj7xtu5CQnh4g3JkAWN8MzoVXuDSCc/wKbdGB05PhFdz+1dqk/+EFoKa6VBwRvy5N
kOPHZyXKaFVr4/GutREy216Iz+jJKbLMENh5oGC6oERCuf6kZEqNQB2N1fTAy8JbBalS9zyw9bPd
VXxHPMg+Wd7s/gmrVAJ4AbQjQKXeHbrRaGfBi69dB7T3rrWj/CevKdm2h4fUL9+Yu3TKiy1xDENx
xpJJLS2o3c6tvZGeZW3nrsgBUSfZamatXg8dEFUDaAYA1mVQYhYgwMXo9Lew+u7J77rGauxT8Cfm
aaQ3gCWNX7vzl2nA8bA4jUDpA0vl9M6RYIxm/ugeqPMn/Mnpt8/X4cl1sDweH5BAsB+38kcqju5S
FhYspQfUFCFDKeNxvAYW/PNB7OWgPDlmFu4NiDzQ6kKn7OQlijnoRhVy9xBMQVLlm7T9Hm4GVG/c
HwDiAfxNq0S9Lxh3Pymm37796Ac/BhTKreHCdNrL/fbhp0BOCtIV8MBAIHW8bp2wTfNpqtyD01d3
TZ2vDAQYbT0D3+XdkGy+pylgTtBnoJW9cqrqwq48s6oXdbr/P/zJrgSsqO+lwPBDCxClisDWsfQN
d+cLd+OH90TpeSFOQl0ShchFd+j4Pee2D70Uu/cetcIHC9omvsZhbrRa07yWKyPVQ83E99Fa2a3a
EVdceFFn2Z//TjT0QP9XHgQlQ1QqTw8IZShydNTWHpx+7u6qHg4EjkUAF6z0oahJfgcRneoqk8pd
ynnOFdZOB5QmmDgKFW2PbHuW85gP4Z+5k14iC66BFhyhv9DAmBvw9kux199D/fQXu2i2Ll+HMkDg
j6cMjrNq9AXNHtrO8lZitOsnASvyZJAhYiXUD+/hC1HC3LMMIpn56E5Qs9YAvBI9/BZlf8kJ8HSt
wHoCW2WZO6RGNmQBj38PlSRv8gKOq4Y75ZU2qrsLbOHFeQ808iz8S/2js+Oht4MRUYSFO8XxeCFp
+6LhlXzMsgRksMZ/pACr06+1I7Ht8Fb/jHKyA6Sjp7nqMYoNqswMuapL/MXTI+10gJPP2Az52JYC
AzQpOA7Bsz08NcPqwol2eowsgyDBWBQ6wF+EjNTxXOHmyxqQv/ijMNONEtW9a9FNYAHPq/v+YaTO
2vbSJBXpLrBBNSjZ8+c/4NxLopkIPSFEb4u99/H4XcdgAQzoxmOe9QkXdNMGD3q6EKScWxD/DrKE
GP+kUwFIftQubP7oTCXYLBI8PrT9rEdrOPyHtwE6AK5XHnbeKTm390wIeGyYPQLf+paJ6rfvg/QU
Do+fD3N6Df39aMyHthSkWtFEO5k0uxxNJUqaPUooIkZ9NkAzEgA6Ye91btCEon9q+9I5eG5M10Pd
HVIYCJfCkzHxeSooJsvsMfTfQm8rxaEQ124Di5SwjUygLizMc+vCBbl2AaVAjfk0k2gr0NC4qbNH
AyBtc5DNN4Qln8/i8tWPjkksfYgioHUKo9iPFmXKNjWKf4w/gu/E7H0pv9ZrWg6IAAkwpmtRukd+
d7zqSjubpxCA1V0N3qy9XNRfqxL8HQCV3cXqFqAUYC6OB8hLCOY7rRvuCrMi6+DS2XBmfqBXhWYj
9PiQxXvLivhn19hMB5PNvXCXD/e3g/cffjxESQDocOBngBb28dNHQkubVEG4szJUB15McWGPnNnz
DKpD8JzABYDQ/mS9St+SdMoMf2y9KJW/qB87IUDOXyseL5/gaJSTk4WHoygNH3B85eUGXImfQaO+
Vmv6f0NAqwLlV1C/yck9M5AUKRygkY/+NG2ACb1pwH38fCecn6v/G+JkrgoOVdh5xBDcuaZWwsCV
LDfdpW7WmS29CNwCdgHpMOgDnV7LdND1APWYXd540UQhg3lV7z9/kTNLFt0OnL5IBrAjTv0WbJZ2
cwOFml3XxW6zBfDw8+efmSj4DQN8hPIZ6uGnEKSCCKamjmDHVe/EMkB2X+vBic2XnT6WVQVJRBtK
N5godrL1xpx5HES5cDf/6tRD/q0fvrz7MIAH8w1cvfgm9GT3gXpZNh5nbFfyW3FV+19es0sJaMHX
AAy6SN0fb27batHzyx22Q0I53XnyQuj1YSVBtgXtrL89Z/S0TkPy0bNYmova2fXVjfvumBubrT7/
0B8WEkaAegdEhqDPtCghHL9AA3uSxppadwd9psRtgb+ev4YQgq8OwSeGzoaN5bQonh6PAB4cyxpp
uzuk6UNxVbALS/VjFoAvjG0GEzsUxJAInNwO3sCHtkz1vMvyPgETGaH+BtlrZInrEvQ8xe7FtDfk
lXurJt2m9YUl8DFxW8aHbChq5AhUPlilDlAMaEDqm3e29+Q2TpKlHlS0bmYQKlATe1i8uv/M/MLK
OPPdUIgCqxX2jcDTnmbFxrZQZYVm384HsdS6Ud2FA+bMysNTAffBoj6DYu1zablFr6cdgaxbf+e2
11b21bABWweXInJ6GwHkh5ZnWpqQpi4Zd7nz26YCDMb3z9f2KZBiWXoYwUN1ftn56NweLz2HAw3O
azNicTeR6AwQKjESGNM9WPMO0huvnvRXHjzBp5ZvPx/77PwtaoRsUXtFZHE8NFrsFamEHne0D78N
U/ldTf6eNpfKnueWgYOgC2r9yN5xFRwPU0xAEEJaf9r1jjOsTJVV21zll1DTy1OOAkjMI5Y2kAFY
CgA2n8yjCAurHaQ17RgFyafDWUTeiZxijxSgcT59PnNnX+mfwZar6Z9ozOdgrJSaYzu3YA0UCQDJ
l06MD5WO5X3QyV+uHvRtTt8H6nPYz5aHxR3uWQ6ykp9v+vpV2yZqnCwuJh4V7Zq0F+Lws9OI4AOC
0liUH1R0BjBmFUp70y7rWxhuDv5hBBxF+VWcev2mzcmFk+nsTKI6AiuyRdrqFN6mSO0Z3YfTLgBb
TWXF7Uzb/zIEtJ+gURiALn8a+uvZtbmv6bQzrf5DmvQ6KNjm8/XwIRRZPtY/Q5wscUQfkueNM+1U
99Mu7agoH8Yyh83ZhVVxdrb+GeckFCFCMValGKeEjkaowYx0L5T4zo2wSPovBzZzEFEfr+wMh6EE
QwsjdBRe7m4RjUF/SbV+KROe7FV0KRaYBM5VSDqeHDxkqiEjUjhm17QgZyP8RMW0HkHcLWXYtlGZ
ZTXIqVV+E8qe7vJMmQvfC23hD4cfHBhhNGVDAX6BbJyCDwftTBQE/XlnzZ1Yt6maINlQBBw8D7sB
z0o1YMBgZ0MK4H5WZQ3jszxPKi/sYoUmA7RE+yEedTtGnZ/OKz1AFYFxsJTmEnIAoBMVWZTrtt4O
AJNFOS37Pe8pODR93mxF4bAVN617707GfqRjT5MOcjt31ciGbW7zb1S35qVw6fhbeUW49biwvqnJ
/W0FEP8GUkM++ZkqVu1Yu0mA2CK2PYMTgZVvurfBk6EEJjxJX8HnL4LGWrqdQ12sLdDOr2ox+lvu
NkPU9f6cdL4pbkIxTauaeNVz0EJdxq2lu+qzxnpAP5Qk1IFcihkmMFEyre/6uQo3M4rEa5gTBtfp
ALobFFY0ZBSg5gKdOgIZP2JWs6xZFqHZJoAjtew4Uz57Yk3RPxrSiIfQBUPTdfmfihHw5rwmf8jh
MhBD1xqmq8QSEVcV2pbg5t4VFNI5Ggz+ZIRuTFKDFbfqm+6npCBnu15hg6E32Qlu8iqqsiK9DbhP
7gunJE9t4d5yFBw1uINTOYI/nBYrESo/guw4v/J5N4Gop+5Q97bX3A9QbJPst+cVcyJkIyKojUHk
yA815I7CetUbaa3CvlXfS3ByE96rPB69kqBehtZx5PpjYN92QjwtwtOQLBnTRynDN1ops01zF85S
BMSqIrLcPoOsSfYaTg0ud4jlfrfh4WsgGeLyPm6a+XVqJIzESpsVDxazTEJZ6LzBqLZ1E4O9+0Mw
Tl6drmtX0Pq0ZGxNQfDsTE75lgaFfQA7urolBVZj7YTvDSm7l5lCpwNTs8fCmFZp0b0X1mjt5wpB
2jhD7qkaqHCuOkhGLRTrxk9gr8kirEWn2qL6+Wcopf9cTJiWDBJdScEmDmkZf4gHsLa2ssvtx5JI
pqMQhNRvodW2b0KLISZWhmpf45ifaQvJbbTSrCRFRYnHMsggJDPmwR2tzT6wxuymEcNcPmi35xuw
oyFYNbZQZ+KhiSqfzwl+7XQtdOeu7A4XfLaslMmDoNdoph0o/cN2UuKXopP8UcIo7yGjs45KzMiz
RFfDv0rBtF+D0efvpxQfIIIsBn8MIPxxb9klP+S1/uEEunhptfOqUh/psYF08eDOPhi7UAgGBfj7
bI3eGl9qfMAEhy906pwYsDI7AcW4SwAOrtZAa7GkUuQVlDHPgy5TC8SW6HWMdAx/NOhX87wLv7lg
12OTFGVCOG1XwUjaHxzbU8dhUPA7t+56vCjLo46Bpzq9BfJtQAAAQYdooO88h+mbp5VKbFP0+NIa
/9ADQ91vA7mxC9nGzIRDMvtplXhdKNcdtCbiEtzGGBm0vaZDU1/RKnRBLcyC59aFSMogINuV84lD
moC68YSFF5k5Bc2PjyTWaQU4dIVeadMbCwxdH+Rs0OTBTBDQhXcVrV/awbXewBQcotkFMbAI9BA7
Irdu/EyYzZyzIi7A94T61kBiWMQWsdP2wIzWwm33QQ4tMycVbAOjqipu+mD8MyAuvWmQP7/1lciv
ILXhgVdcQcfOUZAMnUCm2uL0IXHlZSbJyWB/gxhKW8VT1bW30OFSb56FsCcSyORjKpt5ka0brqms
vY02VrCSZdD+sroJFMeRaTuxBog88MmwrfYyuJ1UEsK9kNWB/kajDvAZFZtGoMs4+EN2MwB+8Tim
vcZZboH8C3JcLO2e3PdKemso8bVPoKZOjzJv+6TvGCawhEttz1S1G6zOv7ZsFm673ppXEARR3yHc
UGzlNNngOkKFqssJxFdFVV07UvVYN0QOUWaz/KYrXBeyTFODHiv/CVWmMpZp+MgtO01AAfsN6BjU
jkzZRm6ev6C9UEQVt4B7h8x4MkC8Y00sSNNYYTnfK9OBMcqgHKPqGrcDNBju2hoaC0jJh8jJF6vJ
Dvp4jZuWKwh+wdcAEgXyOoQoT6Rc8P4H2fVr0an+bnZACycV+x/Szqs3bmzZwr+IAHN4ZeeWLFGS
8wvhyJwzf/39aOCc6WbzNuE5MGBgYEwXd6pdu2rVWuVOAeq3K+J62KiDkG19DT1lzxOlPQKq1q6n
4r8pPKn5yhUc7wY/DHZjzzPcEHIaPQMh3OURe7rNVP1UwuC86XUVcIcQR/AaSNY7vZAi2NQrf1dZ
6u/Y0se30vTK1zxEhK5SMEv8oqHxAn2Z5UX9x7SOjW3RQbhjwlj5BL8IfFJNKJ4iy60PKCXnO99o
+rNVB90uTlp9X9IWDDuBqJ3KSOw3QhnpJxXIyFuTNN1GqCSYNkSv2Bp5U2+qyJB3ht/q2zGhwC8M
YEE2NMaG3FyVt/VqaPLgnVEf48EUjnR2CEfNNaAg8GELsDJEs5IOpzEIUXmGTk/aQc4WvVah5R0U
msdfyyzOT0k5Nh+Ksle20mCqLyWMEztusxgG87b+FjUTVZ85FLYlgb0PtbqDcchqfjep/6PM5dQJ
6fC1ZctLdxqktXaUW+kpll1lCy1g8ZBPPAvKYNFGzmbmaAf1m9qrwY9Qb8JtW9KkLwd4Y1eGKzIc
m5+ZplQ2KKPQliW2Wx9l0gNH192Qs5b3E0vfwaAj3R5qczwCZ4C+xjW9bfgnxkyK0VbGWD3VqdA+
8Y7U1TNlyKGz/RA+FqXS36LQy889FATwPojsXX30ESPIsh2AcP2ce0q7LxK0hM1WTt7R0Ott9CqH
Pi/TEmBFhFq+Qf1d6SFlc730S5SKo+2qoworyEQrSF/avjPVBqbK2LSHVK8gqW9yGuo0a5f30Jqk
hf7DHNsfpdEbX9oWbQBXC3B9jSweyjaDsEMHWjcEuXusy1x9CAffg73QDw7wQGUfo1FwN7LW1Ico
TpVNUkGeg1RouBXBA+01MSsPKQCSx5YokolvM7tvINgos9bagS14aTzf0mzJkGEcgmzkELgZaKhM
h7lqmC6dsG7LbTgRUZJTUl/zQMNfB3AY0AFP377aBnA1VpUBHU7Nuauq4JjSXemMsCscs6qpnpIR
sIRQ1vpT0RIZ9KHnPWdVJD6VKTqfgKaEfSgJ3SHrKF0PoFsMO8EJbcmo5fswqt162zRG8zbI3q9Y
yzaxoj0XE8eR1PjdJ90M2gFFe6H8qhhD5UhFE/1E8TX6bI26t9NCeqw70f8RSRFcQELH17qjAj+H
pWyqlrhWRgPlmGmttYecTtyBEoQZpK2MrTaa/a5ugn7jJlDot7nq7UNBr+2x6NSjJUFpGAsSm46s
AT3l2ZchsyQch5U8m+oYbpXUBySmjvR067lp96Twdp6aCbseFs1wQ3Auamc1HcZ2X3bIJ6Rt79qq
733yRhUp67ouYZPIfW2nUuR2fDVsHzXgO/E5tMI8J6gFx0SJvdmGKjKcWmlVT5Zn/OzKqLPzjP2u
Qiu2hzqV4LTzzKNrddw8CTdhEGf6bgjb+gR+p6HxT/L3hpelXxQZqiQKafV7oxbic1Vlo6MLXqDb
UTVW2UPpjZpIcdgtNmFVjYTdQDOeqx6f4Mtjv2lIynGrANeIhwjGx1iLnApAH/qDKdxKbh7vfdL5
j2nfmh8g+XLzTcgT/cz9EoV27YodlKSSG/yK27RxVMFI3mJ47B4SSBy2agb1g137er4pCPIOhArC
3ioHnIIW0C0/QrszylJ3jLPCPyIoW23VyPhK6qY+R7pKEbVzk499oYePrQ/FRJRMicqhDT74YTPs
6WeGt3U0FVspCvG9KecIE3sCVEFa4PMiKppD0g7CDk6g4n0bF6R/RnhirJwgPbUgBPKoeZz9Gqa7
zMs/CVVZ8ebUk8eg0NO3Jnc/SYIgvdBTWzxrcdm/GXrhncQyZH9A6nAqtPA3/1O49TulAVPJgdT8
oT1Y9COdeHAVTpEX1lEoJRNYjNq5Oz/yWiceMsEWOiPcKXIdQ5nFIyPxve6D4sJSrJea+Gxxmt/X
op7tfN9NtmnY+dtATFo764v2QYRJbj/o7fAaqEn9qkawAynkNey0a6p9GbkbMzRPMMN9jFxV2DYh
uBhP7mDaStL2Se55LVX4wI2optUezg91P3XEbZRK7A6+1kpb6FF+uVEJ5YveFucMBdKnTIZVIoZw
rddFqKHGrgXBZNaPsPLW3+KUnntYP5R3cDLBjWCg2BN1Bfo2WR+dfZhOIaTw8200igdfEmzTSuFE
GuXx3FFo3tVuWJyhsvL2iuaWtjd69aulULyhsQ1au7pMHhTTtfZwrnowCXbmo0QP8jYPLWvf6gF3
eplV71Up/RkGtfksKjDA8UIjZumgdA0EJT4NXmB+k0spAUjhNlu5LutnPUnVBym16rPRiL90I8Mr
N6V0Dnultys6/m0SwfF+1EAv+1T4NlZaq7ZWZojQNZAsub6p74S+lw7wAELdFJvhb1VuqDkpHqxe
ehSeg6xJ9hGUXBvq0MQkHRQe+G1oEEpug0CrIJYQETRQLNC4dEeWECBqEA1DK2zTaG1uyfHAtGL5
8YnOOu2hnxgn3S73bS3w8i91EQ47sXNdGHraZDOK8Xi25CH6BshM35ul1D+OJTSMYRR/UBWBudSi
j51VCfuscX80VZW8lUqYO3XsAsztZdnJZKO1iUW9XSvr6YEoHIIhSZK3ZEg6eMAyxZZYn1MTwNgn
64VwbrwAdmlyJ+IT0g3upqkh7I2l9MmXOunkQpa986xBeFZr0hJ6qGYPVD6yd60adi9JAKcopDdv
ICJBJediYr25lgpniSh8EKwAUo4ozgK7CC3fIe8DpY/fv8sUKyPV5f620qh5MDStP8ttkZ5U7qlN
AKOb7QvR2GxEeUw/pjIEghmTI2C+EY2TDpvGNgrDxC7SMN+kgWjaXVV6GzfQ8gelkMRDm4rmpsjN
dp/4brQpFO0jSTLzCFdT+jtqYTIeBwiEWsWPd5HmtbzDyuIZHhS4bWVr1JBgl8ZXHWzcSW+kcEO4
Kx5g5fldxpF1bGUo5XpPJygLKuWhkEdjnwjSo593ycb0ctEplHaaQmM41ZZgbQMl+pYkUXCIeXlB
dBI3ZBRg7IWCdOJ0hhYPCFKpncHS9B+yXu/37ijynOzD5HMkCOUntw/0M3zEsNSFYmkPOr1mAkGU
DamntzWLggRXm0gQi7jjUysYve1nWvZaBODmeLa6D+QZ5V2S98KRnnComjrYGGw8tb8XvRKisTiu
YS5LrF1K0t32muKXCT8OlOOjDA9kDlEfjDW20ZfCbszz/IVoebQFkHB2IbKjPEtD2rjspXdm08eP
flIGH+9nZG/ymFN6j+ZiStiTpNg8r1z2HdxyUEE6jXTS5ccx+9tMLL+PNsakkCARFChTivOiApBW
XqUD1Rqdunnqw5Mvr9S2lr7/4vdv9NBA/5pSwO9bzzEN33/ZsAGOgT/UO9GbomHjpte7N0zuuN4d
HQgFyBWeURUYwvxvc8kzI7NsdaUlWqe3GIl8cmf2Whfw0hRdjmG2BBZgxaqv+XmDpGP2Unhf/n4L
WVNhkV5fNDDmoJjBKAY4vKnCJdVXp1K+/fWvI8lE8hvxnIn2YhrdxQZyy64WylYXHaGUv8rkhsiB
/W1V27D+IAkp7rFZsXJtgm6ZLsqrXHNcMXmm9Eg9Z1B+3x/GQhodG2BhqOvxAJkjgqlcWQooVc2R
rGepcsqUNMX7+yb0ebVgGoYyaSdpEyxxzg/SqJkKXj3TnIY7spKNNy1uydLHX41UXiP+mbbkVWVi
sgUICoMwnmDuesoGUo3FmKcaF2R/jJL2PLrNC8wo7+Fi+yEODQnJv8XicxAxqavQFEzkIfrMpJgL
MKqqheZkdA/GZ9/7eX/6boot/D6wDM448DRgMrNdEMsR8Qy0X46c/hzrQxIMNtlbaPII4CRSQP7K
qb/pO5oGBJACpBdmadWeGdRyy4pTaAictDWkXSG7GiWS8qy5+oHiLyTJ0KQN6fteEXZdCrHh/eEu
eAUgbDzZmVRwR3OwCCndWkA/R3eABvF+O4f6XzbsTb7zysKs0txyp/tdKOuOB1ouYUsa/2LDT03E
XC/6JLE1c2wZwTKywTU7gh4VqiydSg0HamOvEf52sibsjsJ0ATlGodiYjt6FExok4v7OoMZWpdbG
H2yBJO795VhCvkwqUvSWTkwp1nz7haNcinVRys5I0czjfZY6adnZRn4ecyglIa0T6uSz6KqHykoP
fhNv1P7X/W+YapZXhxroE+qoGsJrIPaMeS9wIqA1AbknOAfeoYYe2iaCGDLccIpUbdporUti0RxW
JORMJ2KT2f4IK7JKE0umg+DbTsk+901lx2RRq+aTmq1AHm8O9zQ0kGMmzeBUoOezayDxZkjw4Dl9
L36UNW9f6qinaJQK8PVDCCd9CjV2/EMazZWFXbRs4fCVKYS4wQR3qpKXriR1TkPDSdcYyJCgB5Ge
XOVRal+got64sEHfX8gb78xo6aCY0ESI4dz0EvgtIkmtZHYOraBoUwzJk57kSEkU28ysdXtgR+0S
WV4jxlkyC9MZ7a3UxKdtdH1K1KpqBKu0ekfjIMKF6sNoGwoyjwtpy39m+cqi3rgwhjmhcnDaoA5v
LrwYERXSiQr7lQ7GhKTMGqBu2oHzAwHEf2LQA9tIYfN6QEqMsgUCRhT5edmYlo+IBCm7+q9d8TQO
Kh1To5mswh10bYYjQNVbrnpnVI1tP2rPUlSe7u+IxakC2TEhxonT5q3N/iCQXS7b3onyrHkZTHJ4
BIXe230rSxsAYguqSzKoe6BS1wNJLLfUNCHrHbYkRaijBiVnEZ/zBsFd7di3X+6buwl4mLdLc9Pn
XHjluhnaIXCL3pF8Kun9L1N+j67Sfgx/3Lczzf98GxjoSGBswjzOg51GzC3f09LeIb/wqrn5A/26
aAypH41KsuVJj701nhIA1Suu4zZCmAao0rAPAAR9yvmByiCRpn03HJwgAx/gCjzHIY7XYIHqfhbW
h4wAwVO+q2tNQkvbnjYA7jt6AW5BkIJgaXUVSOARxw/wgZPY+Z0LP+/P6dJ996dPXQJmyZafw2F1
MaCChLC944nPGh5YroKNED83rg5ZPETA44ueHhXxnS//FrrT3zdC4YrxyvyN8C1jnA7Mxd5Ru6yM
lUCUnSJFYIXMmxes9nffbpsrE7P7zayLKXk4yo6ZVHafHAT55f4cLlygVwZmUUmpKnGj+YxBCkna
K3u/OXVoCoXhl0b+ft/Ugv+Y8L46t+fUMS3NXJQ40ksdUpNxDP2H7n5bAyWu/PyfdsaL1aA9dTSH
NObnoVoO7RFi2/vfv7ClDZEYQ538H7HcLNYOWpUqQiCRJijBDRdDI30oAGuco07S/v5WgkyA5zBA
Xp58fw71xVjKKBmLJuuAEEu/a0Qw0jXmBWn62Jk/urIwG8yQVekoZeJIw4CFStEXVXkchWDvZx9V
/ycyJ9REiqMJgEldeSgv+Pcrw/L1oQm1SPF6rRmdMvTeAC3vfOWT2zm1XKHrd2ziFUDikv/DHs0R
7Dzw5vM+v1xIFSBv1ejksvddj8TvuZzvKFeQYPY9OwjTAzIrP0a3eFRaIA33t8zNYEk5AHXHLHhc
2Jwm4OnFOhKeJqMUaj5bvoJf+8kjzd839TvYnA9a1jn6Gkz75hBMBmWaP0kTGPpNGIAoSVGnuek7
AKC3JCS2lCnuD2nFwnxITREqrVKTMe6Cd7BC2nr9676BxTkj4IQW0dRRcFeu52yIlLwj+vAcKX2O
Kbr6O0/aQmRUdIdOW9kdN0d6mq4LW9NgL9Yn7ywxDBXRc9xh5ykPRkztfaVf/cbB/jExnWWIQSip
zA5aLwt+REXZc0a6NcJ9HL0T86P6bKjb+9N2u9FnhmYHq1VLz4U/2HNS8Cpi09iD6ITWSxA/pmJ7
ToxmY4LfC91/sx/IUP9nfLPlQhnKU11V8RzFehnzTZ6s3Bpr8zdbIghiMpoA+f0y2FGYLvUNpYb2
lyWsRLeLdv6cHlHhmffHYV5shYLO3ybzEqZPN7yjObgf8179gNOnP2Co1VOIsuXKhbJkkv5wglxC
F/bhbGt0MJ3nRt96jqWl3hM0zx6alah2xAGS6GE7Wnuri7Lf9/fJ0panfRtOPPJupMJmt3BZqXJV
+CNGhecyL7+TmfvueitdVotGaEWh5W1qspo3WlRSldVqP0DzUX2nymKH/YeejNv9kSx5ItJ4lGXw
r7eNuQTTtV4Nle+4IbGRhjTkioHF9SEJSqIQdNLNgz81jUpoUTV2UHTpHwLrAQxImH3627ueTceO
ow+ctn1y4LMFMUhBKVmY+o4pfgnLs0+L0v15WnKoFwbmBOs4ObWjZOU7rf4zMHYechrR1koBmQGm
XfFCi2uC06Y1hBGRkbx2qAB0K6upPd8phbOwM9eY0Jf2FXSr3CskYUgbz+YKIRpA1oU51X8VtDuQ
iUF6Nn9E8mZN4XiKe6/iI1blwtKcvCZDsqT2Mld4BsCzGauXFuCjihxBrP1t1xOGpucLeU5ydjc3
dj2IwAAGriAA7ZHtCYP54I9S+vL3e+DCyvzWTpDebRL0Uh3DjL/ISovmknYk0n3zIvOoKcrGin7e
t7i0VDCZo8MJNyNl4tm9UMgkIged68ggD46uoydvFHVl7pYWicqjDrqbDMtNXkwfs4i2fd9zYCix
JTDoNOxERmWjaHR/MEuGprZFUkU8AOjkvd7WrRB30NJhyNXys5t5ru0DNuprkOgZwkX3jS2cIa7T
PzSB1tSCOc3sxU3kWXrrxYkVgFaQNx4Dkjb/m4FptBcGrGCstRYRcgeSlo3Xb7P2X7gBhkD+jkyU
IYK+v7Yw5p4rZJ4aEORDCAYadGVzLawHghdTlcqkWRA+iOvf97QR/oy2ZYr8AQw2RxRoxcbw2l9l
9e3+ZC3FVX9aOblqoAa/yUgmaGuSUKgCx23dR7PMfmnIIfuaulOaDnDt6NAgcrZydVdnSATeNz75
s5kXurQ990J6jPa4l2F7FEYwlY9J2dNz/VAL8F1rX4oy2CjdiqdY2n3ceWDtdOS5CE+upzaeOBe8
OA2cAlmnbDj0Yriy/RY8gwkblkbXG4tIG8C1hYo+z54sX+AMhoakDVzWnbaNrejfmKGFyiSXSLQz
f/jxfu8DsFyBIyn6WWqkjWm6R19da+5fmi8yAvDPwufKa302X9xROtLXUuAoxhHMcdasbIGF25u7
DhKXqZpCtms2W0nR5hW7MnLGKNloxcEFEIwgp27aWYYUuPaXxLHkCSlw0AkJYEGeUvCzo6skyJOh
JhM5IEo3YJtsvck2qXw0fO9YGrv7+3vxcJE9oyBGvle+YWzKarcEflREjph5tkCvBkSytt+CqANo
JAeZbTXPtfUr0daeZX8aoudHixbZKSFFWpS/rndh0BuGX8lp5KC6ajyQ4KOFsCzVB4rRPaJJYrLV
Ya87e0UGkDnI6kOco0jZat1wNnW6TSQ9fXSDMixBYBrhaz6QwLAa3doVmfkLYWs0VTu13+XErysB
49L50acKlDSVoyj6X395KpuNBrNdxK0Xvc/UwSkElWsC9seVxZm21s0U/WNoHjToUZYPdcTiFIDj
7UwMTlURPBq8YLPnKm+Pkpo/lhS9KKFsJS/bw/l/qmRvf/8zlg6YQTpgiiklKpuzV5KeFl6bC1ri
DF196Hzh6Icru3DNgnw9oUafN2NjYCHO7Ep8aNTD/REsLRhnl3ASYAgDmd4ZF/etUhZKzHFLnCYZ
z2X83vRblDF/3DeyOAieD2AbYBoE3HBtJJfkKAHHmThaK9uFsI2Dn/cNLDki+tb/a2B25waFqvh5
hIGyL/YNcoTd0CEK3ve/6SM4dyWguCER/O19q7c9+xMLCI9QnQyaNlW3rsfVg8QtzNCKHZf2JCW0
Np6uAq37pQW06hjn0N1Z7bOux3uj+Bn09b84a5fWZ5sPlcpUo2UkdgKkKEtrlyje3lzrA7+tY/wZ
I0nlCdym3ty5ahSaUhx6CTkUeoea9Gh4+clFGtV2Y/nUkReIXEC3qnkGifopHeQHE2bnrPF+3Z/s
pbDKRFcAsit9AhPNRlsrgt8kUcpGLVQ+xCrRuvbqfBfoRmP7nrIG7Fs4GNSWgfVBdAiyb363ITKn
1JWVpU5NK5WmG1RtXqU1arKFQeHeyXhIcIbhuGen2xLTpB96LtAKhd+mR6QWRZmd1hCZ6sJKPnHh
EF7Zml3WY9RrieuakSMle5XeozVVg4UzyDAkwgByu7o819xRGr0OtN6PnVB5DSRt5+aPdfy7iN81
yVeD1rL72+FPRWZ2AVyam8cCblOWJBUxZ8ovkvBA8yLNkVzR7yZEdtS/C4a9pX7LTXKNKNl4r0Pf
b1Ppe999a93fqb4XrN/3v2hxfv8Z/zxJpzQKjbN1HDt9ux9fpPZ0/+dXpvePL7pw1KoymnEpRLFj
iYjOji+1+SoWL2326rkfY/HrfWPS0u6/WMw/XuHCGjD+qtWtAGvBJFL7ufQe8uGrKPzKzYcKtXTB
fYihqXVpd83C57g+mcB/U3Ul3l/7imnKL76ikAhfuNpjR6hoyrBR/Bytj/dHungC8ScTMMi8lVIY
DD0fx4pVi7RmR4cuXVjxMbLkZ5T0jvdNLY/mH1Oz2KixIuoKIKahqXmY+nGH4FTXX+7bWEgLkmyA
sYOqjgT4bfqGixmDXCYPUg1vncNZ4OtfLWTOhsd4U3krhpZ2O3E4P6iCXaWf/tpQ1BtcaCZXXxzu
c3uV6mlpWS5/fuYYfZWOKhnYCzR9xyDeiua7St3Ua9ToSysChojrGwFJ8puz4IdNYdVKLUdO7m/F
GBXgY9Gs8KismZiO9cWCxFY15lmGiSxQt7FHmwyxfLKWEVxcDXAUBvQp1KXmOp5ioQ9qhxCpY9EQ
8OitFSoXf57Twc3LY4h84PUgBDOEVjgaCLbzxu6fYKJYCecXZ4k3g2aSk+OFP9+2cMxohdjxbPAS
+s/FTdw+qvqKN1kK14gRYeLm2T0R0c2siJIMuREtak6em4+NFJwysX1nauMmp2mTPNpGLoSDWnmS
Ta/tW6mnG9lyV0rMSxtbIYaZMsQkodXZLVwAzMi7LokdNN/FfVe6Gnz0SgLGOBoOtd6mb/cdwqK9
Cdg/vcZuqWRb1UrVMo8TJ2BGBzIzh9b/TKHqvpUbDm5eqWgG/mNm+oyLbT41YChWnyQMKzonXQoF
SvIEPnaXqsaDD15b9KNtSnrIN8azksunNrV2rdp+0+rwSy3HT02Q73JFp43bfL/ybZMrmkcKsN7R
nA7gEjaj2ZRPKTJZHNzYIev7Qy/qmsg1UOwmyIKzF4mt3dKzTj/KEBxSKXzUq+KQe8MaPeziQlx8
xXTGLmZIEt1RzkO+Ih482/g4Imo9CpVdqR/+1XAnnkVKHaz67LD6XM+5UmgxKNfwnSCAIYilg+Jz
aYdpfog7/wnC99fSGJ6jJP2gD2uByvJA/2vfmj2KYn8oZMPDvtW/Kf2rp9hiuUGw8P4wlzwGhTVu
OdpvoDWcue4gS4qiVqOUURYbpX5KdZE+xP3/ZmTmvCvVK2IxDlKn1b6n9VFof4zySlS+dGGDQbMm
sliUPed11qIaLMPz9MSRKfOLxeMgWBtR74909BalvjKeW2QNx/TS2uxarduqVwsoUBzD/0ppx0ao
akOSnIY2iP9CyETgnsuTs6q+a/u15N1SAHtpe3YM80Kly0/GdthotL6+tRbdQIgG6hy+KvxAbW7l
UllK4F2NdnbkDHIAol+aieNK0b6vMtoM3yDG2DXNiwllwlDsJHUEs+yvTPPS3gTwPbFaqaKG/uL1
UW/LzDNiGhuduNc3pnIe4m8SwOj7e3Np45DwZ89MfUM4t2sjXW5U+eDhcYuxfBs16yFJpTONw1Sz
euMUuKsYjiU3emlwdntWsSRkAHl5gJf7oLCjcTMq28o8APvOST7KL7F+XJXuXJxKkJqT0BmwvLko
1aDBqjGYXuAYMdQw8TcheIvU0/2ZnGZqfj9M4cBUUp0U82YOU9HHplPGLHBqGm4PME39i58HzzBd
gXAez6F5Vqx6laz31IPG1E7yd0X1L94VVD5osiG/RkFhthNivbbqMQgCvNRrm52gmHHDlahlaYr+
eFodNUGSMJPPv7i86qzuQxNFR3qHHpL2kxGsRMlLvoFgaLqvdBQd5l6QNlU581uGkHqwAZjaNm8E
2q2UrR6PjgLBfjImr/eXZS4KOxUTrEubM18Yxq0hF3B1YROZ1jTa0EJx8DJxC6fXLoLLxSOT3iTx
1jONPSwFe1cPtqSdSTbznjJTp4hHBOuMvVlnj0ntPyZ5eEq1fMtoNn7t/wzVaBfIzUMNc4KQFFuz
qU9ZZT0orgF0Ud+JMIvdH9PSaWEPUx6j3gNb5GyZzHZAyha+GkdtT022MzK6bP7FYeEoQlNKHQ7n
MzssRMmhZkLl5XjNliySoK+clsUr6sLAvDwrZ5Sw24CtBs++rSmnoRzoY4n3uvASG7uqeqmFHyVd
x6K5NnuLm/Cfoc0zjIo8FCJcB4HTCLt6LOzSeO9Bx1o5kFds4nRlrRaP1IW12fZL3E6XPTkOnKRu
32ofIZAoWntWLaZxLidzdufqPaBLxA+pD+sRVC/QMpSaHdEZFATqSU/UU5GOn4FYfFDlYh8m5gt8
NzYR9AZKpb3S6R/v78+1MU//fuFGWiQeQ3Oq3xrBowYbuBus9VwtnoCLWZ3+/cJC1rutaIwcaqnq
7AG2w/pVKVZu3rV9Mjtlei0ENHaxcmHWblz1/QDBiwfRRNTuo+yHZK1EumuTNosmqqjWcgSqAkdo
HpSEjqNiJdm3VG6ciH+nfkbtT2X9etK8MA390WJZPATW2vKzG74nYSG6Tz0sfu2Tqb0KYwVF24c2
/5RAAhBnu4l9W1VqO24PWfxZyr7X/T4tVuCp0jST85v58sNmziYYIL4rBj4s0p9gV9qacmF7pSMO
J7katrky0r0Km/D3Mf8ppt/aYu+7v8PqlK414vw/5+g/MySJszfN1B0jBTFeL4ZHpxD0px4IoR1I
6R7KPXus4dlREB9SS9SG6sOI+pzK5w5ReEQP8UwQ8/P+QVqcmEmmAQAgCIL566cdqjHM4XlyqqGx
lfrUp96xE9xtpa1c/Ivn6cLQdBYuztPYNeoo9Z1Pp91wTql9V2n50Az1itdfOlLgMUGhq2iGAWq8
NtOHAoj3mPt/0LSNlLxUerfJNc/WoRLrAu8Qo/R3fwYX99alydkpHmHmKscSbx9X7SZo9pb5tSfX
XVsvUSBuenEkLeBv++pzH+zlktyQ0O/07qnKCOktZe1rpg003+kT1bJBsygh4hypIVlQ1eQlPiUd
Pw35obdC6N+OTf6s0QPV5t/U+nMfOfenYMmxXNqczQB0l7HUTo5Fg+Ett/1xrUFocVUvBjXzXGlW
udIYMSionXdoY23S/IulC/ZY1VtJfYPW8/6Alp5EhJBTa6iM8so8NqmrJuyNgV1U5sGhLfpt52oU
gbp3ulg9D5F8vG9uef7+a24eqShyGzaqzA4S6k0Obr5dGc7S2UMHYpJ6AZGkzIuDaSSQlxQnZisw
xFp70FqohtL9/UEsn4MLK7MQgb2sNg3YCSdvqbAMr6r+kCbRAcq2vnxL21c1fHblx1CRaNV+n8P4
6Vavfb1PkpXAcnGzXHzHNNsXnian21dwa76jHR+Tj1a4aStbVHal+aivCYYsuvPLmZ25m6oR5S4M
seX734T4pdV+4j+DAN57CGvDjwW0D8NBD7+aBTqCUBwFoa0KK0+exUAXXvdJ6YP2QFJY1wMe63QU
spDToaQvYv1BHKpNWB/DULM1sGeWS4u6odq6/oL85cqaTz99420MNDQkQCsov8xMm2M+BhNxHTIX
XbGrVcl8rdvha6jliQ3f0S9dh4hb9CV3r+k1rYtx+DsY5PKtCdLvXVitJWpul16mwM5cgBsyCUBm
S28KYVcl6eSItMFWgldzNA9eW0Ay+iKFH9V+LYC7vT2v7c2WP4yM0asyZr6QX1L3vd/ReGrtG7hX
7s/zrYPAzh9NaooyILZnNTLfbWtoQkCChs1GyGx3jW3+1kFc/758vYMEEdpjS+T3G3Pjda+Olnsr
I7hdGWmiT+LlK0J1AdLl2oLR9UZS1T4eVS13hSc6fmBuBd7HQRnt4zLaNu3au/yPjPbt5vzH5mxU
3I+llRtTykfUnoC57dpI3sVpuTPFYS/U7VZNoDFMqm996B7RrdhyiW3zOnhslTWV27Xhz86JbrZy
2k1vNHUwoN0MNoF+iozS1gOUPc2jmH+6v2FuF/R6umcHQRJaqE9puKY1hRt5qPa66f8ejPjbfTNr
w5rtf7P1OzFsphdFeURpdxs3H/OauwWmSE+kzIoXuG9witPvLeks0tDSoh6SiJsy8NI3t0h/Jn1/
8t3MToe6s1UIfpu03VE2O/4Lu5RAJrEHWtzmkAxTULq4NpjP2m/eSXFFt1n+RYXMNYmjB1FIT0E0
wpofr3QY3foXlnGibCHrZ9HeOcUpF1cZknwZDOKu78hWdETO91SA2EQ6eJtr2srMLu6YC1PTUl+a
8qXMhYaUSyQedq0kvEpjg6RosgI1Wx6RpRsacpR0BM12TNLXgVqImInSGq3GBxkgTbIr1zBetw5z
mrh/zMz2STo0ci5YmJFd2IsF9XeYGSsjWdyKFybma6N4btKNeLTeM9/5iv8o51AgC4PWAq+kLTUu
P43RsMugYV5ZqqXBYXjqmUaDCczl9VJ5ehq1XTWEjlYiPxn4tlusBIxLFrhuSMoBjb7tBOnyJpRa
Fbi3kZ7qpzz8H39+5p0spAVIG/HzQvJ1CL65a5Cuxc+fhDjgsOEZOC+N153A5480FECJ/BR4JXfz
v6nMgPT4r4nZEOhqjJVGAt6vmlu0bpN246/N0tIGuzRxs8xZHTRaQzxduw+Wa8EG3tou1dZkaDaS
Gv3iGn0WvHJz39UtnVB47acSPApO0Glc764Mas4y9UcyffB60YKyUxR0F7r6sQvzlX1wa4oqBgEb
vTMACvlzbSp160gjVxk6bEFQr8HXghixco2XLDP17f1hLUTJU8mEBxA98pRP5pgNIUhGK5RCutTL
YTOOPwG/wMEZ2kJ2qLpPogQpakEWTg92ISxc940vDhQ+CJTLYIK7QXcbTT3KEy+z4+sd3cOg2Ddi
lysHYudSQvLagI31vsVbd85ogWpMGncgbueVw74DLZ/LpFuKTvhg/B9p59UcN7Jk4V+ECHjzirYk
RXZTEuVeEJrRCN7bwq/fD3N373SjEY3g7IteGEJ2uayszJPnlINLDYEU3EpSZ3FcNL+i5ApwmT6u
6wX0kHAooxGNtEzAp9oa1S5R9MekdT6oQl/Zl7fHgRFd2JqdONOURseouAtjK3qMDNTfUihlhbOH
NWobpukOUrDXKl2TUlwcInfvtGMc2Idmp3CMzcKsupb22FbfVtlAt7Lfu04Iu3Q5rPVKL60aTLim
AQicusg8Gzd6Q2HkKMue1eKXA7022hEbS1qJZW69I/VPEkOTxj3thPM3mwrJVhnUpPwMMUJSrJWU
Xcu1eH/JiDp1b0A/CNhrTqNkqa3odURrzrn9iT4b10jX3kRLc3VpYRaw9L0Re5bG/TvW5SbLwW4Q
/YWetnv/QVL/hm5DU0JWYbb+PmSDvUAh5Dx6j6X0kJnuKnXqomu6tDHtwYvYSw0NX64aoloB8f/g
bOvqS1qJrRkdvLaHKffVa17gkXRRGb4/uGmOrsNpIoiLwc1imHaE/3fUeJZEWoUYku4G8veAduNi
jCkwd9BerO2L5VWbkPD/mc7ZqkmN4ledgUUkBT6j434ouwShAdLx90e2kI26HtrsGgss5AhSgaE0
PZT+ZzmCtD0/KurvIPgDvsVtmTz1+hf6U11de0xNHg+ob2ntgxV8uv9LlhzIxRzPUUw5OhXQkFJI
suQqcOXe+Khm7WNcJfu2VB/u21pZzzlRZlj6tgOygvqL86KIDxReHDl2PbLR5vjdWmt+Xtu3jnq9
b8O6Q9nA4Pk3Oqc4/EtWK9rJ2LDFn63ku14WkGWcOjv+VPrX+wNdNT27eUJdo9Oun2a13Mr5V5Dy
YfFX75w7OGkl77s2PiNK4JpIm903vLJ/52AZhUaxGGrw8Ow0u7R7LZSHoV0Z23To7hzKeQa/DP/v
UBIVfYl19cGvgmMUKEh4JNsWov/7I1r21P89kc7M+YzOgB6pzUx2yu+hr13RfbtvYOnivjwAMydj
BxJyHBUeVNJQSINM3G1saGLDBhKS4KmW7JdWb859+y9QupML4B1IQpDxzeGaQ5VHUpoQnWh2cIiV
wB0VBHy6btNn+WYs9rH6mPjhtkn3kfZk9ys1x8VlhB8CDVZiafhrrw/HqCg1Iqs4IEd+GbytCQt8
Lj6Z0mcBLPj+DC+bmuqbxtRBOwdqZn5UdF3BS6E3nwoVvbdt7h8Cc2usVZcW/QuCxv9raO7LdCuU
h2jCbHjQCClfihw1LuCnqY98yG8r/3h/WAuwOxbwwtxsCksjjWIjY+cI51OSgWpMc1cHaVo8ytqv
2npOo2NfrjzrF931hc2ZT/Nz2B5ysmZnR7UOpf1BLQ23bp4NZyW1s3jsLuzMHJjQAjnQMioHNDj1
9pdy+HV/8taWarJ/EVPoEW/jEqrAczVUu7ZQ0TexdlbnbAWkQpWKbFYF2uC+zUXneDGm6e8XNn3h
2FlmgRoyzGPQ70E3pdr2vonVPTFzV1mpt3KYMm/GOJ4yO9z6mfFaa+GjBQ9YyluykOUD4ISjgq7Q
fduLjgzCLrANEyRq/qbKaJKW45hjJmUomGUffBBbGVT0n7yoQw7sj1ysuJDF+aSwqoNb1C3aJq/n
s0+prIIrC2FNUfZ56vzs02hLnu6v++OatsLNhXNRNZlt+SFq9M7O8FQJYha987OwVipUawZm4yiU
vEMOhEuzkdKv6ChAeev/8f4x8LafrrGJc2GO+6uDlMeIsIhkQ3OXk8ZHZua+haXFuLQwm6VWSG0Q
CxvfBzOGQ6EEvuIDZc37VpZcOa2xk4ot2pukYa6XfGwLK0K2DFcOn4hatTvRf5f8GtFDDcGtlXBx
aV0ujc1u5py3YaTWGKPVf49+qmS3u/vDWbTAY5N2X/IDN6D0piycKrFNgovIcVGTlECM/f8szJal
CJMmLZGCOn92xrfI+nL/60u3ARgApAwonkM8PLmEC4/mWV0R+GBiz7WbS0fRbyioDmt9DkuuWiPZ
yrufLP9Ng/Cod2Y1CLixwvSvAvrpHqLcAqaImIpi5rtatALXWNxj8LmCboMVBD6u60E5pd+HVo89
wcbyyh+Fom8i+1uu6Adhfr8/gYsbgCQsSS/CMPIO17ZyANHGkJFsKJVvDXifX/c/v7g+tHKT5EX6
AnmA68+XniYlScznzd7YSc2whRh603rhpuxXLC0tEswMRJKqZZM9mVuiaq22MveO2hkbRJg2kfSc
5U9F1U+lrpcgiP/FxkabipZxWVfB5s+2Xivsriw93nJ5tkWdYo20U10c0MRZDLUUnLRz1h0nTzwv
zaP4HIlWpoUhoTbqj2QjNYMK2tCP2yKEzY4C31cFUPsPFI1S9Me9cpeMPekBvxs3PcJLh76O+p0E
wRsibjWaXIXoT6FZ9O7o02frOcovPRc5zXhFsUWwh04lyRkoSGryNpFa+3tXoLhyf1ss7Tqqb6YN
NHsCME++/OLYFoiGGqYfxmcpCI6qDOE5+2OtDLN0IVwambnqfEikEv5dGjKlY4mQnU3C7v3sywA6
Lo3MXLSwKgSWCIPPkpvZ+2Gtb3VxoojngcoR098kpjUk7IYiqGJIO8z6US6Nwh1GKVq5/5dOqQ4f
sj7xkKJOM3MCuqh0H2AhXZ9y9CgnSNV12Y42JXcs1tTmFxcFuixaoKiNweJ0vfKWjc6tERjRWdYL
cRzMJD+EpWe5slWEx/ub7O/0xjxuAvgHib8F8/2N6LyWWGacSDodmA1NQAhHcsUNlnYy9GzYdIHd
266tZaiL9l67q0ePBN5Q29+Y6u8y4l8budPzbQ330YMldTp7pxtd2Sg0snBO9cJtVG01WYJwp6n6
b0mYx09hVYlHOqkRuKN696cn5A7xyL7ST+iDfZc7ETw5Q4fYnxnoOztBaFvWW/vZphCwGQPbOqfc
9xtT5N9gqxg+ouA9Hgyt/UYC4KeQRfxR8em0jIAZPQnbjFHV07eQLxFci/gPWZT+oRmjiRIHhBcS
liRY1OFTF1TRsdNa9cNgGZ7byCHiZon+0pe+eexzC7GWSROKvpvQbbrku+yIHwE0Kxtq+OM+iL+k
w2d7fM1BD8J1coDwTOzjqkXdMxvdwIvQ5gW9JCNGiULxpPrpGxsv1120YOxD4aTptqzptNRyjb5o
naRTjhzBplYb+xFmca4C6iD7qMjLf+MAqMECqqPz+5bxps2TsUX0LEL1dIrVEM/Tv+bdiitbuqwv
jUxu/MKV5W2i1okfRECq5Q1aPF/UxNmNqaAH1t+z4iu3zgKiDcINrmse3vRpw411bS9pGGuTNNE5
Uhtk/EJYq51Ayh9y0/Gecjb1RgnEsLMk1XlCjjr4VJfUMjaFPPTPdMOae20SKx14oh0aP9FWXuc3
/oq+V5RDVX4jdGGwuFz/utYpDDttZXFWDdcr3Pi90cr15+f5jQ7omAho8T0DC3VzAG327/s+Y/H3
a8Qr8J7zgJwDS/06rCO7b8U59aUv0LQAzfPtNSjHNAlXfmkaxT9G5nDSppMj2elLcQ48DORy/jGL
jTdkAH8NAfqJsvxdckZINuy12+TG+U6GuUpsKN2JWOaVpapCjVDxopGeiW9k1E3EAu3t/Qm8uUpm
JqYJvjgOem2aQ1en4zm0tvrPStml1bFeI8xeXCWCcahBiR9oiLs2Ap+5qtUjRoDiG2KTrc3T8iD+
+f7szeIJSQaTXqCVV+w758Djvm+O6hr52/Jq/GNlFrHWjS0AQ2FFK3ey5obftLVxLFogcNCRDKIl
fn7Z5ibEaU2ginPcyN02sYMfOKsXpTJ29xd9xY4hX6+HHQS1PpZCnA00iQa1efERxnWNoF7xtct2
KLvymiAqnhctvQz0st5a2Mmfsw5J4zMy1/eHsri1gEL/n4mZe3X8yqIVHBM+YKE6zl1jDTayuLmQ
QLHJPYPhmeedQf61eR2ZLApSKIAOKRuYW6947NU1pMjSWHDEk3aZwY2hTr/k4izGjR0KIemoMXLF
g7Fdmaql1bj8/Cz0TRBgctKOzwettVX/6l67fq0VeWmuqKLgrOinhXxt+gkXIxC1pIUiykGjlluK
ZP4DatbmmsbU4jQR/BIoQvBGO8G1EauTxiivEd60R5TO5aZwI9t4u7+tFgeCSguJTXQRblKTNm+5
0FeA1dpWv3Oi6hiBiQwdZWdH+/uWlkYDmyQZKgAKDlI/16PR40lMSxJoZFZ2d1ASNd36xOIrmc8l
K3S827x8p2fcvNVZtiTDlEKEO/p6j3T6uLs/iKXpYi2gGOMxAo5utu5m6huwaBjjWWidq/rlJrGs
XZsfzXcz63Fd0UUCBgJJJPuGxVKtM0MPem84oxFMG9DPDMXwLF15iEy/dn7fXxiZu8eqtWoNpXGM
5P6mKL/yrHDtNemtRSMkCsClKDozNjuN6M5kHaHKwIpUm1T6jS23bD7dX5fFZSfAg8+G5BRw8evN
RRXRiqDrHc525DmPEB6pB89vf983chNRT2tyYWS2g73SgvLNRLQpjZHRK79nfuEW2ndWxlmTIVg0
NXGsI25DFXC+jXu9S53R6sU5GkTuqnL15CAG3+XjcxGZb5Xibe8PbXH+wAyiwQaPAxnX6/krkkqv
4hKyVJ6Rrq0gcqStOOXFk/OPhXnWKOYxXEO/JM6OdYik7Zg8+/bRWwvAbl8h0xrBzwgnGAEMkf71
QLwuK4pGZ+KyQNREFs+9CSt9Un/16dh+8tpS24ygVFFBTO1vUmuKTUopmOf3YB9a+D/gANhGVtoe
7s/vZHZ+0miKnwSOKQNRlrn+WV2eKLHUhuJcpNUfqRI+G0UbbCRKXmDd28Z1Urk7lNmaOsjSsl6a
ne1Y4Rc9+hCBOFdGv4FAYFeKj/cHdtsrwYRPIhYcOkZ3o8VkOWHrBKlElzr95Kj3Af7JhJ3uCbbN
J1ko9ZPUhc4LBW2HPkoEt4dMSndRGpcPpVMWML2CwJJaPVp5kS25HYNuRmR66Rq5YZU1Ri8PMp0Z
j/qn4FsL2CPY3R/6ogVy77AAWIBD5ynkMEg6OwzZagr5u9iuXE96y+s1eeylcwM9J8A+FTwmeffr
nVPaZEQ6Bx+dDMo2G0EPVg918xola2wua4Zme8WnAtt0EYZIDp0lOd8itn4a0iFza0f/en/qlo6D
qdPtbZKhkMmDXA+KftoRf61xSiXpWe0BuzvQnoUoZytooKIm8FWWwx/3bS6Nb1oneHIRK4HE9dqm
X3aBZ1fjeE68U66/2onskoyXVhUFpzfY/Khf2JlfqiSpIrUSRG3xkG3zUNnXZe06g+TK8RcredLy
c6Ny4KPHLpEfiubdDUOcx0vzsydoKkrPk1QCoEzZ1mJTjV/z+lExtsAoZWslflhyL9yHTCZ3+y2t
WRgPZWi2Kg/FSnXcQm9IZbfhysWxtFcIgcD9aSiH32BUYMOwcsdn3Xh7dQdNksYPWul7G0+DereL
YeSI9D7+VKcQWNzfMYuWCVwI9SZGmHmQryWZT6aLqazqY6U2mwoNzFH9HCr63jHPirUSui7c+UT6
U/s1VejpWXG9QSs77J3Wo6RhSK887lMBQPmJeSWDeX9cC46LwJhIjMboifRrdvr0xhzqNIrQv5Ks
zVj9kvpDE3y5b2Nha0yZQNKA1KQ14M/Xg6llRcTCamUohz57497oH/7F90HVTqE+L8k5upYqZ6p0
Q6mca2czCLe0V+Zo8fdffH/2++Vq9LMWXnIaqKJNrAxuuYZ5WbQwwbUR30OyZx4Xy+Q/0kRo8hle
Qlfdjs4aYnbJAG0LNmVo7sAbh1fYdZ+mmqWc7WcRaa4kDStzNHnMmadjq06f5u6Ho23aZxePYFI3
Se3pnXrWk9jatk764EUUU3tIQgbjWBlNvKl6Z4S2I/52f/UXfDlVPmTqJ7VY5JdnvrzNYjmTGo7K
mLuwrJtfJKgcs4//xghNezSz0B49T+posadE1hDIMG5EPm8w57H1ZG8TABcwtXQlQFwcEah0qi8c
y5tXkt47KkIwGGtr82PbRp98X1ZciT5TYa/FbAt+jT7nf2xNf79YN6mOEsovMW/+7keS/FCqV2il
1PCtdb6kMKzfn8UlZ4OsL90rdEGgRTSLXzQLnbDKksZzV/obQjW30XnQBsHKLbG02VGhoN1iIiqw
5hGFGnu65Y3oWGZas3GcepOtsCQuG3AsSPXg6r1p56h83aB10yR/LJFBfIqGtRb0NQMzjwMHHBLZ
jTae9XJv9o9rupFL68DDDk8z8XLR7H+96EPVW42ADOMcfRfyo62dvfrfLIHB7cUeRk55nvx2rD4Y
I6clXZX+KjLXoIZ/fyvdXpATFpd9RIZ9ArzM/I2ieklEydA6GfAxZ/6j73wLhb/RgmE7rEFdblcD
W9BOTRlqXpRz75xnojCUUJinXHkMn0Lv3bvp+vOzIxj2samMGZ/PPtj5xlmLmf5+FVy7ZsDDeH1A
zBMN6vznO4UwYVZpjFMudkGlbKvx1Pq+20JRbzwUqrw1m19KhoiB9KQU1lYZPt9fqtvddm1/Nj5H
iDzxrd44Sc5badibKnxs0zX08qIR6Fenuh6EK/OkT+f0WTnCTXVSwo9leyqRqI+t1/sD+buVcD6T
FqRA3G9U325UDvORTseIEPhEbr7cVx0dH5vB14xPQRtGX5llbZPm6cfM6LS33EkUeAEKOmulRPE2
Y1J0j1rj1E+DalUvfUQ+3B29KPzagl85QODUPukhumlN1qYP3DLpwfCr+FBombqTBerZdOmqzZFQ
BLIpIxPD40DsePRJNLh1XfQPomsSWKdC/5XK04Auta18jcdB+uoLQ95bIijOXZD0KOqiw+aZCXyn
Pi06WaTEGysV1raPWyU7cPHAxJqPxUuUR92hz3XtbYicT7Au/g57SXWlQE6iTTKGzbgnDxY8VEL4
33Nhj0+VsNsH2yzDHMrs0vw9yJ3yV6IKaXt/JZZWe7qJeXGTS7y5860s0nM5NVjt8pQEeys8Qsp4
38TSob8wMX+6abVHAysd8ieoOOJ9utb6u+S/yEegH2XQ8XgTUOQ5Mzm0vnmS5X4fSsexBLXXuLr3
6Mtr5fjlofxja3YAh7LRE7/CluhgMpH/QhLn3e4e+nCgxXhJrl11Xi5Scj/TSm7+k9Lti53hH++v
xW1ANLWXTckbnDD3lXp9XyHxQrrQV+yTMnxqeQKVxqRYf9TXsjgLE0UH6pT1VG3c5TxhWEehX0pK
Z59C+Uf3lNnf3j8MxkHPEJEyHNHTnriItUjvSwBBHfOkaLX9Otij8gWeeenzmGj9CzKDyQpiSp3m
5dpfwfLC5QjzA6hTsMDXBr22BV+XVNnJEGX52hfiQbEDddwBBxs3ZE5llwP/3ZaLeNePcf1iNVkI
LTfoF6+p5K0cki6o7dr5lOOi7J1tJuUeGFbG5Nv0Whdq/NNArOxVNPa4yaW8/Xx/wm6P+eTRDSQ/
ZV6OAPGuf7+fKE0nwbV66nIwTZ1LicKtVsAgSzbIDdPIwDsYCNtsUQJibT1Q+uhkyeVm9CS3Nulz
frfKo40GzZSLIR5aCFeyKsjVqLWik9Q9KTBN9+P7XSIWCEkp3E3KX/MLMPB9MehyFp+0VIayKXUL
uXX74ff9Fbk9IRMrMZg4iCPYH/Y8csyFQfEuT04CHclXEW7vf/72FXn9+cn8xQmJlKYPeoPPe8b3
MQSL+2HXe69lc4iag7LW3bk0FrjaSVmDUKKON1t5qimWkAd2l5olz5YNj2T/3vYcmqN1CBCmsq02
NdFfDwfEnxVBx1ufCnVbS4c8X/GLk+O+Pt98nyeIA3LZRNRgdj5CXQ5CR4vqk6LW0XMn28FnWeqC
x9gwqw+61/UPmiRb7hD07xZenUbGDiDjDRn2DTNAoBcAypqyPjW/usSN3u5vg9uVuf76NO6LbQCG
sI7lqKpPZRRuzOah+xf5EEohsjaFD9BH8++1BSdOSjgH4vo0uFIv3IlP7v1DwGWxKmQLmanZQdF8
Rc8UnaUX1YvkfZDRYF4xMGXmZosP1zrIblg3FbbxbAhKqwaxb/vqqcHWzs96AI0VYLqNnKSIBflj
G37mnZdvTDQ3NoXEK2PjNF3Jq9sToYpvMKSfuedUm0b2KtoKjTd2jAKHqt/JbhaY7V6ijvoad6q9
DQDt7UsH1G2mCnqtExS0Bk395PeN8WJ7hkRvaRb4tLXn49vgmMJ0lVz1kfnMomLb9la9l/NofOrV
sn9LG+7w3gx7oCW1ZEmbupKBIlaFtfKyuo0bwPcBfyddC7z2piqTRYBNu8bRT4bWiW1DiPKiUgY6
cFCyD8FAAXBtUW7XhAQeMrvkpyfagtmqj04ojSW51pOabCHU2OqxtFtZ9gUL06U4vT7oUJpv3JiQ
HyHdUj8VgfaqiObjKGUrwdxtWzQwVFQkcYnkbGV6Qa8PB21WjVcC4TwR/1KBkfXhzzxFqqWPMjhj
eEk+GXEfHoOgVL+jVRJsDa/34CU3ypVfMm3h2Ra3qEKTGGVYAF9m/s1Dsl6rPE076cZ+LB7FuBdr
mhoLrgYTPOaIM3hIzC+BMaTtKKlN7cRTJw+2VO/ur9etyg8hPqV7i4YP7pmbGKxMelEVitWdAs+r
95XmlW9a0gSJ6+RF/FGLA/XzWJh/CuHl+y4dlENQdM1LZKap5OaOt9YmtLS4Uz6GNAD1UPbRzG3I
jSX1dSn1J7hc2m3RyskuszsqllU+2DzlOIlKQ2U8UtBWgHYHMsKmNlzfIzhcmZvbN5ABbAoPTCg8
PdtnyxvEupUUvqGcRI4TCtzKaek53tXOVpfff2wwhauH0pYq8DxdVFc6WEzghyfNfEjMV8TPV5Z5
4SqeWtPIEuHzb5XOorTJgyKrlFMlx+mjHJG4M9que/XMRtl1ZqIJt63TsHKNIZePddebj5GwKQjm
vkrmRRgfjNFp9lWkaNTHRbXLEWv/7JtWuC/KRrybmJxn5+UumCUYjdhP1VKOh9NYPUjO3tc+aPb7
p5yFhc+Tfkf6KecwkkjUgegrTIjsRROhK3V/3J/zBe9+aWBeuorJkSgEvMPJ+OTQMaAfrXHj9Csh
1oJ/uDIyC+FUo5X6IcaI5LhR5SLyfH8QCy7u6vvqta81Ueqt1TgbTrb8A/oEMzhkax3wt0E1TOGs
g0qDCU5oHoogtTQ6Si83pyqBTseNizTtaaOUs1+l6fh/otfuu1XhjJvBytXR5YJcC4ZuBwl5wVQ0
hd0JGoU5G5g29kEQNlp7GnqVtlffPymV9eIBy3j3bF4Z+rvv+yJwFOM4QuijtidJ2SrFViR7JG/u
L9it0+LiBuUyPeInHMbs1WDo6aD3dtycCBu7GBzeBvx1o78C3LlvaMFTX1uaRcFFPzb5qIXNyVG/
KOPOgOZieFPheA8OdlxvS/MAf1TyfvE+cEmXA5x5ZUmYbVobmI00Y3xIA9N4FGnbPtwf3e25MinW
8Y6ktg0l17yeLitBqHcKmVoPnOEYfU397X0Dt97h2sDMw6V+NYxVUrcwbUvlJi4kaNW7LH2T0rjf
x57W7e/buz1lU/J56h4Fl2Df9MPatqTEcdwwoDfvTUk3tjjEGz3baNmh6lfi2oXJmxjFSYhACYKU
z3TeLrZ5OFTEmVasnvLmQ1QeAuf9c0eyAn47YsCJEnoWxhZ9nOaWXqinvv4QRXvH2ij1Xvxxf8IW
B2FNXYOkqAgD5p6Vh6qZpYF6CtQtgXi7FnmtfX/mWcOq6OvanN5H4lOqf9WNn/d//4IjYJL++f2z
SWo6JcpSXVJOfRLK575q6mcFOHPmtnKHyEcfqOFLpsjlSk5hwZeSslAn/ODEGzq/VqVc8ceMyO4k
5GMZPUFfZ63Vu1ZMzC/W2pfz2jA95RQnruxveCsq7+6whEvnYhTWbPFFnTaZk2JCG57iH130AHnz
/eVZGARoClUhqOcfMnzXZwRdFynX0JM5xXKtb7MkfsjQTXBNo3r7F4bQvaDGptPGN8/qxmoiOVEs
xpNdFQ+jqj51Pj2KkTDfHy4DkyNxTG6ahA+n5npErcFj2qtqRhQOO3t8qwEgqGH2rAf02zq7+6O6
jWcJlJG/IN1OavTm6RV4Qd3nmpOfJ80LX/tteK9D881sH8Lc21irEJvb1boyN6+2dC28xGmJuXb8
YSYPOZxA4GzuD2nNxmzPjSIbEkOVcoCGz0l21PtPgfb1volbn3M9jJnPGQaDLAhM0mfJeOht4dbD
u53mtYHZHohMpWxUhUqe6KJD3ew9eU1R6/bexPGTMqEGAmr6ZjuPamdGegpdkjX0siuM4Oj70LH5
hbX39GSNinthwq6szWIcvfGGuqsgRAjNfmfZ0UtgrOb6FrYy0jSkZKYcwpSMuz43XYuSmx9aMFWk
29w+d/WrEW1aqkj1q/BXnMFsPORK6LQnOgT4QNvfTRk68iK/Fobwz5YbDJ6L+17ZxLPl+Y8BBIPx
AyZNIc4s/Gy73ENEsvbPEQqqObIwlk27hpW7sXG4v5fn8ed/TAEJxItOV80cg+jk3iAGrfER/FCO
TjQchsB7KuxiyzPblSKZrvP+tTL1n3GT0rUrr9DCzo7rjfnZWWr9tg2HcPDPprC/j4b6xQiaQ9+t
MYDOuaD+tuOwWDSf0cvDHrneHkqb6pXgmXfqzAKVvcLp3DyNj37jvKll+2pWwNlq8WAOysaXjJUS
3dJygiflGcELjSTU7DzH0WgboVV4p8FK9lHys2jiXSJ+RuNKlWvRjgUugoCFXrV5RBfCLdAi8Oed
ykzQA//myInbWh/17Nv9TbO0/7EBzpDmG4Crs0UrRFLUZh17Jy/ZafFzXGzf/f0pEUjBnBTWlBm8
XixORAilODLYbfrRdrNVtYfpDrjIOE6bge9To0P2m6LKHKFGWA37mBdKp8YMVXZEp20ySfMfxyrz
n1st7rZyndpuEDT1cQC5SwP9YB8Bmq9VwhYmEtJ06C4A55FSmgOo+nGs20yN2ZX11no2hs39eZwT
t/xnoERGCpH3AudNrle9NmiadxJNUOzU0KSAazjdxsho6o4gj/wm+izbqllpH0zTKjZV50WHIpQN
V+Re8KuR42A/QMeyseoy2hRKmxy0YvxuV769jRVP20PKLdw0l/xdUrS/Q8d4CjvjrzZu9eexVidZ
gDCFCUmspeIW/AZJ6wmwNU0gEp7XW0QvlSyMZNs7SRYwl1Db+Yn1CnvL8f4MLi4Qbpi6Oqiqm1sF
qmd1pGVHOmm25+YAYsoVA+qswPO/S/RfC/OYqPeLpId4Ujp5Xr/N4tIddDXf5BoEHKOxsZvsqa0l
t1KzbTwqB91qz51hP4me2o+ZPZgGKi9BdbChVFDsehen4REC2ZV9tDjZEEbwFNVhNZpXIBWDMhrA
DLZp8WzaWx4nbrlGYDd7aP1nHpxJ8gU+M5AAswVN6FcShaxIJ9F+9OS3LEm2qly6EHnv03fCYf+2
RTGNnhAevrI15842Y703sjDxz2HBqpZ/SlDIB/GhDQ9CUqdS5Ps3EUkDmxM+QfDnj5SozcraMBzp
NIiXKDqWv+5/fnELkalie0LlwNU2C3lrGwRHp/bSiWKf8iR5prwJDA1lpwKykWgcUzdtHPV1zKvo
g2fZzUEfLRRmG+8bXE/+dmw1b5dqWvLJ9BLvzyGxlA0Ez53bW1Kz18rOetKr0v90/1cv7Slya8Sg
VDUJ3GbxWtm3ptonTEpjv/kmmE41cStvrZC2cCOiNvVfK/NHriGkOIY+WjrJPKXbTfSj7Z+itZf0
ohFe6Rq8SHSGz9e3oSRmDlmGk6gNZyvRC7dtQmplXpXSVV1W/ko4sXRUyKbh1KH9o4Y+W+8x8Xve
w7l0kswI/m2opJzfSfzSlAFZiY/3l2nZFkjISbFrokq69rOaFgAQzxmbFKSboPVdJaV8M5rcBZJr
UUK+b24Wxf99MlX5H3PT3y9yXomeq4WRMLQRSTJfOTiicS3nS6O+hpXqVmtF0EVzCgs3aZlPkubX
5rRecaK6qCXAIYcywIO6seMedAPy7XwlplmYSKKOiY6GZwMi0LP9TpkoqEqF2KwN+qPkhz86Tzv0
Urir6vBQJONKa9HCxXVpbr7xqz5MKeYP3PwjUqEvbfrt/kKtfX82c4lVp5Yw+T79GEHgptHKRlCm
+ZjFaJP4F/cBxOq0W85jwIbuYSVrGUCt/1KtrU8C+YAgYRHucNM00IQ9V18/KVo7n1T0aeW0cw0l
Idiwvgx9/6FEHhFSm/P9cS/sGH4WcDf8LGokc91zUwwqgDkiqtHbdxJatOWjhERiDHnc4JMPrsyV
iVjcNxcGZ/OgiKiLIRbzTrbUPRu0pGSU5yVqqJ0Q21FSVq76OY58OoEAMCfaoQk6c1PFgQHPy+Kx
Z947hPGsrH3Wxmwv1yRsPuUu0gmiP2hedyxG/RCrrLtfrMlxL87xVFSkREHwOvc5QmoCQJTTMyaE
skx6aYdDV+xNSiTO1yRbuYcW99mE9eYFDGBz/jarCjod4+ltRqlsqyfGzlY++MOvXA9dDz+Q2ui8
rDzT9MU1xXPzEEXpEkd+7XbAnsroRFTeKTA/5gOaGqaypXIGcyuCl82rNXyjrgBg0eX/7rrWcbs6
cwvAeLWSbyZG4RhJ5jzgjTc+x5a8dZAZqRT9JbLNQz4cmwrahVHb1AaMLt5R6tVNpD9Z5VMI6Lh3
gKo3p5wkj+wdbOMlEpLr9y9h+NPwjkb8YKo/JeerMB7G8iEY+hU3+Dcp2Pxcs71wuSod1ACjr8de
B0D47S70Tv7wo+52qThl6A5YwQjc9E9TkFhXjqrZkVt7yfrIzQGe1KnYqc7gFqSqTDmC+c0+3j/V
6tKKTD9Jha+EQG1epiDnJUwlVZyT6T/DGrQd2q8OEX+sVJuy1HZilFyh7IvxKS9+aDTzWkgg6+V3
SR43hjHu9OgPH2kRHWKYcXjtGnurZ+amFnvR/PaiD06ub71yLafxN3/KzVTC+wvzlAYYaR6WA9+x
WqQ7EVTg14DA2gVsmdL/nUHIqSqPUv8l0xsefF+b4jlPrV2s7bomddXgoMn7VI/2lSxvFCNzPe9J
kZJDUr2M1ueiO3T6qc5fa+dLrx/H4QcdBw8m+nmI246hfSyCh/uzP0fPTD5nolgB4QagCrTT7G60
7TFrAhoLT3CE0in2ItWPafwkqleD/R4VX5ryLz18yPw9Ojor7nXhHqO/gOB54py9RafUFegFyEr0
k+md2+K5eL0/tIUoF8JU4nITqPktIkWv4y5oi9I4Rab+7AzBAW3TAyXffzMKbRrAlMcDRH99qKya
1H5RVsbJVqNt431o3guj/XuJeA3818I0jxeB2eC3Y1fXrXGS9VffqMFSfr0/U0sLQW+pakxWTGOu
9lfrZjYMDZ0Yape6YMD/h7Qra44UZ7a/SBGsAl6BWm2XXXbb7u4Xohc3mwQCIbZffw89EXdsiijC
88XEzEtPkyUpJaUyzzm5iqTED5xtFuiKombrTiX9i9yYWUCdUSKpe8+l3+z5r//w6999fTY9dS09
UzX4uqi+FMYJ0qIr9/LCnQiwHrJtSOZMizE7Nj0F+aG4qOi9aK07sIjus959znrxJTOicHDifW9L
vmJzyXmR90BtmKJIdFGKcjqj09sMzttmEjeidOqnsu3jTdFaa5DKC1PY+ABugeuD3sCXIk4ZRQYk
rRQ7a+axLl5oux3VSjl9zYTx0YMN9MdsW1Gxc1IM7UEZZr6pVcLuS8NdY8Be3CYYDXKXU3IB0oaQ
f/loaozLIosTmNK6OKy6ZqdlmeN7FCprTWb+VnGxu+5+Fy/QySCENSzkZyZ8wsw79K6yzcgTOdrI
vyb0qCc/amygdC1ZtTQuqLMD54z75lJhJeaxAYyIl5/p4NXbJuFbUM5vXNH9wpttbzfOn+vDWloy
kJYpUubIPAHV9HEeq9Hs4sij+VkOtPHBmv8iY2BiDeuzRQhMH1r9IXeCC0gH3OejHQiT4ak9jvmZ
eblfS0Sbv6pm5Xy72MAzGzP3y+I0sbJIy894Hv62rPh1NOkx99pz4jS/jLg8gZGxpu65bBP0X0h2
oPAxDxBGFD2Gskc3PxBbfZk8oaMg8NHfUQWx2htXrukbLC7XxDb+x5w3q7EQNrTAEpv5uWvjkONh
qLVo7vtfnALkfETrOJuwZJOTvruJWpLHuWI1OzMDwKzeOduDdx67tZzn0paCzAnwwriOzIs9jLpu
pJuZEOdcOsmjFY/2a1Ylu1Z9SSMcudcdfdEY9FAnzTSg5+b392AXYEEBKHce6josLdSlyvTgddwf
yBq+YMkUgCOoBkBLAaWHWajALGGmgH6Js5I4jbqXoSx9Of7CO+H6kJZ8DyoqEJvCmQ5O8myZuF2q
3DQJBH4YREtJDogJGe2tm+m/qZE9IWS91RqrWZnIiygCuwx0FdyTUDRDC83ZiZGQTGpOBquNcauT
W2/l9b/2+Wly3/meyFNVoHOaOAP5k4XO2q9f2kDvf/1szii0H4kBht3Z/V5WeLS1kJhcOerWRjAt
27sRZHbNFJ1GMBGv5Nb8HydodvN1mVXzmuPzStuTk27srjvV9Nc/BHFYXs/5K4lsgUM2T9xrnZ60
kEsV54aMu5If+24r+NcMqsX93jZ21bBmcGG34MLD6wTKVcCTz3u4qbo3C5XVxbnQKnlTNDG5dfJ6
AKzfIGEM3acV/120B3KJjcsIxep55NDXY4meMT3sedvsCbXPt2INse0u2dBRx9Eo0AWoRsy8zB70
lAKWV5w55Rnz3T4jQYc9FXhR4DrioU7IJiu7gDDvueFkU9vpPcuBEQkGmXcV9LRRMhSpnvk4ptWX
chz7G+WCpuQbbSyesIT66A8uMw+w0/tUQGRPtFy7FaadhqKi2kYUwMhT/JVDVFhQf5YqvYFweRRA
tCJ/kBXFtwRBH0ZBaiIAT6sy6YNeidUG0ymGeDuSpnQcNwXSJ+h4wXqGN3js7RNNG2/xoCOHXphR
iGXK7mPGC31rdiaS10Bu+KhFRJlvVPx75yr9Xqv0724ZfRMpGeQWEH9oBqe5tumIY8QAXgC54nMH
dFgzc//oZhu9gG5nQN8rpvoGr/4vVMj8kQkrOwPv6oE2RVPkjsakPkCKyd1YpNY2QLFGP7zcMFpf
xZkXoC2gEUCB3j5y5nQhldDp1wXhJ94PZtiVeXeqOXcwPV294mILJ8AkKYxjEu9eDZjx2QngtD0z
8b7Cvalu37jUVzLPC+4FuVdwsVC8B0113ljSbtyC5wBQn9Hw0U/H73p+l3bHFhN4/SxYOCyRpcQZ
gMo5AoH5iyjrRlVHTVqc2dD7Xn4rahcQjpVSy8JkTeRqkDqn+QLv/eNkJboZdZqo+Zknh+jJGdYy
gZfnmQV2zIRXguTrReUIbLxR6hVhZyd+7vLIN8VaT9qlAYBYBfT1JNh4wb7xhNBSkhTFOa0CW73Q
tVLqyvfn5WvB04FDgrM4W97GA3d85cBf+/wsMo+9PLK1AZ93bky827Pwug9NR93sPoGEJRi6QFcj
ATQ/CuUAxYQkF+w8UhVIoQ5goSFEx4l30MgaGmNpLO+NzTae2zGb5+ilcx70GwCIwau8PpiljTeB
0ZAmAAcEuY6PvmrlvKcu4ATnJt6UufRVhnaLelhur5tZ2Hc2qo82io8QG7jQW26TxkTph2NLjHFo
6sW9Vdv7qDe+/xczAOhAaXTi1M1uKcSJFbGtlJ8TU51RaIDql7EX9rAymoWIAlmV6aEOJ4CK0Swc
jr1RclOL6/NAOt/w1IZ22cbS75LxnmaND66sH7GVTMSCI0xLhFB/wvZftGvK0HgkR6O7+pw8EF5s
6rLcXJ+7JQPIsU+cLDAHDHvmCdzJatcpy+psCuTrfHutZrKwbaDHNPFHtWnTmLNdmZaeCRKEIc62
EfLHx/6l7sNsJfm04M1oH4JqKdCcOL282RgqS+ksY5E4e2x4asVmSLP7ThHXH/P/Mlso/rrwavx3
/iJywOCush6j6dFQTeHflRzw0mqA/wAVMQhiA7s2m61BYokKEN3PQ8KCIeyHtalaNADZFJBEwNJH
vu7jxtcITni7T+ozikFVyPDv590J9zneizi+cK/PBsD0EkpfvMYEOcZeNcnW1A/XLSwt9nsLs2u2
cSq9duMWr5KY+bFjhIkeb0AlLN2VoGFpqtDOfiKoTdj6+XZP0nGAUqtVneMfVbL3xMppsvj5iRs+
qYihkjQ7tNCbCbo+lFZnWb4MVWA4a0TCNQOzpc66HCrSJgxYfKdru2iFdrLwedRckb+BYsbUC3l2
Glqq4hatiDjLtP5jSgT3RvH5kAcPAEicT9UQnB8zZ3KZGAFV6sTZVEA0A+22ssILrvTh+zNXkrqm
kobh+10iDznpnpHD2dIo3SPL9/nV/mBqNltmL5EjSmBqqH2t8/Xn65ti4aL98Plpsd491Us1GmVN
sCmceo9zL0J1qvv80YfE8aR3h4t8Ukj5aIKkNU+a2CvPFi1Ragesh3iD+PxJjvQqMKgQEgFNZ56F
5I4iJY1KrIhVbUYpv0vL2qqGbyLBP3+zIv8DgDc8C9XEedJJ750EiF5XnLP8dtyrfOVps7gi7z4/
231UqxJDUYrPy/zgaBupb8B9XjkLF/bghzFMEcu7Zdcpb3vkwsW54FuXbT9JdcaLCe1D/x2DO0vS
4jXQVSxzxJkWAXrKkDXwxtL+Q8rEhH4QhNUusA1G1Ig8KeFSVdGmp14abySN0M43j7WDZXbjyuU6
Tfksgkf8AUlx+DGgd3MPLuXQ9iZemueOFfrd2DhJYOQtuusNaNKg47IKozx1v0NYz1jDqi14A9Ro
IT2Cex0luXnVWvK8yHhfFefB4gFr9jXbxwDJffoQmHTjPPRqAQgKGLWP3sC4x2qVlsU5r9+4+B51
p0i8XjexMIUfTMwczs11BvswIdIf1EwPzNu5ETSWvQ034q1KPl3KnODuaBlnAni/oPOW8NEtDIKH
e0uY34xWYEkO3ds2rFvonfwi2ec3FNwRVzIu/gmCOxvfYA3EpKhMnAfbB3EhdIb/EG+juA/u0aRQ
bF9waEjkdtRMqvJsR9uYvHXO5+/MD9+f3WmZsPKm6Esc07npG/1bPobXXWDhzIEbo/0peCMTS2Zy
9Xdnjmoyo1Qayc6OGdSYpbWwZWmrTAlNUEaQtkV08fH7SKfpgC2N2Tn3AoidELKpzP31IayZmMUV
dRwVmhf32bnrqo2rurOuqvu0cnafN4NQGBrki+p+qaCp5qC0MT2yPZzOzY5b/2HLvzcx2/KJ8oze
SzpUI9tR7NxSSgDtsmiTS7TB/d9GM9saFeR17b4a8jPW7QFqvifaH8a1PuULNwKgVUD0/y05OXNh
+Kp1vbFukVaRxSYz9yP1tTqIfl4fyZIHvzcyi7xFj+dw7Bn5eaDe75HIwY/0bmXtl2w4gIdBgg+Z
QAT5H73Y6Ee9sPWMnaHpCj4ebz/3/alHFkhJkPBFzRHv6nnHR8Hc3Goayh704ZUEefR8fYpm5/z8
83PBbKYnlj0m+PyQHqv+GNlbx97iZW2mv4p05cSa7ca/ttDHCjkOD7HYBTRNQv5GsZazBwZcVezE
d3RINoqtFbhnrvWPGXRIAa3vb2/V2aojwxXrymvYg2nHPi1+Fo0FETN7S9TK6fK3qvwuzriwNNuU
gB3yyO4ULNH4PlNAIipiHKKuDmzgMi3ArnIgLjzZ7U1n3HRec0oM85UmPQCzYt8wHgKGGXbdWr/k
xYlG7hJZJG3i2E5//u7kTgxNQparYw+188uyvnvqzRZv1/1mmsTLof9rYlqEdyYKUx8qkQ3sgQ8/
GvkUe/eG2Eb5Y4z+Pv+bpdlyxmY0ll0NS4m4Y+y+VVun94cokGTlnbA2a7PVZDE0mKFRxx5sC7U8
fmj6Z+mplXN82Tmneu4EoLpILcoxLUdWSPagUXGM+jZwROynzqF01rorTsf05Qr9a2k6uN6tEKFa
nUYlLHXK0gJPjnWQpaN5NCA8vY1MtBtOSyMBUhvNjoE8blcGujSbCB0mpjICuwsVAWrGvTd4VfbQ
Q16IgTmBK3IX58/XnWNpkH/Pxilf716AgVgRCVSXXZDILcoKn4vui1drrT/WLphDjUXvY67QZhDN
3G8pLeyVQS7sAiCrEMIAjISi6TxzxKNI2NTiqE7aukClk95C1hv1ORv6HPS1sNaYS3MCBE4cpNdR
AZ4EX5GWnLO6ItNLR6+N+1MK7TAIYN3Q5JU4+jaTJw8o8IhvZPK18mrfqf50Vhek2lHUv1zzCWGe
D1/xgVa41901wOzlLQK0MUW+YILrIqKexVlIBxOo0EYDVE9e21xsaPV1SE0/ct5GaR2F93h91S+n
HdONgj8SpyawoXNaf1/RnBBLG04ifez4z4p/Yx4WX89DTf9x3dSlg30wNS9lIVdVo03tOJxyHvle
uvWyDVS0fNd5VvFDhcRttb1ucBZPTCsMEI4NdouHlrioxn7ctjojRpLZyXji5jZrw2TlDl78PJKR
AFTaEC2Z09IEWs0Mg83GUx0zcDb/mNHT9d8/1w74ZwBoyINWosgKX6AVWGlXwE+RAQyNe6sBit84
kOG1dk95s5XWA7feWIdX1yfRznOzcy4/mCelLUCqP5XAx3iPCUlW7qHLk3uS29WRSkduAWjq2cK0
qc0SkaETS97UgQXeRBoFlrkj9cvKBP7NfX08uT9aml1ElA4qSfMsu48KoEpMPYegYKf9NOPafeY4
IMDwKOlXVHOyAwfE4JBbFEKrJkm+F9FY/3ScqvJRrYwCrYf4agMZl4cGy77lmnyJO9s+ISgfgzHN
6SZHW63nOIp/58oBazgd7egXWh0M4Ir2EpmmSn01U+dLpkojAL2/2I0GiWBGtvEGkIX0vi4NA70B
4lbuKVrY3xjtyJ9dhttMKOpt3S5yb1Mu+seK89ongjTnxCUviZN7595AC0CPldoO1Xq0CYmLPDl1
Ma13Wp/ZE+jSMjcOF8IN2tRtD63MncChCfFd9CtNfGagl0ULKv/ObHN6yBWxDllsmVshI3XDk14c
Mt2uffR8G48W7eKDVeKyy8Ym2RE4jM8QpW4Ak9e3LasMkF+N6EFHJ3rwYTg/GBYac8SNlIFhprHn
K1tzv3YFJ/dJVg/o/tLZ7c8OFdyjNm7dWv2BoO4PK0nR3xCi/pkZOik6QiQZrW+kBkgnaaxd0Vfq
kNGy3yQlt/wmSbWwktUQtAKsDKeO7PuoFfVJITn7zTZS8rt0un6b9ln7ZHmE3IxeNQaD2TjfK5qB
85U2/N6uh3qX0yHDCuvjEOiA5Xyvle6eSwQBp9xOf482shByZFoAXmy65aKSYM8kznZMbTQecaLu
GLVNF9omj/Zd4ol9V6bOxjC6boI19YGu59nBYBnFV7o2qHvjpyrd4saMhjEcbTcJEeY24CGFSLE9
a6ke5KTPH6E5yp/BMXYfc6PM7pKhAEcJ1bCbwon1+zZi7i4FI/ah1VW9EXosXiuAiXcACjkBo2O5
cxiag+pmnAZpkygfqo8I/gyJmpw25gErnMbXbeYcmV2YP7TBJH/0BrGil/ExBOrfOtQ8V5u21Ipd
qjRMdgdx1cxFPVe5Gtm4Q9lsHQj/h4Yt1QEZaVBkTFXvnJgBqBIVo08GvQoqGbWBkWXGjloVIifu
2ivn/mW8BOb5pEkOACbiiTnVPVf22OgtTe578IVKLo+eKR5HaGRdP12WTjEI0esOGjCDGDI/xXRl
Z06b28k94LoBxZaU9LmCEMPYrdzRS4beH5ezLIIVEeHUdZ5BoNzaGt7XKt0hExNG3q/rA3IWbmho
ZEwsPZSeERFME/suznXqNO6hopne92ZCf0CCOeN+CuLDMTKpwp5ui42yInfjaM24x8VIMVbDCwWt
6qOjg9rb85yEsv0OlmNgNx656+uMB4b6JtCiqqicZqPSdPRB0EErca51P9FRDc5A061swKKToBIF
ldZZ9xDOZju3GfpN1qE9TAZEbVjVrLxrosZ8dGla7YgxUUQjqwp7Y+weUkVIKCR7HTxZ71O7HQJi
ZU4I4SLgvzxFdxkX6qdqWLHl1Ps1FELiOBPCd8bUCyASbN6h06OEfq67NWwlH7Vh7DYQlqhAysxp
+1SZOdtLVHR2UhuSrXR7ewtshokXqKZ2LTwAYQ2pk4AzeHiP+v5GCQ0PVcgkgnCTNn+aFBJwWtZ2
u0hqYp/kLNtUgNrdc12JoJAJ2ksUg7YSWS/EKdgO//rp7A6s8ooMXLeSe+W9ZmPls34NXr1kATx5
KMADY3Wp0D9UnqClqxAOQ26M2JqfrFUdF6JiYDYhBQ5AOp4Bc1C6N3qlzLQ0vR/BCdbd0efAu9WE
+GDYhpSywOhXalFLFlGzg/gJ2FJQ2JztBT7grZRKgd3NXOcGwaVzO6Jz5UYvKu+UCOrmvsaA+R8b
49NtLjzM4ZSq+kvNuAiP9LRkxG715B43EED+ybAlxfDp1l+TESTtwACGatIF+ciIYpGXw5jcG11o
tg+5vRmzEIzkTIXXT5Ul53hvaPrzd4dKlGagGv811EKmNIXc0Mq7YilMhoT/1CIAUgOXlNci0Ycy
kSS5r8zxlAzJM1Ndu0+y7s+YducosYM2Me6qWLsFO/ZNVP3Ky3nhDQW2Di4bJC0nWMLsyQYpI9ny
Cs4J3OcdZH0Kn0TGy+BUR69guziJztdndHHA7y+4mcG8r3hRaA4cBJpltxS6VLcVEnibzlbGZizs
7Bjj5QsobGl492ZDvRs1JuQIzgKAudd/izWVFmYR9t9yE3wVVwfKMx+X1+nbzFJZGp2csYQ+dUK5
t4NMh/tsG9z0qzKJ0RlNsn2b2UMolVPd1pzJTSc6+YB2o9m3KEn0O0hIRBu0uMqCkYr4udQdHnot
vL/W434bRZq3ryN3BCdK/YFKdnWHLgryEDexqMO40Nk2t6v2sWAjPSeiiQJdsuEW4qH1E6qaOCFS
pw8JhPdSCN7k/bcBHnmOhtY5C5fHf6LaLb/EGiL865OztFCe5Wl4V+uT2Nb8iQjCTg4NpRENE/Rq
2GWdaTxzIIAeHWPkB6+KoArF4uQmwaC3cYY9nlSptzVGPf5z/ZcsbEJgoQGARS4XYnQXhXt3ANVL
DeZJMHaEdMVxLYG7ZAAAP0C80CkSLURnu9yoijyPh9g5Fbe6fV+wzwFnpicpWHH/fn7mZbwjfSpN
Qk9Ne2RsX6xhR6e/P/PiD9+fQrB3h1TZWkx3Rvx8pF6L9jfx/shqc30JlhJOwEXh+sJNid04LwIO
k5T8wFN6Eg4DFpmmxJF+BcZLFUC30ak2TmyW5ylZNeyqtClDjUhxJFFb+bKOH9Gywgfj39zmrVOe
M6Jrm1brux+QxHDSQFWe9RVsq0+395km/t2Pnk1MRNuM5WNOT47zmB/q+nPrOqlgQAYD1+zUChAp
ztm6uoUV9xGgiCeV92GZyVu8wl6vz/tsaScT9kSAhxInHPOS+2WW+uAN3DmhaZfyvYYkL1oSdYg6
W7ViarYJJlOgUQJuOMHZgeA1P3oRmJ2kwxnU4p0Ye9xniaV+QgxvLRhaGBFOFWghQZgAXTHmrShb
Q3gcAXF7UlUObTgsfvua6Gth47Sy77bE38Eg9piaOmFHo9HPx8GkFV6OaJAIQERvbpj5bKlkQ7Xb
Rq3JzS8aAsQDrw7gWVDA/mhIrxtwAMamO+m6Kg5CDAQNNmm+l27yTceWCD/tD1PN7P/NzZJPVek0
o0FhDqJrPp5BYT/GG8v+fd3K7Cn1z+whikN2C0W6CxaloQpHoedTd2q7Cs0A6M4dThaoOFn2Q3K4
oVXfFWW+vW50yTGAL5xkskz0wZtjeqFAPPRF3cNoX/u98UDryk8/TUGDk4MbOrXNQT0CuvMflwvb
rDElFd3JSh1/fInkmu7G0ijeG5jtIjpUyoKPdyftJelBgtpa+ppYwSxi+7s6703MbqvIYQNjI0zE
e+idcPIbPeuQTfl5fTmWHBvKF5MyJAihzhzAVGiNG5UKVsbWJ96u9xu6pf9ptqYHOwiZE8Vi9rqL
HUfJLsnbUyK9LRLS/oD406Jv14dyqe+KVcephtwAzoSJLP5x1Wnj1lWu8/ZUSGzMbQox4xbZrcR3
2A1Ec3vvZYh3120unabvTc5GlhLBhRmX7Wm4M8tNV+z/t8/PsiodotbKcDFxMj43kANfS3JfurGO
VyNcDQ8DEIK12bFWdWYTEa46nNJpUGin2vpujWu9nS6PGRDP0ZbSmLqp46KeObKb2UKxrITuIXh8
D8jD9cFQa1Box+OyOyZNSV5zkOEfTcqrG4sIpDuuz+I/8NL5PeG6FvgQiEysC46VRuLYbggBq49K
nDeew+U2x4ts9FN37H5ibyC9bFnIb2QsRuIvGc0QneNsv0PNJijGsQxH4fVfiobb+1RP3RAt0bqX
CEoCgRKGDJRBSIDYPXuCbFWxraK82DtmYnLfcll5QGbe3uqpMd4O6Qjp1cYg6MXkqHDk+s+08OQB
1G8aAhLnBa3Vv7Q4m0NwIkSI3mMkaLLa2ZdkKPY5r9AfPrYhAVYXzxE+G7adpvtlnBgA0em18lUe
9X6fATGEdGa6paLAqwV46BsH8do2dThUAnGhPg1K1Sen89rQqYYvZV5A/0nXQHA1azA3D7qI2Dbp
48qPvIzshehJ2HfiF2EWcuNGJV+cjrQQ5OmbsHa1Ksy03D0Ybn1MEqTe/CQtuyOeM2844N1z0rpo
eUvbEe0XeXXAudd9TbNc4v3XUmc7DLo4gjjah4MlS+a3WZ1vscX/DMxmAV5HJOwMk21lAV2mypby
qUy1fts3bXZiZd2ehYhze4vU3ngY6lb4RcnMjdlTfvS8IRa+Wevpl8Ea7Y2lQOrqGf1l0IoeRlrx
zYCU3hEtCqAv0RfO1Bu0N/0c/89dwgYN8a8x5D6k+G3MLWNArg3ZoyyFCjtHbzdmKTrb5zJ6Q9fU
BGBgtCq2Nm7KfRPPJvTfEyjEcxb2Wlc+DIWjvxm0yFXQa8h/+8jjT0TRykJnZ+ocRoi83MaGUW1Z
gQK3IGja5xHPgjZxX1YohBTxjUfV7xRanWcPEN6DdEYTRSOSnfSxZIfRhE4epD75zoMEmO6jwaLp
y0ib6L3ge3q5aPe90QsoU7V2ZG0HNxIpcupc3eAoGNERLEIaFFqWFLLR7gDVNTr+alF9RU6k0nMf
mLTGQpFPAL49glnrJyIVvm0kqBx1tAKcf8x3AzCGe7OiypfKS59xPla7LEeOFIFpfKoaDVShrE7v
KscuNhVptdDgBT/rdjT+tjNT810gCM6CfBvka4OuFMa4c5mr7/o6SZ5dUzyQurxN3TxoecTvUpBA
kc5jYWeH5UuRSPN7ncX5U4xKy2704uQgdN4dla6Sk9cJFy0aNaiwIImHlbGTXkNDNIfepEMjNlZc
Vq9l2YzPhRkMfJR7YMkq6dsczb1SNF4N+sjpz5rTWqhfRd9AJPkVSVP8JLUboZOagKZyAanvEwES
LdBy2/S9MdbDqsK2L0wNIlpa3R2RFwHFt1bFEMhCjTs8D9xdXalI9w0ZZsaG1SHNWuPVbXs9xB3N
mQ/kGUoFtZeiSOERtOsbkQ7edlpu3CXtEB9jSn4Lz7B2mSzeYgOTKlnsbfAToj92QcS2JzH0XEmt
AjR2TAPkfv6krG8gqWbQfck0Z8+E8MLWxqlsGIRilVO6IYVufHGNKg862v+gkap+63VsHOPcSUNP
L6w7knj1DYFs2wZ916rbqOzajZCddws0CvUBCpF+Z3c56jgkD91UdwJuCdEB9pvFKwnRpet40kOF
TjPeHACEfYwAhFuiZYLi6iRw3CRTlXRN1ufyxtTwCEdU6aIN9mVXxpq6gGPYqTol2bMR05C13zn7
ev2+WhzFhAkAChdF9TnMZMydAarXuTpJH3ndwBJkJdu+OAgQDyc5YlTu58+mposkByO5PXEDdcBD
7m2bNTWixTG8MzGLLBQe/Hqm9PbUyGM77JtPj2CCGgCBg3/Qu2jO1xOAkrpZTdXJa8qjQEMeKh+L
8dPBHQSikbOFIUAyL96wfUFSvWj6/iSaI0BUSO1dX+fLCB/fnxRnIWiBz9PZI0Lvhlwpq+hPVhuF
Lf2jULhNxmNktRtmsRUkyKIxMN7QtN2alOCnP3+XPXITi6RazPsT9uyBD3foCxAMWuprje1r8j/M
HNKJUCD20BsDNJCPxoTq0WVOdMMp/iHMveuuTNxCpD81wzXA8UGW9lL53RhNtPmpSX9Ckf7BNFTj
Sxf69K7x2MZWjPZ93rOV50+g4h0bs3u+vmyXuweVCPDjoEmFfqKYyo+D69s6tpSp1EnpxgsT2hfh
ZG+mjFYGebmDPpiZQ3UtWo8EOsHq1HHnjzbUryOy5ddHMm3Cj2ExTKD5Cwo56BVx0WIk16u2QV96
dYrH743pblEkg6SsDDtihf/BEqo5yD1NDZ/n5YcYveWJ7gp1ys0BKqRtHLToIZvUSG2wXq7cAnOg
Lt4zSAihYxaAR8gDXGTsIi8Slen08iTKDr1W7aoLNF7V506PnRuvM/qNgj66ld/zqs18dPKKjxm1
BSAgdf408BpwDSP1fCHouCkVtUABb9cE4Rf244ffOK3Nu/1ojaXOiraVp5ppmzwx0X63K46jSB4s
vXgduNh8fgXoX2Q5eDBTT7mP9gA3cFsgR+QprozSN2KyN6p203f0rmF0ZbX/JhHnjgW5ZhRb8BxH
JmZ2stXKhlZOKeRJN97G7i0lXx3zuR0e9PpGFQgpj1pODnaN0kn1uzdX8rVLM/ve+LSx3s1sjaeY
l6hKnmQhUfg2uh+V0z33ueYFY0H3UG95uz61l9ql8DcHvHHUu1DBuOCz9vnostqU8sS0Aho1laPv
KzO1QxSLoBvTq+xGMDO7xyMR4N/ajgMPEZRv17oKcPfYKyu9dD4hG443FBTbL9N6TcU4axMIftcd
mhxLQe7zlr2BG75yBy+dHu/tzHIffTqB0TWAB4rqTldZSBgJMpYEDaSBrk/wtGIX7oT81CSXjGSv
O4343Yq6MRNuFNWQME9I/HNADt7P8yz5fd3K4ryhOgoYPUXqeo5qpa0cezrozanxKjzUhr0j+k0q
kxX1rUUzwCGABQts78X1gWNYulEXYzC02CtneKrRdbFzo7WGW4vLA4kGlPSAzUQH04+TRoApcbxB
NafKQ9s4VZboCsG3hVEN4N6s9V9fyPFMwTCELg00+rzoPIu2eB4f+6w5OdwO0W7+ru6Kh7hHd8zI
BQoBEdBWK9zfEDZbccKlUAByodDMQzSAaHB+G6MBjd0MkHU9Wd6TRvYAQmKLFWGEt8ZQhAl5rbsY
J86Kxtnk23OPRHADwik0dXDZzE5TlVfMQf1anjhyNMDytQDW1wyvdHBQmO3tSgcQnD5Knq676NJG
mLAeiHodiJXPA/fcy8aOVDDb4mBJcvqEjNvP6yb+yuNdDG1CpCEmBe58nq6TdWMmzDAxoWM7bryu
GDeRDvxu1BDTL5BkDWMACIPYFOxLW7ApfeKMIWlrPRgh/YhsCdIEokDMjM7Dn+RTTDc7ursBtDhR
FcFTnEWxoC/1zZDm8lQ4hg8YA3IsR2IcW/v1+iwsTPQkTjAVKaCggrLfx80jbcCs0hZ2Wu215296
vaZcteS3HyzMQuQh62TWMQ4gf7+dXsMgFPotkkaefKr1Pmi7F5RKfGqMKxtm4Xb8YNf8ODLOAQKD
6BtuR/FSWXHgypBGe6iXZdHL9TlcsgRONDjLJs6fy4gjKpDYnO5hO/9RamHSn9riTaJkMj5eN7S0
WO8MzZmlyogskw0KoZRxG6W36fZ/+/zMFzxNJpkVYRw9oIaW1wJvt1ZeXPSG90OYeQNAXJybZIpZ
xGlA6Omg92Zn51vevIxo+wRPCXI92w7OytQtXEa4iLCdPFysoLHPLgnDjogCmleeTAGBfVVazaYy
ZHoLGtaaBMSSKahL2NMVAXm9+RMgFT3zSiSYTx6E2pzE2ifRbW2vxH5rRmbzWPAOfcziTp7QCt2P
+at0fqSQ1bvuEEuO/X4ksy30f6RdaW+jStP9RUisDXwFbMeJnZBkMsnkC5olw9JsDXSz/Pr3dKRX
18bIKPNczdX9MLqUe6uurjp1DrFbVxUOQvfE2ccS/UZuTP3FMr6Za/LMa5bkzj8JfNhoiQ7aYO39
lASpDSZE6Dn4cXvMupWgZOkInQ5ptg+EMaEPRZ1wn0XjnRpbTzY1fl2ftYV4hJyakH9/MhYoshaR
oWDWCJ7qcfkrNTRfB5B9TURscSiQa5ZXM1KBc8iz3jEbtNs4SjQbLWRFLTUYlGmt3X9pZVAtlTQa
Bkg654ROBUXARlL5nAI9w5No0ADaULUC4tdwAqeb+oOZGvnKaV2awlOjs92d9BmkRkscIS0/ADmY
GACEHZTy5fpCLQwNDdqg0UCmCGjZebsVyPCc2EEf3X2KAtmjPrHhRs0rZ+9YGdIDztg9Zi5fa61b
ekOBkRKRNxJu6IeZk3gIFSdp1LA9JuWRtD8bZOSbtN/wArjZTuwYEYGVHKMkO0bREDTT/vqgFxwH
2PKA7gA/DS6r+a6puItmmqxr7luj9PoY2f3hu26sGFmYWRjBH9yKJhq8Z46jjTSVFaxo7hPNvU1j
oLDr5sBRgBD5bS1WQwx5Mc0iOcdEfhc5ZPTOAXZ1fuLMtO8KGmcNaESzRyuPVE/Pmp1I6E8ITKMd
jNLUi4X5UoDdtCGJPxQs+/rdKVNk6NsD1Ah8WLM4WeRJ1IyFy4Dpy95d9gOCTemKN14IxU9NzFv2
8H6OK9La7J5qN0j7H6HH7WXsWUclpibdk2muLOKnsunFtAKNDGwTQFTIMJ1PK+XoqEPXEgNgMtZu
bVRKYq+Ouv4ubzq+B7gU2jyTOYEXNqUeLyHZFKkqDepSoLska/MPLhxZXxaJipontzbuMKQ3gwlZ
FiZc7alz0VSUGxAL8xphVRCaqUqqrcza0n6HrrzciCCLAxXw+SCM3KhAmWOy+7SsfxI+vAjePqPG
yFfsLLgseBB8H48JScY924N8sPRm6gi71zITqZBjwb/x7pGkP64f3wWnD8pL+FYJYcVLdHa5CBfN
z3aMNYkeO+vorLE1Lo0CaXoZxAJBfHFwx5L32E8Ms6VsenYnxM/WRkPY5vogFtYEqFTAk5G6QX5g
/mI3SrdWRwCP74vcum2V1p94t5vosGJm4cDgaedILDjaFC5UVtBERUsQsqtAYA0fdWL+iDr3T8ed
Q1EoEep1Ue1p+Cv/+uAurUpsI5BGeKuDQGP+okrtzh2HelTvrWnMoDc5OQHTFQ9EzuBhprE/Qvq0
18a1FPflxpBmUeVCK4SGfqEZ60w+TD1Tyly9r7XAfBHa7vqoPs/JuTM4//78cdBDU0av8f0CaC2P
KFPtj0nUBXzI7+MKmd3C3PEe6g5p9YZ32c+mmba1gkyoNpVg126jYNIAXBid+4krnpvojy1oWLLI
uMmc4bEWLs6K3h7ziUGQ2OAval9/G2JgVOJ6Vzlio+nsmZY16t8CXf/xsImQ7O7QwWdw8h117Vsk
tFIAMLvvZUNuaG/5idoGBi1uqRA73P8rZaZLIVKE90g+QlMZq4w02uzAuyVxMkJ7THid0IeJOvy2
r1r9WA6aADeWrj2l6LAQHloKqweowfwGLKd5HmPqEo/wXUSO03sPvaQ8UFDhP7oRKQNSO7+bukFh
ouPjymm43CCfPxPxjiXV5uZchIrJKxvAHXIcHfTYvsXB9Q0C/YaLW/hTTUyyYeMyRiXx3NPajI7J
WLXWsXRI4bPU2VjZ+NbyyTe0fjMpFeAXDBIxEYB3pbEFv8Ct1UBlumPlHum7X6SLEPo00aNiO/vB
zG7KstnjU0GljluVVr6Tpwg+x073Oxe4BYfyYByQQgCb5oPadfQWJAKWZ+Xmhz46d3GlAxKpN1C6
ig9F7j6yCuKkQ9UceVKhLJOyDanQLZqlu8wY+d/YYIBFRVkLuEJaebVdEq+M+t1QO69l1mXAhQ/3
yVD2EEprN4qW3+kyfEoNZnh9YuIGBL3unqWQJyt6U/eEk/ebwU2NIKU00G3lr1Nn/oCmXCct0axb
+UmnMM8WKgA0hKQeHdNuG6EgAyRSkv8YHHIQZfeaQma1L529WbMHS2uPVpYFUCp96rpkP0Tgmevc
uyi1/DRrbw1ivIKnZp+Y5AZdwwHLgbxqp4D2+VYj+rEY2pusYt/sqNlPVnyYknxbIfk7dT+qSgv6
1toIWzkmqQOf3Lsbq6/DMh5vqtH+ppHoKU8EgIZgooA+MznEjYo0P+t/mqX6Whl9gILEPSn0Detd
tLXm9yXtk32hCPQ0OcNGT7ALHH2TpNavSJtu1bjjfulmMXBnbuwNY55sobacAvSR3k9GhpR+nz2l
A05xZ/5SSsvemnSsA2RfoQLbl+9GbDe3LM12hEdBi4wcqdHza4wBJFPMnRUXe9Mu0AI5qZhrBy28
kRP9zNKkuc0bVwMaTAXkGIT0ANKZHprNE5/H9fvQFQ44NK2vNagioefAOQOiC3kV5CHmcOA0SlSA
Q7XhCEpFvx3u2xQFufrZiZOVc355uZ4bmkVt6DKy7M6YEIFMgNJ9oJaafD35cGoCQPHzk86tXih4
1Q7HdPSn7FvNtqz7cn7j3MTsuqlLtM7XcrposZnErlLe1bVYx5l1S2FJoESAIgvUztF2d0G3gc6+
OpJMoUfS2CVaMadmpzv8uUS3iZYYvotOVMPlNJjUqd+6QDVu9XoCCFBVfuvtuKkNDr7FpNggtPUm
IYDzdIn09HvI9jwppHzjQxOg17rfT0Oew2XEySHrKPrch44BOYQmfTqxl6HqjT1RMh+K0D9UBupQ
RQWXSf8EWctHYCHDMTYPad9TiDVCLs6uxyfilhvBzZ0Oj8Zr8y2i+btbJK95XFgeWms1X2saC3wR
w88yE++W1h10tT6OJqQ3IWtu5/U+7iefJq7hOalUbkzfUcTBvWxZhxTl4O0YQ4M21/VDl2gebc1v
6mjBOUP2URi+2jRbMxHIPQE9nwjtLjL1mzSbnrXcAJQ0cw/IlT5fv18un5RYLClOBHpD1KzmCfEk
d1BpSQU5Wp3AM8RmtVfz8Ynr6VOlKl5E1rRoF64zyJij8CEl2qUs1/kmL8pK66FoaB1NxX3Xquo1
ESsn9bNkcx5TYUz/mfhMlp5kilJEp107cOuouq16j0mMtxUSe6+jUgEwByoJBBKWEWjqFhSV0xg8
iEbfq2mmbpriL+ixd2UecIV60fDBGKQQU+tY8RY4IUAS7wsVROURsLbGKDZVwaagKcT0nWZae6Bj
QVcCxMuwVzYDowgOrnxcMZ+PyZOx0JFWhaCTdnQnCehMEie6Hcuhe+6py7wYrCJwRMnYHct2XGPp
v1wqB/zTKP2hPxixzbxapDasphboHI4UAX+IkiTdGg7pV55eRGadzpcLNwEBQw8SYQutPo6OMo/N
o/6YVI57YEbDXuyiK/a8Y4YvkIWDYJZIXkB6p4SsV8ivHP0A0Kfj+mMZQ+svBTvVraW0zndwg1iH
Ju3o1kHaE6T1doJGzYEBYYru+PR5LPNhQ2PrV9Xo8TMfq5r6et3G4ZCp4gmZEGtj5TFYrlCqUr/r
taH+biOQuZuiw2UP5xRq1oRGIVMlPyLV6rZuZbsvTqTjVoDKFtKRrD/YUxsdzLYWd8xJ0qMCTUIg
S2l3M2rMhnuJOvAdaekdb4caDSzUDlsRjd+iiPQvoqyxzRBpf2h6Cy4WuAs/BRdH5LGEKIXvVlC5
zyLRbCpgjHfUKtdy0/L4zRYDXhv5M1yooOGaN6HTzOzxDnfE0Wi7t0ZPNswSvsOMoITrLiy2hazz
E9DDK2HuwjYHp6d8GkPyBWlDefuebHOntRUn1dP+WAGLx9O/VfqSdPs8ARoAze+V9fO617t8j6ME
CGgD3hfQurjoXAKhCnOV3BBHcAkjSwg14LvSfNWUP9fNLI3KggUDWVDgIee+bsyU3BnsSBxJZftR
bBagFC7e7IH+VsHSKGljvk8gm/hyygRAEoDmQO1jIh8wRzvguecIB0kmRCobzh9Esc+MO3Mtklhw
Dsj8oIEfTBq46/XZijFbsDp2yvGYscexfPh6yw9geRCbQQ8WhHnA8nu+IXqR0o6pCFQKKWHHqKl4
Go9fVbKq3ruwFwDGlS29AN4AUzELiYwMyo1DbAxHbXh29C1O1GDf9Ws4gzUr0gmebHBsea3upaOw
jdRTWrrLjR+drP1YL9f3nJz32QE+G85s4hSW0LFSYUit/uINVlZ3qvr6v5mQW+NkLIMOVhDIUCGI
dP14OLamr/Qr5IqXYQmWX2YAZKOpbMc6N9FRM9K6Qk5XC99NA578ZJ3fAg2VrlywCwsDxg2o0eio
V+gXLKO1NvCpqzRxpJYt0BehTjsakfQhzQx9A/469Lhen71lgyj7IFsgY6/Z0PKqakxeE3GM8xg8
MvTGxLBKoKuiwfWvm1qYRQBcAafRUZewoLxxPouqNZljgWDhKFqi7yeeTruyrtmfInGHZ6NTM98e
evSPXLe64BkAMZHJTsDacIPMBmhEA+XQoxJHy2zYphlVdSvsUVlZt4V9bgEfDuyOBO0gkX4+Nsto
uOO6tThqYPsM2TBSpMNibTNyYw0+9onGmZ0plJ1RrZPlJSBeZzErmKdjNKxTAUUfNAyJAqJkGjgF
HzhhLXhGJ+M3HTu0JtlWfN9Mk/IzS2h6YwrSAxJblD+6yUlvQWqfb+oomfyyA05WyXn25AoXGY1K
i5CHg4K9gU4xjxSWzv24K/JNDuU1b8gTkIsNnbvlrGLbQeRO0DdTfEA0A/kLt1M9RAX9TTK0v7va
FEBkQ+6O8IptxqHaDeqAB7uoa783yiYwEIR4Ixk2TZKDTMOhKUKsIfaASfbrzIq35gAx9x5s7vvU
kBWFKdEDHTJKew7tPI9kZv4K0osPDTrbH+4AtYe27rpNZ2r8Vtf6aJMmHZp1SkYf1JIDlMZRMPtA
56lyzJ1Ozz1Dy0DQRpq2f+yyqC9XtvzStsCWgEwEAU79Ih1XQ154UtHRfTQ7NTr2VdW+U/DiHbSu
WhNeWwiVUJWQ1zv2OtLgs30+NVFtJIL2x1bh5XYC3/cDjUT0wBQ6bkBxaWyirsoPtp5HH3gYJP8w
UpA/ohUKtz30tWeOnrZUQXdA0x8dbfzdcBCRkKz5XsT5WpPnghc5S7HMxgkNpcQASeNwTCIP3CpO
HDjiccweRLm97jgWPCPoehAsEci6AFk+M5TkPcgFMvT4dQnQK/HDZL3HGvWnYo1K/sIQsPd4SkEs
F8VNqQN87jvQ8+ES1rPswXQPJtogu7cSUBn7xxeHAyvEkIoSqMcg/JNb9eSa1CIQMlAC4Ush3gba
AzWpeZFjA+D2ZZ1hacnE4x2jQU/BPM7MaG2iDhOlD5ll3GK5dqaoPJ5Xtzlxbq4P6sK5wxQqZXCH
eL0DsTlbIy6sCW16JHsYizt7W08r9/7F8cXnXWBNEY2hR+oiOzDqtR4VgF8/NAq6YG36bUTek7TT
Clzls2x45tGlHRf9vBKDiUaT2doMroo80dCkD65RBEa9NUskqp9Teoz4E4gMsu65BnMgCj9eNjyB
0HDlirw4Up/m0boj+xku8e1OV9GiU7v0gfW2zJA/ozv2naOwkkX17QT+hOuLtjireLX9v7lZwAZg
bZ0nFjjYqG6BBJH6mvWWfLnbaTam2ZSq5tAX1ijSh7JvPdu4dduV87QwCuw6w0bVXIrOzrEAcQJ8
h9ljFCw1fbfQ0Ab4vaj216dqYX/DiA0lTYSfl+B3hdoJqFEd0LzlPyLyfQ1TsbDwwK+ZqBOBywCN
JbPjg32nMtzs2UOtIhmgoNp5V8am+AlyORJkuY2QAByowfUxLU6cDr+Axi3JEzNbmb5w4qnX4B5A
z+PrDvNHd59AR+66lQWnaquA1cp+Gbyo5/g8YkHza4gnrL+ReNx8LIfvGSQUVnXeLh7VeLXDigTw
4t+LrJRZJHqeWjZ96D4Rjc6gbrs6cgNQKr448OvouUe/s5nV1u76AOdMV0DxwjJw0w60x5Cymt+4
CmPAvoIr6MFgyUZTzB2q5Fulct4Hvd2Lqv5oLOtIyRSYrDzo/O9185eriNe2iRGgCm3B088uLZCV
5g5X0+pBfWwHaAV58ZfBNoAvnViY17pLXUVjLYEFlI2tp46x8udAdbG2URYH8pnwg4tH3n42EPRW
Rwa0+aqHYdiWfwb+QZzH61N1eYjRcylvJ7x6QBsxB40I7uZsasr6wczc1s96swnUul/riFrYDzBj
aUiQStjIxRPEGPSMNloDfcw8v49UHSSdyaZyvxvZS5mZB2fSoEFI0EaASmNXrBzqizECqAK8Cv7B
+2cBUtITZ2KZNj20rXD3bQYhdtTO25VyvFyLs3tyZkX+ipMYRpHiGIUzTQ9ltEtHICxAoFiMzoYV
+yrfmVPn4fK8vngXfgQmkYgBUgZ5b3SbzrYHm+LWKiB2+QCR6ehQ4k30UAxRFujAsQau0WQrm+XC
Hth8wMIBFmEdiTrUQc6HKPWeQKfB2SOJWt9AHb98ad2XyKxW/OPFgqHDxMBz3ILuDypk85BD1btE
KE2aPVaOXxB//KKCAsBx59+X4zxZqqm2O5TR8X0oy0zO1h02brnSGLk4BFvii7DjkSOe7YbBykqq
uFH6mHR20Haul1Qr5dwL34BBSGw3GnoAdwCJ3/kgClKrCbxn+sicO1Sg0QlGi6+GmDMT8n45mSfo
ulNowRXpowCRQeWDFDReu+WX5ul0FLMtPNqgRTISjIIgh19sijq4fkRWvv9ZgT0ZQpWCGaYiefpo
5n/jAj0f8f66gZVlmCdXBnskjRtjAGP6Suq/oml8VV85D2s2ZhlRh9VQ/8thgzNfHZEPvTXHlXnS
Fs42thOOnBSLk6pk52s9ZmNSK0xJHu0KeRGt9gd6w8gxK/c8AkslEC/GXnffefLBCQgRP8r0JuFb
2qyRZC6P9b/fMTubriHaqNSi5HHSA65vQX9OxPbrS4bQEglJKapxAdYFhWI/1l2WPjrguiU7ET03
2UoAtDSKUxNyW55sO7sRwqY0SR8rrFiM+twNEk3XR7G0YKcmZgsWJUiGgl46fUztN60AecgN+HTI
WiS3dH5OrcyWA7eBFitFjLmKNlBbYuq/rIVsh/l8qOCdeT5RqYQoxtRIHit1z7JNXe6g8nl9ohaH
cGJithZG5nSizXXs7M5jpe98mTkMXhL5SlRlCRjX0Ah8PgR021PWpSR5jImnqH5LV07/4kKffH/2
+8FWzyuR4PvcvY8LLyvvndQb11qvFnfsiZXZdip5aaUQSUiAXt/q2R1Yk/S1WHNtILO91I8daZrC
xkK8OZbvOL6b3Zb9SoxyEYbNVmN2LfZOXk5didnqE6RFkPGlNVQtrJ/c3HD7kahhXj39w/46mbnZ
LQkpcGB1XMzcMG4je5OtuebF/Xvy/dkVKYyobMkgv2/4jhESunLLr3x/juqHNKjrpDa+D5KA9iOf
VvzU2ue18+NhdJndNBkWZNI99kZ+/U+TP6c/0SnINOBrk8euu0XJHWwX179/uWdBVo7EJDri8XxA
3/P5r08S4N3REqiGagFdlIkWP0fX/mOw/qYx0NNx3djlVMGYCWQSQl4koObO0MiBYhgbroZICETF
jyJeE/C7POTnBuQPOLmWqhTEIBPUOkJwCvdo80kVX+1ocH0Uy0aQlgRbKhiVPkEsJ0Z0BwohpHPV
cDTLgE2dPylPZrtiZHmq/jMyWxdqGI2VVYkWgtAPdI0449cHsfJ9e7Zrs5IofALReNgS4ZUBIG//
YgDyCADp26DumWcQLCIsMPunWkjN5zT9nZvOys5dXAYkYNAzj0TIRQoGgAFmtIAjhEmaEs+JErLT
LYcFlTDI9h8my3HQxiZlxy/oxFnf15pQsBgmaQECG33L+JfZOrEw87HgntXjiTlq2Kj1c5JVz5YG
WaPro/gkJT97wYNECUsBKhUwdV420BgqEI5KZ2PGSBZ7Zsbe0ah5YKx9URLDszVoJ8dN+1FNQP4l
SXojSHUT1ZqHjIJH2FrOZMnzAMkm+wJlesad7UA95ULlg9BDSIqw74oWtlrI1nixlra57O0HpYps
vZ97HHUcbcCsLC3MjKS4AVihCFhtrzG5LVpBEhfIHuSA3Dm/EnWhYqW2qhaCh9KLQWWwBhRYMzCb
K6cGa5BkFA/t7JAOd/9yVq2T36+fu83GtGLajJMWThGA9kH1en3jrf36mS8DX6EFGSV8XrFvRL2v
1kAoizsJWGPUXmWX7hy2w+uhpAU3tbA2fVScW/fB1Q76118KINE7sTKbpIgVrqpDvTSENGWg8TT4
e32WLttWcTwxACA8JasS9tH5KiSKlcWJkaphWrxa2nNJ6C6xwkS/R8PPAZ1vntWB2y0f/Gp6EGso
m6U1grAFUGKgrYEA7iw8Bk1l3STMmULHKYM0LoOb66OTYenc9yBTjdr4p9DLPI0Q06qqQUw7hXSo
otRDuhZStwrl3wd082wFFJT2FmC0K8W9pZ0Bdw3oKrSQLxE9ZabxlmuIB/oS/Q+8yqej1erCrzqL
36J8wVcw9Uv2JBUPSgIALV12po1g32riFreqRnZF59y05T4n2yxamc2l1Tq1M9uL46gWVjUyOa7o
baLNTVON37++YA6SlEDtA9FwkS9hQD5NrjZOYTRWOwu90pYKCIcphmOuWwCS5V9/BmLKTgzKuT0J
q/JEyxIwuk9h2b5Z4rYiLKjHbwIk8tcHtjR3LkFEgr0ooa1zbwQZQpRaVTXUQdrKwawKRuZ/sIAO
dNMGD4eDQtj5SIxprBGIjniKST7bepdoX0/wIrABUA1Jfx1F63liPK3TNLYmua/72o+MsCaal9Ff
14exEGCdGpnfamPeNXaWwEjVQ+cKJOmburA5CHr17b8YwusDrgGNxHPEb0aGiBbyWeB2N63yJ+ru
mv7bdRMLi46bWWL05B8o4Z4vCaVFmtoKNSAi+ha7H2Dmvv79hYNP4F+QhZE+Djfx+fcrrZsgz6VP
YVYdm/YNJMUUOkzF+HTdzMKSIFzSEYUCEIHrbrZ3BWNaNSrKFKagLeseyFttrbBRLVoAWwMk6R1d
Bk7nA4HyijW2xJxCY6g3adEfuyHasIa+fX0gBkofUIYBvwYuhXMztdaYzujgrpuUI7hCfHtCc069
UkFYWHQgycG5hCwe9Krm6OdqKCcDeDu4sOoekr/5xz+MAXQ3stXMlQxe52MgikvjxMlwzOtkqzQi
LGr3ZYrUFV+/tCLAo342X8gu61lYMPbAww+8x9YS+m5UxJbW3Vua0JWCzlL4AcgQ6vUgwcVZnHPW
2Y1DG1LG8L+uC3SXroy+kad7s+22IP7uvC5LbspY25N6OpRN9bsBU5rHs/j5+qwuBAr4GdiBmFG8
HD8lbk+ugYGAztoCOVmYi2Hb58m9YhXfOTSxjShBhmtc2YiXlVuAi7FBpDicRCvMYRhiMNUoR1NH
aPWZvp1qLfvDG7QFpQj3goQNYjO6U+4PRMnfGm6ToIrMvvHAyvYvPgT08Gi9gltHo/nMh8SNg743
+UviZPAaKW2BnqS4oL6drRzyS44oOWi0eQFDIzva5x53tIqEtbk1hTqp+DGJ6Ss0V9GONlGe7HJS
Vfe5YoBaszFbv4uIgx4o+x+evDj4eFJL9jU0msx8GYny2i64NoVDm2wMp37sDHulZL3klU9NzC7i
ss9K8HYaU4iUgEeGI3RwgyamfhavEVguuRr5/ED/HArwYNQ79wXJ5A4R0JFT6BrAwXtQy71+Kpa+
j+AIq4WDYV0cTtpPAIJM4xj2vojvbXUlTpbX3yw6xwFA1C+JDUCaM1sLN8MbWegpmpry+sYy3lMQ
yTLtuUDP0RA/aeLx+miW1gWtZHKePj3bzHPqE5qxSrC5hHe6/br1lfj1698HfApgd5lWBr3K+Wpw
BjRCSbsx7G7iLiDJ/aTfp8lK1LKwJDhEuuxVcoDfmucv8IgbwD48WiHYfaNvWfNyfQzLn8fZlFc9
4rD5HJkxJwrtrLAs3ktrn7prydiFNcfv/8+A/PsTR1sardLkJQzAFewavcEoROA633QLXL4x84W+
RmCwOCQ0mIIPCjTR6IY/twgyqB404bkVNgkEEHbFynW/cFEig4ZOAHQ3ILRXZzPW9aIpQTlphxV6
5nFOHsss+PqanFqYTRkVtSCt1dphOUH2XIpN2SuPk7UxzC57nsY6qIYbO+ToA9A2ahO0K2dj2YIL
MmuQRyEVLxfpZNmNyLAqYAPtMGlvkZqt6EGPVpzVwvHGQvxnQv6EExNKydSxReYNaX4XalPSG5r0
fY1bbGk3nVqRv+LEipU7+tRMGEiq3tj5Tl8rGMrtMvOJDjw6CKHQQScxhuffd0mFdhmR26GV/CTV
rTPs6vSn+aOZvg7hAHLrs0EegEIAambOVyu5WzhlZYdT/qNVPtz660mJs+/PVrxmXCPwt3YYOcLv
1U0LvFFk/qnXmiCWJwxuHdlWOY7ZsqPPWk+FwDh6bSfMmygJTLqNfrl8c/0ULm4v3B2apFgxLyiy
wb6gjEj4kFCxfoEnukWvhelnL9eNLO6uEyMzX8UirpemE5FQ7ZzXpNBv7Ij/vG5CzsflBvtvHLN1
z0Zdha6YQkI8w34wQbdxKUZviIab63aWhoLbEL1KEGYF9GVmZ6ji3MGaO6FSeSML4i9jihGky3VA
jw1S3xfEbGxyU20YwYusuTsLvdp/7PjrI0BpEvB4WaSEBMQsMtbNVnS9QayQ57ft7zRd2VALC4GY
GzwV+BcNz/NGZ8JUt2yFhZuwFn6WSTGBgyG+fXUVoIuHEpLMEUilkdkYSI8nnjlkegjE7ggpH7G/
/v3LQSD9DEA3gQ4LXjHz1wN6jsBdB8qQsLUzXzOiTaVTiDGTlZD68pDDDIFYhQ1CfmQGZ5vJSa22
ajRFD9FQ5jFlS+zHQjt0dKerL9cHdHnMzy3N3FbSETASNbCkDM8uuy2AZdSAN8rXJF/lpX1+DM/t
yIk9uUdqkilFlbt6qElVKeOBs9yru3BA72DTHLo1ZralYRngnEaYjVYtBN3n5hy3MeOc2npo2zF2
QeJZ8VHYEGv6MpUx4vkTQ/MUSzXWuaNKQxEYgQb+3gArcn2FlvYCyvnwwDLHfnEs+4SUkIhlVlgX
LJhMCva1rP9Vg3MBfNe/9Kl/u27v0pHBAcDJfL5S9IsHssLiSHBtGEK7t//kBK7Gzr6MFZE+BiqW
KJEigT9/GGtGZbZZbg5hZj0lYGB5uj6ChUMKFVuVyIePfIHP9lpXt7WexPi8/Ur5oUmO+Vo/2+Ic
nViYRS2WzYsB5LhDGFHwZXXP41pwt2RAsoDCz+M/8Gfn+1dNHDs19HIMM1AT1R3xRLzGbbo0S6cm
ZkekiB0ChTqYMBA5gm6jR34w7/3rS7GQ+EHqAVSm4GxDuHuh5B5Xo6ELjt0k2r0RQVENahs7Eu9i
xcdxtEBhTQKyVuRYmD3U18BIYyCgJIiVzmcvFk1Bm65DqlvvwZcO3b9/mDxYQCIdZW+keOb3QGSO
rcaNChib+JcDbdSBBWKNiWYhfwQwPpK36KiQ+U9nFh3luRHlXKBWU4PyyBq3NGo9FWxuEKWL+TFG
tyGoJurqy4EsrKLegfQ9YOHI1Z1PHhK9TjJAwS9swTaA/uvfPdQR1RJCo0RbyZAtbEFMHyo4kgzC
QDb83JSeWoWm8gpJV/emFB+9dg8d7esbcGkrnJqYnVR0agJ+zhnyrZ0C+rjx2LZ0JSZYNIEaF7IU
aPlCou18FEwpNEaVFLnNDIxOourudbVfsbFwfSKwNEH+AUQJ2kFnhzUpezChtRiG0rvbws0hhISe
7kK85ywKIi0XXtqyFTe6OC4UD5AWAaL74uhSJcMzv8TqGF3sWchQ/rm+NAurj82ExBG0MWTteObj
KpDepKSOxrBKjypEx4cqg6DC168adKzh4whrQVowd6R9NDi0jZHSyyclyJrJL9YeSgvTdGZhtjRj
O6GFWoMFrIjzgxcrHlT+77PACe1G6JwFgQXeyWS2gWsg0PXGUrowsdhtVaSml2mVV3bjPcv0eydm
xKMa6BvdtUTP0rjQoINcKMD8BI/z2baG/lCV8JIjhOr9VjaIfx2bBBwEHhRgu0IcACdwbsGIyGjy
MeGh0vWe1R5AWTH0nuFuru+zpTsIdiBmhgZqpOLnOXDQqgEUocCOUfd7Xm3Vlhyl8kx3i5auG61L
AlqWuxhyge7wft22XJ2L1UPchotWyh7O3yOoV01KbFAelumLMlE/57cjB7It/zo4CnN5Ymh2V4yg
lsQ7O+fhRIzMp5WX5WytdLK0Iwwp4YfgCi+TOXQG5aHURmNzHxb5K9jabG3lrC5NFtgIDHDRgqv7
gkoi1/kQ1xQlPgbmSsmOp3GyN2InmNZ4+RdiaklBI1mVUYoDJPd858WxavVFUYqwb5+muN/Q+mes
oHgRxdu0/nF9Cyy5OTxCgMXF61fiCM5tmWZBzLLD7tMT+4YMXeUXWfVHUdXddTsLVwRKF//Zme2A
qRVaz82Mh+lfAsWJ5rfx3vXVkf1ecUhLuwCJOnBEQZUSwfvMbXdVVuRGPXQhFQEkotnKaV2aLnS8
gWkGt50B5v3z6eppWoiybXnIxzwc0DISsebJdsZ/GAVQHdhmYM8E3sw4N0MAVND7guC80CT4AOtF
cH01lty2ZLmXpGDAEcyRWGaV5lqfRjxUy7DK/priFQG8xg81Whayd/vLTB6AlGEro06OtCA4yGbD
cRSjKfMcfiZqoWec/Gjq39BC9vhauuCSx2FmSO6Ok3e820txylYaKu6NNgughnqYpujGIPULM7gH
MtwHk1bbIrNL6Kv/ySC5i0VeWb2FMjrGi55+mQ2TnaSzq6NVa2fqwHcTQh4NTJrdsQcXcVyofmMR
gNG7oCuKV5D4H1pRuh5gozepY3y7vsRL7sqRml6oRqIzY36wa7S9NxXHgdM5mPLzG5C02PZbFTkr
W+nzQ/NLBG3oOg43SOAvHhuC5NagRPAgVm8HQ1zeVePwre4FmoQasJyMJCgyM0jLV6eLfw288yqr
sJHqKP1GdX7rqh3oFZRXHZQ0NbqrjfzBLrRNCzbh6xOydHSB+yGy8QCP73mQyssYJfcUE5JDnpod
KBolHdCwXDciN9hsMiDEJxMHlgwc5tAZZHFdC6DNMTTVY6nttJ9f/7wBlAlahhFwY5Od7+8q0WNu
1voQplXr1a/W+HWQMR6McG+4RMHVCxbzcwNTn+iRVeL3V2CCYsiHATJ5fQgLrkfy5ktOJplimfdg
FiqNQXbRDyEIFyGxWyAd/diNvw3rW6L+glqQw56vG1xaklODsxA1risX6jp44zPloLS65xRv/2IA
SV14OKz73LuhxglenFgd/o+0K1uOG1eWX4QI7ssrl16kltiSZdmaF4TtsbmBJLiBJL7+Jn1PnOlm
M5rhOW8zVgSrsRUKVVmZZ9MIGzcY/8XGxSsUqGZEukAw2YsB1EZjTqNriXNsu96zo31O1I2q6UrA
MVPfALoOXiIHj53rVY+1zqnA0y3OaKf/SiT0uyVY/l0AI/OqTTxhJof7U7binC4NLil5DQN0jmmj
irPNFI+NO1GnPk8/Kd2fP+Gv7Cyim7HK7bZhsJM77pMyOQ9N0r9BX373vw1nEdw0KmTCykFihaBL
32vPVvNWio/R3gg+1nYyiLCAiLKBX4TDvV4mzaoTtW8RgYrUk+aJtm/3h7HiIdFDY6EsP8MXnSWY
rZJDxuukH88GdDNasBwBIjlu0fasDWKWDwUjB+IosLRfD8Iypv8cx1KmHnQCq2qjOrFmACk95KMR
3xgA5FwbgDppo7ChGc59gvCyTTYC2a3PL1xw4+h9Vsl2AMdgIG0/34ow187i5c9fnEUlBc5ODvi+
Y+wGyGSWe1V94DwctkrOG4bcZSjbVBZEdGBIhxYD85jz4k4+M5EB3XhlrhtC742Lx+1tiaB0OpM4
STWcLVN4rpH6sTV5uf2qSOaN/cef72EbxMF4tM/UYcu301AR/Hs6YvXlB88/OcqJGxtOZe0GuzCx
nDh0LbSj64jhLNt0n+Ocd6+t7TfVI+OnWWFi2NoSa97y0uDCizWloba5hEFLfCvY45CeqvqDbV0C
a6cfzyZUJVFDvKVyI5NtACurDGcCjtMJ7UtGQrwWLSf3F2j1/FyYWZwf1LgpAxYY266CaAZIk8hW
NnJ1fcDcinyUDsrHJYNLAeD92MRwAHWjDI+5EPWT20HxkmpN+WiPNpjCekUc7HZyD2DHNTfutrV5
RPCP1CTQ2S7Sk9f+x5xy5PchGXKu6CdVedDHQGw1bm6ZWEQEbQUCIgB0lbNafUx5HKjuJzBdBX++
UL/RjAA0gi1smZeyxrqE9piGIoL90Qa9shHKrtUPABqY+RAxS2hkWexqiFZPlMteRe4b/Pu110JT
qD9N7MdkZqAw/WY4pWenW+CqeXstA3TUesGNiIrlLR68Noyxd/RRPffqh3CakKvDjmuPLmRLGtXv
QJR4fxbXlgqkUFBXRmQINqHZOV68SCs9mSwGDtJzF7uDj9uPPY+WISLJCdlYsFslOYRwSMNDSA6c
6WBpWOw8kDSgKjSi7OOIade2Uaq8oLywQyrbN5ugU6XP4Oj1ofUaJLOJsrOVB4sc5BCWBfUM9Tsf
Tl35Q+nRrZQfQW8W3p8Lde1koulmlkFG9H+T6nS4O5WNjtYoaexpZ/sVVSMIS/l4pvsgZTXSPXpr
EQl7lHwzjWNev8BZ+MaIMER/EeKIACjgbCtFrs3ph5s9YcHlIUmpzDwX12vU2iXNHYZuIGQNjOLk
po7XKQeFDC9FBUWc7MXqwXtfeYV9GuuntPoukwJQYuFxaJlQ3X3oe+6RJg6dLBr67MVpVaiqDhtB
+vryYvpm2AVaZZcv+jYvqShVLG+dvbtO4k3yWeleZV3vZvEv7iB1RyH+96swwV95KnQoB5yTMcHj
vww0tQkbZvmmPfpZRT1UBV6sLeqslb0+t1jMdQDsQbyzr+eRNs4wUtCDoZraTq9TpcWnuNQhAAUC
3o2ttHKMkV9Bm9EcCgO7v1iyLBbEbFosGSctP+VtMe3GTEwPYJxsfUfy9s3Je/7aEJcc72/iVcsA
gCKfjR6cm1qXqeWmmqGmcx4ckPdYSqBOz+30XDbxblB8IpuNUz1P2tXmRF4e2UaAq9AXAK+1ONSl
Cg0GnhXdOXUetenx1/3R3IQW+Do0FuZ9jwoUjtb1kk2SGIOSq6jfVKbrl32eeMAD974paXoojTze
6DC52SILe8ubC+p57eAO3XkALQOorDWvVICAQDZwY9pugs7Z0FyZmmkhIQA7n/kLvzsDQ/NuGPuz
CpZGv7Vi5xFgEujwkPSzJpJpj/newkWtTuZMLYUWGlSMbny9y0C7bBndWR1PraFCnfNRVp+hFHN/
zdZ2BNp0/2tm3qEXQ0ME0wlthBm9NAMFkmjJ+HHfwsoqoWiI0zWngW4JzltLZxyKgs3Zlsl7L2v2
WnKpQqaJql/vW1qZMrSAaUAi48mJdP3iHDuFBWxlWsIStb6BAiYihXukAwsF67do2FZGBW4/4C0Q
E0JgYZnlKFOp2nFt1uj/e6n6F8aOiv12fzgbJpZ5DfSv2llRwYRKHto49mr1edjqL161oaFAZOHg
zvmm6+UvUE9N0pryc5vaA3IzhUAQA8bJgkp74xCtrA5cgg3ZH2xp4CLn+/xip2lxPYEcmzcoHkNT
7mjKQysOI/t+f9JWjirACeiWnqHoCJwXe6CgHAlBkJWfXVGYhVd16njoSa15KlI3j1WXsIPVy3QD
SHLjx8FaDe1QBXIv2A83dO1qrjACrc0KuIjC5zFkxaqzYu2gygGBvcf4j/seZnOogAEwhUZB5OSv
p9LEvjC6gVbnUUJ9pf1gxVZi4rbq8PvSnWkrUYpHonnh8sAv3qd6jNVi4gF9L5w+cjuyVTigyEDB
qvuapxGtj4Wz4S1W/BE6xBF0YoPgEC/TRrJnw0S0qjlbXZ4fM2JL37GhcnZ/l9y+F0AUAp+Egvzc
yokw7XoGa7sYx8GS1Tnuuzemal+EpvpCjwPKIPzoQhIZMp+BWpuT7ybKxpv/9tBBlxVVRWRg0VUC
f3VtXKWguhuVoTjHmQhyJQZJiuJ1/cZ5u53JKytL92HoRVXHiizObql8HpBIpNIJ70/j/EOvw4lr
E4t9mJgW+MIGtThbxa+peu1R6gdhzt7on/r4L56c7T+GOKFF/WLmfu/aCx+ScB2K1kwrzrPWn2p7
RN0C767OGvwHtgV6liEMfr020uV1Cy2J4lz9ah7ZhpvY+rh2/fGsc6CAOuHjufY4qYGgr/fX49bF
Ynoufvzi0DIF8ihtivUgzkP9NlmHIjsY/HDfyOrutZCBc9D9DqjjImKILZfEZqsX58x+iJvTlDxa
5gY6YmWe5sQ0mj5Ai40wdR7nxTK3pVvmVpYUZwXscJ7INrbt+udREAdWCmCpJeS8ySpwf5O8OI9q
0MyKs8lWXur2FoJfmSkO/2Nh/gUXAyg0IQCZLIoz06zdyOBaiuTAM3sPRdbTNBUb6742IKCmAQIH
fh4R/sKbJWkPWVzU785d5XiDnvu56t9f9NtiOJwk8uDzQ3umT16GwAqtnCEbR4wop4+QyP0ay+JE
zR4cusoj6YjfWeBshlBLopJQlaM/1tVTanUv93/HykV79TMWE6vbZetWuVKcpSlyP03HCLDbsK26
vU3cF/Qs/EwbuXEl3TK9/h47emURJIGL5YaLAcShDmlFcTaFfR5ddkja9GSP7q4B7+Mki9AUydOY
TJ7q8kBvIdI5ZijCZ1ECdkulycMaDd8bN9jKKVRnHTbcXkD+39whfe+2ltQUdlanBsiUM5dlwPhW
BXfFwcOKi2KkCdb9mwp0Z1dkmGybAdN1gj4z1aIke01Ky+dN7nXDa5O/31/fVYN4YoH6am7kXubx
0L9EJGjwi3NTgqO79ZIJSh2ulyZPjWF7LbTESZP/uUMDebaOTLUBboebdiNCKigvdXAHen3oWTip
MRrlN/Itq8v1j41l70Rc4TXXWRhXgnykk8BC+lcqt9R0VqwAIglNGLgCdO4sgzZHIo1tFXZ5jssv
Y/0lLz7n2uf7C7Tiaq5MLA5gKg07VwezPPfK4afm7u9/fWsA898v/GaHw0QVKPuCpOpkASltmN9I
1m/4spVb8moIi9ulElqm6jWMdOqXTin2OjSAhmTy4y2e0C1DC7dcN00z4o4rzyYkd/UgBg4zPxb6
1vadb/VFFHY1nsWFbKSWLvMSZizZ+3n+t80Kj5sJFMl3qB+ENvtu10iGlobvDPW+tBhkwPblQH0J
kfue+AzRr3JSCsiDkVMtWZBVH3it+YOwPdfND1M+hI5WeyO4TsujVuy0tHuT6rSTUBuvS8/VfoJ5
xSvzL6ydglIrkaMLalsN4kkJoN29d8y/FfGel7GXZ6+T8n1EpqarNEBCPrvJk6Ju3b4rexRHDama
GYMAaMhiF6Vi1CgrSj6DNCytClsz25jzdQvgzQEcA7fCMntamVPJLTPnZw1a9oODJsstJO/KScAY
/rGwCBVjNMxPlZ3yc6W+CegjjF9MEt4/bFuDWESLfSds12kYP6vOd6hGN5vSdrf78moIC1chukbh
So7vD8oTGwA6Pk5yF3cbp3ne3Yvdf2VlsdiKZfajoWEpIIrziEydF9M9YiEIy+8IGUK3//4vZg1Y
A5CEQk0MEMRrFzVpOl5tMed4A58y2+u2IHCrq3Lx/cUDpJuUDl23FTav+dVg36t8I1ZccUpgZgRF
5swJg+fnwvvprJdj3WiYLxDNVlCk0t5ZjWLDFph/y87C+RkD4sWUqrADh5Da/b7uH6nzLLONN9Xq
+kMLDY+RORJaVhZJ1uYg3LH4Obc8VH9aeShVj2dfSOXLrbbh1UN5YWuxo9Ui1d24wtzRydnxQga9
yI+idf48tpvJM/87pMWWLiUvIFiMIRG6d7jpjWXQZVss02tjwXzNL4b/77y73scztaLSGi4/O1Bu
FG4H5chu32R/THqAVBVAq+C5ncu+oMm7NiMyTh0jT+szlsjL+8hJXgz3oZls39jKl67tuLm4DMAk
Kjk3mH3bonpOTVafJ0ePPU3PjyVABxkUbBIW//k7BFUbdVaTxr670ZDFvyc8raFcTtFEzIOhCEE0
r4NOW0bQ9/pzj4O2SDy+THDb3vAaTVZWCyPO67PTfVZw35r67r6B+SguXeilgcW2lkmmEUmzGsRJ
BPqLj2r2YSg7s/7J9Y34bsvSYmfXlFYKVTBt5qd8CNAcH1c72h/l+PYvRoS227kreiY4WjjRmoqp
iKekPsc6itTdoBxSRgMrLlEsRn1eJhv2Vreejb4rZLhnlcmFPWIlTKkExpXoP0rlh6pUyOd9V+Mf
94d14+vAoAc+Q8QbKFKCXGA5fR0aPcyas7NUnZMNP6cgiU7Zp4H2+4SRx0zf4sSGStdyc8Am3hNI
yaK5FdX2RZQAXbBJcozvrGXgVVUbS/WrVjcOlWUX+1rEVkhYGftJT8sjnWzmV1NTfXEKKh6HbMgC
sIK7D6D7T3dGEctAIFz1yxw0YLrLsp0mpw7QbYG/usK3xtIOjJZ9yeOhC13I0oNZyxFelhI9UKCm
/UlwOw5b2Xbg526GUBhD/eDUeGbblGheP07qfrKE5ckuKU8oSJJQS9P+ucugwMmQpA+zyoymrtP8
BBud57tWZSD86LyGfarGkzrkr01lH78koUysowOBEPZKjoQNLxbRjqnQWKgntgy5FEB8qwr3bHTX
+L1mFn6qcOZJnLwgT/B73UxpAHy0wQnatK8KH39mouk9WrS1n/FJ8TQNiaGkAPgahHz6PpuKyRdy
+KwT0gWk1oF1d1u+a4XsMbJY89OuMf0a5ZW9lsVveSmtXUqkA/LZ1gl4TwcfYsI/7Y6NQQ0B35BU
XenxQifAKEFftUtpsyMiTT0o/sKN9CQL2gQ64ZPe6B60m6FObgHcXynuzyq1Sq8uJmMH2kbqtY6R
HIcMMVUTUyPQcx3SBLTvPbR+THs+sGanGFPiJVqq+VBeSH1FiGRP6tT0nFKyAwc3vKebGGFmIfLP
LcaCEj/5K1hVk4e+AAi16d1+l+o6idBlghcydSTaGtIs8UhqjfvW7ZpQGS3x6LYJxxGzdC/LpHHI
pqYNUdwCuLxiWXpua/3HNJrKB6CCHSRSssFPhpJ7IzIdW8+AG382s8XD/aOpBicEEMHr202Cco4K
VeC92jYnc6w9LXFfuPhoTesECLaXVeSFW/qjnT1ze89kse9o9zrVe0WRgYbKJCIKr7Ay7AD6VADv
nbWDX+PtViYDthKQuVMeDOBWzy3Fc0a0XP49qIo3GKMv4WbKBy7isHcYEuFPcf4cDyYcHfMM+hYD
cEPrSEtMz2j3KcSRuWG+qmO7MQU3nm+egRl7C1Fk0OcseVBNIzdiWwzleWxwdbxWZgC8cvvHMLiF
lUUUwcrRavoJ89zbFBwB3ANPRNCSjdD+JiS6trKsmPBSDlZBMJa89tFiLOp3amzc5RvT9bt/8yLB
oXfmYNkSJupfquPl1Yn0geZs3OdbRrTrXenYeWWyaSzPjIJRbKemEWt8S/kfZ2txMciibBN36Msz
AcIj86FbTjYpFbZWZLHutVv0YIpGX1nWKEaYG6T0cd9xL+OOHjpWKzxkAEZgqZQCSVcCBEMHl1yh
PyxEY923Oi9+qInz1R3tbCNGv5njWUkQXY7o6gbR542ynwuCH5k1VEZjU6ToFzZDuwTai2c/+sIM
7l/7N7OwsLWIz9yq1HWKMmREOMJLvd2LZny15Jbs07qZuTo/N3DeUA4THjd6ConRiNWT5smm89kI
2GTdDN/uj2dl7vD0tAAIAWXJLG95vT+NsVblRCcS6dpJ8i9586x339os2Zi22xq2pgIFAucEEXVr
5iy4tqPXXV73Q4cLpdJebX0EG6kMXflYAn5nFI2PXvaZkmc0Twmh7UHUQAM60FHc2Co3Udv8M+ZQ
FMrTmNVltZ6MU2WwoiAR8KloGgzjKhQp9Qj9VOaA/dW7+7O7sowwB0CbilrNLX9CbloE6AuMOmUP
mfOg0c9ok/ufTCyJvN06JaZBewKl4WeSf9WsfWsc75uY9/TVm+T3pP13FPpijyBd3ptGM5CIsd1Q
7vIt3pSNWdK1673hpBXObINZEnMDudt7bsc8bXi/P4q1pZ8LJ7O4L0CWy8qRoVQFKYhDo07/kTjM
V93z0B1V8uhO0nM21YrWJg2kY3O7KFoT3SVmrMwSZKdcjUaD/EhdFUd3iyf+thaGdbk0sYh4QBfN
ey2DCQ7yjpNV6O/5UD4MmZlEBPWnQ4vuMjCJV02Dd6o8a24Mtot++qaPZkC47VOqvyK4bCEjCoDF
/dleW1NQdeLBgjIl1JsX573RM27ElNKIycfKPsmx8Gx3q8Yyf2S5MeHvZ/VYDcCpZU9I3jAQ4kyK
E01xJI9v9FFvNjJa0MG7b2PZFCKSKjVaFHwjbXTUaGJT7pdCATvSgCC3dRDMFSP/gXqyuxOOPnyF
tAGy3KNuH4Vl8QDgqI8kzTS/byGX3YJaMVBbFaVIELr5Zu1mAbBREESAjQctKzhECrX+CLJA4otc
NInXabbYE6Wt9mqBIx6LXOk9B1Buz2BxcjRTSObWegNRvUI0iE1V9dAxXvuakSoeNdO/bGGpoAgT
ZYDw2QraGo15lj4Ebe+QwACxhxb7tepVVHkdLGgtTaICCAbwYi5dv1BY85xnMfGmuEKGtSlxQsWg
PeupAQYQTUW3qqpzr+jH5jRkanHSBns4KGOq7DOwbJ7Szi2Q2nTJEynTr3Vpt7ZXOWPxtRUjOMvG
lFUBi9Wp89qpIfta8i4UemaGXZ7wcxar+kFPTftLAfWUPbqh9WDq0+5haGj6UEIb9UntSfdAHJJ5
SpFOj62ttFGSoBdEFTz2p97M9imx35MUwqN0sGk4aXb5YMg2O+Su2ez7QuF43tbtc6I0atDqqbWr
ipZFU+pSP0USy4dANuazsLqgJLiJaS70sLH0cofaG0TJbYKGMQcZyHGMhxNgbcZDir50P+7V/IDy
Bw/HvNeOeMTOyKLKPRZs1ILJNRJ/4uMYjE1vAuppTycO/TQsUD+cqJMX3mgM1l6RSv/mEChwWplN
I6g20N0ASFjU2jakVtIh9Rjeix5WUg0MhTg7w6TPOu1Y2NK88RrAXHw1UbZa8m+eW8DgIvEOtOKc
akEAce20meXWbeo0VjSmpp+g+zyn057Y9CToUHgsV7eu7hWPAoNzZwlMopS0iHFVtYtHtK9aUQYY
PyPyzSDK0+iav/7Ycc0Ma3BdGBVO5+KyU/iUgb6DWpFm1ARvOe1rr+ndvtLMPwbvzDMIrolZwgCd
OEv1vwHkQ201aVbUZp1nU33nTvZuwMv//oBWnSTiD31unZzVihcLBVCpmGneI7wdfTvJYx8osUAV
43vWa1/u21q7Y5FhBvwFzEG3qdjUMTkiyphG7lg6SPsajwbLn4iGRo/SqfY5XtAqczeg56seGi35
mELAFG9CWM7SPheso5H2l4PXaHh/SFtfXwQnje7KCskbGlkV87UsC8x+A2G1cpIwX+DqBsINI1ie
JBu5J1eaI43Ugj3EOjj6oUFVuuaZJgiOkXA5/PmIkEBEQzCwJLfwIcceMinKHoski589T0JUGv7F
kAAPRKEBUuu3KJ2JWFov9IFGZUr9zlBOdjUT9/xdm12YEHfjkl7xDEjHGwAzI7a7RcaMtKQAZ6tu
pGoyILJ7zs1sx+S0sRO2zCzCLSSvBJuEdCNpRylq8OhvRPy3cVrXNsPlWBav7K7QhznLi7EUUTUc
C+7p44kPgdZuoGDWjuqFoSXhDe8zOQqgVNCntR/sl6F6tQpk7aAVKPmv1tzItWzM3dKrQlKTNCn6
MiNduEiqZvvOmh4p7sz7W3vVzNyOhyYAeNbfyLmLlE4bM4RLbHSjSfpVdi70gGy1Ca25UxMTBzkI
tGvdoKKSoeeGIzWMJKa+UKjHQR9eZb6mvt4fy7zSy+B27jb5TQmAXsp5rBdjoWYtSmTY3YhoIKr9
lSKc09OHBp1gKWJOJczBVPW/WZyHfmFRozWkIhJYdNt6xyvu2/xlNP/q3c4bqkOiobYGraj7Nle3
4cUo5/NwYdMaEDM3E2zWBtJGaE5WinfLBdkCL3YtA/BlNPz7FlcXEKTsQHQoKKFYizgCJTxDiZOE
Rgj0JAiYYqR4B/qRpT/+hR109SmQRMBmWeajJ9HFeUFcN9JaKxil6dX8r9htd1DAum9o7Yaabw/s
xt8qJdr1FKpE5ERXqBtxQNc1J0z7emPKbqns8NIEaxk6bHAboQS12Ivo8WF6I0YrasChXNbGvnCs
N3C9YJnM1zabQogoMQ9JyNqrATJyM/3v+2NcOdhgOUe4CSbCmRVyEcSQfIihOFtYkTrZrVeIuPIn
mQ0B6k0yvG9qxQPDlINeAAvxErpkrqczz1twgyL3FlnkixwP8YAHS24dUu17r8mNiV0bFlqWAHVE
cz6eZou9CGGQlldOYgH71UatoglP12NjJ4wk3t8fFRpx8bsX/gQrqIPdDK1F6NNYrKHu9rmSmoMZ
NQ6tXiZiQyR9pKqXQi+ncZ5NIXw+vhLB/KRuwtpKQ2K5FcoZDf9ZKKL6kub5XFXpGvVQuq3u1WbR
QNhLNV5q1AgfEe2NOwhN5wFjbe/HbODSQ9DW+aaBUgR+1c8JcMUnWqX9O2MqD/MpKY9D3fNjmjDL
a93G2ltG7J6SmiIraKLjExyhNPFSqE48x8TVzxr4qPwyRu0KpIA58nbS3FOtSyJadXk4DV0cajxp
EKRVAjAAiao2gDevRUOtY102lofctQh4hZqWZValL41ePsXZ8L0s8AugJB4/DOCM9dHn6r72mkIP
qO/kD6ASs32uptIb4sbd81rRnzqATU524X6VOh32Y4XLJjYz5xEYjmSfxBRdu7UcH8EHPtdI4kH7
ksUHaewycGdVav1oIj2D8p/TA5KjE4HHqWM/8FzNDlaFJz8y7dOjyqUSgb9heimawX1TAXh5bGNT
CQlRSi/TcsUDrYt+5DzOQMBGMaK80eVDUtZYBt6yh3rAXNm5676Bmhjpn4m1e1ZSvnPqovRtwdUj
/kt6IIuM/Z6nfcB0FCQhChZ7eM3Fnu60tWfHuuVlXY2iqNFpAbMRyNsUEEe8bEpfrbIuUGUtfvWj
TfYlRVlZ0VPnoUi4+SRq03ioGzY8W2Oe+HGt2yfAMUHbYGTkkItBfc8TpcPO0sfRS4Wjfi5ZswX6
XblnZl4aBTE2iB7x3ro+1YPpcKNoLTOiiQxL9pn0P8XIg5lIm4PWvN3qSbztasLr7tLg4jLVE9Mg
BHCVSDRRU3yM+veSQqfoYOovSHh6rSJ9tDXfP+Rr7uTS5sJ1IZ6KnZ7AZiEPsQga0zP/WC0bw4JQ
rok4G8xw6Ea7nkfQrM2Kf9RGVNIFAi9kyjc81dogoEw6KwciIYXVuraQxxo4h63RjoT+t0r10JZg
LbH6jbjjVi97Hghai4AbgjLWDZvHCPY8dGUbdgS4LtlRwatDw1E2J30FMrveeHSprn9hhpX5E8gA
fXOAXg9rsnInc5sHGEH7gu5t588DZfws0I2B4sSFm17cCOaQa2ykmF/T8SpF+DXcdLfFqLo6xTOp
P3Kn6MtcNr3x3EQVN5/HXtu/gKGJT+DLzUI9r9J/ccGhFQYkIFDGAP5ngdAkPSNZDPmNKK5/iTiA
YJdb/7y/6VfCH1Db/WNiERpwzjp9dGHCPLWovqfjFuv+vOFuLk6wiuA9AYIRnK/rDTlktGcpyBAj
hVUf1kClT6tx8miqvJtNi6g82+wpXfNW0I9Ai4uKxABIda5Nxsgm54mUThQ7WR0kgxx2vai/KD3T
fCW1/26nqgioVtihUw+679RZvu/KrAeRtQahP9eIn60eLbeoc2S+TKt0F0+t8oTLGDTusTaGYspB
6F3kypE4GeTh6wZpesBBkMN0oUGdFuqx4kYGVWXXeoyt1tq76RiHI26ld/RK8NAipN8Z8UEpOlN6
MdK8QV9W+H+8hZAXzceXLhuLI7KpI7KSoxHiVlF2QrFlYCQOwTUAZBD4lhrPafQt57sxfcsOD2vU
9IlR1YnswQyygX4ZRB2klhZ7aFLeN5BIUsuU/4utjh6gmShz5qdatrFWemV1Q2zAqJhOE6/erdp6
izPX3rCztt8v7cyDv3gxubFSQ/vUdKIB7/UJCCJDuhvOceWJBBLKf4ay2H6ay9C6jyxo1PJ3jT0C
sx/qxqcE8dj9o7vqh/6xoy28g91NcWk0GEpcv/dQOR6nz5U437fxO4ZeHt+LwSyfDrWhTgzBpxPx
Csm7tHxjFvE0o33u2/TvvLQ+YbS1l9XGIdfTpyxTPLPqgsncEqxdH+ysuQ0ZRhsA0ut1I2054SUI
QStBmE84yKqyNkDXQbgx3huQ4Hyxgf4XPle1Z27JazvmmJQ5I4MTKTk4+sv6gVWmJ1TjYEz6R2Ma
f3fZdAAl4NGW6fG+7bUhIiqYifvR8HFDKwBmXF1wxub19IEDNLA3X/+NBejkggscuIhl+KE1lSwq
lzuRVT6jaxtz+Fq2G7R2awcMsQc4UhGEQGVjEYAotFMEgls7aqiXiF0Xb8zSb6205Y68NLA4wSZx
eeN0E7KI9XNGPgqn99rxYNonJX92aNgjBze4h6EXXm8+9fxpzDuvHzZe1KsB6uWvWBzyuiAkHSWG
qRTPyph5EGj3CYA91Terd/wy+anSvUh+3V+/jbk1Fic+H7VGbXALgAq4igZmvbdsEya7dgCQ3Qbl
6ZxNd5eP6rpIDKElmR1lYx7VNZhnOSALaOOIzAYgx5R9w7v7U9fQH5nmbMzqb+aMm7VF6QgkSXNu
fXnKE1uhralWiI97vYbAjc0g8Stpe3R6oz9YNU99y4nLzyydaNQmeLT2kDMNwZaCFCKNS49w8qMV
MVYgFyJIY5ocVKHZO0eOQ8Amuwi5q32bpsZCIdl1w94FZDGpFeVdQCUsjDPCdvnkQGSYUxPZ48Ke
gvtr+JuO9HaMM+sjerONG5mw0mmBWkpsO9JyOMr+l9WS8iQGCzp6Gld3YGrP/b6yEr+WFWL3rpkb
NDT0gIAiFPuZFC82Ulb7IunFy1BTMCsyaZMPJU/NMGt70voTLVwPJQR6iBEewZFYysM40mavIt3g
o1+C+EA01A94pRsnt0jxOEVz+ZnSvgo54Lqn2kQllVlT/e42G+7h94WxHD5Y38B7DlV4lO0WByfu
OjMHvQLSpCUSErX7vZnUr9I03ouuerW7HAVK+qI4XYRw60UlDWBp+rOrSvRBMIk8iP4VXMnHTs+E
Vxv1KXF+JSIdPbIJGF87bGgbA3kH6FjBTrJwZJbV9ZlpIhtOJkCC0Yrxcn8jrL6hgB5DLQkPJZST
FleNwlXeaQlmoiyQB/IHoF2NI5IEkB419KD+UKod14F19hUtlN3GS2ltdJfG579fxEFwoFPD9c6N
wNpaf3frju3qzNE2nPWalZnABi8MvGBQz7q2MmZdKxsEcVEqq1A3+9DaAi6vXpoXFhbjSDujnEwV
Lz6lT4MibwNSgLOm/PMiKRp+QIHnQvlm9k3X4zCThECQQrMjh9dvWlE9SFvbMLF+o/xjY/nYAzM9
iDh7046qnjywHs2tpSV/OrxrvTEXkaFm4TiSh1KUQPSnH/c341rMejHApWKz0RlukcFRRqMRe7H+
1bZeKqQny3gjx7JlZ5FtlzXQkirDIKG7A4E/u3uu6m3Y8NqbcwYhIP+BdyCIBa6Xy24TwkhdOlH/
XkGT1kLlvgZmvwyyjYBqdX9fGJqHe3GKMm5aoh8KJ5KGr2Odtmhptr6/8EFJA2Bw2uH7X/u5uwEy
9PeXfe37NnL1yJQgl3HTZo/GBHSf5ZUTqQ3tvcLtnjuSbxRY1k4oSDcBLgKODRXmRYZBNcZEj3Oc
0LINlOI1/j/SzmM3bnBb1k9EgDlM2VHBkihLtuwJ4cicM5/+fjTu2bubTTQh7bEgrv7zCrWq3ur0
A6tAPoaaFHg5aGNmyy3kPmKerWIABZFtPaOfRUCx/SNTRfVGVIgLaA+YDQNcUYXDJGGkTY+jUu8t
ffuBxYABlHYooNiU4883kxz5gZxEFqEWvWRK9cP11toxl87F5JNP2KMpPTK7xsRCDNIi861HTzxa
8k9ikV0Y3arleHw/oyFx1Impf7fdycnwB2hpqOFRS/Y+SUZqV41dK58/MGHUIKFxQfjhov5TWGKG
OHRkPRoigoie+zTUxsojvXhADHhjKdtBcjUPf6EmGTxJa81HXyS5WdpjsFY2XrMgn696FI5GXHoE
nHmyqQL7AxhqJCuoPEILCpR0/nL5Y9NFUOAhBC3e9O2fMjjKxeH6MizuKhPAkmhMjFbz29aFK1jS
ExcThYiKVWzxbnQxDKBJhrRL2cgHQ46k43Wji7cKbbhUNCnGXbC6tVoNh2pMXiKClL/V7rL2rjdX
wq2lRNipjzS7VxLVzMBS4qBpvmo3o2FLzZNFV3b8IIW6bfkr23nRA0D6ljsGZDIU/TN7HYFVQY8C
4bkrF/j7IH6ni2jra0a9LaNSss24qu5Sa6wOklyYN3jC5cv1eV1azNPfMHvRSNVWZtA25qNWtwC2
IHYpVIunmi65SHZibY1Oe2kd4f1ja07dZ4imnm//NoMiGqU381Etql0aFnbgutvSG1Zu7+W5pXrL
tWSBK5q/QjXiDnLrYgcpngdPG1xbhJq+tpTYbhX/qcmMH1nWf69dbaNWycqkLp1xCBb+Y3x2xmnl
kZUM/uRHZTQ/hWV4Y4XJimO11CJCaR8NHFq4wUTOAZ5RQUtRVBr6Ixy8VgqJvHvb9Y48PkYZdddk
JzfdzpWtjYSOay2t1USW/DoCdpms56TJMp9ey6wrEqtYB0a9V8bkr4GayKi524Qu9us7dHEpT23N
ZjPSBy7+1gJOMVJcpWp5qD31RU7Hl7qmx9LrMyq6zd7oxcNYK+/W7Pu3g0TaX/6Nde4HAH1xazkU
9Ee/v6telXolDFjaKhMZ3f99fjY40Y3LMfT5vIq4Jp3ra+WYy/MGsR7XC+EMy3RRG6FSQUa/74gy
8t9p3W365KgJf66v0OUYsEG4Z8AjOiFnpzvm5O0vB430HMD5x8gOtRtZXbn6L/fa+ednCUB9kDMv
svi84gvfUrl+8Aq6D4H4FXr+7vgVU4SvLAiyVSRlz0cSKqMsF96gP46guMLYt6Pf16fq8rrFAGLk
eMegZS441mF9jrRUbYDLJCjSc9mO33uC/ja/U8y1q3ZxWU5szeatyMYAvhcg4HLqTSD9rbZG9XP5
YJ6PZuZf0jpc977OaMLK8Y0tPBybipwVdWG9+bOaq18aD0l6RL9IoVwSv4+xUftGH+qPbSjdF651
GLuX66uDdDcLfJ6tkqceQo6Mhg91UQ7wBHKBtTp4T3omFsY+MpX0mMh5s4WJQatoEG+0GwTUxl0i
d+VLZ7T+NgTCfZNXNOm1ljc+9UKh3YhFnDylae7vPTNSv4ZB2H/OkIM9cIN1X2kl0Z7xZqJjK7l0
mCt6a48j/ROFiFhfGdDLYbvk0naRKBW7iMLP5yqtWEPXRzCg9937oi7aQ2bE7TFO5Xhr6nXwqFS+
Se+oEe6VFkG3UYz82yiOSn9j9E10Gxrtt7LU/xpYv4M7QHyq9TLaJ3Jk7UCZfxsLERaVGF5Xv4xy
unvVcd+7kXrXZAWCNW7Rkptqs+Ex7nXvUUuqaDOCrdwUlJv3tLr+7IcK1HLmQ/qfK81WLVzhAaGD
7j6ygmhHCh96jjzK96gTqtsx6LKtro7ZZyVUY7uAhGKT9Y1ry4Hv7yw3VPYD6dFnt/GTjd9GxhdX
0GHcCOvkqLaacMhAr97lRahvQObKN4WhvuUUc0BPmao9ZKPnkFtuN4IHokqqwICapZTcCYX40+sk
f5tWAhW6Zvxj5Suex9IJVydZKgJs+ZI2xqj1QFU7yXtyW21vxdEdTZ60/qiv5lAdUqldeT+W7ncA
EDwhYAbIV838qdqoJK2TNA/GWn+fCOnerby72FgDni6aQUuIHlCAkxedoF4t6r446t6T2ksNbcr+
PYuPysP7ATMkJyzEMbl/qebP468W6lTFyGiEy8zsl6rViV1L7orrtHSPIEOCFdRpOOuzW6uEI1eE
hFJ4lAdKm0oIg8Z7UyATbpDSNu0VE4RqPopSEEd0aYLcEao3oa+3RvZcAw67flldDGNmZOY59KVv
0vAV5o5V74rMloXN//b92c7y0XDoTI1BoFW81drnCDzgdQsXm2oaAeAycEsQ3RDVnb+2QZK0SeKZ
mQOibviWV3b08yMGDLi1wC5T0pgNwVDymD6/MXOaFlaLIb8164yXI/183czFM/hvHP81M63Uif8T
tQCHQHtmjqiIdtseRh0qkb4hf/egSt8C/9t1c4sLTw8l6RoalJAcPTeXQsCViRKj6oJ6A6OmLVcf
GdCJhdm8uZkmFhXSo46UmkeLxkaJtisv3/TGk2qGdrAmHbm4ETjynEl6zckbno8IjGboiXqeOaMc
UhUb/w5dQUDsrnUjXNzN00Kd2Jm5dwHMvrlWNJljyNlgx3Kr76RqKDZp3+CDGbXwnIzdmkT78uDo
JYMSGia/eV0Jtt+Ja4jd0dHpVxwa99ZrVm60NRMzTy8oMikXakxYgWDrt95LmH/orE4MrcAVSC3N
cxUa9DVKXQqZE+K6tH+s4iFYU5pfXJ0TE7NUBKx0iUCDVe5kGUTEmhPQ8arrv/3otxRurx+hJVNT
wgV0vIrW43w0qYsiK6jZ1Gl8ayNn8Sc3ybYwwVXUVtWvUqKpH7jqqIESUdCRifc/23lKKoh0Xxup
I2fSLvAD2Jzob47WqvlLG+HUzOxq6LmyJd9gXIL8O8w6eN1+afL3D8zdyVBml0MyZkNRokrmCLS3
VLS5aLETtIVdQxChj8/XjV3EfpzY0wHNrlbBA8DixQzIYm3U8gvCRtsWYlQ3XzlCS5cqBGVkbcgw
XorNi3ICppE2c0dOtTsBjKfi+ysmlhaH6q8CFpiCwoUgn4HeY+gF7IHIymxleByFL421vz5fS8M4
tTGbLyRYBVdptdRJ+m1e2p70gX18+v1pjCdPnTboaupLfF8IyPEjV2S1aKSuUWgsrfqUXkYrhO4V
qnrnVloKP4Wu94kj9fJBUB/LGnby5Fe2hv5anC0EO1A80kFIza+Byg0CyB+jxHGF50C7cdeYKhfH
QdKF3AsK5Nyb5+NQkq6ygkpPHHE8QDNgN36Gs3n4fX3Nl9wPfZLyI9yYVLFnVlS/93ojzzJHQP/M
z4/N+F0pblu/3RrIgqjVmuP5D5t5FiRzKNnGE1cl5XGUkc6HlSlUMEo9zpw+1MY7Q9DGTSiU8Nz1
knAITbCBetu+uiLUDrmsDTvaIcJd2zUigntZY0uFPmwGRSkJ9uA6DWQru3Up9m2vT8vScaO9dQKs
oxt2EUqQj+q6oba4ctMvkZzbo/4mNx9w9E9tzO5bvclFQRKF1BFlRygey6kDOV850ovLezKO2WyP
xNBeAnmrU1n5rSF38AGNr5ms3BZhTikdyUg1jN4bVU4rfGJzdo0kktzGncnclW+J8VAm9C58xAK4
X2IkNBqJls/3EHBIStGFhcuXJZuivfHbnymVnQ9sgRMjs2H0iPAZw0D/Fr2hG1Wg2qZBbBi+fMAK
3h2FSdLUeOTnQzEEqdWTVmeBsjvA54dRNjYSIc11K0suC87XlG6XDMBks5sXSWqlQdEAH68l2R+8
uNkhsUpk41/8+Pd1U9O0zM/3qanpWju55ENa8CS9wdfr+y9d+/Du7kQ2F1c7UH3aMC3ZnB0aI9Vi
I3KVzKm9+N4z5b3UeTeCb67UDRZHQeceU0U3Jvfv+SgMtwhyvR05mwgH0h0ioC1j/rw+U0uLQp5C
mwJY4pb51ZvDsi4JY5Q53F4JEAF/L/oHJYczYnfd0MJlZkEpNXGIsPzM//lgysxLXUExIieqf8Xh
rpD2kbGy6tM2na066DccIDCCxGHzOMXKQgHWCCFy9Pxv5x5r3dqgl7Pp0psg99HWfSyGlTtg4Xk8
szgLW6KIYDBiE7DPejtSPhUeKp2jDuHfWjlwafpMZeoPRybz8raB0yMRg8iKnFqAKCbcl0FhJ+aK
f7c4HKg8aESiZY4DdL5GSpL4o1H6sSN7b1qSH2iDDSta/bI11c/F0dBQBmBWAXTxj4Tp5Hw2ZZG2
WcNmUIWvhj7akvlWr6mVL9oAMiISMSNSP3/jPVnPvdFnbVII9YSt4j+K3Z/re3ppvqaAX0fKlZaC
eXZGz4rANEs1Jm2ibUxQ26LUb8UIN2lYOab6wl0AyJ4UE8JpKkXn2RUthHU7lk0ZO+iuV0+F3nwv
EjfNgMWGSQixrfAEKwa0c8FecEJaioVYQy+YNI7r58KxHqXkzZDEaGfVY2UXOVnnSBvTt8QdgmM3
ytHfWPGLvQXRwadIL5XbtvWGgzkK5U7LtWpr0P53BDLVO26Vp3bZdf0hEtRwy0ZqHZLu3ae2E4Jt
KXby7yyuhTs9lwRakyrF+iXmDaSpcmo2W6Vp5O04Ft3fWg3LjZIP3Z9yFINXL9HCX16WWcfMDaRb
DfK2rdnE7cFUzdewTVs78+CUDwR9PIiZr+5rINSbVvBHol/EniVXjY5xFKR/GiWdWpkpzHu6Hu1p
8BIO15d94c7kEKIxRXsYvEHzbi000FBCiuTIGYaXsKVdD/2Nd3Nc0g6I9B9JP3C8pj7fWlWoRnEA
XNypIawV7IdegFh/ZRyLe4oBkCcDCwNg6Py4Z9SjlCLGRpJXuwcxLXfX5+nyeFCGYn7B6dFawRE5
/76uF0KqVpxyd8j+jJq0q8v4a+dL9wnCX9dNXQ7FBOZGa70JFYiIvMK5KS3r26AF9u+4BzjNV0lA
LrEKdHwjxwjGjR5KAqHZULKMdudYapiqZmrmRYTKLopR2ZRZux+7+tbL+ru+FL8PrnkfR+MB9MSb
iPb29VEuTShvNMynMBXQbjB7Q8UoLcUEaJKjipbTB+FRbEkqaFl1NLU1pZ5Lp30a8X9tzXwcrc9c
RQuUyGnGcp9J9VYfb6Kx3ufls1mCCVl7EhZXkOwS7VIyJGPzx7trSkMlGGGGW3efe9J9C7Xl9elb
NEEGi10JQh6v53yTSFFp1SbZTCcSuY68P1Wy1hO4aAEOEGJKoDNgS84ttD6kd3WnhM4I2BKlhXe/
z1NZHzAkOQWZyGN68k6eTU8o5Uxr+9ChlQJyTsqeYQTNsBG+lKax4nwu7TWAl+QweJ4nqO25rQ6d
6cgq3NBxtbG7G1sC4NKo+m1rIInhW0XuXF+c6XvnzhtjI4lBNAXY46K3IGoH17K6kL0tHyJzJ7Sk
4vbXTSytzkTkQzqGIOdC1llvEKfNYKZyEKI39h7V2V0ju2vy7pevAwPBz6QHkVIjgfv5xGWxhOZG
k0YOhe0d7DZa8dMcJ/J+3qM1MthFW6huTGqHC4qZVV3qEK37ETntpH3RyWtuNKJtammK6x7EwTKe
5VZ9tzw8lyG55/9YnV0NFo6H5CYsVe33x8mD2OhKI22ApayhvRc3hUnVFl90gcPEg30zqkIvcrTs
W9pXdtg9y/oKd9mCDbYbzECQFDOL8zi+601lKH0rcALiuLHdWqm8VdcqAwtb78zI9PfTk2t21CBD
jCQ/VGAyIYmP63t7cRQTEtOE1FO5iBXFIRPjvClCJ++KbV2LX/Mh/iR7zUrAszQOgOsSSCwS6Be9
UJok0UUby4zji1y9CsHn66NY/PwEV5uaixDTnD3jptzWONV83hWijX4E2bHiJyw95ESfrDSNbJRI
5j5JPyQV0o194ECoP9zHsvDZkrQEaYUEeYcC993os58lnBqf9LZrdykyDtB9xfp9DmZnDdq2OFwQ
kBYlPYLveYiSCkNhQngVOL0sbNu+/eR37uv1GV14xsFoUZKc0oiXdaKhK6ViENh4sfJF1/1tLKoH
v7ovQmsr+fI2X0O4L+1DAnDY2Gh7pi4+c5T8XI/b1EhCJ3TL50QrHyCsPtIn/3Z9WAuvEzgqQIeE
qoTF84dWcfuhqXMlcEq3hPpE/O5n7o019k7QqN+um1ocEX0SKE3gXF7wkJpVAGd5YAaOUWwNESTE
Q7fWF7+4D05MTH8/uR2KyQ8XcxYJcpxsOwgKGYQwXtv7a1amgZ5YKfvSE73C4KKLjrLyoHXH6xO1
9v1pzU6+n9RtmVUm3x+NZKuI/ZOWeStOyZIJVh2JaFApcKzNouBKU1qXuJfrJ90l5XbtYVt4Tuml
J8lCHy/9GfPWA09BMoZ4kzxbfZT1O9n8bAVfxf7OWFN9WhrH1LJPXoBi6kXClSRpWPcwHjvtKOxb
unoVJX5vuySqVUSpVLoZymUuBxxubU0hpOO/ZIi4/nz/Wp9+fbbWsTUEuhfwdcTLsvS+WssWXjLQ
zX7+tFQnm6nMqyHWqunnS8U2S6xNVEkbAea5LO4fdV8YJgrqP5DuffLU/jXP1/KiSw8F0Cd4GxR2
2yXGijs/roem8Bwvkh+19imvf6ZCAz1Gh/ouqMFQ0Q5pLe0UKdzrnvQ5kj5wXk9/wT9U+ckUIKPj
FmrKL6h09UnM3Nc2sFYCyoW7DdZW6kvsEdDV6mwZPV0tuq6UPUe07nsBFRxnsN7v12PCgIKfXB/X
9XQUTkbhm3phxIruOYG2r5LbUbkV3N31zbi8VjLRAyE68gsX/C8BDdowBnmOkFjpN9mA/QU1qvYo
mDUqpKrlHVSNHFGGUNWms0hL+bSI2MbgCTeRUq6lPRYnle1L9XeKAOZvU5dncikixOTU0lOcvKHl
5mUrgeBlR8GkOw0WHs4o4pgL4FkGQR+ecRo43Le/KVr+8j11E9V/6qLZ09p016TlqxLJaN/W8Old
n+6Fy4vkMD6LOUGY8SzOV7Q2/TBSIsQEzTbY9F/HwN9cN7A4gScGZl6gUA4wB7iG7+TjvRTdBzll
yRUK4cUx0P4MNANU3YW73IidK4lVjqM5FruuluykeLk+iGULVE9EDGBp5giZUZPWFYpfDmyD7iZS
ehGJrGQNlbNmZfr7yemqQ1VJ8w4rtELbKhiWppBXlnvBg5wQrUB0py4kks/nJiBfySwDoR2S3EUF
Yd+A1w+hdHk3jj4Cxbk0PFpwTG0Vo1/L6i14eTzyNEVTBCNmnxenCnUMLfgYAyrTza3e17exOb7I
XfvqDerKhljccyemZnvO7cG7phWmANG5dtv4+YMMac7GFMO17b24ZtTz4FCg7AanxvmEjloGIXKK
148wa/o5qlfcsKVJg1wUTTD6pPFWZuvlBpGXW80YOINyiLP+wVTupbjZFNUa0nnNkHw+DkUc1TIz
MVTGry4EekL1XKf9TYxOxvuPkiSJoNHhMCfunIErXUgZwjQTfMeND6V8HFYgEEvrMTHyk2Ow8Jnm
IcsAY2cy5ny+sh66V7f4wANIcRUMB2lpsvmznUXZKJfCIfedRpO8rTF6+Wvvad29XtKCf32iFh9C
SaOCR+oWiNY8l5EPeRXmvew7QyUgXJGCDewjNJ4Mt+7hhgkl24eut9eDLSmqdquFSGbkkaj/Ubpm
jaZ/6USRIsKpoNo/AVjOt0eUhi00F6bn6L15J8WQvrTu1o8P14e8uAkNZnV6iUiBzSICP8lTH3Z7
3xGz+pcZZge41P9EBSWvulrJfSwOCBYY4FaiJIK/Px/Q1PepdWboOxK9XLuuGPLHBg32267o1tgq
l+7cKcs7VYBAX8255QYB9r8hYB3pTeofqxiYjFY8afR2b71ekj+VXoESZFkMK0HD4gZCVp1GQQqz
U+XmfIwW6gO0RPc+wKj0KfctGDA1u44He8jzbU0hMDYgDDYgItpAw7vtqA24A1yx1xd1aaaBZtFV
jJIQ+azZooZ+ZuZjHsMbVCBcjI6O961Yi7mXNs6JjbmWeO6Whiub2OibQ9a1toZGsj7cKF24ciiX
rhcgIrQLk1JCPnw2GAh/Oymix8kRo6MBmVHy+fpkLQ6Edh0AR7yQtOadLxkEdkMJyXnixH57qIo3
ioa2VH+hy/C6naVFgbd6ItqSuGO02T3myZEwtAjROIo/2i7FV+DTAvid61aWRkOYwB2GNgaZwJnb
pCle6llRmzjlsB+RXTVvYJNRk//RysxtCvusRNevSxy46O1Sg+i1/xHSzJgKvz8wHLIVwHInirJ5
9NOKapomnhg7obI1yk1t2W72Y6jf3dxEOEDOYorkyFFdJC5cMAilXlSx00gIw1pl8pAp9fdGi1bi
jqU9gA3oREihEjjNXP8w6BX0HBswFWNFPKV4kNRY2WFMqtfr87Z4EZ1amu02AAttaUl97Egoe0Ne
a4eied8J6JvF2k0Q6AhKi3sYUz+PumYjCfOqZtLKwVo6uFOCkaNFwRBunvOD5VVhJQnxGDuGWX9H
U/EJHpL9yjCn7TyrehG3UreeMHETh+K5DYmOv3QI0sSxCu1FLcZtNAbbrmB4UbbhsQGarqJR3PX3
CkCcqLdukyy86St5e/2HLC4s3v3UskbRav6MmuEoJ1ZQJk4mFzXqrsV2bEwfieIPVHQo71JIn6Bz
+Ciz2ypKIjShG26rro/Cl1QLvH2bT1RBeYxa3fVBLS4gGFBwepNrMH9Fo7H0ar1mcqXqYD3Uaz1y
a5+fbdHENVyt6XlBWkmHJ960m6/Xf/90mi42h05fOmkgivFzcHcZNnqbyl7iePn428hvLX0jJOmt
Mmq7rqp3140t7gCTsh5XyURlON+Jllf3kgXY0IBbiYZWZNViQ1tZkUsqzH9fx1nDs4HCac6lVzWB
FRdJlTqIBMW2lY2PmmsezCCEW7jdq7TZ5vZgo06oylt5FD7RjAvVv3+smq7eXB/w9O7OZ1fjYp5A
dfipymz5aPvOu6ZO6KCJaZ0BIlNvfGXM95KZmlvIABK4xIrYblLrFbnPtRt7aW0po8mwVQG+vEhA
JK7bealUpI4Z10drkL4VGbyOA8HCroeku0FS/gMLTEEGYVLQpIB9Zi9rKHZt5FLMQArifgL8WMGb
Kv+4PqdLr7fGDQLsEWqNi1xBro9e3fbMqWIe5Ggn+XvZOijtzXUrS1t1yshaeOEwHOnTrzhJeqCR
I/gx+jEOBcRDUSeHTpQexjhYuROnDXCxQUhxkR6a3GFDPjcTuBKOvmUlTiJ9s2C3dL0/IqrHvvHW
6IndSMPK4Vi6T9DW+4+92QKpCr3DsmlyXcWbWPsrI658fd6WDEwFAREPgeLqfAdkLae/0KLJS7gJ
vDvt/cWZideKdCTgFPitZo5ukphQnKhmhNfe2TrUU3mxpp+yOIL/mpinxMm1j5FngvBN/Tq5Gfoi
fpB9b1X6enqE5iuPr0ZrHQUArsKZm8NdM5RiCc5KCxLj2+D2wVEIhITW/LY79pEbHdrEl26goHSB
4ATqPm2GeA1LtLTLSZtTuiWVfKm84LVFE9d6i68ljBAgpG8R6jRp3K9cg0tTij8H5SD3AgWp2a4z
YGaUxmTqgHNd9CmBS69lJdYsTH8/Oa6DV6V+HGIB7xfC/lpbcaKWv2/R9EbLOtwas+9rbmX6RibE
DlRF8bbpV+KepXeCgvbUp0yN/kI4IlayNqyQVnFa9d5EuRHSjU0L0oWXyRfuLaReNWllREvX6KnJ
2QXn4egHmQXYt/YS28z6TVLeyFTxlPZ4/Ub4hzC42Okng5vt9FGtgdolNcFpYBzTMjqmqr5rknDf
BNptp2epHSORY1aDbQn11zTVt6kpvDRuuJJ4WFxDHOBJmpya2/xqMjwDiaeOwELtq1cr7pCSGVfG
umSCVgrKQ7idCzzpBfQbeQKEk9Yv/8V0E/fONFDFvD6jS48GTACT00bPPh1I55u9zcDMDOYYOT1C
CL73qoZkXz9l2n0NBYkhPF+3tuRFTLToIHHAsyjzaNkTR6/qExBtio6UWt5axyS2bvwo/uRFyp0V
t2vh+VJdlmTGfy3ODpslVNTPQ9BtQ1h9avPE36RieYtMIl0JSXMHk8xeaHV7KFGrMw0VKaG6214f
9OJCnvyE6eI8uU/kZBjHYEwipyrtXtn6a8Rky9/HDyYpTGVt7glrrWK6llTwjnnPcvxrRIr3+gCW
bnb6VP5jQD4fgFZHtRCWrFqQwOqGLNVNI8a/FHWN1WHpGqHrEKAesgKT6Ni5nbinOuQL4PQ8evxs
bWyeJcShlCj+oQbayqIsjgkgzsSIR1vlPDNgpr7R0EYYOaSOPhmD+hKoydZQ0t/Xp25xw5+YmY7f
ydpHvTkkesXUaTpk/Z6M3BfNd56wi6IUNtj9dWtrg5p5NJKYCr2mMqhch9OwRiIbwbtA//6/WEGy
6nxMDTdsEmfsZ6G9M729WD5mxvsxjuy3/1sdaBzOTUAj8P9NGOVR7g7Vb3kto7Z4751YmO3pvEzK
Go5/blelue99CZWDYlsmGn1l7qPhdZ8rea2Nf3l7078AtIAAeZ6f0f04N0Orj5zSYmEOUbb3EZX7
AGicKhpg7klmdCJFOp866iydYBbg0i3hLXoys6/XF39xEHRfkCOcSE/nK4N4QGNlfh45bS6Tt3Xb
G0/Ujn1D802ZrsRNa7Zma9SntZnocFw5hrKR+6Pa2Z22K8aVMsniET0Z0WzCCt8EeoosoGO4VmgX
fr+tS/W+Hc0baF3v2mFci5sWh0ViHewHEBbKxOcrlJh1PogljV5+extPzSzDpjQEUroryc/Fd0FD
BWBqxoTydPbueEpW63KRxI7Z30jBMV5xxBcvGzpLpsZFhd0wmT+52oxIp8XEJ3wqrR+i8Kzkv9rw
ywc2GzprVIVV+VIpw83zCmkrRlAnm1G7CWESTY603F+3sjhP1gQVoA9iqnGfDyTzlLj1pvWoE+8P
jLq7TNB+XTexuOQWDWvUuXlx5NlOFtwARjYjjJ1o2GTaxhtt1IT8tXh54U4j8wv1AWSnlGnn+Tfw
+64o4Os6UlPcMFoZbYu6tItOe65685ORCl+GEJmH62NbiDfOrE5jP9kHGcAz3fDAvINZeqAZ7pbL
Y6NqDQx641+5F34IUIVm/lrbwsL2g5YQQKKO10P+ZrZqaa4hd23SQWWad2Ue2ZCw6UDdro9t0cgU
RgHepWQ7J37ywDpriUlgXSiHcXxAGTwIDtdNLOw+ovYJA8/uI16bXT953cRpXuo8RPGm2rTD+zf3
2ednp9SEEjGSXT4/BrBj3RbG+y8ZVM2Z/wnYDGxzdpnVrT/EqQp+uqa5bNikK47A0uycfn7mPzV5
JVS9zue9ZBeHr7BurKzwwslUye/TGw9aiGTvbBvRDA9lbwi4hTid0NWDX8c/DgHRQbHGJ7BoCiz/
lMrS1YvMRZD0eSEjauUYKjSkqbet5L9i79k9Wu3X99TSRQCQhnOBawvAcOYHulFYiqnfBEA4aJSP
9aNYw+80WFQmc2Enh8Eh7Kov120uHRVONkOj9nRZfRpjlNMNC4SaHMZPvSXfdVX52g1rj+fShkAF
gKsaQ3CSzo6LJGe5qQYhoO3C8cYH5f3HheZo2pXJoCKdMwcjtWMg52kjQ+tc7s1vwVrRYikcPfu+
fH5ZJmZXGEhC946g3USats/Vh17eVKVpS8lta7145duYBBtF3V5fnQUnhzYYsuhAPElDz/MVSWrl
9KopHd2Ksa11v2LlLhFuuvSYr6mHLew9KlhkfKZM5ET0cz5CI2mVVPS8DpoRR2juhhAB2/G7XD4V
w1cxW1P+Xth1WAPkwg2NNzWvzygJOlWtoLROYvmfhFB/qlLtNajb3fXpW9h17Glgx8SmEyHEbNn6
Qhs1oa1bLunWHvwv1gf6lM4MzLa1ZdXyULQNrekZmpZ7dVxZ/4V5Ovv+NMCTR7qibZpkMN83k5+e
sO3FneH9vj5HCwt/ZmL6CScmQtdMPGPspiG8iF2wRfeUq+ZBF+Odmd7lqbgypIUtfWZv5nfUbu13
mt63BDqGPchk/vDU+QX7qH4qzRVj0/zM8o7g+GiTxeeg72memgispouh/GudsPysHaT25f1zd/r5
2aFpGlF1E4PPD7GdRAfkqq3modI2lX8o3k/9CISY+iwe4tRUPA9DPQsmYbPIWkfpHqQ62RbjF29V
OH7hrYPqdaIEAOVzCaaTE2iz1FJuHFffthlUQKpmN6ZrD2b3fv/JJAgBPMrTelmhFcwolMXcaxzf
T+1A/TWuvGtLK3/y/fnK56nQ0n4bN079VEnbKFvZWEsH8/Tzs5XvlDyJvJqfrwATCe/G/rYqVly0
hbWgdQdsnCzpVInmtAlV1Yu14cW1A08Fb0usoK75kKzh0xY4yqARBv0MJpVaGnD48/M/RHEiSYlc
O6ba0vjaQ2D9lro/XflLF79Gpf3FP5JoNZ78P4K58fU9/TGad7x+ji7rA1Mtj2NKtze77kJSri0K
s5Z7PXoyhuLGrO9kb9959wgMb9LgKGbpvirfNPyS8D43PkvWuyEWE0UsNRewbZqxoLFrdmnfVnLy
5BpPjRLYLVKZ10d4sR1nFqZb+OSWbSLIyEey10+xsi3HTb3mOq59f+Y6jnnmovfG90V4ycdRsKVs
5cBebMfzEcxFdXszq1HEFpMnT771LVRPwLEForIFAfbeszWzNDtb1aC0vYLi0xPMyrtM1neqlm1i
uVtZkuUBAUUxoDqYikHnSwLQC7p2XUmemmpftI6nHUPXjvUVz3TRCp4pQEPO1gW5ntgkdSR4RvwU
okcpZz/K/jkTfzfD8wf21z/VSNx4igkzTwfC1K6OEit+Gt+EcNOupSgWtxexFvhCSGIuiJRU16uq
0ciZK+9zmD6wgCuLcXGf8i8AVEiwAqFC6Hq2GCJE8KXl1umTbx06czdUO7Fc2cA0qc+9gX9GqPrp
ijQBw2auTjpUbTO0UfoEEkO+M4XMtSG2UG09EPt91ktT/btO7abuXk2rewgD2x0O5TeKpNtY029g
4r9vxB96XNii0fzJ+6ZD6ygmF3wbJcF+P8bjQ6+k36uafwwcS3aP8NB1W1mM4s3YC8k2r2AbJfHq
buLA8KFT6lLb0MIfaoh2tDEKwa7zygS1S1Gy84RW8Qq4yca0fGUTgwsJ4rdx8MdtGsq/vWFINq4J
3YPpQTld3wVh9qseS3GfDEJsj4qBaGv+WYafetP4KvRBpaVsrU7+ambDL1VO1KMVGf6DEPvxrsra
+GsVpsknpZKaY1jWh+gpfCJDeawt735M7j213JooZVnjXRt5z+AVzYPRAZtOSymGi6oXdqPnvRXQ
bdt13pt28ot8M4jCWyU+GPLNgFaSpexDH7ZqyvOD+quJ0nyf+BAIi1XX73plSDdamtquu/M8QhxB
2ApGqNkdRDh9p2+zQtjo8q/Q2sCFRJobdfexh5M+6KPMLqpMOqYSRQEKgcrfXCjLRw9o4RYuOPVN
KIUfeDbuJjEidadWIiLZ3hgeLCX5HVaVSxLKlXd1SbV9UEfvIIu9tFHdttykbS7s3fH/kXZdy3Hz
zPKJWEUwgbxl2NUqci3L6QYlOYA5EwxP/zdV59grLGtZ0ndh36iKs0iDwUxPd/lT9KPtz7x0gjpO
2mtwYWf+aNW12xjm4Fe2FblqocZ3IDIdgqE0CpAkN2DFEm39ucua5KG3W7qfR2P0U0VEt7FArEu6
9Buvh4X2KnsRmZq7aZKVu06wyNNE0u9mJrJvwMeSAC2gANu22LZ9Vf/IwGLiFlOR+KTuplt9GGmQ
s/KFgA/P6yf6vch4i2m0QdxVO1qQ6MXo0a4HTiozH7F4uFdbzq+Hwiy8Gn1/V9Shx8lsCy+rADap
DQiUCXMqH1lK+X5MnScc3XRnQIrWY4lGXN4Xhm8PQ3s9DzEL1Y7ZuzaajJvCGPh3fTBp0BXz6NcF
IZ3XmM4MicM+fu4tToNJLJu8h2QGrQvLVSHt7eL1mQQ9n8rrpC3ooc1ZhjloAUWsbd1t65x7YHU0
blmS2y4bm9GNED+6cQUpDGjFVG6p9NyFpxVBnNSF6TZNLf7wyoJ4HE9IAHL2/LmDOmmQDqwMSKsO
KBzvYrLbiQG4fJLOzAcWKnpQsJhBDDkQ31YU7qaxHXnpDJF3DS+WXatAsw/hGgiwqVV4LcujnVEK
/SqDlpzXGROqK01af8siUrtQ53W8Xu3avQYm2BvSjk1gQVI4Q3sbCMoaPIW8soS4COZCXVRNs0BE
Y+cBxQLrcdYfIk1rPRWK2i40P3jQ8VI/jE5TeIqA1Puk5wDTcN1wU5Gg6YeLp2KsKi8W+heamb+n
ItP3uao/g4w+dpvR+pp2GtmPJaFeTOM/1OCt34Fw1htMjEjpp4eiqRQwgPI4ALzbuI8oDrRR8MFH
bgAaJrOTBATIPBfYaHs/lYrtox2/vsvKTD80TjL5wKriUJIRwlqCkQDEbegOZVl8XZQFjgsFt3vD
+RxMOdK+fY1jXID3HUnOibtWHj8Pign0dUpLsL9DCiJFm+bOVpviSmOZOOT9/B0BZOElaLf1VTFH
vjI2KRa14T5Kk2WAlm56JbTMgmyvFm1cU6s3CDqeoCkAXl9bla7ZYspi6ESNRdhWv3SI+OTQnGXz
C4cfBYbl8pW+eiWe2Fru5JOQkXYc3pQORQh2Fa1X8Vb24mmL/23tYgfB098BSVdipBgMLgdGWvMr
zR5b+v3yILa+v4RHJ4NQOxKrIsb3c5S0cf6d8fN/MyAFDlaUt0wbsCKQAqKzCwGiy99fXwWwL4IQ
i4LQWwqsdTzM0N9GinCIPLhTZQRB6kdMgDcF2wmlhLNG59yo7Io6AgvN7uf8WOnfG+29vYdL5HNi
Qnp+jJ06QXUUJqKlJe8DbOev3weIEO1xYCs8y1OWc9TjQKKXy0rdgVWuAVkwgrT85cVY3U1ocsYT
DbinM9xvV+PSoGhqDeGTg2o8AI60Ea6/dp69yRgtIzkxIZ3wtufoW+jjItT01PLbBr1admsYbqN1
vR8NAqy1U/GE8CTxurkawGK5CMVNuMS1pIkQ2SS2O5PoB00Lx53NSqAjNlI9tB0gBoxJ5U31GAf9
NFsBRTOkN9ps8ulgoJ0GKjUuI3SrGLY1adIDfzQiI4b1IsRF4w7tQ99uFHtWjwhE64H9WfI5MiCX
ijQbU2rnYWI+d7j/rPKgaltl6/VR/DUiQ3JFrc4tbtg8nElKAPsFDxhHVPuR/QWI59IIgYMoOZOi
6ZGFKKMiZEDRPajd1pNz9fpA08P/f186hgkUEpOqxQOkwhks9qO9Y/7QX5OPON0TM5LPUnU2lD3H
MPr8hSW3pvPn8jSdd029HpK/47AlKFGRlkON1t88TFl5E+fMT405mPXkU14T3xyzAD2P1ylTqafN
YxBZXeAYZXD5R6zvun+/QcoSUL3velYxZFRqELWgp4E9DeYW3Gh11yHPh5QrIB+oML29vhiHttNk
FUVosnhnaJmrgxf9A+M4MSHdkEaWanDNTRGqcewuYkiMXsPH/Ucr0s6mSSS6SmAgzlB7TZF7IHnZ
83F3eSxb0yXtb41PJtOiCtM1+0h3bPa4LnNx5pxP5kra2M7cdC0DWjgsxq+pg2DZuHbKz+mWbtSG
Gbl5rLDRpz9QDCNFYDeW4HXmiWtoL6O+gfnemC9T2sOA5Cv1YGA8jc6wGvFtPSs/Ly/J6jH5N2Wm
dJ/FzDLMtsJYGlIFIkWSq4n9PLE30FjrZgC5AIgFbVdyfTeHGQg9tkVIyrsZWJVM+0zi4+WhrC/L
PxvLbJ7EklY6dDp4VIpQaJabdHeKQj1QNwbGsBXmr6/LP0vSsY87i1dThNGw+XuiKl87EHxvHMgt
E8tgTwbDIQOM9nuYKKd5gIB69akr6dXlCVuOw/lx+TcM6TgWZHIyw4KNOqdPvAl1OgSj8T0qbkVs
eA4YR/Rho2ixfPKSSemEKoCt1IMOb4Zk6E3u9L6JjIFa2b6j5E/M4qDxIuxweZjre2+hCQMNNNKf
0ima+rnSWo5b1WIgWt3FYp/9/m8WpEME/HvcTgTes82D8VfU7Lqt9pi1vQ3KZ8BLIE9jn3F9s2Lk
ZarBE6Rkz8oMgi/3ThHwbKszct0OQDNoOnLQYS/dA5UzcMcqbIyk7dy+zz20/rjldFvF4eUpW9vf
ICP4a0jaexDd7nqzsnAVqLcg9PWKaUtZe8uCtNXGyUICtoQFx7weIVJnfcClnYxALniwhWO+0PD9
jv5Uta96fdNs9cWsnZZTE9LO1WKSV0lO4WfKnciFq9XObYuLs1e+I8nv1f2vDywKGG7oQge4QEzf
Op0ZRUBBewYPKr6avYXEzo/LBtYCXLwD0N2N5hR0m0rbyxGdEudOXoYFadzS3IvoGZq0fu+8FOVW
bLY6eTo4o8GuteitSu+aYSCoIZt4mWv0JoFmc+wqz3yvP2vaR7byiaFlI564aj1OAMLRYMhuXASa
4xxcnrTVgUBKbal/QDRWBvxqkYm0WmnlIdFLn+kcOVhIIr+gdOApw5USfblsbvXcWItaGAqeDoCz
b4ejmXZKysJBeU13K/5Et0RxVvfAyfelTZbmlh5DJAKBeQxBDA+x5ujs0vqhSjfmbfmh8l0DwvC/
A5E2m9EPehabGEgZT5Bt+IS+ELeMNjrGtoxIfkyLbQdyMjDSTM2TEO19NpkeIVsvz7WrGnmNha0L
l9gZ6Q/TIFRa63kRZlOyS6PDUP5S53xXUzQAOkhhm0UwpWzjubt6GZwYlVYqspKm0ZZ6mOWE0ZT7
E/crvfBNvfUvb7nVSURvECA4kOTB/2+3XOM4gollh3fk3myRK93H/cYhXR0L4PIosTqvnfZvTYxG
V3aVSiAmjn5m5tw2dQf51Qfb/nx5KKun58SOtB8cK0HIWU55iDT513SLXnv960DgQH4FR1OGgqt8
Yr3Ne3y9JrejMX1W7GnjzbG6Fkuz8f+ZkBZ9iOlMarQ1o1KsRY9mdwv03eUp2rIgnUtVTMDdVbCQ
8mNuhqK/tdlGPnPdBEYBEQegvGX0dU/RDV0qIg+F86Im0N7ax93Xy6NYX4p/Jpa/n3j9bMhLppAh
DweC8u5zJTayZmsnHk0kYMsGFTBIhqWYUonUzLLRsxxOnXqw2sEFoxiKhl8m8085PEX1vdlvUUSt
nZFTk9IxRAVf6RINwXnM61vRpdDaqPzRJtfNmDxdnr21BUI0i/4PnEeA/aXgjJekE5TOCM5Qvp3q
Z73VUV7yLxtZWyKg1FTQWwBLesYEYOvthCY9TKEN5Tq1sg7cRnvqB2wAlARJpKVZRo5oLN73acbq
LExdbd6b72ZoRibNgPjFwmMANjQ5wdTlQsNrM8pD0/ls9g/axmFfm6EldQW2ByB7z+g/BLgSRF/g
nLQAKC7SYR+YndPvS85EGassyTi8oZnt7MK1tmpg8u8nyPIjTl14XCwdmETpkCCKJG1kDd1dBEwD
tV9KEQWX11c+E7IF6UzoyTjYpBq7u3S4Uqt7y3lqblNzf9nIK//WaagCKwudGVaCLi1dMv/SqDiT
o0OF/K4eyINW8d3E+GeiF/ssfc75I6huw8xZSgDkWlG+mPp3MfeR2+fpxo1/lrldfgighKjToD0D
zVnLuT31ajGAEiO1+ztWO8dcdZ67gvWocQMF06fJHrxsh9EwrvKE72mtvuhRGqGj1+o3Ujmy83v9
GXipg+gevwcu/O3PsFunRmUTP4OAjgegxL1ojcjvpuFprICoMVLVCGwzj1x9tvmG13jNqr1dDFAO
gnUDjdHgvThrvOY6ywBM75u7GURZeyb6/Jq2xV0z25NHY7ZXLOVLxUv7rpraa5aYPxpd/DZ484uM
/RP4A4BXddijaqPbhGm5es9I1+wawOMCNg2fsopofkaGwou72W9i5RCZM5rGgDCi87XuzPe4zjza
Mj/rYxR8xmLfW9D2YmPnGpNzU89lCVgD/Q0GtltTQNEbZEaJZ/N4N1fmPqb5HpzMMSAR6OFNgMjR
cFWo/SPEriJPodkLh37UxpSdH0MEI4iswJyw9G7IcH2nZ7Nuz1lz137J+bXON5JG8hlE0mNRPIAj
N16Th5IXqVonAiVU1B0NQFAz45BEwdw9l+XGjSuPYjEDrgQ0cqCSu4Cp3246/IYyU7jTAq1N3bpE
i/WWTs6WBek9P2pV6dSLBRSjQeFRvXcdXkewMPAZIDdDckW6VZWC1qWaaO0x/lIqv8fy+bKbOru0
lwnC3LxCgc97QLQ6a0SlJh16ga6M2Csz4Bs2POHZDOF5gwIqWNIWaoyzWrdIuglsZrUSWntHxG4u
3p26XQw4APOiELlII0kOrmJchYB8ysLstuQQA9y48M6mSPq8tFXrusgnYeLzPPOhUeMmyi9uHi4v
w+ocnQxBip9BXgaxT5awkPW6ay5FW23jGlizgKsIzhc952Ailiw4esuh3N47SD4/MzvI4XIvD2Ft
mk4NSK8kC1TeueZ0TsiaUt01LS9dZCON2wq0LBuztWYKIHnIbSHZCAY76cwVujImNVhrQoPcEbX0
atBaDe/mbsay04XiD1RfeKTLiTNwN0cGrysljGkfBT0R5U1WKMXG4VgbCrrzIbC+1FHOSElFnqb9
AGqTo92PR8Apbuig70mb+e9fHBuSqCqFhi0wydLlGztgURhijYXoBQ8dAaArsHBOYW5ssjOvjjmD
gYV7fGGpOTuJWkWVXFdYqAP1ZheDZ3bxPWQcvTkpri6PaG0/Q1EaQkDAni0J1beePWsyoDVThx+L
olAfMyADnkzm2BsD2rIieV99JsCsiSg6Qir+p97+/MAYXr0v5IZA1yd93UBF3apJw4/JNNqBI6gF
vGmxpWGxtigOyKss0ExpeDdJa++QeEo7anKgk/9Y4qXsvlfqj7F4uTyWFSvomcfbHEdywZxKVpAi
65POziDdgPwVYV7XQTXALP0u2WrOXVb2NJbDXL2xtKzZSTzbx3M6quDOP7YRu4V8wFFowMiZAioq
ZrxLNPqYV9qvD4wOcTSCIUgvniW5hzixNKgI8uOkcS8GuwHeC+p0B0DlxoY7i9ZfR3diSdrXlT2T
VmsoP3ZjCuUDx1r0YKwqaA3FfIwVtES0U5V4MSlmL1HN6qas5sjNsloPQMDQbHn11WU1kaZclItw
3qRldZK0yCO15cfSgYpZ8UmZC1c3vutb+JIVPwgkEVAXkFqBJp98PZFu0shodvxILMY9Pc7JXnN6
7hVV3O0ur+Vyqs72z4kpaYa7DO0Oopr4cZ5EqEzAoEOuNnE1iDNk6NOZc4C45sEHw9XGy3x149oA
CiMTR8812fKkmrTBUJQwNXPuznH1B5D2pZv9gUXmF3Xqf9igW37/tbwwyquoNWggAJI5wscaEP/B
qCCSo9f7fKigG1n7jObB5Uld3SfQ215SMqhlnhUZSz03aivix2xEk8I8teQ+nUgd9PU0eWiVsDfu
zbVFXHhtQCmBGio4yt46AaceVYR9cGqUApufo+sQUklTeS/6O2UMkjooCITtyVhuSZGtbVRcOQvL
LGTVEBm8NVyIudCijPCjXrB9NMWpW1tzYBh8Y0LX7aDp89UM2nze2mF2OiBshsfRzB3YOpr+pdsq
Ra6tGQLzvyaWv584UsRlIFoB3uVYA5tf858tvXPM29T5fHlrrNyhmK9/ZqTIs0M6D0kjBSFOpLTu
iPSHSLd4NVdnS0Npa1kRsPBJEWFmq4MubChCdHYXzBQPezPI+3fLq+AY4Yb7a0V7O2F1nfX9RLAm
etlMIUigs0Nhg9D48nxtjUXa2i0jc4VmD4wFdPXupKuBKPFI7kAOcdnQ6sKAvIvCuyNHLD/xDQix
I2u/rP/oHAcVzdJRu+Hy1sYCRSeQL0KvyjoLb2sw6cwtVIpCu9Iql7RFHkTD9EBHTd24ONcGA25Y
UCgtYwHBwNu1sWhlRzEt8Ajk0WNuWOHEtQ2fszoYiFMtEs9gdZaD6KifTa50JQvzZnL81ph+DfrE
b6D8vMUTuHYy8RxA4lDHew3jeTuYdFFn06qIAbKR1Z6uNea+JNxDLFp5Vmbbu8sbYW1giCTARIye
XFz00o5rxkwgNwbn3Yy7Lq9dy7oSIIP4b0aWBTzxNjPQIfpULzcEej2s+7S5S8UHxoH8HQR9jYUS
RL6E9LFMrYnE8JkssJ5ZujN/v38Mpwak0GHC2wrCH5wf0cmmeTlr68AYrdE1+8IO/psp6Z6hAO+b
rMRYVDhLmu0N87daHj5gA+cSfM0a1HTkM4NWRFNDj50SRritsxutPbYfSGws8c5fE9IdUwndBLLS
UkLmqF7SI8PENzA7a2fl1IJ0VizeEI2PGMSc7saBePFcBQUrPH3ccJdrIcepIWnxZ3ueNa3G4kMy
skyvK3HvZNeocRm2G6O7693od1w2hoUKFHKvyNE50swVug22IQXjyt2yLvxk3MoJrHlM6JXj7bz4
tDP8gcaUZl4g3WFe/iLVzy36nzWnstSbQWCBjNNZRDj0pjBwDSMXUCk+m7X7rHsq4y1w2zLpcjCP
PkSoPrzWBOXqeY8V7+K4QExdVEBTsUy19rWid27ZKeRqHKJpn8ViAGP4YOcbOJHVCVyYqABHQlla
rkibqZp1xMqU0EjxbCClayYbW251DpdyMRjgQH4uB5tpgptuaFIlrKgFOaFSZddZUupXaIDKNnzn
2jEysUyIlFF400zJ31hdXKHzdVZCczT9Qf1mWMKP0+84vxv3wOqs2cjZgFjLgW7nMuaTe6Dtytmu
E2w7PQqo8KMtutit70vnpkV/YJPzTgnRxUwhcFI/XXaaW9+X/I1emYgB6HJsBt8RiZvb3y8bIKt7
+mSGJEfTsNbp2sVCbHskd0nsJl+Un/pR+Ule/wm0SaM76Y8OQQu0netX7PHyL1jddo6GMvXySkUy
5+0SKbE9Ac8l4LT7IMqA5fJIsbHdVkwg3WkDuIOEITmrjmozGdGyH9nh0hSrzJOHctNDOfy6PJBl
LSTv8MaKFLAPkF1UJ0Oh0NfRvwCkiI5/HsYOqhw8H34b8bubfSDtjI6+hWTTWh7d0iGqVajhNVZp
o5mI7Zy+vDJF6qLLOfLGRj9oHah1Lg9wZTPCIHoUKYDEyCNLm9Gkil5EUWOHNBmeJyf31an+etnE
2kqBIQzEjQisQeEoBYc1/HhnzyUNKbsDekifHkS9UYRaWybcREtQDSayM7q9lg3zlBSJE1pKmbhF
Ru6VCHqgvZF/NSkTSDglh8uDIivuDtP2z+QysadeSNNrVsexEw79sFeyds/RRxzl9v2ATgYSgWo8
sfdR0n3pRfugoqNpqLJP1hTdJlp2MKPmANnFjRfMufIudg8KMwQ09To0UeXd047RrDsc7wt94I+V
Eh+HPA0SkV93bPargf0aOX5cXQy+HukbJ2XF54AHB3EzVDwQPMs3zQhT6EM0nFCHNMTesFjndVpW
7SGO6XjtEA+fqyh5gXK82NjB5zx7y6jxZbABwbolXzxJltq2xRQnJEVv3M5IYl6Nba7exbVi3ora
TPblmEa3fTNWn/KxUYMO1IYHKAv83tgSq1MAGT1sCjDH4Q58uyVGi8Zd3KDOZ8W66TVpa7gcTUG3
aTKRq5im4kdeZ2j1J4N2y/tkQO95zgLMXOYXdWN8Zq1W+rxMCo9VY70nWEswFjRKfQel7fTb5V+7
9WOlU9mTSge4hDnoWTUjL6oqwGERZz8BT8G8CvCi/dCqpu9E5daCrfkDKFX+nSbp5JB6QNqgBwFE
N+m+HV1nUI5Utqreq8fzxMjyI06O5xgNzMpGGMmBAdKCyN6VwpvpxtNhzXsCFWAt+ABE23ICJKVm
rwwRd9CLZewc0ezGeCsvuj5bf03InGQD6M4KBMB2OMzplxy0vgQEr8OwGQev2bE0BwkQA4Q60FB8
O2HFYCuW1UVOKPgnyMu59WjseP/78qZbmy9cAjrU5BBxnzF6JlpvZDOB0ywSVAFSdDI7ny5bWFv3
UwvS5rLmVtVYCgvlfFXZV7X1kv/UtxBsa2cHVA445Uh90TPmUOoUhdlkjh2qJfWaErgN5wfpf0Gn
LsB5AR4ouDyo1WkzwHqHcAcZHbmSzEiRqWVMnLDWQb+yA+Hq5e+vrj3yUSbANMDqyKrwiWMwlgyq
E2a2YQZWJipEVA3EOkBjvXVHLX5FjqjQXfbXluQkc6TAqoYMTjga9m8zcm4h/nxnONNdmVcA8ZjH
oY2fLaa5Q6letabjT0ILR6pthI+r+wRKkQBpWgvh+PL3E/8golaZ2mnCTuz1onGNTDd/lngfucQq
5ueZJNVGwLBlUAq0kqQxZsecsTGfZj1zS+M5Vt366vJCvsZSZ7NLX3vagH0EnOXtsAoed2kSp07Y
9nQ4kL7+MlcaOF/YmN2h5b4M1Dad/Ka2zCeLgX0ly2dIYcwQiBLgvw7jSBT+HNviKprzfm9UdbNr
9V6AZMkZPAe8orshjZhfilq7bSMQmKLIEW0MYi2YQwyDHDxe5AD/yzPVKVPXzJSFqZ7sdevKNK9M
tQ6aIYVMs395wtZW5dTWctJPtgEZ4hq80w6gOSWtPtkkY1f9xKNfdlR2XiVqthGsrJ1kikw2tIRQ
6zpr2VNKYPPAUsfCcdiRH1W6cZBXP490D9IJwDVAS+/tcEylyoqyBQrITm+skKQbIP212rIGJJxm
L+zPgANI7zq7HQl0dQwWKjGfHq2yS28naicuqJsMT2+iZzEz606ZTBratLBfJkVVuZurRBxpntCP
TKYBFA/YjlVA26TN3nFWzPVSG9AjXzW9VNnYHGtuHi8K6B4YC7+jnK6f7TLpzDpCdlMpf9Rs+FJU
RdCVo9tS6GE0efUHENiP2EQB2wJ1wBIkSStIhVZ0VYcNOSi3UeP3xteqzkHchMfnc61GGyDKNcdP
F/JwPBlA0ydDjCuUUjiFVmioz+EMnjRkI8CAvzGk1U15YkTy+GppKXFr2gvhV4peKxCWfWAf2MA/
WQ5STwui6+2uLxL0ePcxYr0pIPrBLjcmae33n35++fuJj+hJXyHmwqGKRv2PHdMHlO02pmhtHU5N
LH8/MVEPQ8JyDhMTeUBnKh/2xlav09YopAuPOmk0VwST1N6r4rGJNlzD1ggkp83BgJpQyuHYVPWa
t+zHXKj3VLU3MqZbZiR/HbGiNScOM3GxZ7rPeg/EYZevhFUT8CgoAy3sR3INyGkLveCCOuFkg8zt
Stgo1G3EAqtrcWJCGkUBpY6ubWEiwitLBxRnYwhrtxrqV7hggFdfcPtvt1OeWsk4CgEnou4ZR4lh
18w/6mwDGr1qBRKn0OQAuAeR1FsrepI7BVVrXAa9Fz3khts+5ltCuKuPe0A0/xqR/GEPXwjWkYqF
TVHcR0bl1ql+J8bxEbF559Y23hD9nP/uQRvI+xZdsOTT5e2wFo2c/AD5khmXbG3X4AfkBTJLvL4Z
C/N2KPTHjI8+FGA+ULxHRR39MahDo3NCLqklaTumloE8CghBobQEfU1d2dgeq9tPRy8/DCHF6Cx/
P/E2qQNS8JLj6d9EdJeBtQgdURsm1q5OKFIgC4XrBVglaQfOWgzEBl6AYVY01g8etdlnFI+1nUo7
Ao6+tLtCSjLxRQ1Rl8vrtWwIOQLGzOFOw/sMKnmSZT2jSR7Z8HOFSL6htHc0IG9fjdAkSMvAmXIN
/Q6zW7RbKpGrp8HS4TcgHO4ASf52UttOn3Xaz4APpJO4yhQdYQLi6v1oKaqHjHyzuzzOVXuQd1j0
2UHG99o9dLKIpEMslsTI9cX6Zx7/iZz7jH9uqqfLVtZ2v6MvNX1ECFAbko4fRbiaZYNmh4DWBQSh
z1A+DOVTUqOqQDaC1w1bcqZDIMefKImO3Hf/kvGnQXMrZKLAGD3U3y+Pau0AnIxK3p0aVwdLDLAk
NJ/YXrPxxt36vPZ2K4BW0lI6pA3CxH4e6m/v1i1BvhPtkXjc4YZChCj5XSXNkAplFjJCqctTVwzB
R2bn3/elNQcdgz5rCr5Pim8MvZFxslVhW7ti/40A6aa3E8SJzYehsu3QKu91a2+yQN3id1m9OE5t
SH6gGamOd+SSo1H5oUyJj57JazybntpS+QSm5hti5J9IKkAS3Gnf1GKL/XrND53alzZB0+qo7eLm
DMGh5Wb2Uz7vnYa6QtxXdeRGw3GYfl1et9drXXZ96FJbeOiQXEWG7e20MniDuCsyO1TUGoQ2VQNB
Bl7O8ae+YcYvB8/OB5IIZKCrmEV3HZ3mfduwBEWZtHd5FX0T05Beoc8A5GhIlgeiSuaHPGIQi82i
ryXPzb1SWg0yNcP4/lgChVzTWaSlFuEVaU/ndm9YEzPwbByQUMvvgxL/gcvi8gytHExUp5fGj0UW
5yxvp06JTkREaDiACPCbnW0Qmaxsa6T+UfBEzyyQsnLkODfWBLk/lCQrkGibcfw8mWrrtmp+9e5h
gO3h3zovwzxx/Q3al9txTuzQ7K+Hyu3ZxtWy6oghiLRIeqCrQAaPidppak758v16hwLofmC6O5d7
Iy99SKduhAori4Ii7j9r0tLjCQ0ciUjtMM2vk/QArdQPzBY010AyCuWRM43sqNRrIrLCDmtHP7Cm
fYKG7s/LJtbuYjw8/5pY/n6yIK02NU1NYzs0wGIKuVwktkAFftNt8daubDAN5IUooaIesBSI39pB
zagE7wuGgop04mWWqeybpBiDylGyw+Uhre4BdCssXezo75PLAYmOa6BJ4D61qr2r+nyHZMi1yKJP
85QdxPhuJdPlTrPVJaduQVJEfsJzRdGzyMKdM9JDk1xtPiMW13fmGpEegPgecujwMW9nzlQa1YzB
Zh82/ZT+nlAT9koK6QN3VAdlTzpHu55RZpmBYsYGRP8ZtkoiLMutEzK5UVspLqQj1Y2IZ3U9AQYm
C5symp6kg5wpZWsJC2XrWTN2rBt3VuU3Wzrcq+cLBGFo3YOLPROTUChP2qTNnBAd3O59V/XvP1+4
wRckDtJW6MWVNmVudKJWGwRT6o8EwKItNau1i1wHPyAQBCgaIC0s3WpVWWgtKNFxNZDxwUyiXzrU
m60sAde58jnKgJ6meRtoVHyqC/22nLfkutaq6ovQy4JlQRc8VI7e7h2Q3Yx1VVrAgFi2S/U7PUu8
tntM8wVbLXa12XlRQT2VbrxkVrzKG7tSBDFrI6+UzIZdOr045fStIvbVaHCIJejJVgvsqjHUDcA3
gFcn9PbeDhINFmM5UQBdOqOzDlEyNe4cgd3eoMMXZ0ysDffy+nCQDiQggypokwF4xXlc/M+Jy+S1
1tOe5nBlaOL+bJoRf8i0nnyiuU7+xLPT+WqlTfdjxip/Ea3fzaWmNa6KEOcO5XfMvWhJc6j62L6z
Y33wk5jyQx2pvVcpIEapGqP3eK2Obtek1IvaZrhFTz05jkbDXZF3rUcd5nwD679YEtRQ5FBjErzb
ib6q5YKvAAjJM4GSAe8qpYsNO+wH/ARxY4C1cTSOqvGnijauoBVXAh4wFalqioT4mUyJo888tzrc
orHw+7bGRAUp/Xx5OOs20AgPPD4QV/JJLBGTsNrG9WP3INF0xl1eP5itveFPVm4ejAQ1rEXACjqj
0nFrVNYPdY3oRp8bd4iMK8aNe/Sl7qI0hkQRVTaiqVUHs7QdookB6ZazxubZjo1W4/1SzVV+iFh/
tOLqZkzz4zRrUGzII9x/zFUbBSIRxqfMebfuKSL1U/tSAJQWLFVjc8Dd1/XXEEq56Uy6kcJeO93o
qURoDYAUBRfA29M2cIi8EJyqkLWFdq04WvM4lr29r63UPujRaGzM6epOMfA2BeOAiTykZG/KnVKr
tRplSP0uae8T45jkz5c348q1hjbRfyakmAs1cVZCXxN4BRVSc85PdYvEbdUAiOl1dL4uPDuSh4o1
IQwSIRFH1HsT+NyEb8EItixIC59VwlBqxEWhPu6gWLUVXax+HnAo5Igg7wSSuLeLDvaQ0SmiEjME
XLMy9e6fyyvw2pEr+3CUxVCqAqGWc4b+nxSlKQd7BASu2Fv8uv9DC7yqg9h2mykYXtgUVNDgor7y
/bLhJaKQ7UL5YKGdgKc7IzzT7FnryhpP60y9z9kXzfxsCMj5gAJlKr8N80u/dXyWhTgzaCJqh+Ld
UleVQpBIcUp1zBGnFUm+Q5nmVlPy6zK3R1dvJjRWpcwMFADeLg9zbf0AMfxrVVo/CLZApwLcI+GY
k8/51H/rKxTcL9tYnUowiRmo50LpRK4UFMxI4hwtRKEx917KBtDfJa4yf8+7Y2986tvEn8YP3FQg
E4JkJDrvz5vGBhoLWkcmbpHixkj3VnPIsuDyqNbcz4kJOZNYd+2ADm7VDnmSvDg9eWxUB3Q6EOq7
bGftqkJEiHo7DpgGIcS3J8zMY6NKAbsPh7j6qZvVoRBp5EFK7DdJgHNklaHuL1tc3Yk2WvDxIoO+
yBk/AhI/2P4COVLKRjT8d5PvMDsO9CjJPbXr1IAjWPUng9Ubc7o2VlSkkW62UTUw5QZJltVs0qAL
cWTzASJVI5iXzH2THui7dRVxHeKGQkkaoDrQjUp3RzyjJB8Dynpskh89+TN9IN+AJnzM4VJlP2+N
m0WnMlE10VGzvUG/Mcz3YwIRhC2iyOi6cc7klwvbbJtsiqOjUd4ome9YG0d25S6HIDZYuCB6uaT5
pPgIvBs6F8jPhEKMey5UdyRmUIxo939/0ADUtukgCwTCK7i9t7t7SQCQWgxWyCruliQ5qON8AMI2
26p+rzg6dKcgpESfIoDLMr9EbNaGWqqdGfaJ5Vad60xbjA8rDgGlXPo/0q6sR06dif4iJDBmewV6
my30bJnkBSW5CavB7Jhf/x1Gul+63ajRzJXmbSSqbZerylWnTuERSQDVxLzv86XUwGYPU0qMAIPX
AKLLngelxoi1D5NFgYQDFhtlNdAZX6aaRpp1mBZmGUE63M5wffZxjzAHb+BFIXNXggwwTiqNoSEh
MYJe9zOxK9unD1uXs+/r59uURhknxoTvq8Om/M6abNPU6cYGhTFY2V27WUl/LJ37PN1yxuDBi8v4
mpaY2WQDfBhQVKn3RbZiK98VVHLbaBzGywuJJfDnye8VZQKkkEcDDbQJjGtjODnf7CJv3JZW/U1U
woRZg1nf2QWeTaDRVVGI15xdiYz5zu5sRBQ1yPYqxxzvnGF1pPWSSiK7hq4s9H/NPDTnew2gJabT
WC0NosF+Qhi4N6KyxFC/cI1SZ8Fwz7StaJ6GSULruXSNWa6mPDQLGuhZ70KIa6AjuMYzUUswZDH1
r6vQknUy0A04NwSihCvz6k+5IzgTjAZECcAa6uuY52TTl4l8QlXxsgBZKPCqM/5f2j67aGgUV0ZA
nKfYYi5R7yf1JaN3pXILJvTri1o6KyTooKs2OlguyAF4nJVm5eRGYERD7ykzAYaRdKZvVtYnutCR
o/wrSkr62CGGO5csgwkZnyh/dMy1iG9RHUDn+F6Zv4xZkIDt7aHGpRtyG83Htkj8nKvikFpauul7
w7qb24FWruKiUGd+zZug67to2TNZ3tkj0nsB0sB+mEcbjNREXuSuLR7j9Nf1w1oIkZBDxsMAVCVw
KlR6GBpIWBdZYxsgdS7+0Jh7hVUc+lp7pXb7QwzFc1iBgue6zCUFQe4Ag9Z1wOjAznKujQpB14TD
oI0lhjNWIGUne90qVq7WkrlEVw+FuuMRD3zPuRCwo2OkYmXQoCkeOHjwTL7i8BdXQcGKC7QNAjzZ
HnfoD9PHyKIBJ75abisCzsrt9Y1aeG+gxvpXhGT1Ui2prQkYiqBT0HvIFFdJLL9v/vTWQ18APRrt
nPHtusj3mQuyG5hv1FwWRRAgk2TxpGs65sANAC3VfpnGPr5J4szcUa2ivsEBajBNNNpM6aR6U282
t7XdNQ91idmJcZb+5hYfwUrtN2a8LQH2RyIgtHZh0yEbGespkom23a4NeFq6MLiKyDljRAkqipJC
UaPXa2uYf/O4UfDC1PcOMogoH6/hTReVCtmz91rfZbRN+7QAohv2OqpSN2Wo7lET4/iuH8HiahCt
ziU4PCblAI+oJVGsqqPBpH4VBFbHcty++klqdE5on2CLtNCDhoAV07PBHy/FxyRHXlkdJhqo0xfb
Ooxrhf2lHQN4A68gNBqCoU46miaPWaQQBEkKT17qbHjI1bUOqSUneipCClfjeFRbpQlpkNVkcp1e
2cYmjCVC2E3UM//64SzVN9DFgtEeeHGBW1zeMF1X8jBChj6Imsj0SpH7utLexmmxGTr9u5Lr9wmr
NqRIXrupWMFzLq4UZhPPVoQnF3V/PjHQpdeqFShGEnp2q9sbQGdgR6k2bI1cVCvOYcnEIaUMTlS0
OMFYS4fHDdq2OZ8gD9Oyu0jfDYKge2fcXd/TJR3BpXLeqykz48+5qU7KQtcas7ECswpC5T4/fuLz
6H2eiyc63gKSixsr3YpzUE8GVOwqv4gO1z+/1EUC2N7f70u7pE2NldEU38+ZgWlCtE5ZUE3C/GKn
Gk1n+IgOjgS1w6Rolb41oZrimctCd7BixatUlu9yghHHVgYER4Y+bZ+qQ/9m1nV6FB1GFcdlmN2U
onT2UYXcpO5w+1uZx2sYoPlnyoYfZUlkifHouyQ/iCxWRhCK8gumYWST7tb5cWaKHu3ohqbOyj1a
UmWwB82PGQDyLuGwJFXBWSqA/ij31HkVt0l+JPr++tEs6C+KdDP/NHg9kBmUTgYsnJrGCUowLH/K
i8ElPY5nDcq4JkQyP2qUdX2e4lFEYraj0070KPU4KytZuCJAvEN5ERWiaCwjCxkGSpGGo6zrqP2L
cDCLJ//4vDQgCU5kyHnAMAJJABi6rWAswqcIQ8/tbHq5fiDzXsg6ht+PBxZebJcs1yRqiJPElR1g
hDsrfPXA3pQKE1O98MODV5BcOJEkLwbQSDvW8sYOnEo5xqH5FBp8H4H0ICVrSLIlVT4VJblQSw+V
OGMcpACsBDOk4U82pqajeJmIn9e3b0ELzhYlPXc0DF5Bxz6uqDD8hLvKWollcSV4ss0VWILXx6zq
J2VmUfQV+vRxX7rUuJkH46jWpmuN+zFSVoLnRUU4kSTbZPR8q+N8M5v2R1Fobu/8silm2YPHXW/+
SddS3IsbdyJOMgR2GJdJQYH1y02CqfJzVLpyQResgIWSwP+3bl7wydYZasiEI2AFymwvzC0ZvuZr
jmZtEfNr4URElIq0HhqIYMOj1f6kdHddu1aWIGOyYXZ6K46xSdx5GY3vakJdK1/LJy81xZ1ulIwP
YVVt140AZ4fegK8fEGxKp7fUru/6UgPjf/tE7eo3D5WdbiQbCo7EkvSbzyx0TsyDcfGSfy0foqK1
yWgBeeg8pJW1i5zoGx/UlTh+eT//ipnP8/S8slin6JsFSMTpQPNIflHNQeWSrFylRTGYmvKOANAv
WI01Z+TEVjoLI2e+lsl3Hv3Jk5XU46JdwBSwueavOcjSn68kja3CjHtAHGPl3gCrv2mg8y19Jvnz
9YNZAhcgtflXkHSLMt61A+XA1YSi9qtm9Gw79Jr+S6UkLhFfI3ZsO8ttyuIg2Nt12YvbaKAVAn0Y
GIciv7rMWMs6ngCVWIT3Eztgeme6xg27eIFPREgKQTLNTMoWIpraNfodBhBdX8Ly92cUAcCOUGzJ
Eek5aL+jyIImhNY3nvZfib5Gbr18QkDtvmMVgH/Sz1XBaGKu6Tkxg0j9FkXx6Cq8ar2mACWbmTSb
TNURoLZHViqHfmq3I2gYri9yURcR1WF9cxghj5jIMS4OyNLUCrrKrQzffMtRNS9XMlRLiRek3/4v
RNrJkKuFpVAIGYjK0S7b85+tQouvZWsNj4qjdj+KKRo2qWgwAi0Np5V33mIuHoZjZhiYx+/JGbIc
ICySMm4F2mjexGW2Q2uJ36J/TyP1M/qZdyIWv3iU/qOPzQFEKsc0729s1oObu79hnf3nM3sO3roZ
3DE32p4f+jBEU9eXoYmMLssDvNXsL2raiMcmduguInwtaTDbk4swEViSeYwIjKKMxVBA86uOagYQ
Y36T6Ld25aNQjJk5U77itZfOGeZsJmNEweOiZxls20WOH2EGBJGVm5gcDV60c9Oif5z6Sd0IUm4x
7GUfj59olMODF+1kM38VQbnhfEsjx07UekJdsi2+t/QXYMMm4OOmsxfGin9YsgqnkqSgMZ3CyqyE
YgIxvtNDsLr415VjidsJSwGYFb4Brfry20QN82nKO80MrJwz7jLwmfmaqMFBkDT8xxRXr3D3mO1V
qc1mwEy2G45pGHeD0fBjN/T9oU1jsa8SnXtCEeamys3j9V+4ZNpPfqD8FsDoesUkHU5Z6OlNW+Id
XjQuNz9hfU+lSCcaZ1qmgP4EBWCGWqOvr6UFF1cB/w7jjlZH4CPPNSZvqBrGOvx8GtrfGxreYEz7
W9iuJbiW7h6MO7Ds89A8UItLYoBWNBUTwZGDaQKs4SA7Eg+1Gf7SiuFNr/la7+Oiep7Ik9TTah2j
VUZ0mUST6oesfAirT8BALCwGyUcMy7hk3kR5oCXId5vA0Hhp6DfVdjA3WemS+lZfe0ItntKJrNl9
nQR9PZj8hFHAVPLMds3yh6lVHlmL1Jd8IIZL4KohY4v0rXRGNLPR/54gYabwQxnG7ljU+ypVXL1f
a2xYXA5Qcdg7ZGsu6OzZ1A6CGQNQ1fr4iwtUKCfrCZiBTzw9IONfMbJTx7ikdKxqiNGoCCqa7JFL
3ujmWny5qGtgGnuHwoFBdP7/yeEkRTbWCYjLAy0cf0d5eUdyutKatXh9TkTMG3oiomoLtIZWswjM
mjY8O9soyl09enytpLugA8jWIMybqRxAJi6FymZiRB2t8RrM4xdSvLbWU1u8Jk/XLefChiFthuI0
4G4ocskJAcWsuxRkuUgJYTW69+HZicg4oaSPVA0iSrQfS3ocAXE+2X0Nwzy6hfBLc8X1Lbj3s+9L
tqXSyoEDBGIGPS+3hcVu+2Z4HAvm9zp4V+zpB+g7voHRbUXs0tEA0gJqMAu4FupI3QF9LMYBVTEz
MNPEFbiWzRbV4oq+XD+cBVXD9Z+bLExELhdNAYkG3vKGY7YsG9QDEhPUBa/fvSa6rR63e33iK/i9
JUc/2xtLgylFl7NcUq3iTO0Uu5w9HHmk5Ctg+dGdmU9+ZZnxY6hG8U2bY+T15HQgn2ZawFi2Dc0U
TI80V390mcoOaDqLPv7ORnkX1xl5ZGy43KBP6q7iBKCRgJi3SvhtVDDQBMW/T2w2mq1mZPDMnSJ5
3zjVMemmBc+9hlbFubtpN6n5y1RYrziFGwMlx+vyFlX3//IuqKl4ZZdTyuGzogyBvW9386w7L7U8
AQKhpPfq6XBd4NJVn+fOAJoMCgJDBn0x5IaT1hoRJlq+3rjF43/7vLR/Y5tZhari80b3Nt6o1mc+
D8JmjLIB7gR1/3OzaxdlX6sKPs+sW6d8+EzbJVK8f78/38UTsz4gkhVNiO/nB6Jtq2R7fXeWThtk
CMB6zHVfMPKdfx7TnJUU7w0DQ2RZ6+J95SdT8w1doJti6DcgBf2t2ZkBYqO1oHXJVJ0KljyiM2BQ
3UgE4B8YcjRkndcb3KPk12CH/vUlLukXMCsAkQKRRy4iiawYqAlci4Eg7DVVj85KBLHyeTmCGCpW
DKTC51M1A17LdNWPA1UxqGhOv8PwwbRLR2Q2pO1FN+gBtWrbawAq3RkY9LUiZek8YF/npvSZ80/O
QrVxhEchV/SAsF0+bYdqT5q9+PCUajgnJGEtoL4Bjr1QN83uBi3vSxJwI3RH3TrYjETuqDQ+6lhr
5nkORKTHPMoJgCnDE+pz6HWu2ymw1iO4BUjQCD1Cz8GA8UHW16orv9WAg7u56URujXTGdXVbulEo
ymKd6CnTgAk5l8oyGgFgOuoAtfPbCghNm6MZQU9/iF4ZvC4p33QH9ZMud9YYkZY0ETi7uTfQAvpD
9pLoA8zAEBPpgdp1zzFzbrOJrXjihagcw1Xh+4HThCgZelQkY5XHdqwHRbPHRC03VPwu/nZ9A5eO
bUaZomo+j7KXX/WgEQIiwCkBb4qiMnExpv0Xc8DwRwqz+EMwLW2fg8vVD0sMzLkueXF1cOXQF/i9
i6otKPkMnau4A1oz9t+5XY+vNjdzn5Nh8j4h6h1ihVL05Qz1fDIFsZSKBmFW3ic222dafBOW6Ur+
fFEl/oqRKyuo3Y81j2uIYbuq8DK+Epws7tgMoEebjwMkmnTFtNRqytHE96f6vhI3XfjD1l4+sVOY
34snNPoZgBM+v0+2UmCuNd4CQV/WrwYd9k4S/lN19n8T846+OfGzE6qP4VCbOvy4XvkliZ2tgMdH
Pik2V15qi5v2d0Xvme4TUbGpdlNc2HrAAbEwYmT/EtcyVxRs3nnZ+AEo9++2vVfDToQ0KCokqogA
qk7MirhIDih7ZpV0I5ou81Q2IiWmr4KulpaG9Cle7OiUx3geyfhNGFcxI9NpoLKNQvdxdJ9mK9mu
RRFAIUECHDrgUOf6wDuR0JGpQC5P+dsQVg96zjYGBsF9XO2Aef+/GCmuM7WIxUap00AorHrOEpr4
BmPKt2HSujVR82tTPiu0VyO5BpOK1gTpNTpqKtP1ODICjI+lbp/QftukSeNVlpF3bhKl5R2bhNiW
RVX6dhOaHufK6DWYi4qLLQB1ztps32Ik62aMNKNzB8xJ3jXdWHqkVJsbGwP63NRsB3eyuuTGLKtj
ik55pNLrDHOgjHAfoZFpq4LI1Rdl57IMnSTC1GDea/OXmdhDBEhBqz4iFsldZxg6b4hJ9FthBNjT
Uv1uKKryhsci2SixaO4aMSIORlUXbAkU3dqoaGgYpKnqT0YYaW6axIlPi7491EaZbNU+XEslLgUz
sElICgOFi5qapCNllYwNbQGedlTH13WQYCk1WitBDpE5n7CAp6IkPYmjmFbOEBtB5IDp477Gk3ON
A3npKiMxChgZiA3Q4ipZwDx1pjS3YGTLvr2b87y8DCPMijO+FL1Nt4Wxxt645DVwhVHOU0G+c0Eq
0tE2ajqF6gEATj8sS2wB+Tl+4nqdiJC2zUmisO9zHYGEpvlCMx6dUdvXxXi4LmYplpi50m2w8GCS
44U9KrNRKTpLB48ve201fjPV085kFKjsmPstGO7cPFvDZy9uH7QdmUvqzByA5xZqUiKS9QkiQJM9
Ym6L0a3s3cL3HVTD3lngEWTKRTFM4DWyzuR6IEy0xtmJW4fJilYvXCDEkSDrxTgQ2CTZIpVj2Cnl
CBeFOfW/ItKqT53O+IZxhW7ooJkrj4/FFaHiCDDB3FUoh5VD2/Rj16PJxtLTTUgMv+pXAtfFBZ1I
mH/BiTsclHxyhhwSujh8LAxn3ynxbd1NntUVa0HR4mowWwNkLnjloBf5XJajlN00B0uB1buVpWxC
Q9teV+vZfkkOA57g/xLksA7D7/BqJghURRr+iExgP8eBf7VHWLlPCEIPMFC4iL8umiQxi2uo8zDU
g6Hlv5VQi1170mOXkXpN0rwpF0s6kSQdEEfj4UQENE55a9MNfZ1HG1hel/rgcp7ESp50cf+gurBt
MHHIOp2fECZXo4liQnBEm/aVptnGZgUgxvZKKu390Swvap49A1QExstfcGRQMtVtYg4kaEc1d4XK
gDalzECrXtMFSWsYflF2qus0k/6IZtru2VBH4eoI0VrXrNPRDU2r0t2RRfU/DBg5IB3CfkuMdnzL
7dEEqW5j3+m8bg6mrZTPIKHMPC0K+RPOLbtlE2wrBaezJ/Qq3rd9CPqUUDC2JSEtbsMMxTbX4uDE
sWJq7lnd1l/AwJTfOlEY+yLbT213qNGIZ0e+nftoO99FGE43YvSe4o1R6BemfZtGFb2HC0dKkvHa
V8FL8xhjBqVXKmp9q9m9cTQaO/qDqMXeGE7abOt0mLa1sJNt0ZcN+unUweMDYpXOrBIPfSHWH1Fa
ieuUKXEJ7xSf0mbc6KGdb/W8oy/Iq/MbJyS13/bqtHJmS5d35l9C2Q7WG+Cmc9VQeCn6vklxtcgN
qX9HBV8JzNcESMFePjC9zTgEqIMf3phixTQsfh6JPGQ9AHC+aNLtTcpZREod+MbqT6f3X7pyrQ94
IR6ZBwliejcosWxkps+3aKqYNjpcIwhXwz3Yl7lq7cviRdRHRV2Dsi11Pbxz8sBe4kDA734urOwF
Jl7kDI8l0m4QCD2DBmULLq4dKuJ7reu/pJjITE0WeUCsPF+3fu/hgXx/gYUxTYzNxAtXJpQY2yYD
cApRil5ltdfU9LaN7R2BGUwxYHtqMsPVMo4OKVv5RkbDdGMn2iFeH10WoeN75dfMqnfxawD4B6Qc
BHlwL+dbQeKuiyfYg8DMbmpAX0Kjcnn009FbP8TgKKJlfszvE/XndblLxhIN/mANQkQzv8HPxSol
M7RKEyRg9i2ZDlF70/Qr9nhJaU9FzN77xDvzXuOTMYwE1D4v7X2erDj/tc9LGzfBxVe6AzMcd2+6
9fbxHAsqF3/3Z45BT368UXGtR0MeCcirMba+Gen+9QNY+/lSPKHTLheihQA27k21chFfrtikpeiI
olAF5j3M2LRl1JdWZg5VgFBG3bAz3SFhdNcKDeNEVEVxK7v9BHn2DOMDyScCZA1twedbVjFrqouJ
EKQRDT+eBK6L6vXZ5vq+La0KpfZ5aALGuYLf41wKi6iecOTVg0QDV6D2aNv3rPieZc//TYx0PKGo
plEXENNrQFeSR916GPGu0KJ4xQAs2V20as8zPdAvi/Tr+XrAf1tYccJJkGLQqqgA9uk0DE8Cf1o5
wRKExu76wpb0DsVxhP9oY0HjlyQvi0qmORx6NxJvSFKXwtz9JwnvLaEnV4fVitUJoZLA6J/G9gXg
3s98H+Ut8JQ44C+Q9Mw2aFIZhY6bU7T+aCQPTZquJPOWEJMI5gnQEBS0KxfsSqCDbNquarRAJKbx
HI5OtLHKUn3Jx3rwS25mr5phmb7KKX/uFREdChDmeRixFfqMITlSx0n9UlSqcw+yveTl+gYsqQz6
zoCiwDvEwoPuXGXqqdejIZ20INazXeIw21dJd0/CenRTzm7berXosqQ0cJZwUOjloBfVNqSEMgHY
H5QGjRzbtvtEeAYa2rlxFK7ogljHZmiKVuoYPrAAHNv6GWdrtnBpy0Bkid9vIv13QUzPLKeliRWS
QBmDtPyuRbbHAbad6E03fILoGBiXv7LI+fEIZjXcVCOsJvYwMmOfs2xlv5bjpxMRUka2HopRAFJM
gtqeGHJgZXmvVCTE3hkExERC3RptUezLVHCUf9FAqunlJ6h9waCBBCfA22jxk9FPSkaiLLLQisu1
jfAj/gk7j3AI4+pQJkclQrJTNSZ2ogt2NIKquVPjY1neNvU+YfYnjAnMIB4gmJ2JrMusOCfGKuMV
ZhZEuhHkuodR8FxdOar5LsrhnYGsDhKWSPNddIv2VZNm1dAYAeMPVvsygT80+YRFh/tAx+iMX8fk
ovMlVC2w+U0DggxGn8hdn67EWYsrgJlBJIFA4oKhUUSckTFkRtDGP6vB8DCo0NemlTUseXXEoYA4
oZyPAELy6rSa0go8AOg9RofoYxX5Rbrxr1vNRRFoCsbbZuY7eocjnZx0E9YxQofQCMxwY7EKue/E
Zemvnv+4LmdWzIsTP5EjaZTF6yhGk7MRxOlLzDdxs8FI+ywdvGTkrsZbgG/WauKLR3QiUto9oM31
soRZDZxhizYrc9pG/fb6qpZ3z1ZBLwOPcxGmwOEmYDTsoQUqyghJBShJrO+nIf2m0LXZNkveBo7m
X1ky+ALI9VSg5GAEmaphFl6yGYrn66tZ2jD4dpDJIIMDDJZ0RkRDBFHqEzYMI3lp+TjD2TGoe0XI
bIVlTZi7f1C9BykVEtbnF7MZrSpnNsgQtKEwv7SFBQJasAsYLlGmjrvG0P2Kel7sp1CdXCbMyEuG
9CYz7gedgvR9yGnomRUzHiJHARkq6UPqIeVZV24ptBThFdO/NKhub0AniupRItAwA+qK1g01ZMEQ
hpi/hGrFhynuEY0LkSVbMZrmG1dBohwxR3gGFeWm1yvyyPu0dyPC68G1yvDBQVTIO+5F0U5pd7ml
dr9jwdMjmZJ/iFFHr3GhFRujHwuv5Hrp2rnIbxFIZe4wlcOWjFPvOnC4ezVM85/X93VJPdC7PNPH
ATmIFML5tiJbZLUlz8wgbW9s5wZZtevfX1IOdMuQufbtoAVT+n7aa8NYUNiiEGmQulGAHDYPqd54
18UsLuNEzPz/E3uUa6XeJgZ0UK28jvo9X7mxa8uY/3/y/YnUWVQQfN+AU+gfDHLsPsE066AQA98P
5h16kQkVCoax1hyFmDpLvytJ+lbhWeuOrb7iHeaLcn6RNCA30DCEQBw9lnITgaaM7ZDn4EnJ9cg6
OB2QNjFwqWIC7UHe2uNtMg6dX/PB2Hz8jJBvQyyPxJiNatP5HhIVQKOJWzQw6ZZXT+EaonjJqp5+
n5x/3yqHMaMWuEZicYc/BURsZOsk/n9bhaTQMZ2o3s6rYKZXPHZrWNYlRcOTH+z2wLOBxERaxAgc
JrCGWMTUusjWtcVLXH3iSgJ7AP4lvMmAwJJ0maWdM1RkRN1+igw3J2OOPjnhq3q8ommLBwKOUGCh
AC5EOuP8QBSOV7cBqFfggD/0Uc+NZNsPYfpjiqLouaqnT9BK4RkHICOmxkPHZFeHEQRjy0SNSxo+
G/f68O0TJ3/yeUl/daNVe3vE5zXN1W7JWpl8yYQhvQQUNy4lQCmSg6OTcEqDlkYAxDit9+laj9Ly
99EJppoApF9Q/xKz4ChfwRKLm1IBrC/6/YntAXfyv9+XTDBGhxSq0uL7BlrT751ypQC6eDFOPi8p
U6u2ZKhnR9J/tYVrqLt8jepmSQJo+GCcEJfBJ0pxDDx+E04Trh63D1zb6TzbdZyv3ImlUzgVIp1y
GgojMnQIMYvbysvGlUzr4hpmquV5LDlYYaXPo1IVxrbJjUC3v5DyriGeoJuPn/P8wgNNMOrrkHV+
q9WGg7lzsA08lw8IlMrPrGBm/scUehSZ5KdqCMoeYDS5GaiFL5KXpHyYxk8ECzPPAazs3E0ul+4x
c8EQGkXMgxlS/Za2dr0ZhrrcX9+nJesHPz7ja0FYeQGsQMqJoXnHAbtWBPp/hcb34GvbqVF3B3io
/wlZgHohl4tiDNLT52eijwKzAQEGC5Terj2w4LKbRAvr3ZT3gDQRPdaP1wVe6hmCCDCSgekKjd4o
/JwLzI3R1jBpwwAPGoos8cYy0w1SQNeFXN6VcyGSRZlyhlazHELSeseYF9krQd3a9+dFngR1dsKZ
Hs7fV//09VPWPF3/+Qv9+PPvB8QBmqxil6Ssi2HmFTYwhcPADLNSpd5QKW5YWygYNO0dG/QdvLDq
YliP42l98VOZ1nBRlzoIydAy2wTe+bJXHexhSpcOJg3Umh90FDBckbBtXbCnsGo/bBcA5sb8BxR6
COZGUsl8DkmGcTJTqwdtc0js/VrctaRxAArA5EDLLymwML8gpiwuaTDqg4fRHX4aaVtnWqs9XyYc
Zkj6/8XI/WEJU8G4OXEEkUreWrvKCFmgD1rxOsYFCaKEZMD95W1ymEouMCZgjF+ua82SUoLeFj0G
MOK4qdJVbpgSg6QMwJUQmehi9IpG+P9NghRi9kofI+eNh0b8LJJ9Tg7/7fOSaQjbfxeQTqk7ci8v
1jiwZ02SXzCnWyTZhZIDVK1OJiBrJPbyaqs1eLTv6Q+MHP+wp4A2IE62Z5K9+eFybiG4KLO46PFW
Mpyf9iHWvl/fqoXKCL6PLB3qiuDKvYQiMCTq3ul4Q/Lcta+gXQVpA7hDXTNiHhMCHWWTmwCDkiLd
1Wvbzozdh/TjNSb8ineEOqilZoaX81UyYYiqjpGOmn4VFO+Nx+urXNJopFORiwRDDXq8pU2MnCph
YVcYwagGSvpV+ziYDPXRueUCQEzEPXJAkg2NlTaIJ4IBlSMQ0Kzo8xwySdoGMiIgtg30daBCJu1O
WRmYxGthHG6CDFKu/5z2ynf0B7k5xYy1fq2CuWDmwKKNhndYa+Rj5NhEqQsjJxmGwURV6PNwV9h8
O4TKx/UaW4UK6RxiIdqVjIwqOEWLLSZX6GAvRWF0+Hg9A1w9yNHDXCNpB+dzrlJVrOm8KxV2ZNXr
L1E9X9eohU2akcvwqZgPC8ZPKcptAY3Vs0IURx09L71f6N+dfkXEgtKeiZB8d8lYGhkDRBhbBR6g
XmGRWTBheILP0FdoLh6s0gHYbQFCd7tjRzvpDxjn4VEtAMsiKgeeOq2EOWuyJHufjwnmqao9Oyrx
JiFYjqf8sDA1Vf9EvHO2KMnya2D5VbS2Zceu/IUr5TboxtWr+0RENyb6d6IcuMhe8BmT5za9s8YH
vnBkoELApZmTmejtki4qGwUaEaKGHS3jC3etbuXIlsK5s+9LWjfSlJW8rdlRrbZG+ELsO6MC5dZ+
Hr7YxgdON0ZyT6OVd+/iqtCl8o4CQVQgKSLeq4Axoq/iGA83fGNVK59fVI4Z9k2AwUTeYb5qJzGw
oyV6R9KCHVPlvjcn1Fif0w4cD5jfOEYfxjChVwR5GWBiUVoDAf25rLrUKh7lIApjo6cC1GnE3Ypd
WzAM8KJIMSL8RJVT7gOoa0C1k9HGRQL7ldbe18iiKfTbh62PiUzJXIaYZ0VRaRm5WvcDhqvlx7j3
Us3LEn9ac2lL6zgVMSvFyanwxKhFCsbaI+hL/XR4wcCKGqWO6+tYeBycrUM6+qxSC1YxrCPMfcN2
ASQ2mi2C6+tSlhTsdCnzrzhZSmWzMQsFzTEluvPK7J9mdFAa+ZWkO9NeOZjFG3oqS7IAqnAqriSQ
ZU8VGnbUjQJ4LwbMuKLnv+NObFu7+0Giyo8cESg5Gm3+21olC2GBPMmhqZkfRZN4GTJ4dXvH611U
7Wm6YtQXD49StArPwylQDzvf1jxBlykZcHgjBfpYf6gtb9C2hrkiZsn6gEj7XzFy7MZQWNFQIYAi
xsR10sptyQo6aFHVDQTBIEx5R3qcLyQhSsziimDPxu8tiJmE/ZOs9YcvbtaJjPn/JzqoM6fNWkC7
j0XsJ5aXonQHurY1B7GwEkvFyBw821DUvej81ZuqBKd5nh97IKItjDUupmcn/nB6DCH0iRDJMoCn
R1XR4JsDw/GQJf+M5KZcawRZAMScy5AMQ4EkN6BYCEd4uzOtO9VxEWc12jYG9ty5ta1vzRpP89LN
xbIAIsYcefBEyJRrda4XdVZx6BkqrqChKMObNroVU+ZN9Z1pfWvVvaL6ary5fmHnWyLF9mdipdAo
zZXUCiOIbQDgnKDhKLmOHhHu0G1agta8tfB+QRPxlEDkOr/w4UEk35EZTqYh6ZMdSe7DRqBfIJ08
c21a68KT5UyKpCStzZMmFGZ2REmHiINFD83wo3a4n4CIqpl+Xt/ERb1H+VgFWR8IPuS6Xm+ZdVWm
SnYsyB9NfdHKh6FciRzWREjnVAyllhslRJT1tkt+pWyjrg3zW1SFk1VIJwO0YcNyCxcLT469Vnyn
6auDyR68/8covubpTRGuRF5ra5IOaRR2jxbTND+qpbXh/EfTHAp1WPFIi0IwKww4wLnaJ3NWKFrf
i9AeYV2N2yLc9Ug3FtZnFnIiQ1oIy5sma7sJ1jX30CnWlj4GUH1cxfBUxesC7CRYiOTtCi1LbIA9
suMYP+YF2Haeho9jcpCjR3ICnXyoDVy0DoBLjWAoWZcdHQUUFAdS7cv+SziuoYvmzZAtDjCTSIYg
TTq3Tp+7IiWLemBp+uxo9F7V75n6+ImdOvm+5Ooyh8+tj/P3x699/E0pf9vthzFs2KkTEVKUlRA2
GEMqMrxW/bR7YIn/ieEA5yKkQMpsMNuiZEN2nJpN5Giunh3aZM0WL9yNmUsYFRpkyC/LxbopNAbU
SnUsbJCACdXn9m1F1ooYS1JQibNnyhG0x8iejZmdGYVGUx219qbS9rQ6iHjlAi44FQRo79UYHahF
uYW3V0KOWQpNDdXtfZ3uszYHv+c/sdhd161FOQ6K62g0muFe0sHHylCNZYEmJurUbisc1046zOwQ
bqO8XZe0tGkYdYfiCRjUbIyIPL8lKLWzNOzU+lgVmc/THwkah9qCrBjHpUAHTMJ/xUg2vxoLYsft
gAVp3I/TFHDMElQ7vRfpm0x0exbb7lDprqi+/rf1SSZT1MowCWWqjzkinMF8YJS4xVoifnETZxY/
8j/KvqtJTiZN969szD178GZjZy8wZdtVW6lvCJlWJpCkgUwS+PXnqe/MzkjVCvWZC0VIUSqygDSv
eQz4CcjuLzbNREUkFite1zDNh6mx23V+qod/Px5Fno127dl/FGo0F4OEWss0jPVwEs+ui6rLqQYa
9M8P6zdbJrQUUdc9lw0QXlxMO0CJgmxOML1tt+yziJXgan4QX3w0xMV+g2gpME2GIbweUvBk/u4D
4/fnu/jN20AjOAM6AkcYYPMXc21tfNOnkqrT0rLdMPY3/qI2YfpRueivcvTFAfPLOBdTizEfqEZk
VCfGuuUAqsz3YUogGyf64KpLGm8P/JJfAC2XVEtk67yrk/Rah8lbMLnRSRE32klqp6eVQIW1dThM
D1XYVjZO3hzZGiiIw+BicOV0DNee7YeQvLUGRb01dB5jpcJiDFpejHP63EwT9tQkfFjdNtg6Ksl2
MnPqx1W4/nVKKHsOPd4U8Zj5uY0WUPQWvykCAxWeRNV17g1ugwKLyQqerWJHYz5sFOUWAl9puFt6
tYIeG80FAgOy82MZlGgyCNhVNPRRtN24X3vfLaj1wucsZLqCSknyCLzjiKTGNS+T4qao49hUhA4Z
Ps3cWwrF9GPqSQjbpx55yVwSg1q72C4PQRQFPeT8V9KGrBJNRcUBfmndAYzACCpZmbkdRMgPHVPQ
B4E3Uz4nLYpcs+9sjRuNVTA4pli4D4lCpiCbY8K0+vMc+80GjRWYpWhZoXUAMchft01P6VlIRcUp
EZ+n7nZc51wha/ooVP5omIvdeZYQ4+56Is6nc9/ntLumoOuIzZ9v5q862uVMRhqDWAlIxbPB9q93
s1BCHMwScerDNdnVYQdDQiAZCq54m0fB7GzXqHFKX3GAgCfV5Kk/9/ncxN5Bx4M+tbpvdoE2zVUP
LdPCUHc9zrHuqhVWKve6D9pilkFYNIsLvGNghtInmhUiHeenWUfZljd2zX2l8CaV/CJ18zYZ3m7t
nJnKcaH8SFRKiiGLVOlGsNyTC7rB6BKlOet9XnhImXLPt6ew1kvO+ZDmYz/RD8rS56fw7ikhjMGm
Ajn25BKJL8ySpuD/8lNvX1uzhxVgZdRVSMUGLKAPwvDfsH0xxE+DXbySNOtdP4OX7ClcXkfnWEOQ
sHOe+Xye8E8iu3UjsRnDH5ObbKDi1pIPpsTvJt7Pw19s07MvoFVaY3gLjFmwQ1bGunK1HxwGvx0F
kgRw8ES77x2YxjJRK2ZTfloZSGiFJ7edyaPkg7X6u/Pg7EaNFh8sc98RSiEHS/zZRPw09hVkKzO1
Ef++KzHe1k9DXDyudRVpaNKYn2jy1E2fs+SDs/93DyrFjAPdOgzAAbk4+2knRzT6RnGKmttw3gbF
Om+H9gMxq9/NbzRegdYC2AdZ7MWellFG4K6Cm5Dp7bQeazietuKZkcd5+siU+vw8LpcSEkDYd+NY
BJvzYnaHxg942GXYPs81akHK2X0k9jAu34Te9dHrB/vb+Ze/Gw66F+iFoID7TnxRrU0HgQ3MZlbr
KY+t9NFP4NGww2+TOZvBY6ARlMhWzulmDtKx9NLUbns7x5Cdctguc1Ivh4B+s0ltTw9xYNimi1JW
AHvNCodKlK9sEst7pfTy5MUrqdo2S27GSPF7d1SP0ATr4OOjv0YLM489a5JHHsdtibB43s8eSqVN
NHJ4eYhUlIZk9tvQtLrgrqq3S1yPQKdPIh/kyh97344f5crv59c5F0fEd1Yfh5L1xfvQdkyTJVjo
qVuLSG375qYxOQ9ePngP717Dr6NcrJLZ0sT6Q4BR0iLqd3VW/vn67xf6r9e/WCUjTI4EScC6G9f9
dNf2+9l+sJV88JzSC4CFERArGS3uwLqHdEWTJZ8sbJo+/dv3cQ4pQCxzz1Txy0RW6Q76qzMhJw0/
cYimy+2sPzjL3ofh/tmXGicZVvuZBoFX9VOdfpl0E0pqnDuK8C9Lvit33vz5Jn7zqNBwB+kWl4dO
wyUdxQ1rt/O9oIbaVQD9lmPWPiR215uPcpb3Wwnu5KdxLqJwL3DSifdhfcecVyQwhZOd/EyUcdYg
lnj1xQcP7v0m+etw5zn404PzUzL7GcFwbvCpb+9qul36z7AQb4PlgxDg/WwG9RIJ31kv7Dd6PbVS
0NnravcuinfgWCX8RpsPFsz7WXAeAgfjmS3+/liJCQ2EDbgH2+siIWGlabv98yz4YIRLWNeasnbs
/xqh+QwdHvvRwfu7h4R0GIwqoHzfk+o9PTQO5zMI7yTemC66h5H8zhEf+QO/f+spyLwhXj1iCNQs
L45G2UbuunbauxMx39W93jqD/O7VqrIwOFWj+WDt/Pau4BYMIBTw2e94I6ucl34ZcVe9Mx1gcpun
3M1d99uf3837lXPGrgOvCqEzSBJckkaiQMHBgcbu3UDnY6vs/ZgMDGfg+s3WqGGv60NKPwpk3j/I
M+36X7n5xfKJCW/XjCNnVu0bxyEJCUcX3iDS7mn2UdXx/f1hLOjN/qVSc+4V/rpUSTJ6rmprefIB
zo+Xk3JeAgAlIfS3b7Mr79+Xt4VHE0C5oBoHv1F4llm4Nnjg4tQOqNZ6zU2rP9IBfb+azkMA6Q5J
YBSG3/GJVgbX8aSTJ6vWCZTZ1tlo3qb/9q6AUc6etEAOIb+9DM7aoRENSJviNOxbcoVH9edp99ub
+Onyl0fPSImcGweXj75cZfzrn6/+/tjBj/8r1gcD8lz4//Wl08ZzjGtgqkRGDXvQRPQ53EiGXNTO
Ffr4Hzyq301nOHpjg4YeJmLmi+kcokzTOJZiNNGiq7nrBpJrF5W5tnBweP/51n4/GMSugY1MsAtd
1LXChgcjG5g8cbVn7ClCAZ1kkFFQQz6mHzpUnkOZy5gZe8M/Rzu/xp8OOgcBSOrEGM1CCI3Wa06c
UqefU3Ui8YPqPxN3zKf+y59v8XdLFho85xr++eVdNjg9aqE2Z5EXhBzuq9N+MH1eh06h510zb/v4
ozT7/UZ7lkT8ZxnnMq9aaj9ZvaVGaoiI3VmuZoQr6Bf/+aY+GOTyDNRk0MaZMQgd3WNI2r11vGtV
rx8Rt/9SqLl8ZQgZETFA9BjJzsVslB3piccSfoI2IlTy+oZu5QKXDNHEkJud68XeeJ1IK2Xcz+3U
9UVYxyeXtqy0wZTmHufOHuIxtOx5+oDuYFcGhrSlA/+j40TMU8LERzie3xihInP+6Tef1/NP08zz
+zHyeiTnwEFsuXFeMk2PtfJeMiRbQzAVfFjyLJx3UFu5amsI860fVe9/tyH9/BPO6+6nn7BkdTc2
LR6bu352nENQkw8iuY8GuNjxogl1U3q+R/McJbnqPrj87+bXz7Wai30BBLJeSxR4T0LxMlqvZX9v
MM6fJ/Fv7+GnetT5858e0tCmoGK4GKTtiyUu6EdUiY9u4mLuNkKKkZ1vIkyLdi2XvvD/4ffwf77N
/0XexN3/Wwnj//w3/v0NlJChIVRf/PN/Xt/40PD/Pn/nn//n12/8z3XzbRCj+KEv/9cvX8KF/zFw
+UV/+eUfFdeNXk7mbVju30bD9F8D4Cee/+f/74f/8fbXVR4X+fb3v30Thuvz1Ugj+N/+8dH++9//
Bv7MT6/xfP1/fHjzpcf3jstAlvVsHv3uS29fRv33v6Xuf6JndT4vUYk5myPhtdq38ydx9p8wkEFQ
mOFgSxGEInriYtD0738LA3wEQPgZe/W/H43CnD8Ksv+ESQIKLKi1gfDnAu7+vzf/y/v51/v6D276
O9hO6xFjYk79az/DvEXLGGVp6BRAahH6KhfVb9J4zGUpMH2T8oaiG2gElSqZVWs41wVN2o+0z8HI
/vXUOw8Juj5cHJF7nzV8LntHi8MhoRiHdDcOEIDOk2Zdq6ZmzrY2AKsEcox4HrPQuZn1anZdMNh9
AjGhqhXK2QHELo92mNh3Jn3nlpGxgcda9wBX3XUoQARQlW6Vt9cMeMJ8io2+bttu+KHmFWKo3eDV
ZcRZ+AYx6rGHN27vbIzpw0cA8GHWPY8wHy56OMRt+zl4Vuki3VzIurlLZhh45mOEilGe1Tz8RMIM
ToUqcw4tWIqwYR/DTuGCTn3Le3CqxzhaARB3h7wXZOd6Y7oxjN0kgi42FzqCqVXThm9e05DtaCnf
uH4v9v6czXs1n5OEmLotJCeT+NTTJIBkhr9WAwSkXmgzjfuocdNPaWx/TJkcoBk/MbmDY2aoyy4g
IJsa49LHKOHs4MI3Q+Taqm9j38flkLA6D2Z6u0BbsshCdKlKsvIdep9fm8Fv0c6Ra4kJT9FFALYw
EUEejnG7MUl75QbwAEnZVNGmn/KWxC/a+Taq/jaFFjFMcpl5dVjmAEhB4hw+KLowlqC23kU3zXoN
AU8yxG9Wa7dQrXe/1PJVJu0nqUEZcPye5nE/QqjbRyBkGg8GIIAdzmlcrVyRnEdwL1iT4avNYBUJ
2UKVJSB7tIJ9buBQmK9D6mxT2lxHMhiqaBVFx/vjEAv9kHRqeQ4hbttlUcUBiKvJuov7AE/RVqG7
7FjcgaqQNgcak/DAOflurS6nNgPw1dRR0atXr20runTbkaXOlWo1KZzFypyKlRcsfRNLnzfBcDL+
KHY6jb4YCRqkCmHNOGZR7vZ9WARBneUGyXNn6Sec2M80iuFmrBxMw5z26a52gyqmtVe0bW/3YTx2
sEPxfLNzKbRGbLwk+Twk61J0a+t/k6j209ypM8gpxi6mwMnRsVN0YGK2/mj2GdQi0GcZ0e3TTSnY
YMp+8YZzQogJEfYL3dZRnz6OLmvQRfKTPA67+9WnPThoEx6Ysu03Rt0YcjRwrkCe5xyzwTcbJ6oT
AuonDHNtZO6bGG477nL2UYQFwKZ1tPTzrqewkwogWDOED1BEXj7B2WHeznbeNxnPo0WMmzqK1T6q
G32T+lhi69jXz4YE/YuO7iO61Ntk0O2WwLfnYWKryYEWSZayT5vhTuKTSnZWgQfaBWHu9GmHNzIN
TyukutrJ9GXocnSteo9tdCzNYWg970dST2TfunVh3MTs0Bsjty5151JoKgtPN+OY6649SVfJgx+K
tUhhW/XFSVpeOnI+zr535aPLsevG/t4iDoRjQ7bs61HF15lbExAp5I5xbCHJPIBMwWA41Gr3iQ/G
ydtejV8i0uYtiwrWaZUjagPYyBSryW4G6InsoinZOXVdqozcdAvc5VTLRZV2Mstndst4/2N0qMgD
okDWwqyKphT5iWuf2mVGw04hMqHLHr90vkaA/9JoiDc3aXvLWvWZBLidfpgOo20ePIMHSSa/bOUE
SuN8oEu654ZXjF2tSX2abXvDlvkwmqQKCH1emIhy1dv6ZvHmomnpazPD/8DSVOQ9k89NC6hOzNCp
5G8OVdB1pE3cXWfzuu7YorYNpImKbOrwq93PcazIEUldCwnsIpysh+WeaKfwhrbUrnONzM67mjLu
Hx0EEaVGY5l1YluvJih7dx1hu9BhxqM5OpH+WkNCSzhNufgOcMox7bcwnyhtCnM5d2Wgi6d817OI
F1Cnyt11pjvXfXT02EBM2F2xGzSHYFghfOSokuvObFU/gHe3RJ/cxrzEvNsucBsuoUsGVwlwY1Lm
0tIJu+bo8BjaTGb83Knx8+JoBXNyfylZRG7a1LeQ9Z7mImjCcQdb6/sABMidCQd1uybkKLquonTg
BeyZ00cAXF/6tpNXSTScZveTI84bYm22o5ZT7qbLYXaTbS2mCj2TawfhIbrvOGay+LadZFR0nc9z
2B0ipINriIxNexNORh96hSWUda8+sw3WHHyS5bRA11vq18XvWY4c8UfAluB1djz4mIloH6sIZjHj
9CnzaljYdtFr2tMqdWo314a7n2R8HMLRuZ3jfsEEpvI+8rY244dY/xizeXzG6sBGiGToZk58UUL7
m2+7dtwnY0S20QhFcTeDdBUc6VEMvFsXtGd6WaPbGjwlWdfuRxnNpR91MAibguSldu3xLKGQew15
odY5xjOv6jCwoF6pqayVmQ6dkXYzSuUXo2iip36ARkugw/5uHbxtCsY6+kv1WIV62QAWCc+2Tn9S
bt35Oc68cAu+2n6K47NzpD6/vGtSJ10hMrsUfrPasIDgQZOLbtxB2szbNR2F6tWYginDs5I2dQf5
jhYAfNJ3oGsm21TKF5b59oq37D4466gOS3CM/VFvx0V8hazgKyRr4HiwkHyisoPwV7duYMd2wxOW
g6VzuzjwZSEdA8MDtW9YLoWFiLwfaFnsA7HQHD7JZ42CKcRYYI7HBoytuvfKuvNOSom+4J4DJ4JW
PYFbvPOIRp9pVMm1kIn/EA++vxEzQcFhYKYUw+ReedhtixjsHwcYsnviKn5V2xnIDq3bEkLu0CGb
XfmsArVuKTVVLJdcEws1MZrs/B6VH0j5V3ICuEWOLVg3YUVE2lSxacJSxmt228WkBARyw2U2HeKw
rzJ3FHnmdOtOeP3Wd5y4YjbarDTOncGIHJZfCAeUZ/NuCpftSOrtPPANNGqhlNatYxlq90VGoPl4
vtr6Is27JfA2c4yTyU/lTRg2j7VZwxwh3LUDZ5pCEKMKdFHSwp0cUrpCy2qKM2zhM6S+11rv+Ioq
CLQgi9jVp4YyL9eSC5zirAw74B1SzjY0rAGX8W7rlHSVaRE/QBR9z7qmLoIRuzGwMPlSAwcXju7D
4MxXcdQlOZg7Nz56sMj/VXYlSY0wq3NfhAe1Ij4nM9SKXbazwcIrgnjkmsSImkxy0wAmmjbZLgV0
d59YBAsWCIlcJtNjzXFk9bZ/nZBd7EdninLAMe5Rf6uS1YRHEjXQWnIS3ec+Je5e0noogK/LSs5G
7wWOuEMxw2ELa2aHSlEJrodfeoNt31o30htY9iS7KISJdbwYTLnG/2ogc3sPk/XTiOZ5AQBLUo2I
sDxYKuP8PZNEkjx1HhCQ2mKozZivQQMN4XjLCf0hHOOdIBaLk2zi15qpPRrBuQ3hZFLL8a+wB51e
7Swbt2fDxpvTaQMp0z34NG/xanRlaLbzV/Paaz8FVKMeKniW+BuA6egXtIXDjZlib8OZGMCilfG0
i2GFRKDaub6OPpQPIzrXkGoP9LHRLvS0VgRs2mJarSn3njIVfwtqf9wq6CLlK5rFiCAB52oHd8YU
cYh+cIcajM8g48utmobPkepnW8qOea9hJJIcLQSAy8JOQn06nXdtvG4RgO21px7gqHPVNItThVOr
HnrYPVUJ9Ea/m5aKYhARv3K6bC0m4rVlNxNRjZKgTc3GdQdpl5XnWvlvuu1rCM9nw3iIYnFYJu/H
mAbfvFWYEkTE4wjwSF2r16gR9Z2QTFaRGJNtnwVix6IfgcWpAZXLuzRdXjRx0wKy/uEuEuK5P+cm
MQcZvxs5hG+NnjYs9L/Ssd9lZF6vESRuE8TUSQvbTrKgbQ0riSN3XK8ao6yvFFNt7ifuVEzNTWw5
tps+eKNDjKBdj7s5bIa9mzrhnWOinLK7KQvotSPhL6MT1p7aToeFTzH/o+U+bYJHg8d9jZ4q/sjX
1P2SNToPE4NmkPTumAEqTnXL89qOX4e0vYcB4o2nCMdc9+a7OlE8h9IvDi85NGWccAQdoeVFvRCg
/2znz0fYD9lDgCjmbk3Nekv4tFaeJvQYkSzYtQlie5kIVQ5p797AwHKjrPpRZ6RgHr/u10bmKdQ7
STcgUsN5Tsxqy3AA/RNjBBVhVFxbU9tPcLBwCkad6RF5Y4jztckKJLLmR5OY+rEWxLuPJm6/Q7Wc
Faig2htfQq4Zm0HMvpKh9q8okJyy4rGpq0U1BpHXJD9B305t29oPvjXRNBzH2PcRjPtzOUnnJJn2
98BibMTAsg0xbW4C+SOWYMrAVQOHQhzkfZo+U9dpth3Qhdg15OfQA6LMgadAVEPrUgwzh/6prMsp
M5GTQwhlH4VRGbd+yc5PlSE+LFS8etCAcZErutk2Nf501bVybyYgj7HyzM3kErkJLbi3RM1l3WIH
5TUUzJNm/KZDdIm4Z0oIpKy5iQ1K7O3T2ni20EEgVW5G616vk3fDRLNfOjtu6cKSo2++BvxzjJ4J
DThyBzmgYIAwLBroeC0zSF3DyzS1fpEFdqkUWT/zdYS1TOTE6hZFyOwQxraSUNF8SW37AJ03GEWb
LkDyZ7297ZevPcVizMnIv3f18BCpeQMHBpzYbZITfDUjQDw6ThfeNO0J2cG+NTsH+t6i28cOu264
3C9opH6x0KaoIuq90CHdBXS6QZ66Fisb3oY+28wjtksNfGi3DsjcQmYqr3eXI/EdfdXpQBddPBbr
5CLJ9gJgnZ04yp0mGa6gGgMjOEipQPTTTTeR6Qu2yFuh+YbhMT7IGNWT3o93Jg0hwLn2ex73RzdC
CGPXaD7U1ImKwXHrl3kdaTGvcnSLRPVeJYIIUAsNyRuQeQJI+JD0EGi0GRE1Z9etQZrZiUBtdb2c
GuQkXzsSzBsVxWGhQ9s9ZjxGVGDPCUJMYNq3sb4YKiI9cJdtXz9kmQSTpmYJq1Aqm65m5cvHXht9
5S4DHQoIlzebrk/ovV+ruOpWajdIJcXWZh3fp+zsBBnPEci9nZPgFr0AgGOc/aTOrlW2mCvmQN+m
HEmIlesldsoBRHqQw5oeiRcP+8jVCFECtvEpFRUxETtC9/QliKY7LdVSMLN4170H7SSVyKspoAh5
sYLzbPCQboCuk1ZOYrNjNKnDZIgtoNI57yGyFm6hso0OgNHtxp1TlRPrNc/1gnzbFwJw2didvoct
IppKsjRP5uCVBDhTFcMDRwiAvNWj/kvMGIJNFXeylCxzAf3kr3NNtlkd5tDNmBGCmgPYaQTpOGTk
1wnW5/HoiI3xTF2o0CGHHjq8JQmZv3XWPn1e1PJCZ4RpjMViZxGHlQCaYns0zusMOUPYe/mPYtFH
7Xd8C66iWywDNIKXWlz7K9YksEww0EY9h89tiz3GwUKaEmezyLh5GrGlpYPycahydm3I9wmQLfCT
J14Jk/K920KrWSaokXid/+QaGZaCoBdN0mjOUTBd9q6XXdsRxwCFm0bhSB8o4zO8MNewe/HqsUPw
FvIr4YlPaGhOm4UCgexRcO0TTwXbdZFXPg4bv82mnIe9j30kuxGx2xdj03+dmdtvOErHlUsQRrVJ
d3DGLMgbY3gOrO21tM43gpZR7YxvhnWwQySPiWzpMzCwXekpxyuiuLc5ukj+yZ3JHYP8yHM6xTjs
LbPnGlifLw7cy8RMne/Cc9otsH9PSTJ7ueiToBJAjpI2PQZ9vFkXLysRzy/lEsKqiWV9kTUtIh1C
HrzJv+3FfN0wSiszeveIUmkuvcg9yjh9VpBR2swNkuKAXNVtU8Lpoikbmd4lSfxJjfN9Oy97nPs3
RkM8aIw3EXwjpR/u4O8dgAAqcgDTinDtdklsH2s2tDRP4hlaQ757f2ZW4IZQ/4o5pCwmHBNY4xTZ
bIAAjczkKlOEfqnDGYVDLed207CGfCZgoJd2pAt2KI9sxmBERKZ7xBVx1ORsvfdG4nypWUuv14WX
FH85KOsmJa2dZw/V0TcpcOpo08PTHt+AbS0HIjqgm7r73s98jyTQK8m4IP+aYAAEAdfBsGd0LHco
x/C3kGr8vJooGE8xsmEcxoja4Y/NQCZocqTJOfRsqiYD/W3xA30zR3NSqCbwtn0yP8I0KUZWNEwv
uEWxh/HnJ1R48es47Fx6+HAWjhV8WydZvPGHlL7xxd5zlCCgcoijK5kc8GlhjgUEEVrDPsoJep0e
rUSZyh2QDHQmmUphZou6HAqbssEzogu/DfC+UZ9a7v0AWzrqetM28LJtx4fvqMPQymML6A2RnqoM
iU0RcQ9FYNtNrwr7Yd7N4jEawn088vs2kScGAZLduiTqBBcG5FNL+NIv851To1IzNXDSojaot8MM
6yljQ/Ss+sa/b2C5jlym2Ya2/iwkuTaYv4BsOPempv4xGVd6SlZ90EmU5U677O3Kp+Is25MtYiha
MudQBHBQ8ep5Rb3pMEy6irCsnwBwT75CandEiYqhyheg1Bqa7Cp27XBrOWL2lQ876civZq0LWKFt
PWGSzVrj4PSzg2XQwJd984rq8RMP5h+tha8K8it1I/hUpgn4zDIcrtBrScrIkzM4uiyDX2qtQIxI
FI4v6aiiQRWlGtps3oE7qHcOKsFNNmjkl4u9U704wu4L7iDE9sgjrN5nvRR7C7PwrjlENJqg+u0s
ucng4OYlK2IibPY5qVFq6mqoHQZdmURtETnjWk6eenUUV1UfzXsEtA7avTw84A6nmxq5czSiVj34
9TkRsmBfsZUgTxH3TEPKY7bcQXyu7BMob+aYifVApro7irQnNwgTRxSXuydqUUSkEYSBMvCGHsfh
HAl0zlXX6WEzrpCmm7LX1TJyB+/cba2iG5WFcIhV63Hp/C800Xf+svzIEOPWjUnLtXMPMWtQc1tm
KPaj+PyD195pHLyjRkEzcyUtIl1vVE+CPBh/hCbJSgB0VYFsfSyD0b3XoX+r1KofG+NhL3e0kaXH
wDhwZw/PxgEZXAX8e5/GpzTSjxFilTi2S4kHgWwU1i1TniROVwpHX8e2drcwukGkANwN1ixPK6GG
qyGR4TbqNPY162BjGEVUqNrfERgHJbVYbzuOp42ztNkI6xYapPpEyCuubA1EtS3qed6wBAXzGIHn
A9zy5B2hTlCpGllL31Nzy4bm6AKgieoW0hdAlVHqgk8G6c0D85ObOpugw4bKOOIng8YL25lOiK2s
xwNPwMxIZpTrOmxIrjkl8S31YlJ5o0s2PIEGFbzs5jwkcDdUQ3/MTLZuYjgBVoonVYNA2HfgcOdb
fz2EnoDxb5bEGwfXL/UwbsLAXI+Zs0diitJKtLzxoH0LhhhMDL874Zhk+16SrRRD2bBE7dJJFzZ4
Tqnv/kAxrUOukHYVMr7mLTXO5xrRTz4oL9wPQKLBRdgzxTghUOiarWXOyYmI3Aat2uvOW3K5Tmw7
yWQ/t7dtkuwCI67SeIzLCIV1rV0PdlQw6+u9hm8lbUmpvQbKNIzfYvMmaLG5dOdHU30VoeIH6jlp
3G22DCMqTZ9465ODQeXGzekcPEmk7TkN2mMsoNXDwIBqU4Xmg9bqCvnEt5gFD6RBFw2P9WGK0xKx
mQfRi460MkdjGsaDnp4KdNCaalhkWafDUFBKx9IinqHCIpIyMMzs9RJXi5zmSmW+Aj/B1zsva7C5
2Xl4NjNjKIbZUD24izGP/5e6M1mOG8nW9Kv0AxSqMbhj2EYgJjLICE4iqQ1MIiXAMc9w4OnvF8q6
3SlmddLq7tqsLBfKLBEEfDjn/BM47RHO0clGVPaDnvIejqh1M/SkZN3Kpu+o4GSCiNOWh4qKSV8g
zLmKj2XsRvczMcsbCsyOIZBcOJt06awWNbe76IIPNEVu3I9xc/Y6801gjL/RaVEw4R/3wAOovRrx
UKNqZCa5cGoOOxn0nKOVJ78ZwrwlpWZtWkeYiqEofOOgm5xupC1BfcbMDFZ2pL/XycxO18uLvZTz
DoOneyayHAEDg1t4Ko7AEc+ynW5bF8U5yKu9g59/NDne2u99c5PVzj7InlRah4zD7jkKjXXXEDnd
4XJd2uwdnep8nSHF39h+/658ApFCDMy+0AjQpY7pdhyyEH/jmGuxuKPPW0etpWnTsOdujPScpXII
a2N8GDPRrGC/bOqo2Oqx2hu1FazNYDzNfUPelbLXVY5MakkjoI54efOp1q7i/A1Garzl+EOvQycK
YmLWt3OXGTvDKIzbuZfbcVE3TamDvZhAEIRRxdWKCdmwSofRP2St4YRutNwqc2x3lRb8edJHKxUF
wSqndloVk7ktZHMb+d2zSU7ByiKDd210/uNQATrOws1XXqpohDqXnKUimlZd0MqrBHff1hLBF9Np
4k3CPbbOnHFbeed6aK/Gyr7rgXnJ21b2prvI8a1l9Nfz4Fk0/cVNFgW3tW+fsoFhdjKm4UIjVI9x
KDrSoyYHQw9kX3trIgHQrwk5G9uINtFmLrUkC+MDwzFW4CXOQ2Tabqj74CqJZza7h9+sMFWYCeuG
lp4A4QrCM/I6zpthIO9zto5O6fwsOps5haYwyUuAEDfYRkMViTDwl+SAti2n8iH7CuPzIdlV1IZi
pdAbbFs/E/ug1dahjKhvwJwiUiWo5ePQKvLs3F8SzPwmtZ9AXa/jzN66pIridHjmptwjjPBZJIU+
VkM8Z8xIPLJeULCy/WfD3NGC8OuKclOUZv1qy8F+kHHxMtbLdJamVnVYCJ+Ai6pN43VPIDrSxnHC
zrD20w1Z6NEqJWnyzkjVKUGjTa9g92GqhX2Opnr+2rr0610dmde+UXxhTFuHVKbGOjE8de2oBFdO
d0rCcUnuM6HTULvRN9sQtxY1yVS+8GXXAe5IkyyTTTqh42GURLM+PKVcbZOdbkxvZgxTyD0F5nFp
LjjAcEVHD/hTVKuoKxmKTvpUR/k9jGQELoPJAKOgS+r1rsoYOuQSlsGySs301eVeMvPxnC/6FMxZ
lq2HXjfreYrfBucbkapgySobYyaVKZDmmxS/0ulG6W2bebnza6YCaepcFW2w7AOrU6ukGW98V1Gj
XqnM2yZOdyPT+loPxaaYvT5UjLXuVWW/+1Yz3Rg6zcJfj5zN78GSh6PowrylLV2qlhNpmM5RlCcc
5eO6xkpsNJK3eqqeY3dfzuOOtNqO+JBoXVj2axQ0SVgH02EhpopKz5qCbc5rAHMoae8sxn7BCCph
GgxEhHEIsqrZlQ7HWIxjYgjV4LUwpvu2qTdGI25zrb8WQjC8hq7T1tmV6ssNoSP36RT5VyIagpVY
nCtZU1VOc+Rco/3bL1VzqhfwxV/z1aL2GVEG8iwaCcY04M1SmtIIPYziw8BsOFoDxQRN+cOXuZyC
0J2IqFoVUfllMlW/jqSRrFHQXCvZ3+ih3Ptu/jZJ585AJQ9K47c3jmMeYmOEnqBda53n9dZ1GuYZ
FSe5V9Shb6gvvWfRs9ljdtN0zpXXtPQYrlH/lKUHZDkGBiQUL8FJoiI92a7LlZdFkHBneoDKyePQ
KxVzO6TT72WWtGHXxu3Wga/wuExJAbumrYIDBk9OugowPz+otnGeBQI+dzW7Y7yLLRv/vF/ARC5z
N1233synHPy0eE3hlD7rAVfXOKnc21bA99gpq2F5FcYXgerqbo688ibtmC5uU5c+WzsOa7my+9tS
9skxHlzjHIx295qnmBu2lQ7eI9xj/NWip+zI5MHcRosPejE3Q3bxR6l4riYpDuCQ0UZ6iXPdqch3
gE4i8diNstpZo/aAgb1s4801DB6ZL+Als7ubTZm9C3eZ1k7kMdJp7K7cValDinoeJNNuUON0OzjY
75ssxq3lKPeU16XzEtsXCNecyOYiVXBVeK1801odtWONb8xvs/UcJdscpKgw632jrVtZNemRt1Uf
+7JyvpqYcJyXsR+2PRFrSKxHip0cvV+MZ2U0ovxTWbbsSPrEI6qZ5b3jD9Z74UpzY5VQnes5mikB
u53vFgz+6XSPUe4+B7L/AnnABlGNtkJNzbYRo/hei+rgmTdmoG9mwVpgBaVfUzlTW3hnqYuH0sBC
pWBUrGXi7XTtEUMt6gvW6t5HuTUjpoMoterH3PxZxlN8KtOGX3LU0TFox+x2Nv2Nl+MTtgYR8Zpt
lA+U2+ZTV/vxFHbawB6zUeka/la3noyxW89pg6EsGudq31ikSRYubUleoIOw5ms8cOM1IFFwruIu
lBUXmnNx9Kymy2brgH+hcb0Lu8nXDAKgythwDrgewhTY8iv2A0Y46nGiqev6jZ2lzp0/M3xQ7VKs
VZ/uBxWPjOrwPAI/dA9M7v0NrAeLhgAR6GNS5eNqbmsemlMaYMBWXQow56sfSdP1p7mzrH4/1dUC
ZNemTHH+KLZl2OWJeEWoP0IQqYERpHgbCxK1C9R2/mXukiwjDqGeUYbgbDTHpp9fkaY+rb3Wi49F
j/MlLDXjMGaz/9y047ApZQNi7c3GVZZ5GHI6/tKvRWHMt60OCEH2gS+YHM+rpaOOjhd3RuVN57Ma
+racV+5gl29xVhebwWjGa2/qlm1tq3yXl464tupRbfxuNp+XRb5zWX31nODQqEkeGUVw+TeO4X6b
Vexft3lZcs3N5Q2TPheoM1dHQ8fyZhgb/VBlXsTnxUbqDhLpkzHZePoyqh2P41BX7+k8d3sEkIVD
l+D23NXtdbwMnDalkVY3teMVqzGKhve0T7IH6Q7Di7YbmYSiHuZlzaSTqb09LdFIYGDkPWrbnfZq
aNWe2VUaenF/X+aYm1zUFNcNGx9J51wdeg7ra+Kz2mOgBLwjKaNs63SFvsnM0nhPCADdtNkQfzeV
b+6VXU/Ae6Z2uJR7hT/fFOn7MrGbkNTMYtzknY5OiSBqpzAyEIrMRzzTowVdYI7QfuUn3O+v7L6+
sSmpN3Ta3pfRii+1oacOU8a0pnCRw7R1A5nFhfoivMZ6wJsnOci+6EGr6HrIwlnqU8kUZU/U7wJF
bJwcgg3ib3mNUof4Wohz2VQfJOYMz1DxmrXocXVAZvTeGapdy7qpb0zLInDdcJIn8IPJC/3YUJRn
yQmOlnmpCOcK2NOLx0MZ99N3j1TkRwvG5U1VzRMZsjfw1/jelmmso8XJz0ugxte2n/MffRV40ar1
HYA3Bw4PEwczGV9U55f4uxkBofNWwmy5HH4mch5uo3wxN0xz9SZt4c3Jwk3vcRodV05ewBXRY3o3
5pLmss+KdJ8O2PswJM+iO3viGOpMtrWZltaRvdWFi296q2xh+DXjo3Jwht6p1yrO+Vqd9nn6IH41
em++KQMPdhjDklXrtupgJu2yVb3TrhddDlsyS4drf2oNSsQkCZMx4nfOuzRsDE/f1SoavxhYed/x
N2XX9Hrud+lOgDESy00ETG1hPUEWSBk/FkKeEt89J173LFI8FRJIvmHuJoqSxw/2yWD59yZjs3Zn
mHZ2SpZgvCnSefnaFwPIb7YUr9KPfmqkRXeXQMgwSUrjJGNYkVZkpAcna4vbuqqIYKraeD2aLnNA
gsyOBY0GF3oRb1RaRfDlsuRMhgQh5EGdkA1ne0wVsF2OIkPvprhIt6lVgiQslXdr5Z26zmUfbKYm
6jdp56zJ1YD5NuDY1Fk+S0qPDIBAzji3MoU1v7BfgkzEp0bV09dYaiaEc9OMq7brg+9jpKMHkubb
pynGxrVqmuAtVlL+zPJ8vNPOHJ06qZsJHxY334MuBOSLxnWwBwe4VEi+n99h2peo0C/r/L1YRvXF
AKXbJMaFVxi02a2RdF9SJO1rI8u9b+mgq/Wly9lELc4UYWRV+uhYTcH4e2FaKvP6NDtVtu6Klj8z
a3c7GRz1gWXYj4sclblCZiXa1UCdZVM/wbmi0a39G7VUYl/ZzhTGztj/LIUltrNZcZhUzOs4AXkE
DwXVviiVOg2jdsNSFV0Y2TnDUgsKH+FP5omONlF7g9FUu4Kk6d3HFodXV9j9Nu0DL9hgLiVXF9b9
YUyqsr4a3Z7jWnRQolk5/Xvvj9gxuThhXKMtmNYjE/EDUN8QBjFEvSUggz4YGzI1hsG7qj1Zb3vd
xoc5WIajGKMUDuwgR5C7XmyMqTZfojqYN0Bo4HDdndPGDPXpaw1WUBgrfdf4D9bsxCeZpcvj7Mru
2CVTnqx7KS6MPHyT51zA4BxLC7EiVg59DS9PGMzp4Ykb2ypGXGqNU3IuleOEQURdN2LZxJCtbPZZ
3tb9ytIyvi4kY3qAZSOEFkdi51BNz8pG6V9PgXlB+uA+KbN8d1LXv5tnr3jTNZzwtZdfTlrBdKUr
zPdUTjbwq1imnYRDvAWqo2rLAX8ojrAaX7VUOmwhK9r1iTD02jOke5Bl/0624R2RiMELEwEQp7Z8
9h3KPgda1Kyz9Gfa2MVuaDtWK5EF3apyMU5j9JHh+CDybdnI+ouVj+7tUjsGU1mnfgjiCNoh4LD5
lIIpY6VSpvM3bWhmlR1DR9eNMEjhjlQ/Csfu2lVuyeVBQdhcZ3Oh32vnYqKCh853hr/JPdgPk+GF
6N24r4xnNXDI5tGcwC3JR4imHfUlrmW3ONN44RAYw49ZRvYF2dK2WBNNa+7NDs2lUbVwd0yAHFZ7
4sFIgKcLh4pIiSt3mfvvFtb497HhI911tHnhdPESg5ZGwzZiGca+M2zyGWsYq4j0ZoKa5oKx9azL
UQsuDaOl70nvtHZCwzGb+1lR4sIHSvnl4NCFi2ocqkT8566nJKWzaqYlrsK4mhmA8t2TFVO/4cFW
jD9X1dTJO98AGuvaeXgy7N59EqrPSImoQWBlgrXMrOt8Wc2l3sNU765E3ZZvg6CedOe+oD3shh3Z
hRnnfRM8tcXgvhsRpW3UzDujSqxNzl8YxoPurinaoO8bnUUChcEEiNI/uTczaWzigtlL4imbLnlm
fRa+fIGbFB/pMKp7C8spppzppYrUxbJCpxfcxcDOd1WriBz1oN/FeZXfm33z1e+g0s4LtZoXG/mG
LR2sq6jSgCW9OhLF7T1U4gJetuYFqyf/GRoWHHcapFRunXxKX+LOvbKmitZQuelR1ob7OtZ1Go4Z
Jj0QuLSA8RX3h1l780PaWgZM4d6yGZkz7DynJZwmuABoL/MoZybudOleqb66DXq1fGuKRD3JvrZO
nIOEl1Sua30n3zx4k7nffYfOMR8WXE93A1jRG/usfcl6eqRsKKMHt18WpGJt8tpVudwCDtg33ujO
1Bl9P5wJ37Oei0z297rsMhifePQA1ssTbJ4FT4XEOggjNTnorO/aGYrHzp6GKfQIoJ5Xmje3rtHZ
STi1iTwFwTBeT56AE634s6D13cdFtO59EWW6XTleWekNZlYzsxWLTSdZIqslCPJTGuUdGHkLWuIz
qn50Mw6vcGBqSUuC9xlMYd2CNZRZ25nbLMKL10K0uoY4YkQ3dmGkayyH4mQ/t7ozbpFOx+E4C3Nb
pZV3YybZMGxFG2cvhoiyYwRTmCCIwTtrlUN7Cww6x5VRFdajGyzdtHJBFVZmjZzTpGPeOIMXP5jR
4G96uxVX4+h2TxHEm2t0L8NKNHn/wvg4g8Q1QGRxoGKGZaMZuCJLeXBUZq18Hy6uHloOuMZTu2Yq
Hny7P9nSiK6HSTkb7UfLNU4XxXO9SGQ7fXXR7jAa7FLbC6eYlpJGFO9BQJNvQ9oM1bqf/QtYb6d7
rNi7jaVVuq1KSFgZk57HXIpkPUi5hJGb4J1vRPJk9YbC07Ubr2fFXz0ns70dFkjXSedF68VL6PsW
uKoFgyRDP8YUyde1ZRironPsJxHUAp0E6ROx30THoQ6qh7mRxXs1InJaFeZI2oC0wHQ7SEIb4Zfu
BWsidyFZYvOrAxPpVLQRFBnLn3euKeVdaomB+Ykyv6bdNB6FKLjh5sE8+bGM111rFCcn6Mtz0+r0
2UnjfttVQ4IculCnicLhCpyeObPd5sbKoRtbc49i0OmbakPz72/KTHqnYPJ0mM42EY9UTs91zcx6
dtzoOMb1vE0b138ncyt9FVCLf0wl0FYM12btLk5JcySKbZAjLVqRE+DeOnPnfXXbnLUvsgwNzKyC
dOWnFRVY6mG2FReLwWyWSbAxQcSdsatZgzM4B2bA0asZpPld7Ph6V7epelncrAjLylu+x41TwV4Q
/XVqTN6+Ky98KrHEM8Pk0VwNBqNDU/HghjTStwJW6iO+OsNxrK32aq6c+krhRLBWThqdDQ25ZvEs
ESLX0DDicf+mtet/TIlOrycxpG/TmMcbnbXQfYSUwZpqRHG0d0GCGRl2efFq4FT5XrSO5L+wLej/
ATPCOi6mb1YeqPdWZfdUd3rfTbJfEThRvcE9766zIc0OkfLcDgYf+4/b1DcxaQ/G5JvfYDiRBAh6
g86vtgzlSPhlVLTmVAWKZlPedKhb1mUPezFztXOYEKN8pVRPfgSQF58uJobJDl88eWX6sYfgtQFb
uEiPAnh7RfwYp9gOrXrLCPaOp0U4e/xEh2AGoMBJEz7XVjf4kqhQt2Rbhx7pRbvI9SraHXkw5qy1
ubSWfkOj4T1YF+8FB0VZ7EzWt84OxJfacvu9HixnHbsqebRURWuvO8lg8mKu31QJnLI6Hnmhg9Bn
r/Lcdy2auQ1Lliw+bfNEVxBdccjboOR2dFIQG38afsPYo7eSHFBxQkTUNIoFbemln9eFPybvSpZi
71Sjv7WhOQO7BOXeSuN6Ldk3lM+wqq4adiXVzVBkh/bSODEpma9k24xvUWBHT3EisaUTAcCc9vzm
vcXDbisTCGi2bnkD5mzdL7lm+GFfxr6tbk//cIrEmmNhBzsRx/kmle58rASkRpAq+7vpNubrSHTh
fqz0dFqI7Xiu40m/VH2GTqQ14WcctT3Uh2meMWzsld5cMghRCogg9BrIx2hoMKJrpmoFxb3aSO5J
tW7L2vnuUEQdS2QOh5SBUrz6R0oGUVuZSbwfoqDdF7XT/0wXiDYQmDkqC5wOV0VtwCqx8EpHMw8n
a4gWvOdIsWZmYuzKJO4ORMAwr+7sisnV8qMFyb91gxJe5lRMQDhD6VL34fkAlCqK/HEA+8w3GQgE
csASVLjoRQ3YC9QDY5Oy6GjKId/PmSGO7XTplLNsusrjudynvaNopmMAF9/T6nnxavBK1iEoFfXR
HSXFjd+r4bubmPJB9jMc0y6rkUaIuIV1lWShdqAspk4zYBgIq96HLxaOJVuk62P1UGjjxc0pIPs2
t6+8wEyuKtV2T3pJNNKMQtzFaIKuylZUoWf2epumWFf9w+lHum7hqX23WNnaaYxgWxNwt3Vc5lGq
hsybWk/cUCDwpJpfhAkKvlYrF5oJo+nf4jiCP4oDdkpSIOY7q7hkuXme3X7lfCg3dCbLFuUx9pdz
YderfyiYM7oyJ3dHzna6S5MEJkdHN/uPvktcP3HyZK/h053TCOqw4c7ZhpTCaafoPHYDoqA/RNr/
Ehr/pqD9P+rljwrn/6d8+TfJ86n+UT707Y8f/c23+v8LoTPK5P/931rivwidHy7y4/91XbU/MJz4
Qzn9hzya/9cfSmeU0v/85c37F6Uz7kf/5E4WviAmgJAPExnyv5TOjv9P2m8SgS6eLtKRF8tH7uFf
SmdE0L8CH3HixyIlwDriv5/ut+/075XO1u/GFxcbdIBCnINJZAhcG4P/3+X10MnceDGM+Jwa3XxO
JDD2KGFvyWEybtnQFeto7Bl70fyoeKpRNdR9vmcO2x9dRlNhJHL0nFHWTjf1ZWQosKYOVhFIzM6w
zU+9SKzfhdK/HhhBtiCuTZqYuP7ydfizH0CduF4A1n1G+mvcIevt19rOhm3eAh64Q/HSaOE8ijII
krWBO/KuiV3jE1fE3w1RLs+AChG1OXckGKn45Yfxp2fouZZ64eU5WXeuOEWLZ38rYD0dhMJakNEd
lCDR9Mnzn1bWv77dn1XpH6IELz+WD2Sjfuef/O+imf+zFUKidEdx2lXnpCtBZPrJK18ZK9q3MzgZ
M9UFILWu40dFbGuyMseKCU9QL75PVxdlaguB0L+z+ylCMUPW/cb2WusTK8e/Lic7MC0fXQMafoji
H5TzReQA49Zlfu6DuTxOYmwADjsuANdGm7Y3EYsdpl7LWwdvivwTq4hf3/7/6vZ/vSCE9MCOAocA
T3y0fuvMNsXBuivPiWpvU0hbj5SU6e3AUBiBYKOuXDfnyl6YlCP7sFrgPicIg1ylV9mcWOF/+r0c
gcco7FZuN+wNPy6Tpk/9aq5669R4ff7IU7/7i6quugn5xWjJ8orb199NBXQUlYzP48gdD8gIOxU1
cPQjQ/8HYN9egrBhhJ3//un+8qWwFcOWjuOF7GKHTLXfF9OgW/Ic6mw5mXg3r7PCfcmUcaHkiYSJ
ylhl6TWc4KQMzbqJPrNi+uuXcrD0NnGzRTlGVLnzYZ1EaE9dyIniNMZITuhYdf3K9FziOD0D9ams
ocU0v0xlnvoYA9TO2amr5Edm5tVN7hVq+/cvw7psnd9WDh8KSzLcF7Ae48E+vI0l9YJa9pU6izrn
9BtrZ3pbxGDdgh12xTZhKvRt8Y2OSgsWyh9fxpb1fIyNqoxvshKhfjiMc/9kfr6p/nrm4QzhYisF
P4UoA2KGf/9WNChS6aH3T01tVgcoKsutPwEVoxhQu9JvsekfAlwiFrqdPE2NK9jh2Ser+dfp8vsr
wv4L1gdPwFK1P5pDJmk/iaWzk7Ou23jnyqF+gg4OSdQwvLuutDhyIGb5dzFa0GZdJBLteTeCLnNc
V+c5SSzmR2nudasszr/MQjxEbqVXtUw6isBByGsD56zrsuqmt2iyvDvq/HqNU4i7nTP92OiBCEun
8pBFBdawj9LmejItbBkGq2CEN8Vl8aXMLn0A8jC49ebSPzXLjJ+sAa807pvhHhCieo2Si4CQvoao
5DqdLcifyt63lZpPQVxOb3+/si5ebx/eGtdr4HrSd1lX5odPV4xu1grdp2dQafcoSzPbJ2AMLwk9
4BoW0HibMJ+DCF8XDMG7cv+f/3gpuavQO7mYCVycTv50U8VBvjhimtSZkatxZTYWHP7LNmOVwjme
qtGAsUC+LolNb3Xm2J8cMuKvvz6xG25AKePgo/Jv7D5hjNJs5GfkLKyKMUlL+IY4m68CuUxv5CPX
r78WtZ5Ni2lhUv60IJYvtDB5wM4XrndXu3GzqyJfTmGf10kLU6azbkkyZKPO9sxnFFHC6FJ0VXMw
FKSDvjHVDrcM/hVc6nGA5sCeAQYN2gdQofl5wagNhteQ+1boy4DpkpKahzKK0kKURIO8mhDzTyt6
1za7OARYt0MbmWQ1Y5jzJCHg3BpWML0RISGvGY0VL4k5Nk99sERXrjHN18mvO9htmblXdle/Fqrm
7//PP65v845c+nQKyA/+S6NEjDC1MjsbVGNIPjjjzrXlxKgElLW3omX+XuLfsSow2MVkLBafLK7L
4vl9bXMi2T6GaRzjMHQ+1I4FQ0IsAaLuBDOifp2D/LKjLicUahLkc2UnP6m7rIuJ3oefeDkCKVYZ
8OCv+MFZEf5GMeSGnE6UomziLAnaq7ysM5AYurYK84FQKsXUxvTGFeb7TQgevjVS5GF//+r/zYXh
UI5xg0p8h0BxP3h3RY0GWa59fUpooI+939HyDY25HiO8TWntTHWDA2m0mbIig/rCasIAIHDDkSSo
PAVyWZZ0fPFV/IlN7F+vdboCl3DMS5PA57n8+z9t+AIQqaY+NU+IWtTO0mN7JaBCwgap3FerwjRD
BLOF9fWiPlkNfy1PHQcjQm5zfurFNunDUWchCfAr0YuT39XeU42ZEDd3CZiD7GB6G+3GuhWwLs9w
Kvt1HOVitRgym8AiJm+dJWYdQh6b9hqIfs8wqtf/8XZhyXAQWfg6mZcd8/uraUyGcVNji5PpTP0T
CLq3LplffmVM1B4TqfqTt2QJqikWPOBF7n7/ZM1cipoPq/fybjCpEjwGXd/vD2C6eUYgkaJjqALj
uSPeYq18WD2WHWukqb3aQYtQN3FrgKI36Rx/YcKZwujipHkKqtb87Er/5Hk+WFYO8MrHbErECQuk
F2DbKytIf37yO/9ur0ZJfslb45/0axaV+cdF4VsjEtcY+q7XzspcQ+IZthGn8aFsI3UcyIo9phnq
udKs6led1XKPsqk5eGOZHZLEyPGQEFb/XpWKeTySgU8W7V+3S4D7P/2KD6J8KYR//yTxRNyAEHl1
jjVDOMG4GPciVVjJamYL56vcDPx55ZXCR0eYOZ+cZ389QAPLNXGihyjJJSkvC+ZPm9VF8b+QT9ic
28nF2SFP3P7Jz3047d2AMXLPGOeTT25ffqHf1iAWY44DnevSnFHOfTgfksy288IfUgz983Y9JDE0
hC6tnK1fVeXm1zFK61ozyyNbN/f6FgmC7M8tDokbwk/r16VE3G63HphRF8BF1egTE2+pbkD3vTtq
P309RcgO0Ch8+dVgZtVgPv79qvI/riohhceQmePGukRHfaxFPTvyajnMwwmnsxoqnt1cS9G0W9GJ
h7nPuYZiKztWxdgvK8DK7G3ImqfWWril4iZGUEmleUB7gpHHr6anijRc5sk9T3NQ3FRp+YI9GkXA
aGXLV1MPFT4bVBvgDM0j07XpRxZYxMteKoAqdatD4KrlXlOHvgd51GwLBrka1wIJ9Xax7eeL7u2Q
VRdzY6X03vRbntBvnL09N8beyjKURdPohsU0ldti9IJTBPS5ltXkhv0s/c0Iz5UcABUUu2pqyq0f
zOqb52uIHOglcArwE3QrSqf8hNSczj6uBNww9ReDU+6Y9ka7geg/PFxCqIIFKBIFwnaM0GKUujS+
FXKhhI+R4rjFIq/9vreGXdaaiRt6ibqt7T77mQRG+eQJpzrEfW1nNzHihCe7rM3rNCq4AYcULUJi
W68Q/72DL2SzDSKKNWgDmKn9/ff/uG9QegrPYr7goDvBa/nDQSqDqZxTsoNO5MJQiOmBZgFR4G0q
JCYqY/pZGs7H5XY5xC4+gHRh9Idk0v++T7vUgb3kps6Jq7R/aqe22c0ih1OOrQ6w/d//cheDw9+3
KD/NJ2WTCaDL0fSxFzVkr20wM3Ga5UhFpepu/DLgDnHtF51+K2iykDj7ML8cI872NJ3jRnjdeKSO
fvJV4pNkEvP2Y79DYeoyAQcKaPPDbMbdbinQbJlzMpafXK6/Qmh+O1g4VSzOYocj7d/0qIsM5CTt
jmEHzkOoOeFIrDG7aI6V1jxSCaACfbcFlkcjMjySSPweXEriAfDnZz+505XNQREGBeRmtzPyx5FN
+vTJq/3L6cdD2iwe5py47/K0v3/IxYd5gOmqdeoacwTgdlILg6Gs3Aqkepiq1QE8oiB6zMfcul2s
YXosyf4uqrxbQ7P5IU0oF/+TF8d5RvkMJMArvCz2P10C/ExytRrLJstJyuuus/onbXmcoKryHlLq
tGuk5/qQ28TIekZefR0hq6ClGP2dT+rWA0pD55hWPW3J5E9vAizgf/Lafk2qHWGzxc0P619q0yGC
KbcYOU7WbVMv+Vmm0XMwYf82dJ1e44uR770OGSkxjPd1W1PvLa5/oD3vTwhg/4u4M1tuG8n+9KvM
C6AD+3JLgqRI7bJlW75B2LILO5CJLQHc/59sXmw+0B0TFsUQp/tmoiqqq2y1E0Bmnjx5zm+5YCj9
rv7KNJLJUQe1lyz8tMoYu5B180AZ96jqUDKqUvEyRIIAjTAf8FX6Jp+smI95YfUsYeV0iXu+bThU
ityA8tnbmQrQFCgarTIRRwnin2afIwKIe/uaZLPdaOasHrO5cq4B9HmPljnX+z+XwP/iKcB/IBfq
skmC08JdkKsxhm9i3GPWIVDfxDUGmRLQkZkLpqfo658wMqIfVjXa62z59QoC/O4/fgh6DzSH7aV/
gf/ByaL1+qb3rNGc76k8JNd1zflvzL79mqe2ASNP1TdiLO5g4KahchxqZ63tX3iG41Xm7XTwDFgj
uDYpPcnbyWXQU4boyMz0+5GLB3gPFx5UuWxctGuIm1GZkuUXee5uq2lO7uD4GZ/GSta/6z5N5hCD
NfESxdAG1q1quufc6tu9NtjmoyeFc+0s19c4Hep9YwBOKTEo3otistXKmcDdbhH/100uOClpAmKy
1MGWkro3q4vXfD7r6YFH/sxrMuMGS48QdnLgoZ4o87hX/44RRT1xlaL5uUtmB2aJ5xnXTaUhuRBL
EKJe8cSp7j/agedc9xqZZB079i7VzemmqUzYo669GSEvr2r4VJtiQbTEra1+A9mz7lBh/dZYA1WN
cVZ7HJO9h1Rr2y8cjMPazWtv/adECvbNupez8icEcVRG0E7lsJsTG9SlOU5PEyEj7BK0LcgMwPCA
SzHuxtyh+aChqnJNBpPfDeawQTJHux4gNhz6Fp2QIO+cTa7DIYNsTT3DT6rNZIBDrUHDPjr2GLPw
DdZW7pa/OiMwnjj36r3GVO1dLzUOgZjk5ykQ/T8zjJCNmGsdOR8zvk04d3ZBYc5biBn1F9QKtJ+o
sYIKT5bqgcV/c2M1l0RP1M4Qeuje01r15G1UgC/hzsZS4VbmPw6qqvc+LaBHGbTJdQnopZnz6GDH
3lc91R6RbrHR9Iuhb2kCM+vazfybY+I8zB1piiFQkcFQ+9B4bbpzqCiPZZZsc6/zDpOZjJsGpPfO
jIbxelZmsa+WMhgsTXCDgYT5TCcbpR1qv2UVkWeWhbqWlmz3Y2prX/1K/a7mPLgDfJOJlQYjZ99E
SF0kVvmjzPvgwJ0MgV8gBcBsjOTeD3rtpoxmYEZVn05Xdu08GAXila6YAWprQYvAmlHvneVkKaU1
PJXZYtVL4/CLZxTyGsgc+jYN0EFKwMsP2TAlb6jUOZ+QiTlEKDFvGi9zkWNUaXwNfwMTgeWscsUi
cbJUfZtuJpFbmIxJJp19SVL9kIMU2KG/w5aTDvB0Ksqo8gfL5TFNzHp/rBnLXvIZjpNmST5kRCb3
M8tz+5ZqjLer2hHVgkU3c8XMyasJSY8ZvG4HFvu7FQ23xQAvjTnt1o5TRWsOOJdbhIP6f1ZA4YOf
vHPsqfss5hEbSuk4N6nT+ocmL8Z1J5p6lZuyBa9qlzgNLadRLF2AP0Ki2lBplfWZ66W4Naa8x5XT
1w4CiOTGUzawFjOt1xO14J+qlvVDFVBLjx3sfaFHp4ASjHk7pUqE3hB3OxPki7eAfrSNVbZo+1TB
0zD4800VyPGqUUjmgy+DIsZKXulmDJMOazDjJUCGOV3p0wL9K2Eehl3fZ2vcWZJnz/KoLUyploQG
WlprUzT211am4z+e0tBLtaO9ngf+deIKOFUSRaNElYiUeCahFP54XORP3eh5P6C9fova2Nj46M3s
0L3xHgpZuCBeKnV1jIoJ2+yZY2hLG4UHS6s+VGOB1kth/oCQPd9JnVjatsN3q0lMmCBVPbw2fot8
1HLhyDqdPaklA6jebrB+KEe1z6S9LLSlvvqnlA/tm0Wo2/a8L6c6+ZE3RD8tA8HGe6J4Onj+zpAJ
XmsRF6gJAfMblOHsncs16FkWqHYAep22YzngDNrr7UOmkmk72V18r5VdvB+8StwN0MavNYOuNFoh
CBytfHvm0AWNPW0MC6pB3Pjyq4+Y7l0k3ISiDa5gqzRzxo3XTU+RGciD0l3xgkssgbAbaUusBesa
OROXXqnlcMq0TSZfEmnxzsdKyfHrFZPrPszwpRMoOa+RTMHXl1Dud2UxA6zk/nerGUPxipeQ881y
WvWrBCFyCwPNv3fLWvtk9nKi9Wg6W/Cc1h5qhtobNjp6XgTAb05LsUV2xEUBQ0PZKQKIPXSNRACz
6J49H3nuqphJmeeEOs0xlE2j2T0LAdRnZaeFeZWULd3lrPK4AYzOgSPH/OKWRHXE9j6bKcJlI6fs
jOAJ7EWtw9AzRUyyr/MbCyz9AenUeockdX7T+jmrOYY1v54mQ3yxtZ46LvByxXvWZtjC8Lpxx+Db
ghz6DViNLqknYJBX1aC/1G76VCkT3LMqt1GWDNd+bMVXbl7Y26aYMcK1kIa0MT+/QmFArc0BkdfC
V5hViO7TZIJiA2XrIIhQ+rdlUj6g0pFdIxwLRnvZ30HvMXPHCnebxQZ4da3ydibhVpXDJ5TpcXyZ
gw1J6fw7Dbz5dkAn+E/JMVuSoyzV0MZKMoz3mKpdMVgU+KxYU4BTUbYOUHYGmJ3oN5TAirDPg3Y3
6LW2NmUWc7ZpyTffFzeu5mRbFcfqWlcx1pyq1j+jdDnu/E5OrxV5X0hlBpR8NjdxsJr9rn2GcQZK
oA9kGorI+GXrY/vVroUGVShDZs2KDAjWmqQ012bTAXRejxqqV+6GaUHxRTK/xfNqA0cFZc7Azu+M
sbdAbOVy39Mq2clB10IwTr9rdxxvMRj3DzktqY0luaMXnp1+MnPdPdRTT2DD5meLq3X0VGgjQG14
PSg5T5T4bMRa2FXs+pLw/0yNprgHW4j0YzIZw3dEANvPx1LpMd2Tbp0+Sisvf8+RBfICB1YoOzkq
C5rrhrVjo+kD9uoODrWFvkgGZBr2jneP0gSVCbsw1l2gpi/FhP3GLKoW1qHZ3OFClO641izk0QqF
cl36/LN2+z1KT7UbIhRByYcN/jWC8rqiaxrcDscTUiIK2NK33AvLwvunB+gH4afP2OUz2jk75KZN
IKVCIVG87GWTpC2GcvzUL8WzKtCp1jvQYjMIx2Fe8KV636dEnnEFRHE+9YNPk6Xc614IbUcaZDzr
mruvcuWAYY8cxEDq1AOoM2T+Y4XaLFnxkpUqZGS+68Wo8fp54j+OpsGeCQrdfEHUgzo9pgOc3bJW
7LmOe1wDemTmV5SS3CiXPLKaB/ESNMsla4zmjB3g+v1T1vKrc6Rz7HlTC2Y/ZgUGfi3Aqs72gQpO
ckgzw30NzLG7Q3UZKoTf+vO+6LT2Om1rhB21uZU/bVsyXEFvlpLrrD53oKE+x8LX7n1MZLbSmsdh
7SP7ua+jiehrah76OoNl8jwG2Hv7wc4pksFcGbX+LotUhwJKPj6pKr3PIyR618PAcKvU8YZPNJja
XzoI4G8dnbIbFChLP3QlHWhfH2dvf6zyIHdj/qraSPumk/XWK11asId6IX/XjUknuk2SYp/Zgvu4
6al+lQxtB8Q5NsGDd+Y2rZz5puFxXog8TbcaXIeCtuXXt3L2wUM2Qv+eKnS11lWZqOuRjnWLnAOA
UfEwZc6zh8D782SN/p44OqBOB6IzhZVI1lWxy5D2rSN66yaJxmZyMy1krQOMJl+JtbVbGtg+1KYW
lhE6yEBunxxcEff0bdB/bCFgFSgtvCSeUDdG7tvIGwxqa3mRez3XyQF16IokIk2/+V7yA6gNmVsS
0esC/Ytymin9MB7BXQE1hcqZDCC502nwNpltNa8jYgqLyg88m7CrtOYn4seyWydFF8F0x/Qv7EbL
/sXai4L9yPNlt3WS+83ahRxz5ZVW/K1yhXMHjUP8UwXCRfBwSpOvsgzs7GsBJY0TgMpnAprXar6B
5W3RfVLwi5GNMUt5gw6R9h07CC8URotM1DhOuwKDgnWE4gmi6vF96VuHSZX9wfTVeKdcI9uaWSFv
IT3/lmnLdSjL0uKxqHwOb86B/AcR0ULpMR0RqMOdwLM3bu+YN5NfGsFKicD70Q7k8mhitEl7yKvK
xr4WtGqI0tp4P7Rt0D+gsg85Z0UNQeY72zH1L8aEev3a9Ueq/oC64elaM+pDHoX4QnK5GHBhXEso
W3QLC24As25VzvrYfP6TPxTQtHxkOd3oXqTWwgWgL32s0Uotgvk89PVeutxjzWkkiy4jjf1tlgNb
B18Nts7xxzLdSCe4i1291+OMO5CVGGDGjrkHlgIpIhDcUo4/2kbkW8XS846plvthYJcDLBBzKTRa
3UM+szRAKRt3HJp0H12KUmWZypcUCizESF2BzeAqxzHMiNFya45LQVLg18FXtKcjPVQuvN11ZRXi
pc+nokGLIXX/6VPlEI2WWFZUy4WgQsT12nJr59p1UdYp5AgyEQ5D/aVbLrygZqnLgkEBSpL6xDob
oUFUK1OPNks/+rx6v9T+utwm7IzC7QSbSsArJ0dBJJ/SOpbeRXuv2V73bDmRvXWDmG2YRBjZL49R
i5Y/UIvFMUrafDWIXtVmFhNKvHGQ+4cZhSQICCK9k7OsUQn0KuqihpYsFTTePIkV2ge+lNs2mMer
qUz+6Qf0G3qJbiHHwYNCO2I9QE7el0kQXREdvOdYNSQKMMDvEA73VqS78ZUG6OWgDQE6C4jnQ8wq
4k9tXZq37FlPoaGL4n5md8ZTja7oM9PO9yPbzDfNmMSbDodiBL5QJcLLFMKDNVv6QSTaVvWOvC27
triTlca/xMWPYyXEUA6X8RYVVlPPozCYuUX4Rh7/wqt4vp18iUpHEOvJzyrV+ThthCoFmu58HM9f
lljVDg/Ugq3rUUN3tJgW8thxYpXTPhujQenQy92rkhOd20kxhNSgnCeY/FfHqZ0zHbyanetIjlc2
d3vVduVPj8T701AhKZGq8quG2vDeGeK4XKvMKDe2kbmfSz039tz/zFUzw1ZCNjDeYP2U3GUJktgz
GcInDdYd+hZexPoAkm1uR8gWu1LRAzmu4CynqBfnlLO9KV20zJZ2wJ8T1YoW9V8673u5VCyS0Rsh
3bqYFKj6OdHSnx7E6fsMgTjEy1t7Cn0sP9dqMPsb1UbeCps/67GfmuY1wF3+qU0k+rvu8sFs7HR+
tx4V1nWhQPOsYsrDjwpR7bt4gsSsuZDaV3OWQlRLTf3KH9tupQVL91KUcvxpeH1OXQvx4dXUR8VW
+lm6juJhvrKTQkc+BO1Z5Y/5/dyArV8hgfz9WKCJC43NEiFrKjez9KYvf4BTnusuSh2F9Qzo8Sty
XWW6yqWTf9fa3A/bzgJMc4QYFbFf/SrGKHo4LncZB9FjTW6B/vWyu/MiD9ZUQ6zHbiw+50v9Wnfr
KA7hxrgwATQKAm5MtUQqjWgEC7B9lq6WssCRW7j9E44MpNMdbxaUuETbeSsYETMy+SC/3KVuvNMz
E0H3qNa3nZFDyiIpe0ztiQTe0VSDlH1R0KaYuXaXoYVCwwrJHjT1xkiS7Og5Zb4u0ZaVHpklurPt
sCavTe6P0Q2NOoGom/MpbVL/bmhJ+bbHKuHxikSlQ4L99wrjIbKE89ws6eTxesd5RLEQMB2XUnAz
j36dW2LFKRnd1OjpPiqQCM/zMRA3Oi9dRcl11tU6cmwjKKceNABaGeNwrdOsvoP4imzjmPNLszzI
Wg4/ncaNNlYq9Qddb5JtXWj5i4Pa2j4d7Q1Kic4dxTHtqQIDtT5W+oQFFKszKqgRrLXyVjmieSlg
Ga4NoH7roukRU10q20HkdNeov3KpGcutko69x9ykva+O+KiltHUsSIKTrL8WdjIe3DauuYhN2roR
EUaH9VIiaoe6fcrbrLorwNU8DgHiOvRYh7setMjO95bAKhB3w+u0uNaXgy9BV/UuCTKJSkWm/qF1
o1MWGQxURUd761g6aSMikVFYKDLosdTLB12i4obGXUIPwgpe8QeiZgMMeKi8/udU6v0et507w5oR
Z+y7EoU1PSIrMvyt1oJn9DKHRedIsvIBswTsgmwnuXNSOsj2uMgudnGNtYadE/i7DkFETBGdCQ2D
DtufPCjQZbez2D70U8bb9GOmXnuH1mp+hB0ez3k0KDijvHkpBHgSu6Gt6xXMw9IAqgPUUkVG9YcD
+NGJYnWHR8S4o4LkUcDQp6fjegLsbWzh/lA4qIfqYPVBs6uow+5RtfCvfAjbexmV2R45zY2oIjwt
9CH5POQCaRNIfyQ1JGZOlt/o3XyV24P5sxV294wTknjxhWfvdYhOW3jRya3BDWFlFOP0OTeD8XNk
6/ldAJd251aWv3Oyzj6Uw4CJBtQwj4v1TVBr5i/WVPqC94FzfVz1Hzch3hfFYS74FDS8wDsDf0ub
QA19pPn3MHvQpSoFBXF9uYvoHuWmHOGTS6Cv9wAeb7HsBOJuBYFunrrVk8cNmShjDTMSgmJBsQqj
klQPfhnmpN8jc2g/afU47Ah9wS2OsCNZNA+3UrJrDm7qBl8+/gLHuv/bFggPRDtq6RvCFzFPOlJm
anPYdLN2P9sUX7woCV6bmcKh3kRq27XtP8UwBLvY8qe9N48zwkDx49T54p8ADUDij6P3mCrikYRv
QbYZ2ya61rHQyMCq+c82q+iqV316oXFzpsHt6yD0PQOXPSbvtH2vD4FZdD6eLl3Vw45sRYdgREJB
IkfDEa3S7wBquwccm6E12y4CNBEGoTcejOZ1X9NMrIIZfXxwJckqTg3jodG75krFXn59DER+WfiP
H39oY/mQbz80jwzYT8cZ28Z14KTXVNt5lSTkk/de7hU3nt5a2yGxUTmE1oDQHyl2Bxdxj2ag8wKv
usWTRb0YPgpScsmgKVb423xCZOTCc73vhPJchCLDgw3D050giCCqCJdLln2vEPX5UtdetMtsVPZa
VFjRQY3NR6Qpw6zBJa6O3ABOm8SiqAARcmv0s3vwlxMWc2pcgyy3fe3hb4RDVFSXMA3vgZs+Rnu0
TR0dFLJ32uReUJsKJR5UHI+tg2NxJZ1y8ZKSP654soEKFzcDqyl+VClieqjALtIF1qUm7vug4fOh
lr3CErS8UwwehzmRTKeTduwUIuAz/woWcUtqhOVdtLQiPp6h92AOxgPhFYB+gy7knyAOlAnXXhsK
896qI4Ta2+qVOj+qGyKzQX35zrUqgmav8KCius9p8/HoZzCZvk5/ltVh6gFQ+ZPGYQrdHxVattoY
Gd2d6lxKpZPr3/VBQXW0Gw6UrvMbv4QkOo7AvnJHykcnCaAuV6X2ihjmZ1+V8SMwl0tf5sxMYIPp
MAkLbBT+/9tuelMntaOr1r1PC+CYR+TZEcBEJ1K8tFbUXkAxnJkJYo4HWmA5L8ANvB1vIqOCDJ+j
qUASceVYXB0G+MafyqKmP1BaGg2L3t4UsCAODj6dl3Ae77En1OMMwJBLFLHgv7wdX8PNKHBRUrzP
NaffQ32Iryq/qF5lNLUrI3NCY1qwqfQOvwzY79yaEy6EgewxHFMuHpHDcIGrdW5x8EBU71wD9CEa
YW+fyIKxKCzhuvcUg9znJsOJYBWgCbAVIFW4IbveP7ZNoTpp2CDRpF31Mu92RpLgZoYSmdgYXZL+
VHqsXsd56aN/vHjPTBhfiU8NWpegcXq4CQi3Wmx5/r1toAS/6mHd7tF/UK/Z0v3LjXx8PWZhx3g1
jmgEhR8/wBneDYcrMHPHAOVNne0k6ndjbQdp0jv3/pBNqJRNNjVkbNCwyLiuna67LhEn2BrWGOES
Pha73KUeeGHdnDnjfRr4RBDbtAP/HfgGKD1C0AT1h8DpD2CVKxo9Y4c4TESfTZvnbz5qldDEqCfQ
5bLHrZk+5m7eX1t1gol20eRygxb/jz42qhD1zfQXAiX9vatxT8cMHC3+3KP29PGnO3Mugc5fQAts
l4Vp9nZpFY7iiiKgvbRLjKMU4mECaoLVEe6S7i79JLxG/n1M/0c05M91yd+nzOI3HOT/N6by7ne9
mBm3p3/U8jR/k6D//XT/P92YKelRHyAtIaMi0ltAcv6arnek5f/9Pxyiv/7Xvl3+p/2bt3z2D/rD
YzaNfy0MZip/5L+EMYsh/jg2G8G/AODoJB8AU8iOFjTuv3nMrv4vh+wEsJJrE/zgAP1fHrMT/Ivs
D/QmyTQq2KCS/xMe88lhwjniG+wPBz6j7wVAud+uN5tFjgZhOmMuMwYrmtzqqu3cg8waHG9sd9z+
9b0e/iR+f1Nxzw23ZDILBwXyjX0CiOtoFiy0IQrFgYGBTY1Yy9AV0KT1Mtos+jIXttNJKDy+nh84
hEFIVByVy3b7CyOYt/BLMRLm1qvxD0B43a0zFf0DPR10ltq2AK+AZ80+QEt1G5izcfXx+y6f76/0
9zg+XHQX/oRDKdo5Hb/sU8MXpR4ifOPuUdPS1lXmFLuPR3Hej0J/lKYQvG4bSvry1f9+yyYGEDoY
TKJQVZjBdN6iHoGhn55OFxLSMx/U1B0XJqMDh9u1TiawodziW2Kaw9z2u6su0OYN0ubwKKe6uILK
iMtNgC1yp7Q5pLRXX3jT0yvQ8kFNFj81P0YHSGe+fVXbxyFZOmoOqQ3PwzpzC+MJkBC94Lxns+Ft
UTY72fQ4DOlSZLelnczRMse9BFYik0+jqzDJBeeSP8+qTrJ1PAxomZfYxD3Mpj39SqPee9UxDrm0
Fk/Thj/PbvoOfAWINP7x9/+apiyYkURpdBb/4onuJmWzln0Xb4LM1x7whPJXo45hLQYa1EMyqN9D
5oCQR2ClxZXmnn2TXplw70KEi7X9x0tombeThWpaUA6hVQCWIxq9/a4Y+6LNE+HZhnsUsCXpCXiA
bQctC0uE1mtCmSIH10hzPHw88JmIwMDMJ2Qw/joFI9Z2WkWTZ6ENJbx+C9hj3ne9Cc6lb6hXtZ8+
Hm3Zb29ec8G+4oUDBp6knsDw9jUR/giMqlj0eOAbbQflfBWG83vKi+A6UwjsJJL23MdDvtucxyFZ
9JBIIV6crliz9ZMSvxQ7pGO+lHqK+96Yd41pehcYbO++JAMdA51Ltg6w2Hr7bnMkbLdJ0NcfO2Qa
RduWt/RnBRCPBq+42esvhILz43FmEBA4w07vIZrRt9nQkH8PdaQeYJzL2wFCaYjQZIwsp9F+/vhD
Gid3YaDnvOBRHQERCZoXJ5MHBA+EgMuAaYmHL7rauO8Cdgg5ZtKwm/KXdojBVbuy+wT+BGGeCitQ
zanyC0H9/INQPwDpZcGq1E++tOMqfJF8DVWrWZuv+qyVt3FBTVIVGJCWhigPWq9127gtarzBRrlv
clUtXUV14UneL2eYFUuGQNPDgdC6ROu/IoqLzGUikcwLhSwFQFI92kEk3Phws+jZ6chV45xxKQS/
CxWAaTlolkLewk0+LZ1QtwRsRHUKyceeXrYfrUeAtSu9wrjQxZhrYym72sXa8gx+vNHLkeAMq2pr
Jdht46BTXQ2L02PiWXdAD5vrwMUly0OK/MKCOfN1QKc4PC2wd/7tZL300sbLBMhe2PfFEwoWM3pn
UflUCPcF+DFlWVn4yYUx352PLo0MXLaPHwfe+slRbLv4R8GH0cM6lxJvKIAHHKdpiGJr9FlPxldk
5S1EuGW0jW1UAy9skXPDL4hu3hblRbLakwVh1tiCtT4fV2+9K5wIzc8oHLjrzBv0PZpjgMcsx9yg
6WVssF3Ei8msy7DL7Bpte/CqLDaMJscWMT5RumGjONXzWmDSHJi4BAhVhh8/8dkHBo5PdZisgoTi
7QPjMSBoVc56mFm0pEqlNXeI2eIdPAwizHHrREtsXbbFb/LG/EKJ6cxCDqDDUeVBYYB0+2T3DJzx
qZqZKyxpixsMOhFXNcsYupD5EhtxDhOoqz5Tah0vRM73RwLcK5qYrkEmwMXgZGG2YurNTuIB0asm
3/gWqVpfDdlGq6YfH3/ec1vAgWW9sC6WFPRkPcjaKQ05Qw8aQQlQUhWkFqPnb2Ikt3eOiV19ZM72
hVV4bk7/HvTku6L5ilCix6AgCMqdYQvvqoqq11m3H1yaIyDLJnCJdHGu50T8p+kE+498m8WC5zHC
H/bb9YS0cZvlNFnCmrZiKAkvN3Caqn1eIUVc6emlYty5qSQVRQaGghCXjJPxpla5hUTVBwulCt3+
PMp32Bn/RIMqWH08lWdOHV6N9Ax+BDJGKAe8fTVNs/FEoWCJwGyJj0oeDyHATTQnUcnEFGvu16D6
MGPwB8oVmgOvBcglhiOJeeEbH8m9b7MonsSj/KVzE6VKezLB9FVK1D1NPaSAj5bqIBy8mnHdqaoc
jHYt/HutH8Sa6ui0RbDGC9HmjA5WTjsZs5wRlRVD31/4OsueOX0msmrUndCC97k3v/062BjbaRZY
Rjg4MV53iblvfPFoTjOwBeAZq3Qq1T4xUyf0nCjCmlQ2G1T8EL0E0ndhf7/PjNhxJAcudQXWoHuy
vy0MbEq37jGcNAs00uHtYUESk9A7KILReMieP375c7v87/FOgmjGFpayHYwwbSQ4pSJDp6DCIVW4
Ir3KJtqyDeLNF9LNc7vcDXR0vFBhQ6Dk5CXdfkg8bzCMEM4BFxl78K/ccrrVOpS8HLqyQEIVHJYG
/rMhEWX++JVPaZMkg4uUGGJVFkuQLOQksvkpbtsF/CG0oSsXgJ4laNJqcBCUj1wOnkEbpwC/Uy1X
w9hTzQH73fGOH8MbrgzwWreE2A6icPduawsEDUR2IQyeWwUQOu1AJzLQuzmpW0PwQuctt9ivRu78
HkCNrrEr7gCm1QoBZ9+9sOreH2cmcYGSIVVPZGtOd6UiFZpy7szhmCTRuuh0sdYxaNhHDb5QiEjc
Bm6FZLQRf/l4KpYQ93bnMS4VDu43cFhZ8W93HiKcrpxrLq3OZKZPcaDXa+BYl1hr75cbowQoh8Do
ChadtLejmFITIDUdI+ypsjz4wvXWgdXn4CPtbh/lE+r1dVJeCSf65Y++fyFVeD+Xy+hLhmJzfYRj
/HZ0bMgXpDjfNtCSgMzVwXYh9+NnNFQsgMiZtvr4m56bS2tpmHPhcRn15JtGLQ49wOjMEEvximMs
Aa4zI54L+SNDcgcPh67CPGdWprqwas/NJtpQ0CMpWEITXA68v64UVgQlKEsYGQS3uo1JX8IWQPWF
UZY/5XTN0NHhFgHdDwWJJaL9NUrvWAvLujfDgLvCxnAQd5lQW95nhT+HH3/Ks0PRBqDVu6wf62Th
WJlKI1PyQrTnQViVYtiNs96FPXD77cdDnVslyy2f8hSZHXnF27dq46HH5mYyw0FHd1QV+U+MQuIw
dWHmIaoa/zcfcelNYt5LCu2dLJLZhXoGscYMJerv61ZyFzUDTOswMLo01KnuHOGWgx6chI7fH2eb
vtzN/5owlE9lUHYLhFjpfTj4wl/HnJ54qqt5LfMxQKk4TuBSWd9pbQCAJvkNRYnpBm1j58KLn0mF
lqehIel6CHK8u+aYs8wb/BtM2C19vlVRPWwSXyPLRc4bF55yxPcl8B7yCve9eMGfumJCnBZIWnlh
o74/ek22Pbo0rCy0FU6Dbq251kA5wgAF6w9XdRWsOx2L9Ey/zUovvyoLgIYfL7Jz63lh4FPtJamn
6vt2JqqsDFKEBY0QhbCRKxnGwUjTVxgiEho+HupcFEJTLIAuTpb3LhakLv1DCkpLZJ8WEJomDqaZ
DFhf2M0jnQNwvUai71wJ5Ovjkc/tJEIQb2hxe6Eq+fYlZWL1sIwzM8yEiQNC30ybUtGG6xF92wxx
dWl9n/2oaHFRguQuys3h7XiqGzNbaZxhtM8R2S97Z4vQNQ5uHkv+41c7t2IW2a9/D3WKLPDR5DPS
iKF6ELx7Sx+jDauE5D3X7RWNUFh8C/z340GPGk0nAddAOBIkBHcU/j4JTXmKpU2Mykg4tBak1WDq
10guz5TSXIk574gvx9x2WwxKbGSGLExP27hApjmHq9EiNp1Jq98VEDfXQzNU13JK+g1Wj+6FCHpm
Ht485kmYGYbKzOeRFQdlMg9dYbaPFCNqhornzcef5MwSYyh7AbMQRGibvJ1y9A6bXAguDIp6zcEv
5s9N3uRfOsp9BJMZbfj/YrwFeEew8FH7Wg7evyKoDmwR114SGLwd/MdSV91VGwWwCkVs7ubZbC6s
s7OfkpWMahGtNgLU2/G0uPKDjmZ12DZGfJtNhVhrQeBthnYaLwx1ZkkTg9Gz4+2IyvbJUDPasR5G
rvpSSGqu8sr9Jos+3Vi9RCXQRZdkoBF34XOeShktJxJR0ASKtMQHbNvevl/bRg2TpCiilFM5rJMZ
y/nRGVS8llqWfULowb41Vf9Z5eMQOnmeXlmRFtylhRTfBAjDRJq/MwQRb6FVt0C+kyy5mYe6a1fS
wnwXbJfvhVGXYJkpxIiNVFRjFl0LdPZzvQk1zPTUWnmQ+VZzCXR8HUXQHNf4uQ7mqtOqGZ9xKbwv
Oqo0HJFJ5BwiTY7e2tBKH8OfuVUPY5A2hwAyC65tg9V/ksgyoL/XF95dbNI02VZzkdwXOMXpmD6Y
7g+nsFCDmRzLwC3WqQu5M7yqcraJZ/bxCuWWHvDtFJc56O68ewmiIv8nKwzc/rzakcVK2mmANyeF
rdCr3AmbGjoSK1s3G7ArPchcX+vMryU2jsU2UE7TExAF8uiplnXfVSblJ31yDBDMJv+31ijsO1F5
QL6n1HjqevKqFZ57GwowWLhVxjhV6w5+CzoncdL+ip0ebP1Ejl2FpT6N7coD0fzV9zQyW79ph+eP
d9y5HbDorRqkRjQsreX3/9pxTlbhsWyzLPWqn0HIBd7KapNp01E0/y92gE2bl66NsUBvTjY34C+E
AoaOslNPMEHcqd3ZqVtjj+nfO3an3WB7Z1yIlWeuwCb4GvpmNiHFeKfBZia8Vy8GPWwDqDe4k4Dg
LRMTu7Tgpq29/r4rSwwHdB9FqQmaeWNNwdqmBnaYfK1ax+DHNrKw5n3GR9yh7dHtPp6Ac3GBPBgJ
V33plJjL7/81AbPfjibzrCNqVtYhphbFmtuAu4az0OCUmaubAZTUx2Oay74/OemWLB/MBDIvy4X0
7aCl2XVSGDCi8jntFyXdscsRDTODKmzZGHeca6m7Lk2LXrw2FtldYlnsDNoH6TcgvM0/jluVN2h9
CFCyLT7p89jkKzDN7UtiO8GjmJNUgLyM1U+JT+PzKFL7V29NoP4/fpMzBxTXXc+CUU0WRKB7+yKY
/AkMJUYKLJrnbb10+t6K3l6PWMpsg9YxL0zWmaqeuWjCIG+3hFUKfG/HU5BuR29o0fVFeu0m9+b+
VaW9J1ZlgarESlhZ/uz4MeBh4IDxM1TZ8cs0ldEnJQucV+Isbq99GseXZnQZ992EkpMBWKeo4Z9i
RvhRA0sV+AZVqwMz9PCn9tAIoZOUuA94nKYrs2JXf/zxz8QO8/9QdyY9diLdn/4uvecvIICARW+A
O+XgTKednjbIZaeZ5yGAT98PLnXLeesqr6p2XSrVK70eIonhxIlzfgNnijbqVj13zbPsoFux3qrk
wBumTWOqljV2RLRd6E1b7ZWhLr2t6KT9BsdvVTxXvJ54KXGjWVM+EHxIEcYIke4ilxAu1WCgVWZG
oaxRRPXUyrumdG9npVd7rV2yb7LHGuztD79QZ2GrkREBJ9km/ayulvXK6yK7IANDIYPIoiX+VCbr
DeITC5bhqrqd3Ax5g0TBhoe+cGX4f4IkHDa9TgkfdCu17vNrXUEgMYeEsqLoHPmzNMb0w2pBAOkj
lR+80hbvc0RjfRSiumco3uMHxDm6m2ZA5k8koHSbARatDWUggGq3XAm5l44kvb3tCcybCA3F1yu1
IsASZTXFH61sjUOjZ/dWNx9Qnk8wWsmWKynOpWeu6ZGTbUkj/Xz97ALzMD3S3YV6wtyjDEnDyPTz
ZsUBSS97hF8tVoAaii8H4aOuhdEXRkuU4+Irl9t2eZ0dwC3+4NdAn2xDsL3+auTay9iikI69H6En
VSiFpxDwjv964wleKGi80lrYAAyvR4HDg3BdocwQj3DjfY1AddjEy+gXE34xoIKqMNenDkmfND6N
rSqufOSlyQYgRKrKvwh8npcx6ZUkxbT0IlwnSlIRrI8QbVWEIKIy31s4zoY11rL7Imm/zK1LA2sY
f+LvdJUrcyHyCKIBgGscBoDlnb3UkgJUaTpSr0qj1fE3QZjbEeZHuLhGuR8gVR23qjVFudnducVc
7G2Zwe+IwCBnCtWyuinyUKT2E6obzZVJ+t0/Pt8KoPdor4A5QGbjbJFEpJvKrlLKQL023zcD3kTw
Hn3RpV6IMRBiM0YDNbU6eVDU7pdG9+46033W3UbbU4LO7uK2t46tO6DV8ZvGS1EVFSlHC1b8SMU6
Z0d0m6IDdgVIPov0GV6+OOp2YjybGuaBSI3ke3vgWxHoVoeozpCsKDyQaD0QhEqX/OWjTE+luXa3
tnLXYJEDTG9hjFdCwYVbiYcVswBqClindTYT6QbpqWNh4uzVTNh0m9Bp2Nsn0dNxysVmCL6u18oU
lwYlzaTVSFeBKu3ZrTTjzR0t2D1ySezGDpNbMVbYFEuRHtG8QI9p+PetPlCxpB8YKfC1/2hiZJaX
TDP+NBRqhQe2r4Lyr2PNpcquvUtkIram4yahnpSHdUGee8pgueVe973wYAdoMCKv7MELMRgpKmIv
yJut/XM28QgOOWPdNmYo5rT7oElnPGhT89w3nXMwS4jvb4elS8dxUxOlXsl1hIzp67CUxxRrBN7n
YWqgkZqB8A8MfMgDxxvd4O2hLq0uj1pA4wC4NnTv66GabLCLoW1FOENSDvQFiHk3bkpZtfaAgUcD
XqWZrox5DtXfntHbu0XgiLQxXc7JAjZxr8DtQCAgUAy3qd3QvUkGJD5nI6OwiKPAZrMaZFhe8tJe
hxM+QtV/OEv0ycAvsahgg88+PI1tDBx0fobVq1rib41N+iqfK93r/M7IIJhk9V//Ya4p7CAZCFaA
bvzruc4gsMyzNXPbrMnwrjJUQT6J3IiHFDvqDPayuR57/ZW9eym7oV/5G76KKyrIjtfD1p2VwqaN
2Ly5iE5tgcmagLx+03l1c+O2qeHnU+3uWLECCjk+OPsVSB8mHFUXOkuFaXtmOTslZBtokgV6e1Iu
HS3eG2jRbykY3JbXP92AvITVl4kIUX3Id04nfqRuHYeenWq3VjZ714KLxd93fpuASoFoRSmHdOps
NoQte1hU5u9FQPM0p07iZEa+jxDCOcD+fkmdfL7J4zJ+aPK6P0UlMaiZ4PhUM8RVL4p9snR1ensW
Lp14erM6HHjq+TRvX8+C3aixonxlhfjF/sQWHSxbX6DJIpFgeXukSweefINGkQSLStP29UixhwUg
oijgVLRY3kmryKltr/IwWHMZtoOt38YiFVcGvfR57iboD+rfdiAWvh7UqkWcRO1ghU7h4a1gpJ2P
s7wVlobT7/799/051Nn3ZUC00xhjg1CzKsyx5/iw4gqy581uAh1B3Mx2P7494sWPg83A00HyhfpZ
tJ5RcssqXLdJHWURqNYyghHvLz/v0/XKxXDuAPc7chKl2bcec0n95fVEpiKJbaNTguKiTtcrntIj
ONnbMYvHAKEAQiidml3CO/nQyQKpStKbO7yK9b1rjwMHCmNqCAHNqeEts6tWowiriRQKEb4rQX7b
sefnDJc8rkv+Syv0fB2Ql8rzfhChqy0SKED8vRoxa006dOqiKc9voNhPOL7gdw0e8FpGe6GLhNsb
pn1gIbal2aLAH1WgCjvMMa5ji+fDMu2Lgeg+ooLyNKOjcIBpoN/rZfYRNZ/lPxxkWmQOYZY07R/t
q0RRb0Q2lYETm+oXRq23ctYww2mM4cpQv6/Jf0wxjC3qcTzgnfNQlrgFFIyZY1SLrH9nNCN+yGm/
7jzN+Ctxq/Z+RobhRq/kd9GPNkmTvQQ27l2HAmGzsh93SNXpB7x64nBwkXfBzRLVgE73Heo9oJVQ
KkU3ElC+U+p+nUQqQIfW+g/nlRSAxz8UBS6ps8i3dFqBfsZkbb3/eZ8gX7ATlYU6hmyxPIhR8VAz
4h9vH9lLGQiWHlw6W6HWppP9en8IbRnzqldMXTumt3TABIJLgFdmWadhN+hLKArr01g68aGuh+J2
qmvjygG5EDaIGBYGfABngYtvv/7HFk3o8kW5JFA1mkJLDzD1Q+PKr/i1p9eI51tUONsor4Y6O4vY
4U6jHjHHsDvyE2gcEcgIVbLJxsIFvav10UEc444qCWI5aIyFhR1lYZnGYv/2vF8ICnTzUR8mDSGf
OH/KzYNBFx84XTi0nvu1cMfn2Eq1PZptw0GO8xjoOCCHwtE0EGxCu3b3m5fmgaMJDwy8Eqj+11Ne
lwviPjkFi0qM+hEkShMoc7DDinvft6dp3QsStJ2iwn0qhECWzfW4/BMTv6pysa5Mxjbr/1gVKjtk
dht+9Pze8BK5zF3MT4MlfHVcDULFutTaPXh2zZc4s18Z79KGQ+Ya0h21e9Les0c+YrF6h9a2FRb0
YnzX1PJTlnjcWJ3I/9NQPNgBLlFJds+uxB6BQWQ9Owt9sYjQYSdEQXtq/LnVzCtRcDup57O4kbH/
71Bn5bFKoQcZ1RyjrPbw0YQ8sDN7da3XcqlQTddWp1i9UdFIEl5vHelGsncVCdpSLcN3hzJcYBvo
1/e2p596nHkCzTAqNNlEdXDFAkhCo1SdjiA++6FIDu6YZ9eC2KVjzRPZAxkDoZN36eufKUG6AnNM
FpSf1wGwBZowgSIe9mbX7k2n7H6kESzoYa3We1U3qJh1fXLI1GDu3j7Wl3YyNTqKM/T58c47i+GZ
QFUYLRV2coUlTyRLGXYC82lK5ulJE2RFb493eTW2JhuFSsLFecG2QeTNbmf4TY3+aIkCmfdq/hZr
yj6g4ePycFyr+6aMvEOGs8FeFlDXVJd4e0xZ809Jp5IruNSLE0A8o/W9tX/Ofx57gbnY1RzlJGsU
rdk2uxdj4wQJqQY3Z25fiWQXxwPgCbYCRyKusdcr36S1Xax1z6bHuT7wImc99EXbhm0va1zNJTqS
b8/4pdhB5Y03E/VYgufZ9teWCc2uehKhLuL4piwqFcJx7QKZttfu5t/FxvMTjffUZvxhupAWzj4O
kYtYaQby0TE1+J0O8SlImn7eJYWN2WcV96FT0yFAe94LsWw1g2IsDYQXIm3faXob0k6IsVAz5I09
NM2pqtryzrXgYroF2PAcgbxQ0W3wJ8usjiqxF9+MlUDdu8B/2C6ToJqFu0802T4UsDr3SVohEWrL
a4XNCzmqhYgn3wiCHDTrtsh/JAAojFfZaK0Cy5IyDU0K/aGZJM6hpZIVNsVAkT9PlhPWr0P49mpe
2j50trh6cKwB6Xk2wzCnPLezEgtcq+wPaBb0j7Gj1T4W9ij98nT8D8eDUgsmd9sRQf7p9Zci9ipT
02o5Hr1cAjOdHd+sUTq2kTb261Q4x7e/79LM/jneWTwSjb7amOmQ3VXj7A9TJ3bYtN1RuR1OKJbk
2EOKxK+Npbui0nEpv8HPD886HtaUMM+eZ8hz0T3Vwb8AT85/uXbl3mQLeay7LuqZFnmOSHVaBWkr
473axMbe/u5L3Xm8loAro4BBHeG8D50ZGTtqaU3KCGZ2dKbqp5jbZQeesT9QBG+CRroKdZCsBN82
m3t32BxY60K/602n89Uis3vVNuKdHvMwn9AG+nDlJ7x0ZwEV3/7ZoDvnhFGjxz0Hg+WtcbTJA85r
Ye2Qv/yZrmLZqw6HWAAm7ucixglEaFRzHekUDzrmVFfurEtLRVWMJ4fUN1r5WTZk54MxzDasL8vg
fToAOwxKLbdO7hrFN87oOIdxsr6ug67v02WmM/r2RFwKqH8Of7ZTUKfqltijqTHPvfUc8RzfIdq3
0ud29ee3h/rdtD8PqKTcm2zDb2Wjs+OHwDRKWUkN6iyPTcSaFtRmlQ6zGvnq0wg/5QnPv/7ObNYN
9p0tuGFUyalx1zyYqwg5z3r4WZrZB48n2o2NIg78h9m6tRRWjDS2lu9a4QCFz5woKC3R+6bKh7tk
XI2v42K54apPQ5DVklvazjFn86bm0JpxdRfR9N0jiODu26oUdzbpwo09mu1+LMwRTXdHBW/PxCWc
BvMHdpa+Jj44530upsGqjBEcJLfA+D5JIPJ6qSEBGMdRgJiYuJuaUd6Y6Nvfkzo0ezdp1O2aDg5C
4Nb6UMts2tErq33RShmOzbh+apWDydDYVAfhZJWBgcDygt+JubMnebU1cimy/fkBZ9tG6zqtzPm2
cM1GD7pt4ob0caddOuAGAOhKe6ypsJ2SCo38oTeHYzlb0V5Zg3ls4W19j7B68/vSi/e6PY20VHsZ
KNUV76Y0v2ZnfGmLu6D5KfHTUSRWvI76NJjRby0x7R3wFwyRzO0OIKzzAyWj7soFc6GoaVHG9yBr
g4TCz/71ULaVTu440b9cyjzfG+CNcK8ey3cNRXxfoqMTLhCHrxhbXfw+qFYbcIU85fxJgHZCiU8O
TSFbFuNeTHb5SSn53QA6d+UBf3kkGL5EdpSN7LNE3yglzyiNkbpODSfdsW7AYZuPuRTXMoNLI3n0
J9Cz3WD355B7qLgthGEuEIV788ksq3q3Tka0M7EZuXIYLw7FPYkaDkQCXg2v12xtqZ8BKmTNLOye
Hact9gjOosKNzPKVdPnC9tiIQrx9abtISFyvhyoXm7JjRAek6+PhNCAfd7CNuguAJEMCz2llL9rV
ztqF74OAtbkR0l5Dtets0TyrR1O38czQUa63a2KrAAdno0NceNdqrZcqgVCJEQfjdY9SyfnTHgE2
5UULTZTJ66rD4gA1TcHv7PREd+61VHS7GWL6XtM69S1LKvwZ3E00ASOSkAYsKSA6sSHQZIWuAUI5
fI+9X1vNvQM86b7vaIrTUhf1C+aSFCmKqDrQMooPad98eztCX8KMAynRaZIxMDiUs6UyGjP9G+0C
9ak+prAs8B/p47uu6OIbfOPIkUf8q2RfZPsWkcaDM+v5XU5SESwK7p2usiHsSiXuBRy0nXTdbhcX
xbV6wIXFxVqS+jKNFOLbOcfZndJM6TWbd6yxasddAJVr6jbHPNGusT22fXJ2e78a6mxGqNwZG7sY
+MMCHt2Sc3eDCHZ0JcRcqohSsca2jPfkRrw5y4cKVab2QJEW7Im9Ke/n06Grx0eTFs0BjvjoNx0+
J+S32ZNXieYESrm8ckwvTSoPIZYeuh0dYvP1MdVH7BydBV2GGf1aZjbNblZr+IH48zVLvMsjcWJo
2WwqDWcPIGMQIHo2TFVSx/WHWkh16MaE8rlAfv73jv5XMmcPzUv1YeheXob7783/BxJl5MR/HNt/
SJLdfl+/50k/fK/+lCP7/Yf+lh9zJSJjVMm4i38/RDb04d/yY5bzP2wxAiIdEgC++ML+P/kx2/4f
3qRbgQ4RQW65zaUd45Ah+d//y0KZzOF+B3nBHU9lwPo38mNntwFhxTUR6IAJuKndcSm83mZVYpXj
MFDsreMucXx3jvIXo7EFTkeWZt4Odmm/s1KVXiNjnG26v8fdfnikH3gBnScpKX7mkYp0HO2A6/s6
nl37zlqRJVeFc+UknT3wfw8FRAhUIznDhjh4/YnlivHUSBcDsrGSN4UYP3nDOuzNlZZbZWqPf6w+
CeMCnflPgbWzpPTv0cCtglndEIPnRFXVcs6yYV72mpxQzpVGDBkRuFiL5PS+UUoB+26NAHr6ldfk
hc+kl0xdASGyTedum/E/KiipMkSd1Ror6craT3pH/8VNtuzSbDV2fdHXx7c/9NJ45JjAEoHlIAl2
Foo7fL2SKMfop0yKcgZ9rGUyjLt1eu907uTtrbIY/mX4Z1o351Q6klQT2LXnLrjIBc+O1UkFHLFw
dm4zJMc2y67hvs/3JqPQfyOD2LR9NrHd1zOZWL1WVY6a8ZkuK3wlijn9nDUNOGcFreL09jReGoyq
NarS1sbzO98vIG0bAZZ93usRKuBOMj/H5ir3IjW/vj3Q2dW5zZ0kjSWZpWa5JRSvvwr0eFWlspz3
micfsKtHpS3x5iub4uIgwBqIKGSrBJTXg7DXSDJ68KKRsH4IK59v4zVyrxzoS1MGSZDZIl5BQz0b
RCRR4cQuXwJEbTo06/qUml59V0AZ2L89Z9se/iPd2DT9eFnTMYcCzn/PWdKOuShXswvE/Hf4Cl2p
epz95SRLW8z/rf8IB/ufcH8UnBejBNuKCX1v+SviUd0Tz2ZjeF+XRZ8e58EEy1+tUWb7U1NPzScc
EaL56e1vPLsBth8D/dJNyXhTO4UU+XrJNK0X7joD+hl0la9f3DpqXQzb0TAM0jl3m6OsEvFtnoCd
/but/3tkAjIvRiaCrjIX458Ry14XhDrWsdjjdFMclhQaFQ2LJejYXB///UcSNigE/i17ua3FH8ER
q6dKYFKW71tK2c9a3Hc/UK4dT1gUrYfVLMenvHXHKwXQSzO7HWmHCIlQ1zmSP8pMPZVTV+zr1KiQ
H5PD8HnycqrwzgDfc47NEUjhVIuXf/mxW2PC06W+WT6jSHG2opGp11WOgOIe5vXwQXMktgpJVX0F
3N0eVD9i2WkW1ue3Bz07+dvDjjcl7UAg3LQgxfbrf86wAn5SeSCk2wV2pRpcAOJCpWK6cmrODv/f
45D/AFfk5JMEvR4nSSNPgX0u92DBo3s7n6zHxpQ2ThtLfeX0n68ffWhnU0V0QYHr7NDtBvzzk5LC
wYRuNE7JEAzf0itlGpKBsyt0Ewyl08E1w3pRpT5vwUOxNtKN83+YhsSWOwCn1c2U5KhhqkJDGTXL
pwZEZFdCBJF1ZmIXRS1r9AmwRuUrI3Zwnus1kjVKJdqzbJbU8+cs9r5Yg21hwZT0sGjHWtZY5EHR
68LS7mJCTd3KrzV2VTdFXi9xINx5fjFWAfVohE3/qanEIINGq8pjpioJhwu2/824dr19jwux5r7H
dQn7TytFZaTUHPVZxtLGNKYxk6cq95wveW9rX6N5sd4ZgGp/yMWWP/VJr94XlKIoM/QD4I7cjmHq
66L1gjxe6Wfxu7hvVZ/qo18lQ63CyBr7IzUrpFWHeoZTosfmwB/qIZImtJEktsa5eliTzhJ7yWO4
CbaXIRaEc1ofRYy30E4YQ9pT2Y7y+eikDdo8Wu7Jj8XUj+ZudtvZoXsdM/+k77N1rDihZiA9bfkL
RyDzS1KIwvOXyigL3yvzdAms2GxvMmL7skOb3h4CZxzrZq9V8ZD6UsXVlziN+nIXaXrxvpVOg6Vf
a4jb2G7x0Soye42O0YDmnt+6ah2Cru0NqG6I7Y/H3G6r2CfRqbtwUrL/GOUF5zWFnxJ6C87WPpgk
DJbs3MnmY8QvIM3vDd4BGmFbkqCUxUnGGnjx1hk0pBkKt/kZlfb6gAWMbu6hyYnhpOVNcd+kWiQe
0YpUj9i5KbBFMcVtqhxrNRP6cdGiB9JV1dFyR+PnmjrUUERVFV/nxRTfTCNVg+8miOwHMeshMbit
kj6IB62DKhPFBmZLc1GU97kNeMYf5KRaP3bFVO8dzGaegL116d5a5+qXhzmJi4eiW1VBMkGbjWRa
mydZx032iMXnfNtSKNIO+OqQ7Jn2XH4l6zPEoTbSrN9jEqv1xyK2WkXdIylxa3Z6fsJZqG63iBGT
qVJDdPxQigEHx3hsNV8Ma2Lv6hzxsLCrW03faaltYjdWtuMPgRCBDnhxmSpAg5N52zhmIveNMeZG
AOVTf8+Pk+G5pPdjA+14RIJf9VvZRTqrp/tdi79NEKsGTfVZOuxPFIiqgG7y8s2LzQYx9ljO/c6K
qqFH924ZmoOWtpm902ZAaNidyx44qN3XuxjblnIv8OSLTvBj2Pumsfbxe22sERpdEDK/YSaWbAfj
Yb6NZnDMQYTyVRu4iV08GxDck0CDuFfdRAblBH/FzdMOVrp/2o5OkCKmCMA3B4x519JP1ApxQsOO
x/CToW9xIcTqMSK9p/iDHVkPiZ7mcBM3ARIu8V9dNykb4klhW3SFZ9MM4LOq5FDODsp9nlWPOHs2
EMZ21gr7PtQH11AhBUhAdEkh1RdVLXINbJGMn9HJ6+xnZUPZTlP4hftc5MtPDVat6a+WPlinfl3W
HirpXPf+KtL+Zm4pzgVZXztfo3KOhlOsUxoLaul0nwsCXB5OGobCaWTDH1jgNWl+mQsMOTVZplog
W1rOuCAaxUNSNDXWZsW6frbI/++qVkfyAm2XxN3hFBzXPql/bO0VymtDUFGgPXTLoiFyNdULrpTo
XKJf3STjLwpvmhEYmHi+i0wbc2K7L9aXpq34bZY52p8aA1Jd4CJIaflQu4H1Szkk3ycvqZ8mmcb8
4SICeF/UeWoCx6vqyq9L6Kf4vjqd8ocG5PwBk+bJPsWRp01YpaYlb9l1JVA5RtRBiG8kIqigpttj
6c7UrJHbxy0VUyS9QGPRqU6D+r3f+rLF+WjFrS3OR/RcaHpbZmDMNIvDIikjc2cmVvToWH3xY8rn
5H5YJL+t1TN8T9o1L3qo6Rb8tywf7JdRdzR5F9s22z+NE8/baS0aI37B037asSAJ//9SpQls80k4
2MKNTrqL02m2fYPbwDkarZfbFG0zgw0Se9pH3WB3hVYzGh+oKZrflqn9WkrN+NAAh7xxhnLeFRl+
0gGQXg1lJg+XgWlI/6L59pOXggqQTdYfSoUBWYUp+UGsRU67m/xi58TtE/ZTWUObVafgReLSfP1d
/AgqUDKRLzNXMaM5tuXQfWl0VcuMafyS0rTzwIyu/lxONxF+jHcjyRhRod6Ntve90syH3i69HUKB
P/FSx66+xsGTpf5pj/36QZn5L5TV9txgR5G6H4p2rDHZ0b/g7Y1waP5lKLOj1ZhPdlzXgd72vb+4
GTAaPLd8jMqeLbfI/RVvTAJbewfta7ldcqEda1RG/IUrLpC2Vvk0SG6sAStQJ5cHzzHroJjK7q6b
ZPcJ07gktPLy0ZbYCeKsF4HR7vA4n1KclWyQJJ0sM3wiq562PeszVvFea9blZABLfUhKOd2ppVn7
XZ8Q9YI+66BI6DYHvnLr9kW0RvPT6ctx3mVuV3/s9Km9KeXi0nHjbYfJa7EcescAf4KExo9+rc2V
b2eP+W3cmh/WNBqerFKQxabe8jE1OqR914ZCVMaH0I9W+sGADfVgoUzyyeqNb14eyTvMaqaHmZMT
B9Q90i9xEys8CvEreWjdKNbIpijuBmoYrJ+tU1K4MMox0j92Xp9YGRPieM9qWr5HtjhFi/3kjAOG
TRO+dpr9W9Xww+Cir5ZDrH+qmpwWBrCy9oR4hHySqRK/6Lw5IU2VZaf3oHeNVA/XmSupytN6DIDg
piChO737KyKRRTTK7KMlcPMZ2et16vSdnYsqCir+R9v0281vohf6HY64meWjAVseW9kDwYQT9Ih8
mBnKZWjf4aQo/spwHlSfhnJRYpeWURfvorGmFt/oLU1Ys59vlnl9qW10qGulDfcR73+ko0v78wQ0
7SdOuPZLPyFM0dY5WQVKP59mrFfezy7FkO2IsN0yEEg309bgxbdDYMKsT+MJCTH9lxun32aK4e/N
VVQflmE5khsVO0MztF9aXo53tRe1wZIbXxK37T6Dd5qAXQw3RosLi5/jBU54itfuncqrUwYiNsCX
uX3fDgrigDtaFemJVx7Rtfs1zTjgtEuEdQDGubt8kOsOm8k+xBxwbfyRpj4EOAv5WuzJd8IS6pC2
MKp03B1fMrpvqNetmm/oLURBRI2enFQdPX19cLW1yHzcqeVNa9cdZsGR47ygWFFxh9YaVi6NVozf
VVQUUyC6Wu1igNW+05XDfnEmb6eUjnmVKVDEsiXRPjV3mSqL3RJ1dhq6cs1PG9M4CWZ7bm6iteTI
Gs28b0dBmXB0vDAfI5BkTa+bf1lW5AReMn+KRif/AC5pIn9qvOWm1RXKzpGOb7CKqq8iH42PA13Z
OzdbyFTz2XnMxkp8rGSUPmEkOfXcEPS4/HQwpnxLbR/Stc8gliEX45euyu8s7jJfds140/RmcuiE
pUJnHUd/XgQhBWgI+sSZYR81LbrNtbHcudOE2jSX1n6Drfhp0fckK0MeeL0s0RyrFl4e5Vjd6HHf
P5ABdoFdwpqOGtth4UpHuyWz1vpgGQv7McOO95MFsE34Ik9bWBEOONGowYUaX0wAusu0NMg0cZvv
UUeIH6iyrl4wiaWUvpdNGEObMJY/rCR4N4pV2icoY2kBGWDDOVokxF2Kpn5XFYIseTWTIrAdbYNl
YpLKg0LF5vsMW4PhmKWj/aM06im9LcvIFSfhcI3eY2M+DBvdaVJ3onQdTATmsSZdMSqxoyzb9ju3
rUk+3JyrLq0146OVaNWhdMlqeX0lcRzg2bsqFDj0tdyvaWvx95W2uTQENrQT+YYxc7LhAbJGTeJa
OpV+UvgobU7IOVvB7ZKPDkat4/tWt5oHt9demka3w2VpjZ3oPT2A2aDthahLfox4ePZIcF7a2hvL
Q4sr+FNMSrer015/UFb2dYRyGnbYp6baiJ4A1hFczuRkiDu4HUiI1OGpiYbrfCAOZSPW0lzIfjyS
bfnAdeavaz5i4an3oHxnteT7mUuW7nGHle+GbPfLltdrlWpaOCGj4RsO5Y4kNuSpSoz7as0+xxpG
kwlok7YS2c4h6bkpkkbeS72N7yatGj84GtyNg7WirVsWZXKMI7xKp7yja4s+SBpgYJn2j02xNHfp
aOU7Do/52JWbtqfTOK217/QYHp/n8OtW77yzZ6MJNbs7Thop3ZrF+hqMaRw/8pxq/Ljuep/iTHvU
ZpbF11WRPWSl9rkD73kQcjF+tEa5fLJFnvAkATHJszsd/LJslltBfJIhVaBmzwx8ogcA/FLENPz9
is5DvV+9vLR85ULv9uPC8ng9NnZ1IiWUB9G1VgY2nD6ygwxSl7k/zDVG7cL07q1qKU1/LqY496s6
nY4y1T5XS7NZj2nTOxe588ek7Ktdjx8rFrLzX87clg/4KpQP+F/NP9lZn6izYZq9GAkQEIwd7ybl
OTdlKw44hU9PdC1OUqVaGix1zNyOsdJPRhUvQVrVX/Fn2u5NfT4YhSvoLRjG+j6SFJegHa/6bRa7
Hm/t0QksgiIixKX5meQh/TgUY6X5nUMt3U+0AVmNrIsKdfD6Of7oljB4t4MdvyviKGfHktZ/42ZM
GBRXa5dYSiZVkmBI0PKFET/MehWd3M5pv6gGaEaQzUP1rBW1zrSag4mG9xB9iHEdv+td8FdAcUrp
7Bojne8SYaOhPuXaswEBbPZxYXbTYCrLDqML/cvmyvwByns3B6qYvi+98Ux9ydrHebT6C1hJ30bu
MEyrzsh9RR65d3FTTKeoJTVHeJGFQRbF13lt+3Rd9I/a0KoXfH3SIz7hn3t7BDLiapGGK0ozcZEC
V+EPkXO8NF5HYBdJvvT3XTk387PedcXPBDzonipw9TWWnfV5iD1M2QXO7DsMs9y/5LxEu6qDIooD
9KAbAy1pe9nHk47jmQR3+RAJYnLopvWLk8Wp3xgxbAqpueWNM8Xa+7bY3gyTOS5fcTYoycJJIt5F
pRdNB6pqVYne32I/p4nW85wgu/sGfQuMdbkUL2bf5vcILi2flD3pH4TRSH+kXKR2eIt5he/UGDji
E11PB/CfhcNBq9yHbsmqBHkQcRslYoz2SbJ2Hj+rKSt/dFG1abJVQ1BDG6MApxZJ8sl0YKjcDwu6
BsjQeRijs/pBmerubSYGc95b9grwIEe3zsYk2hk+jW5Mqo/9n3PT99L5bCUI1ATJ2DoTEdsdoSCM
us16xnNVhdMq23tQBEO8Z4MUALmLsrw3nRzbAPAdm8FFPabfR0FGGaRNVz9Gi+vM9IRMZOsndLSh
Bq3LghiYseo/0p6gHnpz42A5q6ih+EU6lh8zTy9IQhsdW5W50jHPcXAWjndED1ShZOv2T2rOii4w
cQSvAvQMzDIAGWb80ly9HJj+wYh9u5ctyMI5SmIU3Asd2/h5ynryO/IvsIpYCFBP2AjNfebo6PTI
5ldE/5Yq2lQiPhdTbLrH5da9y5bFwZ0vk0R1d1qmR0+sKGhi52c8atixo9/ijcnkq7bjKUEuNw93
3hzP3bGiM7wGVHp5DZoZj5MEJtXHqch5ouA9vYqgA2CJJLo1rl+o1kxD2Kt+wN8doYSwjux52ss8
sZlXZMIfWi7w9VDPeAfykpkTMvdNJCzL1AryfMUxmtqSLFLfxfp6DKx+YZtwtARRxVri6qTK0eh3
a0YNhuzRsO9qdBE8ilD/h73z6q3cWNP1XxnMPQ2GKoaDwVyQKymHDlLrhlCrWySLsRiL/PXnWdue
OW15sI19eYC5chtWWyuQrO97YzA9ZBxVFiiMYcETPGpN3ARBVTKDVoF1pSv0vfugRxUf93nbf66q
wTexjz9Ro5Krou8zlgsnJtX83ClSFjN4tlcRXx61fndnK5tDkzJMnkhEmbR1rAugil2JcDJnxJrr
l4L4PR6gZiYcz8yTfPe6TD7rSGRVPHSRIpa7QhYZIzbHkOh59nojop4YHTF4+i7Ygq1OSmfKvvN/
9N/bHJlKnJIK+U26Y/g+eIZ0ErtuDNLgWguamCKxHteozFn81sEXcQPniKK5cHW3b/0FxJZy+9FL
hrSMSLCaAu95JcXeSzrfsuXJ103PjEhDsNoRfgHeUKJCuZajdsYzAgaqkXZbNu+Btea7bKWBJbHC
CKd0EVlWuNN9S397JGsT7nqmIm57Cp9Y1QYn0hfNpDMJ3FeJh7z0C+8CCyf+22zOmyMGOyxEm9Hd
hAnWKoP7QCocZxbIVrWnQhxGKtIFdwI4nE8Sn+evL0FQyC+85+hTQaQnI5brZX5iiqjvL5tp5m3R
abtycAZdKa40cZbmoipH8WzrnK2e9lH31ZZbaO2qwJ8JWd5s65NDcnUZt1aUbQlZwsF418tWNYnD
U/7T4OiWDDPEgtnb6jK33KZoh5YbPZes+IDRJAAWzbbmZwi79wHlTSSvw0k5XqLsPAKHdKyqYch3
vKI75jRv3Eyytm+lyJW42LrR6sQ7YyqpeYldKDlgx09N4Oh7FOCkpl1Fg4NVPKZ2MVravT0PKXl+
s4RFHE9FyefqE+MStFZ2ajHF0ElMUk27JktJZel9yGlM0SKoO+t0V7Kzu3YDtlLB6fj7NdpK+yKc
QuQYjcdwT/gOWe27rre9+SDaoa6fbFroR6wCLOjHjPTZIJkiU6U7GMPBSXxQvS5eKjucd2WpJ0Zu
ntaJq0fqruJeVUVwSUZ+4SR8XtkZCN9oRr6iSmjV+1RXmXmeO+1sF+5YhgrckV3zXJYBPu1aC7U2
gLjzVNMm0PXRTojZP+be4rVPo1ALA0jBbs31rxr3IvfsNv/WyyXfKJt3pmqvO6drXzlIJu/KLdv2
x+yQGg6sUrCorYsF5wIgLPuDN2Ts96ZjrKUVcwibPYERXvYEeNCnt+UU1ky7eEbMvvEwjxOWBBsV
mxIaH5xgzvTPUgyddQz6sJH7zpCY8E1VAzwquryBAQvVNTGWvKP80sfz8qQU+EhiiQBHguBcLHYW
WY/1lbWum3c516mgFiY4r1vQHDU3dEjBzQh4JcVnT3bV+cOuzE+CqO3HTvQExc3FOlnXaZWaJ3ft
R3G1oJsrjqljmuhaEItMwqXIg0tLeibYF/MczKT0Rb5/P5Vt9gjqW/A8zs1gWQe7w5DOYRlmEdfU
RItSlrcRpYEOWpbnlPbt7FrIWUz3AlChxE6eWmtCiK0k84+Ay1dPDmERcynZPpgZAoG9yFTwrhY4
nToG3Ihs4iY4L2Izzb7YzVwn9uXUpzp40H5Qas7/khl7cXzIcHtUI2io14TWHjQb+0iVZobU+bER
4yE1dYeLKdDmnbm7EBwy6RQ9FIvxzEvRZF26zzrHNjtkHYh5S8uMWF90yT6P2Tbwqh8uoe8rk87q
RXtATGvgCZvPa2zNEGEJ9Hn+KdyYn1CKrtvKJrH0PT5D3eU/Ef54KK1bb/gUpTlWQ7HiGNlE2QZk
f7bWpy1bnfZIWQLKzFFmmI3crQ6oIwjMqHZOa2eKsiqtigt/Gctd2riRvhqcbRPxYG/efS068ami
B6BMHLuefkQZ6qIrci0pUlqVtu47b8a61de1/4m8vPVVunmrbtZ8y949u5mtWJZZZz2m5M4/Wk3p
8NfGIYq+rR7NDPcNHNCnNXK1f9mFFApcUd3TZad5ZYm8nqxclEQH2G10JMKLoNJ4rbZF7ftKUQys
y6L6ZLJgdg6Dt9ojcyVlwJRPFS9s06NkRU+nH4BkrODkqWzh0WB3CA6pMznNbZpPGbs8V9qcYOUT
9SFvNimSgav7biNm9pZBrGZXHkIEvbprQurL7dVfrqdOccQjFZLfCq+wOlZXdtm9k2rWz5BdlntS
q/SN2WW6qltO13gLq2y9DPs+nw8mE/mnTEcczVFjM0BaYw08ri3Rchwwnu4bnZVf9KCK/EiIbM+U
MtkWsG+TV8A5DuBziejsR5eZYU0ylKhFQqG2LNqd8FOrueKZWrq3rMVwIjZY7ciN7ngEaJn63c4i
O9+FYyQrLsut8Q69a8/1boD6dS7KVVVEi01d3SX4cSCUYn68nk/dVvFSffI1NnntUWa5HtQ4B4Z2
ZnsGWWq1ygmrLHT7iZAJEkZpXyF5Yl1TahfbaKGLTrtN9lw3YVPCaMJRxxGX6nxFcTZ7dgAEQQ62
K8uKvXwaKuoHpXqJzEZ3Ua+b6KWuJ4YXu8TKux97iBLms9yrK266tFhuM8dfGYIjL7evxnIEZJNi
83/KzZYdyaPaVbvU7qfxpiSwlkTYzdM24uygvhxXGNOdZ3vmu6g3dQWNV8KgDaV9VSvRccsvRn+z
Kdlhg8aQZZgLl/yLY3Nz3kY5tPWu5DjBVCGgbVIuWn/vAB0GtEYM26kYKx8mP22Jfsj1Fln7qa4D
5NS8EcZrTwwqZhruNahM3uWX2kjqk2jWaFSsVscfj2YmwjsGWAb2X+yOFXrgTKQR2GqzF3ep4X8h
PcDZgXsAUiA4Lbq6p2r70uaVti8jJcLlUqRsoBdbGDAeZu3YIcqWSO73FBV26jIfsrMaU4GPCr8F
7jN2MG8ne6irbZ+PdgfnJJbBwf1Z2KelWpqf9uAiM8zRWW7MSbkiFr7rTMrRq9rTIjNG5L5bzXXK
As2Isk58Y3NIY+hJFkaApUqm7EMLcztwp2om8LQRa7mvqigio1Uu9nOqU4wJsmw2HK8Q3d/XKDPl
vo1kC6I1jOcBDBim3hcdQS03BYdjd0BaujGMcvY+uv7ShNSLMbrtrFU3/jEMPEo1ioiHOad/5y33
1UyjYGzPSjvfBka3z/3EceTZpEaf/E2GZTJkeWVxYm2yJeq6rMfHngkHwiytrZ/b6jeCsrRIXlSN
dr8ylFDMV3Gs1zujZPpFtO5a7viszxvpVvJwWJ1CTMnopQJfYOmu6Wkys1h3VWGc+gKYvgUtDGlV
HU4l19tTAPdOCOcAirRH00H8/2hXROnVlZOXnwoiBSH4/cYlmrPw5dYftsWX1esy+un4ILVdXKcF
q8j1RAhGlmwYhVjoLDygVyBI8qUpjTPuxtLTRFN1Ag5BL3Y0H1zRSv+TVH10N7kkbO8rVwyPYalQ
ogddRfsTBhWnTyAaOw/e2l8+l469LsfcHqW87C0RpicLcWBEEfrCS2S8IV+L6WmbD0TPeOtF4GxL
d1fqQvGiM1b527miY5EuycVizEttTyUUs9bdfrKMA+a6yrBNtqwJrlWV9sExmNJBv3SE6LuE+zZA
EnslQHSeEQQMLyafgynhc4SuV0Hr6/026eCmTJV4y3SmPm98e6aKS6xJ4lr63LN7ZwiC27XKtjZG
Cd8C6TJKo5WRaT0dixko8KItWfGn3SSBgPbeuiwtx58dfNehIGFg7KosiI2pia6UlWpfM0sgg20Q
/EQJceyTOs6cpPrSrSxwcTotOnm5ZbmwX1JKWJ1rK5eTXIHsUi9IRLfq4WuwuaDE14h9jIGVTOvs
a5DXTCJxtGRmrGIVzoNIlqBmAXPcol6u8m2to3imOWY6TIGvh4vOtO58achk1/tg2vLl5HOmzTU6
G+H+TCUPyt2Se+U5h6Ny1MUwgscl2KfVG/5+mNGuJ/kogWTv/auFYe1HSdVTvyt0xSKCT1sGDxOB
tvJTMCx0QK1+T6EBvED5c0Yg4cFHsIhd0sHr/hx7y/sBwwkI0y960Sc0KlN3BM3qJ8LAtgC3n5TL
ZW96d3pc3Nl8g/vLqz3+rLSNh3nWYPh2Lt6HsrSsW26p6stgZvtLLv3lJRgLeT+yfDHWzlP3HS2T
quLFC3qy26WsH2aPeWCH1WqBIAi2Lt8F1MSsMR0IDCiF65h3v1cpJiWSKocLlUl32TcGQvxGsbDz
g22VckaNjnhhDANwaCW06zVYJ4MTYhtdxNzM9bO7WvwRL/1ZE92HHmRUUZgcLqLXk52UlauKvcMH
7l+vgUXwW4sorL9BHUkkFFKx3o0pxAIc9UwxuwfcOgNJ9/U08PzT5aYPyPkUUYitFNW+A/Z/1sZz
h93g1HB74YIYKfEt12uYqQMewyuOy+BkZ1nJQitJfYmLXJvoGjk1zS1Z2VTOiaE5fQZpGJgKSsvZ
9j56wh++rC0I08Vv2Y371N57ZT0UBx9V1+tA3eB6n68rg7NlNXbvJuki9Xqqosndroa8LUeMQCPj
hOX3LSzpOtfZ9eq6NVoyESzu2dIkgOyXrr3KwNjrnS1m8RhZpMhhaY2aK759RRx/nnFul+ky/ijK
oemT1mGmJdWk2bqkKqKuRjnaorJoCvDBpJiZwpOt0jWvmmkODGvje7pSwmHubXA6oZGf+NsX+Ubt
MjYb2MwE72t354/25ifYKl0KmnVJNLKjllnFmNd1kFh9CKGPwVJfL3lkaTygVf6Gl9/UjNNT+RQM
K1N+Xw3pCEsNrUkkhnJvslxbbxkf2hdEEXKjbL2s3h2BVuYw6vBcgGwkX9lA9cptThaze4cCFyCa
l1Uci7EMyCS324Hwa2n592ZmAqQOsF1eJvAIcvyZnB7Hbqlk3AahzkDWPbdLJHzrOet8Ffe0qPi3
I+TlVy5jVDGLWrDhWZkhLu1cOOXGYFmweGLJ7ASpwBjxaB8XVmy/be5JmzcgV1V4HmkqNIOx9u35
OWX7b2MrQh1xJkyHu3yeCE+ovJILzB0rfSh8sb7R7SsfAjIQv1HODl+jLGpXiGkxw125mU7ss6x5
BdIMLsplMuvTnIfydfFF9pMyY/QokpCZ63SyJ5twhsp9tE1AT0LTaQvscOLmwjnVyTdLILfZ9eFW
sHJmtf8ma0J97vvII1i7dNBCnYRK/feQCrs6sbx6ONCy0CGBIoOSMWx1ixufauwiGXg0RCyQlpNe
TsVU6hd/8HrQdNpsa2jRcl1i1Q5Q53WZDkvs6HGFPd4sO7gzZcoxng28xjiVaVTHdYuI4BrmJMDf
Vw7WvOvKpudeFbMumeM7eROWUthIUwLGO0TFDBn9NhbvLrfwHPME9IYd8pixO6DqCq2LvnV9vuOh
AJ4hrBk8iR4q+6RYv+eEGibd3UgDCTQj2YsSVwXuda5UtBzWKHfvaSSx3yOHEA8eqCs2XTcb2hsp
BJnkGUHI7xIr7xcLDfMcK2D9HxxnE3IKCwdDPIpl2faj3JwGvcGo+s8TfgMkn4PMvB+9qJS+3s4Q
9HtRKLt4Izu5KPd1nZd9MorWlOc+vuI7/GhdQ55PrbloMybgmEBopFd5ZNabM0Yz7uppUTca1ZNC
ZWq3xRd38nOmgyGX2zHo8sx9Q14wT3tSLNbtif/j6tP5aVhz0jYA9oQZmatkWxp0OW0b1ghWprE+
NHQJyp1VVeNaJ2M9rOLE+wAMnGUXthd1FFBvVRPBDWUlM1aN2KVo0XMTBM4o1AaRKtqR+pwbAoAP
Ag7aJp8SaQPeo1NI/afOT2v5DW+JDq+tpoKLtXXJJGlQYcSu28stqR380hdY8fPhcwiPSGDc2Lck
f7dVTmsfD8LTQF8xE9Tcu4cxy6J2R7oWmoQSpKe9lU01ElVSBsC9wt8APVSX5hbZUg1SLHdeC/2U
926K+GlZwac7IF+QtJReEea9F10F23aao8zuv85212KjTz38UYqDrH5TG/EEl3Xv8Lqsyix5cbNW
BQBi4pSt6c7F8C3FbTKbM/jNsurcfcjKHl7XmoTmEyq9trm2aB0BSZHD2qa7ObXG9saZRjSDTEoh
VprOt6nwWgjLysLYY+6b0MHmTcYZWcqZx94Bnk6JZB6XtZAMEda53qtEgzW85UKr8bLztmHo4sEs
5RJnvWneGEXm/tAbqb5pGmHKw9RR53AyXB+f6xmpyG6EggKxt0z/am9NVt07fCfBfkGsU1+Rfl/U
KOGWBfTfFyZ7WNulX56LwrGnm7Vx2+mE2O9cdknvCTJTZL+2e1yJBXhWWea9D1zEdaLJSDIENbjV
mZScRyJ9QzSRVENzHPY8qyxdPXbciZR3IqlddmbzpLwm30c9cfWa/phCsvys/LpIr5xhnBFmrkOz
3qiKfe8ipYATHYRUfsgdhaQmUYsQZbwKlsxXuhpCskw9rDFJjvw5tzlDbEh/q+44Pop5ldktLZup
YqlNxyeEbD0CVUXyzaVAZpudUpIDQGUtvl2ODlVP3+VERyDSpa3z0VIQCHzGOZr5soH1DrMEx1kw
nDa3kxYDMOVkwQOqFCpAxCa8txTYV52DbIUNvNPwAYNkZMV+6jhXNZxDo0NDVaa/dTtlo/E6iGAO
nnOs0zJWNWIA3Ma9oUc48Lv5Ukb9QGFCnk8jFX+DX111qrDCE2zCYJB0aVt/r73OrQ59uEos53zv
7l2dlbO6w8Ittu+Qm7r/ajmG2YTNZu1PYZDbyx0DvA4PguhQWsxnoteTsp7DIfFWUMy4zlm+7yab
gpuETiGb9iPPJ2WiTnFSPg1cA6iqgzlbrWdnWweoDZ1z8cBqoWakLUhOzF8+7HEpsNeUDAwkxUyR
dbvRipAzHbd+edOySoK2aOJQHjo3XQvWLg/ApnU7q34ahg1QPel0NrySz7Ja92WXtsPXvkXGeR25
asUCGHWmq2AQRBH+KPoNRidWOei1w/BUgym7izCwc0vTNA/D0jrT05SRYdxg1RAWKhqUy+MG2pl1
/bexDeeSytymDj3qN13CVuONiUReW/NS1M8W1Q1jteP5kQ4710276TNXqz0XSWqT0j7HZWTc+pYy
gaY6zivu+4OVT2uGxAescCYAhFSNC1VSOHC5VgHai7XregAFWPfwR0sacfEUOJVtXUw+S9MDcbIr
YhOdlrlzty3OtKDnGLaJfvfScW86uwjDXboVgd7Oym4E7QycGYxtVaptXK/azCcZ9Yog96Fx76ho
nbcQEbuV9rtmg9A4dqK2qlsgsb69hmCUxZMfIHq5Ktp8WO+WoUVf19RRG53PKfe63uyyiAdiHC8K
v/F07INo8iSOlKJDKaQIm20Vmq9g5EK3QWr+igMBbV9ss8K80a+Gym8uWWPjCKD2KpoEG+s48x+u
JpttyApOzHFZgN5IQuSnx9HkmTDHdGG07D5FqgAnulA4EWRzgrVw6/6V0oaW+6es0BiuV2HnoOLf
5NxPD7NtTy7Aj6yrYPw6A4x48Dl1qbr1rR5aVrUDDyLfHi+FmXPuhcWMYFrGQm+d7TxnK0R1mCs3
dxApFOtQ7ed69ZFtdl0aMXPmWsLeEyqTaZ51ZNpkHJ1Z71toZvN6HXat2XJYw3ycyd/ZL7Y3+I9p
muaKVmmqL7zhAjmXNPeV59o82GdeW/TJ84t0OfWwINsuCzStkyENWtxYyxAeR/JXv+pygrQt7Mx+
WLytfi9wsEyxVIv8ySE0C+ZHco2CrUlfIiS1+OkR/35WUxgdje1s/akmkPHF6bV8aiwZPedDk8+Y
V+pBtYc+jzhc51Gaao/rx8FxUrQ62WhK/COc/V/yq98UbxCX7fv40av+Zv7PW9utPULm8T//f3O1
Y/n7xd/1F1f7575oih+vP/7ttfnxb5/b769Z+6u9/R9/+3d7u+XbuNhxYyFbC4g1w+r+X/526Nnf
iIQR53hRl+wPqoP+2+DuOL9hNyThHG6R2p5/2If/MLg79m821Zo40wM2bH7mX/G3/9mWJuW5ohTv
JqHLxCPKMDjbyX7xcJHzf96nZJTkjBDHeR68/WLM3yXFhGfX2f8zinIHMqvhLMRsx21BPfIHq5g/
4yafhjLFWEDtRrDNZt1Xw4ynKVz6/BtVMZYFE29pf2evyjgEyRTs/aRumbuVPo/1sKWyQEqKoHbY
+1vrD4e1mDjjPX9k+2H9M9edJ6a7etZw4lsYnjHydLxcLA/aDQ5s/IqLFJeKC/Qqd7NGwAYg6Azf
KPbo7/tVZNnV4HOYsAOt3gPCFBehVzX1gBN+BOEn6cUDgoKGkhdpNYaUAQd6vlfeUFUxOKu5nUMd
+fuITD7ryARHlptORXMNHgzagL0YCW+7UQoVR4K3R/xItL0vwcKDyFVZC0GRF18LvnKmrMGfvmpc
iAtuz6boY/bu9XqqAuVdrEMvLlxVbpfrUoBo+7U7b/sOamxBUljNZRyi/5FJW9KMgRGqXRlJeTdw
kqL5XG8hKiJAGJ9eMTDJWC8yfyDMYCnjEmjjgIWJBTslCipMxEjdMXMBY0UiLJgacED3e4lLCZns
WiId/OUm+h/CAT5cjTiJAxZryhL9iNo4wh/+fDWWNZbeYO3RpW5DdBrMBvWC9eXwz3/Lh/gSrsbz
ryFtnLrs0MEM+sFYuzYQxNFZ/MKMulyURfAI7+7u2NmHq9DrsGzwjL9y1FmQ7nmKg1UVf/Mazhf8
n24IXgLmaSkd+lk88TH0NmP3MVHd4bGR+XBTmd47FUNxNvLkQMiF7+7++Xv+sy3097fMQ4bfyr14
fnb8+ZMdhWdKYZ+bKtCMJWRljrtqHErEiIFz/Oe/6vyk/PjezrlJNpke54/4o9UVlDEthlCleCVK
50c1RbkPpVYMzySD+hCjSB1Hjk8S7HZWqyDCfTnct5lt/1wItyxxcynv2jDehETKIaVBBWXKY7ph
44sF/stkXM6uwtTLdLHTa7ONyHBz/URxUvfICuhcA0cBf/pt/7tj+X/Pu38nEfmXb/kv593ptRiL
X0+4f/z8Hydc4PyGRZ5mFtJYyF3hcvg9v8UKxG/klwQs+YFvB+xi2Mqbtj+ntLgcYsRZ0+VnE+PO
TYgJ+7/Ot/A3PO8B1yiJDwSe07byn//BMJH9bP94hAwf/v3XvJGzc/2XG40Tjmx/rN7OOWuYf3wI
Q9jC3rOWMA/2zTwvS1y0RXssyjC6aFeoppgW0/bGUEmGdmqx1+P5EV7+a/feHy/hXIjNH/mYPpyx
rtJl2+s+2GdNWx4AZrxE5I1D7Gz6N57pD8/Pf/wmRg2Cb5hAsAV9eLNS91ZKca+/rx0HoJczgZa8
qv6b9/PXj5QPlbp6D90AT5SPJU9UCditOwmx5zSw7/p2tYdEY+AasL+Mtji4JJucNNG5t76ZcM/A
5vzd4/PP1nN5fm9gdLSgUblIdMDH5K8zzxAo5Yr9ijl43/mDf1OtabQz1VBz9MomOdOifxPeQYHt
Xy4mUkI4MDg2kEVJ+/yyfpmWsBehw7J7goabjmKvNi9y+8ISlYc5KXe7aB8Zp88uxt6hdD6PKGiM
U1uyo0bUw9zB9Ikv3WYvKytUJa+bzgf9tmdfv6LgAair2gwlMjSmd4XOCxIaxS98qtkaF4kI7Rwl
HAila8m6NlgNzulY45FHn/hsh21tjmeHaRD3gaLwU+WkpybhWXWMjGRJv+ReoZ75stRjUHnie1jq
cj6slEuS+6gcAud8hpfHbI2Kly0w0n8YJcE1X8goqTz4nVWrUzhZ/rdMwo7d4vnOpy+lWKujaBU0
KWIJB2Okj0s+toEwngJAuGbvGBF1tykhnZ8yP2igwopAfdnwzjjHSFQC0xasBHNRDya4b9x0evW1
ct68TOKGJWnOu8JpYgwDSeTPydnnymFiI69KhDMHN+G0DfhQAz527Ih0weMRQTwEzVgh6a25KLxD
o6yu3XVdCfkxj2aqd3jkXWpD20Xn+Oa77KKhT1Pv8btB41IXWx8KciednZjOHVeUn8vbMC/M57Nb
LjrDShs5ApQRXQeY5fqkd4rwra4Msl0Ryr4mtRjryBY56mgXJbHFq7+tJvG5UabjUnU/2dmQPpUw
avCeiPOY9+r6HV2ZwOe+GoNgpCnn+6afv7eqWDU8XYsCrA8Jx49FaPRbOqZ1slmDc+qtZQ72qRiL
h2rEuRANfvTcoxv9ufRFPcSeZUcjArnNe668WR+7oaI/QVjhWVkYzFfKisQ3jSXo3tVe28UFAk4E
ohGTZQBBd2NMFKboAZzoYWaVoOaJSOY2dojnAEfGUblr3WDYp/AJfoIoUaAMRXZya5wcBTBNrI2D
JHjCmChdK//alTPjZlWedQqiiyYsK6FfACBXZ5dlaNTXeuZDa2KohdK/nKYcvQmdkqK5NHAh23VU
GlXvOreOHouAtRnMMKoVZZolueamt+bEXUOpd1PaeNVuw/K27aD1/PYklir7Lub1LP2NKvws4D+h
n4wzeh4dteqtC9qyTrC+2/W+k8CgiYsPy7sjs35Mk7XBP7EvAbxvlWjojMZEuD2u09p+C8fNfcvG
tpAQcFYKCKvCu7xU5Kw6yOS+6CngGleLM/wM2rC5jwpb2OdYAPWwFs6Y7RXwU7+DDgdNCaUlvwrL
rl9692z+b0brLO+t5pdhC9PvTmZTMHu2bzmxXHBag++XtX3qSLBJ7+aqX+2YKtfCS2h0n5CxV61x
Yp7lFaJZ26Bu6FsiAmMnUNG9P8t83Llz4zyldcpU71CFwzVYw8MlmCvcWxSFHhNaODoT5ruVqmJf
W0gEc3fiiznHUJF3bred2LmLG5w3jWj7pi2MSTGoUPOKRdc0sUtahTo0uF1ZfjxY3kM7uxZeEBX2
FEmGXg4FMvUr8reGSte4x2mY3TGKo9+HvYUu8sNuqbG1erQeW/TLEq8BQRnBpBZLfuB6b1PkKjof
4hGRIn9OCcOKES6bVzP1xC+gM+zQUZmOd0ZVFio1Bocs22vVewDa82LnKI8I3Ui6RYG7L0Dgr1g6
6vuNqxeTlM5d3Hd9u935q4Xyvgrn9C1CYoeLKpunb1Vm2Z+1JRH8triX7djIANKwt92zj1VhMNm5
wu5DIPTVQ3JFPWK0W4ZGfoZuG4NTAzIErOeHc3u5TCNXpil7/8tENBKAld2EBEYg+HL+5lT7sImw
D9BmFbhnGo48l78gAFu7nLdpshWKCupxcetttyxWeJgptbnJ1fjzl7nxj/ns13nsf/x15/RRh8xz
JsYP4TthywOP+jKiHPQkH6rhoXUonldb1T2KgK/mn/+2DyHOkndHbh+rVkjkFhE1H09snGYbYY29
2M9bRohzWGCxyeUUEP7ZR9sZc2sQ0i9wjcteWavdfHFHfEiEdXDh78dID9VOC7+jXk0P4saemgHC
Gv9ySkq1aH5i03fWoxdl1IEueCjWhIcPiidG0rL8vOZTrv9mR/64vfKWbP+cuuk453IW+TE2yfHD
qRiBCffVtFgZpg9gp+8kOA2cSRvhMleMTca90Kq2h51x7IHgmM215IFSF8RA//iA/3cj+nc+3V+u
tb9sRNev7fCnhej8478vRAB9v/kAAy7R/jRSeOeCvt83ItIHWXvY9n8H7mywu/9eiNzfJNGE9PlF
53XIjpjt/2sh8n6L8NIQGhX8HpIZ/isLkeN/SAC26DJkaOcePN+bv4yvZZ41Sz9Z1YXeSJLx6YeD
osWu8NIQ5HssqLHmiSmMdVEsBGB7SM2qnWo2PV9sCHLBkgy3Rrxkq3qXgwCtwB6ob+Y1wvktqo02
jBoa+cGgud5ZcDgXucEnE89ZPz53a+V88YuCFlxs5yT1eiUQHCeNqZqkz9rq1rh98GR3/XJpl8rf
eZAdt1pp/9SmkEJoTqdzwhAjQ4+myQ914kSb87VrLUQRciNCwAij3lLygci+WrvqlDmL+26jDS5J
YFkQvm9oTlHnjzeVVYePG0NulGhaYG9IRkPpnzdL82DVljug0UBLHpVlU1/VNCtbsXJHxDs2PWDX
jsr7C9w6uFILDoVdqOAJ/RppEsLc8GkNFwPbEvqWHy8wp/dkdUyfKm8ovuJN0y+ocparigfL1bzq
AH3PNj2ZUDv4Erwa8U2oJxgwyyd8Gj5u7pLZagEVqxk40hDWeUNOQvvdIzQ+3S9+Px4FGsiKYJ7B
PyBkoiGhxAoxh079GICZHNkSaTzesK2znilfn8ohn24L5GqPDWZGKMCsw7/J6IEv0Mbu9Ei+0wjD
y1G9BMVVRyUACmu0qPBF9hW6o6k/zPPcfUIRSiuFQwzNi562+mbK/i9n57EjS5Zd2V8hOLdq02LA
QZtyrcI9PMTEENK01vb1XJ6sQmUVCmSzgYcE8j2PcGV27z3n7L12Jqzo/ejvzL0T3yKllelaS9BQ
UgiOmmXvDAtHRwwskpRjmP6IQaTCzayGKb8e41SfrEB2MNxWrjak8VPPiC11OHroKfO3ifE1eBzJ
78VhWrVjbxZ+r97IFDzIUQE0nuhljPyzdc5jvAehFZE9QBYvFYbZctrS6+6mlAs0iWy09pjbzTXu
IfUe13MIK6KdPhKKl4PFhPEsE1LUksosbjsGx3uzbTZoAMydXqTLgXZoeG+bJPmqmS1ht6ikwFVa
kmOQ2gnfxjLVnqCqlHl6maPLVBSIA6EoWNu5w9uS1LH5mUWocey+KeJTFeXxCkfe5JZIHAZ8h1UA
YabHtGuE+UHvmWvNS0TBk+V8XbIlWAmjORyiS61Fmy6ehN/E0q1vrZ2IaDBUZUEY8lCGj1PfveAu
qK2XqN1D2YSKVvXJckmsQeJqxmSTrXC+weuwNFTaeUai7hKP7zMT5Vexr4I9tBXxxB4rXNEWKfgy
lPgcZlrtEVmUvgSSUt+W1GBsGcW9Ka6LUIbIXFrFUxOp3WUxCvMqzJX4wb4P5oseX+tmTY1Vosqs
LSf/ep/nebgacyl38lLUT0DGtH43CT1lqTWN2wVhtLMg/X4uR+Kq0rlCFAaJ6iF+gSmFyDN7+MZg
f5k4r4gairvROMhzOx5m2kxO0WEWfMAZL7OZQUqIR6v6kHLj4SAt1ZIRqWxxibUpeAYkcRueXT12
mSp/SEOp3/uEGaZFCuxTkEqCp0F8cmURj4stlkvhmVYUroFGYF4OpeZcB8bgPbTlD3+39oY2eeTz
NRvO/rh5thYuSX9UsccMRt7u4lA0r6am1j7KeMvT49q8t1VLX2XS8M7ENLQwcw7pbpGT8WeeCHq/
4noxNkquLDezz81nPMfPhEt4VtLtFkSdnHIOi9gYlRuNE5nlBc/SMc4pe7TtdhZBOcbZZ0znrkO2
Nw8m7mhd+MbIdw4IvLvCPGIO0Mol1WOLAdmFi4DyLJDxJaXGKD0ZXYu/uVCY+Y/qrhpC+Sj3BKoZ
4lz7Q5i0pwR73qWQgQ+1lWGsqN7jn2hkUAJeqjogbJTXkyTPr0mHbzRmMlTdsNBZdL6Ju/EoNopF
9GpiHP1ZXrrWoTbAjoD9rrSrsZYwWkR56nQ1qSNZ3BSbuGG/xUtVVz94gd6WyTBufVF1Ktb9Ytgk
khl4zDUwUOIvEW9EWjabwZA6vw2F0osCMV73GYGGjZjNZ5VqkU4gvE9n1sN2jyNwuolZEO8KUlM/
2qyq/IId65iGMblRdctNPhKJuy8kSXxSapzqYGC22aAqVHPlMcYRe0XOKtlFkjQnRe6tFYUtYAuD
c/dvUcnDHqQnK29HrKBXP+B9sirUh5rojRhBpOBYPZPyRUykD9zu1qaolnIlV8TNRMgTnuVRb7dh
xoWG4F40b1GajueIMmjDULvDxdsLK1Ze0W+6VDxWehquJGxqQIRQ3Sp4kttwJ2EJWNGR6tZ9pc3r
BzAIxtDU+FZjxi/MLi1vqJv6imBP+1L7SCKKlTSaW66msivVAg2phz5hrywDJ+Q6X36Gx6GUVAGr
PCKwIpcbY70rjsHwVk6KsIJAI78bWbeA9iMmj4otV195SI6SvUC/Z/epNp9KccKukEKnxjWWteu5
VFU/yBFmdyrTrQVShdhkvZcsYboeyYA/S52Q/XQlWA9EywYKWCBght2xSNXOyInIROiQp080y6wd
4mpecdIvm3FemjPVtLhlFilvFKHJrmM1KQddLdUtTgQDMstcV8weknKVWh1VKr44aVWJ0RI7OiKC
JxGQ22c7NPOTMhpcqXPSl/AkBkG64KHSNLuKzeieYLvYgqFGyTUED0UgwCpnYkwJDm2GCojXP3yo
bxslcbM6kLdCJNTHBIgbob0mAq08QIJNP47PpdWbs0Fe1GAbWhmctKKLtknbdJ+lEi+brOcQg9Ih
+ylUEYVylwgvYTuqGK3V4Fj3aeMumhU/wbFNf+FMJDSXQJuTt9UI/baXN1hzQGV8Z1PiEuKAAK5M
nHo2VMwlVoD5K9AdiaHtPcwT4yuqUdlR6Fr5RwOMwjOEGaR2UGIRwWJ1mg1R2HZdql8mWGjYfnIQ
RmpoVvsahM8aywq+MzptiuSV9PB3Ul9bm4zTGyibrgLeFA0rmCuKN6SKuREaOfpsq1kAISDmEBzM
XNxV+Zy8Rexv2Eto4t0jXEIrDGKlV4ZzeMgyI1gbJLq5KHiVwyRZ7aajYspsNTQSx0IhmoIfzNDU
BnrF/atpggvhF21rHiXzjV5SvSVwwNwrjTQ9kbeWImEf6Fnwle+0JpJPSjtPF7a2YjOz41zQFrK2
BnDlZ3SwUPmStJe2rUY/d1WozbiqGtO4StpIv8vKUj/tSi5qyDztdpRNIfambGLnLrQkc4NK7WpX
AnFmQwZEHZ2271EWDG63pOF26jmv2TKBPT5yH3OjQj25zVVvvEdUxLel7Lpri25mrehF96VOQKBR
4E+bak4EbvFM+WBynNF1Mka7NkdvQZVpp+hEXaFWIuiBU5Nf1a4d1yIO2W0EyhRNraFMfmcJwHDQ
E26woI2HCfVa7YC3GtYSn7+ngkf2QLp0mjNFYvKdzdJwSYUgeJvznDQ+5kkHXFs1ZrolDfYMAM2T
IHR0XWlPnWO9geAQJ/EAUKWssBYashlcUxl0p7SAFnM4IiqrcFaRX9aLoQHVEeIkIT26N1aYQJHj
FAMETZRmIq6rgaN1V/fBJkqi8YjquzxXw4DlSkOjPem1dLDw3eIwVadp4L/BTP2gy8fBoM9ZixzH
IE4oCnhJEFRuORKfbYGuW+Pw0fbUfTgbi+KR/h6moddinXgVUhpTSj/rZ8iSgTvJ2bBe5j4eHB0A
m6czxMCjoijzfdBSYydYLBEIf7KR7utsuXpCR5So8HKnJGGGkVRmtc+GeXYqhLj3pSL7Kkq10gPI
w37ScUYVvCiVpEtujdoJkofqFKSlrRO0+BexUcPYqWL8rZIZArtUhmiXZab2DoenZCAcJx6BGskB
voflt5Iab3pivPyEqPtTzCW6KQuR3xAvcbke6JB/4AoZvTHGTM8KK0zfWqoHOBfweyAqXBJP7ntr
b2atuDJB22z1ZrFUp1R1Uu3I6hIWbfrUmirARC53tyoQ12U0DmdkS8ZRQKpNCxwTjhemmu43cEUr
NybNaiuOrf6poP3C2SWXwlrj5rp1XTJ+Tyba3QdX7KLAhHWyRLV+jD5uV13f6/cJ3/FeSafK7TDJ
fpnilD4FmChPYGz4vkU12+sNpnVcaRmJMWz5fh5I4XMmhN3PQDr4hX0Ab++4tIdpKNpP2CTqlrtC
+80mwMMmZ/dLLZn1V4Yf8T5q8G9d0dADRN3IEe5WS5wOIkaEIAaAW+dhNaA3n/ARZ6NWHIeFcTaM
20XdCW1bnLA7Ud2MAvcf3snCaRdiuHpOZzgQR+CjCLz1r0GLizdNCRuoeLrmkWnFaCg3hcMsdcMx
CYX4TvYNRhfoXZItqYCpeh0igyP23IAiOFGUsI+jArXquTZLfnnRTPKutgZwtYYgYCbWzJwxVLk8
C2ygqRcX6bhWyyr6pk2NiJkvLbZx2Vqo1Sqc8IpQdn5Wdvkzjolx01uB9RwwIMDmk3QzKk+mHRBK
Zx0hzRBR9nVa/0vZOnU2ZNT+pKZx8c1jEQZlOHltPE3BLjAkkEBSWIp7edEeFSNENDgc4DWkVoch
w7SGaA4kPkpObRX2QtLspinCm6vN0y4qFySsaZUoGMOUtrCFOhyfsJshk2uIyvKswqC1EE5ADpQu
ko/wGKSDnFJbl6Jg/M5qrx8wHE1buBLmrquFdFtFS+5SDY3nDFfQRx2awKywgIeV2exkPVE9qII1
6yYIZtT5meJqS1tu6ZMPpy7O63UvM/aT6UT6sNR6DeEpq31aWN6ylNo7z630dgT8FXuQHDxbZVgf
9EU1DlhpOcehAvRb+hknzDVdh5HWUk+QfHFYPFrdSylKz4tZNKsJ4wgM57696okg7jHeT+AgyqR2
hHiyDqPcFFvZgA+gAujIOPrDn4bHztWSJRuNwtbWmon7iL7zOwRNiARLu4R+Iw/KLbDalgzjPL3C
OFbdWnv07TVp8BdU43cFFuZvZU3cf6ERHecRJC6kdW5RU8vfRxUHMb5aFg+hrfKdLuWJayKEdeAn
ZXta7wlM0se1ZS2WthOHfIGBbRkfk7iYg9NXM8JUoD/pTualrNRJ7H0rtpQ7pX9jowkX1pM43VAc
L1fC7VV40n3rFwM590WK20nXxh4MWYKj41EtbQZrmfH0wLvjGDI4Ic5Ecj+DfuSfZwgzSfNmaKBa
PRWX31uEBhNVlCC+yhndVaHotM6ezAlEam0Ur30bXMv+cQ6qpfmQxyW6dqZq7N5QFdbcbLCuhMJA
faN3c4QRQBKWT8NIn1sxLT1BYXLmd3ovXOApC4eybKsXusztTyIU6jdTJV50PbTQkEox8MVinL2Z
MS/DHUTwVUV0y1zNi50X1naSyHBeiDLHwfTH+1bzodrl+lysJ9b0NZwj4QBUHF5iSDOIjRhv9iyX
+js67ABjEMyuMWpTOx+afFXiQfDDSSiPXa1nqyTp+0NLe+w4MIabXIUJSsmRp1xoTNRqS0tpxINi
inV1bjEnYCjMzZYVW5e2g6aUpQ3DML92Shq+RWnZbae6G1zuiOIpGwzrG42RjhIOpzlh8xHS/qaK
4k8jBlAMuCIz+fla5lgQDMYJ7b68SnMKTLbS2hMr6SV8WHiR32WfpjyuofMEfAhlO4X+NA/MZEmo
UvbVzHqwFgvO/QmM9dGZHsuczwnV3HS9AR1AnpT6u4/yjgTHcBzRB6tjzy4yGsl6mdrQJco7jDFD
NoyzqCatdU5BiClRmJ7iGkoChiSFrzoQwMckRNDYTZpMTHJKqCZqwtnRM3oJJT4dEnbaJmxeCTGN
JNpZPUL1oI8UOoBKrttmFZMFoRSTnm9Bpkq/VZxmL6MYGE6ZqJLpxWEqIIWCrf6jG5gqbMrV+jBO
mXlW+jYmyFKI+x1SBEV+pTWIDVI3iRWaE3nkXaS6Yde0b3mBU6QcE6luAbrVMZACAlc2c4wklrTq
mNtPr4PhDEKJC6EZpJtCQeu3xaA/hwG+AwkR+E6T0nxbcYD0xzDi4FqxpxyrGpgRQ25hIGc81ga/
gDYh22pZji/IPP4YyUE0AoJgxKuiDjQ2rVFJbhnJonhg6bgNXq+3AA9TWd7LoZRBNAb34uW41S/p
AJ+818f2m4BQGlmJiXwwwfj9izFY95hx6reRBHYHQFx/GjSLjX4IInONfFfa63SgcKR0Q38bUXmv
5KGJjvloZYCn9ZiPJiWJz5rz5VJJ6nCZonrgmy7rwsELWfjJ0MIFroepu3Thomc22vPFReIIisGK
m2mFxF50SwG88VYzERXEHb3LVoCehB8ObIKtmezAkFdKUGsB10YoGcsVv0iHOyiOMJ8WgvDbNqV1
Erte/BUDHpjJImmrCPvWgSLMoLt67nReDp0ZsTKPEMKUDfjOEl91C9h6DrXl3Zyi6pzjuLeJ9RC+
R/q7Xiv2UUxRW00s+mP2hCVbf1uQ4/6kZRC9AcyMkPWn8XcCMvrAxCt7q2ldzjYLPCGmQoD3Uhpn
cxdWFd3DOpPOZDc82G19rmyXLOrvidEpK76DwQ0ikB0i8DcMlRDM8QLpDefwrqAhSjDUYyustLUS
gelmk5g/Kfpox0RVlp/hSaVfmVKoLAY4pN4XxaC4DQDz2wiGVV/tUQfPYzo964/s0jCWxlOoGfBD
VLoyqRL/AhzyF7279XtTcPrSoqzSV8ogbQmEX4t58i53cfxtIfjckJ9hIiIk4RfUIrVI2te5YvcB
EggmhX+Q15KHjQayXkbRBaurx1bMhZJq97rREaEYXVU8t/Iwba3YgDM3CXUOZD9H9YL/tt7MYc1H
ITWT/tbgimINCDLxxFaZQPVD57XnmIZVF+PCaBdmq7hLmIybicnxvpfMaEMFJ6fYYOSesWNYF4De
+A0YwSAEaoYC6A0VgarYdKQz6LBzZ+6EMOOUBxu38ytVzl6TSIvfGyNcrkZYhNd+htgI+lHao+YQ
IE2R2zD3IuEWiVxMtmhNILpTOcYeOMMt76MpyuggGv0Nu5QBxD7Ld20DIkvqGymzjXSZt7LZdPA1
4YYVWtcB9ZTpQVmGDIE0BywaVMIZwEaxtuLU+k6krDoqMYZNjnPlZgzJrcDWB7E5GPotjYPyWGJB
v0tmapHjrnbWWmt1wDbFkN2rWC6eI/gAp6la2BHBZFq+jmGTTnsvSB8mMIi1qliBP4AZfJ01ypRO
Toi+/C/gViHBhpMiInqjIbnq7AquZqjtNa+S/khJgAc57GFayIintTHXKISS1IsAjR/AuOYfmSbi
EltoZ9lygyyAgU6+Rd5VXjgRwyKJ0nCvmzEVbGuUSB0AAj5VIvgRJ5LLEnQ1TAsw/Khj7FqXtWOo
QOhyF7g1o2tabfHBeQEoZTcKLHyZNJi3TIQEtDb1iv5pg4ReQLQsrUFQ6SJjDi2uUbNY7X02jHHP
fJFhhdCqGcMYDRPpK+pnSBzNqJbZKqUIT1aRxIK7qVhfOelVCpCIfBLZxPWgHfxOigCgNIkifUDB
6+8TrQFXmQxlF/VF+YUlufdlYBeQJfocMRCRDWiwNHXgeGEoJgi0OUoM02fAnj1Aek1HldvmowMz
gmNQhKOxd+FGpFera0KIElIX8D7LYqaX2ArBhzbpIh8N+hwKtVodLTcB3cAppmHthUkQHkuFWhGC
sMwjilQlAHdo2lJxBK1Kb6XaBBI6dsv66oJ5EFltdEC1zdCW2hoHJ0RbpWABewSYwFGzABnmzqQ/
JmfBrJgvQwLwDdtCXUxr5qjBqsxSK9xBxAm0V6uLWJSrxcT/gwxyXrePJgBONmEpIT1DjWkHqucU
2jz9nwZlHJef4BWJmf+kTRQlT8w8ylPX5Nn4pcL6ADgohgVDoCyZfsSpbDK3tzqchFna4NJLHl4z
5rINr5q4buNrEoURMtREq93tYjNX0GSCgkiFskAGFY3GkyD0IrxlTrVeZ0glUjDVUMFamGEjrUqG
DEzWSPxxgDOoaz5eRpcig7TCalHITZEQ4GvUe3m/1HH0NXZzq7rFOMgbNEjNtqnn/ELNRA9dx43p
cEwvXwrDTJYd0w102VWWfKPFKFdw7Zozyel8xOGy5ozQTPbcUB3aakD2yghf2KcnwXZmMs1DBDlP
/VGp1OxVFZekW7emMuZu3wnMfaCbEQ3WmnmFdZ052uILOX5CG0wXFWSqDzTRSTSwGWbSU8P3luxH
RW8HO8AkvysiAkqp62tcmI2OCBBCvq8GaCgVRVU+aFQobp9hVVFqXkIIVGRniEn/ssDJo3rQaYTX
kzBs1Sq1fouefL8unOJDVz0SCQxTTlaQlo2XkPYEK0JqZr+9mOdvZNoZ5IYkPX+bqZPi9anV1iwr
tXwQS5P6OSuBgOAUw8uhpBkbJa0KeYdJWXliVGxcH/Ov80i7E5Jc1oFqL+fpxcxj9Tjp5sKNFxYX
2m/JdiwreRVEcr+Ns0hea6ZQMX+TpmeEXA+Ox9xs5dRgamsUok8obQDzK+XUpZgpdU0oZycrLGbX
ahdlsjncGKZXa7N1nUEFM8OtacgUg8RUntM9uIGKMh9xM5SxkyWkWBrSYrxT7podNt462ehdKztC
rXXPpg7tk6ChutvQI5J8i26B7oDJemSQyda4hdZFqEImkpbNpGv0cBzPdEkV/TlYtLl0U0Smxwz0
zHOfI17NeEEMEoQpGeAWZBCPY4kM5w4EDZ71UT3IFVEKBbgFLgmTcVfUTcrsGgiUv2BjQGAPRo6L
UtiaW1RkITdY3mcwutEvVqfenFTNkyViahiXZ4Pg/e9VNLcy589/a6Jb/ZTHj/yn/ecHPdQ6X3+z
2iGO/6t656FZ+Yf/8Qr86/Ol/2EO8dP2Wfc3Hf3jkf+v//hvP3/8FlrIP//x719lX7DEPP2EcfmP
Aa8awq7/8+ff/9efe7yB//j3w8fXR/lv1//79A8SmsfP/FVCIyl/eZjGREtXJDTmj2yxv0po+BdM
ZNgKDBFxsqbwM3/zFMh/QdoiMsMUFYncVhVfz18lNLL8F0nUTVWUFEQ5D0Pd/0pC84868P8S0Bho
4B/6+z8JaMJ0Milk6mFnDKoXWMe0VJ4ZFI3ho/V4DrhExuClZ8a764p9ailvf/qM/oV27o/Ev7+b
Gf7+vI/X86fnxXrbdowjBiQj/kIqmXQVx/JYhM8S5YtYy85J65qPIKtcPdQ5XExro9yS2dSrT3W3
zngA5G1HX34e59g+KzwL81upn9Ai26NqrhnUrcz0ja2Tg9DuEfozT5///WuX/8gV/1cvnm/lzy/e
sPohT8Jo2KXxZhJ/Eu0zi9850aEddxL6l8Q7VF+F9GtgoPuSmAeF7jKexWS2relozefRahwjOwpv
8Sf/9+hllMt6kfeSvD90wrbOr7ROUmuwm9yXIYI+FEpO0ZL+sC3f69+UqQ8662hD62VdHIp3nO6w
cXyQ0H6zIobD01zWLa/38Le7QCD39Hbs0EOO7MaO4CRu6hUnwf407NxG55za0T7ZyzMkA68MXjS6
2obMuecmo3mO1km9CaQ3vTpm2TMdw1z0DOU5rYlREr0xe7HQdqd4js0C7BT0tR6y6AmBjhlyWnTn
bPtOQ7Pc0ibWYpQhdv2E6gJWgU67q+SPr7XwQINjx4SAKBj0ILVySecTnNoycAx9nTU3nnAobEwI
Lt1RB0x6AigB+g++9u5eF9t0XivaWqrWerSW1PU0nOv+ZIaseytx2CjDt07UkyzYPRUuuTuP6B1I
W/NTNAbg7/AV2vkanlj1Gbn9MxhYLaVgPBB9B7/YzlUvs1ztCewTCQKVN1VOdxfUw2PT7WZXbU7W
Y7DsS9syYngMloceU/w26rotj/bwoX6JX71iE0dSgNzSzcluEzY4MmOYqoIJeJoMEsXAuRPJ8MXg
00T6mL0VSL/xtesbgaPZNX6d5M6vLell1NE0hcc2WM3tjVmTw2SBTJOa4LzISfnahUPcwxZFC4/A
O/7AngZ4rlllmsvnFHmTAcOURB0bwW7ECM3YAUVX7gv/sTwOTDnH9U0833vOKUp61PVtZ905Kte+
7FNWbxQv22bP1lrear7la77oceSFvK+u0s8i/h/yNB/qwT95nf6+PPyTpnaiexp1ptXvhGt2Drb1
VlpHJ+WoHZRtcZyOxbY4SOd899/f0BL6xn/5bP9kMuLQT65tyrMVezyqx+Y8Xct3OKErzUuOzTF/
m6+F1xzMY/n/+Yzqw5D0p+WPuDdYqpHZ76STuA22+n3Z1KvolB70vXnSttlR3Otr+cU8Krf/4T2i
ZPrX7/KfVbYD0VvSJCFFUk6oBwBXgrDjVCe9WMd4O230bXabmEwOdn6ft9KmXuve4qdrboFt4/db
/s6nONq022JvfZHJsW/O3anyEZKcYyCoGdkFa3opWBrpoAjQlYnXcGvg5qMvg1iSmXzRJHZiEeaf
86Dg5h51IxOTMrPlg8XA/JPj33iJJ5cWGkkR9ewyk0w8yYPeaDDYcfbH0r+A0Z2gyswbHJPaa7WX
V8As6mnfDcwEKeP9qltp5IqhIjla4y5o95AJaFoxNpp/5wIZkt3eMSHNvxOGk54Wqq3/6oDtI5te
xkU8UJExezU/6qf6aO1u7Qr8EGU0/D16yemB8zrKRiQdeFLs+UyMDpM1wY41sEhbjDeucEIvwRHS
YyhhupW2ImYKlDo9kjxzDTQpoW/Kqzrf9vWPxepbVr/Wa9p+ZdVbp9zl4jcUN42xNpP19CUfxp3w
hhpLAxhMGMMq17cwensiB3/ETwLCNvEv+m1krc1X+Lm8EX01JLRl7PxzOosXpIAsWrspfR96J8zd
hsJRJ6CCIgCqth1ka5FQw4CMBo8Lov01SH74io/w8tbhur4z9rfUxz6iOHxJ1rrdzTuMLOOL/iQ+
iZdsE92U197DxOVH3JLZoVz3Dq2ce+d+0813dR/65sk68+lLI8ujb6GYq52Ba0V2K9ZeWnQbxc38
dFWstUPjLbbqLL58eYiQHNMjL9NLj6AeRKfaQ+/1aRX+Rudd6NLTdWKXL8qmILQTx9hkr7UHLfNO
p/IhpHCZjaneeGDT22Am8pm+bnmL1QYlKy5pLn6XnZsIipf5JB3D9zZdddYlJOxkvqM6tMNbEeGH
y0pbZARZfIo/1q5+qt6aNy6Cmj+ppyarZnGbdg0mDzm+6Ghek9uaE/6KPum/8XO20wFqm8MGqkp3
I4jViU5SPdvlMwhyfpRfoBcOIxnpSZyvJq3wi3g2R7bSJ830lSeceJfmIzlql/pVuswnSFYeK7Sn
7GUPao+DhN9O3MW+6Q789yfh1fC1/ePDFJzICbbv3cbi0dS4TuEWfuSnBzJe7TfA7X5/0/1uFXnz
uvbfJudr8pBk7tPvhCHHW/cRn7NjcO1fh8aZeEtoUM7pFhP947dhtNkuW/Ys94G9t9UPRAtdjKwa
+IhLw7pFuPVJPEnhAgvEN6DviECm5kUFiIMHA9XC8QJMyxPX3cQeDMlJ5TRnW7blF/6w427D7NfY
5av4CAvZmQzXOSli5FkcimLdb6/VQYdnNa/AAOausCr33InLKoek6FURUSt7zBjH8BIL9/KdIKj9
ENsTeUK5O/6CO6qszcyFLx+EYdUqvojvSfEny4fLorVO+g4Lb41Myk84Lekb6UV6Udaq121UzTZX
WbtBr3tcNv2xPkInuwu75Txehi8MjWCu2ggFmMsd2c4Mx3yZsSQAty/qSHoJug0EEVhfEa1qosay
TSw69IRjphIIC9Jdz2yqd9vpoinrpt0t3Rl/zkJ7H+kT0hkjc+WFOJIj9fuyAikxTtvqpbimu3DX
7duUWexdlt4q49NK33XhxXgNl/StFY01Q8ogJj6HQMP2Fs6/hNIUiZc8Zxc0ObeWiRLgRq8jR9ME
cfhYKcd1cphQq3xakU0F7s10JogHyezoW3gdbgSIvAxZlTtlXb+Xcrs3aEtWsgtR4REOwRdPV+sn
/zHfjCf5LJ7nU44Sv+e8R1fjq/sI37qn4RK+1kybx24l6gNjqRoIP0xjzoSy19f1OsMRH7+H2UpD
bUjLgDCpLnKA0KnNJkpB/roxR6jmCUyW013Nn+5bxYtFNdw46bDvj91JfdOvHHL6+VUV9A2Zm4DK
5I2EEuwhtprIAfiI49MwrMJhY8kEyvrqU/lNRMFQrHVGPFfzLg6fafs9SxvhNb93r+oF8ZkwoECm
t8/hFv6X9Qk6UjFsHADjI4o0x8cFKOC+9H5Q+HEFmZDPkNMn0DZjAOrBUTjUw4PVfqOu0VKgsm41
QrtzamUTPcP390okRN0LGtQDPfZlpuXjCCyymlPHK916yiW/CHZKd64lvwKIJayojJodp2cGm/oe
Ld2pvgY+qqfoTk5m36C9c/LeKR5KG3fIEb9x1GOsgA6CdqCLZ0wddvQpyAAaVW8anpecK4ye+Bu7
G28t2KuudQm+wm805CBOMD0W5zl/o59nA7PIZkeYN4Pqg9kGvc0pcwxXIm0TXHosEIqd/zCJitqV
Jj0t1kXrdsirWef4TpPfAfvEWd53qJltuVpHzYei7LJgn6uflmoHFIAays8ttZ3UPCOPpZlH5si4
Tjsnm+wcYBmzx9LVJFRFuyn7lGAV6jLbM6Fzhe5E6T2nW65PZMLe2DYNDjCdL5zmO2vjxehotXma
sFP6o9Yf0wtywKf0QztVr0r5nr1C/yxf4mt5UmjShLbU3RkHlhtcSE/S+5k1yeuc6jl2y9qrAC7h
L3YijFggh5HTsTuFDqA2qEtwmM2xc0oFzvboztILuKhdKEl4pQdH3MAzIZTeS890o7N5PX+G5UW+
aiAQoRQDcCUa49ZfiVLVCWB+kQ648s4ym9niMOSn6phIxprt6TJ+KTPLhM1FV8fekG2QHzRO73NB
pl+lp+2T3lFfjJvpt+cMIc4KLGBAmdDZ6bV7xxQbi74gr6xqZ6i3ptrFqmMxj849nJLtOlnnbg2D
xs6esZ2Yu/5aXLIfgeyMA1c409lHSCNJq5/x739Sdx7LkStpln6XWQ/KALjD4diGFoygCibJ3MCY
Clo69NPPF1Wtbs1Mj/WiF7O8lpeZZNDh+MU534EwwgacufBKvcUPyOqvIEQt1Lne2okOqP2XXw10
C0iI67m+FzauS8wlMS+kCa8wWrY7+4Vfs4aBbK//ZzJruOZhNpyTMB1X5GSs7F4clE6frQ+1lm8o
5XkDZORebYKerIRrai6ILFfhqaVdMuabO208qpzdiJk2HkqsehvbvksWrZW0Pp3mq8/z7dgXFxSV
W9rpwPkg52E7VX/+Xn7/N5jLrl9A+v5U/18Mxhga/SeDsYqs5Dz5+utcjC/517lYADLKBbjr/tv0
6x9zMe3/zZdAlvhTByAC/sB/m4t5DL/kHZgAWCf4h8PzX8Zi0vmbpyEa4PyEQuN50v+vjMVwIP6V
y4D8SdgKnI3yFL5fjW3qr51a2Floh2y/uMQyBj/qy45DidWI2IjGzvBkmKxAD7FRdVOMbJCgijB1
IZqn4jbWOILfUiIY7N8qdrR+VLUiRLNX8/jDbfBsfGVBWNkHFDBSfWW1GZ1V1YgBCChMveUEcLLu
n0BaZyVUQdkSRdSynrS6PNzbTWqPMeyZjqCMum4d5wk9E5YURE3KIIu2kltuPIKIwCgVN2NAEz+p
zi2LB/zx+Qt0RWWTML6A0ozKzDyThCG/AaFOLYTBXlq9yyUVBcEnU28OpIB6ksxxq6DkY4nrCwwA
oymSixO1LHZU9vc0lgA+fZNPCmtGO/Vp9AqhykcKMHaN/qVqSz+4qQPDiVQARiIsQAeu+ngstuHg
5Ci2y7IrLwYhGz3L4LH7YjVoz9lhGZmfngsk7csWAWnRfRRj5vpXEqeT+Oi2XmUQt9au+cWMkt0O
1E3sc1Y/5t8jUpagICbW+OigJGeLWMV+8kYMHNoE2yOhwtXA95Qczb7HcLR3iu5u0IHFcRvtzm92
uojQ+uM5wL4WeRpjjFfj3IqnrHTXaThapPt4rPp+J4hyqZNKWU6bknTsDjOgIQ+BDFCX/FyVQHTh
ULRNsLunsV6jridssGBmLB7UMKaAgKbYSextbVD5MVYjtI3rOSEcO4Qg2sJVrUrSKUDU8p0+F0LV
4UnCKiQRqHGtgz+l9ExjRc3FyaN5zyMcYq4PKKnZzqVj9a9FodFr99pPqMnJpKvaJ0/XEboXr5D3
w9INkPk2EHeRO6yCqFgosYw2Y3fNdeFk742QpYelLyT6TEuASQcdqzhAryF7rX8B6c/kcSRRbvbo
fLIaMsg4i3znpE7Y75RVeP5mCOZu5H7X3cPisEv9dDgJ4n2sbUqHoWyLnlkTVAvC70DCeyWkm8wV
b8iUbIpc0xVqE4Q+xaw3lGFxRMA1xk++g4eI05+1FqmEQ+HhbygjZ/ouRYwMeamnsX9ljcvLeS41
qopARWGE3l0SgjnauGwOAWb5e8Yec9zt5LkJVbddEugY9oYd6sAmBlmGYC3tfLQa3zQ7tyqgn3X4
yec7qaUO+JXDOEsvtt+iaML3FOkZOodySBdRpJZgoezw1+fxRnpyan38fCBRiOlGZozDhjUpVwHr
T+MF78FgB/haQOsm828/nirvR+fLseWOqDxYp3BVMuj4K7sZvG6bpFXtfauhYpCkbM2BzmimUTD7
l5iFoKXXOVbEalezW+q6E/Q0MrFOveWrgmVuPhXeq1oSPe2neWzF91rMdDMiMB2xzLYR6hbCmacV
cTpixLoiGPK3ARsQFJcSI+g2R2MPVm7pwhf4MNQC0mXDd0g0mtxVKGRRnQOCyOgRZy+hlRSWHzxF
Ffjs9Zjq+hdxOnrLklladzenVSCITC0CgWCCNsyBpbwVVql5esokpahObI8Vq28S8aF0NXMxeknb
7PsZK9gHQacW67TBlvQxYT1/KPJuk30zJXZza6p5pkRFMok5oK/kR4H6YtNMznSUWRy05/AeXW0m
Q44SKrflAYEVErS0ofcpsUh5e1UNDtAI6dhWQ6GQDC/AzquPJoqWq6iQlBF+F5y9HF2sCaoWyj87
8kfJKpf+n9HCGhDjpNa9Q2Ed1zUxsTDzP6PF6j4zbA1HSMeYx6q89cVhHIGw2mBNaIf5WqxYmshy
hBMnNTrMFWrw4Nqpw0fCbTRNZzFE3/TsR5RrOYsH8h0bkNdL9jw6I1t59KgfoUNMISYBOdc7pLeT
d+yXlkD4kEMsHk3j1vgyY4KSVvM82pq+ofUuMo2rHxmCv49sQlHHpKuJLqSYZPOrSzb0RbFmXNld
M9fHuUQZgPRW2vMlND1RW2tMgpqtKP47RtB1aKlLaNlIAwAd9q+VE7ho8Udj81d54mUWTbwLXTSg
fZy1zCWAaQOlRfcPwZgglyd7yW8Z4A4gAJZ/Q/fj6BVcXZvjF0dIelKAfLiiW8u8RS7eGkSVSdq9
z82YfYs8IKwQT0J7HQbE062jSNaXpnbmz6Ik1X30s+YR2wb3QjR66Nic+IWMD+sEPDF6QH7A/QPu
+Qy8pQ1fpRys80yEubNSKLAvEcFc47pBQHocQ8c1e2OlNHvoqQilm4X1iSqH6VgvAwwUvTrBrdGX
cYznU5sh3UPdjUYYbPCH7vwQ3PHctGeMvgARWb+/DTNKHdXO1gXeYbx2R889K4kVBgUvh8zN4KXO
Gpkl2XMVmhKS25K+tTnL7H5HAl9/Kas+JCmqzsVE2XMLy+M1G1N8CnXKdEPg18C/ywQIFa7+QBeU
f7qIprb4/zk7gHdP4VxHn/Zi6DL6Zby6Uz6fwxFHd4Hv9ihzXiA4fJOTxvlG0+rc124uAU+2n/fV
BsEls61k8F8U7Ey5bhTCDsxlamXanh0QaYr8JrG8f8lUS9xpBFut7KK1EMvUPSc0t4NXxLjpI8yT
dEXYhj6P6YLyvJwZjOIdekusoVrDfWHwCAzmqsacY9m7zhfyNy4DRBSvREPbxM8PWfDh4o+hY4mc
qw998thkVE+yWwR0HxFcccLrr0jNv7Oc2Ks67HyEkFLuewehRV24rCR8O3jGJIbxIqHPhtjOGAsK
jHgcEBhec/DTpNvmT00icU5TatL5kfYXUkytamcoT33pB4eB/M4zlzGp5dEc74dK2rt5joCqEyp3
Th0CWFndN/ocQOc6TP7g34wTkRRqG/WA185/tvDRvsNeK09wC7DyhIzBcQg8yZLUorrwlp3Cafge
LR25VjaGVWLDWQFA27pV1XKdJ9xTZFwBF6qICLuogJK065d96tSEczXy0+uGnzEZVvtIiXDn52l6
IBoTxlDbk+pAOGY34IzXLVL5hNfqIS3SnPt2drcGRyDxCs0p7xL7oe7YJASieAJClRyNT6dVJ+nV
F6RZNhYbKXBA9d74Y/Ug+/KuSI/vs9ymiZInzoRgWZhAUdj7oaPEU5Vm7VX2YfRb+kH6XUARePEL
xNKm6rD0qHh+SMOppi3nbTFx2WmccUUVF7/KxWm/NTJnPQhFlg/ffsKhFPETT+ZVu/cIE26aDRGD
O9QnMT4xOuqsYOJULKNP2FFQfBeLGBX6V8RHZNHI9CnSyFJWU4dLvKYmfBCh8s7V0s87XtYRK0vS
5fClYVGx4hiyeR23wVnk8XIsyfakxVdv1L3pU2cgXGdDn8cHMYX3JWAjZ+KienfrdkN1AeW9IMPi
xKKVQWwAx2cQxIpMIXqWBABg5Zf4cuI/lqW6/QIzOuI/Z++1Sw2ee2+wrK8eXcE5zE1/bUXlM81e
6n7H+5XRLLk0P+OZxbnUdgFmvW3eONZ63U6Yt1EvMdidnWBTdHFIO2RYA0++ezUK0eEyMVDvpqi6
VB61m0c5tEfIHf0mOhV5XBZAmGtdtoWCrmUf15Rl9ENUhSTIrgj64k/By+zArOmzqbPkfSDMiAob
eWOlRHmZeOZw8zAXK6U5YiUNdwFUfhSAgrGMjQFrYzpWupCl+mFlucr7Hg1NuBvdrD/jebF30zC4
nyi0h6NtSt4dqiw2EXHUf+LOvpJ0MCOunNtLQbLDJvZxQrqyL3a6MdPZWZrHTjrOS+316UHmmX8s
gkV/qNi8lTFEA2RowbKKcwbQi7bDTWOVDxWl1zESZb6z7aDck0cIpcQK5Wu86HgfsEJ+dWTz0WeF
t8KpEG56KAwovnounKlMeR5b8mfjSazotdqXKErzg9fELWoA4qmnPDXXpik0H9IYzpuWbLY1rA4i
5mHubN0ouFvW2U2BVps++rH73gRxfvayRAFtLxQPefnZocWmKlzsfUAcer7SOMLGuwjyTtdf6l0K
ceoBWIpzjpPkpRucO3KhChmMZxxiN3Vfs0DXtzJBeBehs/zg+v1e4i3BFg5hRSpqG8shLLjBLqY6
LXYI3r84YPPBpjrcqllWL3NV+5sq57NuBUPTSYXZkxOAX+mHsrjg0JYbigGycqb6FSIsw3Mh55MH
lQ/q0b3/RYH8JxcsAhdnioFLMGC0Z8ZPxUBuHkrZ+MWfGFxTD5OnwAW2ihovPZd5bh3AgS2HeWGo
buaaeDbhIuCEhx9exxEN7hojT7jTBAudHGD1LJ6Wmsgt0gGJQPdbDFld9AWAoL7oesyOpVHjFpZg
80qXj6SaMuN+rMeC1ojl0hTPzyKto+eo0tYrgji5X5Bvnjsbaxf5H2VP8ihSAUSnb8aKg6+gH+vn
BGAMHJuRFjlYCogqs2d9drgHd2mO8M7YXYwnP8xY1uT9K3kKP40MIqJ/YdMxSmjwFlaJKjYemQN8
WGTaPYLXZ9oZRNMLEXJA8rVIj6TNlm80u8PnrGf7KYS+f85kLbZM2ItHE6v0NFcUIXkvGAsg/Nub
EhmhP5YVw9fpXdIXvAdVEn/XLopfts3+lkeT1S2vmG2kTH4iFEM+V1V/q5zu2Wkz1KBDOp0DCHBf
iBuXE6+Z/uDYtfxMepZo91ipR1Bo07eah+W9JlCUlqOlqiN9oj9THHxryGTfJp7JL0XKtdvSR3+p
mIJAz1i9c9ADgy+HfQX+4AwHgdmsTaNd6jg7Cd/HagTgp5gQN09Bl+2mwp1JPUH5YUSlPuhQJuyR
DnxAkmvbfcc9fKptPV+6uAW9wM5k8VzuzgggC/rEao1s9ow2Uz50IeBMrMxMO/DSb0jn7Td1JMJN
UDpXaCXhNvaXt1qUzbaDMsItxTghabtHLuzx99Iqcm+dqC73SYRJXOCVWdcS6J6UnnMkQfZJ5iAn
fVcO3xIyU7ZOfX+pqGAi3aQz20T3zT7EfXGrAvWcig7HAW78oztTIyN71muhBVjIGhhCDdLxEjjg
76qRvt6y7f6p9X0yEdLUY7k/zkGxjp1WoemMmpbQ6Dzfz4G4+hVkyfYuIlaO/dXYYXSIUPevQn4T
Kzcd1CFtk/aw+IRC5Q26LPT15ZH3eX9Gwz4/L4GfPIdIM89AF+g9HdFSaMTeiR++PBWm1itP1A2F
p3vzalDugY3w08n8lans/hZ0Zc4iIbFuizHFCzBA4u0zJAVe1MjvYzYv65JEkU1ShtbZkq7BVGmr
5NDoKHo0GM73WOV+4QyLz0TbzITB1T4LMCN+Z74Qm9CBK4jbVQWnvGhHJJ8UbTBt4mjL0DLYTTyL
Z7mYkWqzlx+uXuqvfGnYhWkmjRvmNmY/Ayh6atuaLS5tEJkufnbfviUyOvhRho+DwecPm2RXthmW
tyVEQlHeYBtTyUjOVTO3w8mmiF53xHVsbDwKa1rX8pRD3nwv0vYeKjSqJwOxYJ87GCRt3wu/8UoO
Wbeq7CsVIRKvBWFuhf6QWr5Kzzb2k8Ng40CyEoSsjRYla+4eAQQVMA0jwUYPcWIPZzkqe880y0En
sVin0Ukv7HEHhJcqRPWE6YcYt7JGkJQvv0m0s7FTh3y+ZpmwT/bRJ7OUaGcWXE65w8QOnUFQPCVT
4rDNi3vkNaadN0p4X21cOw96JKW+mWp66GoReutAld8naVN+zCm+Q7vus4OLv3VNYGj35E1lcoEb
y5M6lUjuy7ncyTpGPB16w3dc9Ijsncpnq9Tp+XEix/G9w4exKwlJvsmENnEFIaW95Oj51mGeeI/N
LOY9LxAkUyj8fikyMMJVB31hg+0t+ySCenoxqf4V+u7yUEzLeHRjxjKrGsPU3i8ivUvymdUaEeOr
e3t/US17XigLw84qUfyqyNIt85yxKVGGl3qbCst6ZmbKHMxV47OXzslrTGwest/K29udXK5dXAIT
TQubYHYFBwmDHhEb7dKdLegoL3G/TABE8YvkAAxIukFiVgcD5leLsOhdV/I2hAeGU5W+fTfVA4l+
CrAk8ShYIu8gHZP6LQKdJSPzsxG8+VzBLkUhDKY/HcBAuU6/z3Q3vjmIn3F0C2iXq1DDDIBDGD5j
/py3VhcvCFmC+5gzAwXLO0lYxMdY3H/32S6zCQY66oj7T8YbPO01zq6qb4EaCzLrwTJvMQj0r4zh
p+Zg9IQIiMeXzMnUzvduRFu7uEV3jNI4ojmK2y1WL7Tx4F7ND1UAfKIM7Z0vy3TxTc2ZZMMklvHt
Hj/KKKrSezVPOQxi5IC2d6eDyXaiim4Uw59w8lBXF3hiEKfMX2OUu9d+pN50Z0lFaenpVfd2vi0w
A/2u4Bf9sqHh8m34znd0stb9qRmeJZaVh4GH2KFxx36gVex9iyo6dbhx4tFu/IGN+hQdlbIYj/eS
gTEoQ2udhYvYpyAddxEIlBWmsWe4Tsj2OZ30qd60EopsNxW63wsFlKFOKDqGyC7fzTARbGP6al00
E0FUzfKAc47+RECc6WpSPoFAHihtf+ukf7BSU6+ZGv3ULbQ0fuGYCPzWeVpwIiAIdBoE/eOyi9PM
Ru60ZPAaALZkilBbxXnEyj8glpp7dU8WYrSgv8mJC33i5UrNUiPPr051cn9R5NazW7OGpHi9DQrt
CdrbKLI+8a1QOcHS+yzS5lcE2YdhhXaoQFJS9aRbPM5OzVoYHvArZUSzkgwz2dWL7tUyOL1XQaXz
9RhmqKLwxuxw5tPyqoy+ShX1ny538vclTQ6ux6WpBGPxuGeoM4BhWlsVWNU7qK9l6+85XzOYffiR
0ttzbb9OknmEwI+5YZh2WbqGOtA2hB7BAXlOBmhtGV4zTrL90ZbR9K2JRbdpbaXuA/N4rVomHa21
JE/tGNcPkeeFF6WF2jaOfGGG/taw693VlvXmzZ53DXXDYr9eNjxPCQlMk34ifvSMxWm6MrbRnDR6
0akfLmRU5T87yYXY+/W09VMmCjjLaIOwexzriI6UlFN7Jadx2HYEzr7oNNPfHSDVjHwCKjfM1kdc
z+a7GFy00aHr0mqTRX/EJvwqwLGelznD9d42407S7B3CpbIYocxAcK0Rni6e1LPyixAbWeY/ll5w
z60czIvt9Sjf6nR8qSQP5bhoZxXLqPsWpog/aIVw8mb3S1ZmoGgKZ2S65hWYKQhtI7EpsXiIG9c1
B3smvohEu3Gf1gabd495FCq4/K4dBqzVjARiBF+2apzS+mEYCTwr32o3JMyy5A8Yo1V2bZ4i0Bd7
A8jxQpTfeIscEkvu5h+UsiJhijYrsbOW5u/3eXyIgCQ+AdHvtzh52gNBXt6NRVS1rxnYnTrhJ4cu
UICyjecdC4dhcFhlD6OCwTPBGd/IainYMxfhQ5uPy6kfKCbJREl+L9pHj4dPm9Qp36zYNOGBdKJg
O1lW+jJVMfda2qudlQAwR/nNpDYFnLjMMWoXZ2nHm484FJEUQO2zAcNOLzHwJAyzg7Lq71i+UHoX
CI5AkU04IhkiN31GOe3YaypkheotrRW1ndWuXJY1F5ZgDF2KUl/zzHOjbZ0goY4q8+l3onrmRRKJ
9aQJyNa8VbZyYooEjZAxt+n9J1toLgdsCOUqjIKUGLL6Qmwmszi7v0o3ew1BNT15JnTODCRCGMCA
MkBcVcmVuW689ps+uXX1jOWXtEMuMYsgSqEbSAI903XcacktGbrXPsyLxyoJuis/CPWRcUJq7Xwa
YCR4TDdhKFS89edqT+6LXAVdXl2GGlMteiM6ePZUFz0U5VPQafnlxhYTT0Ye00sqE9CBnYZRgrHr
YOF1fWDrgjFR92SF4YD+Yc39Vwk6HkwZDt1vDKbSiKA1FT92CmWWd+e+1SDGBzxBHju5CtRAthB+
Rd8UbBYbPGDrkiGWM/xd5c6YPuMWRbIRUQkddOM+w5wYfzYFAdvzEFhMz9qPwKUZWdle0zB2Nz+W
2B+PtHczw0iKJMjaz9jSnoj5ri6uR7UPkBDFFQFswK8F4PWti/0N0Rn/EMObtiXWDKfsuCDFLu9B
Wrz8wrp+ZqlcvKRNRP0fZFLcaOyVfCiLSr3PqR+2ybqJhrJaG16bDtqiyUvWLoi67mfR9UxULHdk
B6O91AeB4Qed91E2PWRUzGKyOYA1q2mwZEvYvNcn7k/s5rB6i87FSy8Hh7owDt0XYHZuu+kLf4x2
U+WM9W7yBpS3QeJ19opVBuGCbo6/Nxpd8WK6Jq92hqTKt6rlDc+ksmo20zSXT2ziyl01qehksQaL
jklTJh1yG6PmDdHK+nsvscohLBz577KHAcm7h9R5ftHvfRchL10sfWI61j9zZTJfcDSKPKtwGxQ7
Tf5qzSb+6XvB81Av/o+Z5dDWjUdSYEv9hPeVOSRBkfnGsOt4SQolRh6CcH5wqgWoSOkYcbNclyzh
hSyeY523sn+AnF39rsjzfbYHj6d+oGMbj1boe89tFsmPJB6FfezTOn1OaWDRDJEYi8Qx17HeLkE1
XOU4xAuWtLgJbpnULVMdIGXelyC8qFuPxB2ZrQywxZPczVqB+5f2NZ8EHyI4SyY7qpNZfTVxBwIa
gHL/SjAfAKLUl/bwFgemtY55J6P4J1EOPU2axekBlT7TohCR5g6RTA9K8rkuwh0ehzlK9iRAM7xx
BlN+kq0w7VSWISYrOg+lXgXtDmFAnxC4mSQDk1NruCUKVjMfmHvuLLtFHwaqROXuLzlyod+vRK8l
F5e+rzlovHRXj1bhOHVj/4OSl5h20d63zHCrIc12UAhj5FJe1sKLYVpcLSOUzkYulyohqrR1ZbG2
BzH/AfLvvRZuQCA2sgL1Bg9MPmOyw48Bd+a2jKN+t5uw2gZWAgBszNjkhnCDHwDZQHpgX/2z8mrY
I8RscnP1YtzPDataVu8e+ahgiB6UHWimXg2TX5zujID8YRS/BtMUh6FhOZWN5l0OPZepaE5e1WCI
N4Vpbt1U18Qt1NMfpp72xph7eQVC8LOqpq+oNtU5UY6DTJPwzDjToClCKGWrJKLa5YYmuzym2HTT
jpFwO6qTHQ5635Q8suNA1VtwitYaA/7zPE/uIbZUdQF/yBG2yJ2GyNCVG+UgW3CpDC4JT+Wx8J33
fIrd79i0nR8p4LgdPtv4NhEucA1a9Gt1wC6lKQntHuQMe25Js5ufDcuR3cwrZbeLGD73xz2aBH7F
yaIv+JLZYvUDFAWRCH3g9PuvuO/sN4Uw9VlXvXrHCs1rNoGfvOmtGhN1NKBhSMi2XXNF2VdUMwIb
VDW869pkt4jI34vtTsMG2UN1EUqQRFC6tzs889QTaYqerKNndckJZ2coSlIdU3K1B7fDjn0fTy/K
q/BW9Sd79P1XK++99TzAQm3sX9McjaC/EoYODtPWU2kvsBiFF7BeTJytV8E8g6Mp1jy7JaoQBnEN
W7eV7dhnw1h0k2lfH4yt4iNhKDYdt2jUbuHyIvWpqL5lY7jsOh9feYR38345RitNftQLUfbVWklG
NbMvfIA0A7YESpv7Q5fl16ZCDKBUXMMmEjxeEVBmbkuh2L/E8aV1GnfLYOlHKyJFGYpfHpJ/O62j
bmC5O+MNqArPHHi83AOrag8iEUV8zkF87N1Fv8w6DLZwOQA7KqxXou+/xXme/OmIWdCIUgmgD4bJ
vbuAqx9Ts4jXkSsAOV/g3IayG/6gU5jI+qj8Q2EBemDF9yJF34DsCKcHy+UxI/f7JXKdp9Tvvbck
CLe8FWCiuiI/ZmGA3BFto3YbFId8D5BS4Cc+sopqNhZpCyC4CGy4u1lf0nTGnZNPP+cs/hp8wdAN
ihw00Ty7KalI2xameWJuOYy7uqW4CI3zEGlc2ltJIvQ5mCZUxI2sxO4+hV1ZPivWhPfnoXVLoEaD
b9gGT+wCpgkSoC1BJ2Wiis9ZlH7oOI6dNRKR7ltW5UyeZebdOBrIERuZgaFV6pBF3BhAU/mWhsV/
6NGPMfTzXNJkFgTwBZpO214gaQ6FAFjcBLD1YJ8GF4KlxFNTpHvIve1mFvb4xam3NgsV2mtaDdm2
C1CcxCTGr3RMGicsK1gffSe/JnYGByXuZJ4BEC0+7bJ+jawsfmVVNN48ZvTHxIQI7ruBCqHJcLx4
ILMwp5GH8U7OSEJIavBhm1Cd/DCQ57YaJFbmKP7N9IN5bEwYrrPmJVSyXKlGL/5VyQJrRJgUS/mg
IXDuu6w9Vg7PLGZ6mT1OVrSYB1Q4aofRds52JsH6TW5nilsamxqnjHWVWZpXTkv42XVAz1dxF4vH
tlcd4zzpsri3RAzgjeXxIVhc/+jcOa6ZJdXBUku6rkXaPSiV9Mm3AuzUyV4i/DW69fZZHZmtIazu
IrquvcBo8cJ9y7plhv9jl84p8wloJGWxHiNyDDOJxZKFaSo3gwvm6LQ0KDd2bEiQgSt/ecjdFKUz
TMAWZsSiRPKZ2kyzcQtaUzLuu5LIkz+F7rH8hQ7qptU45036rIAJd/gEG+/mV6jyNkDpe8BIA02N
/U1i9dbPjk867oMFtoFOneXukGyDAmj5wtiKpNRTFU2edRsF7ORLn6E6OstCQMrEJo9foc3iovvR
za60HtGS5dEzq9wRGkIjZfdzlsGQIQNLLKv4WKwmxFVBPFmJ4IkZZ2pDC2pBA8ZfQW072Z8YjBfA
Q4dVDM/TcvCoYE+91yzFaq4Za8ihKTbKMsu1dKdlbWuU1wnD5VfmMVC+HaSF57wt56vNM3+ItWnj
4xwSBLvpHNQzU1BHW6cp/B3pQ9lmSOxg09syfO0Q/5ZqZKaIDgfM0kPKqvwPs6T2u69m8eWRQOIz
PHNVtinTefrNhGL+tdSjc+qwW38Njuj801hUdf5UzTRbu9IaUnmaqoYzNxvP/VUnMUGBFcYEH2UU
K5uwQ8wZZhb4CG+c/6iYdmmSEgL5NBetWBEGMBLTy0SBIhkAJ5gcwcxkZcGo+F0trJ+OWQdacJvx
fvsjbHc5WlQjh0B2/L8kFYRwyP3m/mIPYHykG9d3g2mvfXq+HWmR4bzSM2xckDpWG8YHLyca6VHm
lgEGaIaEDJqJWS8i7yGHTv6etAaCJ+oEr85+oQSNGbGxBVXz8G5ZI/wNxrRoOdtH6sWUKtEDpJSx
iw3cbiub2cp+dF1h+gO9ZOKlO627/kW6tS1SxIa2h4If1UjEAiDuwVjwMcVJtZ+jKX/3W9foTVf3
k9n4fjheGXCPxuJfL2rcO4I0UYhC31krDJ9ltfgpSJkQnYEImCnNG4eUcxNviewsoneuyjx7N4ZW
zLalyQ/BNLd36mAVVodxCBymDKUFkXtlkxzGG9QSIuq2g674cNIxb7MbiiLR4Ruow8F6+h93XfJ/
gzj7/7fsX+cejPF/l2hff3fx7zYn+fevASD3r/qHStv/m+vy0CGN8fx/iLH/lV4g/iYA93hIrpGL
ACrwyAL8F3qBB9fg/id8ofR8CAb/Ti/w7L/597TQAO4GFRyW8v+STPtuuP93Iz7YhEBKZOAQEpTN
X2f/k53W0YuZZpCRK4ML43Z/4vtV1yEcRv/XcGyzDhtGJk23NX4c71NyQ9Fm+mBaPJpONj5Tv43T
0T1pFQafSzqV78005SMXhYUtj6BpjGxRHYQ36pr2yHU5YKbx591/+NT/DzSEvzpz//5jeHwY6Nq1
ImzF/Scfsi3xOQgNOgzGjMDZM3Q9qxW4gzwEIKrzonmpJhkfRivIjvZi2+v//N8X93/gnz5HT2sb
YYQHnY5H8K9i91k2FXsujDgmzNOHNrVxu44J08+u4ZkLQ9HTwERDeKozjdyYHf4mjrBoA5YH4z4T
SdT6axEsB75L87gMiOm49cx+RPK8r3khHIWUDpQBwwURl7X1BvjCWicQCj9TQHLywjQhxW8JZmvn
EVF2+sdHXfB6+c9/1H/W9d+PDNendolSkkL+bxGWZeTbA2K/cNUnWf2SGdRiZrI92nfGOmoHYXW6
jpo7bAUiA/pPX08dmiuAPhTXQYw4d8y//DZkYm9P6GTpCKMR33Lk9Z7FjC/lxP0/vmX7Hqv511+P
0iogQtvTLs/hPXf7P7rGRyGH3OlKWAJ9k18Z8v7uMlavFj/gFnXtcCb/L8SvP726k1wOfjFChIo6
7weMrQJN2gQ3qYKgvEEjwW649SGTocrpzzJzxrcF2c3PyDCs21ZENQJga4vmTS6lBToVfs2MbnQn
VIlFda7AKJeS9X/a7CzQe5uyBpswJVnzI5uouJxAtO9skuY/KOmsl8Yp8hOScxxxwNKuMMEBdlXS
2uKHI6Gtzcy5noz/qFFm/y/qzmu5cWzLtj90cQIbduPlPpAgKcorlXL5gpDSwHuPr78DqnP6iJBS
vJlvHR1R3RUdJRBmu7XmHHOTt312a5ud8wPVw10Vy+k+b8vsIQ+y7F6x0WXRW0O87iclx4XaoYRW
jjRAMxYx0njYJJO6fEpV1LosxqK+INUiu6q0Emem1+kPeqV556aYhrWDcA+wc33pNWEf09dNi21M
PfdW19FtusiL9uxH8BFM/DEQ0GN/YdvKOZgWGlH1FF4OhEN0CX3gCv4x0WuY1tUnDSYklEZWWJxp
6L9XmTKvwYmj3ohw7An1gSu5GwZU9ukgows/8PG4sRtCkZozti2wOBzsqCDKuHiQo+JsO6trrkvw
qpuY9ncZY/urhjT/B9lzkDP7Nsdszq49+LwEtUrb0g1pGJLWqrWYfgrLpxRgjqgDZddXWOYK7Il5
TcKihr/kVzto6skIGZskpHC86tW4uhgt+6FRNAVnedxVWNBKxQLSYeBBt3QfIghtnJNuHv0weWta
obY4PzIqZhTE20HBr7Z0C80DO3HLUPWFQQcpPyqOnCYM2dOqGxW6xB2I2VRTR+dk4Auy07D7icOg
30Hg1zcqijEX7a/39PkPWRiFOORr/ApdmgKquACBfTg4SYHIg8nWAnwCXfmV6iYmdZs4Z1pQYqtV
pfXVKERz7J29vyqLhW0b6PUMQebdApShCrbFVPjx+49a0G1oHpePhl3539kmIfO2UgKydmY0ZXcU
5Z0d2vw0pvTUtt5TR7QShlqHrMy2rjEFoe8rdEEkUDkAo0qD6cgEZlnv3hUJu/PyZmH2chx13l+8
ncCqnqNpqFTWKnS6bA0Y94of/xKMBRh67Dzk0gTSRYYywrUOzXzXdJjHqSxhMaQkuq5BvoKQ0J4L
w8ivzTCpLmO6JRur0sIdhwTh9oZXvWS6chLS7zvtuqZaJ2b2oI9YFwxRcnrPQBlblpbuLfJCdiQo
3FWK39Nelh5ZyRUl0IBU7lv25AD9e1/QiugzbAuN3V5KlX9ZE0aHQKBWjJ3jJ+fUzJqVggoXL7sc
V1PZtQ+1pnfklwbOtSk4NwLWU5FlepbcTuoUfAsde8TPKuUuyqOKc6rvbWM/rqa1L3Nzq/SldVuP
aHCVMoAmn9Y+6ByrQvuSsTKXAXrcgDP4ekr441MkrMchJ12SkzlhAcYY9+eAVQ2C2AlSqQBiX5tm
ib1LybofIPPFluksvlSBVmL+NJBcpUE7TOyoYZrTrx5AiJX6RWDSuagjPJKaXjxaHsgD7DLUZus2
pFupa6fs8jktsvnbDzS78ErCxCAYOaaNnAanNXj80wqI2S4lS/AqLbrZm6z6RUolJ6ezXZDycWLZ
uvFSlxY+WmpXEseWr2/MSO8oX6N42mWF3oPzI18aZ0h9MtRy3MgwDj06URWpR34OuJisYoSE0Z7y
X3s5hqhyZUjhKWrkXlphA/befNRUTz/DWXBv+cB3tIqaIKesC85gGNZSbVqpfVZfJtBrzxH0NLvY
nJyXlNVmBwsQOX0H7zJxB4LFXL1rec9mLi8aWd1NY+JdIDiWV7KbnHWHgY4qcAYeWRQmUmb1mh7/
t6AOhy9jBReELjy1M4IaQJ+UiUWoCBGZotIQW0/QeyLv0afgdDMbP64Sa0S0zl7ozitHcc82Wtvn
fqSfqX68hwIodwIh7TrA0vU1LYFg+qT5fGnGIT4bMonZO7IeMpT5SE6N/rqyivGaDlR4ipPGOJlS
trPkR+28pOvXRdtIjFmSoLaia1Oqk53EBJc4NagpLMt+PTTfeIf9bWI237wiCU+dZtCuqVeY5ybp
Bacsc/ZjGZtoCTQKcZaVei5awsjV2+TnqIzKLkU7aK+dQe9s4N2JRpnFqbdpMHg0L4hOqsrgZ27g
UETubofbIUb6UEBj9rIRXZE/lRetyu50i91BQYofV7haJqhDuX8hpDFQU6zy7+zFUCF1zvwFSUue
Yj3SvhBYU8FvrNp78mpuKfwZp6lWq6QQ6ylUF5MPmRSIyEQwGTRu2pIZlPACLjMlMJ4R4MsHpNTp
Sc7ccyfp+10VBEo9slUNNpMejee17oOiqGPFhugRDYgv+gT7RVaHQb81SxvdcxMJ0N40HL1HpbHw
J0RR+LOyK53jL7LLC3CgSKRzoycnRtN2fGPlizKU3+2SuqSsNDxdNkkZSeBYOxH745ntk4YUJuF0
hSkUjKOJqETa04MeWr9yRjzCXcg1GFy3vko0mIiia9psZJI5g4MYUVi71rENXMjEEToJPLUCwxe7
mdi+t50AjFXnwO5nfxT297bWlqSgOWbimkYiSqQBcXPVl7lPITZvN7oBJgL3Kpk5U9ZNu9YvgZfR
FiY6rPHwe48B3HuawkFgqYy8uFcuoXpmt3OOHtNCUYe7hL0D+2vVR4EASFO36GZgtEL6QJrUy4g3
5Kws8uyCFLG4AAUrId12Q/IjtEhOqaspfZAoM0AwWMZLi4j0NmgVJn6wIx4Snmc0UT3s47Ki1FSK
S4jMzqbHNuCTumYrIObwUlmnUHSNNcIpuEN+hoZ6FWLS83Z2n8T+ivU/f0I3whpB06I6FcxjEVVg
TWEEzGO/oE+M8ykcaHup6VWYxHiWClNQXu88XYOqM1A5uwstk9OdmqVkEpLVMqwbXRU/+nbKxVUX
1VgNXq8U9ZF1gdoKJ5Y3D4OR/J3TtCSyatVSRSxWLCO9dlOFlpX/IJYCyji/+JLYYB0uh4FuAMyE
Op2zUQekxFjb1Lj5CMkwWYABj4e7ImuH6z4b0YKWVh7ifpiwwshCUnVW9X1kMvm2KfFDiMrFcJ3Z
OfFzxBAH5qYo/KrY1tUAzbinqNS7Ko4vcZZDdOd7RQi8YYMY7nrMbmQ2SHnOOu7cc/Gk/ILNM4pe
vCHzddiqpQaUgM0IgiNC0JNtWHlqDSxcFqiWKW/+6AoMO1Zai8siQkz6+lPB1Br7omrC3aj14muB
TegE2aK4TFs+Y7LTxaWKwx9/Hosxh7cKHV7DUuWxypyLFJX2Kp/vHmg3lAUjpjjujAZ7brDFd/k0
YTvRcOMQqUy873Vj8rToOlsdTNtUXAZoZBLgBcJ4jsqcT0MMmO5WNGY9sY04UNa0E/twV3vzH1Kz
BDDMUDnnpglef9L15KnwiF4iZg95gq1WxZPTVk25rnJZfNEKBwGISHysl04X8cHmgbGH7sqN4Ifk
bdQF7HFXw7sJGadAqc7rRLSjSV5SUnEiahMCUjZj0NPXqDWT4DEBaCiZFfUsnE5+lgwqjUDbVJx7
gn55dENMKFlBqe+HkdvO/YggBYMQmh4APuNgPieeUB+E04G1ycUwFNsCH9x1REnk1ySV6MJAmrVF
XgIGpUChjczXlRpd1MorAVAEpnOdOTMc2LRNLF9Gn4MGahISLpRgU3fjuA3U7EatJgPktNAuzLHa
90RSb+qpzm6ccgjAmeM4wx7SCbfuJlpcg+191UEHD4CYzO95QCoanMTAP9UTGBpOlcRXNk2emzbR
jIvJUckMTOaQ60avTvtEhJveceaTWu04Lmj3fCttz34RdZkw+xR9fkJScnEmKK67thcmP2qbXUdJ
KEOgOtG5PhLfZRZteiIE/pFszIeL1GvUrwXCdKAddAmQ7DeVCLcE+bVPUwPLEh495f8+F6wgXoxK
NExLGjaTno27qtRPqKrQpNXsgiwMaqnJiYXLZmQFRcKklSzTdkOvNkro+DNpCqRsZE3Djyos4Z2o
Q2afxbUy/DRkBHIk0cS+0tXhVESdQAmD82Zdc/I/yQ0yFY2Ykb0mfene04wH9pi3duDfkPuFVK4s
qrN6VBEUtw2dPLtDhD0S/BRUdOp0UqeQfa8CvvirggIzcrpUuUEFyi5dhgAoJ+Um6FVn7QScJRXL
xFihey3XYqFvNHO4ojGJ/juP8qsaLNAJVQT5TUecDsTfyddqHxNQ78uMaJJUoMl+FaBXPlyA2Lu0
oBHc0ImK7jpFfyhy1TjR8Tte4px4Vjovv68w50PqpkE+Z22FbjI2Ic7uGi1maT21AwnrteFXP6rQ
gFE3yZrvoKHwPVk9UuFKGjugDdtJwj4h4Ke5QYCrwgjPJSVCNL27vNUM3r7+I8zMO4Q8qAWDfLbr
bv5PmPs5bmY4UWYtLzm8+Ju8N5INO9G7jG1nOJI8GncDFnNObLqoXmqr+SJb87sWiwdUBrQm1QIu
VnuLSPxrAA4aTRl6JvXu9az6R5Xur/lROu9F+L3KUXk0SwrJWzrv//3fxPC1KKn9vg5+8cx2oft5
WASf/5N/F8Eh+Jqctk0VM4OOJpnj6z+oElv7FwReiyL4jPlHpEyB+t9FcPtf0BvY//APCwkrNYr/
QfgqFMFV1eQkbJkG/yH1SOdPyuCH+ErbYC9ncBVHqtQEpGPww9+ersNxGEOrblSX/rtjfWFdIkIH
PdVKJIB17KoKz4RzpPwyVzXeVF8MWwrq+hIROKn03OCiZuSRXZrBQMArVmaxKxKk9GNGvevNa7j+
5++9LU3ZH17GoJlAJ0MTltAPb014BSETfaC6c4KsZusb3Tshp2gAcgtkPXzK44c4OSkABiSn5bQp
nXVIIkeMk2U1+vvyDvyiYp9aCaVH12MCa9YNnDFBdX0tDUwMa85eyMDq1kU5g64jYZ0QG5xzLNKX
HFrsfNN3ZzPMgroYVKsAmOI6eo5/6M+Ahqn+KcpGJQQBcAsA1e/j97LnDOCiUTYAalqaG05ntnNO
HsVEQNTQo0Zwi5jdNVJC1ztS2373HfBONBtbioQpbZjaosrSV/S4Rcd3UGo4NNR42gQ9VH+2fF9i
M4nW5uQP63Gybj5/SR+9I8MWDn5927IMfXHZJCugmPtcltCkYYt2BlWcUxdHkLD6okr5+sVR6OLG
4F7z6c29oDfo1K7WxoGUzQl/JlEIbmm7RrYL6oveYRbuCBpYFQRTWdVzmt3XVMnNqzSfA9+2ks9/
hOuyHlaVsReQIMDxX1fOAzHA60y9srVTYSMGuQqZofvJ2w/906jfWSni0e7Jby+H+KXLjoyfD29H
qtIyeHSU715prW9upxoDe0htknR8uRbWFR5I0NDRNvDP+1EFdgdxNJp5psmaWrk75A4tq+vI5F/5
krHuy11bXKXqNijPkunZDH8pwb4rDTexh3VVo7Q6Z0e4Kfp9XG6C1rWjS8dwTZ1Mmmq2WNxYLZZt
urnt/vOvYVGYfH1N0rJV5kI+QiEXEwP1cQ9wiTW5CRyflV5OW2Tu1BWlRyOp7RgtpXHkuxeL8uLr
NR28JPRHbFOjv3P4aejmlLKLMCdEqQBlw+ckZMMQmMY5OAv6M52ApRO383F3PhLowU5Otvv5bc8f
+WI+NGzDsuigEXdpLCeqHN2tXWXW4LZ054kBOdfragNx/3s/Nuruz68l6asy0ufh7ixu11DsVsUH
PM3lLvAz9AqpFGNDzjEP92q3/fxqH4w7VjGWPmr0GtXuefi/+VCp0RKoYXIhrdHPyduDSIJfepVq
JlzdpLonM30dkTkuI3lkyH8wsXBl26DzZc4d6MW6NgwDLY+GAHH0e8BnjSbajfPe6vP7++AqLOyO
xTgUqgAidnh/uMO1zOAe3aBBPd5mJSJ3Qx+PfB9i/jOLD8SkI06fnIa4rb6udG8eYxzqeaa3uLkg
6Gwk1gvctMFGbwWsU4TqtNquKInACBhwYSlNf2SS/mBtoOZMv4CJ02C7Mv//31x+cnrUvvhsXZRb
s7nquaRdiK2wA7RSj+Opb4YuX/CRq34wGdCf0ZgGDJWrLncmKEcxbSf+RPdxiHeBJtB1O+BcwJNj
Dpurf8WRXsOHV2RWtVXa6ADh5qnizX3GoqQdS2aSG+X4BQzRM4kHHiTLiYJfoWBAmSKC7z//hD4Y
/K9BDubMjON/5h/15qKFlwKn6obRTcWVORd7fQsifufkv+bD4l9cy4B+x7hnMM5xEm+v5Rl9oMQx
10Lov+3HUNnkAzx9KwK7PSriyBD86M64kurMQg9mm8XjpEGKCokPxI3bu46KC86sHK/AiFNngt74
+a19NBIpgbHToxEzT6SHt6ar/kBXB+2QFoJ/0KB7QRfH1/n5Vd7fkkazkIYU87WKW3expWz9qfdV
h6vAlTTQS33ruvhlJO/Z0PTwyMr0bu4k9MM0DMeQpkGTUC4+DFIfvYJRSXtSDe+qKvJ2betDT47V
+7F2EKl0sUtrieBXszvy5maRzeGEw7Ut1LSaTbwkE/di9gzGsUC6rs0bjPD7VGV3dQS7cAAm4NY5
dk+1BBsEcBdEwRbGYbBVPY1SZhQe+WDfjUh+h4N8COWCI9mZLt6qNwDbqPtKdfup+aExOjaFauxG
L97FGkbzUMHD8Pkb/vDW2Y6yEbA4DaHzOPyQolJO6dCRhq2TcL2aHat96dxEUQY9qTUvgqE/1TTf
XDsl6t3WMX5lnYN0kpymIz9kvtDBpM+ywpPn8De3hg1nsbaopPoK2wbrgoSw3YRpM2PilFM1KsEX
SPNqhEm6QhRY72gCoqHu9m1DErQTXCpGFxzZcr5bAjhuckREtKWr9I21xRJADAm+GhFNdOMLHycB
fVUyMEpCkUqK5wCbgtO0CH59/giMd4PaQS3taAZv3tDnDvDhu9B8a6AyLkdXFTlF5V8dxwPff8yL
n4wYOvbmCrKQB5mVeqC1dab71Lo0aFPW35Luvm33Gk00ggqA+kGGugnnkIT+xCcwLY2JytvBe4nN
n6BhoEgbEN+TWy+AtrQp5o7ZfTQ+dQEC3Zs+vhjqq89vTbzOfoevl33uvO1Ds8XW2Vx8ZxOahwgi
FYtNdWKopwpnT9v8McrrFM9TVT+VGQgM68obv+bJmSc5s36F9o0TKg04wJiXVX8voHX45Y2Bny9s
Hq1219iPsjjJONTmOyQoo7Mtyx1eREi3nVskawXMNA2/TWld+/2mavZ5jWJq60X7RD8PtZusvVH8
H1py0WlnevFM44QchqchPtERdyKhsW50ATfY1R+Hp0Tbts1DF9wmySX2ULM9h9BrmZB8zeBxCB+7
iQ4iVpXbydjrAODDNekMEGt6bzN+mSEnc/sUrEZDKfC6IS2atMTyLifIEIdE9rX/HsFdCr/QZQv9
HUnmHnLYOxufkHodTJdsxuFr4ZSoJ9pFLg0rDtmmfgYkRZpUvGHpU2Dv72zvtmzX0j636SmjepL7
eSOK6a60z7DVS/WkewJ3N6DYwinc0Mt2Sd85N+kutleqtk1jOMurAqqbcoraK4L5Ka4DL96GzX7q
XtLgZcg2o73C4qhOJ0a1RQ8EDyMiqgVtv/6sWhflPqZGCBGR9v5wRhCRMGmh74cZJ/LH0yXflC11
BF8OEkptccyVrE1pRoqlG+QoWoSAbV350cZXUlL7aNfRHdGPrIgfDVGL3S/qMokK6FUf9Gb7AgMk
r6ph3uHzf6zTDg+ATGBAHRkurzWh5XBhX6ZKTWVdEq8ytzfXmX2GKJLt0e27KyzJMAYtjYj7mRY9
facxI9VvRfV1bL8Mxg/d+FlDgesIWQD5pqn7oHYBEGUYssDYdW4rN0px0oQb09n1Mw0lWIvateRj
BEM0azdd9xjczO6RL8pZWoNgX+Wb4IYji6Gh/FtNgPP9U/sihSeD6O+suWhMF7hjzh8v184O0+Bl
eavZKyz3FnDz0CW2OL+hoJA7sDB3/mWXnBftSapvnXS1J7ogy1bJ9675KsPbDMD1+Gui/7rByQIk
Hiolgx4Z+mossWqFyVo1H4rpO7Qy0zurYWN3rhwvw3qv1JCtHqvqsghONAFtxB26W+oB0l41OEGG
XTu5XX9BKPCUMURWQbk15GldP+Fmam686SFP7lJjWBmMsk58kzBFm7Q/bch07WjtWsozLBajuNJr
imE49KvyuktP8/bExgA0/vj8jb/baXFiREtKhYMpcv7fh1N/g3LCLkuakL0Vla4Zdt/NikgJxTTO
Jg9P1Z9fTQjWGJDRkhPHcqGxMqOr8dKS5AjO1qCG15fg4G08ym4GPfPzq70/z1HwpRIlHdDQjFhn
sTNGujhr1McRAZHEfJYCiPF1iBrwFeBWzTrF2B4giCEIqcUtTjrzyPIzP73FaGKTzE7WFJLn+1oU
eTOaIrvIaThxv8PksJwnIS5tzamPjNoP3qHm2Dr6avSyPNTFEqclTqcb2Ovd1Da3ySzzhcwFDUh4
+BDkpB15rO/3KPO1qOKATDSpOCw2TDRVnbSlJ+xWuYXTWDl1VOpbHEPIwchcL4MfYsugODLnLm+S
FFWDUjb1eMrx6MiXc27hTaUJIs7Vs/6pyHswivJCm17KOlSO3ODyRMCluIzGhlhnPwy06nBMRAgN
fKgl1JuF016w8qGo1uF8Onez5UnzTruwcm09PCYxX+7C53L9rLinaI8phV9xeF2hYOOFtVC7ushq
tvlEhTVUHaRGkw/z6mXWye6Pb3VumqBnV1lVTG25knXTaKfgBwqXBFzFxftxUUL05LTFpFZ+TwYZ
uJxIYOHa6enng/P9+0RraFuSUgtbTs5ehzcbJgp6ttjJkXuWVD5H+tI5e5lq5PjfTM6XP7+aAzML
BiANGGt5n5puWpBPooJp3m83KsgEWdLtjYDHbzA3HVNTvnuT/EFGh42Bgl0ncvbDmyvQBE9sLEnZ
kUM1e5QYiNAY3BIWz7oq2l9xmodHXuVroebtZDPr5SmooD+Z62TIOA8vCmVNEXnrpW4ur6dw68TO
RvXOkcHZJTkklbJSC3ZwuGgrDLIOCjQ8q+k5/4JZZ+q/xfF2Uoj4INTmW9DdYTWD4bINkTGaxXmb
X/DPMY9oyN6VId9j1QIqA7tw3Yo7/gZoI/6ACVqWvW4Sz/+pkqYr4Z1P+d0fvkvu05aUBdiAzYXk
xX2S9GuYo4wzdyyqW6+vlHVZGPDXEDmuTKvQj8yu72YDKip8NHNTw8HK4izqA0NfjNYQpCFGOY5l
+JhZ0B3QBIW2SZLk16QHQBrU8LrLjOvPb/TDKwsuz2ZTn4tXhy90EqElmhyZ8hjFP4NB9Bu7N8mZ
6QJlhzdjS04u4kp4E86RC78bm/MtU56bfUEGBozFutlqYVzrZRTSM1R3o+oDbgttDj+odNZFeqy4
+641wAQ2P1eBtF3VqIAuRktiEgxqNtOABqSeE7TdqsKtm9bD3uyt8TKvh22GJvmStpXvWkmduyDi
joye10L14eihSUt3ktovv4XWyOHD1pG8Dmk1DEy+RGkRJ6Aq+N3vRMfuUCOd0gg3Ku79E1X4XzuF
Xib9znCPlWaXJXs++Ik4ck+NoShsxhh7MJptDdQd+CXs0wwQ9HT0iYhbVq1rp9xz0OZcCCSypfFR
gNFooq1XPqPAJU+KwcQ/GYQCYnKlbDpSE6bkvg+3DbgydiBoYLjYucefDhr2hn/creGVvLrCmEdo
GVLZP3waXSSkjzS3oyh8GQqMEtJMm7MpQohUeUCDZzNtillIR6/UKUjCK9pkRwbecp8xn3TYPdHS
V8n4EHJZC/HMEGoWW3PRJcpqInphkAQ1dff2YPvAGAna8pXt50Pu/ZfP8mtKU3vt0jKPHt53IrEG
Izhp3amZ3LYlFAtmFYhegzKFoa4+v9i7VQLpIFei46Cy4aCxsbhYhme/qaZm3meg+tNbuc4Epx2y
Etxq7NZdO5lH7u/dM2VjwSHSZJyp86Nd3J8MA7uxa/hYSI78k3r0Lqj9bYvRpG8+Js8+em0wYghE
P7/TdzPZ62VRIUiG+OwFPLzTHgKF1xuc+1sf5ysOFXMbOKl9IQGt4skI2T76cpfWeHEHxHhHto5i
nkAOxvZ8ec2UTC2cB971cf0BIbjVW/D00tDexUNkguGkzTJSXOg5tGat9hOzvDxlUUOOO5ldsG1C
hWJI2HizSWE4Mtu8fw3Mr7z0eedjqOhBDp8HYCKtUxyCYTulPKvMFioTdu2eBbWtk5lCmD/00ZGz
yLtPG/sL5VaMnXhR2EUvrtl5MApwFLAF0MzmNFFeEmDzsm9R+47l18/f9/v7m4vI6E/mr0xgJjm8
vzDPu9oOqxw30mjsSpWDPIjfU9UhI9Fu3cx3nFNW8OzI1/1+QPFtYbaZpQezV2qxcXfCmQuW5XDX
tK7EHIJ8bFTVXeIh700E+QgR4uXP7/T94qXz+uZyCT00ehZycfjKzFoAfY5zfHsdYWoNBYqeCv3K
mlpvn2nY+RsrIWC+SEkkbrUSknePD0nER9bs90OMSKVZ3sGO2jG05ZazLWKIoiWKdTXWAJ2bTCNO
QspImK69sgelzwc1WMSRmdPN54/g/Yd1eOXFUwdt1dqgo7my7dqD9DadEzrwzkx740dHHvexu5x/
y5sDdUHpyma2St26VL6NEqlp0GJAQd+rN5dTc25omB6FaQRHrvt+BpkDq2YfNXsVZpHFdVP0hE7R
BtQPfFGs27EG9qVk/pEV76MnyQ6E3ZBExUa61uHd+ZMZ+UqgZS4svjmM14I10hPA4IdraQbHupQf
fLqOgTyBDxejLeNUO7xchBfbmdDd4oVMvuMk/gXnA+CO8C56FobcKzc5y3+Q2PaepoVPQdXaf/7p
vLqmD2fm+SdgO+No5phIog5/gl/R56h8kEd5960I5kocpAQaflF2Dr4Q8G3VhWc5NplVY4hnY1TA
GlJDBMzvreJG9OcVZ7A1LNh8I9Lu58QObCuDtFgHCi5mfKdHlpL3Exu/19bm1jWbRJ7a4e9tdfxP
AjmdG0TKVdEhBfeNYmtVsYsfaKsHqNoJuxFHlot334VBY4pzKyI+inXmq3XvzVcvFQ+eUY3ttYF6
tyUR5JvSY5E17Ac9jeXfXAy0KzZAzhycJg9vMfek0XR1EMO+rPydcGKqobF4agvCH+j4fP4BvL8z
dFUOlTmLEpn2TqKI3kHtq4BSKTkoL1VZZyeFdHYA6dxMkG7y5xezUarM0IO5Jri4MwJvIK3hVXQ9
E5iZZe1MLHYrDfrFasCY8/nF3q1FBlMF9Ud2Wyy3xnJwjcqAGAYqnUvkDMfjiMTL0pHPM65MpHa3
TwNayp9fcumbxxx8eM3FWqQA2rc7hNWu9Eq5goy6ywtSKeOsVR/bGh/fNNAAw6EcC2tYi6A68TF+
nMbsT9cZeNZpgD02KMaZ7UkIsbp9pObzbvTw+2gzcqKk1GxBgzj8tIYRxCOFE7CqhVSIudaTK615
KXOP3KZ2dJ04uJZJXxyZZD64KpMLJREuy9SvLuqVaWgZWm3H9LVMWhShOV7ZUMNI6CT/hFhe5ycc
iWNvYl7z/juvQQAQOvZIfZYkz5/1UpOhJsRrOKUMXQ9oBQjFswbQ9kkZdfaGYX4HWUqc4LuL3NYR
P+q4fRyN6QxNOWLVfipmdPUzqVnekScxrx/LXwWGg90BJQU+8MWBo82NqveUIKJyYl3oTnrZlB70
2tqP9gUuekd/CkL/PCT14ciLX+zAeR4aFT4KfnP0I6C1ZbUvyHyjpU7NaAibkwhO5ApB9ElVJsmW
mDttp6KjrE00iJ7ww804BJuQWJV8n5lV9c3vp/sjI2V+5wdPgg0ifJPX9Ry1lTk/qTcz6hApPdYe
vgkgw5arl+ThSlfxbYy8NRVBP893U+M80q1XV2lMDezz6x9ODq+PAwXiXGmgx+aoS81V6LVq10Vc
vqvphAIC/KoQbjMp6jVwK8yKnTIcueLhIPjPFTl+mTR69HcnsGIg8YKyZ4QWXPPXReYMVwQXT7kk
eCIY9ZOygzoM+/KfKfePzAz/f06F/3XYnnmv8qld4ZmAvOeDZNX5P/lvsipFNp2NBJIjB6rDf+wK
jvMv1nrEuRTHmUNeyx7/Y1d47SSh8iLtzRFiFrD+O1pV/ZcECzPTDeaT7rwz0f7EraDNS+F/x4ei
Uf2jsvquzZx1dpBMsafvgbyGJyMcnXJFJFb6xR7b/gzoGZTdDFPlgzV0xKZXMJ0pD5fxfvKluBkm
JSe3o6ngmROLkfTkuAA8T0k/CppGu0BoJZ+Ltu73gQq2Y+PJNFuPYgZ0G33YhES84U1789iv//nN
b+0Jr5KZj25lsdg4ae0g+2pxIiZsdFcjSYY/axvWxMozFRzJdEPQklnwTwlQ1mvzHNNkqa09CUsb
8UVb/IRKLu+n1CrbVVsOkcTJ19BSy8jEuyBoT3vqFSkvwWTJb7zrZBeEOqHWejGkz5IYKIKou7R8
GvtGbltbVR7aThrnE6TuI7Pr4bT+35c1zzJvJrG+b8ifMyNzTzYiPRqDhMfvmpGl6jqKNOUl0vPk
wZwmm1Kj78A/SNE/90fmlcOF7r/Xnjd2b649mFlT9jKf9ljdlWs2zeIJw7j32A0lWdufv8LDTeJ/
rzFf+801PKUYTKvuJz4uffhu62P2ElaKemuPZkDgWjgkR85fr4Xtj76Vxc4wi+jmRZ1BviNP75dN
KClGr0q9a/B2z0ciezwpopYjLvF0yk0yOPZV7AweqMbKV++kU6qUalv5AuCtgysdFyBnGwPlVlVo
lBwUtR43BnlTPwRs8XNvSDBjf/6MfjdgF1u+XA3gukPp3k2hucPGeUr05dnf/Wnt8PG3VQ+NZ5ya
3Uj5wA+yExEXR77c3/3qxUYkbiq4y33b7DytvBJq8EWFbfB3v3qx28Mdr0eBXvKr6xjxZOnqOZP0
/0zkH8wov/nRS5CZbYw+MUv8Zfr422AiPjE7Vqn83Z9ezlVWgjIjzRvsjfRzdLyfauv+3a9eTBKx
NmiTTb79zozVbTxGCMvHI8Pmd796MQekWRqmlE3qnVPqN4EW/aw845/9w2+5R7/704uhT7ZQM2Gt
JqJOOi95AsrcKi8+fyC/mbmWp0DsndIA1M4HQhAvWSqTTb6IltRfhzLzf31+jd/9/MWoHFrKhV7K
NZqgg/xqGqXzrDt9+pfvdDEyEzzDVu/wJaYjjYMK8ik6GjDFf/fjF4Mzc2RiiDhuyFsgQEsCLCW9
9+/+9GJw1omR1pAY2OsPaJ59Epsno7z9m7+Ni+NwuiLarRLJwDnC1urbtKDEf9Rm8/HrfLd5lpSU
+w6g/Y7kPTfHl1gr1ZGHPQ/D9ysPBYPDXw2CACpykzKpIBN68NJYnHhV7NwnHfAf2zejLz6o+SMq
49/dx2LAVmQ0xMHEqOpTkCvCpwNyrHP4uz+9GLAG7Hxfg3qywyEAY97YieCowOE3j2i+5JttAKhm
YKhOVe+CGNmGFa3Swv27T2YxTNPCMzTgrfWOwv59o3aPeB7+qOvyn72LvRQpjIHh2bIp6p0dROYW
7Q2cxtzL9qETlmubnLGTv7uFxWCNtC6EwIo43QHfCuzVBOpuK8ORr/N3b3UxXoOst1JyCFmXSqKb
vJ999m+u6x9O8LBJD1+q5wD+HpHC7UoNNJ3nDQ8pGcp/tQfAb334x4ssBMfZ8FASsApFVOwSw97+
1fNeukUCJ8wCUZSYAUy1IvrYcHB0E+L6d399MUBFG+hg+GADQUI5I51wl6DG+rs/vRigQ44RnsgL
PhTThgps5adVDnf/7/74YogGfZuMed4wkJxuLa3WHQkR/Ls/vRijNdCQvuvaemeK9N4pjRfgHH/5
tBfLaFmbWkYCQL3TcMHGUq4rrf+7mUUuhiX5JDkhcrzIGPN5QaztaP3lB7gYkjnd6CCombNkpu8t
FQ72+OXIk56Hxwdr0bL9pKQSCmnOtw21UUdF5rExYp+77vsguVFH3TmvLbRP67ArabjBCTKuILJE
J3bjqyRij13ckrXim4+tHORTkIJoSlJLd2NH2NcQPL1gHYeF/Qw2Rfny/zg7syY3fefrvyKq2Jdb
sI2X2ZLJTPLLDZVlAkhCQkKAxKt/jnPxrYR/PK7Ht6mUxwap1eo+fT7wNoVVvInJiwuHNhBnzpQe
0JsMjGwOSwBr/hryzJ2SlGGARDb7vmlhmdq6XvfzzBHZDdTa/exDqm4cAJ8cFJbTPJgF4LcDGd9a
FgH/MafDeDak9pNPJuZiC+Kr+9GxsdCQtjv6ow+WjgavMp5vynCgU/s79LgTtSqDhqkE1AbgQgCC
VXzbck1WqcLQeTA/B5Ko7LP0YyXcj+dhsCuv/sKbX8Ud0PgcNM6xXKv2QH22iQW7bSMkq7ATs7rS
Pfz4y6XH8GPUwlEyuTZrfeF0Wo/rer3oIOBmQ0koB05ywLxuBnuW2x5J8PeLTEBnXGC+Dps2UZ1E
2B6FX912ZieruLP0IAN1nGONjGjjDXAE2lDYxm1v++Kr0NNAx8LHBrsYUM0tie1pGa6ZWFx64KvY
M+BUylD3w8scA0wdwZ2vNreFtbU9QBNQA26HP8CeLt0aE29g0nflcFqNA/yXi8WrPenAcFAGrjuU
JrPNN5AYQGoOLajVS5V9YogFGMBY0unBA7L7CGzrlAduJW/bWusOtwH/YxnhHFemjTefXBhDbqGX
Y7edjuvBTVAjeZigvom0O9tE5m7ub9y465lAnLmNFdrDCwEKADbNRVYHN77r8/L6I6Fvx5lGABQM
pRe2n0D8YDnwjzc+kNW2rYDnGBmQivhs57FtgZCAXPSmjXX2Efrza1MbK0MqAcGnr56YmLaOwtly
22evNi20rsqLzl8b/sS5rI+efLvtg1dbNk28ZdHRjOcBKwHtd8CKXttXF6LBuofWT5yjpY6PBoFR
1sDFyuFKCDsfO/9IRKLVhvU8YDOwsPW5IwV0ZoxmcWQHjEAngXnsA1bfdh9eqyHRoV6iRuKNAmAG
k+Nq+gBz/2uvdDXp/F/YWWtFfIf3I5M19uayxFtMGi1b1FYq1PfaDlp8ONb7vXWPiqvkaCYDECT8
OzGlGbu/wkzGtx02a4OO3sBk1Qbd7w1xDyM/BjDQ1d94aQmsd3LQw4sPPiflwuIn0+knWOhduUD/
Hs341yJY7eSajgqyCpxjeoZnMUzcCHsQcHSGax2tdi26Zy584Xq5hcQBnaMZFCZpeueQtkP2LONJ
/Q+OW/woe9jkwjole0ocGyGXxaMAbw0GiuDwbZew9u+EE82nDryA2zbz7+baH/ENpvwz4eOkSq/v
3GO0eNUmyobktjDkr56LAricUgV+PMB9BcwJimh2rwTmc1L2j0e+npLx5tHPbJ/K0nVE+hyaQR9B
uA6+gUR5bcbq0opZBVGbEl8mHd4q5v42SPXz8ebFuIqhTBC4tcDOpAxAA7bZV7QBbnuh0SqI2rah
Ogbivuw0ON6TBarO1/pKPfrCE1nrcr3awWNIKK6KQ4zhZv4cpoDL3RT9w1UghcMAwxAz9qeyjKAl
xct4iH/e9tmr6wirpQ+PIewmHAHHqZp1Abfo/z/d5X+xMzyfDH9soTBqIkz79dNBSSGAZJz8okXv
7UpM/C04+sdCX+svpM06gn7ceJDZGG5TRmEeNzr/s7Bm2A3+2B49gxoaYMnuaYQZNaQSmJZ3gagq
Rp/bE/pL40GTNt17Br66Eyw8NoAvkr2FOvC2vHE9mIt78pzKyI4HTDkFpYslWFgcWFcWxvkl/esB
rIJIBR1QHPeLD0PQxBwnFXUH4uj+UUfQLDm1Lxa484Jg+f5SufTXVpu+83s6WOL6pcqG8WHO/Pgu
M214b710uG/i4NwinRNzxV3l0oZaxQHYWfeOIuhfhIlIj/4Irt5Y4Q29/1suxMj/Y6qIhms8Qf51
YBnrz9J291BPAKfaqZm/v/8nLvyA37Z0fyz+xlUgjU2pB8MRDMPrjsIYk98WbYJVRMBAFfyHG1xr
ofr5Vbf9F7Czb2rqJutxNaefsr7luMI5bJe6b7698XGsYkGUWQANRYq1yruvyADpQ9r26Y3P4/ya
/3jWetEGHttjUHLsXK35DCsqe2OGHJxf8B8f3nZzhAYdbmfA351Q8s4Hkpa3rZHVBgY0RPUTNOEH
h2u/yV0U/Z9h939bow7z3n9/88w3VaztgmVS+w8zLlUbiTHIK1topQr8L7oHqx2qmK7AgyFBGbCM
HOCtI4sUdIPtKHzgH1kIbnqj2x8EWfGzlDFQEyp1ThmYVDsAFJ3tMCcViJIcdoW3Pc3VAQ9UKYdd
DQtK3UIqFE8DgeBBH97/8AsRAz6yf62CuvNxcvhkODRKqCZv6mn8kIyL+5qGLXt5/29ciLBr36Cg
Bo8U7skKEycuK2Uk2cdzfguDaAs/07MhXyh89fz+H7sQn/zzl/hjWUee5UEGNH1pVf1ClrmsNL3y
0Rdufus5Cw73ETRyY7/EDs/KHtzs3HfJg7e09RY0oezKCrz0C1a7PvDhsw/fO79kQfjLjbo9Wou3
RcH17Gzl68VK3agyw6DywQWSdzt7Cb2yUIPz/v7Hwf17oOKPZ09hDbb4dJGlMFAf35Epdl46wTBZ
CiSWyBviq9esaoMnXPnaO2da0jonUMLmSx0GT2pJGM8jtth7WOENv2BQzne2qtXD2HTuI85gvkPt
sDukyIZIkzW7Lu2rAq1pWTCim3o3hrzZLSB/3o0ksfc8Bos17Iz4PES2KQiUD59d6rm7JKOxvPKj
L7yttfdNDwtzaUmtQNEGi8LP6Klq/NuUJslak85V1C5NY2QJuQnJ56Y9Ozwk19r7K2n+f6Hu97//
8b7GGdQkqxpxQC84PlIoQrcklPRkFWtKBm9O2CE1Hl8wKrxUS54ulQ9vKL5sBy6HUyXgrL/xkVry
O8hBq9xvAm8oMlDTgBDh7m1KHijX/97RJGxbE0SuLh03me6y5qxdHOxy5az6dwCM1/XucF6G2XHp
XErP8cpRTXzLuC92YoIpwU0hyVvlCAvofpYsrSwl/tR2YBibioZe3fjpq3ChW9LP4B/75Xko/mPj
gMrngcB8pQp1IXb/PiX/WCJN6g3a6Wq/BITP7BZMJTw1A0J5LKvsA/SUyUtgBv75/Qf173cBBfLf
bzpEHRx0xGw5MCyqz1MWzCdmpXkCnzm48rrPqeQ/QtR68sUVbdO3zFsOBDjokwZR4rXzDfk0uCE7
9LPB5XzyVQFKLine/1GXnuAqn0hI50+69dwDUDOU5JLOwHJ1pg+2Z03q0XZi+QTvDHn1dnrOC/71
E1f5AhkHNxuneDlEEXjRecUV7Lhmtz1IgHLJBu3Eausxvz62AVqA4+QmgDhNGPSHVqHswgUTNlSL
LWDrgD7ODAgzj7zNEniKnLVTt3Vp1/2vnrmXAx6mH6akl/MOUN7hzrSNeQ2rOX70MWILxEjH1FOm
qvoRRHgGiiJLd0iu6L3VNWiLi6qqogYRp4i14xYZqMHbpm2/6hF+V8EMo0XgwbLd+6/h0rV6rZAU
TlO5IYRLB5Zi9xULxlx+KWfBDEXYNc5X7KL6wJUHm0kAU97CgLb3MRwnn8GDoK/OHPdPDepNeVyF
GlSbGUyesM6cooIP4i89dtdmIi6cJ+7qDkR6IE6nGFfr+Hz5RfPznndefSXbu5DBrEefG8CRcXWb
xsMoa3sfmDQAJygEnyuExZ7v0+i2FMZdRTz4A7gOqcx4mI0CWV1WZmNR77nyKi89olXEizQRw2jY
eKi90Kq8CpaWQexsyW0xYi3CnH3qZ2IcRmDpHR9oyiF0H3Sv6AeMQJmCAWSyhWWWRUnJB2bt/eV5
zrf/sWndVejrZx3ImsOuEhRr+j3wwLjNfZHSwogaVpUdy37QYXYpGCtddbK8r68ZH196mv7fQbeC
vLQSOK0PvZt9NTK+d0Zpr/yq1TTvfxnG2kUi6zrgkOtmhPteB5JL5pLppCvJfoQA4Ozqrh5heO5m
FbyI0HmnXRyBitLP3zQ46zdWddcjdhnS0jBtXQ7+TvNlQojaoK2nr/3C82P6vy8Onot/P76sAka0
lok+zDJAYTegJ5LUyt/0qYdOihpCsHhUq04VgEwb9LowPx0IiL44B6h1knq+csxcSOYwH/P3F0HG
C34Q83jZdbB5wfyBt08BxETaDS0Jhuok3XNB+q2LHvmdiZoqnwLgeIdGnKFxKdvAc7TLwd1TGzT9
AbMbmjlnia2vND//fbhjwuzv7xdAdMj7duZlncKgvA403XDHgnfls2s+0L8ThX+9jFXc0YPugZNv
p8NcIddPq8HXG8ZBl8gjLiM0VKb0GFjoPIgFG247TwRXjGZqFoClG7yUcQqelYFC6NoExIUNAADz
37+a0X6OhgbdQrgnLm8qzppXzFF5JB+VmTdhLT42qBxtKMPu4D4Ag1AJdZHKnap1r02Q/DvngaPx
398BTv+oxqjGHpT+4s3Djla2CHu7SZPvvk7KWV9jU/w71YnXztjDVIGmDpszsEmcEoZI44711D14
TVwXApTobSLg4/p+wLy0nFZhq16SJgYY3Nv71OodDJvnI8OM4gaDG9OVU+zfpyVGMv9+bsvSof4W
KndvYFAPiCk8MLWfvnYRlBjokFbb93/JvwNwvPZ4XhJUXvQiupJYmEUYmIXV1+LvhY9eC1kTpkzs
TPjoCT6EmXcwYHve9KXXKtZ0HAElBaKqDFOhDnIwFHb1yzV7swsLaS1khVIYg+mtZSUGmPs5p/F5
hKxVKnxAQd7uazCxAd9L+p/v/5hLcSNdxY0mVH3QEclKdJ/jcqBT8hMQEvUax8hcDKHgC7sDgwlO
Cz0I/qc6MBOA2CmiYTPBfg1+D5m8FjMurOy1UcwSqrSOYjWXZ6RbAqunsAZAtrrW77igOIrT82L5
40o3D7ZbmmpgpesGzq6Zz2l3kKopy01XqxZedW1fuiOvnhzc4umu12r61chovtY9ujDIGa9taZiF
iAIFU3C1ZwHPUeblo51yIG+RXdttFj+CGbBVkj8Gsz1AJLlF6wqWgQuEFtXGT+pfKIcWijgnDUtq
4DYYx/hnNdxjbHTjk/gYSXqlAn9pIa6iDJwZaxZ7gpUT3IQ2NIIzmiVtBAT1DNomoMz2IY3rq835
S8fFWprbusFE+0WxMgtBTdiMoHz+8OdA/HCWWuMGiWGDAl5J0Q+Msy8/vdnzqrxviBmO3jSoK3f+
37XSfxyja6IJS8OmI240lTbG8HwepTU5Mob57GqKyHdce+oypsQ7QG+3WTJYJiVLOWfoPsMkpd4n
dOz5RrPBAG8NjqmcZ7CvxtaCc1nDAYcHffCSRNl5Ag5XUWrGqoH9RC9ftWOqZ2Jd1AJd471FQhu5
eX+LXzgD154HCus5NVWDMk89dI+k65NdMEroeodlWe6mcYyOblh1Bay45iutvgv7eG1F6zhD0OvY
wUDLkoLPV8fekE+YTD3VvJUf3/9Zl/7GKvvswQ10RG/HUoa4miRI+LZAg4cbzw56//6fuHAKrkXD
0oHNpdLuWMZyApQ+8scDWKz0LjGN++CkfXslCJ/Dzz8W3VpBDNqTy2nVjCWto2/ahvX/WiPTl9t+
xCrA00WTPlDwf3e7oD3C02eReZSIscTgFHsKB6uvvPRLv+L8ov4IrqarhqBB97XMkmEHg9nNQMn2
/d9w6aPP//7HR2e8U0tF6q48ey/RCadgdOUwv/CK1/pWRGHQdZxKl2xJqv3CWHTfRqJ2c9dEzp52
4IPk7/+GS4fPWu46eGDBDyNGgtU0CL8InHHZat6aU4h7yRaI4GQzcrFHj+KY9p8b2Cpv3v/LF57e
WupaweanyhLVQa1g3ENr+bCHPdpy27tZS10B1Rkk6jUcr10+LJJ9I679dtsXX60o7kTgNPOJl3M9
BDgxjXscibr2Qi49ltWiqkHGjkXm4HIcwTtMsTaEuLn5/P5XP3/Ff2zpeFXUEMStZoDMednWU3K/
hK1b1EMYPUsaeF/f/xPx70X6rz+yOqITZ0YqHuPeSzy46QCJS8YG+DvP7kCxp4cm8+rXilEKh9SQ
P/ReT060HmU+whqn23iznj/DOWLM25fgSBIUJQPnUVBY/IuqEV/dlOpdQjM4X3IK+7ygddIdm139
RhYgKLpqRladjO03tz+TNmIXxu2Dly1vGLZAy6slWBDbANdwDsjzeUYkYKOzkZEz/SSWmF0YRNNn
2gTmg187DsqoPtkMDRn2WlUWLHEhZd44TVDWo0+fxwGQ7Xxgy35A5W6Qn+GC7+ZmmptHeDmPqPVy
a+E9FrV7GcrJy1G2XB74Ansy4n6CobYLpmfnozXtppn63GaAQ8MG2dITLJhVn88RcV1ccmp4LaP8
CyQ4PDCqMaYvTIjqwVmYeeYuB5B2CmFTPbqApDcQ7ta5O0/usz+YbpNC0/iClnVTTh3aHkWv5vE+
Sxu1jX0/nrdgUpPHrqnJfQQXjH01DFWQO0PGi/O9OEVDEp4XsPYY/NOiIjXkkXCCffabqzimySbj
tN3XpDGgKtSDfWO08Y9tx0IBbrAzRrlL2jktJttlMXgNoCvMRnfouyxcPjFg3X9UI6AYnXtOKDvM
O9zDDEvAAB/WxS9R0IGhiIhngEao/RjnKtxK4evrOARmuV0GgLwHxxAyyOyLk7D4NJKwKbgZQdGO
ornPKRx9AKrvEr3NIjiVj3Mj9qg30U0qg/kTAV+M70zUowbfYUgKUAMMS2NWj8tTqFjQlwCtmQmN
xL7necurJYCpnIa9WjSObbcjjRDzp1F74Zw7aYg4ADIzhNNw8hRF0Az207lL+NFHsTA5zcPo2Q/A
M/tvAMGn37paI2vliRMdcDGcHljiNvirMBgpnWYCtzSCyATMjATXXfCOa1nUTaS8QibU8zYpKlpf
gbNnYCIkrH9xpBPdp94S7rmN+0+LGdxigptRAbNJUfTp5DY5qtnxDnp6aGTjeNRhOePW+M3zq0Hm
E7Eavh9qjjdigW1dzlRyplUu3I2KqE1DmAsOPTAU2Bgd+gZdtE+NHApc872TXgIFS0u/ryOYk2rV
3c0YlipEb3BVUD3KX5vWZGnyq/c73qAYASZ8bCgg1s0CYHw1hOO+10E1F6Tmapc5Xg2SUjQZAizM
CCM7y1wAMsgZuxGn5oGMrN3HmWxAXx2zXRcDAaVHsLwPsC1N0w2TDojn6UTgW+qxtH1s4cB+n4Uy
yPssHvIgcwZQHkR7HjQCwW9vooydQDtfYJZMvaEtlKLtj9bVlXrgPcaqH+EDNX1v4Q/Ly4QMXG/n
lP5gmNg9Mhn77b2wEwcyJ/ak+zro7JfbkaYDpR3D4Hs7VUD0wPk7fjTCkj0g2/6bhNvNowpj8hj5
PinmKO7AYrT10uWT71gvJ2ML/GyEcfJXoql6RE1MfsDXVz+nOtVT6aBv/zw7GfsUWQZHjzgF9FZj
l29hPw6jusyz3kGQGAbV8ySP0WiAx8b1BQi9MMQnL60HWuGEzPGudmDh40vrfUIPP30U/TRs686a
j1OIOw9KkzT5AJ2lKuq29p0Ng/3aRog4e4zGBm3aQfZw2TTqCBy7KpJ2lEjiEnmPeWm24QbMExgd
gpMWLu4HVDOTbYsCGABQDh9zZ3LijWPxDmKocvcYQJCPmWOaN1cyZ5emKn5jYZT8gHAEuVbddN89
Afh87LYhyTG0y4upCXDphKfjo+Qi3FVxLboNQHc4ABKaYlyzXqYtd3p1VJ7gW7x0c8rmnn5ww5lv
41T1OwUfQAI9feiZnHbqIUDNJ4nkWdqY0P5uhrYkZnwLF7BDSnD/wtg6D7Z8gTtvPtKpulNhOv3M
JnCgRgEWziyjejPXFdi9JEy6XAcEdCeTigaxNYqL2jXT4+Cqce+Lnj8LEvjIgBH+dd6YMNiBqd6Z
osdcTenGmoFQrxf6ORWj/gRXNLQ5skS4RSDSJsrrpeEvTa85+oaIiHlbV82TZpiRyiHIBmqIK9C6
Bqu2y7C0D2cMZ52j8pe8RHOifk3gD2zQ6oVe1FkAQdJxH+V+1OKkg6reeQ4lw0WjiljyzR+HAAir
waEHQflSLLGT3cOpEPgm3bevOu0MTi74FBcjmBgvrqr6Y2rTqN+4/jIgLI5g2RRC+GBZjyPkR4iW
rAXNoW6ap8insdiMLezWiqhxzFPYzOhTLZFhOeY3u11S07Dgsz88qKVO7l2Fbwyn+84vahby+4X2
ONVJNHRPYgkwRFF52ZPxnOnQwCkKeKIoJUgD2mDrwEf0fkAxIQ8xbwWK8NRzXnDp0tKJgbCHhAWy
kSRSP2wa0nuYFZgvbU3GozPS+ltWVUGZZQTg4cVO2zmqwZvPKoKBhkRqcBTJ7L+5KqmPILD5b01o
xD5EcvFRz3G7CRmYvhnzBWr5U1CaOOn1jqWCv6CPpsq40sG+og4wQMJLS85JelIZCvRpMiBPMfBh
08jgUGRgbu75TMwPQnKZfsgyOFFvQhFibcQNzRhMKyMKzyqazs7PGCq6jclqo0tyFn/lYaTSTYuE
7IOpM/oSpFX/zUDweaqbST9LFFJeEFJ9jcPOg6N1n2WgJyMuIvwCxvvUiDcaBXLfTTh9JnfQ4HT5
5I7AEnwTODXhmySr4ztqzBxgfKUyzzFtFIzzBgR3pkJ5bCWbP1jfsJ1Pmrra8tqkb6NHg+3oxlV6
nMncnbhAYgZmViZhi9+KER1vFQZ9kcG244NurUfRv4/dR0pc8d3pB+eLHmTyUQ+J2HnGjw9qcDAl
zB3/NFYYlgeqyaJnB/2jeg1h8pWi0JYhzwo8Y7/CjgmNiSUzCS1UxKevxM/qrUkaCntLSiSIeknQ
AyYlsGJbHsqnmlldbcU0RqXqM4tRaCVP7lzZfasofTQom/JdHYZOufiOmvMZPW24zYoK2KckpsdY
Ta+jSIPNuWU6odCXiDseJSQAOo5H310PgjyMF4rwp65lDQhSNcB7PYpADwBZAPPN3pzeO0jpgYjC
XNUZfPsiQ6cbdyqsnX5HJVyl6groqHa0MAeQDeaac1P1LWwDe4g48j7tMXM9DDAaA0myFf6mGSuS
Hg1AReTniJR7h/wKlSbBhHOaYwewOJgZEJsLTHeznIRL6QeOyM6GjEQUfkBIV2ongKdzGHrdFpaV
yDkZaZv7JFOmJOi9YIGShk+wkJyiI1R8/IcTKdTR4t753gbGaTY1KKE8d5xquof3k7NxmoROBRLP
ts0Dx5NFB9+TTRelbNgy6NaGvK0YbjOYipMzTrdogBsygO1bDPxCnqkb5r3USxj9rHs4s2U61WfN
ppyfAHnMXoi0frfRRiC3McjXFxGCgDegxHoMLWL5okPoIg2UfwlLUAnVU8zvfMcLPrtWg8SNWAdJ
unbvYU5q0tzVTQb7NxqwvkCvExOiHAImYJYoTXa1byGyC9Ku3mfd7D1y1lAwwNJdnQ70jalZlrM1
1QPyT+wkRcZtRO0brP9M9hEq7DjcB/2ggn1fD/E3W439WNjeeH6pSQjCm+odmRbLQoBWc9yWPpC2
7zGiik71jC0JjMOu4RitF7h/7zODOTJ4H5/d9Nt+mHJcBhcf2VrjOQ9m1F39UDOv4BGsrLYW+dO8
zTIZQdKHEWe9G0Z98rtEqhKDd8sP4F8XuXv/FumBXHLhrrpq9qRG+xKbpNlb6eCHWXhPnzhauA+t
akE69xK7HbU/HiO/Sb+OMxmCQopxOqAfoeGt3OLiM2DbJ8li3ELKoS+d4Tze70UjGgWs6UQuiYc8
wSZmwm3D1gSrlVoQv7zFYfd4ILO7950q7oqgqtEIhIX0BEQc04CsM9ah8RDAUcGv4GWxg0qePLVU
9N+pE1T3WT+HTu4IgUShGUIHHLrKh9go0Mv4yRecvjZAKcAH2knVRuAE+NoPBihGFEDmA6eyg0wy
Db9UXeh+wMYb7/iAu0HeptABac+AsakmP70bTUwXeCKiVlREiKIwkrOxJcdmXhwEd4/iYIxRD6Yk
YB+gIshemIrnTw4izKc5rpp94iTLvJVpCE0o4F+wmPWqCIsrieWh81Vzj67/OQPtOxkX89LgGdPz
/xWo6H+RwOfwQpjO/FIsyn7B7nGucgz3xXd+C4TcfYXBipOYveErpmR8W7SZCA828u3HsfERfGqJ
hDYHYdtU22AR07eALP6eidb9n0Jj50sWQVatZqAAd31L+YtRg/fVn3zcWduk3QVRJR9DBLp2M1HM
QZ0jw0yhkAQXD8qmowKQtc4lvHQVOlZ6fuWpyD7oKLCvuCe/VjOGlTd1QumPTE7RQaY6eOnSMXwg
g2WbpQ0sXiEDZgY5eRijb6/66tNs46gGmaWW94YRF62QqPIwByBchWR3Dg+yzgJW+BBwsFwsPUqy
natPqfDMsxsHamMw0HbPcEcBsyXySFRoibv+RoTBucQxuaaFh2wdu7sZFJsTdGLosiAp+F+kG/LZ
ph3xcreKk68VC3RQAG2kf6IyIHAbblGxO6CiDzkM3Pyd18TREcvx0hLIdnv3fOWDKTQ5+eFEywDV
VwtoiVu9ONpHjgT3vvFhQgdtBtMQaKOCwzgE12XhehaxkHQjVGGB+VK5EfsgW+qdBOvU0VD8t9xk
kXwEwwbX79TD3d1vB7Cykm4Mv0pQYyikM0nv50nt1A+w1aZ498RUpwjcq0MFfOBTEBqg0hWdZijy
YO75CCWPetbM8fbK881d7QXJI0y7Wrghx+mIA0Vgg/WOZw8zcZIdsOTtB9UiN9xMuN0C1FqzhySG
oSdF7ofCxZB+T2Yinl0yV4U/WfY1Ab1dAeo18U+Yu+i3sFhVZ8/0YARsBwMHeYcGATyI+4FUeTeL
sN54Tt1/SCFF/IGZnuqEbjQYfariwx3In95xAgwSqWnP9mpIbIFGePojq7LqUyR7jWpAv2SgM9vg
QFtghAtQHrxPZgzHR+21yytCqsoTOIF+gfNA8gWn8/DqB+EiN+emwlPGnWpAw2b2H5wM4GNkgG4/
5Mir9WZKsnDv4DYH+jOO3Qzzr7z53rmj3FkvkjtEcm/eeF0INlFXc/9XUA/TK4SGUbCR0ktfTQgV
UzH0mDqG1+v0PSIscnKFjvu2G4gFpyuR9rNJHKeGygolGqcJs8/ZIs0b0Gi44IPNHBeLrb0H7Wv/
p3GnIbe6wfg4i1NYmmu0GAMc2LjqJ6bKXtqwjX5ko2Yn+LbEwNC2wMsKn4YvIhgZciajHpJ+zJ7D
fprxTeY2+x4NgKIplbZHYHCSHSb8kAKTNES1S3FWvUUulWdOy6x3ArJydpgIztRtH3HwM9GSjD9i
GBOpAvzwzC/TOPG+94YRdwUabiXq4PcOVeyFmDZRG9/q9jVEuZ1sEQYt+EzWVsg1AxRHKsIwd6+D
M8LYdcbByaXwDU5BtzcaF7/OxXg4RZNtB9F7ek8at23LHlevYTuhUvCiMuPvSXPOQagCjyL1Oa5a
UWWDFmlES+782lvetAyjVzrICIUenrV5RsnwHA4dIlyzeBb/1avMS9M59f0g9XJvwgqTpolh9jAF
wD7naKJYTJ4i99jgEfWPKNi0d/4cRySHkU7Sb+IpZvEWRijBp44ZHHBz1xqcVJHuvA2Zwb5DAUEw
fBJ0YPd+PC27VjTVETNK/Hsy0rjwXO6qE4KhbZCxxuAQVyhflJZyIQo61ME+5Y5+5pIKAcwwSfdz
nJkFknQRPNEwXHaQ1YSPnCfdgfUD6lNCNG6cu1Z5X4QPIUwO6xPUs2hmc4tZtALDCdU+waT8IWgC
/+PUU3rHWzHAZM/tDrSzHE2epr1b7BzvbVMBt8Apg3jcBTN4Ct2TGt3+UU2ut29031MUM8PkG5Po
fWMPMLtFFcBCdaChptWpxOXeLGxB/iAEwk0KHXo7Imeo2yw5LiEAwrMTqo2aOaohki/PXtz1L8Zb
cGjSKK1yG7fNVxIDkobLPRbyOPq1eGwFR3mhGTsXk+Wx1+4AUEvbA9xS+AMONUw4gjJuUYBDe5Zs
o8bA5rtSzP8WZwB4STcNjzBVGo/JiGEoEy41K1BHD76AzcgfROUsuMYgk91EElzOAi/NdDvYJCCP
7oJ5U09L98A7ZA4J4D8vLfxLUCDtfa/fYClmB4m1+aWLziRvgab3g0OlE+aTkHRHobN9Y9X/o+48
mizXruz8Vzp6jid4E9HsATyuS19VWRNEVhp47/Hr9aFISeQLSi0ONFAUGS/z5jXnAudss/bae/X6
I+o5iSfu0v4wpLIRkZRlbGdpW7lH2r5FUELXg1w9Q9AoFhVRSJMeP9K27ta3Uu1Ny574nTBIH3O3
ZPe5YC6nTS/Bq9sxme8OzYHXHsjY2RPYPQYcLH9XpjpSq3LasFQ0PK7izrSn3iR/p70YecJSsZmJ
JoYjU5ZJdsXRG7sR8ShhpltPQVN72rosYG6C9R2dVfWpb8zhyZLr2DaY/f6jpvgSMvml8/QVu2EW
/ZuZF+ZL2YkNM6nLtnOhRKixk4up+Dj0nXhrrENUpjX7Ex4brzZYMsFHV6pT46qtvLztmiTc91m7
ZV5Ji4/XWEnsUh7JMiddM+t1NqC0OLuYqCYhrhp7OiBg5Rrz0smPmZ6P0/M29xPpRyzuhrdtyKvE
Wo5KrdBqKVrH4pioyEWaMyFjo3Z5YGqrZCAKN63R1KMfa0tVIykndRn7t8ZQhfYJRbQsSKe+eq9+
3/pqQcHUXcuuxM/V6TrbKcKxCa3rs/CEBtc4ONQeG/XFQiB38taJurOnlCrpljhm4aCNk2dKsfrU
pKBf0p52qIirVnYpTAu9SJOihq2jCmISfxzqWDvcMBssvnlVGmn2Y9StrkQC0tNaIxO+AbF5g9mt
HuEZWoJgAdfKSMXL1maqQ3Jo/ZiMxLAllhdmFbi10edrqAJGAhFk1Tud1oaT1nX1WE6deVeaYxdI
e1V838gTB+K1vn3ZpmK4L7J6/G7I4D0CQyGCStb776alPQnE8b48pFrUShkEEwlfclLXbn7rOuJo
o8tvaWrJP+URkwNaJTi5NKc/p7WhtNMtmy/s8/aj16luqy0oo51gNe+MzNxlexxMSizTLEdqLycv
FGisF2lsa3+gSyqgy4wOMDSL1CtVA7hMOmNgM1ulcPNQaL36kYxq9wOxhr6xEQfd8d5MR/YqOc9e
9oU2vnxNmk+Ad3wV+hla4ykThYKsn7Q7vT72BRI6hmDrW9Y17sh8kTsEeOPrIPWZ5jWj1T5s/Wii
jK4J3clIZREEB+YJRjCR1tMuyPKJtHq60R6YXqwBdgwcpbUG4rGEnsEoS3EvZaL5SJkgPlf0M5E1
JZL52KyLFakaU+BLqUi/16u8vu57PHiDsvfAc9Lkz7msVA6D49YXmjgHG9Qh/dYIfXeaBGn2cEHQ
/NtBPVVAPB88NrjgINV9qVfWVe8QZlP7tHOZSJ9/JIkWA47ouWskJt32U5JEKfs2GJWCXhIqrKg5
Z612UuYpPXdiZRHmxUZpl2u2X9sKA+KkiA3dDADp3cbNFWCr3BKvpa5WoUw/EOlWu4ICxwwwMYht
9ZbFqXhq+3EN697SL/XWSpe8z+jZ6M05MpmN/ZRpGSNVDHQzVvxlX7y2bYJ8o1rEbTQNOo1/lBsW
ihMEFA/U2hjPWRsoCg79gt59lQ8kMhQSfKAE403rhcnbl8a4X+H+WfC2ihxuUNv1CxMV8/ojGwRE
8yTMeprG9etCpTQUYN+6KcjZbu9Sx6yRzSgzJt/lsyDR9SdbP8Ff9GtiIP02zis1+XilUpMvXQMZ
bBC3AGik+N5YVsq6za53F0PPGRFbGYFQFMoPxumxKfYyh/jCFpZ89mIGZa0CBlFhb5aIIOXrty45
aohpsiMInYoET+h8Dw8mV++ubYXM64RtCxZ1St9IuvOXSUmLH+Y6Ze+SFmOaAMoXt04pMQJyr/VV
zeWOzVOiI29tsXbV5Tr39jqTmZQ7xk/bvNIb3BJ22wkIZDBureqp28YBg/Dg4pCy0CoE/YstWEeI
+0Gfmiy6B9kP5wRY1FsUsxOcpahlR4237bmz5PEypNLQ4JipGTjZbvUBYehPss75mNizp0SOhnja
5cwgYwPOSsxmI9gTcmcAjLxW+cjRRHe7CVOpKgpyVMm89eMidXZTTdKVlKtEWKSyfBiO0olRNdvP
bVCtn4a8jpwkvcoYSd2lrYQkwba+KtZu6Z7Al7vLDIYIkTjVnpIpy61fZLoxlUEuowJ/YXpVUo0P
6KJutihNk5cmmvWY0ycZLaqCr0AM4aoyH+XM+Mz+uqCyeKJSV7102kpuUdBaSI1X92Xp8BiMKrL7
NJUccU2ZYV9kDTa8o9ov71sgb0sSyGYpfktwuxT1NYleAybzWCiOA+fblBaWnxboy0fBxAyGL7Y5
JUCjTkJzk9aoAtXu7BplwGAyc8kHipfu57TObIKn2pVwTyf6i9Nw5cvcW2XdEijORRagHqScc/JH
qGwlKVK1ltZJ67FlVOSTaAMAuxfgwMm20O3tz7ooxIdkjKUTQ4+lqBSl8RqjenWnaXn/UdbNkl+G
dpuhJuijGo5Kr38rpmp8RUNa/rX0+eCPWkIjrTlu3+ucEu55kqxM8qttEBMbttN8xbiDnKgqjjmH
lbByP15XmQELwRBrEveD1fa+BmP+c94GJsxNWQ2lr+PklJZ2zO4ureW5qiwE7erVqkOBeZvAPNX8
uKeGKdlAc72bqjNjGXXNPI/FJEW92ghezOjvE1Wo5VUx4tJvBfpwRzFfwQlUwY9H6Ioxw+De0Uqg
eN5LVu9RDmtcvZXjr1WLLY8ZE9lns5uAyGouNKBss+nPTSHJzjrMk78ps/quKnMdKmM5XdV6Toit
20b52eSa7NWUWe+lRa/p0up7+VYD1ISiIQuXdJrXG1lBy+QuFbQ77a3xDv4k0hnmJnTfJkbpsMs3
Uwj7TNCDSUqWi5jMeWkvUo0oTdYUd/S9IdSdIfPItkJBpQVKp0BsI4TWtPYqjvNkj1lPaaxqleY7
5o/2ZVxYVOnl3jtxC4TBQMHmCeqF5Gq73CLmkAmkzJ2pOPh5/cWCxafbCTMkQbQ2yhEbq3+KLbV6
1MBjb13Vil6x79qDYuU5dYcyOREAZidKcmjUWVA2aAQAmkTk9XFTi4ENUFbbI8ZviIhDLeBJqfjY
p7G1VXgWzkTtkV6nvZQe0cYuHwutyT6SulLPHZ0L78V0oN7aumtPY82Q2waI0jfVzbSB9OIPJlX8
Sox+9DpxJu6tJgp4hBHemA4x6HqlHId3CkQaiynBUd/vs7nw2dUggHk1uJnUyj45MnlbntcboVyd
fKMX1zKd1Ryp5cf58szg5PWe6bX0H5cavJd+KsWQMVyyK5uM9RA4RLA2qN4HhbGMKHZV5a0X9OSS
G2bxuDKiFBReV3Pqhut8ntNResqYCh47aaWiXC2B32e5mT1nVbXcSlE/+LctePyK+XjU5RXMpk52
L12Lygx7EQAX/ZgWw8lA7U9JN41olmqh94SdoUznzSpiu8H+73Set+i4FsBe7lKAv0jSxiQbBnCN
IcYuFUnbxIo5nrEwX6taZ4rtsOiJSK+XbLzoVAtfoJbEN/ICeXa6VPgeC+PiK3EthIB9S6jEqaLY
897lpxw4EsfRWOu31VqK7ynEhKhppf5aMr/iIvWGdjNrusucUh5LL9GTGClpLkMV1MWQFXarZ8VP
jKo+PMrotWfuoudWgLD7ILrMy62VX3Wf9G4pNhRIa4bjjrs8AIjNjHJyqrJdRLcfm19m3s0q4m40
kmvKHj/rC/you1GgQ0Oal2x4VhgOYPkp4Vvu0AGW18GMdiavQRhLT574jPXLAPd3UUOoZ2gNfDt3
NK0Ej7tn32WscOITKo/vEoScO0nQQV0ajidTH4wFaTvq02X6bWRw3pUpmrndq8KMhDFHk45Vw25w
rg5M6i5aoWyedapk3GlJUyjxq8tV6LXUQY1Y17xO1q0q3OMiRkDbNNdicRiZYcRJdNww1J9jDqxL
lYwMmpyGiQRFZ4K9q1Jy7TQjrh8lJWte4q4tU9foUwtNy02hBydt8r60LWYafBBrTSIRRr/1kTwB
FFCvLICYZyMmeVUqQ+Hp/UIQtKX6Jjg7Mf2EHBCtXHJexS9LvWULPB1dWwJdXOvllHRF0tgJI+WE
nw34TNjLlLTxw/MHPB7VeK1zqgN2arUCYV+VaTkeL5lGh+ukqgElCOO920Qk3BmSWwAvyE25B5IM
133v00l1s72X73bKQqAoRSputt4mqjeqan9etUJ/kxGfrXGlZi3byo6aRQyj6KHYYv15qBoYJimk
JkWTVtdYpu1UmXQZq9bB/WhADx0TE0a0rw5ayq2Dck9iyYiwMhGlQDT1kiJTmtcVoHY8+2Ke0KdA
Hx48m3p55YaZfj/1yqk6Go46uNe/lm2kqU0BMrvFxqLGIeHuKnqVOnevoKfjJzhv/ZoluvakiUov
2zm8qjMlHbhxxYDVbgUN5espIUCHJK6VtzJb169OXa2wAZQBG2foxa9M3An2BzlJg36QxSsNUIM7
ANLhlM3ECnI29k+LsZedM1uCitRzO/2kb624S6F0PbGV09tQFuKrPDem3SjrepVjbbuTlFVHY2DZ
ehdhKnKRbtOfTGEQHDyH/lWOye6redPhexvxeW/2yef8r46i5/JFJbz9VMcDWTJMsfremtvEpqJq
zaUFXTUS5KVR9prfhSKjGD2kI1VmIAJjLKgox03bhJBmurcZGs5ZGPLxrJrpFzWo+LIx/kGyKXMm
P2jSQdu2qHKzdMasQBBBzA3trdXu1SIUasYHyBpyIxRPexuBScTdOqk9gxFYp1426Qet5oXgJTWb
HJaQliRn+j/2j8VMN6qQEr0qQOpPA8pdlwoe+oc2CdWrSqmR6dxZ26NJDhfelqjQnHu2iE8QnXmz
IFgPHEDrsWnL+K6b1MGZCPD8dZNqt+w34GuGc5cWnI+E7JvBDMazlbf5fSs09dsilCCge9xQ/4nH
5qEkP1GdhSYz5a/8+n9Jje65qfjffxyveYe238MuGv/zP/7ht+Czub1Vn8Ofn/QPrxn+8/efk8/G
fRvf/uEXrx7h6zxMn/32+DlQPfz9/n975v/tH//t8/e7PG/t51/+/b2Z6vF4twQc8e8l5RARNGSD
Auv/FDA6VvO31x5f4i///vRZF2/F9G/RUL7VH8N/c7O3ZpvGt+zfHqb64635p2/3N5U6Wf1DOzRn
FfTLKCQd08KWz2H8y79LsvIHBC0ULlFUJxCV4SP/TaVO1v6wZCS/LVHjL7p0jK75m0odfzLQqDNF
WbFM3UTU9l8RqaPK8U8KyQgH/7n3XaMrzsjmXLnmUXbuTuCZd0II88FFd9u8yqfjV/Vm3nSAF3v2
B8cIt5P01Cu2dBc/ZDcQKq++bt+3MPZWv/LyuyXITrLTu8MpvxRvZVQ3mDmkYW3Kb8F0hnDlrj7o
uI/rcWVX9/TTHBXeHKrOxM+rKwetWzzGJ9nrgvWcOpvThd158FRH8Oaz4qaREG7O7kphFvbR5o2+
GAD5BkWAGqcn+E2on9qn5KS4pH63IchWe7pKbhvBzvE1v7olMIVtyVfcMVRd4bpQ685s81JcjbC7
ySdKaUF3266pq0equ5/KWxbNYetXISoYvuoJ4XQyT80DHWe38qk4WbfmWoXdaQx7L3OwLlHqJB6o
XWA4cWRS/jTs6pqCtdnxArnDLl7i+wlG7PqrOo2R6hVeztsq/mB/Rt7gxv4zBQ1HCnQ382Qv/tId
rqvfhvrvZageHasvsdsFiruHqt1Eg++J9/FlPWVBExSe4Ax8M5pF3NRf/C7aPSXoz5PLELxQf+3P
g1v5zBx3lRNtMd7iG0ERScFyX4czr1oeqwc4DIH1ADA5RKafPsCNcIqgOk2ESAFEE6cONnd2Mgdm
8Sk95SfTV76YNnZffMjv1s8xbFjH4Pb29OwkzuKOtuHMnnYaLouv3zURHEQbzCoAT/YrNw2ni/EQ
322Xze1c0RddxSE0cfW7/FG8VB/7t06m9GsnswNVuZud/kbQ5mk35WZdh6h4al9qj7joS/RHR4sM
F/V0P7tPz9CSwzzQIvienuQVfn5Vr5pbBkgyppPbqnb2ZNwbUc+nIcQQKE7h78V9fcpcBI+CzBW/
q2F7ks/LdyGCCOHKLNb0xveMn2EMhupjdVaiKTyYkZJj3tRH6Z6dGMRe5pdexzkReexjOpcv0n32
i/PDM/MHI6KEMtj6SQ0EP7srnvIrRa1TedGvzdl8zK8GJ6C/5FF6qk/qefgvGtqV361Jf249OI76
n1ozlmaSwfY66bo5izcjX++PbutS2Awn27Bb1tC7X19jkPkGp5L5MhHNnJ7obc7oCs9KBIDvVW/p
/eKUjmgL7ugvnuyITmF/y9zMn+zFkR3Zg92ThZLbR5wwvwglNC3s/J1uao9d5KQuQt+u4hs+NQTu
t8Iuxz8npyqAY8W/0Uah3a2CNWwetLMUCp7uJkESZEH2CcmuNE4a9azP/Vf1MofjuQiKF8LXNQTU
uGtDcnGnaJz5/Cg4hiN8U92ex8Ywfk19PSrPVLyd2G1ezNfkKkfSLckuJnvpqt+xIaMkkp/3R+3R
8AZ/Phkg62ESzafkUp73W+wPvnqnIWJwb/Ls2E4c+DLXNdAcie0NyOXEPpIttsTjX5NdOm+vpf1e
YxUWzsJm013liSeiOvvjC8FOe3E5kzw3dkwnd+CWu7yTN0Taabnk4RzkGFbz1oWjv7qaP1MDtCV3
8SaenPm1am+hxX4Uzsl3dpzbOm+UBqPM2R3dPhb3gQ2/QGF35Ktwri+7P7uTRzLgTWfrvnQ0fitu
uz/6pmc+UoKiCYztIAdyoLmGm7nwb7zSo3fUriPhbjsdn1tet1/JHZLDCYAdH5l7jZ96HIGoCxtP
DZJQ9FaXtMyR3f42OpmLkJIHDOqojnSmqcWBvOcXPmQ/u/dBrXA1g0fZ3Z7srwSPMLtYfXt160hz
LRfKjhUR6YddKD52Ye4Yz8Zr4vZsv+xHz7trrhIB0XgC2zjnqxEDuvGjEcF2seVACFveJD21L4k7
OX/n+O//elz+XgtVUn8PVvln5+hPTUiLkRWyopgQ2jz9uuPKGoeOBHt0IXzCK+Oe9O7u967p8A24
lJNjXFLuRI2vWrkUliu4TwUOCPYaP2ZcjW9UuP3Nq+wPiLbOZEOnceJg5koaLoMeTls4nSeO4ejP
/nFkAWzc1f1pBnow+7hmW7BzP/EGvOLgQSFd7GPbHE6SP7iJxwpxrjOv1gPJ7yPzFGOoet/ElMde
yREWf06nMjrecAh19pjoVLfV7/gpxWh2HsUIb/L69WwGBOO26RwPsYPejv08hJrb8Lvo9FHxqPJG
ndeEZBqezMfk0eKAynvHm3eeFOVsFlgZv78IkKg7s7sLL3VpS3B3dmUe8aorxWPHsIG4+HbAyg4E
Cr5yceOi4cQVH+vFN+ds+M1b/sz7c11lG7jK0z0xGP2d6ym5lZfxT3eIKk68H5ebPSXcly+xZ3od
S9q+uC1O63IAf9FMlDwBraUvw7lj76jB7upcudIVHD2quM9Um7Cdq19zO2lAd4EEOLOuiuEzg5F7
y6gKfhe92d04OJsDR4rV//WaQRjgZiZ+gu8Ay8AxamxkclUMp8ZWNqIaF3Rs5cazeJ3kNnxIzXeo
Klu7SHbpxm4cHV/nCJVGfzpDpfV5ER+E7rtDqsf9PrZeEx4Xr472H+aVyjGXY2DVJveeeCKIg/aS
RsOpOzaqqwfC3XGnDXcL6Qhkw5pe4vcBPe3OU8XqBd4eNSLnq2BRyL3bKVah4Mwe10KzcxZd8tNx
kUcWT7sKu0fGcSig3CynPZYTyucx0EM9RAAtBG7zrFA4Y4POwv0SDiHsYP/4LAoPvM3iJG7upb83
poSrWFho7rQB+j9CxHxGPk324Lj83hL1BdsUlsdOxrqIbLEU4xF7fUBJzCXucECPnMHbf+w/0qjx
9M1NA8xVyGCzHleXBwb7W2VeqV2y80S8cvfLimg68mXOrBykwRIKnOJjp2Y3M5BPsw/e6oexs5yt
aAjT4DgOI09h+pgN6oo72AhDUkJdTLRDe1o0vquYYety2Crq8lxSmS19fFVgf7fmiipsg9412FUy
13LzuKIBR+rBfFke1Bs2jXtNB+CV8Stc75bFqE4REv66vJtduAt3hO4rhxjJp4xngz4c18OhvQYX
PnAgMfXBwn1ZbhKvPgy/wmsornESYmyRwqpmHAXngjBaDMyr9q5zfMWHLTBxMb2zue2bEDSYtYbX
TF7zjR1A1A/OjeGhNMG9AenkeivsFMOXuVNlRPzqELaFsVu7rW/xPRM+W4pMz3Ibl2DOQfCZPcqF
dcWT8tu2MR789+GWsFiH5zlO6+ZIhxkSudWcVEch/mz56swtugwam0TAauoOUIUdu5Ite5I/plxG
wp3D67GU+ZISW4DT2JJdPKYfze241LT+sNCSy4D15O+tZxGSm0H+HBNit3dV0BGopK6CfeqC/bzr
1/quetg+1/AIFEYim4xwpQ+xHBz1OJB4mnWjlW8+k5V41DiD4pqcGBea+1LIr6far07FKTk1zK28
CLzubj131+E6fKZEy5tvBbpdOARBol29lD4pVchafMFuHNUWfTaYnbpMB3ColF7JimwaRoiSmqD1
s3AngiK4Jc7JSSkyG94zUdERdjFoif+mxz8f1a4PwWGsXmA5rXfELa3HDfK363RbL7qT+6Y7ertn
BSOB2hq2pj3w9rKnkJXEyIk41q0NlWD3OkL2whGj9qzdYPMBHfED0tJUql/oqtEvBGIe409XuwpM
Ugkt0BWHLMAG+b6aruXpz9QE6aw5x1HzwvVlo6iufDeRhdRn+X4RbJO2nRc1konglJ/qh/ms3kNJ
IDvcw/wpYTn6a/Zp3fqzfl8FNDv5VWGDDidekjjJg+AJXh8yscY/wswjDmU2juYlgeB1fM+KSDHh
4Zh8iZEK9uxMbmy/j2FBJKUFPGB3zmDfE5u+1W/UNMfNKy7ZBcDScCZfCRa/9QjzQlADtaO+bWeR
9VPTAPed4Yf8RJeTxj7hh+aZJxPzHbdXOJI+wrCeeBGWG9ewiY48zPp93yzecPDzN3U9Cz8JT9mA
wnCJw8GlSPusJLYcZX20B6nfOAC0r7T6uO8rNzF+X9zFX7239LdR6G3TNjmJrNFwDI82LVtndw1u
y94d+W1zjzB0JuxWf0eNlG74iHR3KrOwyblIL0XXCmRfkgIe3YTRHr+gkUIeoj+QjhGWI7/D9Ih6
L73tmr9+bX7vxXzcEd3Gmb2SfnV8AmoptsyxNfkkVmFbjNYKhQfZ132ImCyDlkE3H+zko3wsbxDl
VL/BuR1hHUEQZg3SgtOGJKJXw2O3Y9YTP/cQEuc8TOR8aGgReNYBPocbx9513kZHwdGyeOc4NC2f
Tu/Z76A7849g+9jc+2l3Xr7y4Ihnj8t1pCD0N7AcGntx0a0jfhewUbo9n0rW3eOyj0VhUOwcAyRz
oXMMEtE5iQBILP9duGQjftHA/tMMQiR9RHXCOXdwaiSjNcbOpUsON2oe34OLThoa1N7IYid3ZyF0
fGDkj3DQIojO8Iem3z03GH8rKoM16Fn+7gnB8Uzcr7PeaXwBNbRO7KPnLuJ64ZQWb/i2+wXhde+Y
+N7cmwMzbMk2cKTBgb+MQXqYYe+4yqQAGGXCgssM2/oLRqYv+C0flHt02hDxizYvYMEEUn4aiafs
lkdHjG0y78iXbTIQ1V35MlCvvPaTVBsPc6SLAlHF/zn+Vn+Ls/yz8Ptoifi7wRKmsGbVRo3oSpBK
pFntDry3AL/ufRCneDqAET6E4icJADfAILJayCtIOjnfJpaqI3yycHU01hGo7G4SlvdHvLVG0uEX
ghQDBz4FlkRkau938Ut8ja/9xbqj2uExrS2QQDgsItbBAWMiqF5OMIiC4Vv5vHlJOEYxMTJjQrHY
ItYfoCasTsO19OdzH9b8X3cxQl52Hc96dFjEyTef5iNtY4Xz9/X7at8bOKEqGF52u74bruDIn4cb
kJ4P/1YB3hSeFkp2gwsYHozzar/PHO4Kf3CYKjBi/omHncfbIcmGddBC1LN3/jxzjA6rVjm5S9Ho
SCoPv2K6/Rmulg+h9qR/SQS+4EeUpTDauV9z8QCWAOkOl7KTWNLswsWiiZ20d/NLPoJJAEfQ6h9O
aeW8LS5mguccYXv8sPpHdKMBNBA12/I3RjHjkA/4TvZaH0Fibo3h4EsDIdD9xoVqzQpTgk/Z6TBT
3JEBN6LinZtoh9XwMOgcd7sByqKRiTO7EEljyVeH4hysFSyu/sRXxwxQA/Lmb8LDzkFTPMZHnTJS
fQ2vPYc45mDDXioeh4M8K/MhoOD8V+If6AZHoOrS0UwmBjsl2PgOlNwcbbyz7tur+D1/qNowEwn1
8uvC8T6MCKSJxHEqgrDWgT2UsQXRtGBPLvzck2qdt3Piv1Bzc6aI2gKx22aXD6vupKf+MCDhkdqS
XHNm6S4hBcTAeMvdESJOxD9HiMc4XtGnfNGeSg9pUOcIDFcu3BThWrElNAGydCwCYRlIDkFdq1yO
pMTgPNJMjZXCjl3i9/KW3C/uik06IIcKM1MTjZn/VbasHafyn53WP827qIpWK8rUpN3lU7pTT1Zj
A0Mc8d6L+LjT9mjL19nf3SOQNTGNR2gp+fW9cLeAMtPXEWVP2n1zBlV72N/LC49/FTemIYX4eM88
mYQk6V0MfnxED/F9cqqf5nN7lgLltH814JsJMc/uyaCcm59FOoHheCGBJowhNY5mQmKSOL8Pt7uS
WEO/78/Gy34C33OHCKfpFaeGLZJdqstAinl9xTli+l3xVmDwds+jbBTJ9/LreKoueCECWhlfFvsT
IGcHNKGHQ2TBJnKX93mzu4jW1XN3tu7KCPuOFQc+B3lT7uTbcDYiUm/vSPDzwPp/U7C5Zu99MzRf
4/8HFRvpmO70v6/W3D7bt/LvSzK/n//Xcoxp/gFpGWxUkSxF0az/VY4xxT/oNFIUCwyH0srvQs3f
yjGK+AcEL3pedV3RLV0+BhT+j3KM/oeimnS0aboiK7Iqy/9KOcaS/umAG9rp/zQhKxeqLRmXvKeX
Uusfhqqb7qAnVlFvSbunmYLwIFLZpjwwzpVkZ4JmEZvRxhvkiTE9NoVgOfAuSOf6Kg6zFGK1pcjT
V8WsGebBbcWvRZnm0CwMiOdJns+fJTRETxwruFfLJMMIbRa/QoOdvno1ferifLilzVzYKsPSCkeV
FLpYkVq9mlWcPO0l0/WTXRI/CzgcLhpWfW/3YmGESpMVD5ZYofVKlfR5b/OGgQ1ZbD7CRpEimPrm
j1nU5CivyvIXTez561AwJdnthK7z9UZBtXSszLPAkBVyPbGgFtXF4PtDzWiSXqhPywrZm9oVg8Kr
1HiMq2S7KenSfe/khun/48LEbIcm29pwpZGRAStdCp9ZXq8PnXxQI6cpFV6NZaB5YKYR/9ZlW3fV
xVnz8qzS7kdo0mYjJmdYJrTtVNoadvGyPc55W/6oZC15yYpOZxJAbi1hZ4lMv1FTZf85N+N4rqqD
WUcXZPYjNgrI2qKqmwFqLOOFVr/2J5xJDDvqc1/K1Am3XK2mD4Z+iZd8sNbByRINohIDy8jqaBGg
5WA3v9PMCKg+7Mppoxsls+UpTZA4NHJZdTtGQn6PVZpkGetiSu9tt1XvjQxbcx+H9iOBirfbbYEc
QVa0jzN9zvd7Sy+/rUCooixRWjIjqcseFmttytNNr0pqVmtB0689m4XwNdCD5dJ4k5A39ZX01pny
XNqyMYkM4s3n/odMg3NUrfv4q8pS4VcjIDW9S9pQOPM6WXdTKg6XXanvaz3Or6aoAB304kLQPHRf
fWqKlHcW2aRtp1WUj77QECBMlM0bqvZjaeXuua7WPrOLvYjfxxgyFrMSdsbSbrvMWK5lbcv7cuVC
5HEJebjIG/oFGIoTaWbLFKRd74VDCrSC61A0W0MqLM7xazfKycu8Jdj1mu35nMnm+CwJ/528M1mO
3Eja7ROhDfOwzTkTmZxZJGsDI2vAPM94+v+ArW6REJFpXbtr12TSQlIBiUCER8Ddv/MZCWIg2CWu
Yulbh5rsdVCVfAroOQwKQD/VfqDNmK5vKzU3jABQE+CfoHQiX0Bt3BpvUKrUZyOM3fsujZ3f+DYX
T5ropifcDpxs7Zlhus+Vlu1bUQtgE4YzQvw1evWeERi6fBV0YnlIFUFA4eMZ2VMmWt6etqc0X7SF
4Kzdhp+11tTMx7exUzyU1I2ucQ5QcvBMLo1pm1ypUNf6okvr7KDr7s+yjRA1afy/kozmXKp6L90E
Mg+0FAoZuYLZi+qTga1Jv0BnODxmI9k6dAOVZGOhANIoZLFPdogp6he56DCeMLImtwehy25TFS4N
37tFZltSKcXHRu7TO6iZlP7g4l0XraY9oEr0VxYKbN+GgEOCRKq6TRkxeZdC2XXbAewvX97VmCgo
e418uu6V3cYoB3GrJdhJOXjWr4u01Y4FPT0GPJI6pml/ECMSw736LCDLWw3Zk2S5/NcsEN3fSqKn
+yDrw5ugbpq7qtF0GxhU51/ViiTXNF3Thcp/qZBvqsUhT4RwpZc0i3VGUi7dQck5nuJo/DMJC3fp
0ED3EGGdso+zCuGFE2T5oUABU2Pkrlm3MFTM1wQd+lbVFPeXF0cVC8jP0r1B456+EguVVG6VKfrO
j1L65qpBO+EoKp3oFhJeipBWgIWi1USMuEnJ6ntu0m+bzqt/qciQvgdgqaF0JWH7mIR18ZKihqFn
WSxXQZAnq4EOyu8SuIsERSlIVhpyBJcPWckKrl0vbDaFOUQ5EjYhu/aABdFPBS/mEGWFLy/RMxAK
Y42GUVg/loYlbycfKjVIzCW83HznDKJVYruQa4+Em+Y2roOxjGhca6UwLGUv8KuVJ2v6AzHavZEa
qXiixTr91RRFcdciHf7e0ZqzJB4GqwBV/Q81iuNvlRYnPxRDosDrJLXOxAyNihpgokej/Aw95srH
C23YdHCL9p1SmUcYwfmBNuvhd0IV5meL1HdNmNRWxKv+mDmJTlWhQZ2Rq2p28lyQO9DNAroATMlS
l4Hc8OSlWarrOLd023Jptdx5bZraAYjtEyJgyfYb5CgR5kzUnLqe/BJOBCuhUMLnQBPV+7zvqvs4
kXBS0prmSkb5eRPSh+QuCL3GifZQiI1erYTUI10HTH4u+zSe+YJ/D/601VEuuLmzkGRJMdnT0ECu
UrSL91Wvk7LXJNd2QPS6rMxSusL6o/nO6xuGbTqUjW0SfctlGCe+t4pdcGgwsnLyDZ41/PQdth9E
YTm9o5FDDtvoTBdpOerKSizce9+MEpRjtJgdHEcSt87QoUxLBVdfN0mjDQvdhd7gesynhWNkDnUK
laa0Bf4SurWo6TwDNaKGxXOAvnzJ0hfRIAn0JqZa1m0Fv3CYLa2M3NVwS5P8Ak3RlLOyJH4rTNN4
yoshOKR0rT87pVstI9Q9/kLUk2FPn1b26qjycCj0SlzUulnxvdZZykuX9O2yTdKE1JdTSQ/A1OR1
GRgIa5EYgMFSgua+VMr8QF9fc8CwkNqhGcp85BglZX6hCbx8UaIE7EkKshksEGBrLwXNpyVAL7Pl
2zEuBVLJue+8sbmU5tH3k+Yq6+L+eRCL7mdTRw05srg3m0UjD/QbFZzUrRzUjFQp7gpgTUg+TBfE
U6Np5S5Wg/zQBIP+kOQW4mYfpupNp6TavnfMUaIg9SeU0emrVqpDs6igzMR0GiP0qfUYAogFhB0W
J7gMJQ3sTnVv2761RDp8Db1b0CmnP0SZ2FCXd+LshKRppA6ITlNtEkml46P1N2oo1xvZ99/iXoTK
opU3Vp16K2Q/PxDfH1PJ2HQB0agLh5Mk0ObWYKBSmnp2NQR5xh7mJDdo+N2VFgXmras2fNbWPd2k
kZkDz2rcKNhmVWR6C1cu4PXB8WIwPSQgYhGXG0fy5VWKG9MhBqhAKAs78kuZnm8bV/Wuk74W7z1P
Ubc6bZubZEglaP6BYv3MpEDYGi0MqqKC7pMqLuJAWfHWjlHnmw4x10pg/NZDVaOhsxCFeCJEs4wm
NwduT04pLMmKX73PSRU1GxmFmt8YJrWY0i/eVjsE1dQCI5fPSMMX74wAx9hla2rD3hlY7zR0Zo6/
DOtSpqPdr6t9M+j1m6vnFDIMPEcCKx+Wost3uJYhUBU4ymX54C9T+MBHRpS6illo8kbAWJCGBt7t
rorcTF46ctGwLHFgpLfQ0ElNJxDPt6Lmx9cIu8yjIxhmtXRpf/7dubkXL4xMMnjbRvA4NGVMVr9G
qYsoRTCe6iAntwfTaeyUFdLlEFrKnnjW2GURa8omcIQoX2loQZLFUKrSMXdbKoNNXC0xKQMrVJv+
93CIhZ9QAjJ2gqLW6XDHu8WRYtqkuF2ySJniC4UZ++pCxVppYTBcaZlH04AKNmGRVCEajVjqbtUh
k8EtW8UG0h08j8BxSnDMVWa7o+AfmdyLmbfDAyTtdKtYbXnMIUOgQ867K7PV6BxCW4AqFiWuIhUu
hj9qvyGkqEgpao/dw1OvvbqjgSBUxG0DEIquBC9V22tJa8x8tOOlN7ku/WLYS3XlkvCy/Oyt8ALj
quzr7gY4jnVnKq1OfSrRhZOiVto663xA3kJg+S+V5RUn1TOj61ZKVVtqreLFspyiP4QlQJ8drIr4
KA5h6SxEwxfKF4NtaomM2Bx2Kfq23wCFlG3mCujP3CSHaYd+SML3NgsIHI7bkxZI7CipaQGOGpgc
cVgBshvaOuOjRu7IcfA54Y5qYvNK1nPf20VxldE+kPHR0TapLm9kq6y2gyo4d2Im3Dl8ZtFtYAri
jqbr+DAgy/s2CE35hAKBjHskkWYxGnePsqs7FWaqbGXze2zmlF9KCYVRw7ng3h+UeNXJSrYeZNHI
1lrle7cQ5ZHcW2mlkl8rYgg8TcQXVuspNwj/9XTLanfco9q0CFxav9NSHJtgdy66pCE5zc5s54qn
t+i5i1xaEskRx5tldSPrkcNZu/YQ3iVSsRAFgSRrnBswZAIr+sm/y5QfgehHS7XxUiRjMY6iC85z
VYfKLuLcL7bVg0uPJRABv9W+1VmpPeW60RZEhb6lRa2meOVwSK9STTymwIK+10Kp3WFpxX6TJgPl
DU8inWtYyhqxVntQVb1ch/Rkv8ZqHd5hMpo1yzjLTNu1IvU5Rzu1aNRYWIhJUt/mRg5kyKTQEQLu
+1bm3r0pit5t4DY0+PuFS8IzyI0XvuvcdtOqumojBjQ2KlQk8UYohlq476G2XBmt8aJydPxVI85d
+Hitjd3GIzoB0MQyKFQLh3UjtvZhp2fOjRQl+sOgeMMjStyNXkJ94/P+sSigQDS+KtKILgSAz3pj
HXU97Vl+R1SATdVS1OT7CFyMot71VSo8+Soc1DZKEchAzMmXSgAEJ1b0/onhhkypWlk00qVCWxQH
dRn1RrxE5sEpqgq9Y18OYK9qVVVeRM+0noYwcVCNxxsv0GW+TAx3lTSG9lRbsXHLl7Ro7C1EAMAg
OKNh9FIh0gpa7YBfmrwGaYdfdK2hiFxYavCg0Ly7sPK4W/mK1KwMj0HlKELrVVxxIhHwm8CfKYxX
JCb8ZQla7zqSm9LucSS5LeW2fOihpeFPUsUnx+vBlGCP5DerLhvSfVSRwdAhK9N0gRZpjS7ZvMpC
GZFPl6QKXUvJIDbLIaqtbuEyX06FWlRkBlOUuws0L83N0MMFGg9GGC4PdFgvBM4mq1g0Bmo6WZbB
t1T0chHInYq6tarWbp7cguiwEM9aKrEcLC6ncqcMFmXvKMS+qt8bRd6+OYKU8rxgD8Hp4JsK7uta
S5tkKSSaFq2IzD1EOikzHpoUodvKMnQ+/iI2lld8vwy0zOoAbC0u+Z4X3IhmhlICUtqK7EdK4/uU
Z6IUlbdZoDr2SCuc+qJpXjU0ardBJHUjvs5U4UEE7XNgpgZLEpD+2kXnf+05qRNfy2qtlzvZKmjQ
ZIptofeQ/hAs7wr2nrIygy459FVb/NZrVN0ob4cbWeOzX+0Udw/KkQ5XaCZ/GY/9f9yHLiuAzuez
mg918xrVH9Oa73/g32lNQTIsWsY1g2U1ZiGl0enkrzZzQyexCf4XVx8iEo3m/20zF7R/0XsuW5au
ySL/FEfPnb8Sm4Ik/suwJLSBiswfky3lf0lsyp/Z2pphiORIVUs0+XEEHHXCLSsNNau0TKse68ih
atHXut0p8A81YEg7vy7NfQKVeYtJRXojN0p2UDMoJRGfRTelggyuDsNoGXnYMsHEJEGXh0fLqnIO
Fl1yNBKRljyJA5dKosz2JTIDq0wrnWPu7UK50pxLXqSfH8c0VdnSJZr3ddPUOWWKk1qkqBbQp1RF
vdfC2l25cWKuwSb+EKEu7T+85C/6DXlvH+onf93JFCXZJKUrk5z+XPWsgU9D9621ezmOtDUuq+Z+
6BrsnLUstnMi7Cmrsx7QJG6RF+j3Xzwkd9Qh1Jk6kKqpVZdnZmlnxqJzr/kWoNihdO3IUdWjq+n9
+vxT/uNWTDJTQe5gcXBnqkyeMmDeNBYHggccDKsNiZTXWPdQFqJ0W56/kzIWnv4uSDGgikzaXWIa
6hJgv6mJDkgyHb1qnz+EUP9il053U9uYQ3UEdLrOOYjiWcKn5T5xyWGqT7ko3ErkGoPAdp3X2Pil
IjgqBJq/2gpXzBuxoNTaqPuYnTCO7rXaewSJuEQLt4PdYwexbxeNe1N5sG5qWbo5/zSfrRDGh2GH
B0Ir6yBWVCbi59lhdn2ge3IUPkhhS9FbLNn6HZRsMRv+0leF5AJ58B+zUTFMyh8ahwbDkJkZn++X
kXwPg75QH1Dc6dvB6YYdTOLIbmMn2WfgLG5DwdCWcnFxhnwujIxPapjI7FRWHmUaaWrGYwRBp1uu
rz7Uht6u3SxxVqVMgeT8eEr/nIhwzxlUikMUYURj/BkfmgykTEpBl3TyQ+1I6S4QvHCnhsKwDWMD
oiD2c7KGjstxLfjChe6vS8ejM0Qt6SeKC/8qq8EfCwj86/yCr8I/Rl7lhGLIsiQZkskZdRJAsy6P
6jRwKD84brp0oqq+Nvh850OjoZNIITPSSN6dALrw9vyQTOyPGHnVoOglqhp/m7qqTOaYVA266Ola
8Vip66FIEPV5eKwiXr3NS46OSvMQwKsn72OhEI6Ut0qk5qnQ0RirtKNn9Y3XKmDPeuk1rbJtiGsp
2LpqoVjqW6qjNDCHbZfl605sLkxWafxln5Y6Ekjg6aasy6qJ19akBi1klPncoekhNMgnZ9C3Yyo8
Na2r0qJmn6iU8ynTC+qTVP97Hv1Pp5PZiuonodx19iu5r4pfv6rTa/b/QO1VFpl586eUG89HxJj5
ya/y01Fl/FP/EcTp/2ImWaIqGapJAYxS518nFUkfZW9sBWwCbK7jLvAfQZz4L0vRwTOwC+LlxGHk
P+cU9V+6xMGFE79KbCBtavwv55TPq+zfBqAm0MTRWOvDsm8rAYGrFg/HTm/3atv9kKNYRTav0dQr
0eraj5bAg/j2YWi+2Nu/susa7zaJomYbuK7vWP2xlqufqpK8dH73rIrJg6Brr4FUX1D+fFlUHu8z
BrsPTyWi78cOMIcTCf96WEMYlG47CNxXURBUt3or9rcpWGM7TVTjW4L3JFzQxvNOcGNjcxFht3rX
vQPKI42Kxv90uvh7qCcR1k2gN/sjPDAxi1fL1FACwgw6KJmVX9jqx2H8e/n/fQcmy8fHTrGvNNKi
bI6S4Oxyoz0WA8VgcHwvuZIaF04uczeZxBZHJiUqmrG5NypcPLIUjuSOo+JaaP7wBpOAr6K1N3wt
b44CrgI/OVbTaSwHCBIGM76tGpyoz09G+XO0/Hu4JvHdcEmFG37WHi1qPI8kJdKNkTopltfokr20
RLChYiadF9ABqXKIr2CC6w2LVKNEA+kRCqTvPVGkNyHOU0G8azuL2n1ZyP41yT5FppSshgcvb/IL
W9MkwP/3J7+b7HyY2GRSlVjxqubIzuO9WpUur7TMFR/qqG+g/QoFn8GdqcfPvZyZtIlHMCBxMyPJ
+2djNvWHciQ8rjQhbY44py5N07vJlfJHKva7KiYrHAH6z7WbVn0y5WzLtxFQkxErb601TK1brV2C
x1mCNbsd3HgtJIgOL+3an49Lf4/MJJANdRmEqsSsydEokgSvQSWcf+aZCT/1jvIgAgh5xJXd7Fs2
Vi2A9QXOlVVcWlGfj2B///RJtMLUwciFjpfa9DeiuxFhhGbb8799blQmMUcW0fHLAhFBBXCfnZT2
gu/i3JhMIo3alHlP3gd5gUl90cAvKCDpXgNiTC6M+twvn4QZiS+zVPbHUZduRa6Opcb5IZkb7Ul4
0XFGlczWM+28F4I1CdBTGWt7OAr+hV8+d4NJWIktucFRW/fJAxXlGruX0cFeL9Zq1d+cf4SZbVTj
IPExzmuRX2a5khl2LYp7VYBd4fjWz5QeoUFz96AD4wvLfeY1a+Op4UO4EVNTTOgVMm0fNAaEKPJ8
iFRCbykbL+cfZeY1a5NlW6exL9LRY9pZjaQJg7Y8jd/+7NLjQ3388blKvlirTBsX83oThOIvsCH6
hZGZ+92TNYvDgStWtETYjigTxTyzXEW9eME0bWYGaZNVG+Vw7b3MMGxJk459Fd7pRXDj9Pnd+YGZ
u/xk8TZtRFXKdwzb9Y270u83iqrdkj/b/Nnl5c/j3nRUKzTSRCMYaxdIjt3woQz2o1ydv/7c0E8W
sCy2YSdkrm7ndU3zxCPJ5Au/fOYwrE1WbiDmcpsMiW57iS6ttML5Zqrtixu6V0Bt7/tSoRXWLP5s
Eb/zKT5MT8Hpq6TNHM3uhRDloqttfTf7UeVQO5MMpBsVpPPjNRMt1MkiLofGypWQG6UpiTPR3zQ1
DQCu4+yLnCq6NJJ6z99pXFlfnD/VyWLGWqON6pY7Ba5ULoDWYhdjqsMqrdJD5VO8O3+bmQmgjrf/
MHLS2A5kAuyzK3ImCxl89sIEvflnF58sbAtMsEeLmm7HUI4PYmqhARTL9sLV50ZosrKLFoYXPRf8
dNqmEE/VJzd7afoLwXTu6pOFHWEqUfqJT9xIb5PqxDYHY4cuoLK7sPRmIoc6WdqWpbRy0hM5sNXy
dk6D608g4DgiuvoFf9a5R5gs7gR+eRuTZLJTuSfnPZ63+GxKF2JaInR15AvvYW4KTVa6aLUACrvW
sCs9pyPfNRawmV7Pz6CZQVImuzMweM9Vs9ywG8c0d26KLFMxLFI96oX5P3eDyYKWsQeno901bFGg
lkjDJT3EuKdFZXw4/wQzo6NM1rGXWcIAbVG3RRmHlEhUV6Heehd+/dzFJ6uXTpagp2FZtyWZEnOL
F+AC/7Q/O5cqk9UL1ieT9JYeN7w3sLoQXtIcPKxRSKB8hOLCE8yN//hkH+JPr7hKpqYGw+Mrj/SQ
vzRu/ipLoHzPD//c9SfLuE+D1q1hINk+wg1YfnRLL8R62J2/+swKey8TfPj1WJD6aazqOn3e+9S/
zavqOlaRtwne5vwN5n7+dAlXzgBhnp8fV/6PRCmsZwxMivuoycoLq3fuDpPVC4Sd5C3pcFv1SneF
BR2Ak6bDq6ro0gu3mBklebKI66IPgtLnIRqHljVhU8gxZrEuYL8/sYsmRyVPVnFBTzs2Mll2pBJY
fVNcExM5PSz351+CNI72F3uxPFnDrlJVQq1q0XHwIrgtmDh4Gwd3tu90LzpXYtUZT02kJwk0zKjB
H9YUoG9KRtk8eIAHL/yKr6WLIxny81IpHRESfFKmR6Etg3XktsWbVIlothwXtE0dB3hcRBGGGAtc
0axFpkacGaxYGZ2UBVndZmHV2x6ih9uwdrRlhAG2bcoBNp+D3zs3Pt7nB1wFe4xQBGfl46JETcA1
hCON2hc37fGNfDWU4zT8sGISq+kKixa3o9IV6AH6gd7mRZENY2tk4hEh6cORsYCLMhnfi1KJL329
SzNHt/cKxYc7hzFtkrmWRMfGAE3qNM9drqMvcQ6WaZ0aWJuhFxwE5QRdcFGkxgkyM948UCskGAI+
4q6hwfRU8/w/i0zTmiyJHN9sKj860o/f0Cqda3ssi9BzWGW+vjBxxyj31WjLn0ebrpxQDIUsOkpa
htuE5bXNgNQgwvNLLHS8P1xsqVQuBa2sb+iN84WGvhCNVFzZeerJj7P+KMli9fPCD/o62lAX/vyD
YvolU5m2F5t2JWgAQLrXdzeIzGGF0RsHRSi4EHNm0tbkET/fCRcCjLB97oSZmPUcvYSHwVmZKGPL
H8pv3V/QiiwBt3m78GBfz2t57IH4OK+lgnWU0m9vmyfj2r3qVgGqdVKZyP9/BFdomjcuveAISMFp
X/iy/Xrzfy9nfLxlYAVG06QpctCOFgK3eegr9eHC48y9p8nEkVCTdDLHUztf88UMQa5ElxvCOlPA
DUjrkbphXpikX+8OlNU/j5yexZRv2rinf769rjLjRgWnudDNbC20YvZHi43q7+ebWHy41QModNrf
xZuAajymDAca5poL1//6IRR58hCeg6N2lWbhMVMF3NN1CeCH5tCi6cjRusY778JgvQf7r1b05EHo
6hQalIfJkVRq+J1gnwAzLaMDNiMS3oTygAbGojmy1EN31xNPNmQ/KKWGXXFM8Qn/5mh5d4DTnv1u
EArFi14UvG6h4suMu2LcNDf4k4zd1Ibp2iZV8puqk0SbFnXpOYGqv6wDdwDrZFX9H32lvMsiP07j
UijUpsB22kafgof297yq13E97C03vTBoM5N57Gr6dAeVqNebVodwaB/RERrTHC3I9+eXyniI+ecL
kakcfrp4Sz9wiZVBbwMprl6qELfbhQKj/tqlV+pIuIOO5EhwBJUawpJiSRciztcPhRD18307Hz41
R/HwGFnXEk5NXnrjG/mFvO7MdJYmI1abInbaahwe2wQfMCx20h29fCq9mZZrFwIuCOcH7+sQprzv
1R/2ZFcyraEO0vDYFJW6TI1onSn1pbTiXIFHmmw2VY1XaDsk6RGL8R1QdTzjSVIPvzX0LYVybZnk
fPWFJ3w7/zBzgza+qQ8PU5dpkJtGnB71CnISuiFVvk9CmByXyjJzN5jsMVadeXhPZNwAcKZ4rPwj
XTuLhNV6/gFm9kxFGo8RH54goRu7qiopOWayObwNPdapBTWyFRKjZJdiXbovgix5UloNpVTgc4bE
f+6QenLxqLuKtKqyJtgleRFf2OHmHlj+/HugG6t1oqkJ3bDmLurb6ywVf4Sdhg6WttvzD/0eov+5
gJX3Q/+HhzazHG+HukiPUFBW0SaHA5tsVABhENTgWtCFv2j3zbbZFqdkCwFudf6+750vX913Esmp
/qFX6jjOV7BCtM2btKjhcYy0vV/N4ul4vFKWr4/3LcAAmFhwYu5//ryEIZyJHeIkdhR5WimYLqTH
vA22ZQeInq6rW0m+1Dszs6zFSfgAG+0oYtcFR5e25lfZlzApTGv1QtCYOciLk4gb5LLiiy3ByRVP
oftA2+gyU2/D4Qfn+fPvZmbeieO//zAlokIRJWTP4bEWWhg6mtBhHqRinq3cYlN3KT7NvYVJvOis
MLGkfAyyTbxusCKiYWtrmX8WwsVJsOgw+UlkjsBHeUAvIvxsElw/fGGVXeotnRukSbAQS1cWy3GP
8NBmVQYYOqRsqYFV6d35tzA3iyarX6PqnJh+naA7h9eSpHsI3BcW39ylJ8e11rMaohZllRa54FFA
MF4LjnDhQDP3XicLu+RTLpB0vCZFL/uF9OqpcuO9I2MgdX5cvr4+jdefZ2chMj8TMQqOnSudOl/+
FWCtQ5/Ur/OXf89q/DMwydOOXaPH+QNFYW9X8B0B0G38NfNzX1411yA2dz8iGHISnt6vIzyq+gUv
BxRSAIpk5Pad/w1fvx/ZmixxqXQjAe+z3lZpMfJFbYsX5v6PLj3t3O37UCmDjsNgbtTpfSCwgdWi
Wv/RxKLd+vO7CdF1JHJtwF2jUt2R582GP8tUy+Y4Vh+CUmeaOZ8Uemf36m2GJ7GaHSpnd35Qvl7L
8rQvtgw16kuyBJ91OMXhz1C5UouXLLiwIL4O2LI5WchDK6b07USW7Wk/eyXDcRYDYCdcICckr/zt
/CPM3WSypN2majzL6oH6NRGufVD/zKNmxZteLRadd2FtzI3TZGlHJaJt7LJ726glzLVxCqqOsvrD
N8QLTzFzA2OytptS1PDRZf5IxGkMiOIlHsnHIsx+iqL5Z00V8sjB+TiT+jYvVVpkOtvJfiRNfbQ8
jCOrcHP+RcyEp390QTbYDqGW6OxR9CxEDbL+jetdSuuMu8sXwWna9dh4TZK5GWBDmE6/rWbRntLT
CBS0fpcP9CDep5faHscR/+pG05Vc49SaMU429FV50a6H44iMTYCQwv/cQqS61g7xT6h6m2QbX7jp
TNib9o3ncq/knPF5uKiJsK1UAWMm2uP59/J+iv/qiSYbduTpsSjg/mznBVxdBb6nvhdBmTG/Fr09
gnHP32juKSbLPfawuXdaJgCe2atMfbbQq52/8kwKHC+MzzO36VPF7Mq2s0tLCa7CMrNuJHyz7EgJ
nP1QazoUeF8JN57cqCf8oKOV2TnSXkLMd4/grN7igmgdEajiSQgO5MkKs3aPOCU5pkEDMrWVyqXU
e8oVTnk+fpeuVS0y36guVaMmSqb/tKfJxiSA0KbrJhiZdeQ/k715i+X7bXylAyIbmd3AVWmKuDau
MHlcQkV9qQD9b4RD+ZDBfzw/hOo4VF/MgmnX4yB6ckUevLNDSLksThh5z3AQgYZfP6zv9v7iLdok
191ie3x57YFdMjnExevNmP0bP4UCvkd8MNNIlS5Ml5l4Me2C1LEyNdui7GxR3XhwAqzmUYK+cP5x
Z77uULh8njFxWAtmqfO4wg6INdQ2bUdT6kJY/gIuQ+QAT8u3Vbii5DvShy/seLOjPMb3D5u1mNS9
gLVUZ7fLAXg5VYQjMEjA4wpg8REp3PNXsK9W6Ug6hmIPzBpGJpY8MA+xgOMrMNtVhxpDjOBK/+HA
ZMQCAP6nc2HUZxp2ZX0S3zwV0zE55ReOYGrp6NoJMFgD2O+IUvWP7jZbj7TSinu6K/Im59/H3Mue
HGKqTshB+tS8DlZW6uKK7dq69Hj+4jOBR58EuKZWzd4ZF1etYg9/HTVv5687k3RFCPL5bQZOLQtD
yIWbH+43dLhQKIWFsqqvRrDy9xxKsrumfgVHtvutHMY3NZowLLJTeeF89l7I/GrVTgKfWRhJ6GA/
TdyAh7lF+7zzyMq7oznF0YGRnMOstE7ihvwLvFUw8AARlT2U92X8dGmlKnOxYxK9WiNPYAJwBG1v
IYxv8b0/QPwGjuot8YHHN4Pe5DsZ0HK2Sxav0HRhUlan9Do7lNfyDjOIG2114ZWM7/SLAZm2beZ5
0wWlwIAY+aojgLl3YB1XY/6k2oH5ZVl9F7479cK7ksDVWqvSFh5yjAbO336iA/xvHJ82c+LWyNdD
Ms4IOOrPmJcA58SJY+v9DG7cndYswMnZ7ICPzsa8Lo/Nqwp9Pd3QDcfbkdbNGh4KUPrzv2Ymb4eA
9/P87IIhMn1vPKvAQLuuHjKoHU/6jfEIgbk9ltfobN4uiQbnjhFT9Z6AE65T0vBjD9fGfXIjvEFU
hgHeb7SDfOQtX+g+eU9kf/WGJwGKHbyNUO0w2Q7ZMbnJr1oI5YAkoN0acMO93eh/QB0cj55+e34g
ZwLItFfUCszGagveaovlLtbSS8mNLryjmcD3Tjj9sCH0Q556ocioZTU+quXW7Ecz2EvlrblzhTaJ
UKJRJKI+bqLFBscsri3fahhluFfxTrHzx3wl/4g0DGjKDX42b+FJXYCTXyQn75fycn7sYFV+vSIn
IUpP+Igsxy2vwToEHSd2IC6OUNEKf0dgxCG+Uv9GxdZ7kyCVbdsLp+bZ6T8JS+JgDXJmyRxsIU88
ZzftKXyU9/11uDcO4Ut08O+bS+eJudk/7TStncbRCqwKbR2qfvMgAlfWOUObz+YuvU7Adv3ZVJw2
mpoySSPF4ZlcrYfPpqwU4DHn39R7/eOLlTVtLW37QOhNj2t7xw6DBO053Ck79wC3ai/i+FXvtWV4
bV0IlTMTf9pgWhZ1gqaeAbOca8N8EcS9kz/94YNMQkRnlmbmdcCexNv4jjQntMQX9VF+yXEOX6g+
gLqF34L3AVd+Kes59zhj6PiwjsmVm4oQc0tYZMvetx0co7X4Qs52Jv6okwMM3aZtK6jkMAQ9WgCi
Hi7q5eauPIkPJWbqgeuR4CkA1wneW1x1F3LlY9Lgq8k0WfZ517buWMiwmwYkOhiv3vshBo9Z90MF
umgWlxb5zPe4Olnkfdl7mSeL44laxdwvokgTrIS7zC7W6THeByN7+2RgHWTiRnJ+fs0M2rT5dOgc
Hg3TU7scHsLkkTadC5vBTJZnxAd/nESSN8A8AfBkk9xZOFBjXLVdVo6y6jBFOP/b30u1X7yXad8p
fAKh0scAgkvPs//qYk3o75KNZAtXBvaC6d698e6Kq+TgXPjmmduwRxDJx6eiJ7Q1jYKV7nyHtmr5
C+lBe4pvcQN+cWvI+R1eH8AtHVs+uj/w7tqff9K50/m0T9VQ6VrQXZ50dBXSHOyI8FICDq/gfeSu
obMBk/eust/hPt5nr9YhucNeDPOx0Tbm/E+YCQrKJCjEg5lACuV9llX7XJib1tNOpdyszl/9/TJf
vcpJWFA8dzDCjAfMcVcYyfwCZirtqeRzsVh9fxhdPKKN9jb6xJirBIfG0RcOJ+Ff0TqwIa1y5LRu
otOl5Pzc005iidk0QzFINcliuYMkDEBxYSbiMmuMCxnEuXU3CSlDGyi0qBNjC8NfNN3RC3+dH8m5
/NGUQhClmp4YAVMUdd1auEaXYmebbm9tgusOXwW8e04S9HbcNE79Lr7WdwUh5fy9Z0Zt2gRblhX9
ly0vsaskjHdffQ2rJevCiM1dfBJQoMH1EFuJVG0DdWnUqQ47QdPW53/63AFr2v/qt7IbpAO/XbnW
nosH9Rtez/eF7Wyqb/5P41vvLaQLp8iZKP++xj9sr646WF4YcifDwkKzC5eVly0y58lsbxX/t0GH
6yA1l3bbcev4Yl29H6Y/3MyIZQfYKLPhWV5+BzC+evh+wo7SWJze/MPmLV1s/MWdtyJTFOFJge3O
/3H2ZTtu80yUTySAFEVKupVst231nk5nuRGyfNFGrdTKp5/jzAzQ4d+ygL5MB6DMpYrFqlPnINlL
gj8pEmLQaIxen2T4en2FV068iU0dp7loxgGXmyTsDxftngm6MfRaBuyvLbyZJVjeJfC9GBsqLX+Y
DMHKDUrW5XPzyX32v1f3CqICORB9/Gk+X/TORJRvuMW1WRmOAoLqoH1vsZm8gdZPByZX0MldX7C1
y+bvbN/MKo5zwamGy40/LyHZD3fZOYeSQ4w+cuQpR0jbkFsb2hscxG275fn6V9fMzIhBqsLVOakQ
n03kznFeyvTH8v+EFsDWAdnpx/976v5RhlwZ28RzNUDeWnLBYkE152G85VH2VH72IMvbPmJ/ztkD
dOY2skkr+2Kiu5okaV2oB8ALzkNYe0vQu4/XF8h936JMPFfpT2RmF/PV+ecaPWo05bt+4tAe0OHs
bESc9HJ+3rFbE9clc7DVtC6+Mj8wSIs2Jx/SNBflLfIA7ahf16ey4on+cvy8OWA2OH0df8ZeExrf
jv293SL1Rvwg7tPb2gEEduHHMis3Fm5tSy5/f/M1hatBlDm+xpuXhv1o2ca4a7MwQodyJKDMsS8v
pBxMoct9DgaPZeK7Un2SqQrFCOinvXGsVvfFsHc2oXo5xjMCA2mDg/vUgR5SXZoSwF2I1tiAQ3Le
dj67qbht28eh4MH1rVozHSNemAjNxSjh4Yb4MRb3ef2aeB9CoEGA/d99qTyLAp2AfekG/RmE1rvJ
dc/LVD4pS25s0crWm2CshS2ymeseRJf5qHe9XalnTtnWwVp77JtYrELLuNRW6Z5A+t8nAVhK05uR
D9BQrqk4WeggObiygiZYLZvHxXKGG+AAVAgtCe84u/+1NnQzWFW3ILjmIKzdj55XbFzAK97CBHJ1
8eDXXeO4p9oC23b7zdfjztdPvt8ELEs2gpeVw2FiuUQRV8lY+t6pGyf2kGpbPLBcAB6Q11u+e+0T
l7+/MV5w3hV9P1D/hG6S7seUZ5BCcrLkgTHibFyla58w/AMVWtUN+D9OEhnRINbJXU2634ne4qD4
W51/x6ea3HkxOGnLkdruidnJENkOKH6l7vOdFvUS0CnzfmcU3e2eM0PyaMjjF7vup6McPXZkUJaA
ukbXLMgo5oqfbHSS7ZUTqwdtMRr2lpPin7Q4EGDXD8lCkQtMG/Va2qR+oWldfbJnkeLmzuUx09p/
su0CvLMOGIUluBxPkA7pd5nqNNQcfMhC51W2BwrderG1m98CkQcsyQyyYHiXIptPI/MzHWjdosJE
kjP4a8n50n52KrOCfKFdPf8WdlH/dAuQ4YYDScHFYKMJ59Q6tTo5hLLXeejZCxi5u31JOG8OvQD/
t0ogeBHKCRmUrpqABG277OTaaFVEzWkih6IbWwB/c3BF7hawFu9UOdA7VZU8aOfebcC+XKKElySQ
w01bqObNPghcKPqwbhe37p8sf+kfdDkhtz2T7utHfCM1uyukL/OKp513SggUzDtgWsf5rmV04+Hx
vgmD6+7foy+1SNq28PyTPzMN9cNu0ndjAWEuVNuLfSXQKLOrpyo9XZ/N+77yryLTW0trlkyB+rrt
IwgnXLp1R4iZz85GAuN9G6MmcKWcpCsqbrcRt16s8p4uL1JseLr3h4Z21L/LVA5xLAYFlgBlQQZG
aue2T0FCPavkQ9v8l17t7cIosjTZjMLQabYyqJDW0KtopQ21hbYiu+trvzYHY6vdPnEzLRPrxMo8
nC/kyNltTpuNlNjaQboEMG98KFg9wW3Jau805MMLjg0NrVgcfeZ+XxrP2nFRv1yfxsoRMtGNlcfB
zFb4/klU8rEB3kDKeeMmN/gf/39VkJqwxdHilQPyef9UMVWeaMugW9r3KRQi6h7XQSysm8KFQjaD
yGJVxkFXyfqIRHzC0I2JsBzEHhOopxbVZ9HowRtcn7LAGv6vb6dm011V22xUswV9uIreLPLGER3Y
tECw6W7U6tbW9HJk3mye6ut88KULtvG+eayJFdJ62Qgq14a+/P3N0CP4QzNFwVcbc9HczFBCCNJY
io3R11bGCI9td4Kykithl8D/hDkInoLJAyiHqAcorGxiblbW37D+IpFVPGa+eyqUeE685UhqyD58
aG8vonJv16evE2BNrDo+4d7xoEBGvVfuteN9Zzfk2dVk62X3vvX/ZYZ++x1W9xkQEJ57agSEICjE
eOfhOPcfCrNBTWrMQjFrLN3SOrW4ecOlFO3LCJm9k836/NtIrK2MxNosLufgzWmCCpJG1wVWiy70
S8W9l6zIzm42/vnYZhh2AOmCMvM08U5kBiBkvtU02XlQG5o3rpGV42pCgLvCyXMAZ+OT74Bab+LS
CbskvmuL7l6XzcZH1tbIsAnXidManI9Q017EqZa0ChyvAv1dO+w/tkqGOeRFrAubw9UXxScIH4QV
PasSiAW+4YZXrpILVfnbTW7IRAu/A362cxYv9MYWtYZK3fX9nJ5jBsuT7v/jkV/N2qxtiHEnyjF2
s0nNNGr465xBHZqj6tGWUJvYyHWsbIaJB661dqQ9d31EY29fV4jK7T59KObxy/W9WMmIUxNPC12m
qYfMAI1aUBYfR9upX6EtVh770fOPLnOLT0VH5UF41vJnccr2AeJD6NZ2NQRe6NSnjzFO/JOfNkKF
dVx5t2yqBhC1jSpomnR6rIW/DGHiXwIGkkzSP4zgJj1BHY5vta152Nd3rjfXsDqL5j401polgkwX
D8F1vgMvx7FjDfSDy/YJlDdfp2STRuByit77mnEhEcjSgb9c0WisBxe9+3H1gvdfAR10p+mhDjKC
0W0Z0Ka7i8EBHTCZT3PQMxeC3xPb8mPuxRjf+xWGkfaySxzPqXQUu9MCngJHtOiij/Gi3jlxhtBi
8Vjx068lws0Jmp7f+bSMR3B6qEC10JqxuwSPFImEAKmpE+i56l4qF2JSAgI8YdEP3j1korIfqijl
d+hsyYeybfofoy6XwCU16Bu8LPs6uw7ZC96wLmwV+M3xCmMIdnTbRXyZq0eAaZpH9Oz5XZCDPvUG
XFMU3KbV8jpCn+sRinDQy+O12hNSjwqyWwPbdYs1POVT5+/sprFvEpI4XxYAdvHZaj4OneI3SM21
x262FCx5sncEKnC7CpKFn5eylEPA82W59cEOdUazsT5MFgEgLamKG9xqbWg7S4XGAOk84enS78G8
yNJQlQQ95+ANTi96kCSrd2WtkL90i1Gd9VhNUdo1ZR2IyuY0qOax+3Xd/lbCG9fwhUORqTGDgGAk
ZmjLtKAt3oEdyPug9zA8YYKaeZzVYxd1ZfILbd7nXPhVUOAYfCz6MOHM/mh7TYKnd9TSbx08Ky3v
6vhHUm31vKy4chOszGZH6UaINqokHgEAZx0EXtIhydwzFNy+oXHu5UP7YIKQlU4cBe5k7+QXKCmk
5PtQxxsudm0Ol7+/iTkgp9WnVV/TCFoAyO9JiFSXzSlzxoelxyN28PPDx+ZwuaTefCirGbShLmnx
ZLY/56z+XKbt7vrQK9eQCRaep2oCNg6ZXbgV5ISopKeKgINLdnyr6LtylZp8gXMa91z6A40kL5/s
brKCbCCvY9s8Qdfsx/VpvGttoOU37AGqZQ0pIY0YlQpyHxySo054feR37yCMbAQCkP+0UgocwFlW
Fw43MbGTtHkEpayjpZcEian0c6Xn5+tfe3etoNViBP2Q45on2gl4/3EH7oynEbJV5Qypv1I9Xf/C
u4cWX7jM881ZWhrKEHbPOhoo3/uqDhgEy6pCh6lMb2o8k65/ZmVDTJAKl1C6ABWkjrpF7l0g3ebk
I5kiTMAwhmKmaVNSRiOIeIXQBIW84OJ/+9ivNgIOOjG5QIy3jTzcTWXmfqn66vf1od81NPzsy0K9
WXepxsWreodGvHB02EPK5Vy1Md+LqduIjte+YEQOdpNW3Ldc2ECe5lEK3a9nqNO1UEkZ+carem1X
jUsNQuNM1fFURaTLv/WpvC+adHd9fdaGNiwYeS1w6y+udW54HabtnwqCWh8b2bDgHFLcDmGVDwqo
BrqsEWR8N3zDyoqbyI+eD3OnVeGfnbIZkFBnHWBKrCp+J02Zbiz52jcMeyXZ4HIK9Z1zNbQBJ8Vu
nr87rN9Y9RV/Y+I/8jwtu8JO47PnRBAoCYT+WtuvUB3eWPu1X28YqwJ5BOcQCD7by92QCBDR/qn7
D5FfE+SL/jUpBe7+se9sHeXp2B76mFq71G/EBi5x5aebZXud9iUdq6qN0gLlD5GpJ88v7xFoboRw
F5f+P4E+cc1afYo0YYcUTwzO15oFVtlCPcneyXkCjoj8HsumC5wJ2rVOsXGS/tbq3/uiEa+A8hEl
Eo+N0fh10CGELL9wAGjLQNyyBbDa5p68zN8/NU/ggtSfrtve+xA+zNI4AJNqtQYVZBfNNae7OGnA
hN5MXvXTnnT8H685BJVEOnzNcwvyongP809LURSHZomn/QiqfGhOqIXYoZW17Z8WneMPvSuz/2TN
oJYMea8hLKZuuilA9YFiT1d0X1iWe/ZBQmpsCJISHWiBXmT220poWX3MbMzSq6wvJwP60IB5VuhT
XaD82klb7vyacegy62TDfFbM06yjZrPX97HqaNT3EwTDf1odhFP93aI2zviK0zVLqD0e2BNYJ2nk
e1CdhlcBKcvHfCMxjBP0twJkWYSCJTodDyjjC2gzx+2N78xbZCQroYxJhCGkBGLHGZxoaEV2Q4d4
b8/+ggrkcAdu8JsJgkvXT/GKKzBLqE05WqNOvSlqwAj1anlQshh7xMoB8Qe9kZxb2QoTlUKnjsz2
2BURmAPP4+Tc0op9uf7z14a+/P1N6FFYtuycfGyjCychgpCXuqK/rw+9ckD/NlO8GbpOZe9UlU0j
l/zx/Z9J8StD/zwrPji8EW94FTRZ7SF2IjeRD3Y7Pc6V9Rs4rSogTfb1Y1MwAo/Ym4D7J4gnG3gK
j5ZB5UD2OHnyrC0m7rVFMgIQpRXnmZ6dqJqdfZvpcJy+e0kJH7cViLxfnyKuCTWBwvzIu8SFQjHo
TE+0a7MDONiT7x2l/m/eJukDRFqcWyjM9uFcdN5ekhaVRIjGZdGkSoFjkQDyCy1f50Cmef5I+Qg/
y9g/iMM6ValHHVn0lkGr13a3POOaSRq71qD0z/Fjx6gFvy2fghbq0uxDZTX8bGPDlpx0LHOQd5Te
j0EkFViIPIbF8b4yXcz76+fu/RkIk+wFAtUEnCJwKl0mx/0wIvtR0FEGIp03Lt/37R5glX/tXgko
ZUMZfopQm6aBkxKI3Oitsu7azzeCiU7WAEVklgV+wgX4z7oHb5doRf5cpMPiblwiazMwogfP98CJ
I5w8ylS242p5HPvh+fryr0RDUD/9d3UyWY0CSbQcb5laH6FLXaLPtSkhAqxaemPJiewgqcifIMmO
6m7rWfo7aZmOA1/UChLtVQKmgaT+kXeN/8RGP392HPyt94X9Ic8Ejc1/f6ETd6nVX57qk4/T7ZUg
qqLthOpHG7dHZ4i3egz/Yt7+NzAUJsXpxFu0+oyXZ92c6B2zB+j3Neq8LDGA2dZXlVqPMeJTl8+f
Zm/YSgG+T75MxEW17e29BLZLQnwxeee0F3tos0CbGBzLkA/NQ2Sak52WLT9CITgPS83TYz4oD6qK
w8aF+378LUz8TMbwi3LtL0i0D19Gv/mdOcINemnd65juoHWtAmvu7h0BjrDrR27NZAy3gj5v28oH
4p2zEe/EWQAU8LWL6cboa7toFoyxg1jHlLt4yyXQwuVhYql9R+zAjl/Z0u5VvXya8z6wy40Hxfv3
GrRu/90/5EayDs879+zY7Z6CRR48D3l8C62g6+u1Nr7hYuhQNHFOJh2R5l5LNJ4OeJiA0lQVy0Yy
bGVHTMooSiXqKCyvIr+5Kxa5o+MP32Ebzmvt5xsOpspp4aZ+6Z0p6ji+bgGzROkDqpZ62djy9wNg
YVaNc07Bo5YXaAzqyyDtIMWdnVjxqQbadCo+uESGkS6JkzvpCDNxqwcBtorY+e1t4ifWJmB4OK+r
HJ65LsjLpyT0XTcY5vsB3DgxhEqK4fX6MVr7iBEqqJQp0iQejRyLHctOQkmhE3VQemmAp5oMoIe2
4VLWdtwwcJ76BE2TVoUM3BcPvTqZn+6aBE1BIPO8PpeVA2tWjZFWrQrH5W1U0+mP04J3WufTceJs
2X3sA4ZNt8ucgAxiEWdZVHOYjnN9hJNOH5m2t/gxwSYOB/HOfWPi8SpNhCJ56p7LJRVnNsb5zm57
shug9gPisJZ2IK8RcR15C4gTJ3TQHGJQcOc7F5Dfs6UdP1iamu89neQhI2N1bEpXg5NSJ3UwoNZ3
37qkiVjqNrcUFM2o3i/dGc1tqIe6c3xbZvCQnRqcz1NcDg/c8+sbMjb9yzC48fNiq2ZXtMp7ZkmD
RrGLOF9b2E1QKcfeod9W7zor+ynGDkBQ4SUPWd9Cn9aHEGjeT9mD3QPmFcyQ+3uYKw/tRXNeBtLr
skM2j8vr4qpp5/hdfpJjpo/Cm+Zzza3iLGIXfe1s/MUh5HtAB14GAvsuuV+KpfwySD/5iWJ47gdZ
m3h/srhYbkTe1zetJu1tHWsZtunQ3lTUAmNfE6t7FdfOPlum4TCPrA2nxtdfCl/Xh5xZ3V60Mr3z
elnsRW9bMgDPNbmnoraQcGk8O0hsuzvKqau+DML/I4DIDJvcEqiyZn6kaT/djNBrCJex86Kx8FXo
kdT7KSZRHypSl19cWydfepaku9RL+tBfyEMKbws0OCSQtZ7UCVqE/0F3hB5lOpVH3tI6csbkVYF+
8jM0ENDcyUFGuKDKErLM/TGWJH0ptXDvPEfK29ZV1XPmDjwQ0+AdfDtHO5nW/33IDEzeDYhOuSrG
u+jMlLqpqUyCQXVPw1xsJP9WPIUJzhhdoov+4lUdlsZBnQEbWPT597mzl13WzVvvwjV3YVxBY4+c
zjjmXWS11lNaxI/J2L3KLP6gs7iE7W9e/4ImrCQQ7Is4z4EceawUWPEXsuHrVoL/vwiJN6P7w5B3
E+An5y53H2tavMBR/Ly+vWtDG/eOGL00q7nLz23JAigz2FvSvWsDG3cNb9p0yi2/idKZv4psuR+o
s1H3WttL43LJygEs78u04DVHg769URBfE/HGU2NlcLMcb6XSQbvGuERsrEKvKvCeZgHItTe2cm14
41bpdUEHXes60g4EwtOUeyGIHNHu4ObW7vqWrljU/9CBLdyyqqYS5zEGSEaK9Itj9TuazvVOAFRy
/SMr2ysuH39zJFsRZzMHPXskm292/Xnov3xsXMNOm9bL2rKEAxxZqh7QIj2g/VqX6cZxX4mATGKf
PGOzBUmEJZok7FTOIe2fZfYJSsgBszdypCvfEJcle7M0iahT9DrwJpqFDRZQx5Ng2+aqP/SXqNT1
luWekqbbkmVYO1FGWGoBquU6C3fOlY0t78SBJl3Q6i0FurXZGA6Cdo0dd5B+x9M0685y4O2hpbhE
8ThtQlZIf2/nKv90fffX5mI4DVIRR6Y9W6LZB+IT7GLkyW/0hum937tHhDD9RtoM0JrC6FpK59xO
7nyyYts9j6iwhHHuxId5UVVkW9lnO0+GmwXIsBDiBuwE5MaWUMPKY9sk9ep53velTNFZruL803zp
HI3rKT7U3A/8WrinbvaHA6vAMl83Dd2Ix1fM1eTyIsSaRjYPUHAQHu7XB5VtIRPfHZlS87T3Nckq
hJJ9hGKA+zsHfvNZynarfW5tdONwN6UlwOfZz1HJyVfmlnsa5xuBx7tnDT/cONg12h4ZenZptJT+
Axuzx8RdHsWYbDjIteGNo1z6QHtXS9dFjaJhUVwq1QFeD9ft5F0Xj99unOQeMWjRVR2L4uo+V98a
ZByJ+yvPfn1oePOMAqauVaVVH7lObwXL0l1i6RlJTQsdYr74cf0rK3trnknwGE9s0UBDTbF7kNI7
ZM5Wq9/K+phBKxMFOu40DmXMWnvXe6O9b6FFGXK/gMiC0zWH61N41zlSal4nHUOubtI+EDh1epMU
Q7ufnEYGnkJnnC4aNLu0W+1Va1O6nLM3t0pn04I6UCwHD2zJ/ivSCc2LDdoT/UGSG2fMP6aWS01+
uLryHTfJehSBnP5OxM1Re/br9dVaMQmTH65mSB13LiwOOjH1saCanxr0E9z58eSH1z+xtkqmUXdF
nFC94Ex55GA5eg6Sef4FodkX1Mw+hOjCrhumPasUZ6v0SRR3C7nn0Ls8Jq3X7K5PYcUsTPY1H+zY
45BXQ9QgyDorp1D7jCVbnKhroxvx59RPwB1MwxD53D+3DmRG0i0WtBVjMCnXatnmcmqBi55tAOPd
7phUKOQM9mFywApLNwr1Kztscq3lPfqcx052kUfz/4i0spNVz09z7LMA8BFrI1ZYOaqOYW3ALMcV
6EhxjlA/pImogpHqeceRAdw4qZcF/5/MD6XOZYPe2DOTDJ24MXJxCoKmQ/HYxp9syU55A2Kjxg2n
yvpI7hgfMq5QpIIyXUlGItZ/RTiNzuV7zb/xxN94ja1NxDC5FPhY9M5wAmYCaF7y3Gp3Q0+PPPGg
eOSB49cfp9DTH+MPpya+Ne+tWkKxtUPeL791qAig5PB03fLWNt24VQftTEsL+H7UzyAwHe6dOQUK
6duHBjfxrLyaFHAMcH7JdGs52c6HLpnrthunaeWnm1jWCqkzllWcRtrVx75G5tuG0ljufYx8CfrD
/55WPLdLOAqgG5zeDu2l/dQXKRQjk43uzRWvZCJZ65TlC6mHPurj9tvA7eexBvXg9YVfcUsmdVpS
9Rc4IgDRjZfhIf8NXSVHN/1UqSW02g9hfCg1Ma3CEWkJyYEe4uzuS1UIGtAm/9TjoG44pLUVMqyY
O4oMyMQuUTaUD8wvb5qGfywOMwV+y9xbZHmBPo19+TrH+a2dyo88O7Asxk1J8gUJVo7rWOZWQNAy
L7p+f31bV+4Bk+asGdO4cdXSR1lWTxSN2nimOVpOxxZkI3vPKfyNC2fFtExoq+fays9xPKMS6rfh
kCKjDekb5IRGspXfW/uEcSkLrmdPj3EbFSBOzyi6HkPl1rvrC/X+s5eC3+Jf20VXHQAuDO1vZYcu
NavaeUpOKC4PX+KZQT/R+cOsBvjxcU97/dOFW+V98vzBj1+27801p6zcU8qzcPs0QxpWMXhKgjYm
cE4uqNmDfHHIDpoQcu8TVAkDAXTIbka7Fcoc1fjo81i9Xv8lKwZkQmRjKONm+YIuw7jug4o5t+i7
30j4rA19+fubOY6sIYOHAD2aBBvBBNSQRzSobaWT1kY3LL+uajR2DU0fOe5XPr7ay3/XF2Tt0Bn3
duMs6GZvMK5Abcij5DjnTYTfvb8+/EpYYJKXJYUjVLwg7FvEVxuZ8BbtbVWSH4jd7qhfhIO6uf6h
tXkYt3aTiwnY/plEi+09DiVzAoRfecDmektLZsXVmPhnWti+TFnZg7hKeKHVkebQJUO+43IC9bzq
ko95GhMH7dExTcQE5o/cY99nVEoJK1/RWnB9ndZmYbgBUJfich1wx6rYIWHMY+tTLRiI690sv/Fp
kmzctyv7YeKcayE5dEdgaCzXHUFQPlg7DTGnM9cF2YjUVu50EyJKBAETpMbZlTQNE0+e++EzUwva
QH/V/gcfYn+ZIt+Ytat7daHw6RFpLkuQk+Kb3/tbabO1GRhW7RelI7tBschZih+kyc8APZ3sYj4k
iXtYwKRxfdPXNsMw8hHFNSeNfTsCye8foesOghTLHcSpi424ZIUsnJrSkqXk86yVZNGYt8N/AH51
O78qin0c0/imbZk6la3j7nzorb/EIIBE37QkP0C95b7iaigj3/fZ4fpkVzzlXzjQmw0ThVNnDnwO
uhC7zz0oQVDj3qJUWVlIE1bqp52I+TiyCBhiSLfz7puuQb0tuvr4oR9vAukBpZNMJRN+vEbJI9Xj
l4X0f66PvXLYTPA8L1xZMtLwaLC/NY3YNwnfMXIquT7L8vX6N9YW6OJ23iw+HwWpynK0Iyt5Llwv
tFHqH9jG4lwGeeexbELoCSriC+U9jrHwHtyyeE4q/4fwyYsW+cYarf1+4xK36t4jNY9ZVMegSXHs
MnsA73oXxOmkN7zW2iwMm08FqkLlIhyk/pegQ+P80oxh38xhtsUgvjYJw9w930kHJ6ZO5DQt3dl2
Y98NMk723Mrmj11SxAjp02ThUC4EEL1NYhh5EriTG4r+g6Mbl7nPPJTLsrKM0oYA2iNzNJDkUo8v
vBbFhypmlJh446xF8zNkk53Iru5n9UL6b8L/ft0K3ndBxAQa624GTTFNFRCiRRUu1LPONkRUNlIt
79sxMbmXMp5ZrTPAm8OR32bJ+F9N1Gufp18bxX/XVO+vT+L9cwrg6b+mjBIcGm0YHoSTqI4OYs8A
ZT/QJgwsTFpnS0Nv7SuXM/zGYXiF5Wa23y1RUuefkjl/Xpbxnqn+aZH5xmla+4Rh0wjER64EmpOW
/pkgBm3mByJes/G/6+u0th2GPXsO+M7yuqURLp5uv7hlGwfkUrDuWfnNEhn9otiQf77+scuy/K8L
JCYEGvge9BAxGIUSoBlZmrI5qjl+aUupNgpia2fXsOyEsAICO0h/yYkfIXgLOqp+4+D6Kz/eMOtq
4nmXFOiBpiDjDCyOOlLc2ndVBRnuVnznWMbABw8SIGsQVLi+YCu7Y4KAK92TWIygD8FUUnQsivkG
4jE0PQ2e23+v4ry0dlQX1Z/rn3v/vUNMCDAHmMDunUWDFnjMfnC78Q9JXkJFdqZWHAokzwBQ5DEi
71mJrZfJyqEwOaXAeWZRL7HHKHX2cQUd2/LEhy0DXRvccAOWhl6mxWI8exJCwWs9T4GVpi9Nv2xk
ptc+cPn7Gw9gKc/P/G6Mz8Oo7mZCfraePAyW1W2cgJUDbYKCkTtOQISPRmo1kac6AVNEntDh5vp+
r/14w/hdVHch0jj5Z2r9mPt73QGut+G21oY2bnGo4GTdMmoLzdT3E3gJxJIFtdgIQtYGN6wcfDMX
nZQlPi/+Y700YaqeVVeE1xdlbcUNOx9AAYEcUmadc9J8Kku0L4A5aasFxl6RXyIm5hdP/SpG0QSC
DwnUyYJyGus/Iiv950IkpAh15+UycPOyPwIfysKhzr+wMde/FEJ1IH0YB/MpIKfxIPpThwDjDMp/
vs+zpf6h/NJGuVbnduTaVKOtpe+8XaysKQ5LiU41LRofnPjpoO5L1RY7FLfsH5frJYz7fIpkG6tw
KYbhwbF0jExBJfywHGb/+1A1IBb2ndwHcaVlAVHixdUYzNkA7BcYb7+2/sy7oHL7+UUpF2yqhSpV
mKkenT6zn1r/CavgateCevGhiy3gCGqbq2zvC6d/sakAh8/oFfxXnucxgQdNxavOXR1OCrhlPhMX
Qs1L+8VJrOH7lAs3D8aiEjuWjQFkntIToMQsSPPYPqOnCEoqgoDHqVfDC0BKf6ST1HdpCr/l0TRd
nmRWVPGO+EnzMwVrVyBz0gZ9WTr4VOFNR2iX9k8iS7qDHTfVc7zMGv/d/1RiVuBBmsACOfj9uSAp
/Eo+kkfPg116qLL+criACDa8wn0mBD/YGbX2CbjZdikv7FMP7qmwYXMTjmJuQ3ex3YNWzHkALn/8
QywUJO5kB89ajUBJB2UFoFIZkyZwxmr4bvl29aWzGIDJ1EEFY2BzWDsCHAIkLXfzlLHQi9vszl7s
FBxf87SzQDQy7Ys4BWbLa4bROUKbpylDC93T3S63VfGdFMv4XAMA821yMjLvHcVdeaC25ZfhUMXy
Fm9RfdIjEe1uobX40ma+VoEr7Pyox5SB+RfG4XkZA0U9LzgA+An1drNTT1+rCaqeu4S79R44lVGG
UjF6I5TH7jKRe8/dnLkUXFTozRlQNzx2o192QTkKCTy3AO4SbMRWExAua31i4ySdvUt5GrWQRT24
eR6CX8o5AtKlAg03gGcCGT9LS7Np56Z2dZC8jp/8YZlP/gACE0T6HVAgQnZ7UOFWh7ioxwvrlleT
sGt6sCYUUvxBrt/65oP997XOCxhOWtWs3yvWNScWO+ymzrh4HOs6b9HDVdV3OQDu7j7tcv3VUxAT
d3U3vaKm6xQ72mVOF05dV/X7mjl6308WP+DNMQECxK1TpYh8jYvZ++yNPtop6eiA90A0gdfWy1NS
W+rYNSJHBmAYo8F1q33ZkOy1rFGe/D+cXVmT2yoT/UWqEkJC8Cp5GduzzySZ5IXK8l3tSGiXfv13
nKe5XMuq8lNSnipAQDdNc/ocDhK3D9k11l2nlLXlafGO5AU5TJVomgDkqf0PHY0Yji3UZqpcO8Bq
20d7LtLnhJM534MW1WMrPnPBIZsAaHbGJMIV6JMAWgFrkW24L+wwmvPtdae81MH590/HLIplqoQl
bXuKfP97xPszJHHyAlevvfL8TVBeiE1NTWfHjUCjDQ3u4/xk10H8PHydfoKUTT8kX8YX64fzwT+G
9/alfZCP7uv1j1oI7U1IdKxZ6cYJR0mRnosATwwS+KRsttKgZlyDfHpeK9JYmD4zn5nppJm8iHan
MiHQJfWB6imc/I+y1hLxC4GqKVUu6ZSBfMAB34uATAVrwSHINlH8WnWgE6zm3fUJW/gMs9Ikt7MK
1AlDeypQGrfrlWze07EfocRrrRG9XezCZp6x0drxzNbX1OWJ1RTK1NlvVPjd2ZG8ETttQpMAGGKu
LEp9kpF/r5pmp4oU/HXKXgnhL0YvGL8R0mWslNSzItxIufsce+43xC63hLpo2gjpSlJD7dzjxakm
deBTQMQc8BOz5+truzRwI6bre7cv3cJBlbY1HUC6vRd+dMurAQZuRHSFV7gAbSXzKeq+tOwfwAID
Xn5n3Vol6MLQTbRTRcBdozvXP8Z4Z30oGXgzVTeuiZZdNC2bmQqTk/BmhgKW4uRUKaKHgp46TzwO
afnQxDbI7Sv7FieOjs4D+ORj25ZLID6xviSpwlGRoAcks0NUcX2BL3o7NH/+/VPzo3BAow0S/VNl
xxuriQ+yI6CjrJBhvUm8FV0Yxqtd0bCsG/uTl9jDYfI7xHpzh7hD+Prn9a+4eEVGF+c98OkrELoT
z/Pi6dQzvVNJlW5SxX4i+EK0PeevuKHvOjAKX+9saWMZxlxEGfLRGVEnK1OB7A72Gmx1aS0MU55K
CQ4/l1QnUji/ocwZBS2Zz9oezn0GHYbgtuEbJt1INaqhF+7RHvL3mk9ftJpWvMVlYWesg2HTc1d6
kywKsCEIQt+K0hV3rBAxwklhob4YOSAQnEa6G6GdE3dJKAbWvtZVFe0jPdn7wQW7EShObSvZd2Lo
/zRgogPtj8iTPBggeBEiREx2ncfIvVM2ydEi1vCCqkbylfQWiu5ELf6JZYRSMt9JoBBXaGR+Zi8p
H+0W8YPdeOOvBI/HqBpN6vfr87lwNpnwq8xLEKvmGcrM5uroRGrc8Fq+6ZJ/ua39857/tLdF6/Rj
nSblqXGqsBm8n1Ar2GdVc0u4YzMTfxW3uJdUNXgvXZkf4iq6i6pyF9vNrpqTFYNZsE4Tg8WjyGk7
OVYnsBnHd+5M36hD97FE9a7V8jdHQH4UVOwr+3vBikxUVmxDFwdMJeUp03mIbGYQ5//T7GvZrWzy
pfU2fM0gQYGbSLwYUQLWXc1p/i2iuXfsteesTNjC4UIND5MLJwK73YgzpYJMrg1uhv6bGr/ErA+b
tQedpWkynA3eSuckSoDdGRl/BMMquIwr726u9X0E/oeV0+WvBN9/4nfsLsPZRNmUATRV1KCgDcdd
AhlVN2zCfGNbgRW6QQ0mqY310G/tnQyOb9FGPhbf2Hat+wVPbSK53HgC1iFXzmnsdfG1HGK663RE
9G07zcRv+QKI5zN27pSVfyoPvAn0aYTIlbtGC7AwfMewfEKQU2wdcBrFmoeC+/f+tCbdsNS0EVUM
Y+KkyIo70Ger35A7fmGFv7/urxY21l+Wuk/+KtUJyeccTTusOxQEUCwP1eJBIUsbqflhDZe6YCMm
6qrSk0cqPqJUMwIPN2+z8XtSuNG3MbVZWDlJFkExLVtj4ln6KMPoM0d2dVbgkZ7NuBfop0b/oLwP
qmwlMbvUvmHxbpQq5CNA4Rdbu3nGeZl9AMQdOu2K0/q7Jy8Y4t/E56dVqZyaKGT43JMduiH/OjyA
lrD40gbP87GGym9953wHv4X7Zu+KDfS+v3ffym/FL/t1TAN/4x8Qra24hAX3aaK3eF9mcxTFeCKt
xR56WPNGNOpNerreXt9/S1vbjEGaDsCRiVGwaov5sYmqFGXzZFpZqIXWTcRWPrmi7LoI80joodf5
z9JvX24a+H9AWrKpCFiu3VM9VCkSUr16AyMBqkmvN78w8cQweWxhTrjr0VMxWntuI1njjYmGIuMa
mefS1Jz39qcthtiBWoOPlWXgIa7r8T6TYsWnLI39/PunpgvP0ryfO8BMSLlv1cPMZYhK15UtuTTw
8++fWkcZoDUISQHQyLs/NZS+Rkvubpt0w641HTyvd0rvNHV+kDffCuiFRlNz45IaZ3gCtqrRLRrn
xJLqoWX+trM7fwtW/Hll3pdmxji+WR3HiZP49DTS+KB1hYCtEGvTvuDBTVBV2hDHs23in8Yzd3U+
xqh1k49OVsQBhIrq0B/9W96fAeE7Px5/WmA8TfAB4oLeydN+ESbt0Gyi3F0J1hb25n/gVSPKL0Ba
0Z8y592bdNBrFElPN97PTYAVakmdyLVd1Gz1w29uzx8sdj9SKR4lyW/jTmQmQ2kk/FqQcoB1UaiR
ALQbb4cmQ6aczSyEbI7eXjeGy/cAz/RAqSQlvCZgALGjf/tgLTzO06TARubWCvIEhf3FblnTB3ij
lH+ud3n5XAWV3L9XPgJRNCNZyo+1228VdLY23JvSDRMQTEzd26CK2GBGN3ld2DIGCutk1SOCHjfP
dk0ErppGx/5udC0XDyi66o/TWFU7L9fDzqdpc2dVfndX2ZnznSe4517/5AWb/Q9j65jNheKCnho1
CTw8ko58B/AMYvDX21/a74ZLK+tYSX0+pnxQWFL60029QzuvFSwsOAXbcGlz7k+18NMeGoXZXkxf
YxZtEf7uUv6Pn/6+/gWXNwVUvf69KXppKeY25xBE+4FXAY1S3KEINgDgYWWOltbAiEHy3gf5kIgh
Q60iEUapBLl1pVYSp5cF5W1gnv89/jHW/hS18AnA1bRhJ/34NW5V/Vz3vfV4VhprggLYwvtZ2OqQ
UFXvQH4AAc3eqt4HZ6B10EaZDKN81t+vz+jl7/VMcJqfoSoaDsQ9RX3+0A/WK5/nG5s+b5RPvnty
PeTls9rBO7gfPSjdx0jwxclNJ4NnAtIsmVZpQ3FZyeN+uuvwirjrZOmtRHSXTcX7D/2lm/tuV2Ez
D+3P2XoCkTUe5z+uT/lS2+el+DQvTjJJN/eSHnyS9U5NcUCk2Kro2/XWL5uIJwwjz5VCXiiHidSt
DmL7Ph2KPTZRYOU31cFiExuGPvqsLUY8yKKAix8GKP4GY+p+JyVZy3MunDYm92QRl6kXtwLhKBT9
ArtovltuvgGDOY5SiB9lNIYkebpWlLK0HIbF4z7tOEqit1R4UNKNvG0d+3EgrGjlnWdhRUzQmQ/a
sNSvMF/DkIGkbSi3Dq2agOTjixizNWjbwmeYWDOZ5SnENgEkds/BXpnyF1f1oK6/CZhlQ/Hw37u2
cvpmgFwhgMpQM0/yNmDA58XTGv52wQ+ZXJOjHq1oKFp1Uo36hhK+d9XStfeky9VuGPt5zj5ZXDug
KMer4ORGr99OGtJ+fiq/stiKoX3lgs4F5HMZGEdLrn8OU/poJ+OPPJW3BfvefzBnOeJwsOjBJJFU
+bD7ODtaIM/dEuWucV0u7THD6j2fatCx4rYyCvbm5+cjsanuEiDwQzzPfb3uWpbWyDB81eVlSWec
jcBx3BMnuu+8ZCXLsTR+42AniR8Vc41KaBW5gRoeRw61K/qPRJn49bEv+BRuWLnyJy9VQ+SdZqd9
U3Maasr2Pepmyww6Qi54WaubSrZsz0Sk2bNyJgl21lNG4L6QjMfzHF4VdzSrbjv7THTA2IGIXaQ9
OzHE4IX/hcYrDS8sgwkIgKimGoA6skGFlftBLZR6j8BnGs68Tnc8K9aYwhaclYlvIX5LRa7xATnK
dGn2EOGfma5EWQtL7RvWPjWeTXk+MNCpIXjr76XIg2kGsE3qgJRvti421/fUAqewZ2Jc4rTJZRLh
KbkbU38vG8ohtJmV78Ng23cUJMPx1i5kAWi273Vhops83/BMx2tp7IUBQPnw346NMTfJuFfjpbwH
CU9oT9CoAl9iAOp8kFFSC6wzN8XFIHT/d08NHs2TlOkBdYjgGY+m56zyb0rMwVX9u2nW4GnME9AC
rBvn5zjmP+tyjYdiaT8bHqtwobZpE2yF0k73U/1oR6++fnXTm5hTYOqG27L6fOzlgPZ9QE0LVYEY
cCV4XrIQw191DuV2kuXOiSgIm4OsI99BI8YJyxZCMNe374KdmKyGyCp3YzRJVMtztaH0WTrlu02e
64burRrgvRsjE1NjkOiSqN7n3gmMFGFOokD1f/wh2l7/ir9vKv/Nj3smteGoqxHhLk6lakPfnCML
i2Pzxf8lTtWh2XrPU+huAYJ/S174d/tNPJBjd5/e5S/5D/WDOds1gsWFs9HkPixU1BVJDYI/z1bv
hd8+dJNzk+kB8GrYB1XSr8FUfrKd5oXq7ivXZOVU/Fvvf2nyDAfSFZ2tWn1mnIEECtC6fhXKOGrf
+iydQqAERi/0Uz2FqhzmJ+VDRCZtBvoRO6x+mhiCcRCFRhvoJrhHcLAgjZnw4oc1I7EpsjwZg8yV
bTCxlv6M237YNbVtPxUFGG/7Vud7S0d+6A0R35Ak7266ALncsHmiROXYZ1aMqfhjsW43i3zTWL9G
vSZrftmpuKbOcl4TXvaQqYdo00Obim3tjYccAl7Wx/Udfbl9jxn+EDqsuu9RKnua641jBbiKgk7x
ezz2K4u+tFWNCapa1KOxAc/gJHafiAI5ZF+8XR/6UtOGPxyACumREMOz7Uz9rdIT3zuzWoMrLk2M
4RPbuBuGWLH61Gb211r6d/EUo7AqHV+qwvtx/Qsu3hV8IUyvKHkBoTHPhohuPewslIaoht95Uh36
wgVBgXrXQ7cRtAzprO+QFNz0TnK43vf5KmUa47nrs6P+dE0pLd/unLpuj6P1kjjDYxUXD/qMiKLs
cW6HzW29GBe5Xkdd1+DB8phYXbVJi6YLge4+aql+ZBlLt1033tjTeR0/fY9XOXFvoyrjWBb1D6Do
32kKFc02GgHFb6Z/3H6Md9e/6dJpeZ45w0X6lT/rsUHxRp1mIowzm4Q9nfyg79eAHUs9nHf8p28h
tk4Ku8Os4SQenqCRPDxHDBpXKLRSK88Rl4zn/BGG3U/O2ALTI/QRWf1fXmHt/A4X1OsTdMl0zm0b
Ng+2TKtPLQx/yuq9sN6d2d5a+p/ULm5bAZP1sB00hSZ13h6HGWU3Qe5F2RZsXF4wlfWa4suCfZhY
YmJbvu86UXEshjz7SCpJwgpceAdQcQDmivt94Hd5v+LKFhbcBBb3FZlUP9v5EaizYZPoDLQVrcsO
OivWKqOWujAWPIv7qJohg3EQ5B5FQ1vfuZN9c+OCGCte5o2w8WSvIT9SFXuIntIDdZs8AGuMWkmS
Xrx+YFeZpIeDSAG0z/3sqEkK2Y4RAJ2fMcSIQjx9ZSFq7VjYKwpa+4LkOhwbHxXDM4Eg0PVNvWAw
JotdPTgyElrmR5StPEyV9Rahl9uaNmZPJKxs074ujh4UuJ862/unAyJq5YBfGrdxSiprjiXlaX8k
aQOW70b+qPpkjWplwUhMIGfT+wA0pagxRxyR/8yjKZGBHtzsAQTN+r6fUeEUWmDaWEluLu1h40x2
c5ZJH672ABn0X/nE3xmbflQgfLy+DgvNm1DwoUc5uDUPxXH0ih7g6VEdbL8mQSwQn17vYmk1jFPX
8hq/G3jpQdmbtNtIsmGPTOcao/CC4zVB4GOpu7ijKXA4ikMW60mUY1BkHFKyr9eHv9TB+fdPB1OO
4r2xLmh1dGMx/OiaBBDabhbjDjDEGJqfkif76z0tTdR5jT71NLkd6WlPYG4ZafdNI8R90SX55rbW
z71+an2A+p+DZ5HyCAacbksl+M6kU5cria3zYl4IrUyor56Vy7sO77jtWa5W2Za7T2UCIn9enLlp
gIxAhvZ3S9XXm77G5F6sC0ixOL6jj/OsXsske2+KNfrrBQM3Yb9kKkC5bPv6yCYdh0wi61D03oPb
FihdS9ywSOsVoqCFrWWif4vRjVDNV9XHzCq/pr3ai8TdTpl1V/bNt+vztGDfJuQXN9oWwKC+PqaT
9San5gv3px/NBO6529o3dlUfV4ntded0BqKDOkHFXwqu83q+u978gkmYcF9rwnNxLTD8iQ6PZVWC
6Y0Xa5rfS9NvnEEpmOZTX9Q1JJAlDcBwYwESwO6hVvNkuXxljZe+wDiLukJ2aetijcfYH+9bKx72
eVPcGDWbMF5V92Uzu+5ZpxmV09EQ/y5H4odTfmMIZQJ52SAzAtX1+jjUpA/rOvst/AIl0s3a/Cxs
UBPJC55zPBukEht0+KbZt3Z6yuVKvH+xRBLhk0nCmFnIslte2R8Z3jjdDUlHttFYbHht2xq/+5TV
P0CQ3X2txsHfSt6lp3R2pzt/IOOOpBHd6giCC23rxKgSBpeWm9u/OoYUcDTk9Pn6Fr+IWcAo//7+
yTEDAzPHTVLKQ5HllIP2pW1eapF6PohfABGmVRrfZbJokHXuhQd06qy2NcnwODFDsyrj4lsK/cSv
lszt7fUhLThzE6cs1awiggTJMS3lCXmdex1zSODUr8D6hq32XqzZXhOIWPC2Jlg55X2VldR3jgPb
WI7YQYk8cCp7a1cfTNwC4zpvBNNLuTEeWNxJHrDOf5o2nYJ5nh+VVH+Et7aOSxvZuGyMBDpbczXx
AwrSQFuwbxwrjAe1ub4kS60bvqpLXduuNGqwk8kfdlANLJ+cuYp/yLn0b+zC8FS6w8swGZl18LC3
G83mkLBor+1mjU53wd/+1WP7tNEpMG7R7DvyUJNSb6y2eBgUHO+Y53eDgOrx9ZlacLgmDFm0XI1x
peRBim9+949Tr0Q4CytgYpAtCCqCIjK1Di25H1kZDv1bjBjq+qD/FjZfiJ9MACBTnmVP3SwPtqz1
yRoova9ikA1AhDWCu4mJhjBqXv2BbBfb8mgUIYFQPYS19LwfZtACuJHLg1KiSGyKI7GdAIi87Ypg
1mIn0kopIfjwsgE5ANS7mvnZU8WKr1ma1vPvnzZFy0mCGm+03pSPGcj9VHpw7N8rs3reupdm1bBJ
3SRUOl2HofdgxmuSuQ99WgUpHH3RVLt4YE3QcNxtRxAhgIfc3vpztvJKuuDY/uY/P32Ya/We8Bsi
D07VPckoDkavC7Kk2E3psanW3n6WejGMtqkyO3G1jo9FTQFBssWzE4OkI/Lcp1n2oECZ7JXE7dJC
GRfRVIAsWIkyOiKcSe4kCgh3/lT9L6VOtbIVFizXxCIzCHPVEx/joyu+VQOUkf18JYxcGLsJRK5J
JGaSc3mgpfOTtXW+ixBhM9msvd4udXBenk+LDXQ8hyKCLQ/D4E5hYiXeU0Xq7lXKPL5xds5e9VMX
PvL+syjhIar6riNRaKu1V+6leT9/1KeWO7DfjgK0U4c8Q+q9FmOyqYqhWxm3uGyDJuhWUlIP3YBx
T/YkA9CWfNjU+9kN8a+5dJ6jiZNgsrxAaL6/bvULx4xtGP3YuaqUlsUPfjo2h56QD5bmb42oO8j3
VitZgaUFN87jWXmtF/lUHuIccprqNXPbsBxuAdMgXjFhuGmSeJ6qXHlo6/QxpvXvLG+feN+8d3YZ
koR+zdmN2RnbMGtmpRWyu/gQh7KH0ZMQ9btFNcIX3ATjTkA00MppcKaV+YtS8XsWrdGrXN6yEGL/
95ZFjXJTlIlOjjRGfA4Cy3AGw9HKYXx5x3KT8dFCQXYZgwvn6GSieEP+OPVCJCxRRFKCwPskcIcD
anIc6o9x9sWhEWq6LQYDP57xXcM4OlY9xUcHvFceSx7d4TRN7vstlsFN0G1eTL62WnxYO7dhmu08
Ow99VoSKr7G/XTYLQO6M8cumn7A2ydHN2iwoxjs9gZoRWrIrwd1S+4Ztp5UuRGQnEKFPvEOG91sw
zL+A0G7lgfCy6+Am8hYe1inrs1VXvhNUKM6v7R88f7HaGxfAOK3BbURw1YRdZxnAnXVsyyCFO895
9Z7EnKx43CXjMEy6Lnt3Gij8ORmsOzv1dl3lfr1pB5lQ2yjxtYgaqCCTSm/m9o439SMuhkFd2rvb
ejAsm4mG66RGmJEV/3jZk0W8Z0s+dh5ZuW5fDpggj/fvHUpLAoUqgrDMyxWwP9H/oCYGa9bdHVH6
W9nSNVTJ5Us0NwG3eUl6j2YSjrWD/jLiS/DaCFpvphyWPbyq9BY+SrhZE3wbTS6Z/JHzgzs+ybwO
VdOCLmbt0rZgcSYCDopCgqHSAKcp6b+mPgqKh4y8e83aei9sVhP3NvilFnKq5UFl9I5nzgYsYm/X
t9LS0I0zWvdeT1BVJQ8kdYOeZkDwTahQXrtoLjVvGHOco27bgbraATqgP70OqRHwwoLysIDnu/4B
C+7IxNR2M2XMsnGA4kiukzKIxNexzUFp6q90sDD5JpIWWQTXES5u5LzS70WLJGXvrzihhbGbENqM
FDGORUTEkOje0PRdZG44Ql2U5q/XJ2dh+k0orQspURTU5xFCgLjf1XBKB3eo/W01WHLl2rD0Deff
PwXGPclGwB3gizh/I1BvsxjY+N6ovDGKMYG0GUnmJHN9FHk47b2wx9CWw0q2YsHNmcjZ0a9KNim4
OVYw98OLLRBlTvE/VdTRwC5J81ZoFa9M09IuMg/lNCNDP/V4QxzKYVtYRbZ1R89b2aNLi+D8exHG
FCT9btvlR2VHKg9oA35f+yy+WY1l+pBDHWJlypY6Muw5YQKsW0CpQ/b+gbQvPHlu5E8ooF7frn9f
VP+bi+C+cSrPac2Zx+vo+PHxdLC2Tw/Jq7t396chANlpMIV2CPBpcJLhHy8oA8DSwmaP56eQbhBA
BYAfb5oNOXrH+Wt58Pf6fioDSM6Hb9amC7rgz8ooMan/HSQ142pfg5AaapHtSWXDE3fLe+inrUzv
5V1Czah69JUYbZQdnbRgd0nj7VhLVt7Il5o27DQuk1RYNjRcmPMuy9dM/L4+G5ddDDXjZRdsSUOi
oUEzpFMUTFQENCLPLF55n7gcIVAzWHa8skQiSJdHsCrGr21h+Yj1/X4zzBmkHCRloQ3eziOjc7mS
k7qI5fUFNYvXYobljWoVnZq8weN1UU3ze170fDcj8bKZ3bLogl4RfSKNS/EEIuNHHEAeQIBN0m1j
N09OfizdPdUuVeHcDMN3iySRg+N1du8cPs1J6JVRAol4XjHICEyDfchrxOwBa9LmwaOiwwlfWmFO
/f6LJVy7fGVjvFZBs7RihpGJVLjK87Bn/ajhL7p2yJbH0tqhZqlc2WwXiXswhyZKyu5Qc1mirPNU
gi+6Cr0zcIJJ69tQlll5YJFXidCNc+s0WGBABuMwyE/zeji2DpiPw5jYbYS/k2LDrFh8JbpwAy6q
7iPCBE1h7zf6FySiojnMnCx/LltifadT1Ldb1HMMjzyBtur17X3Z4VHztpO1PoPmgCMO9jxDzpaV
yTt0HUUaaBv12mMx3BjIULPgMLUj4jU9EYeSK/kHnMolgrGeV1YgOp2mQaRAW3b9oxZ8gXlD6a2+
BB0mT48ibqMqwMmEq65f8e/Xm1/YYGYVYNunddwXTXS0G/eXz8EtcS7Tz9OErxx3S+M37ieRT7RS
PEG8LcljLZ0nr63er499Yb3NG4kcejL2IOJHTswKUdRy6tL5MQWAKRgU+Xm9j6Xhn+ftU8hkgxMb
G83yMfz2rdZ8g+qKlZVdGv65y09NA9HKqpTHeGCL5qOdvDk63VItwgkgyOuDv5z4of+5i2SdLPxi
8A+OJx6aPtp5KT2m1XPC8kBXACkq50+ZsO313pa+xwhsSlherSzbP2Te+OqQ6tvkqn3u0iTIxVql
71IfRkzjWp52Le67h1TL+Y6R+lFPLSAsPp03cdOsrMySURhet9c2cNUaKd6eZW+8ZfceGV8R7qzs
24XmzVsKqTFuCQzRgbNEfODtrXnVuQSBA1jAhz/XF2Opj/MZ/WlzjYxaHeAB/BARNRxrMaVd0DSd
FTipAzd1WyeGbQO7D/6GJucHoq0nArWp2CoPiR5WbG/pG86b4NM3RHZMxhlQlkMxei9NYn+RGoGi
6re3jf7c7afms7qtR68R9BBxOxiLfptI/JdvbmvdsO6e9U07tJwear63cUePQIDH+nFl7JevQ9Qs
gdP12JMKrumQWjs5nNXPvzPe7cfECh2+u/4FC7bmG/YMmGlj1bCsg8zln0pZRTD4hATMz9PQU/1K
CHeejwsRulkRx3mkwInv0oPXDF8IJA8Ciw+v179gaZYMO26griYSz6EHUopN31Q/3HbOQ5WiyIuB
ZLVK9EpmZqEjswYEDPg8pmBPOtS1U33M+dQeZFV2m1zU0e9yBvqxgAzVyvv1UmeGaVtTOyRQq+SH
1prDMb1jrrjP6rtinncJ/XJ95v4q711YFrNILk2gF2J7hB2c0c+cIB0H9nsuGYqz2jqKtiyjMrSr
gezquWs3tCPjG4BEQCIlvuWu1fgvnF/eeQY+WWjUOCNQLm18qqruLh3EbirYZiDxyWbzPi0ETpeT
pNXKTlzqzXA3KPWXSnhTfHJmdrAtDiEPCZb78h5m+2DLZtcMuADw5v36FC90ZxYAOryB+kEzgoLM
Y/zOGlz4NqiDHCJXtAGFdYMx9cyVkXsOO7RJ1a1EyQsgfGrWvugWcrrasugBjAVW4JGpHk5x4/T5
hnQqehJF4wV+JnkaVLacNmCZ8b46iVwDSCzgwygzPGNCeZN6PHMhlTDO704MGM1JdhN1kUp2Mh+C
NdlwF00dBfgWuu8SagwZyqZsTZyApGm+TdypQ/0pmz6mRokVj3r2+pc2PP33XgPFMGsgBOodqJhe
5FjOYZuCoNxKx+fr673g6MyKmqGnikep5R4GruoiaK3O3TkgjFsjtv9Lq3jpC4zYSHkgioFyjn/g
fzEtybaKh9cKGJcRT1YUV7eCc+DEyjNeczPIOEDYvKUKjDVfUpDP2va7B50V13tK8QBS0OKO23Jl
cheOEmY4Ym2PUFKJAPrPUHtXW0mo2Z3KpyfFv900ud7ZyD55iimuVT8Nno+rX/SlxF0WZcMr63ZR
nPR8Pzb8LetsO3HqiB9QsqIQa7o+6lVGsIEPA8R1ICFTHKfZFaBUH71t4QNlWVmFt08GoHvVXLcb
lzP65/p3XppIyCmbZ3INRIxuZsmPA++PFk/f43T8MaXymMale0NUd+7D2EdtRWhMqMOPSXpIyw+V
/2+2VHh9/Jes7Ny2sRHsKeKQ7Ia2ZN/PB4fF25HJXc3XiqoXpsc8h0eNJLDP+gmAs+hXZUMhrmpt
Cq3w9AN1Lofr33BxQ+AjzLJLSuek9fwKEg8EAs7wFTu/rL+QsvxGO3XK8vGJpcM7pVMdWLY3BIAK
PKcQzgiSaE2S91IMcB6CcTKKeGw0rd38BMnwZB9bGWKN3FdPrVdZm1j4ZE9anq9siEue69yZcTB2
fqKnWkECLbV4/wCO9Tk8f9z79elcav28VT6ZbsFipTo4exB+fu+bN6X/d1u75/4+tdvNUWE1bS6P
KMJzHjWzo+0okmF3vfWFjWzWXvZCptqa6u7ERdvMgURZZ4DrlXyY3WJaiSqXZsYIwC1WUMndaDyp
qS4PbV/1e2tm9Z/rX7DUumHmlqxLjVv6dGKd1z6Lpu8O/Ri1N7ZuGHprge7RUY48un1fBEnRP1bt
sFbosDD5prfnOVS2AHPJwG/L482sJDugiHTYzGB8XAmyl7ownH6eDHJIrUoenTgGWMbf8GTaRGt8
PAvmawa2nquZsjuWoezdQRJeQUisiGM/mCv1K5qhHkZXVY+XPsQw3iFDmn+KR5wQfD8LBo80bwvR
r/jCpdbPv38yshHpnZwUeXZChjccpn0F1Kbyq7vrW3TBnZsltXbGJ5uRtDuN6Q/gfwMn+4W8TNjd
Ug8Kx2Zq9cwVQO59LYZTMmZ6A8rA/Iu0fDzK3TZ8w37p1PruVEIlMdUqTFsQ0eknZ8SdYs3Ilmbf
MGHtJILZVSdR35x+d5BQ8mv/3Y2j/10f/4KHMGV7KsxN1FhCHmk9gLtL21C91WLltrUwdrNQs4L4
tgMCZvektH30mfUzyd2jKppbsAZYW1O1Z2AW2MdH6F8mZ9j8CYflAWFh1Uf765OzYMJmnSaLIYSW
RbE4VnleBsOYPhLiBqLFs6dOtngRer/ez8IimKo9nRqhcOyDKGqegGwDYaXzYrdOsmJhS6tw/v2T
/WpLgXtcDR3I6LNN3vebtPofKz6uD33BfE2pHiiQZg7yg+7JAgjJbv+MooSm2kfG6IqBnZ2xeeP5
P2fXsVs5rm2/SICoRGqqdJJzqLJrIlSyAoMiRYpf/5bvqOF33QbupFFdKJyjI4nk3muv8P6MP/Rs
axMnGJRib4NGuYMr35I+qKTb3jXktYeIx2a9Q8zmggpcuq/arM+ex4dFvQ00GvmEvNkp3g9pNN75
Y33/7/frs4/+sJw1CwbVJgs+OoJYBUMfJOho8kXB8tmHfziQh5b361ijqvc4u971+BLor0zgPvno
/6eV1a2KHHJYLqA+BVdo79J8boavVG+fvKIflbFihDna1hh2bhBT6ccIu1dtZravGJ6frOOP6ljE
NU4cNhrsHIzD7zH5a+V1R5AySjAFFXT5Yrf47Ed8OIW9BKGXXONbppngGO4f1WgObkq+2Ew/WWkf
VbF9oH3rp+8LwXsMmq7Q72Gxo823r+g3n33B+6P/xz7RyBhDdD+uz938y/M1q8bIu/TGu1kAO5b/
/vp/do8+rOZmahYIkPCg/U2WxvnHxYdsQv5vned/cqz+8QuQTGqjufHw6TG4KHPJpjRL5i8+/LMV
8GHlSrIgNnTD4gLKO2W7WH5t4fr332/Lf8MJscl9lMTWddQLpHixMyJR4UeYJjmbNMBr3Z+2sC5H
Wl/VoZIZzJO+YAR88iA+amThbVD7lCm4nza6YCBCZUscFglTX0iI/yMC+y/79keNLDUjdz1S2i79
4LnD7Bi6m66bnlXvSIHUYJ57qVqqFYArRm9OPKPdldmUtvIgApIWc2wSkkX7Qo59KEypBTIEAFrU
XxUPnzzPj0LbgCEWgtAAhsJq+EOhtuVZ3RP259+f6Gf398NmIKYFNNphSM+tYTmxP7rtxXNfnLmf
ffb73//jNe9sHaYQ+9vL7gEutSr9lcB3ccA9/N+u/cNGILYQGoh330qa8Gzdv/Hxia9fvHefbMXB
hw1g26zkw456M3A6q+O1svoCP4Fs2cdy+ioo9bNH++H8joUxfdfUKGpT/cx9/+IP/AtG2GfX/2EX
gEP7LBsbpWdv8b5v6f4WBJL62T4TfUV0zUvefuli+MmG/FF7iixpMgozwoa9b++CVR3nJrl4VN72
9Cvbt0++4qPwlGAfsE3v42TUtYPYsK0xyJdxRpoNJPO4+PcX6pPn8VGGipzruDUzfghJokpYeUBA
6xen4mcf/f6c/rEWZuJoGwIigEPImGR2dl2pyPLr36/7k4VGPiy0lBG6pBtOq2lrCgAEZyqTB+u+
8rH57Oa//6Z/XLsXNvVMkt1d6l3cea2X1zPaownphl99wydv63/QzX98w+AH4azCnVxg+HLpax0W
vYkKN4t38F+Nhd2i6IvjkbD/YIX/Zcv/qB5VDuKB0Y3uoto5KDFOip9CgNknU0/jIRjE/AZ+yvyC
9dM+631hBxl2sL1lyYiUT6Sbf1eI/SwFkuBVxvzZ+2EV7w6pte3DtPThtw1BzpdAmfUIt/z2bklY
cwXlF6zqZsEuc6ia6ymCG1eIILfCHxAXxWW832HA2B1wvKrC9zcC91+wo6th3WXJBCF/JwimyiDY
ET8PjlzRgNb2qpEaDVqb16FllZo/Bck2rNmG9uyy90mNqKVQ39Ve2/1WfkfXCv88KmBnAcLc3EYV
lUH3ZuAc/w2DuLBSqpu/pwBk7jBwtedlWqEDClt37xFq0nz1rTvB1MjrYJzZ+Cdf1OaW9264THyp
/6Te0lQpZMYFeD722EBUOWTOW+anJI1XnY/cQBYlwmVDyBQRFyuSsPBHUE3Aw7f3YvPq7w4OG788
NPvIqV+7B4psaiiKmxYmsmGMgJ6p0yhpunTfMQ/kYR7bxIDzSpo+q/2uCTMs312f8atdnceO+EPR
I5cI5EpjsrVW3mWMd/9RxmC1Zgmr4yu6rOS8UbgscxqzJx0NfViC4N3Ae7yb5qrrGK2wvISq/H6k
9yD172GJSOJVFVGwsBtSLwHLEVvPs5i77TnxB/dokskr6FoTvAvNVM2R1FU/LaoaB9fD8WvYTkPc
NWeIt7bSBEqVkRzWYrfrXLA2WM98W7djMLrp7KthPgVMB6W0a3xfs2l9QXemV9wBGRx3Cn2Zk4s5
ohhJsnUIF5XhbU3vrb/YhzSMYMAZBN53pLLUB2VZUDEaKEQFq+iw2zbOPVBUs2539k/M2vlKjtP4
DUaY4tqf5VTgDJlu7Ur3l3rYVL7NGB0QE25VG6Y/ky1RIcIG8EIPk2LlxuIhH9dJ/qUALe8mZuMC
Z42+mvF1VWQxC5zq5d2vt0ZPMETbLaOrrgI+YAq3bMMjSeCZTptpRyYcoP3rZhnY98aSoYpn3t0h
Qmy+HdqAFGzBzF9xC+X+7olcQiFZriFZv0XbPlSqNlOpfCbKRne46b7eSorZboUUTYNclGm5dn5I
rpKFmEpHKcOj25MqahNRhr6a836M65sJw6esjeCTOIdtcEwlB2ljXhhMTUd11XUqwkpc5FU8R+ze
mbq7JmNt8yVq6Yu/E5P7xPPvTQCTJiH9oMnGLQnv7SiCYzJQcvQt3kxONncjN6ARtkkg200cPaQi
qg8eC9ZyDqP1Gwn315F1YKXAY/6w7It/tOsewWfF2WuP+TGI+4SpCqHr4khrG72wVbty8OeeZIM3
q6xZbXQzonrO+33qGgjX46TwOX/zk0BexDKnf4K0T7KmaUQepXGTVhLKrW+iXb/VjnUZjcDXi1d+
jPfBV9nmmfhb35jmj+PNkHdK2P0skmQ5ax0jYNMjQ+7N3D0yquHxkqamrowMxV0Q9eMD1xzetsFW
+S0dHqZBS2gmafjd8MTvcrFBRTG2YighRwxvaCy2ZxHCPaAhc/Ma4k9nlBsUWx3ChbJdMUzjHfEy
MaVh0QzDq4HX0Gnxe3D5fU8+NcM2INNLtK9837Ywx1ih/ZnaAJTqpd/4TRNE4UHtjRTZOIvhcSe9
OKXMEPj+Iak4MsBgS5PE9UHY2CBdcl9+hvpdKtSt3nCTaLFesMjSv/HcehnSZUmplcLv9U2SLVJa
mFnwOLfUS6pOK3IEYSYswgSWyCycgX/3EsyHbu39yrq4j6q4ps2hk2Kcs2XldM4Fbbs8QnLQQdRJ
f1tT5JraZcaNJDUpgzEZK1kTct4b2+WrCSe8vml720BY9uicNz4aLfdnOFmD/IWMqyvGrMUcWFE0
/et+iJmF82Dq1UjACpfuu+uRJJ6oNDo42B9lZlm2y7oP6tltI8vYjKsXNQnyBJsOfO/T+DlswulB
7sNadpO//mqUB1zBcNEcxdzer2pMqzkY9GEePRyjrfMhhHdmBd1DY+jP+uUlMWF7R8Y1OsD8xxQL
jbacex7PG1/La0xq18q0c3u1y237M42DumEePCa6gYkfwjXLhcLEpc8xeAmvvYh4p60PhyNeC7wh
LJYn2QSiMkPTlnJCTmcM1XzmBPbtCY9phYuzZBWBafnzgBTpLhtHFt9rnrA979PR+7MA1LiGlI7f
xmYih2SJ3E1nZPNNBAF76XzRn8d05NdtYpIDA9GuMLaezprgA4ybJPbvWd/BknE5t6QzaTbg4H2i
8H7KdFJH93JeJrjKBuJxh4tLnzeb9pcyndr6u2KWnAcA1IWNOD+EUvbfEQ8gsDHH0LbsyXInNE0Q
aR2GeR3rDa5wbjwsUzc+q0nrKmUj/xbt/e9FIVCj2Cjdr6IBz4rCqPkJlQSWfE267gQXMHOKdoLZ
/UQWONGSRisED2BrdQ8h2qxXMCeSuRSiS/I2GB8cHW9El2YKS3wT2BZ5OGZ2j2p2ius2JLexRGRX
GWyzRUR2o76l1J/PgfSwtGYljyGtpzmjEN/pXNouaa6XgLdzrr1w26oF2+PRR/5ikKczTl+n4TyQ
wR1XPvqSkIJbBCRsvSCPAw8Qu2FD9AUSYEQ4KUh6VCy80tvr5N4NxC+xbfkFotHMm8+WsUQ4sJ1u
9w1uU8okLktUjQl1nM5/mIvfCZISua6EETtkCWnDCCdbn/rFjOLnBSrv8ZmksUyziQey0nrT+Ya3
RWY2Ceoe5jFR85rUOADCkbxNwneP+6ZScBhqzXQ2cz8McgOCSM4oTNezqR9YBYcpm2sWm+sw8vQB
W2F4jdd7O20DwhBE56IxG7YUdRQZveY19lJ+UUHkl9KfzJYn2EqzGFWaV8gkxJa4U3pqKdWHqHHu
FqVY+hzR3b8Apw6RiqxNPmIp/EGwOc/2fdoK+NxAR7ttCyn5kvCDs50/5aDvuLYYO/QA2RalMkBK
nmfv4qbbKjuJGVoXaFXAHFclTxyvdt4NZy0T/oC0lYbfJqwdLh1ICk/Rpm2atXb2bkKvgZEkn3ps
9+HqBc9ykPRNe3H/0081jl/qouXcORTLvcRAG/7F4ritNChGGBDdWWrEoY4D/TRvyXwvexwgwvKw
CKbIUSTeJQjhFSlsqbJ18t2TUdIuBXJuhQCBbduSs0QQbDlhvT0vk+yLZu6DoFT1Lm9Z4tdhoRIZ
3FIZJdiKEmHCsnbS+x4oV0MB3A3hG9wp3CW083QDSgcGaV3iSkOFnjNFeglGkWCIHlZT/RZN+5KP
cx3/0GDQZcJaU6qIho8rC+wNX2vYnzWg7HgFsrfrP4tPvfjI8VE9yktYkt+D/rKqnC1irbxkOvbj
FCEGhjZADaNuObC6gVNRohJk21vuV66DC1pmg8DeLXBWhG0dWtmEza4wi64viKrYXd4bR6ZchRLF
jLWdeoQ5dFfqyU23Di5eOltdGygomCJ7j1wjVyVQO4IDmLr+RbXOwx9n8LhglY/MSe7zkiygdvXD
jPp+noCSCGODXE4Th6f1xmXOJ40drrOrSvIogYxM1P6mstngigfUaScVwVIJM5rm1NCpvnSdRoez
rfVpCom3Zanw/NKSQJ4W29tyipW6DtGVnXF7SW7XlFRbLEfwX0h/M9uhPuglmbIFItAGxYs/Xc2E
8BxOLPLYpnN4HaMi/WESmDee2O7NcEbrhvsJpgXl0ujkqo9xXoDwsN/RdlnvVDjrJJtHjZwGv4d4
z9cOVLal34/wyUh8DLJr/Cdpp2ffjWFOideUsFqXz55Yk+soHOFrOg3DdOhTHldhpw3OdpQgmQJN
I5+DuD/UqvXPkdjEwSDE78FvvOGHQ5F9HFwzXEDhFjJDBSYKMCVFDPEXn4aCD67N49E3rw00Jy/T
OPECoqgBqp8IbvOZwcKthpD4l7QR9Dc3CiF9veBL3oo4yVHbtVesm5vSk9q8c5Pgb5x3bsVf8KV5
BrVVXjlPNn+H2vqImaqng3CSIEBZBAWnOipih4cE3LO9s/3q+tKMTVx1gTeeQmieDtFC4qt0l2A6
dyKo9lU36DoFOTd+PHV5EG7Dc7vw6ZdFLuarZF38E9dv+xy2DcE3WyOZxCOeV6JRl99n3vhbFgAt
qCZY0xaBr9JjxOP1JRlJdEJOkXuafVukzu0m0zPsOSnaOmLr09JKWJmGqJOKRfadAoTkb2keePVY
tEm/V1Mbuho1MXm/qMENBVq8LTNtOsKZNOg05uY+4q/mKYVg0TOsalgzXM3ULOW619TkM1zpMXv1
+u713bGIH6ZtQBcDdjS6LlgTtPAVLrsujDM/6WEnmaZbntLOR+Gq5TfRLdNPJlGRlsHOY3rbjVLO
j0EHStJrizFWW/ZomLvcl5P7Bp5AcJFDHxypS6csnbHPq7lB3HkTQWk4PyYDq0urg7gcIzl2xZAq
cqoDsgaZwE1AwNZkxl8YFagsUHp9iWkfFYbr6IRKbIGfrFHTU7/1cCSIvX0CBxcDl2c3kbgtGh2H
AEOGFIJZEyY9CjqXHJcNdrrYySir1rT+HTiu7lCrzFmD9PigeA9Iozkk5TYqmvqo0R+oO0UDM+Yu
YlTlIwyeTZkOXZsW9cjBagSk9bc2o6mMHlIUtruEh2vvRLaCcJ6xcEVQSg2/0iGFyi6Ez/IvCCa2
Q7/PPN9wEx8C+HM9TSKpC3ifh9iEEhBMFbCfTMvBX7IJHlWnbV3Vzf4eHTBzxSuwtLwXLTd7TlGj
neH51VxRQxFBqHzYcBjD+kLLtTsa5skDnWJ+PWwESAtwdIfYmQiy4xCirz11Z4dqOwMAhClhM7gb
gd6oCA0KwEw0PjlG3i7xNqIvgl5PK3ktU5mUSSPmg+fBBKddk66qk85eW72bI15gmkPXMpQpgkOv
RwF6dE0pvBCjectghmZeJ0F61HI7rwJJxrva0BXP1/WyxJ79ODRolYKUm0fK9xE9i46OEbjOec1X
Vik5sNs5rYOTDmrwcYmLalgLrLYcEQhzZljCK6rlNf25x1imkGxpdjV6dXpUs9ZIxgYDalq37gku
1+4nykfx0nvbhlwhHOGFdjDKzeJN2BsiPOVQgQPG6HSS3Equ+ytPL/PVgKkhTui1bSuHxvQenon6
b2o8wjJKffq7U8aDghaddeENqb/CPjjGrjyhRVooDF6wEb+mrbiuCXjasept4QkJkGuaghxOeLKs
fYH48QQ0Bgx2kCQLk/Gw2Jp0gxaNJQAZw+55Qk4Mhn29QaNih+bFZ7K7x2pqMm5Id0V51BSDgx/v
InddBu9tWQZymbAZWAt1gWYzOC8kxFIcNcxi8pAHzStqKL8EZ46el90iIqFH+MrsKTj4qHm8SVhk
7ilc5w9THASXmbbjFQ+5/JU26Jz07rMDAXMdkpfe1gfgiPRkrQqy0BfmlezhfqBJbXiGfau/0anz
Lz0hy0PSLvFzyzkpRCPDNtfcj84oBP3T6G24frpNh00CZp29PbkCro74IbHHOUMHhAPf1/Cho8Zm
fd/SXDUY7eGkGGGHP3rJn9T2ODlrBVMObMhz8OSvE2FHI2t2lKNl5YyYmbSs19HZDHzlHhgI5QN7
7+rWLUeHnJattvYKy3U9IPBsv06RMJbtsXFvyxy1B9e25IY1EZ4YDYLtatYuelCazZexhTwCH1Sj
Jq09Yy8CPZLKlwnNIJC/6C9RoNwCTBs3TG7C+NYLMLH0zEIRuxtTMAJgfNz8CMXWPSIpYY0RBzZu
QRGTZk7yMTH6jTLRPwEXo9e2WSJTsKBTt9D02qoTrr9VriUFHlN8t5GA4sDk41ujU/7ApnYtVo3u
BsPRaCzZxuaSR2IqfeRn5ruf+lfw9GNHC3eTahAyqMZuQCtE7AgcFD5t3+ulm4+ocoa7GhtpycAW
OeplbP6IPqLnAcreG1dbe6iTcDqFalJPgZ4Y6gkMXF6CFnipRN+OJG0VHtcEgRmw5/evNPPtMQKj
Y4f7PEbNDMfxmwd3kjgT+5yMBfjbwV1tmTz6ukPFtit08JkftR4uQQZT1vQeObczeMRLSMQhwk29
tkma6qxVbS+yYWTNzeylbVHTbqlQEQavkxrrrWiga0MPN4FkAG7/gwul6AHvhZjlenjjD6Hfd/Uh
mTf+m6GGOjMhaZT5DduvRgdQLF9MklQmBmm2t9L9HOzMCThsyXzYtjj4Vhs7lk4H2hSjXlieYNU/
bHZFe2iU/9NX7V68X07uOWw19RT5WYrc1COiv/l1DeFg4ZE+hfun9+b781ZtCDJ5HtdYVF46jC8g
8wev8xSPt+Fo9x/wwwcyy9KlXGDQ/TygyCiVbHjht0OBQ+xdG5KaI9uNd7BRnETHzQzBt2RKIGhA
0Na43zfcBx67Wokc1cQCkYeQNHqm77VZ4zUI7QDvvxzgr1wYL9XVCg9w2MWitdst/Dwz9NruSbdr
mnEv9n/5m0tPASwY75We5ytAF+p9UM4qtGLpUdeoz8YOYDrHOXaAB8F7dKeU5xZdnslBvokOcSuH
w+bIL0dr+jB4guH0w6/hDdC6tRvcr5Tq5noFnoZYSLI8+TO0fbqRCY69Wt8MVs3FgilglsK2Cjju
WJgEbZBTbMvbBJArgUr8FfPa/toLsV2HtrF5OO30EgyGlNPKu59KEGALGGhcj1xin+fgU+EJdsOe
7ZinLDnwYlVudYdCJRXhAzaGunKxN6B2DdU12+sYVS/qwMfAa8BQQ+F0GLhyJ2H8OEcrhs7D9gtK
bODg4V4Hh06v8WOD6X+BqgPHqt67En4GtoEehqY5ph/TTaxb+QPJ1nC1bmMs4FTIPIgcCqLG8DK0
HcmD8R2+n+z3lND3IEOf45N3+d0O7XK7y5E8ERd/32avLmvI1b4jvOrN+t6e9dMm46JjsJ9NeBQX
mMC/hbsyf2BmAEDOmhhIc6pLbni7lxHFzpMBcId5nYt8IL1wQK2YSNmLG6R7GvdWNnmvY45GLuzT
rE9SW7Zh0mWRTmkpW2yXlAKGjhCHdtq4Z68a8B0fombH8l9X/sC3dqqC2mcnjSqlxDGmrv2V1bfd
PA+vtTXu0PBQHRDnNuXRe3rC9p5bM22jyySqEpU5FO8VJTSp2h3QHwpOfmNRBqZFgozUvK6pV0Zz
mFYjDwL8766hGLRpgUqUlTTRYGHIiMls3sOXuDO2FG6AoDByskxcre9nM6vL1g/IZ9m95jhOa3oD
SsRS6hAlNl/VUKBc1Yd6nXCAbw1ds7pm7htqwvgmgZfOm7Y8Bdqa2My4eF8zr0kV5EZIiWti86tt
0L9lwyriZ9L6j5FlYilnxfVb6oU6D/x9qjpKxps1AGLfJ/34PdpbCs2N3ssYeQwFAiHfXy90J7Yb
ES6HuIwcuXEmIx7OqEh13Q+R4N8h5jqqeOtDkW7mVZ/SvR4OYY3hkwc86bXrIv/YeDBfwkgajVIz
j+0VYiXaqxU4aNYySFUoW1+xBwEoqCEplXJcnwRP42oDWHFsoiS+hzwnxA+hmLtwD16hiDwGQnqw
mAK8b9ujRYBL7we/wcYjL95Sk9sandRh8AKYI+sNyZwOg5oOuttL0AOPxvQIgRNImS7sjjFn35oX
kYyuQKWDT90GXimP++eFm/EUBJTmEtj2oV9SU6Rbt+bWG2RRS6aPLcFbbxUggmxHHf7AvJEffN3C
Eh0+R4VNnToPHK1k3Jv0VEcOlfTa86chEb8wglGlkaIr0zWCCQjaztwznX+wbsNjha3UnEWorG7w
hpKiRyFy2sXIIfNJ9nOtW3vuMaMr9hX9qax7jbc42u7mRm0H1BeMYm1HUzE1tUDgdVLvmRnn9ljP
3XqG+R8InbcK1HKaNRNbfy2A/vNJmZ1kOlb0TFi4HGyzdTFGlkt8BxZx1+bdMsQgaJrlzwig/zYO
+xkO1wBYm6xjQXBr9w0L02/HsYo4UT9JtEcXxldyi1Sq7rzQhCW50RyTqq5fKfxymIeMW8x1mAQI
PAnYGJENs7NRA81sGyXzWBIZZjBCoCUfY/LC0g3SbOmiNZtxGFXKuKCgwgAwbLEjIrNvTCpPjcvP
YPJEBR59X3QWQswR5eF3s7gYLKcp7X92oRq20vNHGZYWPfZvqFkGV4rW3y5pH3Tw1EmSH+PK1bmh
yv5eMeJasgQ2JNd0hsVP2qKoBFJJroNliPA+wysHjf51hxjl6xShT9dQR8MdhWFwFhcKe+RcRJh2
X9qONQe1EiHLsFHLMVwWVDuYUfWn2eN92S28PSHUzv1Y2l3bXKh5Ks1AzM9NUPPdtom9MVMTVZ5I
ggMmU0kWkbG/nsQ238jQwFq+C6JHIiLPL5SGSS+VaCKw3NfDpJb0SvRyv7duTcu42fcDGVrkdbaT
BGC5tLxyy4r+HLsTINoRFpdayBsgeG1JxR6hn/XDJm/1uv3UHoVYOgi4D2DMYl3AWKf+ES1jWPbI
UjrQsO+qPmHrvSTI/B6Al+RU7zDPor6695FUlet6CqrGT9NH2jT2iXYqPviE9dfjb0Y8/QQCPiLB
oaSdIVEYw3G40YvVOuvx+uWRAdSaGWCRL/Fe49XRlF/RgFNc7l5XhAT7Fe85ujdfz/GNn2zjL4y9
A4sWI0heUeisyCNhfbgVa0DXNu8bDqgDCn1xBUg87q/8tR1ANnIaA+TIbPftNAEzSOIwKeFwyCGb
rTds/WsoShZqsx9ZZJuXeorhIDDGnFWbkd6VDbBuMqKI+tGmgX5Twu8ceGRx/R29Dy9ACSKnmE4t
9DyzLHdQAtAPuWjH0DlabT4y9j6Z120ZR2iIUIbCxDHF1cPQvZuyeO/dNUM48J+u9bx84JtXbnCI
aXPl9/aW74F7IL5tfzCm3MExZ4MsMlbA7A0jTOwSnb6ZoL677GH7ypziB5vG4q/WCz8DYtLPgQ5j
GOh6gG3WAUHXa2xexk7h/diH5c1g3T2PmPGHyAHg6zFtUSGshtPb1HThtYxm8F7WZXnzrc+hdBNj
5XW4PvBQEKYCnP5d+maQVZctsOuD0FPugqBLle5mFi0avg6nYKE7kHUOwgvbBUJqiqKs9n2/hLGS
9jCHl+NTqlFOZ5oGGJN06aTiMm79tWoXDFBSR9dyRdd31jvUXxnvvfQPbRP5KFboPOBctU4PblDb
ghZ8HxESFWkEvbTtflyJz/IB8bZ3kiMmJJeAAH5TJIuT87prHyS6aSl3dBAY9HrQI0PLj7BuAFgU
Bi3gN8pi7CUGXqDnpDmQrObeReh8O0QjXq0YRbxyuHU+0SkS1yia1gdBdwFHXC6LVWFMwRYHL551
Dg4rQz9t8HzulCKyxLkuchaHzf201+aOGnOdjMPfFvkMN1MMP6mZb5iEI4X+MKNTyfw9kqUd8JZm
CLXhRRx25M1gyH+a6na+dTgYi5iv8gA4eKiaxqSXvXNosuFIV3rWhzlXGC/AdZLhDautvyMyNdVU
x+YuMK47AdKhdwGGH/ms+7aYpgHYQTCvwMi1rUtMjPbj3kGmYNCUfoN8V9yCTmkuTY38eox5YGOH
B1SGGrdt2pwp5h00iCVUy9W8BNF9GDbRG3rr4TjKeV3ASjHwo9I1sKkwqIN7Q4K+ep9Bb+B1cAhg
A/QgmIhS4Lbg1OTEdqL0/4+zK2mOU9fCv4gqQBLDtunJjd124jhOsqHiDICYJRCIX/++zspXzzRV
vbkL3xQ0Go6OzvkGC2uT96hANV7RPjgNyuGwBnOaLUiByRFrmseNJ9J9R5iHmAzvZ2iZDgIpfe1D
aGkHiX55RtUD3GjNNgPuxScfDT30l3Dqqg41c5qR6Yz2x7AZ055/t5G9jpFiZfVWF/VfXSbtocgz
b9dwrKDrsLklXJuBkSz8oiv9oHJgtgvoTFXbbA+QwT23pgBXx+Q2lOo/6YN32DZaJaTKgNyIPZQN
K7CXcEdA0b4svlz/igXwn6nsL6SD+2bY6TiHYkO2saqgAXrKDf5mhV4TJFhAL5oa/3oG9KtRropV
gdvQJ0Tc6799ib5sG7BIXCkKJ5hg+NfxHuYHBa6hPIsuDdK8hL9r3p0mDvsoVx0IgGJO5t0JAOqs
dgU4ufRdl5Xxbm4gtzwjuDGgn6sX4T+3QHJf/7ClSTEQmVUKB/IC5JyYluiYdJvB+u0B5H/94Qvr
1lT9R42s6BFIwSbWoKs5IrJYgX37PN7iiwiYv6ny31o4GMY0T2OlC1wpj7lqUb5cU2Fb+vnufwd9
gL2S3aN5HM/o9NHUTba4le4ZNIM2tl2vub4svcXY3Dp05tZOszQG0BG5ztkm7TGBmkjO5pXwsbR4
DBZTGgo6YFLHuHDbKKW/61Rsr0/wh09GEmcoSKDuCu0M1Ycnm1eHhhQ7exIr0ehDmhoeffn7uxXf
uPAQVCm73Ia6M9CHf2RK2UZMFa7CroDgW6BerTld2wcfzgJeZ+xvp5Xo4yXQPPWc7yx9cp0gkvxz
I6wVNO/SSF3e++5zetxKoBwsaIwOR/+Qdk0YO12Q3xIe8OuNXTyIsQEQsAOVRvFTMQSPJQpat03x
5YPe/fAJULQc3azwxObgIlS/s2r/Fl+5AD/b4C5oXHFhYQ6wfBMAZOKQ8SjR7dnZRfV0/cd/GN3w
AmMHl/BJoiN64vFQt2eS46IAVuif3Kbfrz//Q5oRnm/sXRHWbErkVAFwrjPIwzTkMbUvKYUXOOTg
l+3waUAf4VMzt8HD3Ix1f0tkxYuNLe2ljlSzB0ZJoAfQRF3rPCLxiIrxcg+mwlmZ/A9ljzBDppCm
TJGJ0RBkaQBcDxnAKG7ZPQJQh5xyepuqNnYoe06a4dg5c74SVP6pg/8f7B0vNbZ+SpzatQiU+UN/
ImfLCZFJAtc3b1H6R1kmSNsdDOqrfWkNDHo8Yb5lrp/tYemWbEaXWpG0JnrkYhoBo0n4XrX58Agw
Izug000hWQcBqSjJUEHaWHCC+oviPd8wXgp+zHo5QeOH6vnB7Vv+SsqmP7YhJBPzOZgenHkqniTU
9Q60d+S9DPrpGUYXuFWIvqQonNTDrs+xiHf4udWXfBjg3YdyKWShprZGYtCgMX1v+1x/oqIMIxZO
6T6ZPO8QJoEPy1RcdUNAF/P8a0K6F8CvrUNVOORXheraEf3O8tAKMdwN1L8gjQM3dsDQiFXizduO
jDrSBXfPOhzKHbckOVQphHWKmXLAg2a010OLoas69tODToC3zuQliyxL74l7VO2bjuGqNAW9j7ub
LppDMfl87zNN7gE4tdcOjYVNaWq2K9TqXLRighNQ+ZfyoANVIK9fkaBYiLO+EWcrogARALv45CNJ
B5kzzdY4zAt73dRpZ5pZM+c0ODmteGoTOWxZYn2ZVSojG5ls1ze7nvI7B2Du68Fl6VOMyMsKntuS
IDWDH7veQ4l3iEH3cFeSgoVZMC0wIL3H0RKywhNBgzoIsp3HPiMKr8Snhd9uqswqO1VBN86ITyg2
34UVoFudot7x+sgs/fbL39+dSWLQZSAYzqRADRuNVm+DsniIOuNtjzcG3rLa1oc8/hwD9/s0zxPg
zHa/0a736bbnG8eeclKCpj9+vqPrqE6Sbdmcc36Le9AlZBtnni1Rl+cDdkCCRrhzlLmP5pReGRqH
LM2sceQlxWzz0m2S0wwnSvhckOERuv/7EP382K8rFc2CesD8WGTbh/RXXrXV21jh31tDiUv7qMkL
FRnZTtmltgcvs3IHvF+6r/O0BFahzV/KAW1b2yrFPZpoQH3WqfY+hQSg2s7L/Ud0A+WBZr1zSJy+
3RI703dQPQU8kYscKDScgV/sNAn2uIhBN83uf0JmOx8AX1LjU0mDch80Q/k99PLxhNowbGXyhj5P
IeJbE4Rkj8YW7vOA2T/6CFRpJPupjCnEmAGes30csUO9KYjKNgkt5sNg9UOczA5Q91aqdz13rJOn
AExA2TREOXiiP1HCUz9ZVdan2p2av17eNwBC9N63LHe8F2n14+Nk9/PZq9L50gBgBerl5bwPXad8
cUTbn0dYNYNXXw0gCTnT61D65JsKneZs6QHtCeBl+T0cl9hpyCVFOSZ3fiZ1Kb8HlM71NhG2E9HZ
rQ/Q32KffbQ8T5ZLp7NKLMRJXb5VswdEvg5c6ziMTX70pJq+dp4V3Nshc9AtKwAtdR3gW7DJcpTx
KJDiLeO7gusSFBcNMF9rT5scGK0vF35b3A+dAwg7GoKbyZrYJstd0C+8CWWWAYaroAtYz4Q7bSzd
nP6wWN+9OVky7aHZpO7zpADGGXzqe8olgEKgPt2BtoJSnwMYk8icF9hRMiAXAprdl/6AAJw13YZA
k/2L1Xo86ktJ7NUVj6DyQTbiG7sVjKtKONJBAswmFkNisX8BSi37MkPCCvg0UdOjjVb2Yz7j+kzr
rt+CeoRyHGgmD0VCpx1quLe4cF72tpH2JQom0r09hidp3Ss9nO3QuofF0PZ6XFq4A5kSy0ppZJSh
HZ684SdoCZFOgQP2ztW4Gj0uMeijsTQyu9IDZh3FngAmIdPJw91iU1VoZgnyF1QltZndSW4AS4NB
jOyfbTd8nULeR7m/ptzyj2j6/z+AmjKas6/RxKzlFKdwcj019STO3az0W+CmIkJm8tsuBN26KS7L
hHrpLqkl8GDeDBKXWwz6Ph0SQCJ5h+MybenKcfZxSKWmLFpVex2ZSTCBVDruiDufKilWcoiPT0po
tv33pEyQpgMOiKSFza9eqk5j/22s6Q2K34FNPeMoGDwgoCe35bGu0UZFpXbfA2iSeC7Z37IgqamA
2aZEUuCwdAzkz3aa/niz3I7+r27MVjb3wvCYmmjAqwwNEiESW673pEUJ7xALSESrWBn+y7r+YLmZ
KpiyZKNANq/jDGrHnxqXpCAJUCDWHVCRdi0p0Z9AewYyTiNMv68P2ocUZZsyo5KhU3SFcTvMYzsF
6ieci62ohoOU/Te/SRMU+dtft73ISLVL2uDqBdeO2AofJpCTwFraWAlKiDPonUm2EpSWhvAyde9y
vRFWXU7VhzxOS/TtN2gXJq8SIHG0lkvp3APYMd4nNiHf0Z2jNyVo1JRQS33b5gKgj7gi/FQWE3pM
z+m0pmG8tOiMAwXIYKKKUM6xN4VHwL/uSAKIuENWhEKWHm9seYuji65k4J/qtNwWLaDI/dZZczxd
CFXM2PKqKEMFMyYf4vjDJ9Baz16X311fTh+qZyOcmMppYFSDgwH8IkZ9ekyL7AzYKIo21sHRbBf0
4XPfCFQDOmRenUUPYuhXRuzjc4+aqmrIPIUr/WKOm7FBvQHM9Lt58IE3zYkL7qXm+crWdC5z8EE8
MPXV0BecHa417pCqIodktuSdUFYN/9jqa1IU1VkmMIUetXaPgG3Xm4YE1rkHNg8X+1Gv3W+WRtqU
YXODvgFZO9DxZOv7poMUQ91ifyX7orKTb9AFo7iWQAWunwsgu12e3PVsktH1eV7Y0KY2my4E6MoK
Qb0FyZVPX4kdgh43npR8G/hjn68JCS7sA2oEDtBSejXU5QyT77EGOLifIzElDqj51W1hwpRqA6ZV
0VlCKoNOP5T9u0bxxLfWLHmXfr4RJQYBzJbM2gAM+xffAwPEYZsqWfPCXtjH1AgStsMLWaZDcFKJ
fiJ9eMfq4cb5NUIE9IdQIR78MZ4hZAfPqD7TKEm3ThQWun4LRGL/cGtLnTx37tYSy4Uzjxp5Ma1C
uEWkkJKaCd9I+wfXX0P51xK//PzP9VW7MB2mXJuv3BrwISDNBkCmzrUFFpmFOjjFVWwl2VmYElOy
LWBglHhgBMW2IF+RiINIon5c//H/xIA+iDumXpuNsONWHVaqDc2KLQiOE0BfnYhcqv4UPmBaVi7t
KJhsXCZtrzwMk3A+BbicnxgwDw/gD75OgCLeSQBfvg9ot2+0HEEmtedhB/KdehVjHu7Q67OPIzR8
NiEUvdfca5ZG3kgzXAc321lhqVZsfoZuYUx5CFheuub3s/T8y9/fJRjEh+JhO6o5FkOqoUghd7Yd
wisM1J7ro88Wzpd/pZR3b5Dt4EP2stLwCmutH1Wf/daUq88AOvrQ5+qGv43W1cErggeXBno7VR2/
n4JOgXxih99ruIsCoezbEDcsi6cE3L8f4OACwUsS9TB6ifjZgJkBKQANer6jskgIQkCXKn8Bb8l3
c1mXUV8MoMpo7Xx1h7KI/F7rvwPyjkMBuN0nKAK0OwGczp2n0KHtQK2M2rAXx9rVdWw73lvaAWbC
6qQ5JiFHTQY4wD4GFjATECPAo12XADUeBs2TR5tTBjooGxv7qRJQgdGk5D8b1eoCsE6YZTHo50St
O4TTyrG6NINGqAxLd2wCr2vi0f4+2YAINXLbTX+vz97StjQipSp0l1RWI2LSwqUMXwt4G1RbbhLy
hhinES3HsM5DCDV6pxGT6cHVLbSsG3+5ERT9oABCKEvd2IIUyz6ZwW7zRL5m/PGhAx7SNVPwzktm
Gx35AJTPsNqiSrLJOmfbt8/FaEMXIdiAmXQ30vkUOggXRamOfPgstd5xsKoaoQ5ag6gJhknGup0O
6Tm1ikMxoxaGg65DE4atYTcWZtAUzstZi5KUHv2TVbNmo70ZBMzythTA1LzroMcxARSm47GWm96B
utvwwrppLXJ8nC66RujroWLIW0hcn5Aq5Q8DTWvwhNzilIhKran2LWwe1wh/GeDTEBUQ/qkojuP8
CYzXirxd3zoLp/K/lfMu7uXhwDi/PLqTQ5SMIIBw6C9IyGn8qMM1KdKl329s/hE67MqdbO/k8Prs
9+VXoZzDWPqH69+wtHiM7e+7PpQ0aI2rYIOCWCvAM53719uebex9hdJhgzxPxw7EojL7Z1uuoJWW
Bt7Y+SW1oYPW6iFuqL0tcxCDvWZjh59tydEmTFdabQsjb0rd+ejdDyPECOIL2jtwXhX/C+fl60Pj
/OtDfZCymBJ3CLqaOYFQsWuB+tnanjiCYTmCRA/akrVlHLATVL7nSUXO4Lhbkpf9sVSQPgrpnMUk
v4OQtXvo0ra5Ez04YyGo8l40kEs5CYBeezMmVooqArhDIIKTtp82HsSxoPdU0xxswjHkhxEUuO+J
Lb6NGbB94HnoXWo3Ym9DM2gbBta4x/EZPHpe56CygqYEKjuibL+FLKkin7ql3IJX6073teKQIAA4
rd1BNYQ9F6A9bF2wjDeAmJb3kvE8LnOfHwmw+buuo+PfIvX5T5VBvtNngu/ACeA4twsXXVkxPYO5
z6DbkSQw1e4gHvVJOylwB35TAXk8sLSKlVV4d42dsQNk8dLnEXpMd3x0EugfKR8yHtm0TYqqvisH
iJa0OYOICZxSo0H1w9HhkFEmeQFOIGCMcK6ncjj01UAPDShHNcT3ge3FdcQNewiEJPK+bypQn0cG
jlhDrCZOiSu/gDEJNifwWGi0JNw7Wkz7rxagPrtk7DXklVy9C2vwBP3a658h41ztaeoHu44oUN8A
2+dQcJpa+sR7x4MCDGcPVOU+DLKL6lgEirwk7gxitq8lYKeWU05vZTXNkIyfIRtjV/whA9dxJ0ZZ
PTo1r/eS2vajEsw/VSqhmxbRCUKZ0q3RwRET9M1aYLlp4JJd2g38DJJZ8QDls+YPVNPQFmnEXEBU
DJbm3c73veZYTn54ciEx8NQFHTSsylCiik0zme4cX5N0V2lg7uEIJCML1/nXbhQWfie1h00twdN+
sNwQSPOyqXgGegkI2JmCN12trWwPfPO/KwCw1QOoowQ8vYPTdmrneKx9LmuX/WKttndlkoyQ8faC
5kKwCPMXkYGhs+nGgHxqQ4n7KCoMoKmV8zw+z6GWYBposBwg9jVglW5b/9miOGtJaNFfqhu6z2Xv
5Hu7bNqvPMm/oIWhD26na3bnZQpklyBDV32e+0imlTwWzfg6u97sQQ5Oguht2WMF/iKAc1EnEsIg
4aMpoBnUAZy/SIeblIlt6lzi9buzhaKGBq81IJ44sYaomYNDSdwXdnGOuR6BlqKbca5AOQldSWju
xS5Ep4cJV4NUiF3iAlx+/QULt4J/NaJ3XwAujDvQ3GKnFtgayLcpcYI+GQQzfB+szCRLVupqCyfY
vyLQu/dUk/a6dB45dAyH9A10NngSdpnvruQoS483zpocZA5QQxxoK9LChVkMr++g2e1ubxokEzNs
sUBr4M7ZCVoekOmIUqRArnOelL3y8xem2QQMZ5rAKrpg9AQZCBeFvi584GvX7qVnX47ndyOPBnk5
ukEB1VygxZ80gLB/JiuxtyrM2EqOv1BM+ycW/e4VbjpNvOWAAEkNqSk+Bd/AwEZMc7Jj4ViPAHEf
Sk/ellY4RjoacjCOegpEfM6+gSYQCTTqaI6crgNlo5YrR//SgrqM5rtPAv2TZbPuULeroU3RXCSA
+2bqf15fUAsDZhvfAElTFJ/ARI5dNo/x4GTgn2YAzdXApu8oNsemnXu98cNKrAg0L+xz2/ge4je+
zyoP1dRuuK8dUBlDR/4aA3kny1tchHEXM4HWoEX1iQWhhziDvPFX5o76WbaNBc4RZzuSZdZKyreA
B6Qm4BrnLErVsIKPmR+APgoq5074PolE7kBgjZdj/hJyP4ybBEwkoD7SnRJizZl0YWXYRi5eOxCr
GwOAEV3oBrXjhRQaot90fWF8DO+itpGMu2lJKzGVOM8TyMEmYu63oy1+22ESqQCvRLbJR/cBCgB/
rr/wMv8fJLi2ETibDEiIiQDCSeAgfnS88WiFyEfh39vtrr/h45UX+sZ4VUEbiKBFijJOLw5U3xoY
Y4bt56H/e/35H+8l+KP9d6d6Hs+KZKiBF4DwBUoAA9mV0EoDk467G9BnyjdLEHE3u4GaV2bp40EL
TSu8kgPpzEUAX4vgTN0H2ssImPyVs2BhvEwjvEbLiVoT4ptji9dAtHdpBl/Tjr9UdFzZQAu/33TB
YzC/C8YSuLgiUdFIacxZ+1VW2Y24YNPiTrsVc5F9+adQoq4L5V1Pv7IsF1/Ak9d21EM1+MbBugzi
uzANlnQbgpsFvRKU3BtcdypfbBitt/745fry+vgWG5qWq9zK2olV2CATRc2gGjeVraAv962V1gb/
c2VFLb3lEmzefQdjUOSrageC7U7zBnTYgwyrbh/a47ehGMDwJcP++ucsTT0xXjSxdtBZSuIAV6qN
sCqow3VVFFj2ytG29AJju1NdANRpoY2JIuuXAsqDHWiHbOXsX9obxl6nevT81sZ0E7BUSuVuxuBn
yu6VtZYOL/16IxwOTthPvJSg26Xszk6heKBb+ETmyev14V/4ABPqMVtZAfsVDP9c5TQKO9U9QEMf
6lVNIw+VLW9xbQVEy4R8wAMYVGqEvFNAvkFkLZIN7GFlfiDWn+sfsjBQJr5j7OSYyZzP8ZgB/QrF
xF9hyr5xvlZ6WRqoy9/fbYgEV0CVpm54wn82DYz8LPW3EtmumVc+4F+F+P9PvpBdvuzdG0DLZbNd
aB57QJV/Rl26ewLBB6ITmUuOKFy1J2+EGtMMABZ4m11egJXG8l2OhsUW2pbWQVgBO4iuZIfML7z7
MkFXwXJkHgXE0dVGAZ+4mXkK8nGdOkcUCQBO6WBkMAtLbnPaTWc9QdGjGtLwFSeUC+Ezmd2GvwjN
5rrmWgJCOsMeICtmgCrF9yInYgf57931BbAwQWYDvSUQfBOXFHbIytdETY8lUuS5T6FzWdO1svBC
WDS755aVFsWc1QCphGfujlD61JvCPjvDo85vq62GZv+84kHoycFz47aAsnQvIHs6pe7X66P0obMz
NqLpcwYyA5gSDIYxBDi1oyCy2BZ0QG4ne6aPlS7U50Tn4qWEhhX0moEnnWXXPoFG0/7RXZvuwfqD
UiDu6BBXdlCL3IxO60O+KoNsgDOkxzF1/HbfUVhgZb0PVdzrP3xpfxsHEk2LHnznEQYcJPzb+Crb
4goBy1+2Ug9Yer5xDhHZpOGsEkAgKekOFepUOxuCR0dCrGTlTF16hXESQbVjnpjDgC4IrH3WX4Td
8/QbLM6G7fUxWlidJgyp0PlY1B5eALXj4ajRmDyngr6okg+bLkVwqCHUe9uxasKSULktVTrjYBrn
h4y+IW+HztMaSGXhQ0zoEa6jkLxKeh63AtJors42IYG6WRiXyY8sXdvMl6XzQcA1YUcKIxUoicMb
Ux5ESVDEPWdrdK2FyTahJIk98kBB/ThWYF45Cl5wEFEpv1yf6IUrBjXSjpnh1gEpJR73QU9/2E2p
ftTBaL0QVHG7PRRCyxpKxnX3yyYaoPHrL10IsKalUjUKBAGKJLodu6icSbpFGDmAAnXOi/zz9Xcs
TIlrbJGZuQjYNpChwvUd0CpVA9WLNWe1hSn5FxLfHbAIS0ImrsdO8JNwoyxod1AJyHfcQdH7+s9f
eoORrTne4JBWtN6pD9V20O2dV+gthHFWEHkLjzdbSwx9ZauWtI7TnsA6Acrfc71jw21PN9FCZdtr
18XVGOTJGcq5v0sHWg7i+aaRMYFCBUEeq3pwWok/ndLE/1YWw52drcFhF9amiRKySTNVfokOhus/
D/Ur7B13CrpNFcoV13//wsI0oUKgTlZFrRwdk3FAEwaa0USBB3D94QvzSi5f9W5hjkGY+QzORKfM
gwISC76Ovp1jA5crpLal0bm8993zVZvMgLtgdCyuUEn55A8J9Pn+ls3Krl16/mXQ3j3f41BqghHB
HENhNYGSOSmfZ++xtuqVwV84DohxNufSq2oLjLmTXytohk7+vSUDAHrs8gztr+ekqlaKkksTYYQf
oTNwuKwGoCpe2REr/ANxxhpORGsoz6VlZARuaKJ0nECwNR6qdFMVT+Bw3LiGjNDjuuDpSoJrbuoy
N5LhfNc6iBDw+71tbExgC6RJc46OCbQ2ECi+VJOTRW3r6eNU9u3+pn1gQlIYh2gC15fhZ/IcuP3P
lpc/ocO+8viFZWSiUuoxmwWKvjru+yA8ziNptoNVupssk9MJyCso2DHxdv1TFraEiVGBr0ZF4FQz
x2H96KQ2cGf3AaSeRLlW0lpYqiZABc5FEk5fl4hHm02VNVEfBLC8WcuNlh5vbOkkqzuPO4BGur0f
SXBJewYk5LxWXlp4vAljSHql/EQqUHdRm4OqL6txwwC8LvOhbnR9Bha2mtkDyrshTGfq1DGcWtGp
33OQ7m578mXO34U7DbPxGeAOYMNVl2yCnsC5xlqL1Us/+zJi7x5egiTpQyO0jqGNCInCF2v4df1X
L+SMZmu4yFkJL4YcuYndXyTEzxOM4mCPoCCWpbckqdwIPfzj9Zctza8RseFxlOZtUXZxmk8OiklA
QcBqy9rakq5U3hbAu6HZKHZQ53FYA5jQCKngvVf52SbPZbKpwal8FmHPjhA+5HGdouOfThk5NaMn
9kMLH9rUSwHLTWq1HwPbg5FR2gZ3HgrC25K5YMwmWdZC+TyrvyEyuPCDgvYpMqN0K1UZfrk+Qgvz
bHZYhwRu44Sq7uJbCz+ElmQ7tFr66LanX0Lgu1UEhcQc65J1MajgUdB2P7hFv11/9MLUmq3CMQxU
ZnPCTjD021MXpoTz+JtCm/62xxvrH2DcllKJ1jZpVI+ABiwQLP22s1w7ghcis9n4Z6XQwCaC5ZEB
nw0dWaTpG7gIQGU3Wxn8hREyFcN6YGB6mNOAAGiTX1YLbJF0mbUVaBPvrg/SQsMR5NP/zi983jrw
xCmOMtQ9I15zaOCjT7MHpLCEknoIUUhrLHfhWOWn1NEORJZhK3r95QsDaHZVk96qVTcNOgaJt0wg
701fZdNGOvl+2/ON2AEeDDSO2r6L1YRCpwPt4i0TbQ2pkC7Y+22xv+01Rq7n2Z0SWQ+gSQHpX7/c
JEW6tYv7vGlXDqCFZWC2TvtZ5fAm7HGXTeRG1Gdk3DxfO/6XwoeR7rHQ6mVZAESRo5iuwULiiVzZ
gR8fFIGpXhWMbIK/WNFgfl0PMpngwA+O1/KNZXnzEQwHaHmHyfRZ9cW8Qpn9+GsCU9WqA/wjD0QY
nrjjJ0+2l2Q7pxjDlQ/6OO8LTBErMiSD5UqenMIJuHyXbBP2DNUm6IvC72xeY8QvfYORFSTQSLVn
AsjM3MHxCzBEyB1Jd+VuvvRwIyoSAdcbWH9RRJJP1Ar/zFbw+/o2WBqcyxvfnRShA1GMEh5uccWI
Bd6id8S91o4gPwUh5UR+qrzbyFXQjDDelFc5zuu5Re1cPXAy3I1WsLKXl4bH2MulPRIa8rYBvhWS
sVK4Cfwxiu31Efp4HwemmtXQdbA9rAE3h0+dB0hPyPSD19RSbyqr/Hv9HZdF8v+lSKgJ/HdsZIir
FUQ9kpODaxUpui2MRjYwRtikazKTC28wJau8oq6bvrWcOPPAm+Ek6nP3FAAg6vOVK8/HUBFo8/73
GzIUW2Y2TVAdFwpYSEkrBKXRjmoNsQJWOnBUsn/BYeAt6W+jiUDb+7+vtHTvwWk5qWJrTrIwmnIh
IaQ4VtNNU28HxpJtAqXS2k7FaWgu6Bdklz4E8WDkt6Yk9vGs2KYqjS57KXpGu9NYzzsafnVEE5H0
cQ6/Xl9XH69dOzDqDdncDBOB/dlJ5feVjYsi/wVw+Eqe8/Gus03ZjWrynQ5Qd3GCOU997i34sHFU
51fG/uNjyDZlNyDjNRflOKrTBL+r1P2WO1aUBs6m9/c02eNqt3KRWPiKf3Jr7wNgAMHnaqrUqYGD
RATBLxlz5OT76xOw9HRjhWYeWGcDD2EmWin5CM8NeoJG+FqyvLB8TFkvW8GYzp1gSR3Y4INbAi4I
XQcv57mD7ECwRiNdWESmxBfYSSorZ92eeEqODZvLCEYjJSD906/rg/Rx5LD9y+C9mwLPp55HcIs7
NS5E7HTeQcagJn65qyXJ38D18aKga9/ECDk70mZqjSSztMSM7U1qD9rLVQr0dgMnRV4Ov8K+hc3Z
3IBn5aE4DTlthDMruO1aZpvQszEJHHjEwZY9tMGMSJug37Wj26xU6JbWmrHZKYSSylJpflKkgudi
1jV3bZsFx+uTtPR044hSCqo6Evrcp8bP010HxYFHFtJqBQG2cKOBPPR/1wANeuWnivt3REy/4V42
bYKaPcHt7rMDoSh4Z3V3ST8+wCznN+6ya3D2j7Mf2wSeoSJQWiEcNE8Ji0uY2ngSSrzk0Z2nI1wE
V+pFC/vn/9BnXtbDfY1xCAiR7HHiUAeBgxHMp7NArkn4LL3jEiHebaG07ZzR9iYJl4WXKdlDdm8T
dtWNH3B56buHg6QKex5itfHkpvOhdSGdkea0fhBe4a68YmF1mQpERd0Mikm4RED+9UGm3l3ok5XL
hfvv5vL/2ZVtKgkRQStQVKrwVAP8YAHFWpFHkoCstFFVOTxBAEZELZ+9CJSN5pBSyM6gHNALyEuk
/ZZ6ZTZuBEyeD1Xeu98DuyPDg55bFA4GW4ju6Npe9XlEOmtH2uXVbwhINmLjwTD0TFwgceBgDJP3
pBIidgDugV5sOg4bCEjaD5LBnW3uoCiuEzuNpgSWEB68pSaQEVz6KCtP7+uZyyc7GXisKjt/KFnn
n4hTtMBfkEPZCfapKpI8qgZ3grECC/d6JDiPc+J86QVa//YMTmlCGfT96ThmX3iW0wc5CQpdDRcu
Ak7lPY+wIo2csP4Z5mnyxiS8L6UNswKb2PZh9iznNzxDrddJteSnB42zfW4VdNxbzMp2MJgIPjuu
YM25ZsUE54J2Gi6mbM7ZtppmX4PT7ER9byE3L3KuXejgBOU9S20/iNKGDTDiS0bvJU8tB7JmFhwW
5zB1HzocCVtEZgluF5CHm8IrCxKjh9teahpk14imObOMC1hZh/TEoAH6mGhXPSTwJtslGsShsdXs
QU1B+AmeCN4djMmruC/gY5UMKfvSQbluB4GRIoYgHTloqLr9gIBcVaGDBeGhtkDdj7OuvMvLRu4T
ntS/KjXauyGEV4EPaYI7B2i8g4JAwMGf3exIgNd7C6gFu7WMpbvSgfroDpbakAdWQBoTiBm8sqRv
vuFWBRSULRTY3hO0/2PZj+D3Wj1YZC46gPiniYN6e/4UeIB/waoX9uDcuxjFsLb2crgiaFg3NjUW
H/iGe1pK6wC5nxFMOdBmGi9JDq6ckVPCtPHO6WE0X3Sjvhfg1cetl2ZnOFrzIzRNYGZOW7q1GwIS
Jy4649cAVqTwM3KnT6mYg/2YeKBJTi7x9yJnHRhNYFltoQCbxUVFi6iBJfkmT2vwBDzb2yncHPco
D6aRzzrYJgkFMzv4Yrvw9xiSLVhafmQNhfNodWm6aywB0xg7m75LWCvBiCQT9xOMuE4tSZw7njej
iIQD8no2E0/B7Njv956npj1DBfu7hD/Rtu2IjFvpC4jvNuGfsCjaM2pGY4aSLfSWcMqOEh6KE4ze
oqmFzd2mhq8YqPBzWrYbNtFy78JkHoxHb36dCZykE0iDPSsIa5/hVQA7Lk9XcYHrzXgKgamxcEhU
/a7OM/tONm4Fzx7gulsQTA5umzXPni7hSwQ3gghJZbEfLcWfoRFYQsvWgz1mln5OsQnBlw18+IYV
Dtyg/8fZdzVHynPd/iKqhBAS3NJ0cOM8tifcUOMJJIkgkuDXn9XP1bwc09TnuZmqdpUAxa29V3At
OOgkfznnAhfvwRIhLN2mUMI7Ag5msYBs/wwLGQPXJ9XlZWi0DWyeGuERzScvubGd3vuTOSwhUV0b
7sHjyHOOKYE8p+9PSQjPG4/Bc4baMby5DQGZym1+2YB5hR4sQWAekpX7rIAVCnBV/eGytOBuq32g
1KGLxWr4slXvUw5YrhlMBk9npkH45A3yclX6J4Ylxfec+PNLOufVSbF6/GN4S+64J+m7gvAm+JZV
CV8/KJ2mvZofJHBDu8lpamgJ2f5dlqf5MfG99jDHc4MbaQqHWljUm+4OWE47GN2WnmLXg+BxIWNx
sJuayMAxsPKAGVrdvFPYIfIbC//BWNY3KM4n+QDfgWykxV0Hch9sxeYRqDVYm3UscgSKQxtR0cq5
+/9hiPrJrizRNxEfuzEgpWdCmM7CTUfJ9Hg98Fp7xOIKobVgedpVTVRUyQEojagWUwSBr8/dUJa4
SeEkwh8AFYU4ZewAGuoe2QDmz/V3X7mgLPGSrlO42MTjOvLIS4Z5BZe/sDMZ7MzKzwUOS7SkA7kz
LWTSRAKG253v3wF7vJF0W+n4pUpg4isInuVTfHZbeMGAAdEB68kxDJukrpXuWUoFImMfd6YsY6RM
zJE18fsAku8OfnW/Yqm3lIfWQqtF4A6LA/hRxX0bwa350WMw+ZnMRg+thM9L9DiDgqxVMdVEethN
dxquH3mI0FkM++vTZ+XVl6jxTuWWNdfw9zC1+kXpX1bwL9dbXhnbJVycDaQk7cCaqHSzoOrzXUpA
Ure2LnorA/uf5s0/EXNCFPVwsmBWSuepaOeTm6lD3E4/nTrZCGvX+ubyZf88QqdwUx5Z3ERW983N
XkT5fr1n1tq9/P5Pu9XkqxYKsk1UN/OT8c2b3SXP15te65XFfXsYkUe1oaoRadC7qXcrU3Xjy/t6
nDbmy9qo0v99964qIJ8Fl/sIYXLuvShxNO7j9Xdf65bF5Vr3derCib6JfPq3bL7QLR7yWp8sVmeF
M6pNrFxHo/iChMABGmRh1cVHF/DgT735EkyLA96yitFuoh6X9gBa/zTo82JjFvL/sn0fXK6WQFfd
N2PSw4vrposH6wDCYPJmZOWdemfMD6OdFPu2pgaOZWll72Y3T5/yCtbBAHgW8KmC5j3ctPzSRF4T
d48WuC4HaCXZDwNPxHfIzsqfDowV7gowtV7mOlVwR0RiuR5MeqeQ6r3PTF/tQfmfj06r5/NAtXOX
iXZOAgf4MBrMZVlDRaAf7D9TZUFnIrf+qmyc3msQAcOugKd9SIw3VuA1MgYvPO7BIJf3ELbOwUS6
xFleL3DfleXNnJXjTdc4VO7q2Tb3aUpzb2d8XWPYOIl3kGic9+Us9NE3TnrwZgYnY9o1ANdDdQ9t
l8DlMmeA3AGQuSH8GMw+AZGjlcSCKTpumD23oB6Zz+J9dqS5nWIDqwEOHXd7mIcmsBMD3C1cliEy
zcfiDkWP+bsWuNmh3l/zoB6UOqUDVMiOKG06PyAaDjVm5P3NQWYNriB+lpMgrmULGYckvk+nzD/m
k50/z5BwDm2vK6zAF3l612KtXqzpFGwfUTP/AcVW2H11UpzyFI6OidvAb9hLh18uvIsPMCm1kTcz
8mVCxBnac+LDzHlyzrhWO79sx8oj3x+hTAG/5LDRCQd7OS/ZQaaNxD22GyESbosZ+uBWnOykqKdd
OlV/MtyBf07QTjsDEsOeFSf1yU19tiMWzb7nHLASqi3xBr76CLfXNutCiS8KXZUhrhYDALj4NSgh
yQln2t49FiIRX1w4cyDQyeqTVxow50fb8mDA2rD0Zw+Rs8v5631raJt6QVpzKC9aQzncszgvjzBo
RS1Xj1A9h4T7fZxV8Qk2auKmnqCJHJrYRWJUxtqJ8Jo5PMPgSkv2MOtV1a6uxFjuRVJAnkJ7RRnh
4NRn7rrmyZik3892MR+KXDewmaCd7oLKZ+13ajPI0xad9r8KLKkhoFi8b74p+YPwNY5b25U/8pn4
fzuoifyakLF8QBowVwEVtH7lTWlebEXg0AbO7iwPruNxSNMLhgtPr+sAWND2HtmR9ty7lxkwuyW0
HRz/sa84gYg5PEEGcOkPshD23tWwEg6Edia4xo/WoS2n+kSGuAlLlsuzoxgghxU3Fu6vTnHWHqAt
zNbZodQaeErc0uAJFrvITTT6JETX3Q4Xp2Jumwa3Ktcc3XjO98pvoLSh+eWSAa2VcupwIYcsym1J
IbriCDIetdHypJuChZOr4aQNA8ZvcOSFq0VSlXY4TBX0UElrhqccSjaQyp67p8u14hE71YyKvz2F
TZfDURnCKNBgbHxYpnuyKyFHEOfPXIzuAL00Ph09OyPVLk28BoowdDyYeG7vSruVN7gRei8p7v4H
sNjN74Rhy8FNpg/akVto13TwV27r+jX1hPtDlgMLhyof7hThYk+FAhrQ6hKgN0wTY8iVcZon5U1Q
Cy4cWKNCbhlKc5bNoXzXgySFStcEuhHzApiNqzOs7+Yd0AXWU9N7Er5+lvaOcLiff1IyyhPsN+kh
diT7ptWo3uFEnO8lNrxj4ZP5S5HG8RuZRX4z2JCqK1PfrZFsYPI2g9/sE4WN6H0G0+bHtMqGsCA+
P5mhMOeYYHibnCcPiqTDCTAXqNnTyToRQNbgpp3wd88yXTAPc/dTFukcxJlDkmBuGr5LYvjniarO
91NLqldU7OB12Ds635WVl5wVdutDzZASK2iJWU5G3F6ZNal9bcr4kOdO+qqmeAb/yDXg/hhHBhNp
RoSG/zkWQjGtR8a2gbIP1LTq5ARJeL2DRPKLZ/cgecNUHBs6gZwPa+ObSjD/0avgmRCAaKfdoPRk
c9DQ1YB1T24eNag/AS7X070veXGX+8SokBnBDiNzNDItPAV3imBYxoTdEpi9v8QxkS+9BJbOhgta
yH2avTLSyaPLE5iVALl/Z3ckeVJjlh1Uqf322NJKfbVaeIXtXCw+KLEx5CWY1McYNcxfMB7tkbdj
LbzWNT0B8gPH9ApLgKqy2EkV81PZArRGMms4YnSbILMyANNt2O/JAbGszGRMA8eDX3jfwt41EKoB
yHVUPTKdo3jLB+wnWX5J55cM+pQ5s5tb8KCGr2PNDSKoGKpDFdAMk+HJrgKB9mvNyLi3e/gPeInF
jyNvk28qnopbW/TpsYur4bnOlBMmcLA6jYZ3IYE0fwAnb6iUlLQ9Q7FKRhajgGII6k17zgp2iJU/
74qLtNMlo2of4Mnb7YZslOcxNc4OTvPxcfQpCA8V9hbLn9/tlic/wNQy+4pa7h5/jGHFDAQJwE8a
80p7oSt6eI8jlnqAwBRytS2x9O9UluOpS7T7hvOHRnFZO9AeH7CLHFDheLEt0+yTmNQ0LE0OpyRR
pPKx6EZzqMCwv0WWHVTueKASybqm+4n1wb7lFO4WclJY1myon5uxpTdxpmBVQShQiLaeQj92pmeU
T05w+JFHREsDZk7DbrF22SP0ifivDnm+sMKFcy+Kqj4h4Tg8+NJpTnkcO7vSSeujmVoPnqh0Omjl
WvdpbcGDveisewSm9gniUDPsy0370Hh1/JjlufUFbr7Na5fBMKM3XQlWSv2YSolMKjxuQhwN2ZGw
sr0c6/1tDjvdg8GUPDEIQiErHA+hHeNY1yxrb6XfeN8hNaWzkKdG3Uq79O+6gfe4OOX9wUxW9xvy
2rCiS3j2WNjUfZjhJ3ygyJ2/NVWlfsJz1w7gGVXsJ0iVHVRaOE+cuPaTyAvoY440/zNBgRm26NKL
upY/u0WT7+uEZcfK09VtMlH7i2PX1u/YqeSXwShYJsOBwxw0dpp7P6vEQydt6Igwu/8Jv1v6V/Qe
PeODzZ7ouL5J85g9I1ngH/15ml5ZC84sN5T9Htxy+g7Mub33Oh0fUIoqoRVT0zs43/FfZdwVd+5Q
zq8JkrEJCmvl8CUfoE9fD2X3F8c8BDCBNZY/86ytn4aMg7qE0aXPvCBApY5qGJygLRKkDn04ZRH4
q9bS2TOYy49BMsQlEkdVDSMrQVvkvWxW3qe4q993uvDvS2X1t1PB6B7UTeu1MdCvGQF4aYIZkFek
AkeuQuWI/gy1px46tTIVAB5xbwx7eIy8goJZYa5X9U3RqDZMW3d4RNEiDUp4QubHzCJIekr6ZhOY
1JQGKreeU3lH2Cyr3dRK+6kcjLyDEplzbKWDKZ5Xzi0YF3BYL73kPqMTKiTAMRxF57mPBY2L18RI
Brge18M+YaO797U1hDicnZ8DcwROEAFlPINE8Umbyn8cO+KEBbUY0vWmmvboP/93nObiC/LW5lKO
6fYup/Zt3oPKH0BfAxzfwSffvKwDQ0lC/A4Wd/TGa7l9M8gupRg8KGrSMkkeiowoHUjtGdRWYjus
M1OGlu2yZ3eExsGeIp3+kPWC3/uakItd/bjPurbfVzFLHqrUze4tbmWHOe/FbytzqgCpbFhzY3Ng
D0RbIYPAWgBwZf4oEHDeD7iW/2nJJH2giOEiDl/s7sadkCuGyQd4jHGtzV2CUO9JwiIvLBureGot
n7IwRVSFPb6DF/AwHR3h8CONS+/osKl5QrqCvdAcvouycOd9zur+OGkUlUyjKNj6roWw3U7rP31t
2GMGM/dd0/f8eYL+HwyvEydzQ1b5+QYEdOWeveQfUliTuElM4eku1a6dvqE2GGAyXb+vrjW+uBE7
o03aFHafEY8hCFGdS/17yDfKzCu37SUNrUUCeLIM2u4wD7H17xwReEnYd1vejStpgiURraoogRaU
30TwRTt7afogzBa7d63pRR640TVhsbaQB/bvcezjBrKRC1tr+NJZ/2R85rllvrEAPuPEOvez+1qr
bCOZtJIgdC5j/E/TWdOgtADtwHNhsTO0sr8WsbxFrUAG/uS8NHG+8Qkrc2apJe1BOBrcrVRHSNKE
QBLsHH4PO+/rE3Jt0izSVsjP+rgbQjAoQ6Q5UqCcrO9V5e1mkuyvP2Ht9Rd5q6kaoLKTXsQlStwf
HXABukI/jGTYYoetWCyQpaByb8F0Xg+oU3RxoPa4QBW7NFSv/LvYQdIS4eq0lRDCyH6QDnIWqzcm
rS9MWzaRbGEIXQcFLkiuhe1Ifo7rCbujxZyyJJwjRaIjz8U2rXuoe9PApnNQbMFJV2btkofWtd5Y
eg0yZrGAnHvlJOcy06e8In1IRmECkSGZ86mRX3LSlCocUY/APeTwaJ6GBwlT9UJtCNyvTKslCU31
HckngvR8E38pGarEbgu5xs/h2xHK/u84kNazJtvilxR6F1rZV84gTmNt+UqubEpLleQq1bklYaVz
br1+byFIb4HRv97n/7HMPpijS5Z5SWLE6Mg33uS6RQoFye45TE0xjEFqD+4PT0v+NvsxNFSl1Op+
7soMN0Y53UBBnmf7mAEdISltEdOO1m+jUMRPgV+D+A/QFmk7bglGrGw8S8I6tXNiCtk7cByBxEix
y7A5TMBXcPq56iVdLNaG0hqFfs8+x1B7uk0KmHrVFmw7mswyG5298g1LzrpKKFNFX7nnuSK7arwp
oYHeCgdXkI1YZO0BF3DfP0dMTFwKR1OHwkk9Cbzit/Qfk6kJpLXRRysTcckjlLnwICRs2FkLpDJy
R56yRm0cjysLdCkdKTIw42ZYFZ/z9Lmt+t3oP0xtubG1rL34Yn0ObesIa+QzNq/hCQTqJ4ZM1/UV
tNb05fd/+lwpOIwnPTJpyeh9BbUcblAq/FzTi8PW6R0xmrqjZ9ybIQoNE45M2z+vt73W3Ytjtm2g
9yEIxZ2wHwMof0DkGLPmc9JvZEksG5wuwS0fEwUZfBhChjVSFdnwpYy3BnTt9RerFVq4WWsg6n1G
qiBQHHPc/t7yjb5ZOfOWjDK4ggJRE/fsjLAejssMglGzGl58zs6VW/7VxaaFz8rkWTIfE2QnJubZ
sECIfwLjsYvVVvC9shWQRYQ8iwz5Qgian4Gu7Q4oGamTj+vRgz3gFqqyWOUbm9rKSCw5kPM8Fb41
pfaZep6/Axdr2Dl2+k1Y/uFTM3WpjpqNbqlq2tAz6qU7473w+d5UW+ffWjctVm+f1KKvuabntt5p
frGu/5Y3PGgq/rkteSmHCnai8JCymwAVLv0QfqD7MnYPiG1fNWognxyDxWKuSqWQp8JiTjy16/wZ
Ml+//Tne2OHWlsOi3Itc7pw30M4+k/JtapDQOpX5wYVtOSpIGx+wNgyL5dxJy0AD3adQXXdQI03C
SqcH3f/CBfUTHyF8/PvfbZohXdF4Png+cYf4KXnx8+QhlX9h+rVrxKZN50eL4fKUxQHcOmU/aFB2
b2qrQGzMBufs+1lzTh3RvBalok+pggRzMAnYpgELNO6tPEW9rSyRzUEeHtCwooAS9JyT8RYEGPum
KqCmaAEdvdOXUlaAxcAAfRvkDGyYaJCW7JqQALm06+u+vpWQQpBBP9btLTRHqvt8sIudV7nuM9LY
fC/GYdpJ2qVvCHB65DPBMB6Dpki7G2aKIoQjcecG9kj7MzCyA3qoKs+9SL3+hPIj8rG9Yie3Srs3
Dqv5jWvSR/Pr0mmLrcpOPYjH2zlFIacAcLI49GUHMuL4rQIoUQ96I9+xNjaXuffPQW070IeCr1Ad
aX1qkJ3NwWwAjHRjBn+0k18+4vLUf1pHro8OkKSuI7fGSzvlwVT8E2HApenFHuXMxnhIYYMen8B/
3Q3mLRmEtR5ZxBddlhUxB6UgSosfUIYIGSqlHfv6f9+2L2+92JMaNaZJD93iKGaQ/MiyfS1euLul
obn26os9aZhnHzV1OZ+7IbKMH1r9Wwr5xuuv/p8OxPJSdHn3xXYEecYpy7zZu8mcAtZYOcjLBw63
iL0SEKF0i66OfOUjcVx4iGx2XqybvYJh447CRPW+9zv/UKcTmIuutWkRhnn0wSstOYuNA8x9k4/k
PCfzD1nk4IQ05GihRrwxgVd6dElZpEB4OxXDFgyj232bfQHzJ6zbP9d7dGV1LMmJtkvipLqEa0qU
p8Zxfrpt/fdzTS+WNXQ8tKBZS88QbN3F6aPdb/XI2ktfeuqfJe0lZcesAT0SEzMF0FmERYjxN86j
j048TDFvsaj7wWvhRHMJm0T1BrD/K4yMj7kHUaocpPLrXbM2pIv13WvCSwY40LmnLGjzO7AgAlNs
UeFWtu0lXzOWHGhc2Aedp+Zdzmxf01+xvrhn8b2VbQzuWi8tlnkOZHjqAUl09sQX7f0oWh8KrXrn
Zv3N9S5a+4jFSo8ddWHEUCgfNEXz0yWcnbKSkDiErRZyLXnR26j1CPN+/XErI7IkcnZz3Xpdl5Mz
rMMjUrgwzzEnXny/3vrKhF3SN20LiH1PSVyK2BCU7g+bbTS89tqLE5oBTA6dqNY+T8YVB1RcIrc1
j6m2tgSK1h6wXMQWbCoyVZFz5g2nOesvpkveQ2bbh+s9szLMS9qmm89w1q5myO0N1d2AaCpobOdL
1eIy5+TvgtPPhTJL9mbZ8cJPU6yJDjoU+7SWdyIXx3nSTpD61plDCOX6B6112GJpT30+lIVrzWdY
UcBEiLjxwbd8sXelYsfPPWJxgKd5RYs57pKokuPZEuyrHOIfGf8MExAb4NIaQPmjrdw0GeFeW5+R
eAvBPHsFEHlj73Mur/nBgSkWKxtV5IrkTYzNj4E4k7TWcMiAV9znXQeGxwhwYBXM0uQ/RWvsCLfi
+tVGdAwZF50cwb/LVICMUR/W0Leqd+lQIc8AcP3JVKXvQycYEnA7WIHad5ZKJuAvrRTVCmV1D4XD
yNfSo+nbPLvznyTrq4PTD+MTmMP07NrAKeW0HmBTTwG4m4dp/H19wFYm+RJBr0cJXGnsNGdPT/Ba
VN1dkXuPrt8d8nH4K5x04zmXy8wHPcsXPdtRR6QAmTRnU1nfYwVoz6BvUiMflfJ3vDbfRiY2RnFl
R1uC6gGGBPCmjjVIbjQEISoJbLklMr7W9uKuZo+mwabg6rM/93Ce9EjQ2fClvz4WK+tziamfFFNQ
Y4DYAOh9eydufxg5HkgGfbr/e/se8bzFhpmChE6B3yyjAqiwsjmLPtmn4vF64x/1zKXxy0f9E/hY
9pAlLZc6Gmhxm9Mcnlb2r881fXnkP033PtRzIEgP9wkHlrDibSo/Rfj2lvIUGTR4VQ4bRrBKeeCZ
+yZ5vf7GH4Ugl85YbINmHEgB7UV+pgN/UzqRgduDJlYCmEdGvSV7utbli0AHlAiRVeC4RVYsdzwD
YWu8wEOuf8Ja44sFi4p2KawOFeEWNn9Batl/+7zcX2/7kj9ZbgbonmVEUwFDK3sLeqcQ4drNhXvP
CusIxt9t2Tv3kOAKe9oe6oR/4lC6PG6xaIe6YLnVAPVS13cerNoT528BpOv1b/lo0V4av2ys/0xO
PwYykdhQEoOXHYomYieAcbHGT6oiLRUqrNrVI6k8FbkOuqQELAZkpGHj3Vem6TLCYSClT5CIcM82
EIwKOBf7r9uCr7I1QdfaXyzcnJCSKqIrWIfcV6IJDHig3jPpP7fliGU8MzHQDGChGIHgkAVkEr9d
sL+uD+vaqy9WsHJdZyYshyJSXqNq5QLRBExZHnggNhwyGENcf8x/xY2PlsJiDassM3lJUL9GyR+K
bQpnPmiXWXJkmVcex66ERr8/jZFVUQpih108uLbKkcezSB5ef4eVlb4Mevq+qpwOS/LcWeo5v6Aj
q+7lU00vRSlkCjpJwaFDbxNTAnAz7izgyzdm70chBVbeUnuC9YPxsxGwkilLgE8Gk5rNj5n5zqcv
bgalVfh1bDxpZY0vBShk1pnO9RjUw5g2yJWDm0wakJFhZv65Mq/HL/Pwn21EzsAkkomys+9CdJio
wABxx9sXp3y+PhRr33D5/Z8HAHqTtmWFIwksYlyUvs5Aotrj1i64NhaLlc5LMtsN66CCltPqkEx2
e0hRqT5JyRpoKcKcNgQIObuRuBf//twHLVb/2KdElh0+qGb7ERSP+QJjN2N4vfW1D1qsf1cX8WRi
FO8sWd5NhEUFeFmTKYBJhmmuBRhr3/b2xsPWxmaxCWRNYsmYQFifSeNj+Sf3uchu7Tz5TCLwslQW
hzmULnvpC3xNHMsjorRb0mpIBHxyB1lG3KYbbVPTiyNlBedY3zsAan66Pg4rXbNksKL8PtqjBzhU
A8l+JqZdP33x3c/VwLxlxO0BwY0gfsaqm+WewiwhL4dwLjaUsVbOkCWJVXRzVysJ0cFGHSV97v0/
KJG0+dbLrzW/WNGTFzfC9fHyNL9BKe+JQy5iungzq5fP9T373y3D2J3mDHitSJP+yDl/m5BLDirS
buTRLu18cPa5ixVcpROUEiti43CD8MAoIJTgpVsx5trEWSxgsA3ieCK1iEQqH9TsxAG8i3fqwg+/
3jsfJvyxqJZuMZPlta0v0zLiBvo3At5S9ygXzXANxiHRMscPWo/7EdS5DMQyaPKqUu09SNmbWyGU
euBdm++1DSOHjWNqZUIsPRYm3GIMAOMsqqbKDeCp+cvU5DEfxD0pkB27/tlrD7n8/s85opVE4dFu
3ahR8CZPHsz0nCkP+uzfrre/Nm6LrSrhKaSvcQBGxLqk5n+PRRsKOPRdb33l7ZdcXnFJP+JCw6Cr
zQMFPR0PAApAvgOLuhsdtDKrl4oWHjLDPEl8FnXuvMvscKy3jom1l19cNdyZp4Vu8PKch4p9bwoo
ur1XWxX7tdYXAwvN2kEVkLGJSv7O9GtFQe1qngt3A9Ow1i2L3QrG5F7SxDGPIIWFarEa6gAoqI1T
Yu3dFzuVW6KEltJLz4wq6ONbC4rXvfezcYeNrWplVrLFVoXFDA6KkyMM4GpXMGdnV/eJ2poyHyXh
sJMsKeDoaqi9NhON7ArsI1a/Q+4MrGMfNB+IceW7uO82jqSVsGZJPCBgu1gafL3IB9EH6hkgeb+4
4IUN0OFh2c+WbNXB1jpssYwbnTVkxIYUuaCyNyM0jWBHFbJ+VvvrK3llPi2ZCF4hc9Ok+BJSpjB5
+5JmGxvQymAsGQj1JJMUyX0eDbCev/GrBvSgSU37WTZA3UO9EaRMt9j4ipXxWOL7izZGttytgMVG
cfoQ8wJKQCXwr1ONwqQUOc2CIfGKUzqn/sat+ePvE8uiMLHFaE9S2VErT3ZfHkuWnGr9rlT/pag3
1uPHgyOWdeHEnTO7qwEA111GQNKJ7/RcblVBV6bWkqvQ054T3CdFVFtd0Fb8FEOunblbsfKKkqK3
dMvxCkcXI2oXkcDC6GQVaHKsgVoaEwh3UitI2IOfaxC4t9Cga5HEf+WIf87U3OEsZjD7i2gGJpx4
z+b3Gl6oprkj+ZvT/iLeY5l9Jc2DQfzVus8dLrvXV9F/SNkPYrAlr0GWBpSzEp4uNe12qVZv3LaD
AgQWOC0nJ1Q6A251N0anRwBs/hhvHsN04C8kTW4y2z30Wu/tRnxOKNFbkh9Y11vgjTV2FGcwlZ5Y
+VRk1Y0AJun65348L70l9WEgBnIXRelGqU2iuHNOQDq/fq7pywr/ZwyVTzo3jQUqtLXe5SYPRL1F
Plk53ZYchxGaZGmjOjuSsDTJvWxn6Vt3KALo+27ELP85ZX0wDZZMhw6U49rFVhflzDF3qW6LI8So
oYbZxRAHAKl/N9XaOmnUD6qg0XZ1smCj+gAlOXayR27CREPzCixLne5kDp4uwLweIMLT+Nef4Qk4
Cz+DP0dKvpSeTd5mFJreuW1BVWGsuuSbbvw5oiZLvzuwX3rKwDg3QdfQ8RbybfwAlLR1n9jCgoBC
nN3Viucvcc4h8W1KD4p/nxvBxRnvq2yuYLPaRZbfQIoti/yE/bne9Ap9yFsyJjomkC7oVR3Jqhl+
xyWzDgnEL06GiPYXmP3uvZmkW+6mrEofobdnhgD5pvgR4PbxOLY96GrX32Rl81ySTuyBtTnQI5j9
bQU4kFO8qY5/8WxnK2G99oBFKCZJ77FSe24E+skuqc2uLOddZz1ff/2PDy9vyejo3NYH8HaCzGlp
OXdtUTOI8UBy6bEa3OFVMi1R1+4hCfq5xy2iGEtNMrcBb4xi2fUH5Edv2hJihYabR4Av79nYbETH
KxWRJcsDvtT+6EPnJyp6Bzp7CVSB7l1Z0FCXdQtF+9YFYJOB1C+qAYoixB3SrSPg491FLOX5Y53z
anZjEjF4Ge10TU+0gnuePVW/TLuFo1x7yKIjZV411lhoOyrirz1Qrrl8Yqilt/TX9YFamXVLP6y5
EFDfgLBJhHP7LbPohPPLn0kNSTJXfG7pLIksEOYoZZsXdTSl01uWQFl9HtJ856SJvfGEleNpSWcB
Xs9pCsNoZDnuvXTr3/B83NLq/ngEPPvSc/+cT7HrN6TI1Bg1bfVLQXcyqODHCFEK+m0k9dP1YVj7
gMXiL1KNWptIB4h8JQ/ZVB1mUEmvN722Qha7s93P1hg7sKuCm9Shz8C/5+I2ncyuz5BFGbMdKueB
w7e6a21C0f/trrka4ip1csjlltWtU06PXcnek1huRTprw7FI+QLlQ8ouqZ0oTiYfmBICeppRlb/3
LuesnDXrwusd9/EVQyxhlKUsUwgnzzwqFczJBxrfdZCv9f1hn7kJFK9M+oOP9fv1h338WWJZahUe
yyjRcF8T/MZpXyDluyfwf5bmc4KYYlluHU1bA5iOm34NyDRt1bEcXv3hRolm46b/8RcgGPnfgVec
y9ZVUB6c5/uyumNT9Zz2/GTHzsZ4rKyRJVGIQIML8qsAUPP4KxeP1biVD/54oJFH+N83n0gFiTFW
0WiqxoOcrHeIGkBBaPRuOwhiOnP9g1vFxjivfcTlfP5nN0G5irW8T1nUZ/Mdg7tLYJv2dH0O/UcT
/iAYXbKDoKMCiXRobEfJTJsvDTXeo+MU3mPeeeYVJpRu6Pez/pvUtRtm3C+D7qLs2xXSylA84ZAM
IRazQ9GJZD/CZftQOao+0IL68DFUyPmJvjxZowM+as28J+qO0xmSVWNousY7QtoXwlxJ29+pSkCS
bOBbGu0fBy/Cv0y5fzqtBNKfFNIdIy9DOhjLr2ge4evbf/d4Od6bOkZ1qSvV8Xo3fryDwVXnf59m
W0wrG4LUUe0nJzl2IQV6Bte2z7V+mRj/fMukIMfiZFAAskb15Dbw0Ur8u0Lp759rfrHb10XjSW53
KPsgoVfXKkyGb6rbMqBc65rF5g7fTzXCw3CKkqYtAsjZPTiG/YJbk9o4rD7aRDDOyxywJeJC8NFy
zlnzzvsiKIWAnIkME7oFpP7oEy5PWCzAeRhQocQpAafdGRQxVmv4o2XkUEqxlSv/aLpeHrGYrkNL
BgL4pnMuuyLKxL3Hbygg27DzCHS8sdbXnrGYpHHCMX+I65yhm12BwFMUYyhKWTxPHIp/1QDa0jBY
W0jbtU5bTNpu1pXbeXYV6bo6932/9wd+Z41bG9faqC8mraSQ/ymgtwAsJW12sfST2xmOO3uM1XSc
/h9nZ9Ycp65F4V9EFSDGV6AHNx5jOz4+L1QSJ0hiRhLTr7+r8+Sr0zRVfnW5oNGwJW3t9a2mKTdm
9tp7tOFbeKiHg4O5fVIdkoawZ3uZA+NRUIPdmqgauD4D13pG26B4FVKggL6T05i7M/Ds9Aa2IR+m
9A9q7N583u+vv2etT7T11ivVPKgFmre8Vb9t046rgv8YB/HjS4/X08Sz0TqQouG82wJ2HtAZmdU7
Zn1cf/ilVRAzRE8V17QroJeY6tSchlPR0KORZ8n1R680i36X141h0bgmmt+k8t3IzTn2i+U9E+PW
ZdLaC7TZDRPSLhOFMFMyIMPTfpNCRtzfyLOtPfz890+rgxeSxuMumVIrv7eBWQUeb19uJi1Xhqae
AIYvBeXz0jQpcLbqiGyA+Q0UyubWKoSTEBaW+6BhzlYh5Mps09PBHHUmxWS7wWkJxw9h27c2Lxgq
wsi7ny1tdL27116iTWliKyY6f+qR+Kz37WyGEfXKFO4Wv1ykha+/Y220ajMaIpJOigHlcoAm3FvF
8FIza4Njvtbf2iQuA+G6DXCBJ0a9CHzWqKjMaHGfr//wixl5zDM9bQtwHU5L1mCmBtx5Os8uTo6j
DnlgfgBrG/eldfIXtcvC+edcbtUPrPSIzrAJWcFzWAcsKXd/jradgEIa9bw82u7rxledlwV9m3v+
qvPw/jRJbNzxlc6MMG4sINiHxpAf4SLTvQA4r+4h6uqf68WwTkDPkkMXeubLVC82ZOy2+d006vJR
TeZWIfSlo8P5p2jBALzSXixIPqSSTrELdwrmjdHYjxHgxHdW9luFG2FtrVW1wOCXjNt1M1onMiw1
NMTeziPyNZvHt8xvt7xd115yngCfGhb1yi6dHCiPpGKzi8OAFz7wsXcPUG1UicSFRrfxOSvj3tZW
fMCX7YChyCK1MnuEFGBIZpK/2678wi773C9aWBDCF3YHUsYJuhTwPnF1/lHXQInmdV/9uj4MV6LC
fzKqcNOZlarJqW+6jz5gaWuG364/OlwZ4FpUMHqo0mlbwb65ncrIGc/XZ2aMG5gHX2ZPVhPAl2X4
TYbi8fr7VtYFPYnqVWRuRDYvZ2dqH06jtpriIHgQpAUb++1r79AO2W5dGtDAF+Fp9OckUy48pFhk
e3/YGEbgZu6vv2VlXOmpxtF3G7OG8/uJO8uNkddlhN3dG/jTQXz9BX9H0IXgo6caJ3ibT9XowlBr
mkwroS0yaFzY9SvN6AIz6tpwIkmUapMaOUkcrmv6oKhFHieYJhaR3/TgkLqde2rAjUvDrHafQ89z
e2jwi/pf31fFQx5mJY+9GajfGtc/KYzCIYS4/vtXRq3Oihnt2qjcQZowPOZ3JZUJKfqNOb32aG3U
Qr5luZ45QBs8e+qBFRbfC8rZRsH3ytP17E/ApTXCMA9WcMCw30jlj/cgGWQbM2Al8ulJXqdq216Y
k0wbIGaDuRqBisrvcmq9EJj+bIydlU/4e4v9KbxmQ1iNQkKkDxGHvJ+p46FQmW+tEGtDXwupxTxZ
IphAmFR2eJMH2QsuXE75ol6vD5y/U+jSwNdCag/7QMMGdRy13I157MqKJgxckr1V+3+sPmd7o2it
fdEruIDxktzQunWOzpQZsCToPgqHZUkeFhxgnKF/csOWvDSgEW9EzMvrsKvfxZhFU0CO10+nph1Q
OJgzsPC7l2pynqBbSTjg9kk9Yvd5vS1WmlpPGIZn4yXhz03aCHIrufcxVu2x8duNQ8DKYNRpQt3M
BshXbPOEQ/FtDgxM+B3lWTD727ouWfv95xd/GohW3nRABS/kFABt8gM09fokwMg8kfF8UX69jdY+
4vzuT++ABX0JScYo0sq49XjzZFq3IKocAADamE0ri5Z5nmWfXpALVjK79KAynuej8p6RwI+ZGeBa
qUr8YTh87TO0WaXEUhfQS9snBhUXjnvWCV8FFHM5nPx+3lgb1/pDm1oug2RmzOChuYjhURBxMMN6
X1fF/vo3rMQdUzu/2IEakThV82kYXGzDi1Q0/e76o9c6QYv5dbBQGloCzg2wXxaF+8sT8KsGdvl3
NXtlrJzg9fqLVtZdV0cKzYAhV1BKNqn9r/xn2nun/XSjDih4wfbxp/fiPHsP+aN5m6X28bm8o69b
INnLfeP+BzK0KGOYa7zXqF66sIuLAN51W+apl3vG1WE8zPanwm+ESnPF34vRfbeMLWbb2qO1Oa5C
P69zghRLD5TG4rFvgfclChny43qGHKVFJrcoigkEV9WOWtafcmnBT/fVxrC6HDzg5vv/c5v3Jg24
UY0nFzqVe56R5ZtZFHNSzwt5y2dv3ogha+/RZvcwzH5jsL6D+WuRhiVI3zCbBit8X1NjI3mwNn60
uW1WpLLNmaMfehE7VfW9J+0L5/aWxGplXXZ1fE44hbD6UjV2Fc7wT+Zw0AP+uHBAYtly38GQ3rBh
J+up0whjndiDfHMK3Ng3hkiaLTSXMJhlRQym1ZeCDbwR/7/rclSgTzDvatO8GE+9Rw7ZMm2MipWm
1IsjrVJI0oTY4cCi6aF2q0czN3Y2I1/KeLr6fW/u5LibU4tKa1nz2LfI61wtDaT9W0PhcrB0dRl5
UYdwn8gqzPYZBWC3SKoeQ5LBwojCbyRPrgfKtUY6//3zstjDUrFsUDA11+oDAsm0I8vDLMst6etK
XNFROgPMaC3bMbAP592elH3k8i8VkCKu6LLyBlnzpVt6laK05hfiYlqFxmtOSB9LVew6OT+RXL70
tbVvqk2XsrUG0yYocPKD01bQTQRLswPK9XYW1dFztjZza+2lLb6c5/CKxYEubWFwKUNfxUaovgJx
PjeYtvwOEyHLOEuVzvytRumO5/+yh42JfDkJ4epa87woYEfgYeEr2hE3cHPZsp9Y6s3YCxfrl3Ak
fTBHb3wl3QAiGLWnjfdeLPnDR+mlEIMFgAxd+jbtCgEDhQcm72EqgewxeBSmtSfOcs/a8tQgaSCb
Byv7Wi7P1SskZsOS8Ghp4Ws4CR7RLGq7eCmHHQxDonaBs+u4kZxaiQO6NJ35ASnpUjepmHzzNYcL
eDK4BvlVVwK0Yp4bsVV3W2iWleGtS9WXDHkwovw2XcbUqVns5TIKxLLRWWtP1xbqzkZWbT4/XU5v
3GniHNm2cHOL7yFm/ffI6eo6dYX7a3hpYGnD8uz+MIDQPdtZen/gcMQTe6noRoesfYUWAkrYqNtT
hbgz2iGIoTWgEwxwn2zjPLcSAnT4DhtaeKF0rE4XQ9yYctoXxN64P1h7tBYASA6MalOSKg2RZhrq
5n3w2RcqKzENdQl6wazJoyXiokJpyH5cgsS0vQhHFes2X+D+NfjGYVpCdwduxFfEL+d36knCDJfz
IyABqVUaBPbx6o9gHITNgWyVkqwMKV2RnlWzrG1UvaSNRH1E1+xL/05OwSnzSPSlBVgXpBNOcd85
WyOEAd+6MI+y8Oi5WxynlTyHdx7Bn1Z3dwHRoiCiSo3630kAeuqq2HGMmPevvu0eAntjRqyMK0+b
16oEMa8vQ7zHteK5L28Cj2wk8v5ePl2Y1Z626YaXzWRK+PeloaNkoiyTxyElBD6NFtThDVhhUcbF
dOd3PjkCqJTtpzJ33mCvJcHsG70I3uewDBN5FdVWZf8peSYAYYWKfWTO/JyxnLyHtkWe5rqUt7D1
UuDNVfUOJCW4QbAC3g3wUtuPw8TP/nvlK5KwYiOPuNY/WiQRjetzJKNUmhXljKIhuu9cEWfO+O4L
SLoKC47101eo4ufZom0thoWwapoXsEEgEeozkKblseJNcn0cr6xSuvQ96BDPq4yq1DxjE/sUooII
hipJXt61jb1xAFsZZ7oAfoY9iDJqvESKd0n3Ldsq81n59br83Ze94qCMKZgUx8T87YYKpRhlZCNP
t7Wyrv3286s/zUUoVUE3HtmY8hBeIF1gfpdi2X2p8XUFPFsqq52sGTthBcvLceI8smAgBYvHZYjg
zHdX1Ozl+qus87zT5yOKH3Xk99iYIx3b3E3VyIsD62sUP4awvnyDhGK+bbEdflnqiiW5ZEZC/DpL
ZoPQeBpsY9+2JY3HVhXfr/+YvwYQ//0xvn5GqtSkwFNup1QZwfA4zBU7UiMnGfIuND/wMKSvre8P
8zdieazf97kj3QTpdLtH1qkJE5v55T4vA27GlMuc7JacDDcGWDQfMhTzErXwpX0PHRpKCLTgrrLR
YZcGQ2D6+p4utCdFMoh6UrdWsE7zUpubG2v8pd3J+dFazM/CUGDuj1461jOKtxmw7ABOfs3pPNDT
qMMAXvXYo/Ic9q5hxJexjhXNN376mkBPB7IzJuVA6IDgjjITiFuWSNIlDubyR5EV7U2jxM9FlC+1
KmDZnPU74S1H1cApeFoqbPfD7vn6uLoUDs5jXIvLXckCnIcpSau2+eUyCRuuKrHl6MVd0/3sXO8r
RS/nF2kxOUQhvSV62adG4E5RVbPUr+mLMUMlD8zL0/WvuTzYAlPb9dkgZaG6CV5fGQw5YzszHixe
/vuVZ4MVqUW1iRd5SQorlRUpcAoaHyWsYDb2Rpd/ONz2/v/hts0GeT6QpFkw7HsvBQf2cP1nX+5g
/z+Z1BJ1S2UgCezP4Lgrmnx6MsquuwGllSR9Ww33rVd4G1FqZUbqyL4gH3GxUVQgFQBB4ZyxQMP9
NG58ybmhL0XAc9t9WlaawRSDda4Q91gWKfXNh492XThRAJpc288Rqrcjsw43emTtU7TNmMmakGLS
OynCPBB7BOXd1smyN6bdpd02QpeO8ys5HB9Cozw3VAOTovYIcFqkIDyslb/7UscH2oST9WCM3Mig
N4EmMlDyGKrgZBgwUIUjlKW2SlRXxpeeaYFHk9+DltalExD/7TzGM6lvlErJ3KPM+sf1b1lpLj3l
UvuZCkaDAjIgUS4M5TQOKnt3wUGlMTb62/ob2C+ML52aazuh5fsGlns4pFfxtNTBk2x4dSw6+EHH
pcqyx4IDwRM5ymx+1G1gPedh7t1xU6D/BreJJ3uxYzniX6OwM8LD4owDjRdpV0dHWhbYCMouE5RH
QCc/j+EJkN7xFo7cdIf8t39sM1fdtn7tJ7VniyMrlgDkLpcHL5YJWKzRKD/ilYTdFZf/YGti341S
gS40O/6hZouXtA7E03WY4aweoBZAUek9wSa2iVGvWj800+jfSw6YxQinA/QVRPuR1zvWkRthDupB
5hx6T54VwWO4wKu0BR+pXeYXmP/kB9/GQZC443iDnRe5yaBeQkkhsp73wGEHsUfCMFYLs+GBbRLn
VwaAU9rP8Kr3lmn+XhPryZHsZzbIFGa8wcGcSpGQPlePhQcP1FztcwMX4cPA2Gk2OYNXcIc5HQZZ
eEMmt4XTeM5FosDQAvxrIXDfRibI8UmWLFPLv824yDuZmKsc5SUGPpmavvxJDUjqrbwOXiobtS5J
NeTW0exKb4cutR00ewDXVOrzZJCOGTkwHX+UOcSYO0M0QwEHUGwnNwbYSkDRczZFA1NpkwcKGzh3
PtqDkaXulPV7z3b5l5Y/X3dos6xq7sysRtEkH+OiAfXBqjcnyNrvt/8//BqCw1G+9Zt0IlD5jTBK
R10fEzGonl+5uT5v6LSQRYYamL02QzW9UxzcqVexNI0fMIDOgAsdbmHkujXb1z5G2yi0ftCBCURU
6qhuuqFwDnoSMyWAJwXL25dilp4mwhneH8MGKejONmYUEXsV6j2YeF8qPt/Zpl9sxMYV4KOv54bk
oETZCgj/PJ+0t7zs+kPTt/QjrKbG2ZEA5AULVmbjDjII5wmG1sUfLhz+xq3QtzcWm5X9i5494nUd
uoD14nJrhH180837Cqt0/LWWPK8Knxb+wDPCGVk3ZGp5D8lW9SEUNvq2QxJ/olvalJURoRdews+G
gU3tBacp+BhsUJir72Bnbsz9teY5v/TTF3ioLfeMBRd07sROyuPHgPKNll9ZGvWEVD1NvhBL2aa1
Uk8ez6bIG8Y56s5+nzCD/GIXaLshf4LLoppB3J/aOuaF+McWzb7xs3vSuPvrvbzSAZ4WX9hoSYu4
qGPzbAWSQ8kiWOuad7Uop41089866AsrvJ4X6m2In8NqsdPJ5D0QRQUciMrJKnGgon57I8e8fsSV
erGbVDYch370j3h9/gwXuTGmDWnvAyvwDmERLs+uPcMBIuyth1zYIgkHFRxg55e/BPBS6yIiDNgr
QFwRGctc3+Qy4FkUAHlRRxCtg1rqE7l1eFjZgv0npWPmsAqH3DCl9scQeNEw0gjAs4gZP4TaOg6v
jDMdbGhj/c1B+R9Ty5V8N9UTjKtCi3+Y5uT+sWo3/EKCFWuAnl2DyVCPblEidfnwOnfDU14vx+sj
7G8i9UL/60m1WoWDUZmLwEVWd28RSa0zRo/C29024MJULPOxNwsyJLRi8g3W9erfFlvo25IY1QFl
5tZtK1T/Smzh3kySVncwaDN2QQNhhVt1nRnD87Y/tgG14qKXzg936eg+aHPrV6ekTOFg1h8yXncg
cnpS7aDzAW4oC62jGIxlD31icGDNNB+druAQJND2MTAp/26W0n4zOoftMyqD4xLm7a4uvOG7uSzN
TU4nP1KV5SZ+T8fjNBf1jSO78a7Ip+WYB50TC1KyEz+Tc0GaIm08GWOQH4OADjvX75EzRqXNXMbw
O27vqzJwlqRoKsVvQo/WHzQIgSCUkHgg02Z+tyacfq/3x6WcMLpar0Xv23qGkxcNTv1MUirg5OYl
Tj8mVh4e2i6PRL0xplZCy38q0tk0ZU7R+rCpWPoTCi6tJPDUkjSBvVWFu/YKbUNhz8s5OzPOKYfw
or2plztmbrh5rCweespTZpnTL/DHTfOcg2fpKut18OdqY5uy0gnu+YP+b2kaZ9IWvpn2qPSZR/PJ
LkqYh47fRp8dZBn8mc15oxvWQoh2gO+qjlOJeItNQgVTXuj/kLgtg7eSzofrI2rtDdoy1dMlmCYO
0JYxqntI6GAkVg27fHSbyEV92sa4XelrV1up4LBVMj+3Bzh3c0gC3gu2y2n+tZVWZ4CaTYsCtarN
Tkv/0sK/GV7XAGfdGeGf6020Npq0gSoNwx5r2ocn2vEqaYYltgRtd9cf/jeSXoiwOg1zIg23q56d
s9QLUvONCXzyYOcuchvMT2zXyR+nUbK4bovwdqTNEqm2oS28zYi7ay1W7FGeDNx99t1FNh97PHiJ
20Ed2UVH4qzwwrijBtxQ5q7GZXTA6M4GGih2g4ydyqF3d7bht0904OOd4wbtbsp2QzYN9yUd3X3b
eKzGCXqqAOyfh8QDrO7Zshtc3s4dHBjnkWWvYTP478Ig1qNt9eq2GMvpJoRdytvEs/yWGw2cChte
/EEpp5HYQSOiaVKCISCL7q4d3QnYQ4cu2HwZ001NzNlNZNsWO6+Y7YPkgfGwNFlrbjT4xZoQxFBd
Fw7Fl01r2zNOyAvsq7ZIcH27y9h8KNnBNNxXP3szPHbrqBeBFAJOCBtzYGXPoavFsVdGLXnTZ6fR
7P74S5dwCDs8p/7GYVzg+FtMxpUJrSvGZ1Fwb7Ix1WCHvetLkhQWCDPeq9/UyfUhu/YGLf6JeoEj
ewncgGOqaAmWyAx+iJDF1N8I32stpUU9I7dw0OxN4xRkJuBBsHKw6iMLTlb9YrAtbfXaV2iBD2Vn
kowNvqILn0ekEDM6g/J/K6W5EZZWwoYOFFXUrdwwn5F8DRqQK6X7mNFwq1rrUhPhvlZfgxZWeiU0
iSqF3BbKjzoacB1cVCEqMXGL349f+Ibza7SeGGuvDauirZF07d8Nv9q7pty4z7nUPOdHa+2fqbKo
ja5GvVmPjaPI9txq9tcH6KXV5vxobbWBbqrs3RA3wW69wBnYzs2DR6yxjhrVZBulB2vv0BIvg+eZ
fmacEcmOG1NkLoO6f8yrLRzlWutoa05r+zNlJJOpmMlhCe1EeVvqm5VH6wsOnKa6MKxyEFB6uLVT
OdSvQdjxjRPjpWmFtteja+t2uPwTxZi6fR47TbNT4RyxEovSsGXRtPYB5znxaf8lYNPluhVFQclY
73yJrPlQbDJz1x5+/q5PD8+Rf1UGLapUzs8kbKKw+UpG49wyWthUrAplRxnqOXz1G/RB3OnBj2va
Mq9YGZDO+YM+/fB59C0hzECmBAzJuxGHmhewBbJ0wGXVxmlw7RXalBVK+gNRZxKfzN9MJHtHTLVI
yWJLTLTW+NrEDd2s4LOFAlcUot7STL4EzfBxPSasPVqbr7gJGDMD9mfp6MFSs6jifivarD1Zm6pF
LieDd3hyXtmRkU9R430txujcjH4yfJg3wii3wD0OSG6p2YevPgoRrjfJSnfq5AzWowADjicYMRKl
LGb2Wp4l9nOxJQFfWaN0fIbl1MJrBo6dyFDtSu93MZmHpclhQcOj0u82tlVrX6FNWK8BIADoJlTn
DOpeGs5RNuS96Leo5muPP//907Qyzaqy584ZUg5Yt2T2sZAn8B+/NqN0ioZiU7HQEqVFWdsMSWnB
blIV1q2B+7CNFXzt92tzthmEqEm/5IB1sh+Ug0Bn8p9z2zxfH0Mr4V6nJvdyznzZ4ANExh6MHj7n
gJvfESc4+fwrBkYInDoeOS+yCkaurUwpuXWM+mBP3v76r18bodrUZcoSzLbxZOhdn+Huuu+C4ZvI
l0OGxXyop2WjEy7dw+MLdHaGT5w2G+HOlw42+UNndtNNvYxswh564cNgqkI1VuhNUR9sEkVX+l1H
Z0ytK0iYQYXcYuGJR4b3ZVJa0Uj7rQrbv4l+/eh6/ixtIS5gs1mMSy9wehmbJw7F4SmXOCsmoeyz
b4QJLA7qaTIZDlkBihnrqDXOu6ROwl/JxKndijNc005R5rnwrAGPDVv9TjEPfIKyfpjdvvuZm6aa
Y04WXGQF0jo7eVMYCQeV+8X4rStwG3Ds4Bs8nXmZ44tVhQ/lnH+7Pr5WOkFX34JLEQZdMA4pNexH
JwtuOuk/gYyRXH/8pUQU2l9n9C0+D0W5mNAxmvI7JdDnZNl91fsKt87nWkWHf9gDZDXX37byMTqf
RMxe6M3IoaYWGeYoaKxXYMJ5ZE5bhYorC6mORV5Ma7bDHi9gzpNfA6r2/rUffn7fpxAOBBIzKthQ
pIt9y/iH4rdi/rj+6JXwp1+BWb7ZB7Xs+xQuAQ1At6Iw2kiY4CIAROHWd1klzY3OXmsdbW+UE5O4
sz8PUHwFUTfdL8aW2n/tydrWKIBKJu8sPLmt/3X7X2Rr6Vx7rhZdvc6g5thi9C92u6MDuyOD97VT
hk4ZMcJzTXTAhrRcJoqy+OI7GM0HlwFCwTq5EbVXBrzOM6bu4LcDh6NWD/KXbZkPYZ7v7XxLKbLS
PDpfxKqh9HdYzrEjVezoj3Nz20EyuPHjL1a/IjjocBFGwtobeoXpWin/aMC8Al47phP3fYGdxlyJ
iC2ZMiIjMOi+nwoLhp9DFZde4UewPCyA9F7G9xHyz6QLwFcJMgLhn2GicNQHqTpxFGkeQqesNrZC
a81x7oVPs5SytnPCpR9SUzTNd16E/A6G6/0/X5qof4tKPz29pqwvOpbLUwikM5DoeX5jjItMqA+P
A7doxe5r7yH//xXWzFnVUywm44xaO8eHfJyF3+eiJYkBKesX36LHgg4sX+xJhxSZW+n/rpAOZt2N
7WycO9a6QgsIY20o2RkYOqL9zfjPsNq6dl17sBYRHMscwxyW2inQ9NgExPD+3RjuK3NVR7pMC37x
0i4ICEH1yk1LxNzLv/HM/X69X1d+uV7YvqCQ/e9xKXXMB2vII6/eOvOu/fLzGz+NTAqvcd4JCY2P
2HU4GXGUT/XVV6p2zlsEbTxi2zep1mxGGOkEu35iETHtBGmlr7WKNg4Dy89RcIDfXpTwPTbupmFL
GryysP6n9rmxDGNeRqASYGFhGnO8jN1O8W9TtbWerrW7NhZlY2GLLMSYeoJEA721zkSleWPLcXm4
OHrlcwdWZNYD9AfBi4ro/GDKt+stfvnE4uhVzz2Zu9YrcZLojOEkaBNbvR0N9bNd0mRB0df1t6z9
fG1jH/ZIPRAPiQef+8+Ci9juq6frj/57avvvocHRAcwBkWPLZxQ1wh6eOzAEtEyYcjMnmXrhJbOy
oGCtpZ+MXo1cQVADMmg6tpcUeccTXLdbxzCHnNuGC1RiDGG2a3GWSo2+Fc9QwvaRgtosBmXdjWHe
G9y77twUEQzjrWhgbbXPShogUlrjvc/b8GCTju38KneSsgqxk2DWz+vfeXkAO6E2NUwO/Tn1sJy5
rl/FNaV7KYMXFzdPMcHx/osdpUVqv3G68hxUT032DKEpWnOLuXNRyuOHjs6C8AtihAu4pKexj+hH
kcOvNi5+i3dmR+V98U6aOKuiLTLKyoDTSQ/IpDcwecLLehhSVNZztmxcJa10g8554Ci6EqopMdr4
CXefUe9WUWaUUTUNyfWOvny2d3TUQ9BwgyublKkv8g8xABuj8m/g/PCYCXOX58WN6Iy7psw2JtBa
U52/9NN60ZejMzQMc9OZ353u5uxSc/1DLgdER1ciNDPp1egiZrVBG+5QsTNELRHTTQWP2o1XrPXG
+Zs+/fZuLPvOoUGRVuVyGtxqSWU3iT8uIGZ3yOi3G12y1kTaopcNdIH/7tRAd4K6qyG84Y74dr2R
Vr5Ax9XU4dmkmwuZukFNojIUz6IVL3IBYHpqb66/Y+Xn68SavgxQlR1kqLly+aMrsh9gpW1Mh7/3
g5eir9Y0s8CyOnjdkE5BOMcoGnZ2kOQaseuPgxMBI1eicJhnTYzKQrWTS+PvZ8YDCNyyYtpVdKQH
LoR69RxR3/qcWTCQ7IKoocyEAciQP1WAGr6aru2CFg/FAVql26t5DhJcVgLD0Nj5noWsf81LJU4E
Rfso9+sDTmM6WfUfR9X289L1wx6EMn+IBtxlP9TZ3OwGNdm7EItH7OKQZ1dvpm9k1WEoPT8BWsW8
H5TV37TwHdo7NSmeLJGbf6o8l29jIYcHG884iBasYBXawRH7FggOOHEfqOhwfQE/g83awstZGUcX
qrRQmnEblespcz15QK2ZfIVJ4pw4Dk6mQEyUUT9Kr4nsUMDL/vqQWRmWunJFGblnZyGO2lM/FmdX
PNwL97f2Mv3I1Zb95sqw1GUrgxiKfmiwJZst/pNZ9BfkkFurzcq2RlerYHWevaZdyrSbJxVXRvNS
L0VKa/9lVPKOiOGLC6YOBDFpaFS+gBjWmfJkRE6oCcyv7fl05odsKVB+DIUX5dgl0no3s5/XO3dl
hdH1oGdW7wLPQ5lW3hz8Lolg+4G5IFMvpf/YKsLins8GTOk8mih4t+2vv3ZlPdC1ooPDbK8ocaQy
WnsHmcg+9+0oH8XGkF3bYOjioQHoLY+ZuH7K5NDkcQs42k5UXnA3OSE/yqxukta02D4PVH0P72j/
ofasDCberHqaaZvfA86evV7/1oviUux2dBgCL3ugr1wf9+1Edbuhsoo7AAHa2IFa9jjXjpcYiMa7
FnySXVuScjcywzq6I2qXiKX6f/MGBTzVmBUb68xKEHG100nZS2uBLlCmfaFE5EhkKTzPPhKYA8cW
FUWsgu5taMTHxvf/JalfWBh0rU3V2bkFsOb5JqqnKURw7u0SEFVGQdct/5gQEt50KF95M9uBvU62
7/0ISh/yIzKDj52M0ALAc7sCFpOUxN8RJtvUzFR3AyVX9qDCwkxMk/j7ciy7Hzb1h7ugpf6OLY47
Rp7p0IfMAmjMsMPqZzlUXhuPzuzeFC6qf3K58AcuZ+PW6ai1Nwx/ejRV4z/ONXw6JzCLDkCtzgK3
OEaQuGApv6P0tn+ULXN3omvG75nH2Cv1R/ZhTRW9q/shiHPRmQc2L3kXlVbJb4ERXZ6dtkbdmera
V0/injjHqPgdNDZUhrS3im+45pjisVomQHzgXGKVPnmQCyMRR64ssjyL37sq92KqcjjWtgqptLqG
EB7ZZxarpr3vBm/6zurR2o2m578PTo17D6eR+wZE7ETJwTsMFe0Sv7PkPwtz3agsAyt2O9ON58Fv
TtyEShenQBkLBiC4BcFCZIDjfTdS3/jtZ659oJ6XJUbjydvRdLOoGtH2Vd25R0oDMwadyj8YMjd+
msKlMapn8sTmTimxv6f290AJYz9WvH31gQ2NZtekce6h8AcD3z7mppXHsgAoBMAL+qqKpdx5YzU/
IiPooDbIqh8LAnN3Hg7NgTSkSfrRzHb9/zi7suU4dS36RVRJIDG8Aj17ipPYjl+oOAOTEAIhQHz9
XX2fcrlud5XfUsk50BLS1tbea1A5quJQlitiz8l4Iuy4nKQX/e3VOO2yrO5S31f9jWyjaReMAZRW
+1a8LLnJf4vG7eKmmqDsUZj6mnTLhbNsDRCePM/rOxWhTFeQ8sblnXfLs8/44CGWrLFZFKwMtze4
+kVue49bbRQrWW49+Sk07fkF51H9k0bDYk93YzODDSlhZX9ftH9CeyVBvJBIrFFZRPpeO1g5nKql
TSEyCZz7WeVPptM1abxLU+/+74/vrM8g7YzIBltNIIPKKjpgR/ErcfPCobXGAo8l1pZC9nUynKQh
4zAKBlVl5lfKjO8dxVC3WNMhrLDQYIFdyomG3I+9ORrRFKiWzQIGZ1oqtiuU6TfQeI3SoZ+fPg7O
783Y+aXnM+Kfz915cFuYQjCJ4GL/qpv8N0W15ONHvzdd50evCj14bNuwhbhQbGjfiAumO8QVmgff
IFv++A2Xfvx5of3z40FDDpQoC/dURHKKjRPcW2/59vGz38saz7/+PKp/ni3pQtGaCelpcsbEZ1U6
1ToH8xxGd5Pf3+NfHj5+0aVpOg/unxfltPPyBi/DCUNLxKqojoXfTODJ6s/cWc9jWV3MBgCCQwoj
ptPAy++BzbZ9Nn9ymlY7LrLlkHG6zNBs+73MXVzPP0KnTYy+zcHA/twMrQpRaoDsBnxA6Cnw+ACY
uNLJqBsc/yUM2z9+xXuh6TxDq5QocKDIFCEjRDPdD/YhWnNt6mWi3dNW2mPUavE5azK+Rkhq0rXE
CaHJ0MxZ8DQFJt9lTGdHkG3z548H866dCkazxklyt1GDsLiolRPJD4QCTN8UbHyu89rCaURFCZl7
91D3LD/MddEkEHxrrtxULszkGokOz+PSANgLWxVwJGpcghbNBbKg4rFs6ZUO7YW9uYahw5HBtW5f
0lMUcH/Xt5ndQMukSMG0RK0EGI5nisbjnyuzeV7K6+z1PJurSJAT1IShqAxxiHDiX3HvVseFAsaB
xqU+QgPSfqe9/8NGPQylRwsgijAB3HFEHQVfRNGCIf/xD7kQKNYgzFDUuVMtYXfizpiSyElR8E3A
LP/46ZfmdBUj6mFo+o6O8CD3/joOkjC0GN2hi43/08uusWMvHHFr2LqoBgL/4wy2UbJ6iLraOcAB
MnGhCMdB/296sWPl+GNuMnlFHPDSnK1CR+Vr28FrmZ5CRKVNJcMsHrOuQU5tzCdfsQodzdSETcSR
dIZ2X8kvIzy986+f+iZrjOYiDQ8W5cyn0fiboJ62SPigBtT+1L7cAHRyDfR8Yc+uwZqUzyETpiQn
LY9l28RWzztiZdrbKx3yC59hjdb0iWuxdnMC+yHnK8mKtHHEDy38K2v33es+tuh/Xe//PUPrgTnh
ssBTAsWLFF5R8KdvAj/ph8zGDREqIXlTwwnN9W5QSEEjQ/gc9yk47ekYttztDlw49rkF4a3ixWQn
hu4MrU9BPfSx9ruNV7XwFG/V587c/wN2WrfxHaS5p0qMCQS9Ni3TW+36T6aRd5Ojr1VRzhnIO4Fv
bYw2eFLkkmcIOKMEn90T6VDNRfrx2r605laJwzSaNuROtsDnN080oN5M6T30RKCa+BlJ4/OqWG3+
qM6BAmzJctKiTk2I86G6lpJciJbeatN3UJYOwrImpwkmk7yi8TB+x6m7mXUYl9WVZX1h16yRnaxz
0KZEDQTCLV0yedsMemPetVV6garG1yDO0oNsMetgAE+XvD+aEAJLSdH1Tp74YxmdHGPLLWriwcZB
PXAnUUxJoxAWntMQOJCW4Z+8JqyBniiJ8XyUBTm16inyRNLTneN/BgCBJbDGFRLmVEXVIhvRuN5X
VMSUfePXWEYXFsEaUwi5sQVCAhK/fKqXDVc+JIdME8ZC8j4x0Ls/Fv58zc7x/f3C1hXyyY4t5L8L
ewoDJuJJozAkzx42QwGl68rKK0nG+3uerYvlUVnWXTtkPswQRxJnhhVoarAredulBX1+6T9huq8q
MZQTx1FJa+RpPwYfNaj+k5n1Gi+pQ3DyWYjkAi3TDVyjd8a4h2a+ZrMenPf2O+FwzY8f8lpZPvjQ
dQi482fqTSbAhkMumkD30W46NtlXPkNpcqsXlJaLsAlZ6rK8QN13hkewZ3o/jPlQ8O1EM3NUg19t
qOOVXhJk0A9nzWLjuXKkScJJMWC6RpMnFYAkt9AFLNKhEO0BxVGzt2Xtb5uA0ZuiM/ancZfsBc6h
y9dAKiCZI7ihjgJZTu5M0b6owjCmoTunQ6Ch80tZa58ltGdiiwnbL1DGSpZGdWVSl4H5Ni5Rh7qb
cd9aGVboQCp1tE6rHiGZsCTdvBQHdNvmMB69sT/kqGtvRrmEt2NQLanrR86eBg4PYr8RQA6oIEgM
KadYAJewnWZe6Q0vag8CWQDb67ZAQOmzQh1VPXs/l9oEeSrEVBtIaI7XGpPvbx2+1hsIZ5mr1g7L
aTEQQAW5HhjwGrIJS11VydjpTzTPz7FmdSb0lvaUKz6ftF8WSTfCi1Y04xW5wwtjWINSm8J0bTXg
4fWIsNy82uJ3kENEDtj2j8/j9zc+XwNScUGrIGmMTBm90O9hPqsH1NCvSb1cevh5VP9s/MLjAZ0W
EI2GekRRunNVohyIanzup68SrqoFNJqh+HDiWc9jAO5fwHw7fPzsd3kI+KprcKdPvFwJDeuVrAxQ
mil7szxA2Wt5oixD6OJqcRLZNeEXtCb4xid63pOwkvsegFNgZvoAgprjgPSvrLxb7c5e3E69vB8c
WP2NVIR7KNW5tyEo8gdoELppCXYf4LOZdK4E3Qun1H9z5n/m3kLU2++Fb05Cox0xtv5zToebRQBw
GwTqqHO0Sj6eqwvh/b+Zxj9vClBEIzOcbk8kwoCraLiro9AmqJmln3vBKqErTDQ53WztSeQjRFEo
ZID6PvN/VKiKX6sEvT8Itm7ihmhI5rjiQ/DBdMh1ngSJdlFnryzVS08/f6R/pqhVYVnNiJ7HHgcr
+tz7jsBC3P/k/KwikBNxPTkTNHId9Y15Ou3nn8KEVzKDCxFojYLNW7dt+3HKjoU7JDPP45zfjShP
u8613OP9yeFrskzkZtJbQnjRGzbGUORNp+xxItcw4Jeevpr6ANZlYrRTeGQ4GXkPHtwdmX59amGu
yTLt5NGmDVEF5WrcCu5ZaC+0Q+KyYP/xCy5N/nlQ/6ybmvqehLw0PUH6NIbS6jEXWUKaCl3i3cdv
uDQ959D9zxvyps/0UlrE/+mVqheHHbELriydS8/2/vfZdCgLKEvh14ug3SsoIcaBGDbdRK7dVC9N
z+oyOVhgYEJB2SkIQrMrB6q3uBtLyG4rQHEgdnJFV+DSQFYBaLJzhYxnoqdR/gjIL06OFtSHjz/A
hTi9FkvukFWhmokspSmLVx64p5a5h65DDRGFmaK9JuHx/hD+Dz3s40rclWpZTtSF5E8X0fzZgOO6
axo5XEMMvQcwAO1jDSReJtr6SuNihLNlD/j8CUUsN17MWX4NSqph57w6Zr7yTS5Uu9laUlm7tCr9
kHYn4tDg1eIYjiCZbqpiQyPd3RfQDUzoWAwJhIc2TET1hpv52un6/spj/4efIbBJqJFiHwkj2aMf
5suxCzK4bQIBsA+rKbsS2s/b8P8vH8w/v/+f7TmKQHXk3Np2UAaOO4++1Ta4kuNcWBJrfAoWNCTq
CURyWEt3gyzL2Bb1Od+55v12YZLWsOzOyiZHc34+tcttPfx2Rh0Te1dn/ZXJufT888D+mRwP0qqZ
VzF66sbx1R+b5k41wtlwqNf9KlV07QS8ME9r7CQltJvKGfUw0Yt6I6TVx1F1/MQAyN18HAQuvWIV
KVvdwcvAwUja9jegkSmQM3FRlleefmmeVmFSloPMSdsg++jKYzYGz+2Ub3PplRvYzZArcezSENYx
sjZSsj4Mjn2QxRO9N8D6tsG19OzCPlgjxxfBCx/37+hYAcdJWfElsvLt47l/vznB1jhxU2pWwDI7
PLYF68B9KNx928CxJA+iL4CmBa+iKJoDBX5lW7eQbP/4rRemaw0id5yZDu00REcxVXdu1b3AD/Ge
6O77x4+/8MnXCHKT61ziVF9Oxk9DUXxxGvVjqqo6vsYTvvT7zy/+Z+/JXgvZ+tQ9oaJu03mAWKAL
X4GED4vzue29BgtKeFJFIu9C2MyPB99p/5ouTGwQ7YiEtObH83RhGGvAoEsccI2hX32SDae7JoN/
XClmneZNfm1vX/gUaxRcFMxLRdwiO7bwW89sA1kl2LehcjjY9soo3s8hWOD+78doOwWOC1ALR0nZ
xlmAi/NvsuWrGFs0Jb99bqZW+9sKrUrj4h3RMmwaSQ4yFw9yCq8c55eGsLrDhFBkaNuwsydSKfJI
BDy9YEVfPurG1EnElm4PkG39/PFYLiQqa1HomoRj30lQXApolruhl5Q+YMeZWl780URJZfjfob3m
hnFhZGth6GWuBGiajjhFpcxOkLxeYm0cuyHFXPVxDpua7wJ6ap+7LDP//DP+2ZjNUImatxXySek1
SUndOzjhfGee9/jx3L2bd8EiYz15KnQ8Mioo/amihsY5KuxwM5/zYFMoNMadEn9yK+hOpxWMr377
PEBiESyVfyVwvredzq8/f9N/xqeKhiun6PMjTmBQhdE/ApaBxoaLT7Rfzi9YTWAIINxkIj8/gu2x
m3pdpaoMvjM7Xut8vLcgzi9Yhc5oqgFQdZ3qiNYu33YzN0/DwssDHwul48p6EHdnolquBIf3js7z
686h758Jg0hImYXdmB9RWL6HXvK+CvNP1JjOjz6/8t9H+3TkVQVLP8HK6T6HUHeWBWR7Ru1A8XxO
APj7HHIcdm7/+ypYrHnuCDPk4wBistI/XMEPS3btGHi3K3YeySqCmiGa3GLBol7AaR2W5fsgnfAo
Av9WkeovQd+irBC662J6BXexRw8GAaPJrlHJ/9s7Wuf55/evomtWFBkresAvNYOupvrqobrSM7N3
2G8HBJOaypi1P8MJ7kR8KI8jkTuBa9Ui6R1pAA7wvAfDR9yt7Q0sjrde0N5WvborluYrNfsxWl6C
0v0UlTtca0OL2pGwUqfl0a/7v6Ciw9a+e/s4uFzY3GssJC3gbRBCdPyYhbB5KaObhui0GfxnMFQ3
H7/iwu5bIx/BrQMQusOXDhyxresnFZoDgMwkeyDBJ7fcGgKpHfAOc+Drj3SB4TvMOkp1zcjrXcwD
VsoaZqxGQCtpH2KKejcJfaBoQ4Spxk0V/ZF59WszfAOvI5azSgZrNg4zJ1/UV2Ljpe+ziiWWiDAc
bFUf6wInci8XOPoBrL1V+dwes1J2Vz7ShZi1RiN3NgPZztX5ERJrD1DTOY4FJH0+XgDn3/rOVluj
ayKnGFgfefUxWAodA9kOKSC8MNbB8DmT63ANrMnRXi8kr8RRN66CdvD8lo8QQQn17uMhULT53h/F
GtsZ0L6tNV+8o7S02BKj7f0Q5moPS229xJ2uQLMgvG5+qVB3/R5xfzyYbCFPkMMZ+2PkeF0QD3As
f+KBI/doMjtQVO+Lr2Jwgnh2Q/eeO7SEA3uVPUH8XWCqvIrf6NytD730s5ORpHjiXKARYvo2vIGr
KEyJoapfP89Ft3iJU4hg16N6CR4rkWrDIlXAraR2g0Qxo6JUyzIC5bdwSSJqQlOoqQNvCbNb8UWq
QG+73vWSweHoqvBMxICp5fuMoNMeIXPaAmRcQqIYstVgW1ieb0fpDXvpO+TgUCP2WAwszbnU8QQL
bYRT23tJq604SsX4VxceCjvtWL2VNguPdoJdzuy7wUk1xnl2Lan73UAH9WuwzNlDCrH7FaEvnsLf
SoOG2+lNDpjBnAwc912XVZBHHnntpCg+ZXB99oMp6WQb9ImoyuK3nMCli324qZRxUxL2te2cDkbH
cx6bfOhTm8P/OGJgE2uXw+YI8wXXexaa3xMr6U+Tm6FJOLrO32AbpmAubP9AJSvCN4YK/qOZ9AQo
pFIsVr5XbMEZqza1gKMCjyL7pvsShXU1gcPhKjL8yuZ8fI6q2b6CJEm/SjCTHhlv5TajefAygx4n
0oBUUDG2S7hT0F7+5ZfWhV+VHGA/1Nqpu4+6ztZJLsi0AfB+TmEGWUNxzEzR/VJ3USLQ6U2IcUFu
WWbi3MFXjXrJiEUDAa8zwVK0IFOWufC/c0+D1OFZcaB2nn4KqsKbSLj2CVaI3YbaaPzjlEW0aX1/
TBmQhKkIkNJ6WR+A+M6nMIYI7vQ0BJF/wndhj2CFRCrO5shClrHnSwLHbBkAC1t5R9rX+QFzz3dU
utFjp2f/L+g+oNowUZwBgr78tcye86Aj4rwJYqIHJxoaDLVz8lfG3GanMwb+VOg0lEIeV/epNFP5
U+kCXchchewN9Plh2kaDprcWTfI6bkQVBSkEwSQ4QiEoorsSQkCJU3vWxL1bjoeJy/BxyCaO/5mH
iZGD+hZlUB+0A8fygJiA2jFmy4Q2kOIqgrqLc+ID1zSEFOJrncjwzCzINugVlzd14/ZfmygMbvJa
wKwFKlsae86v6SbChVfEo3b0c1MP5i/v0aeHl5OqUqjZhxDDcyHfTTshYgljg21RMXsMAmy6Mp9G
IB3pj0pLNDLHZty7XE4vuZtrQNKYeYBhVbetK9U8aIZDiUicETPtoJweLtm2i/h8hGiNf+uOkXcM
OgYS0uj5Wwh3mzsIiswHyFCABnU2Vz6IYaQb6gr11iLhioXbjo9jIFFhdZompnU13uKXhj+Qs7Xb
0jJ9V+QdpKNl2CbMFJCLG9PQQ6AzrD3SdnBGGIZFw65WZb1jg2eGpNAzrOG9cYpuVS+yFD+ZP4+E
fu1UDuhyVkEGPfKirdODeGW8pbqN6iKXiZ48c9cPytmQajKbsSUW+3Dusz2twFeGouMIEVlZmXpD
utI/hHXt7o0q2r8QfmTPOlfLHq6WYor1CAIyHC0GyC1XATQRKsW/69Bv9j7EMngMMpzZuXW3HIw1
zY0bje4u4F21QbrapVwExQF3oSn1+cCeZ3BEEzoVQVIWmcPiIAIyY4LX6LYbHHkMg8nceMySb5ZX
zh4MLv+HUJPsYricyhiRt96FFeAzoCfWwVbVmoBEF5bxpBw4vPVq3nrGcZ8WRwUPY1Swn6wPmmoL
lm2NukY06h9zRf0vktPqwem03MEHNHsGhdU+Z44Nkn6qoBfoa0RPj4ibZYqgIMNEvQ+NzbdDTtQm
oxrs06AF35rY8sXHtr+FI2OQaj9QN0skCRpg0I2SPnPvi6ARODzOzO0OFvVD45ObvnOCO1eN0O+N
opp+GQjL9wMUT+/CMpghML/0BwcGWukyBS8DmHM/Ae7WUzz2uDfFUeHUX0IzuTMskec+9UdH+imG
xtJaT+2hGpn9Avo6w9f0zLYPGOjsMitTmGmOT/nImscub8ovjp7hOhd5UMZSlMIsdKjxPcZGuned
LrNHVTf9L1jNdSNMN0u9F4Ht3iQk9W/Hqc8PboMbs+9NEwD60NXfCxSofFgDkxwqdkF7F7Qtf2Vu
xU8U0/fW5HV5dMYJK8mbHcQpTg/hzJsNyUmz9cFCxfoPIIM4VBkcUYCYB/evarfIgbPf8zL2bI/k
ynzRWRjdZEi0f6Ln2+xFbVzc4XVJ/7h933wbBc/vQNHv7oHp9V4tFEafHWAhv+ms5UBAGpCwEuob
uuHDWWUFkqnkKSihyeozVFg6Z4meBQzUl7QkxTSlZRdUQCF4MBkRdX2b8QI45ykHP3Ms3Q0BNfZg
4OMLhHg3vM7CYVvEyHnjQpUm5jlsfatWNknX9SqVBMU6HN3dm8ERmerBDrAeh4Nc3ANqtJvdGryq
rMtuO7ZADbKi3e8wWpztMHvlbhkiiLAG2E9j1xY/AkqKVINl+b2QkCmbx0zB2o+UdxaFHFAgGTnZ
anrO/dm8DR7MZsZAjL/puHTDttC8hnNRQ16mvtO3zCAOUTIuTiw8WPQlsi6rPMlAZHltXent58Jt
AEdq6XIz2xxqKBGImA18gm+GxY3ugTAn2Ah918YwWnCTzEQUF09U4uIG+pJfWAizXRR5hk1d1NVf
zzf81IxivOuDsruD84EH08Oz36FDICV8qFXN6zSaw9DeNaVedg0vGWzd/P4h5F69JSXjG5RwgwME
5sU3BnjmvmaZRfblj8VDBU2cNtYOyjsQmHNTQiFRHNMcxOpYI9+KYu0FmCwOZdgjySIQaMus+lL6
C7iiY1uJNpm6ILrtAPn6Ovlgs3kevCqDfnD2uKDg7lUvTZNqBjhVArV+d0kHPqmXkdWSxLUOWuz7
sYvu5eAi9kHH0yRcFUUU121JXk0Tme8ZnWkyRn17j+IaA9dbcyePo7Ko1SbMKNyDBg0xGNNUBLd3
dzFnDmrtH3jYOHvFisQxZYKz1E0X6lXJBB2qpFVTt4OYZyQS2CJymQ5StPMWCRF/c/q5e20XaEsq
eNnVMUiOdRhr6DY+lCHaNyPx+Ze886OfcxeJP3NWyLTAuVfAYpguW8h/2RejIwvn1KFUz1FAGEIt
nKkMJHsbD74pzPB7GboRSTjgdC+ymsKvhhB2DCn3HnOtYR+b+9rdjPlYpNhk/r0Ig/C2t/kkU1vp
8R4HFUXyNAXkjgHhO2ymrhoxHX20BRVjfAjFov4wQyTKG1TRPzCz9O9sNrYg1aJQeeO5Pjt/F6+u
AFCc8qeReWSnFqqO3jLUzxEp5AnAnCqtixBow6YujmGnhiaOgDg6p8ZoEiBr5nvNwG2PA5hWtmmb
U3rveGhTxJFAq651wjzaMAcXWZehRQ15I0DtcIZ4zq7tIaM7QdJ2iGt0GzZlH7LvA5YJpP6PQACQ
PU646CUcsDxwENdsa6rGvIrOnxNIfni7fhQStqBd/wsOMURuhrCGrIHKlgROmMtbuWiVQ8h/anHs
Kyf6Fo11YGNWT/JH6Th+Fls7urd9zcXtwG31XUjfbgpO3UfoVYhjjWaISZdq9OFP6lFg0api/gME
fXXnwb96o/p57/FiB2L0BPLBIu5xOGkYg7S2Smzk15tqAACytQ79IlwzQ48AvIbYwLtkg66yObpj
oE+RDYaNAWFmFyxIO8ouIgDt6SxlswWjbDT2QYQ1eSgZGw8imvK0N2BFyKYP78+h89ZYjcqio8p0
hmvITSs43FsEzZsTHWp8Lhl4/s4icaqx3UxwIhAFAmoTSM+FzeYvlK7ck21kswtyZX9B8zE/BlgP
eyDl3G0pIgnak5r2NIIR16DDaBvoCkQFh9q0Whb/Z5mT4IvG7Q5OvjWMJPMoUwmMdcxmngdsSJh9
di4gq3wwSWUJnOS9GuyMOW/bh4C1zZ++HXGpkHVuQcgcu63wvS7J+tLmqSML/camXMVLoKYyZcKT
KbQ19XdZCYhfq5B0SV732KQsX+YnZptlWzdl9Eua8HxPZKp+rDiRd7xtsu6mXMZw70aL+jID0rPv
h2HYdQtDTiTCuel22UQEQDkOxGogA282qtPLnpExtymZ8wHQQHjc9NC7eUNEGHYhUBdPudM7GFhd
/HEUt4lvyFkQokT6bjJZOJuZE/unVTn7whopqt1kfYrceUZOkXR139xkNg/zeCmb5gaDpDDc8Tm2
phBVgK0Pa7N+hIFaCF+hw4Dtn1BG9H6sBE9cM0AXZhKVPVpEw4MHqaEhBkEwvyszF/cLfPoWloVV
F1NVdXVaRaL7RioCB9jOlo91QIOfATzN4DBLYGmHH/zo89L93UfcPg6C5PvWeMVp7ItgO4cuvYug
vIZD1xm28OQoTardEqUQhb9+grIOMuNAmAdnyZ0f8F7If+ctrb4FjjNmQCeyDP9hO41Jb2Flu0Fw
9rxUB2XbpaV31nEAXth5G1zSI8u1MoN9WwDRgxaGMViwkbfQxPGas6tRNC+vNUDz0LOrVLmhPvdO
kOgZcbkZiIcDpRz8IR47f9hSV5kDqpkkViWUOrKohT0tzZrDiItWGYM8ZN2Y9MjElon44EQ0+W0X
CO/Nm2HCE6upkafGesA3lbjA54CGpSiG05OHrb4toA/zolvGdnIKJphDmiI4DSZc0hzlTg+lDa/p
khoySPcwb9YP+Of6wWsDrSBhXdVFXDNf/SwXD8YswsdW6Vlz5G6db/xB49bPZwGNGGvtXkLtbFO4
hv9CecA7qhauc9vK6/u0BwrrpnGHbJNB5CXNZlRnsibyUW2Y/XGLDCUMkom67A8F8yMRoyu33mzl
gwyMu12mpn5pJprfTCFyNuLn4smXuPIrY/K3Fgr/m2EEa2ScJntUuGPOMUQGylSH1HlZpoInGapC
aZbDbMyUTHRxR9j0h7mO2sIjauSxE7XPUDglxxGs3DnmbpWfOgOZf9ZDnXhsAvscahTpkgKM+R9V
2w8vkHmA6x4uNvxW+YNMiUckTnTUayAWwY8EiMsbZxI+akosS+B2T7Ymito32ThTi8JMMy9x4A7V
k+8NduNOTR+zwh8SoOjnFNfpNgXQA7lkrie0Uv3cMbsFIKI7OdeI6jnyrXlaJGaxbY+GBu1XSA3V
PwwNaRuPi8kRvdGMhZsz6E6e4icZ1KjZCls+K2WzdG51/8yW0J7yGR1bXO3Vg4/HvDr5RJ8XHvj7
IardG+oUqPSAs+ZFsTMF3lbnYbkBUQNQ1YUE1cO5vHGCe+55JcFnHjnpqMpkhmPNzsJQ9ysHuPUr
uCUkzad+OcjONvscl79dNzRNgp1Sp97slvfZpLJkgp7IPbjXOHHURLZ91Ik7sHXgyTT7Ubuflkq/
enYS9+ckL6V+BqOwBTTt35qr8BYuqCTmluG2CATOxvVmlRYDEi0KVURc5oSLicPRT3XV75yqJelS
Y4UoUCG2gYcKWiw70m7csi2+BgWOGKXQ8PExwgS3GLmB5jtNrSOjJZEy46cFVZLt6Gf+JsQJtO0n
A/kwAzrW0Kvp1hMuLza135Dv2eAj45pziNb3Z5VGaHt5G5vN/sFZ8FUCY5xHgnynTfU0FHdYGi1J
OtXIr2AwQgIgmrjz6M6TvofxqE0gzm2+m7J2dnU9yJueNGar3FJBlwXXrJhEjB9za3ISt3Uxv0qk
wQmkG2WFHhJS4WXM8juLc/6Fajr+biGd9lXOjUKlJ8SX6408FD52flxlEP3E9tewiStwltbQu2fD
lxquX3fYwcspiDq9pX7Z3QK95R1YnU9bOfJsr6vJOZyvhHegR6MyNM4hR4hpkXFBkGXRAKnbNnF9
f9kxVeQborWDSpqIHgavD4KYl92UDj5lvwBLg2DjQvzo21RW/gbAD+R5epAPMCH1bwVxIK4U9QGU
rPXgoBiNjAlbr7/Ni6wVKdD1fVqElTqMwsu+8LEuodyAudl6ocKoQleSvXUW5kLzBxHPjFA596sx
2EDKpdiptlLYNXy0aU3OGUOo1KsXCW/DWKQNdOKUvvGzkR5sJ7pNhdztpfIddQsZUNwGMi977IUu
v9HJmFsVuGQ/LiPYLAuELnFL7TpUJawvdlDeCA8+z9UhUpZsQSvicYMgeKOjYYJdfN2/oWA9JKEO
iljNpD1CV8xfkrmRLUolcmYKyjqBVTurKOxJe9Xt/sPZmS3JyTPd+oqIEBLjKVAT1fPg7vYJ4VHM
QowSV79XvUf++Jsidh857HBAIaREylz5rN6neTwkzigv1CfxgTgv76t5tE6AHw1n1EgB2s9K647I
ubpHnih5K0jf3DqexSPeFjQyQTSNABgb8emD3RdsQIdDkdT2mzOlOI/XZj7An8uaD57FjL9Uu2Q3
GQx/r9yx+IOPWgY5OylLVH0vDNNZqsfeLvtvdLL7wJow3XU5iVtdcH7IkJ3bS/znKGksttcWktW2
jW6QxG9/+DgMPGdu50aIUy5Ad0m29zxu3HogDtwwtBNF0uLZm5E6zQuSOdZN08LGCsuqAghViVzt
Jx9tpG5R1CyyEdNvrdxHhtAhMzkg7VB6sGI16C+IyAYK3E9j3dsjFP4PkGMMQ0ggZXiSHkteEsnH
ewW7ixeYwJT8VAJg6+wZ2mTe8x6f7ZDBfgGnzSmRv4ai7x7gatiSkMFirggUkuYvhE/0ZUB2mgR+
C4onZcjQwCI2Zd98PxsVTtXkWzLDuLJoYEsIr9VnhyTAmzcdEnLWbDhI0WZmdzAUTXYNwTYnqqx2
io2ZyhQtYYqALFR5UwBWL7zZJdRXsGzonlVZqiaoZFH/yBXvoF5wHPbowfLi2HP4OE+toeIEwfCP
SkXx3S4bhW1y3b2qeu7cHQLy8JGhSHr0cz5CWuvMWyWrtbLoogDeN3SEcWMNUYJunisTWDYfnzJU
YUiQ1g127Lb5fr149Zne7lLAXJS64Y9CelUbxqlK/e4WHIUU23NVPvhGNjzRZCofhQHzXIDpihvH
rvzj9duuVswWCiM92i0KZryKcxAcomEuWMhYoSKidR8Vw2h50H/NSOUWbYazk7YNQH4oPQw1mJOQ
9JcHCqj7CdnFNA80wCEHjlPhy1Cb8k6bdfchHOjfVNYaB9oVfwfqU+zL4C8jHM89y7o/ASfeJSG+
Nkgr1MBbP0k/RzaOD3n5u3R75CGKLFGBzLMZ86ETapfwFJn3gskpD7HnM2+RsULPZ4aDdYbsRmb8
NYqK/y2w3XngeeftDZm0Fnxy+FQculHO+OYgaTROJN05FUpIosOZDvsT72bMmHVbDvQPFWx8ssfJ
wxIDUXZsuiJoWyq+gWdl7Q3VlK80N6tXIRTKSxbONYY/Vgc2IGMhMyN/7DN7uqGdMR1S0aJDEAgB
2LShlzFUNVKgVjF+4OiXBNKjNsy36ZYN0cqUXSJVhpTDyDRLUc+zhHEaPTONMoHPpCJk3FG/NiNU
Wur99eljXqbnJ2XjJVxFGx1ochlquox11ApxcOh+twpOiX2Sgu82yd9Tj+xuMMNe9Zz4EvuQEfmX
5wF+Hs8bv+EyVT/7DZeR+Edvk89FgjBJy3go8KotBzaZoj2Joj2itoXznItW6mHalcDDsc7ZEP6t
1OKX1JXOKyue2CqPIbZu38iM4kwhmLUxrit17CVlZbJN1EAsksYlEKfneeztvUf86d5CyRgVM2Bj
N8r+/5lUfDJ4SxjF7Fg8aZD/iWFEgXMLby8KBt8DBhwYjPFJFJg/Bj4E4YzvOTieyr6FR9ovvMqW
BDM3vaMAeO4tL/LhIU1HC2ko96tjvBBSpR3afyHUEjHtknfknKs3aP6nL77AhXQKJBRb25mDI8oM
f2Rzks4TodWwoQFbmx6LDwf0jAL8dcHjHAhsSr1Q8i0DhrVXZi0+Fa3poqd57EXsGb3z7qnReyJY
BD9h9zABIWc4iFFKYg+bmccJzt+BO6Ky5ON8GGU51dgHl/2DoEZ2cFTunVwjbTZcCtZiz+JjMmAb
CeLkIOIGqf8wbbO3rM99uH6Ama4sEvJxzA/XV/3KAC8hJz0YMxydphhgPwkyid3716CC3pJYMgL2
WrYTEpidV4D+AveYH7MHQ9y5rLdaQNZ+/OXf/4lYHope2lGjc8IX6KFGdxkv5g3F8NqlF9Oa5qXv
AHglYtXbUE2iZfDt+oCvvNul/9yAY2fKSzBxunmcflEntdCPVVowIzORgU4ZEEIFBCgf1++2Jkda
zHFAeNyEZpA6zThvGOOdhT9mfwO9uKZrXAJLeplRbJfbJoYBC8BOAFWfpyIdvb2uiXNA2SVjJ2T5
OMyIsJnPj9heJOcMhRh6YqgFDUHO8mkjAn+musbGb8nN4E1TdTUU/TFBUj90kZvuFRptq+Ewus5J
eOleIehv3GzlJS4hKq6TjY3t5HXMiTwOhvmUeA2AC+X82/YghUVF/GuSuCVPpdMNNYGZ57FOdEwE
P5C8ht3AT5puzPOVL+QSlGI0MKIs24THVZVD+lD3KnlrqPIO2QxeiwmGyrShuluZiktqyixSV6LQ
z2NaP3CgvscuLCt3Y5w+u7hH2NK+hPaTTyYIDOKJWhGakCBc47skyTdm+mejdLn8QhbutlL7UwP2
hCLde284ezerb4aOPzNvi/j12cHlcovLVPsnljm5LbgHtVc8wgDnMLLiIGl2cpoKHCOrjkzDbSGX
UagAbxlurY3Z5WH/uWPaNmXOJpbEwGTfmrlCJSzd5S35wqf78kCX2/5zeW4UWea08NVsUVnqZuMD
h4UvRLXLpRdx3yraeewG04897023OIZ4IxjXh///kHm5+CLyQ04G2y2XeHGVlXtUST6Y5HtvzLaA
7p9qbC83WOxpPDgI2Gi/9WIctyjkRG5+38FKLLISc4RjkCD3CQooOysRA5QXDRRgXWUcHEGwEb94
yMyOItHXnnXxeQDFPneRTEHbjUyjum4gMUv1XV1V+os3WOxkqg6yZ7NhbjxKnSObr5PQsquXjjQb
s2xl2Sz76yZoEcHjy9BfZ6VwgINEJOwneidEsker86MG5TzUtX6ua//39TH7tEUF72/ZXDcAvmyi
q/3y/sxkn/XdrhFsn0rnV24h8Tmz/NsAwyqRZS9KfMnz8HLXRXxITAKjNjN1YqghDAiLJ3Uas7bc
XX+ozz5ol6svYwGwPx6vUMHtEyTzjPQbNFDvZk4OED5ApKX0lmfLSiRderZ0zBRw5SsR5uzkb0KS
776u7sFWOqPxZ4sMsPYwi/BQ9JPridpvzswpAJ/PXf2LemYVGpY2vwOCMt4Womrfro8cKvsIaMuj
32XsFgEjl8SFY+HEzymk+T/dibfZsUHmzQ4nXqTDKYfYD3B41hgxLEusV+ZU3ZvRQIIEIk52Y2dm
9QQla56DGz+Vz5Zfwd9rUmN2RFVx+unnXv6G8obXIDMDnKs3wsjETCsLegZT0qhHpfex9vwuNGCH
fWtdGpiCAYWzaQcyeVEGqviWlb9sKm46MqPztDDnd+R98V5tt/3uSSh+WKaaX+YM/FyQgPvUIsuS
t9+4KPxjTmww6XU63gyy6wS+RqT7lWmUnUfkSMLWIebelQROVArqFIchTUQ0N9+o1UEy4qNP16FZ
etkXmgdlqEmh7iqNt9R2RJRQ3USuq/pTathPSWVPFyeN8oj8dD2d7NSAZx2pxh5alvJ3nc9AlHHD
uM0gjghn7sGlCnXfCBY3wy5X6qObEgZlxwTrgxG6ghyl4n0yjM3LXDnVuANnmz1hSOc/vM6tD5a6
7eOkj6PXoVYL/RkUx6xxrd+tyP+kDkUlY0ZCP7KbCnWW2bFNREc0DcJA1rG/1WMn9nY9t7Gl62kP
oRvBbwUl9pWAgNUEtDLw1mFBySFp7tBJlhSjG2RWr8JysgfIV0rb2tnQoN1DwwuleUE69wZ4eVjI
6J4HbnrpCGpRJXHB1YWBRuNNNcXzc4VGHcB39lnhJccCdPzYISM9WlNCcgSfBMBDP69erbly3+xh
lEdZOgmgQZR7J7QCWkemPVgYpAX659HfhkEAjt8HIWvu9C8OG+O48fz0UNrQq7Gi5K8GH5J9iXTY
EKZa+0lIJ67AokqMKbAH24A+oUANVZikerHctCEBLHvEbesWOdqHPL4riqwMSVeOUe9L+6f2LZgc
eRD1BBA5eqccadNjgR16GYopmx88v9KHVtDuzppscS9oTp9wUDCgk0AhCr6sqLdCT83TMapK0ZsQ
vfCyh+Myoc/X1/QlUHy2ohdfaL9ijbYqvzu7mp21fII50Be225dYsfjgSqh25jSF/ZtPjTfSVH+o
Z528dD5WlRle//H/wbU++/WLb24COp0WyCifeY5Bk4Ba/6zFaOFkT9OYDkP9UOapiKbW7JPQBVzG
36NwO/2kttApiv8+JNvMkPRvanH+AuJJDg+ivKMCyngUkAOvEmA+Xf+xKyO9JAPOfqvpVHvd2aGj
DkUhxtCHB8X1i392JMRgL6lLqTf5WD8K1nsE6KhaJucpq+7TeXgpbUhok3EKRwCNrt9s5cO2NNOp
Jz2ghXnuzjMoRtDowobkmKV3Pd+ig65s15dQEFLBnoLApiH2yHiUCUcxsu12OUcG/mtPsNiwo8ck
czSyzGfdul4MZHkjoYHLnVeQXMRfhOnicP1Ga0+y+D4rw+WGmyFbpijUJhDw/kjc/E74W1iTtVex
+CALE+Vzv5L9efS7vZrLUDu/Ww5Tmq0jwtqsXcSHnsL/pRoF9G60sINk7t+h6d04aq4NziJCuO3s
1ulgyXOq+2crSWKfWyEZx8frY782Novg0GrfNzTxzbgr9BAW+DyFtq6x6WhuRxSWvjaVll3cmddV
JTxcBdgszskl9JFn/KEauz8F1RuRdOUdLDu1IdnQzLEa4IDcqb3RHs/uZ8XlxmpeOVYs27RV6sDU
BtlndDde8kfB6L4PfrmzBisQNeRMZbrn5KujdXlX/5yUixmuoBfSF7zBgeQ17107hllAWJcb6eRP
+38RCJdN2tUMcatCb9bZOiSH7KieRdzfT7fmEZrz0A3HcA7pXt84+/LYxvKeHIE5PTq7rabYtVd1
+fd/no/NtesnM6b0aGcBqoqW/yV+JVu2bY/YrPSomQPSlA0vaBDPIlMlTxI0SMeFE8z1FbP26xeL
HWzSoe5kCTmsN0HBnjxKa4uRtPKBWvZlqyGDfMez/LhiJEyg/h5QoE3RWdBbHwpEpqJtNx5iJaos
u6rJAJlj440eCLx+PDAPgq+6e0lm/uP6IK2ElWVrtZyMppg8CIZEGjbagS/jve6aoIU/+/UbrDzA
srG6YF0DHygbyHA4r/lJ0oGFKl+Fm3yh7RxLZNlUbUizmNKKQfHUDLeUFzuG7fj1n75yHF32VFt5
1XOWTTW8WL5RedNkzjkhMvTnl9ne6tn9Dzv7yaZv6SyjIbJEjbrw4gQCGVTfE0ye1L5Fz2/yx/Tr
9AVMy/LRTBI/1ANgvENukF2X1+5O505xL628hdpNyhtRg1KDarynA5bW/DAP0BfBKrtAQt2o34Dn
sDfm5KdFb4z5//GeoFCfJhxc4bI2a3TrZSO2nzWsiILWmDIw9hjaGGH3Vexa4ulnK2VFBte9jKqg
a9J2Y2atvJ4lgvKS7nPqekb3YPVWyZsKMkjY8DRzrIx04xYrq2PJoLQMJxvQatmcXfne45RGsm43
shiKzP31Kba2OhYR1iDAaBrQz8amhYTBrHbGpT5Jvpj+XraD65xliSTYUImZn5zR+QuqTeR3/JUa
ciOArD3BIsoWueUQSKzns0ymLHSa8lTPbFfxtoquD9FKrF0Kg5CdyDRRkLHPHX025NBHgOW+4+3b
0WjwJ13OUYrWl401v3a3xTbLs0vLTKTjxiK3f3R8imfin92pgeaRVcjeJH8bk2y8/JUP1FKpkvj5
0Nii689lWX9zvP5WqvH39UFbeStLWUphogE8yfLhXLdQIUpV/6bo8msUgAbXb7Cy+JbGPsSzkPJy
WxoXyZusHuBwcULbEFqxij1k5Bs3WRugy7L8Z/+Blve2z6wCZr5ZdmfONNa53Bigtd9/Gbh/Ln1p
R5YM1IxzfmH6GCBjHlGlS96QkhZ7pdwhHHqS/ro+WGtB3mL/e7cepoWpPXQ0VmP12FdkuklpAQmY
hZYrNCiC+MU8mh9bZswx9EvjPpPtH2uy5M6zCNwaYVrjo1sjH45NTeBS6AyAOMFsmB1z2P/c2kjX
ffc72t5SE4fY6z96JfYt3XlGEFc4r7Hu5NhE8EiF3b0VCv6NqqfrN1ibo4sDk5HrBtlLB1sPBfA8
p1B79z/Rkq43gvfKUrYWS9lWSWm4siNxhgJNVNpon1VofN/lZoM+1jSBxC7xirCaoEX/0hMtGSJm
X6e8qia0Izv2bQ9pYG8kLx7fOuf/Rxn/ZK+wBIjUHml7CITNuK7Gp17UL7RXuxmcBvT9TU7cO8ju
ebmdwz/V6Y+cNuWbcKARxLUHeHdO7Q7WKtnG/Fh5fUvhlFH0AplFbsZIYP6mZXY/QLwegmq3MZgr
K3QpcOmgJjOQx3LjptJh3b440giYP4ZDeZNgM/+1N7YIAyLPK8i1U3J2UzRmTQ9jowPaHr528UtY
+zfGcJgQwfUVH3evpTugwhIgDygS/z4QEddvsbJI2TKwlK1ibYF3X1R+aJW/R3qa6yJqm401evmp
n804+r+PwEBhGce0m+OqN8e4B9ciKPve3xigtVe8iABe36P1cfadmHmoNPs+OGE0QMUk8NC6NuVf
fMeLOFACFGGywmBxkhvGN89u0fQJtcRpSG12vP4aVtbCUlbCqQ2DCm4rKNJuvCqFgvjQ0q1y/6d6
N2y3l1qShE5lPUhTn9M5y7IQwvP6KTfAVC2cdK73Xe3JnwIqevQ/WqUFJok3OjQQbQKPZNFO4pso
XPon6dCfNpO0/evWBfayTWnpjTzFWmWVXF7wPzO9cYahJOjYi1FyR7Orlwboex4CfEf3LZnBm4EF
VyVLFaE192Z07dOXhn0JWp/yzrXaHAzNCk1FEaGNH2NCwekkV8XG5Fl9tEWEGJMilcXQW9DZ0fFZ
2a26tYTrHRxtN9DpcxUWzpDAg7UF0yCtkYJHHufH9edbWX1LjQ+qWBJdJBXkcbWbB1Ti4vPQb+w+
1+bsYnNVZ2VdTPLiZznWT6xra5xu6lvmmt+u//iV0LTUdak5GwxIrvNz3dzXOT1oGDpLWNZ6Cd99
7Q6L+Fq3Vue5mQOjxbJ4n10vCTPh7xU6CQKdzO3GOJkrUeo/L5B/JvfcD0nSUGrGed/GY2lENTBB
2JqiLnkEZ+E+GU50+M4cEqIlcadhz9sX37WTvuUT2hnZdxzyNg4na69sEY1zdERSiDJUDFVy8QEl
AduNY9KGhWelX7KkYEt3nJkSiAhAIYj9pgQLTyAbIfa+t/EAa0O5CMWyyjXtmcVgBdQHhvMnKViQ
efed40ABoje+iSujtDTHKbGzb8rJL88gy6g67AsUEyw4QMloEnILDfn5TehSJEW1ag1LWTCvMi78
MC8Ru7FpkighbfW1iUeXainbgVSqqh15rmnZpcGYVvqnyB3rVXBhPQ5KIeIboFnNoclM/zeQG+CG
lDPM26O8F0hDejNHZcBIULdB6/PgAGF7OU0QdAUX0pUbv3NloS+9gpQt0DNiaxWrWj8yMCmqdAxy
F7aO+uf1hf75YLP/VuY/K5ASDiLRaE1xMqMRGNSA7uDNhrmTorA35v3KYeG/b+8/t0CDMXXYzCeM
tf5rCiBRplSqmGCLUgVitNHqR0u0XBrdrHdfe6rL0/5zy56jnbehojtbiWvsxnT+yMx2wrGu3lht
ay9mER9loQsvdfAUDmDmD7NduffNmLlRnrKL7A6Nt9cfZOUz9Z9e7p8HSTIYagHEiha11D2iH3ZH
fPLF17KIeHVZDqmpmuyMUpRnPxuNBLAPXyt0tXgPvB83XsXaEyw2oqPJXAn0c3YGJfvcNfYLFDob
W8O1Sy9C3uzkU5bZVAEl2N9ACxinmdjYm6zUusji/fZ9iZ2J57K4sxUFtCRrxp0B6Ah8p0BI8puO
7YweoHS0SNZ/zdEQGwt+7b6LQwf4GCb8IRsac7gdT33dBDVtdj7QeLA4m86G6j9I7kM+gw3Lxgta
+XCQxTzIZYZ3rjtytmt4PYlpgsYHypsgpxNuCk+XfXsh4H1pPpPFbGAqhYoXIxv3ZXo/8WpXc39r
p7z2IIvpMKgaQEGKB8lKSIV25bAbXvkujayoGgP+G2C15k48qLtyx+/nh+vP83kcoEuN9aySagZl
sD0TzU6Zds1bcL/Vzk+nJuIUjYnXb/P5TKdLrTW63K2uRULzjH0KOaFTtX4FynCrrW/tIS4D+k+Q
ASQdXBW4BsVlDosvjVQYugdPY5Pr/WjqrYzjJfb+3/Mu/T/eJMqYywHi17PpHgS/l+mDNF6+NjyL
VcOgnurg1426t1+8lSx7dtItS4S1X71YHS6fSii/XDPWDs/g1e0fLdqXOHWVGzX7z2ct9RcrYqya
pLc1bIIMG1ga/WPMmsBLvkM2F7BNd9a1+bNYGgVxk8QwYQvN5+IRNEnIZLGB/tLgL9XGbJrdIVeo
UtBWB231h6gvbgSXouKCKhAmR7gb9VmlbiDFECHO6u7J59Tc+L5+Hm/pUkGcm73f9QLAvrYvWdSM
A00DJJaAH6xluesg16tDmf/gbb6fJSvfrg/ZyjtfKouHmrdpQUozHqkDVJAuXnKf0KBvxF0xVi+i
ZvaXgjtdSotTxx/y0YQRbOu9grsKNmokMc9s+SPrvuZ/AHHe/4aP2faSbHah/S7zYQTw4yJo4Ej1
txbfamqz/8s7fBI9loJiNBwXLhCLyCYavNj7wOLGvSnkH9e3QUybISy/AzTRGoMKeeLi4GSkOHam
rsFThjcw/BAq8B4ChnIuvg2djKGBVSGQbhau5bY7obj+ICUtgwzg4agcgIAMmYQ9BgC1dnJCqc+J
M7ypUPikj8Y5YX+sivgneKHZSA6ZmXfHbLTOmqAURaQHaoP2Dr3JUthJ6xKdVkCDg5xRKffN73Lv
xTQ1zJmcKbOfcVzI98r3Gwed21LfGlPFb6jbM5ClnBpw+lwkByjPeMz7VPxE1gnWdyWCUGcVVQgC
HNAZmVfuKQ7mgEmjU1xBdHdwCkPuuIeLBzTV7hFgTPcVhFqO9PlAHoEumW57mEjGrVnoqPTLKhwv
HaWk99uglH1yBHmwPnqFCahC6hkAN9jzX+xNnIMNtUTQ+hwoRaO3X8ai0meDOOSAjcQIFwo6RsAY
kWCqXDy4NdU3BvpVd4py9TzAYi9oQex5ogbEmCCjzC6olDbdK0mqEwj32O9k0FcLBzQUYVoFbEnA
mSlsYFNUKds3UMHYIVdT/to66KJoJY6FVgHBM+CLGZDP6I792dvOFCEr3zxLG+5ROhXDWfT2ubNH
kPtAmzspWDLtxDgDwNaTNmokmqPKjLZ3fu6aj7AGdX8y3iP13gPbLUYxnZy6AqeD8OHs5lrd+srk
e924My4FeIPrWb9a0vWohoCwC+BqAI9IyIDR8RcCKD0Hlp8+GJVBTwp67b3rV79539on5EzJs2l1
L0VZ9EBz5PQXBAmA7/hCjh8UFPFwAmAJkASJORwU3GYhKEzVX7BkmrDWSp8K2XaR15RZBMGl+5BD
4fxc9Z4CMrfyd16j5g8wYsWrlKK745PDgSLQf0EMaiGxVvk9ECMJBkClt53bvTqyydC4TEe8EFGd
lRJwNTAduYciqwmYEt9cu03vfIkRNoumOiW44gn8EvAny8quwmbsiqjxHPWW5NMUa5aRA07RDAxt
dD0S4WR7R/t2IBpw00tHtIeGzuwnrXR102boBCe9rn4ZwGidfK1GbBHT9sCw299lJknQBgbBqsT6
cUIBp4ab1gZq0GMMD1nJJMSMbiJfIoULXP9/fJt0nw/u8AA6LSTrFvcjozGnvWlV6dFOwYeuEVKA
rIRy0ZtpqHxw/ItJ1RFrHfCpE+Q/3x3AUh5LCZTLAFvpqCkGHtnKAUpFmWTYSdufgK3s4U1e4kAA
IBZgfp1hZGGrCHoKOIiPj63HyEPR5sBieaKJVdvrQ8U6CxXY/E/CahAm7TyJOEN5P2FOdnRMn3oB
kB0JvqtuI062nMc7v67zCmgv03+vSGYHKXWRlzarBB0OYvS9o2qK+ruJ/osMPuxF86DmCmS+bqBw
r6jR6HAPBI53V1o+/+6YxjdVVa2L2NHirJEihOyA2vL3ldTdzSyh9Kst3MSotLxFDmYAhRMlI6dG
CqKG9QVo31TMD3OKWZiWzhwRyb0zoNTDzvfTNvIbew5YX7t3JlhldwopnH2B09JtCgbbuTdd+Q2z
Ov+WMMJeMXemJyR8J8RTo+tAB5506weknO1Az74+FC01nlB6bN6hjCZo7UjHsEqG5oaqkhlRMiFN
2fRscuEdpuEM33jMRcK6cRBIgeo6mpPhI3E+YG1WNKUvbZmBVJ6CgmmUs/reTS2N4HnW7ozMT+D9
V2R+ussAR8RSAAo27KuMHsvGB7s5Laew79vp6DPG7udW9hHYUNVdBpXGEeCTGT5APtJuHrWqo9KQ
SBKWk/upLtlDlYIB1M7zsMcKxjQVWAuNW8NJk0z9YbowDsHC7mC0O8La98RI2rwCQddFjBTzbdlk
fWRmubnP/dq7o2Tyn1QFo5l0BjXFH3ByQ7uBeY+OauiIW8p/dWDk7cUg0zuOiBM21syi3LFFWKAR
LOA+SeKJkTkPMpLofXYRHxW+jz0Qtl8lcI+wLXzwoRJ5qou2fCY9VE+izusdkMbFLdqdq5e6UElQ
zbx5KfLCKYIJs+ckBYExzUTJvmEA3gIVGGUWmU9MW+Q7cuHOMQGBGwzOxr+DvLcOPNQ8A1gJ6lsv
BZg3cLIJJjCzRQ7IqsjHGjXzWJWzeLNBQ9mVrHAPUIl6h1F7Cn+9WEuY2joJnXUvghX4dDUieRoB
6fuZQlZ4gGjKfWR9qw+lkjnWCfFDQmywpQ3pnADFAo5tEN3NgDTn2ULw/mCmMb2UffNbldQE2QsA
km6cZBkqpMdvh06pO8s3uh+j1YBs2HK48Qx83MM8S9+Mei5SDLFiOsBmGx/zAu4QCOCYRbuigtNC
AAKOjCzTMd5RZ8yfYTye/tBwPIxmhIV7yvv8o+9AS0xoWoeUzBQjSbpXsOXQpGA40Ia7ZoMPS5K3
Nz2d2I9hnoFm1NpEwVKkxqnUl81YDzP2557YUM9Wdh4xZNwPChjooOF0vksa0fwhQw6qr+256KS6
YGXVCJMGkmbvvMuzm9TOhyfE7fkGoZeBETLbT1Wp6xuJEHcsDcP/yzS0E5GQPY3dEZuuOvesyOzg
75HXBN1zY5G/j7Vh70ktypOozPE4wP/8bJpNGik2WyaKWAykahhNxXmKrvUg8Sa0VPCWVwjnwjvZ
ugRYGfT8XxkdLoDYvH5AB7K1kfFZOeh5iyNSZ/WW7vwOlb8MLSFTzgQo58YQMmB1NvJVK+fsZWNH
C6Nrx25dP8Y6jNHuOoQJvkutEDvPsI0vSTPossHD9kAFlyOkGWRoAXHs6U1TGTc8H/Z2lZ5AsrOR
mGAbZ7+1J1pkDpA79xBEcUITPbvpwZByeQFP9UKeEqPaEDSvnF2XPR68Fb6bDQ2Je0M3aAe0j2mz
1Sm7du3LZPgn8wFDztrNdE5iKeQbLOQRQhpvq8937eKLc5EnwHzxBgnPOwcUag0CbYwWxOpw/Qy5
cnVvkZiwzKq0wPgezlZrfC80/TVSbyMlsbYUFikJZ4Lutykd9EOAcBkAfHpqmuKOgEL5pZ/+X9Po
P6NuQNXoOhOsBaRN+1ArNcFOY/q4fvGVH+8uxkWOWhRlhe0ftsL13srN+qiphs1E644b/dUrx3d3
MT5Vi0ZWZGuwxAyYs9gDBMGTBZvz+UN49dPczH+uP8ra6lqEJLcyqa5Boo5xmAplq0IOw+VxgNUU
KKFfusWyKYU1xLWccjTBlZahMn91lYpbf9egr+P6DVam6bIlxeEEP7pjANQ32CJ1w01XuF+bpst+
lGoas1lU0jzz8s3A16hrH7t5q8Cz8o6XloEyS1owWThcU2w4+yQzPlO50RbgNBYH2NEBTNgjY3N9
jNbudZnK/6wHXZXAXvVIQvEpqc/S9g4DINNOC1j4YBGGRkNvS9j9eS0OHPn/vZVPOmRrfA2Zm7L8
yKkyIOepA4Y3kHLBBOwRmLwTVJowFYyuP9zKJF72o2D3VFu+Y+f41KPk7Sg2BrOSbxpCM5CAi408
/Eoeb+kmWCQkQws4T+KZPw0CPcEdiar5veJVAKLErh0+zHEjZbj2tharHxS+ScIxB8rZ5i9T3/r+
Ac4fE95VZrxfH7KVELZsTIHzVutOnVGdZyJPtSV/wgYrEoPzNWtnumxM0W7Cc6JtM55tQKOJpG/D
1M8b+4+V4Vk2pdi1kJlPkagDbpMF1BUHl6Hf38x2vaVeDX/LCXNlkJbNKbUBl3ucBsxYDvMfEMee
s14dm0JsPcdK4Fp2qFAFhqgzQZritEycKuRs7/oRiYjrr3hlVSxbU9qiNtHjiZLlxeQLJPPIzN/Z
lO2EseV5ujY+i5Xe1L5h+zWIKtr3Dn7l/T/Orqs5Uh5r/yKqQATBLZ1pZ4894Yaa4BckEUQG/frv
6bnyaK2mPtdebK13SrTCOZKOnvAn5WUeBypYOS+bxkd7c4nchvt+CDojrp3QcGgO+SBP1wfHtIS0
LbxzBHEG5eB8kEF1oYFn2X/Qu9+qHO86K6cEQx7UmQ+4TKGMQBT0SgoIJbDI6R8gdCvO1bjcw2xh
77qZ2llpRj+XBX1tK+9m6OgOuKgmlQ8h5+m/wW+2NvvZo4xxfcwM060THmRQWZNX42F1gQ3hiBKF
lG9+/fN644bVqlMeXGJ5EJUgIe4UzREWhy8otxQba2zuUVHxdtc/YlhQOu1BtB7kHEbPSS4qB9as
XgoohazssKbRuXTs3Q6LKlQfdn4WJrKx4QphP00WPBTpCpLCsF51Rc3IDzvwCC9sSO7Bhq+F5zvp
Q9xV7VPdQvLa4WCLXR8k00xoUR1yD7Z/XarOUXOM4Ifmlb9YMcYo/60sVNNIaWGdCai3MTDfzg0e
LiL6g8x3nNYrU2z69VpgV8JjKE0BwQKKwGtdgSzsoBhdAgUNJzC5lrlNXdA2aHgvQSM6m5czl8BE
EsIe68UnKCHOK90wrVQtmEuwWboykk4ypTVkFrs/Fg9XQAyGEdJpDijNDRXYfMhLvncDeZxvC4OF
BBzy8Kz23/UlZFitOtOhZvCzrWfSnr1KbboAL5tS+s+loM9dBnmVueJraEHDOOk0BtSZuRPRsj8P
i8TLQet/I6RauUMakNtE5zC0nBRQTarROPwSYagBnzG79vrdkkdHWo+ndrIPAFm+5mr5QZzqnubu
9ykSD73yHgNWPfbceY4c+/n6oP69F3zwPqkre9qtDekZvFslYgzBE6fpxX6DTwc/sKa7sGqy+6WQ
2SH1anm2PJijFsQlJztzh58066Mnd5zBi1Ju+exB9SWurKJ7AUkJr/RDNeB/Q73k2WuAbOmHBbho
e5L3HhnJjevIP65nTwCs12SIIz8q7yFcFdxMFfRnIC2ImllWFY8KTp8wXJKY5VaRQwGr+D1GcIqt
YUhvU9xmzqiDOLcF7D1PHLccqPVIZ++owWUbO4Lmq+XiwUeFfZmg7Fd8L6BUvq2Ico757PAdEjes
VTh2A1k44ZlbZQrKKFBkKsX/ARRtuIk6ZEYVyexOzFH+NZ0cehyDud5PGVxvKg9pmU/9eDdENFjJ
ZqYVePn7+7wv50i6ULSFlEp577ry5HnpyiHFkGVcPVEWEdSpA8BZIojSezecPnrzymWGXBLJR4tJ
y5NTA4OOwvOb85B4B3kDhm/Txf4NPZabbFcdyb04pfcei9s7XNVuy/thJfuY+qRlzgg3NSAdSHWW
ITxhd+VUQpB/aB1vR0Q4rfHuTZOipc+8vDhqw5jtbKvll1cv3woYjqzsj4Zznc4WwcNUEAmfkqRV
VncDK1UYbEzesuvraNqheA1Tgo6G26xY+i/XI98wZjqDxIVhXJSHgNY4s1A/pqbNa7zZqR5q/uPa
hdCQsnWywmI3QRWGLgHCgtAXSNGoe8FomTgkyzdp3QYHyNYXT5/r0GVrehczOU1dyHzY6jy7b0JC
38pHGTn8nCQQ0akLbRvSDnqtbhIg10Gyr/MOBQsv3rrLtwlsse31Thj2UaIFPtTL8LZ4ofMFk3uK
LlVS367ji0GsvDzTXP+IYSHr7AVcc72qrnoUePs56Rl7iMpx5Uhp+v1aBqA1H1IGh5Zzx6rnzFqO
kTMlvpJf8jwsV36+aeVq0e6rgFGEuzz3cAJfOviHp1P+i6Tu6/XhMbWvx7lXtBxu01FSDTVc69m8
wEQtrOAcN0wrmdIwAzofAWo3MD+BDGTCM19A03L63XjhSpXX8PN17P0Ib2cYQ0ckCSLgfiGzVrzU
DZ6OJzgArPx80ycu8f4u1JoMhuFQEMTTxlznyTg0Lkq8Yp/2yxqJ0ZA5dOz9lFqWiErbTiI3+55e
zOpAzv1T5QDe1uorm73PXT+dSw/f9aRDmHWV23bnJvIe2rn1YMAqE4CR1hBgBmEM8pe4++4LthA1
odkSJIEAxGgGvAmyMIEFX89oV4Hk0kLTqk3HRE3FLbHX8PcGjhrRAfgqEMxfGkESTMp9407Oyzwz
KwHMoHzJIJkS95YdvVExT187vJg0tsNXhtS0trUUgHdChwniNgCSDNucfp/h5Hk9ME0ta4FPAJxI
Lbw9nweUOWLG+Be4F6+0bdiA/47j+2mCFj8JWd+eW9XCY5fvJnEO5JB0drGzl2e3frneB8PC1hVK
Fl9Y8F1mAMp3JQPAZ/ySl0zFGW3/k7y8L8Hcuf4hQybWdUpUnaq5CxjEWeGxAjmUoehjGXHw7dbO
LIYsoDM8vRAOU8vgQIVDAJMIyGJxGuCktIUZfPe5pxKdzYmGQaVSaQDLCN7fOaUDU7R58baVZL+v
D5OpE1oCyLOFAQoyAMQEjyXWNfDC9jcOPJQ/1/xlKb9bVm6OtCWjRp4lhzed4ImEcihUGY+fa979
t3kKaaxyLvwAQvnDzg1RmAAe9NXlNVv5/Yaw0EkWzTgpb2KgVME59FGm1cmh1ryBeumuyGGsAZDV
zUzsldk2LVktvotOhBWtZtzops4DdzfNcduEMxH0WQEIdffXx8yQRWxte1eWT8oyDOoL6P5llOmN
iLIVdtXHi8nRWRXSAukvRNn9HMDnY1N7M9QqYZacC3+tIPjxj3d0QkWZodAuJwhkLNZw8t3pAK+h
lXEx/XhtU09V3nTegrwN86s4srY+CDWe+nN90D9OezD2/XehjjY4o7a0mzPc94ZtVaTfIAD15Ao4
QtYjsOsiLFfut6YR0gLahoEcw0YOykBRnjxYPgraP1/vhGmELp98F8yACwOxKnB1hkbvBgjenkEc
zT5cb9w0Qloo112dAXKLK/8E+3In+xFenibC5xCqmjCwXjmemz6i7c2UgrQ89b6bhLn3AFuuu6mD
qPRAA6C1sdFlBaCm17vzcSwDM/jvWLWgnziqaNKE03E3QdJqU/qhvVEy4LHH55VqmukrWiwPqrFb
RyHgvOWIml08+bDbg9xNyfnuU/3QWSIebpGVTwY3sfyR3mUWLJD9LkwPOefdIVpy/qlM7uickSGC
jSp0KKKkj8Iffgk5PIhjU+aspFZDVOh8ETiLtVLi8eacQ/tJSvgf+SvXDVPLWmRXrUsD2VvtGe7G
cHf3RgcO01m70rpB3waW3v+uI2vs2nGmML+spXyQPmV7LyzCTT6W86loSnCgsYU3D8IF2gEs5hT2
n1kEIX84kcV91XHY0nTLgcu1GrphxemkEYCXIjf0IK5figWP9O0A89IpLPvEYYN7LglfU9MyfUjL
B/AYI2CzAfEAKAqeWRd//F1Tp9/h8p7D89SrVvLOxzu8o+OxnLpUpQ8jszOKTNvS6WMOgjwZREyt
c1QVdzXuKNdDybRStJTgKWyYI8cL+zD9sAQ5TsUaWMc0VloaiPoCdLcGLS8wLp4AcolA/BzTZ8bW
MHGG1K9DIHEEKlCtzhuscsHbuLUz2DpHjnuEdMW8kgIMM6G/7YZVlY3emJVn6f/pqgIWscByA0ra
u+le2Ddt6G+vT8TfS+D/1mkd/VXX49BkcaFieK5SxQ5WxopDNs3LG+g4u4xJ9zxChCuuAikfXdfL
H1KYshxKEs7HFEKER6HIsPJTDGtCR32qwWFTXqTtWVJ+BrTmjM+vZG7DcOoi3g5RkzXMlyOH7X/L
ZvJ9sOkcz3XzDe9UW3coi7hc7M+d/HSwJ14fAh5ijSTCW5LJquqN1ae3mSUfr0+ZqTNaGpzzzk1B
YXCSHo8OcccbuaGy/935eX8oxvChAsuAfbn+LUM00ctcvTvmePCvAFq8IEkHzyKv3LH0D+UwG22D
lUuFKZi01MZghm1D8c5OJIDt0di+5uN0durB/2T72iknRBmbhkO9JLSuDm0Frtn4ak3pJ6daS2PO
7HftJFJIzEhyspwLXWys4QGRFeP++gSYgkJLZyxLOW9Zq5IgVHceF8cK1ifXmzbMrY6bbHpnGHwR
Okkp/LOYBBRE5Enm31J3ZXRMH7gs4HeLJw97lBn9vjvPXnusUxHEJGtP2ZR/H0roCV3vheEYqyMo
84hkeMuGPn9KgQN0vjrWGBMLhIP8lwrX7NoMs6AjKX0BHGXRYJVybr8uZHjG1X3lVBNhMD7Iv4EW
zdTtyxx3aBvS4PIrq60nz8a7K/aUO0TBJpfOue3BnLNVsfZ29aG9X2gDpPXvvKSQ+4tsNyOJtTSn
RUA3hcHaYGi2gffMAIqphY2XXrK3mxE1BLZV2Z/rc2UaRi3YpxL6rHbhYhh78qB6KHWk7vZ6038f
LD4aRy3QU0jZyBDUWMilSHYIydgndVfMfNc3c3lTwAu5jFUZwfMCvJei3RQub5+dWS0nZwasOqaq
jnAx8Rxn7/qeyjZLWOOJu5mb31Mz9jD1DnOwZDls6R+gINRDO1mMGT9IeEJvqr5YPvV+6eja4ayH
uS3IZnbi1BWIYj2Ll2KIh4KvIScNGVdHZlY2IHXzhO3Drqv53Cs4JoFwUd/klpU/XJ8MQ+Dr4EyY
X1plRzHPOcYmbO/IBZjtPSq+EjN/30Y+mGwdoDnOyCbzROdkqiGqZEnm7hkP+wdU79mxrZx6a1fp
8ApaD4TRlJB8A6JUu/fBQjrO3I+2A13KJwfe2Fvb7vHy7xYKF8Zowp2IV8dArvqWm4bikrbe5UAo
Q8lmFPAqGVl0hyX1BPGbc7ZEiSJreiuGqNJRnjaQDWUQcEBhs+5Y+TTfVEi7K5uEqXEtPYUWanDh
LL2kgZkgalp3lsuO11eJqenL398NTRTNVQkDcHUu87n5QcZA3lHaBGvIHdPIa8mGM7xqiGUuzwUg
1aKoD67jnCGKdlTRuHISM+w9vpZzyMzL0CHdBEmK25LuXVIeqh6eX1Hs5dPK/mYIVx0U2SlHCTxx
9uc581pYX3rdA0TYyK4c/TXvNsNE6NDIzmsa+FLk/ZmQdDiCPkHisWuilSKcqQNaBLi5DSd7KxjP
UX+ooTTmDtnOBW/s+iIytX6Z/XeLaM6LXLnEF+cxXDIQzJe027JBkDsGVZKVypJhmnVsZCtcrwAR
vse5lIo9PLCWVx+YpQHe9BF4FSC953FDh1Gu9MnwPR1fUMusqG0BzFndw9KIkh81j5qNUNGP1Oke
gmz8fX3s/vr5fpBGdYSB6ombL4FFkmoKn8CWamLOZbHx3XSKAz+dt4BpZluXN3cZKl9xQP2DcJYD
NqgmLgZ/S6zZPiwsV3vsoN0G1uZ7CUbJ0MLoTnojmM2kGvZFK6xjhOdhSM9kwxYoBph9DQRVZb+Z
N53g7lcLRNudP6xaHhlGUHcg8GkdWtPC08Tz+QbASWcLPsKtvdA3vPGQTVmFL9eH0HSW0qW7axRf
Ild147md1QwMK8wqrVq9srp5yoaA7AJPfZdT9FiWLvSwyG2KI0cMz7yf179vWv5aBgKxv6iCPIT2
i+TbHgIXhdftpnnt4dCUGbT7TUWquSXM7c9pVjy5rP3B+lWJRFPb2s3GDyIP+pLIOm3oHdxF3sJj
fu2MY8j9OgR1ClqbWlUB6Xzc+qrueYjw4LmAxBz02+sDbzi26wjUjsyR7S9Iyx048zvF1Wtpu/dt
Lvc51H1YlJ2zunworWqlaGvqkZZF/bwJGfTg+/OCE/12dBT9EkJbAUa21ncHkh27690yrCcdkTpC
qVc5ltWdh2I7Eb7h0I0m9ZqFnWHKdYBp3Y4WG4IMmvHhNwaWt1p7uTU1fPn7u12gIRMEqCnDDta4
32W+vDZSHq6PiCGV6BhJuVQpFPfby/bF9zAMvBtkdO/kE4khncO36TCtHIdMM6yFMkQSGV2IxIpq
LxtktQ2yP8x/Uk3xyQ9owWx1VigHmQ9nsiiUjXAFSh8ySI0P7fP1ofq7b3ywn/zdZ95NA4Gr5Oxe
PHKt47hfNunB3uWbcudCp2A73aozBKY3N9ONvOvvimP1SL6K+2xfrOyaBpiLo+Mmxyzvaze6fB0i
RUUMZR8x7ax5V++DMPZlTP9c76YhRnS0pLWEgR8G+I4X3TUDpgnYne31pg3rWAdJ9hkNlNdZl8Ne
sa09a8d78cmmtYOS5VO3GTl+tbLs15SPcU3bldxkepjRQYSQrxpKEhTpaXHgQzpxkNvjAo7tdRwB
tHwuwRu6rdkcnKC20m7AQVV7gmTwbUrHdNwBrzB+ZfagXgBTISvdNYQt0aJpqqQTWpkck3oUS9yT
aAuf2bvGFa9djRd4XvrpSoIwXUZ1TWTRDCkAam164l4HrBDUPp7cWRJI4PkQ9Ujhx/qYuY33rfKL
/1Dq2Xcq2AyLenBxfzg6KcRKMQDj13Em1Rfod9sxEoGdb4A+T+M0cNKX62vLsGP9BaW9C06nYSPU
e1ifhL2a7vqK5w/tlHsbWAnnNyUds5PriQ6WeM3MH1LPW0NTGWZCR1NNAzRousUekr4MIfNUh7uo
WSBEUuApwYVFXTh87kH7LxL9XQcxmorSFB8qoA4nFHSvvTvKSBw08AReIx+benMZ3XcfWYqcutD9
aZOJ1gAw1DB3XuC65s3VbnZ9Gw5v+UohyPQlrXrapFGZq7nuktHx7B0Ly+952T31Uf/UAsm+Zcrv
VzKnqXamCyg7Y5TX8HLIzmnqw641U02X7yafL//VDQGnaQl4+0d54Dvv3EyKh3LwnJ/LnNN7MFAa
7FbBlIOXafMRMJEJajQgSy/3MivHkxr5mMUqg196GDbe7yGg6ncII7ZqywV2VHBG3BVSsyF56nA6
Ke1g8KTTJiET9V1XLP6+5daaBrBpe9FBdAN8qWEmR5ukXziD0k+oBpBAemAmrDCFaFfnudYDFyO0
sqSK6L5zewbHo6Zq/7sewIYDgo6D7Sy/WsB9HxJVpPZzXTJ3K2hr3YWgCR3LAZoK179j2N90HCzj
0slHXGcT4lvWl2CUzQY3My/G25y1kosMU6UDYd08CwZIarcJ8I/5T78UcKVgAAJd74CpdfffGJ1h
xI6lAEovVLeCfU+q6M7NGm8lzZimQdtZynYpIpGmDSRRZH5oUH14ht4VtDrILOLSncfvn+qFDqks
W2D5cGRrEjezWtCXIM/WZWSlQmsYIh1MSX1A9oqxz84hfMjLVGyp9Xb9Zzt/L9kfnALty7p6lyIz
mZOJ+2j7/MOKv/mxH5fxH7oNN9PGj29vtz9YvG/i22/n8/Z2j//cn0770/52u729/XL/BHpQfHqK
fx8Ob4ent9PbGL/1u5uHw+kUH05fTvHp7SaMN7tDEe/ukmS3270cj/iv78nz5pgc7pIN2tluz8cN
/s1uk2yO59vtfv9t+3j5Z5vN9tt2e9x+O+bxGoPCmBguY/yuvxT6uu48Ie/g4bf/wfzIe0zlBGRb
CNrZsFTBvcNkuLNoAfE6Xjab1nabL9dH2zSP2lJ3lyzNWWNTUAXpIci6jVjYyhIxnep0vOcyKT/v
eEBPSxZBjtOK+8I62uMvEYBloZqjZz1NbHxocE3ExwllL7Yf7JxgzeHJkIf+R2e7Ut44LTDVsBfb
O83W4nyTjgVVxTwVvz83fFoNwsZ9C67qlJ7sDl445NUXa0n0r5DO/0YBwvPfVWHZLGtI67UJDBAl
ZNzEDxGhWgkpV3eBUyR3nLdh9vLsaHmi3opR2l8Gbym+1CkL/pspHQ+0qmGfyThQhng4TfkGAobO
dvbVjkHEBafF6TjNnvsoay5uGttqf7ajgqfPomrFLipjOYk9Cl+EjTcQdDHiLJ6ibjooeIJtagpZ
w4J1EP3I54ndBz3Yp76C1JAac/ASsKDSQ11a0VtUq3RTcG/CFl85woPmWg+NVdjdC+hL4sUtjKro
sLhetMAEbkirjSJeACeoCT6jG+pNeNAHVnIHaDX+BQ/IcE/SDs82i6t2QZkFd3jtHL/gec3dwtEv
xY2qbDdu7Rff2nGq7oMuGDfeHOa7rlPdFI+Wnb2UKUeFwu3d7TzDYYN3fXsTWHQNsvhxXMGu8N/Z
g11T4XSO3ULVFY9xcWQX3g7OWSJc2WMN7evYXcbmnOSSX3TiWvaQ8kxsWNWsvY99vEXZ0eVI+S4j
BZBOyydMIFDBT3P4pJTahFbi8TXrPEPV09YhvD4ss3g4Sv80R83dMFkHmhWnro6AgYjgL1VtrLrd
lrX7kLVQ2SUC3KwyXSljmIZO314AhIDcE4psqMzEaXvfZa/Xk8HHB25b91NZbGfySiLbREirO3A3
Wo6wU2nuKe3J3djYRdKnfrS7/jHTFGmJu3TxNAoTljKR8A05LzXvb+ts6M52FuAxvhnbz6HVbL1A
nbeu63f5CC9tab/Jst56MLePwWxYWcmGjuh3fzpDYZOjmAtmX7CrS9fdBgXcOFt6F/TNmg+u4SOR
duaCfCidcXGgJwlE6fhLdTTuhrv61/W5MPCybB2gPDMx1n3QiMSPBtuLU8B6pqPT5KUXK44daNP2
PQRN58DtnRgC674bc5bBaJP0g3eomFiFK5nWoLYhZf00ulUXFAkfw3oP1jv7NQ+j62zcYG53mRoh
qOT00+F6xz/eYW0d0OyrUPYRRZ6wqzAJenlj5+6jRf2VC5lB38DWgczjImxVyZ5e1KUXbAhETsBV
5HP7FWem+cbPGDm5AemfnHJuYes3Q00zK73lBP3qXoBakk7bspqtrVdb7uvsgVqUVWW28vMMi+p/
cNCXnTavPJlEaUOPKk2dJM9HdSshXUpi1UXpClzBMKm6VH42F1nhBn6RzBCarQFGxSXSmgWEwgMq
tk6OY6KcIAV9fVIN+VFHSc/2WPqsCNqkWgRAmk7dHQZa05Xs+9GSoRGkf//dWhZboQ+TV+Cwm+Vx
2fGXdJ5+L0Xx9v//9Zf2tbzIFqfwoBBfIJ2QA7wOHgIvXSlTfjQwl6a1JOKEWWEN+Zwl5RyKW5xh
1CFK2zXpH9PAaNX1NoRfgOfXWWLn2d5TX3Ca2V84ap8bFi0vtD0VI58qiAeLHzaUmFO7+1zLOv3Y
syCLH8xouRUwHmDwVVgtJHwUYBhwnX0seZBVXdRkCcUDbET7DVzh93SRD9WaZJ5h0PXCVTbWTPG5
zJIQgiI+eRkHFVtCrAzNR3F7+f2Xfr07RhGHdjIbRg7JU5SpNs1kiynOfE5uJtaLp35RGK4wt8eV
ip9hgeqFlyoFL8pJxzxZ6DzeqmwE0FY4a3uoaay0yJWdrIOehxmkTxw8hgTsAX7S5YbW0UpqMP18
LXSJqMKCNS5LqozdeE11QPliBUlqmgktdGeHAWXQNyyZAHrxK2+P8gIIaf62o86ODCt52tQBLYQp
xR0WxVwG4Q1Fnpul8PvYY8o+XY9hUzhoMRyywCp8ohhwAM5/gXIORSramMEkFIuq/QyYB4tWr4Iq
0c0kpwuD3TNks9uvIf3v+s+/XFz1C+2l4fDfaMgcXpdQv2ZJOYHxJuzvYQdPUF6f/baAa4V6K3E+
Y+Lx+tcMM65Xv1qH2g206ZGsufsKGYMObhwZMIrTbRui+q0itaZcapgWvRRmueAcjiMGjM5f804k
1P1CphSq02t3vcsAfTRwl4B8l0Yym4yDywmDfOzwh8rhBoi62B99P3bzisTF3B+tiK49gxrCXHd9
45QLhwewv6j4cOv31QQST3A7NUDtX58Z0we0MM8d1FKdyc5xbNqzZQGe52kZ154iTI1rgT6o6GJi
3Fqnufq+tAPo0Q8RWxsaQ3z/T0GpF1KQAb9cMPtuEMOpGLqVorBpjrXYlgssTaapsU4OByjAjdw8
8QTs1j0KRMiS9/4tzWv2CO2HNbr3x8uW6vWlyhfBWIfMOoHbwrZND/3NkALiQvg8b9sOxrqfmW4E
/r+rFxzypQ94lKFSkS+xMxN2V82B2telqFY+8fG8UL1cAQQa9MGCKIfbyQQzh6LPNng3/lTWpXqp
YvSEoBatGcofzZelqMZt1oXH/qKq1LvVSrYy9UALcbClac/5kkP3sYq70d/4q5CAj1cW1asSqorS
OfcClsDccqsqpN9y2sCKZh/K5VaE9gvseD5xc8AsRFpkt1GUeqmLDdzN/Y0Yqj9BvqxsHqYB0uKa
t5NTp4PHklxYD20ktwEef64vUFMgaLs2gObDCL9dlkAH8BTkb3MV7LNwiYNlTRjm472IRlpwDy6s
yyXB6cN14Zgi7h2HgJr7zMgvaAdsr/fCMED6VRymvGUlbYx940MxW/7kn11A+iU8nNOO8TRFQiLB
TdGqKibD/N3u6E8vZA8qsM7CL5+u9+Lj9E3/50odAi8eCWRYL90tysfL0j1MlleW59+L2v9upFS/
R9ehx0elZjeZisUuNnbqhXHt2925yh3rD6+DAU44bL5JF4hT9HbpoyruThes6fKjC+UE2rkjzkUI
h7SpC+27vlTOdmDOV1TXh31eQ7FItF29J3Zj3cGPVeyuj4phheo3cgafZd+nQXrCLNvnWcnqMQry
7G0aoFpeNKO7kuo+PqHBrOvfVL1EwNEPXoGrnFN8Z2VYbEbiPtpL+2AT/lOU6qFG4faSYD9RQUHC
0A3tpgIn2vpiLecHqJ9QrNsf3LpjRb4SFKblpGUNj4k8tH2anqjLf5SF+6dr5vM0ds/X58XUvJY5
im5cFuBcUpgxzseADdNG5VVCw+r1evuG1K3bsYjJYYED6MOJ8urgL7AVy+3+F3W8hNUSflByPKh0
bawMCURnJZeyzqBGOVknZtl43IysZ/h2rZUfDCOlU3M9AVW73lnSkyKv85zFhQNmlL2SNEy//JJ2
352PI65E1AB1elJVa6MK2I/83l0ctr8+C6bffonKd823xCkgO6XyhARbt5z3jnQ2PAhW7oyG2KaX
r75rvfeyDq9O2PllcxqBeO/KGkL6uKQiDK///g+r04gynYPrDF4bZA46UAhe7725IU8Zz5u7ZkFJ
xRUZFE5LwHULmzLAySR7hibMgnc3ueaQYxpB7VwQKJlFS1dbp64iEI+7QAmBoIsKunUaZzle76bp
I1qs14VndyOBtGnkY35EsSsLvqm6ZWUUTYtMi3U6iKJvapKeJPwKgwJCisT65J2bUu2AwEYCl7XB
Av5xOcGZAn5La1rZhp+tc3RV70rpXLaOPoBDURqlKDjVwZol89862Qc76v84m1gU1zkp3KTxhu4h
rYR7rLrW3reja93DC4nf1bNnbXqYYm2jEHXeJg/e8Eji51tkm3AzEwgH2GVNTiHl9Czg21dgZeTB
ygZjWBQ6tc0Kq6lUpEpPVfbkF1+Ic+OsBa6p6cvf3wVu4Y2q9GyZngjczfgmsMDayvwCzGFOWfTz
+qI2TJ9/+fu7jzTRVJU0Q1F48ibgrSOV/w5V7rxcb92Qe3wtLvsO1qcVJO1PSwm3ysYq72UxAm+T
Dm8RHOeuf8TQBZ1fDXJYXmQEKzAg7EZk004yuRKThinQWdW99PoGuS0FA/eu8uXObhYstTVmmGF0
dGJ1aEkrpRN233kON7RQePiMIOesduXwen1oTL9fm93etnH46S6/v673ac34Fk/gXyzRZvH1DxgO
ELrvDLdRIIIWFEsKKkW3tQOHP1phyyGzaTXfsmUAjgM2O8OrYu7aO4Zh2HROYx+GMFMJPAsy09ZZ
tuyxmtoD9GZ/Edt5u94tw7jp4iaEExLYgBqfysaCP4b9xyL249JDQud6+4Ylq0uahLLMZppTmVhd
G25l5ZzsvFqTtDQcsnU+ZjSUQ51XfpWUKQXlEwWlH0E5RLsOXodbRjxAWhrYVxSVDV2OnFdry9m0
FrT9sWTpXAgPN+hyuBnLfUAAhhKof/+GjvqmK9Y2HMPc6PTzukFhZM5QpKbNFKvc3foNZNSdtRLc
h6AyHGZ09vkMvXs5zO7ljtLCNGYeTiH0D2pcSmixhR9Ztl0I9HVTGPw8uW3m4NTmD9vIaaOtN4nm
pi6D8D7scZa+vlZMy/0yze8ytBBADw0QOUiCYewOnhuFL72nOI0rf8HryCxg/HP9S4Yqgs5Zz+EW
N5Q2SpsULrVCvDFwtAOXoRJ8w8Nme/0jhunTHYUATbBCMdQ45tR824ZVjCf+uK6+XW/dEFg6UbiB
Bxrp87RMXKAxbvs097et3xX7662bIku7B7AasCJmkSrxclnVMRVO/WQFoNe4yrqo9re/J1U1W5IS
+ZV0S7byLGyYF++yMt6tgL4F5IMXXZBQD0qBsBzuD2DKtE/wnQ4OgZxQWALK7XPLTacSOyOcyZrA
CRKcmZIGagRiaGK7ETd5sHKONs3R5e/vusNlasHdli/n1lLV7TCxKWa9ylce4gzhoqOJIMFJBIWR
/FmUB5suhyl9A11t46drYs+mn6+lOch2iDqA9/C5bOV+SOl+SoPn6+vL1LR2BehQe2+rAspg3WQ/
gur+wEFUWtlyTOOi3QBQvJ5DL3Lws6cXhpxv08M0oIy9ppxiiGud0OrA0XiuC1qdZ7A+AIxMqbUZ
rT+fGhidyxq6AjarrUWTlrmPsKy9D8JhJaYNY67bp2CAJ0FKQpLZKnkcNVEDlSG6EkwfIq+xmehs
VSlFBGkN8NfnYphuRcHkJsvJj0zivATUYdidgcEdbobcEnEB6+QDFDvXdFoMM65zWUW92LAehlz2
vARz7LvR9+j/OPvS3rp1bMu/UrjfVU8UKYlsvCqgNZzR8xA7+SI4TiJRMyVq/PW9Tqq6n6OyfBoG
LoLrYx8NHDf3XkOahM48bripz0nurt3k1KxvJjMgvJHuNCzWqF18h4PyUwuHYgE1Jar10+c6n/55
C4dYjZxPJpHQmei8mGRbOx0+N+PoYjKLrBn6wanVEctrsx3nZAh47n7G5unU+4v57HA92qgOm4cu
c6/MhANlbBzM3t1+3DBrU24xpUFkbexCaHksYuaDOQeEc3aRpv3n1uklW3WwYfxj5mQ8iMr4Wins
a3Xy6+MnX9lIlwTVzHbghJTYA2rnieO7TvxrBsPLyyd1x2N7BJsHUrvFYARGYpwp4a1Ep0vialTO
I8eqDQsJ4vgOuIO6vYn3c+f687zl+Tl6+u+TzzsJC+s0Ud5MiOnk9TqBTYhjg9s4YVTBO7yPRObX
0TxcI6sOnkmFonrbUw05OaFwdMH5JR7rYjeTkV/kQzc+zHnZeW5Pi2PvzC46lue7PirHl3o2Z+C8
DbJvu96BHrE5ZiGBh95ByEwWHi2a+Evs2okPjLq5G09mihh1cCFljhFqSpwAjuDunpWJ3slI2tva
hWmkXb7C0mnc2DmPb6jOzVfS53fgWdaGT9gsNtQY6ucu6eQOQPbaN5WYKm9uDHsKSJOC7EfKducw
RjfVkM/bmpvQZezIdEHhkx3EtdUGaWE0mzoputt41PNN2TXMAWuIGCHVg740zJpeRiiZhB+PsZXZ
YS6WDStpeO26cjio9meTP7vmNegFZ9b1tWsvlo0o6njssKE8wpsEYK5WSgR8UPCCj3Ov5JkRuzZJ
Tjd/M5Kqwk0mxTH/zI5uQKqQXiTGJ2s0ba+U0UtuQ0ujmKfQ6edz/g8rq/kSOymR+aHwdeuOlRH1
3mAN0ucECs9VXtrQzD/n6vRbaPK9SbLoG/jP58KSOjkWIGQeFWHCBst3ti6cIY439jw4QarhONB1
jGegrmZxCDc4azNRq/c1r8dH0FwdbAhQ/lZiHm6G3nCeCEC4lT8onnyjEe9u5naEr69kkfWCiFze
T8DSmkFsG3UwyYzi1MF1UCcJCZq8LG/KSpMwq+D5h0MWqlBS6fhJJXC7EJq2mxb2Bx70lZ296QgS
ZLOqcJrujI3MavYlc5zsR0+rMuTOgGWFAetgBKDDFVe51vwmKec2oFE6hDlJh11fqXmTZqwOcogn
goROxKaYcyvIXaO/TPuEIY2eq005jl9bYEJ8llvi0nX5eOAdT7bw9mF7CIeXQYEEHpRwq/G6g+al
54JW4U/5nMIYjfb3UDWSUOYb8gAd+zrEUbXphPwc0MZdwlWqKp8zh5fjAWqSQRpfiLbzRXqu4Lwy
GJfS97psRkF4qo6WW2RXKqEcxgrZZiS1PPKk7M8cGN4PAJ0lTEXSbMxrFldHIl5FssFJ91MRt7PE
peRV2ltpAeefsYMuR4X5NHKPjtA+HT4HRnKWuJRWRVzXA6zEzGT08lYfkqbwhuGchMzKMrfEI+cc
4xf0M6xAwn4WcrrtbfrUx8055bCVHl7qEihAkjK4JCZHp2wCkDRgGzZiU4Ga80DCj3eBtUV0ESPx
qqNxHrvdsUZoJyG5dCko+8Uy/kVN5WXVNJaXkkQFJJfWmVu+P6DcJV65PdklRVYuj5bdXs08u53y
Kvj4bdYufQpu3mwJ45hFZZzp4eg4A1wIbztEE5+78iK1MdlRhrxVIY+DGG6dUaAS7AyfQ3C7S5hy
YqRkrFuo0NnTEeEBqFbnZJNXRugSkKzNxIKCopUcQYO6zaTc2U18YbTV7cetsnb5Uz+8aW/TZFmi
FAYoiO3fBpoHnYLMtVuxT+bPl8ZH2kgseAqL/gi5FrhTFnBS4503GeJCgk04SvhljFqc64e111mE
LeakrbZNof9g2fXTHMfY5q2dSqzPHRiW+h2WYbZm3DfJ0RhItym6BiCqWrWfq2P/PmK/6QuDoCwe
Fzb6ovjKpOHTCWT2WQRJ9uVTnb3EJcsagLIG/kbHqnklCQsN89IehzOLAn1XhAWHwSU6OckqbcOz
JDqYzCgQAYC9s8vsDu6SY+I0VyOn6lcOEXBzP8zI93oQ1LcP0aiaBnKBpnFLh2l8tiuzcPc6ZvU9
FNHl89Tx4dtQMfPIISv/WLLUeU5VXASlBknWh9hUCUgkQHlbhzbWRTzr8aYEDulmVKI+JCZ1vtTY
ADdtRhH3Ayu9aZEz9fu+db7HpOVfeQyB+q6UIvdxUHDvRtOEflXRRfD5g6ih9FhRVVdjotPAImm6
kw0IfCJJjA2zrewoiUy/AlMO1nWcNKFD4QTupVPbX4BYnO+iqoqQqIum3UCwWeLIp5KLdBzEHQTD
wGoQbr2d2sEKRcuMX1kPERhvgIzGazpZ6jrhuRF7DZj829G12+3kFOW+mc02zAflfh9nEV3nNbc3
td1x6SVwwjj2kK6FMsUAB4hqAP3YlQUUUqAuWdy63FCbKIviR7iVF+BRAPN+PUeSho6p7F+FqFBn
GEp2O44Cr++UifBcHFkDp8n0hthZdZj6CvKR0LF5BdSrvSd9FwHdBaeMb2yyaKjawZku8o7w8sKM
VHPDa3lls6hB5QASZnx0qgsrZ46HfEGDEjdLg0IrunEdo7jEZ2UAb13mOzCBCrkmhp/Gce4rZWmf
o+BzAaQYmNtz7Za+4zauPzbtHGYdab9Qx7QfddrZu7lJpqDsYWwimw4qiTQyJTKB8CUEyHXwG5ug
J5OYewBaOvvJoDbcN4A2T2ABCBnmdL6oVB09sGGKdnWt5gPHZNw17TiBDefILajQNOBpDZZtX5Pv
tj3COzXmzG+EIe5nNYkNxKrH6yqh1nfgUPirmOXwxa0wPAxY1L4abmz6E7KIk4+DAPfr2Zp+gL3u
R0arfWHZ5RwqycRFD0die9R7K5khqzmI+2IqvWHm39w6lj6kj8uwyQDVaBz7aOfqzopZuakrWoWt
U/eQk4b3Nu1kG7pFSl40jm9hUuT94+AqftmbMRoVNuO7sePuIVVw31VF74auVEBm2NWwS9yugTtM
V7RAPPTZNs/m/BIOC3QTgQWwiaO4fkgFnlnmaQnkFm1NvzGAEJhQY7qSBlhMQrHsuiQ1jslOTa8p
h9gUDseDVzjC6Deg9JoBKwz3R4eMPIThWwhgFgn0wxWbhoNVT/OXuEc3mYCm3Niw+tiRXkbHFMVk
32CRezUT171jMxh2La3MXeNkEfKbEjhpObQiiIjodrYU3Waa4dpaNmjB2qzzYK77PHDctsUwMJ1N
VhfAPQkHcAS/bgF357xqwrmA8uIB4EFGtzWNrUBkVgbDGXw1aSE+ZHAMapmVkQ8Car4xJbW27qih
GwfkKwxJaf8i3bTKgpLO+bc2Toujk5XVHcw3260yq+TJmUT9HdO68kUTK1+wFiovU+wqJBLAgXY2
UFKGq9EEV2jfNFh1natcgslFxij2qgHZ7rRG2/htJ83Zd0jpFn6hsvK2B+4tDx07g4+asBwSAG81
fsntvrjsoTxuew01pzvets42TUvjHnoBFvBwlmnagGYRWNLYNmu/5kkTfTPGfDxENTSJ/Iyq+Xpo
Eg5eFJnEDaYG/H0YVBGx0rA83aOeyHf23KHmMdZTA2FzuL7gkA2yxdUwYH0CXWx2d7lbyO66NufO
K6M2I2FrlPIlOeHO1cwpYv3Z6AnIM31dBTAXLUoci4hV+51yp9up7AGwK0c3P5kJyPLX5/bHRYhI
O9R2W1WNkHui11EsEaeU8uvo5PWZGPR0oXeyAkueS8HrSLYiV8e5ay5EA6kQ0X0zouKeIPLCvD3H
mluJopfyL5A56VrNkFgZe3nLtLuJs+ZcmWUlzbgktyD3YKqUI82YOpJvVEovegPKHY3jJEjftHtj
tq9ZNHwKn+IsqQNEI1dTjTDsU9k9ANShZVzn9rlC1/unM0ecosg3ARfQxvSkk1cdTWii/eII7w6a
WQrW6Ro8zM44J+H6flQKUdU/7xOnHYQNihwH8BiYTaiIddm3rugfPjNqnSVlwOGkiON4LuF2ZIdq
aIcNaRrXmy3ogX18hxXEgLPk/mu372udwfVJjn10SKymQII5qb8MYjY9ifXnYmjL46SRk4HkykWZ
03hXz70Oi2yIrzMoolyVnTx3RlzrtkXRAd0EukE8FMdEGdfKxW5HZhhLcf1o2MbNx69s2WudtjhX
G02rIElA4ECKDfB+6gb3ctAqanw9IFk3F/3Qo2qMhFqSd83kAwQmvqoxsu5p5grbM+2+e9FO5ZRe
5kzlVVPiDBfztrhjCU5dAckm+lIIzgtMfCTOvaZuGAysJrfyeZ3OAMq3MHSMLBxYKeOPuTN1kc9E
ae9jk7VPNcwBdQAcfc2ANC7qyBsHbSKYsEUbIifTQfKJRuVNZ5Dx1iZC+gl4oYZn5SQO0nYcn+GD
yc3QaAr+BO2kKax7JwpNOhoeQSXyBcJd/BuZAX3dGipvvnDKq8knrp7u68rWwQStP6QVISRd9qm7
a2vJLvs+L49ZGdfXXQ5ohTEWyvYtq0vHIO00hDtQflJe2VgCj16ZJ0ParjGeEnM2Uq8uDb1t7Sr3
JYuhx1M5eZJB6KaMbk3DjtDkjn4kxUQeDMUHz7RqHCF4eqPdmu0ssxN+XnHrB4VeTrxRpRw2Lli2
9yMzoYOXms0OStiInOR8GKDhcFnkPPEISnsHJEjFHsqQyGWA9+ZxHMQ8U9f9Rio+Ivc9u1Ywd2lx
00DKOqg4kCmRIY1tASsDj2e2cantRgWNOVRfs35ONvMkm+uJFsmmc0m5yVrjJVNJtUkcGtle0sOz
Cj7DCqo/rtX6AohBqHSKOPVAAqc3xoy53ElaP2ek4QDgEuneEDgDgmLWjPy6ayyYkdSJEV9NyWC5
fkVqNByCODjIaHVlIaoHEnEsL9pEldA5Ylig/b6t8gS6MHAeno3C2ttRjPUtm4Qb/6hkax9aCwhz
sJoUsuGp2zFfiTJ6nobU8OCnxnzGmfINkD7g9SAITikiNq/MkQncf5h2UBjXD1Yrhl2WWG5oQYjz
0IiKHK15YhtdZO0xkVV+b0LIcAO1PLnHqGK+Iap2l1CV+0nE0mt3GGPfGXsIeZVT50Gkq4ZEee1e
MmZZ27oytD9Jg12PDo/KzYS/Pmornn0LLqKXQ00Rx5Qj2zmD2fi9yNJn4MGJj+CpDvVYJh6E7+lt
if4Fgda6VgOGqaenFgzN3Kwd2OXJ9iIZoyxsnIa9FnXPLguzM6H6gVxa1jbOV2rb6W5qqvQkWUEm
jzejvrLaxLgSE5SSNm5UyO9pAvBBhtjzi+EOv1g1ZNsajta+0/Sub7GBbMporC+l7sYvExf5dUVw
BPHjYa7uDThToOAF+0HoOCJtv7Mj3oPQAXCeV9OK22HLeb2rONGbfKI6MCeFlTjPo8cujXqI5uTW
gOKbQbCQCFL/IALqn34tWLaDJKSiQYeT2kNVViizpFC+UR4TafWAyHNu4E/eg7EwEN1f5OY8PcfC
xM+CMeITLuSVUdj4OYeeFgxVrRRhYh8NE0StWlFiaYxzlC/g60W+f7wMryz1S0YFtzOIYaYocRmn
x0TFhkawBB/gj1OdCTDW7rBIOMoZ4zGCYdFBzdrGIVOZvlX0h16Mjzwez9UR3g/InCW1DFWcpm0U
Ar+8GO5sPcPGQN993ES/S1f/GVQ6S3JZkvfC1h3S+85tcyF3ref4m9bbQxf7K7hNKqC388E9GNsy
vE8Ou5Mu69N4Bre19lqLgLlUgPNUvVMeHQ3XdPAg2bkIdmX3XfLMprRpwRdB4WXS5n2io9s+oZd5
4fz6uNHeD2KdJR0M89o6JWXqI0zMt06X+xEhd2mtwyanXtEMX4V5TptwrY1On78JMrEFCYSwaCNQ
6dtgauY4MHLGNx+/yPsnCmdJ/5oiy3RFZNbg3+UHQmhgCnqrrWk7V99Vca7mv9Zci7RqDnE6AtOz
AdA8tq9ZUXrIsz01Fqzs0+Euo+VNnLfnPNHWun4R3mU47GFrn5Mjx6b5Faa+1lPcVHmgWmytH7fa
2vssYrtycBIBpHt5xNp1x4V5qQ3xVFp6WzQZGKbq3onPadevrS+LKQLVr6KWcT4dBE5gk4sArY7D
sXuVzTkxtrU7nD5/M8BIa88mG6LxAKT1YYyLXTLmu9ZI70heBh+318ooWzKsiJkL2g92eqwzaINa
eWANhwQV7ZnWkNP88vFNfpc03lnIliSrlBQGVYU0j80zfVZX80N2GFLUq73ueXxprw/iKwJk89vH
d3u/bOa4iwJ9IyAH0cC14djOJ1VF0VSl4cEtl2+mLC4PJItVOKRAinp52hvQrzdkcwb2sLIiuIvZ
VKephb1WuYggyoN06M7O0teP32pl7vxWwnw7FmIKO1oxOAeZPFNxmqZPiL+8z118MWuQkKaD6mbn
YJXTg5zKn1NHMi9WnxOHcpZEq6bvo8bqM/fQMldvCafOblC0OlMFXxnDS57VQGHnaiTAkmWuU2/B
4MhuEttAUqqa62MHyv3PQrrnEj0ro2vJ2CkRGHWoCDoHp4jgqP46VS2OSRPcNhKfytYbDeX38JT7
uGNWBtSSxBM7Y8KrAYUjCSi9h0x18tWCUt/Lx1dfWV+WJJ5KFDpNUjYeEvZjIjOUtfUp8+iJ6hyr
fO35T5+/GbWZ5IOoyxGnHp79Khh9YeM5e7C1jlhMc2hSIVdpKpRPVeqz2ToiH37biRnFm+wBiJbA
7SNv4Oek09baajG1tcsVTl7meOiAWHJzqHajXCLghAEi8ubj7lhrrMX2OEzQ1UbwPh0c00GEL2WA
YtM5d5iVGp6z5IZMvKCdHcM5vGesC6N5sv22b9pAJSO7grldG7QKrlPRmJbfIERrZgHHKYV6dmsk
VyUkSHdF2ds5zk9x86THiO2jqCqPbdqmz509lD+MnH+OY+T8zty8GTaOMXDTbUl+nIUpATgaQyMX
+kwzrywXS9qgiTxn0ltGeTwR02NUMqDD6zVJ4o8V2Vf1OcLFSiSy5A/2SRSlkJTvYMBHNo5dbpFa
9ccuvuJJemBm/8W0oUX6qZGzpJXZZaZNZHXSY2s/K3qcQPD4+MIru86STFb3UJid3FOStk/3ZaUe
R0vsep78+PjyKyN+ySWbTeKM6ShRK5YMEDj+YJntr48vvQJfd5ZUMm67LS8mhx+sU90qBh7Uh1BE
HpaGbHfI7cgdyBydNxbIb7JyisI6G+3dxzdfWSyWFp0mLXjfjLhwASknr0zgkwH8901KJtMr0vlM
oLM2wk6fv5klDan6RtpFfayQeyjHCvJE/R4qYmEOfGzJi4Mcz+AX1obBItRFZSMicsZBdO5tONbd
KTZv8uT+48Zau/ipEd+8Bu/oXNCUYz5mWedHCspqIOXfTfM5Wtz7N2DLqCydcwZ9R9UfE77FegKO
BNJl2cPHT//+EGbLuEx0qORntu6Psk09Wl5lxZkLvz+G2JL2DjOZukhUlZ/Of9iXGx3HN20Tmb+q
mSS30MPMt596g2VwJuFNyWoNQ8TavMmqOCgS6n/uyosBihJbO+pe6yM3dyXVHgCqZ9al99dwtozC
IOs9sUHAgi7O7llt7o36Pu4Be8jgNovy6cePvzJulsGXDaCBPUbw1tSoahu//S8bryfnVNDfn75s
aRSt7dmtKhP2f0knPMu6JOmDkYIMUXQIJlOvSs+BOdcaaxEpDYQy4Olbfew0tP2ivYpZACMVfwYM
PmVnyiprb2P9OYt1HVsR6mzQ2OYx2Rf1JHdDH4uNafTVQeVUP6Eqzv0iEUn4cfes3XERLqV9Dzn7
ArZ0Q5NeNIQ/dFRexDYIu1mM5K9DIG/onKtMrUzzZfRUsakXtcQaYqga4HLHy9iZTNtK7yz3CmBH
JhoZmH52aXaXJukaP9JVDzlXVKT6xMw2iMOMT20ZbEmThSuM7DtX6SNUL2J/hsy/10S9PHAXmVdS
OkAU2Dp9JmN5bvCtLGNLzmzmwmmLpQRCFnDnurLyqbiJ63be9GVseQoObJ8bDcvt3lCNco0x6Y8O
D5TXDeEMrkkorzN15gYrI2BJz4XJwlD3MCw4Ymx7HVEeSX98PJBXRgA7ff5mA4SHCTBdPcYWH4p9
Gtt7KdVOWgpQ+ZqoQEXdmRutLGhLMm7MeGpYUQlvPTjt2voG8JfAsrcfv8VKKRnSTn++RmMW6M7K
7o5AD43Au5BxR6Gdc5FBlHifzkbp2RrdnfECJrajcG5UhsqZQZF0Ui0ZwqpHndel1TktgRVpH7b0
qXVteCUwABeOEW8mL4vktlNjmMfoP4g3fa0N9WAUxYag8IKcocC0hq3Zx42x1tKLJdeyrIlJikkN
6y7fpDdgffBy//G11wbiYqWlSTJCGAwjva2+c/lC5aeCPNR9/uw/wAOHlNGoO1L4+TnVIySPfDJE
Z1pk7akXKSZAM6GSSgFm75s0NI1x16D2+nGDvKuEDw3HJX/XcuqptVzeHecKBDwk/sH9h6DukSr4
6aJcX29mWbehqKzpRWcGw+YA8lMIqEG6n1g6+JYshGeKugszXVhbCWuA7x8/28ryRxcDgcC2rIyn
k8FpAV0C19zZeeaTfMdM8rnhsKSBtsB1zc1oYFLnh2YInOxMh60IArIlA5TpiYhU48Kd34b1PruL
j/0DCcog3ySb3nOCYVPtxaF9YBf82GxL/1yK7V3HvFN/LsZKYTV5BKAqIqMLes23eg8Y7Ga4zBMP
+neX9bHdFPv4ZrhIj2VoHaFsGoqH6kwKl/zmiP5nspotuaMZd+Y86ZP8GCdQOPTHCFVzZXePo5vG
sIogiDQSMIdurFFFLbzcRTmCGmOXl1Pfkq9GbNjcd3roZvO+ZBelKSSwGAgk4dwji5ObjsOyq96w
Cigt1oX0HLj0eINiHAZWUSm83p2l35ppjbPpTG/HvOiDnCVzYJhdBEBrj6J1BEAkJQzaK8oer+PC
6r9UqEb9EiSKL2t4gzyLE8fLhpbHxhlkE7hMuJ4t4v7KqOJ8kwJ66fWcuA+mjnsfnhvSK04H1lyj
BDTaY74pTHMM5TxUO7g+jo9VDyXFFLjeUALg9Gp3Fo+9CU5El+lUOxu3yabLuiqskLMmfm0APIAX
wwCxGOiQwPcpU3V5VaM2eo+znmF6mU2Nl8ho3AtLAQ0Y2wW0STS3Ws+du+QHZEKFB/CA8Uhh3HKV
OUBmGIMd+10dfbcLlzzRxIKTS5TMN5Cy4KCVAmgzU1d5I+lTSJzk0wDULSmA+9J9MFe1vjDYDLQA
cXJjy82+vZvM36d+pq8LZxieYnsuk+2U9PQZQR7cb0wLY9rIimOjEqQTK2RIx34qn5qyiTZVJfUV
Z7lzdAGe9bEmi30+xhTghBLwlRaafuGUdS6KjlJOvgVYZORNDu2CqbQKx6ubGH+mXdWHMI6lF9yg
5L6uYX/pgassDrRVT/GA5QPrUjwVRxvQPGibD0DnfrwyrSzIS12CxGwYgYyPOIzp45g3YZrEZyKl
lc1vKUsAvU+QeA0lDtC2Sz2GBHmVubCV+ZwIB1sKE7TalGMJHMNxkkOJ0rH9nOlWnkENrKi2saX0
QJrF7WRpHCtgoMoCkEnjl1nqKIwULGyiAhqHcQS9o4kMSVCZpbvBmRyunjlUAauCGTfgHTdBWmIj
MtuxOGpbW9eo3Z1T8lvbUE7d+SZYVF2vqlak/REM1wixaLotU87hTq9VkETpmS5cGRxLkjszkA+e
G/gZcwGnXXkVFY8fj7qVsbGkstvxWMFRs4ImXopJAA7m91ZiyMvWPbMdroWhSxJ7BXPvaGgbegCi
Lj9yWs07B+eZYDY4UOIl+MEkTcA6LZEjA+iLD8g3AcN5rfNu3FJgu7ZG/Mkw0Dq1wpvOArAnj8hU
YW+e97L8ktfSi50z58aVgbDkOxcIAidQftLjWF9TUR8FH/dDTrbgd58ZBL/TsO/thIvgJTHcUVan
UTBgfj0ADCQv6qgg+zqqjR2HrGjsRdplr0K38yN2jwIHR5Jucjs3PRgKuPinaW8rJIECrJEyKCYb
VOEqU7ucEAJP10HuQEfpt9JWFWDoCkigJK5wLuHzbmrnbgO9TutWmdPgIXTvNoZbm0HXN/GTsI3p
oJpJbTMgEy85tBuvcgsVV1lbie/ytAxrmhhhbUPdqJq5OKak54HbJAQwOkJC0Uc58Gj4v95IrR0S
YM1tAlhYCOY18wWQWmeySCtpiqVPS8MRURodwqg+yMoQgHP3EqduMAnOHnRWJuvvlezNKNPgGVex
gTSbJC1Mc51D3bpnhsDvp3xnCCzpjyrpgDkUGGWo3/baGzpil3sJ65l7DvusxoOJC5gpcczIc0HF
QTeq8WYtn4ou3VHQYb5LMyOIkox2PkibNxsySXebk5oCdabPgbDerwXSJQ96mK2h12zUR9pMdVDn
bRHKsUhD4CnZLgPQ/MmshICmUvJo6bw9c+JdW8sWB7G0Mk0N3SCBbTl6GSv5wHrzcRL2maPDSrcu
GcZ5A/y6HpG2kzH4XU9R+vDxErx23UV0nWdw5EjSDMWittwU8RTacXpm81xZk5b0YTgkWDAbw4KB
8qNXg5JlqiqEcfXWUecASyuNvmTNJkXr6M4Y9LGcrnqA0hhMKsvO/FxQ9HtTeTOVRIVgKytPqVJg
VFO60+rHx42+1jKLpXSKkgLKtpijwCUfaG2/6q4L4dQdYKX5FAyC/baTfPPsnUo0yovYCYBCEOWl
UWe+WVwbzeg3xbnC7NprLHIEkcyguppTedSzc+9M8mfNxn0WdVc0/WR0t+TKgmXkJENL0yPuM4VZ
PtOQyd4+s6CtvMCSKDsCLl8ZTakOUrA4LFpNfEjvsseKu/aX2SXqzExYGaZLxmxqtKOYQJM7smIO
ebzLrSq0zolur73EImHoDKzsY0jpHUlUUo/y4UE401MmRWCNWGw/HrFrb3C6+Zvh1EcFFjcHI9Zq
NrrknlPHfiRuP774yhq0pDEBaQ+PEGLqo3Z15LG6ER52YLr7+Oprj36665tHtxRkgGve6KNw5qCF
jh68rDp2JsBca/zFTLYMmEsVHCn0etq48wZWokMCWsbm40dfa5jFnoJ1Io5x/EbXOpBGcQZfnYMS
rTXKYurGiBd1YiER36ZPZvIzgoewPie3dRp470QJS7mTqWutcR4zrPud2SHWIzLskhp+esiCBkJX
chcP/RT8bqL/eh3/V/yzuvnXddt//jd+fq1AKJRxohc//vOhKvDff5++8//+5s9v/HP7s7p6KX62
yz/64zu47r/vG7zolz9+CEsc9qbb7mcz3f1su1z/vj6e8PSX/7+//NvP31d5mOqf//jrtepKfbpa
LKvyr3//av/jH3+d1rr/env5f//u9Pz/+Ot/Fz8b+fpS/u3+pahelt/7+dLqf/xlEIf/HUlFi5um
JSzxGzM+/PzXr1zyd7iQcoTMjmu7/LRBlFWjk9PX8Cvmws/MMU2orZknD4K26v71O/Z3m3HHFkAY
QlxMgKn3f5/xj076n077G7RWbypZ6vYff/05bWzXpXg6kxIbd3KptUwONFqontm9e2/NxAriCRxY
Gz7kWOhLcx+luj0zTX8nC/9nTOI9EWtYyG5ZlAIE8h8kOsugQhUzLLBdgUJbIHudg9NIEn6YofmD
8x+zLiDDG29MxeiuwrawbSejLwPC4uQA3oX2xk4CXE95z/ZU0ulnWXdfC27Hg+cSwu4aOIt/g1l8
u5vsPn+KhBrzkLaF3E9pn76MLAMrXIh0PIDoTl3UXHm7NdVshfWoiq9vxsS/2/tt+/65cPzrdW1Q
eZlgtg0FssU0J1YE9HvR64eEwVrXMka5jarpnNTKnxP9dBeXUEBoCLNdcNqWJSsBuFFDtVM8lC7S
YP+HuXPbbhvHtvYToQYBEAB5S4qiZEs+23Fyw2HHCcEjwDPIp99TqRr/7qSqO3/f7Yvui47bkiVw
YR3m+mZRY+SrOsCoMjUqtHxybF5OS85+ExR/0fL8+bICAg5PcN/jwa9LIxh9GOz6uOap7+DRxIpJ
7eoxBIKArxpbzdjgNvlSxXLUp1a5r6sc3NN//nh/6Yb/+RYk59TzZSAxCfklQHseuvk+a5on3rXs
Ju/6InXBGEbAGd4YhT855xUw7iTI91h+u/f0MB3DBQfPqyoMvwbBEowgllRirepz5Zs+IpaRtMCI
9IrN3/2+gaXZ1vfnul9/Bzf5OfQLFWIIgnMReFz5FKvgv5yNfIMYtg4L8lh6nyTLY0OuWCX+DMs/
ReV/PYC/PuCXFxFU4AUEXuxvD/icDx0p8oo8St2ksvg2NjbFU5+6v9Tk/1X8PxdoJQ/m+/hrdP/p
Qri139rHsf/2bTy/2V9/8v/gPcAuVc2/vwgeizZ/s6b/9q93wI//z5+XAM7mH97lawiwVc2w5ICv
6M87gHr8DxFSAcqbwA2BO+D/XQH0D8R//DBwbQGUdsFl+/uvG4D+QaUEDCa8/LdkDOfmv7gAMBD5
KUvA21Icu2XqchVJiYPyyyPUVGj3FD1p06C5Wyv1MvdYkhz0mtqZJEZVdcxJSUAEKevEX6F1b4b8
mXlNnG2d/sh7eZCm/t5CjRs5bKFCWADGnJN7uDPaeJb1ySgfPMo6scXiRblp4zaA0DUE/4BPTTwI
bIPlHhowgAwAuqGOhNTJIgZ/54rLNi0RB920dwiCNysJChiO5NAZeXNcAYwOsfkWA1CC38H9+7JW
e6am3eVVJfZI64wkmxjPs9/GQyDiTjRJCLo67m0Ywg52L2vz2IaAfmT5tPMB8ssme6ed2hO4nKuh
/iIBwqjAycHyD0T+2XyW6/vYNQkvzR0J/DTnD5jJ7YrS3l1YmJ5sYqPFwfkPoAzOEdPZk4e1nbSD
TVVEZr8Gak8ewxC0cksACiymC6omD1PhGX9fahNiwfTdeO8V/hRC65NXzTvNHzxgtGQjY7yeVzVn
qsjBJz6WzAw2grybbutT6dvo8tPjWKe1ibctR4eFYldpfdxqEyF813GYDa+LAUhCF9tjBea76Maz
hj6VlCD4N/hANy9LgpJFIwlA7CCfPHwZeEdioS8C4JDCe6inB5A1PHyhOlheOnqfeTCCxguHQIDK
XlyQUA/1aHZq++j0/KXWDaqijEW8FwfIDWI8D3uQqF77tomXtX8EBj0GIzQBZQKTfxEDq3qDbbQ6
kiPBYrs4NCDGYP1lPndT+6UqsZRrMK4r4cRicNbWi1/LDBYMXMWrLgc1FN+Bci9dUCXTUL6rNXzS
o/fy49zUPn4bfgaQmGhFwO0Kcd8KuZ8oWpmuqKcDgOKpwN795a8tW+9l7MOn2jhsmZqkYxywEZl2
A0lWNp9btVwH5hMr7MVd+2p2yYwnYA7UsSk0trmz66HD4j4K3LRcRVph5Trot2QJTZQF7eNc5hEm
bcnS27OWdRJMxYff5mFkfJIsELRYBmDK9MDXCSMzfd2WA4v7PjiWPvBCa+FfF1Jhf3tFYbICEbCb
qg7HqVRfGu2vDz6G20cZNqcGLA/s63bq1OLfwD+BXmo16rqBJfxu8wqxq82k98Pc6n2PVWn0W027
g0ER3w1Tl+07qT8DhCN2ltYy+vGPvY+bqoC3tQbXLPXCXu87ZYcx2jyn8VWsbdzY6TV34bdx5gDF
KP+uxYMTDdQNSQmnzYcRq4fJ5Q1BaJ8djbycgka28TK332WLuWcDptQ1CfHs8qBpd4oubVwK0caw
iMQoYRzb1G/C4ogZqTnIzOg9QEC4u1sC0vyomoi4bBe0sznwshB3aIqqxwKLpwkXche4cG87f1cF
W+pZG9d9sfcq80VCoNLwKt6wk23rPIGb/FXtQpB96jiHcICwLfqX2+IfUsR/DsAMt7QvQT9ERP+5
PiaFQJYLbFOaETzzwcMcskjLd7gkYq/Y4WOoHmrQdDyyvZDwd0gOZMD/EP85ElTOKPM9cbmE/rU8
542cgTGpTEpDP23A8rLZghm0DfbI76LMZHWk02LgySW6ukHt9UaLQ7+NQ0zAQIpW111x5DixGycW
5171HcLhcoeZ8dM8JZg8Pil5sVvf1E0BxsHlt5SsRDPsiWT1FdL2e+mKV+vBHVhClYRBQLKtdXK5
hrwW9oWebR+VZ/YQblxdwvJYB8exmKM6r3e+L48C9xKZ5VtTDyc1swg5W3x5cLZRHVuaX9s5v87m
NfFCvSsKeRi6OQ4m/XVRz8EcQ7gbBbU5VjlwPO4BZyzCni3ou9N7zv0UwLPIoLySpYxriccQjpUK
iqmC0siXIp0G92IX8xhioUaU/g3j4iZ38obn6hReeK89YLvhNnu7rpAxaUgQLV6yhehljhAyMPeM
sHWcuwADjg12E9+tDI4O4ZoUTZIDxgA8abTU72tjHy9/kMDFqvwr4AlcNDTNaRzaz8pgdz1MzCaw
H99fWX7/nw/ozynknwkCoFCelBRPBk7KzwdkwEgXLlirScupd9GMqB3qoI+NhJzU/G4B/Ue68b8F
4p+vBv5riBcKqFC/LiF4AySR+RaYVBp1A6YWol5FY73oeyAB8QzaKe06uSe+l7RgGHT+3mW/+4t/
/El/fxNBgMwcNQXK7Z//5HAA4Ase5gY4syYC4uLA1x4QkgxZRYp/QBgyP77Qy3XWuZe5rmNV8qQm
2EAa5fJuFwlUHC4LwlCELbhIAUlTWBnD/8YzmS7QP0k/i+iKeCXJURPvJgu2Oz0sh0uC0I2ocNVi
3hh/nV0G+d4Fqhbs2AyCQsGfMoZFfRFTd/ZHcyj1h++/Q9hy54klVWD/liT/jSvZL4X7n99LKJhC
vgrsJo7Czx9JSxkGFTCBSgE6iQz1jhxltJMTbrYNK3ZgePF8n9fXg/400B7M4SZmUINwNOQcbsvi
2oF6cnl8XOkfVNecBqo9HO02NTkC3fIxkuWB30FNf+077wZUm4cVUpH/fJR/jJt//WJDcUmdgWLh
4Ln8/FdcWBqVPyHWTq6Fjsic0BNLmd98JlomQz1DGD+/0yW4rsXTItYbT5KD1yOHHdkb+IeIAqWr
UwPQpR3QNOnHGzcj56TzkXXqfMk922XaDTr/nf7p53nlXx+/5KDTIVJT9etUkVtStItwJgWG9n0l
YFcSFWOHKWJ0AaBsXupoReQcV/+AlesdXcbbrrMJVp62aGnpRRHxI7jZYYoCJBm/ucR+6FP+9sGi
fsBNItGD+HXRn9cdl30+mBQzaiSPI/o1COZhab9oB92Oqk6ctojB6qb1/WNJaJrjAqFIvacC8Xzj
NyjLn+Xg7S02c/w2osPDVDWJzyakYd092SAB6vULbfy08uoEl9lR5jM0PH2q1Qzw27Qzht/76LjT
MtsB4/J15vogfrcc9Y8BCg4MPuj7uLGDvw0C5ZZVHJCpVJT8/pKNMW8+sOw01x5UWkDSYvYyF7Do
wI2CCdxhy/vH/3yKf1FW/nUYFGoPzgPkDb+SKIS1aGhSvAXrZGy94IhoGvfu/ZJl00Jf06FOUIp8
DAT7QRPoPc68ilLs4Z/2/ZJly7xOfvOW/l5F+h6qSIVOlOCe+BXgjZFvO2cbzqfwTpvqHjKsMqhe
7n1r7uBI/oF9ZixnjjeqVslvxfr/8J3g1fFt8JDiTYCg98tj3bGMrL3A6UPiqeAxMTyLFhmkIph3
+veoUwPWHza8F9nlgMrK34h0f8g6fz7+P7+BX6Jjx3IgmCgujAqi5a0ZQPGBHwJqF3wrPiM/splW
souh5b4qh2M1DxiHfwZp6ay39TAJt2vl7YbnGY9M2vdfL1E/5010OddBBZqZBchw1PE6qJusbxKD
fCkoUeoucJ4Oi788m/6rbs7/Rzf/3zZ8/i+2cS6yqX/fxnl6K2FrMYxvP80A4CiJts6PZr4Sf+Bo
oyGDjgzwlPIiH/qzjyPVH5xzpkBmohyh78Kd+6uV7186+QJ9fsWoVH8OAP7q43D5Bx4WikwHbR6E
EvSF/os+zg8N2P+eQDDh0cgH74wj5UVUQBnx8yMACBZdc2Qzadv4uBFUtY5HGGbUp661HD0LI4oY
JFKTlIAfwZNtBFKpW1QCogX05VqyZwMAYJKroUxC19jj4DW5PAFHN8NQyBYOhGBWfsLPLLeK5Nth
k533uUTn6z1fShlRvjYYn9MxBjKuTzh4sr+JMYz+8F7+6Y9UmBjgOYdiHw86EsSf/8iMdZ7aSkdT
tqjqQIvBPuPDhYzdqQyA68zb2iRDUrnuZCbHeV/b7HqVbZs4lBRfwe1Am2ny+P0UbEuKElC9hHrL
H70wwLXYtAvvIy10sPeBTL5HM4YdFsbn+6AKUY9OQvR0h/U8WCrAA2a+o8DsvmfZUu5K2DGhlnDZ
yQZbE01Ziw8E6tms0f27hBTm4GA7tEcBFrw5GIttERkXSvczjExBdBTAvE2uWS6sK1B3QUugkMw3
7TcH2/rvoxnqEaTmhvbpugDRshvY1AA3iW51j67OyS6QGVOCgqkdUbxETcUgQiudHKN6st3XcNns
I6zGIKDEpoz+aqo2fO1KUG0BHQYgbqBhHvtjLiyUv/4EbEpWzXRnMW14JrAgf/XrhZV7DP8tAhsp
hwatMI/FGzTYVbyUTfOCeWEfo0V+qVfVUiVqbYJzgPHAUQ2QQc6ofLHcTfWOB3yMbb+iRjdVebcG
KDyzKS8uAufyO4zrSdJOOrsJshLb7n4OSysxKXZmIyc71A3uTMPMPtWqIPtlA2yuyqrqbjF1savQ
wNh3Zubgai3u8ygKCN9WNzcfDsYMr1uW02tsgF/oefm8X0vevfhwFd1zMefPY1aSHZh1WINavQBa
OVp6+wIrW1UEpGf3EcpF3GZ+P+5wYGYIkXOoBzeNBc2aTD4297z+inDFbuyEJGiFYn4XTGzcF7YY
3sYg3Nmpvwm9PqG+v8VtAyF3y91wlIAm3I+WccB7O7cDYRKWZzb/QCQiV7UyFTCtFMOLFtP5ljT+
XgO+dizbmr4EAVp0wvAxNQXFhlrtNV8qQEjvByh/vjcFB13Xr9bi0QLwtMVDsU5xVfgwKqHrfNoC
EUxXgJOtn1U1brD2CCARLMawohEHOSvhPGv2DRiDx2Fbj5vPvo58zk4QSkPJLvp3LMOukWzgJ8y5
VbE/wziCkvVOoFD5xgNcbCVAZTQ0iZjdvhPoxYoh727zuUrsho8s66bybgng7Akcn7juHAXa+5LO
6exqzOkDyIs2LprtQxr/ODmshBs7ncBBbvZoD8Uwm4+ACR5RRHXzp4XRqyxkX/u6ZDvu5d8Ifews
udlUAHdt20brrCHeL17MuD71sseOO38iuX6E1dED090BROso5A2A05gGTcWZyyrKMjdEusx11Ix4
mKpWIa71T23bv5FyeemV6yKFhz3KpIhgTp6CDQfF2U5U87vm/pOu2JdVr+NZEmmg/QmzuBAjvxtY
+bHqHMCB0bkbO5JTtcqrmVhkvfRwweRs/beG+wDA+QQFPaay45zvum3oY1kPT17YJohIMbiTOISQ
GkGzEZzGos7QyO2fMAA9YXIacawMQLwDOI04eLA47Qsa4UPVRdzrkQM6wb/WUpZo4yANmTDOO9am
qbCr3j75VSbQZRD2MOqy+wrtZgvXpfzimSJ2VbXe0tG8klIH30jIyQFt36tyWVAyFX7iidE8UjEn
rK1zuAyhJznMYcwZNgxrfTU3G1jXnxYzjqmkU2IkSAwVAmZdefFmv4gZKpqV51gKL7+1rHsoG27j
MUR4H9EYXi6lZpE36Jw+K4Hlj+BGF/qp5D52Jqr2A+4TWAzoWBdZlp1HNUGTduGbT8uDauB3JJu0
8KaYYsMDsGTYDc9sh+2AL5vxbp3zzsr20RrMp2WsyXmWy4za1d7jy925PjhgHcHuPTjuJlYPD+MG
3iZkjNEAVT2TOgE3cYiWbDsSvzh3vUgEuNWiCLpYhU5DNbth57LYLaW5ZxvsGQhmlBFy152SxWte
yFdm7dkP8V0VPf9UjkFShC28OZrbqqf3dArLnReUVz0wcOgHhicIm3TcZMBadlijq3IH8XRZ3JZw
NMdD/UgGi7YDflsu5RAX4ZFW9QKzIuxlBKjKho01yTiL2zkAvLqw9naZ55Ml02eL5dAMA5MRcvuR
F2jTOxdnOoR/mFdcb8FAoi4cUkyGz3RV6Pr28iGfpus6szftFsRTSV4Eb090IVGp/S3SzXxf4bKQ
FIAxmGkmA1ryGAbx4wItSjRuWPiybEcV3ISzEZ0ddxgF1KGkjWui+rhwU5gA/umiMofbwUj7k2vE
GeSfMvXtNzxfegdnWw5SllPXMBJsY+goq0QjwJ9glUZPHeYBqByHFYQR5v3waII5WiDJVSv9h1pA
PR3CJB1SYLzIVqJvETZ1jrO+4NCQJsSx9nD7KZzRfAwO5ebN+NplBoiIB3S5167p7DTFqskKc7Q3
dIDK3eoDeiNCIqE3WFXcFRl8DAJyVvlKcF6qyAxF2e5njC0eSYHQMsTWbW+zmh4y07zQESUBb/gL
ajbYua1Z8BwYsKyDej8v2B+SCsh8fEA1UJVhuW8kC9H9d+eAn8buJbDwVJhBeIoGUtw13uVRxqqn
WW98dE7RE3hRRD37axdvcxWgxVR+ZrAnRtDTWEfFKkOkXHsR4mNUsvDhi5L93eYyADRWG6+9hM4W
F9FGD4qOL0GXhTh/5dvUbwhWLNiPg/3oKLqXSqH7i9WQDt2vGfHS+h9zq57NWvuRFXbeDbZ+v7TX
wx+TtKbs4mF0x43Aa3UCJyJGJvk45exoiTy0XXE3VPZRl/q5HorrjPjxqnQZ6fYOzg31Tds/Tt5w
qF25c9gizDMQznX7tHYTVoRNiLkYD1N0E68qoTtcX91VGXAWmUw84x1/Did8Zpk5st7bA/Kq8dl4
r067XVXAk6Eav5eZPYdjd9X7TYpR4mdXFg+WEPxZQUIxnUizfHzgpoYfNpbIYm2LL0BSDBjpzH4k
4Tuaq/WaThbdWxB67YgDD+/lLIV6Gf4pmYz7jaKk17vNuV3eQK9lGhE7Bcisg7uDItkGxGjjg1l6
LJzukq7s4Kk8LdGMwCW7EGMzZPhRR/o7bFW+9wDsxqsP247c9tMOcz4sO62OA9P6mIOVHGNvBSR+
jOSCyV5XxIuLSbKXXCjYGU3FQzmjCQdulD14cCHAiWfxPCwB7Cvmw+zBaMMr0IKFdQfy481D8u/L
PMVOx7MTHfD8db+fJopx7pTQwavTwGRNXDI0aSDJ4JE3UHYoGmpjhhw7aVb9OlKb6rq+InV772tk
YnCPxO8eL4Mr2Kr2Tu/kyusotxgOA1dMMO0tur3gSLdNkb9XmRWRrBEggbFPwg6cUSitXiAlu8+2
7QwJDTYQVBdiFor9+rXLvjkrdqRZ702xwKa7VwRt23LfrgwfsEMoLHcCIUmv7WsDe76rhSPvxtm6
pmIdXhpkbIc8D45ZUXjx3Pd7zwZ+pI2Jp01/x84m6CZt/1KR6c4q9uL7wQEbS3GGrRY3sSoeL4dS
Yq2t00sTlaG6dXUA7KquYJkxdjCI8M5EyGDPG/uFOaS0HvPC2OthWgMzvTwqa9kAmuRPcW6wBGiy
/h6S/5dy1AcP8Rmqt1jILi7GBrFWfeoyD7aqzcxTzVyFyZ93GFz1rDAHjLl1SdXgoNJ1fJH1evZB
uO3kBheB+ZPEpL1pxB2bwkPRueeLB5lfkhRmNB8rkL75UO7nYfWxZ7iBTOOuC+5964YAno26uKRk
1ywbP/PhAgHcmmtsB8LLXYTVruvmAx/E8GanLFE93sPcMRkD9v2l7ewSLeX2hvf6Fiz5qz9g2F2g
cUwNGIWMkyyq2/k9aOp7iI5O/YBGCkHIhAuDsFXkBLw3aM/x2ShWXJENmqggP44+PRWeh5lylw6N
O7WD18Z+lz+1ctWpFbC1q5Yq0j1guIu/nrGfaSPAmJOc4z6vigmzeARXgDsGDpvR/qpXckdlse2n
coLfD7wxXOT1EoG+fOLViBZmVWJ2xL9TLFLSBi7oDv65bH0inlyTDhQ+boqXnvcPddUhnUfIncZq
N2FWhdnBuF8qN6dTafQTiO/QSgy1AJAYZD9zANGtn6JKT6gTm+A1VM1wpHqCiUgwYiV4Zhfk9izv
O2TbSe9UDwaroe6Ibcv26GnVQLhV5Cl2hvg3Owr2KTAaCz50UduhNflBaUw+RpQQUekcjajzstty
8KsOyUsH1KYbPAJiXZh9FbXkr9jvLsZLdtECnQ0XhjsUUjQHD6lD8TroOY/rdlXQGgSCP8m5QRU3
Y0EkCh3l3yoUGIgZlxU0JAv990VOlzJCL/xSlgMH5hPAIq2lsBftenLr+rn+MEtmrmcD6xhCAz8B
W2g5LuM2HQAaJjdqkmgmu7YCCzBz9QOaJ3BVUQ7Zoula+VowDAFFJWH/09DFoBPiBfs2xJhzBWPu
QyDWn4yHBcKIhCx7ln03f2Vbtl4FY2VfJZNYvK43TO+8enVXFL3gKtYKbHm10PbAsP32CAxDsC9C
wg+Tl+sPaHNhSINpUEUieKE2waHwGkwhc2Di464x7vtYaXLbZDWLmMqunFtBYwjbJl39bu0R7nr5
kU2+u0M6ARh7b7R/A8Z4gXrFgS/uqgLRSiInHivJY3Qlx8PIQv9l6Qh9Mxwfviuab1sbXkQB25iw
oerHqHP5zcj5ESz4l6DwADQeCy91wwDf1i4wLOFGmzMJF5f23RSgsMKmWDlApjNREh4WQbAQPhlJ
Hse8VPDY6aoFS0W47qK8DcEUsxPTaaZ4/1yEgf4GNvz8pZSOH3vRzPsevPlY+B05b1NDzl424SrM
FvgQhtTsczj7wOIGr+iAi3qrEdE7FF0r8rVtrhUYaKq6qwZVHqkRw3U45Q7Qci2O/SJGQIKsOyxB
lkV4bswnmFotb3IYPw0O5x6wXSjxurTtuQBJJJfFu8dLxFU7hLpCkTTBC9f3sjBeq16CVTFDFeD8
qfzqa1Ne+8ZfFvDCkTRCbePvSqYgKeVldie9aYvRb7BX8zB3584HBDFAnY+37Z5K2cq0p2O3Vzlm
qYMUNx1HCWcGzMQa5m7GdpJ4rMkC4n8+j9dGLma/YQ30nfgEHpzYFn41M3WY2pf1fTfn2We4aHHM
RJDY4z/sYchoA8XMvKJMLrFqBfa4PvRrEZYYUXYlnJEkzHt8NJRRcilx46qlWS/c72YPGVu706K/
oMdhEWRUwQDtFOVnVA7BxwRkx37NluxkrN9FXa6x7bCy/ClblNuZSqhbf1wCyIO8Amt/45D4c7XG
GzgCQNw7MFRyVJLwq2mKW09ViNpODPu+d+UnPxzbuwrisluVY7288Evv1jdqua+GZT5ptW1fKoqb
TupJ3GsarCmr6Hrtz+F0G5p1+4L7wUdmDG/VXWUAVlx0Nba4Q+vibGcRsEhupv2YBosUEjnrCd4M
7Z0IrR+3A2fPHUUqp9lor+nar0+gHl5IuEoPcA9oc9jQb8TGmFwzICyyITbeMF+jSCmOsBeTF0tm
u2M12XaN8HUcgO/zZMELO+jMlPvOExj6urA8TGuAxn3ZTSYePWrfyLxWO1ylHgw2lNrlCr96NGMW
13OWxYHymk9rkG3X8GblCRUku1ZsvLVL8yg7VUB6NDvkOEgqWIHmTT81/uOmhjlmAgZd0B4KFMQm
x0sAJv2qN1gBQS9VXIPEOz5b5/lX9LKlCv9c/bhNQZkMTCKBDOArr8JtQN9AwgsiIx4M7UNQSpGs
rULdEY90931r6hPv8wpL33ae9nCEU+cJz+Xe6C7fFQ22w25MsWp9YB3qvxoidzzdF22Lh32r66bq
MfJbXE/G8woT2CYauxVGsyD1dsPO69vxqelN9Vxk9QC/phAI/06sQDxkxaUE5HggmWrRt55Q+KFw
91GIBn0gnxq7iYvqSO2AVJ2vVa3FbY3sRGA6aFTcczpgLytEwRz0Bp4SQ4X8R7q1S1Rm6ivLOvuV
bpYeOXhvl86muYVdCy4F0kOsxqqbFpi5h2YF+wBKpOmurS5KDwDC2RkMbYzaZPm5qBtMsytwDh5h
V9Gm2GwYXhngy19J4cnUAJt2pKQb3x0Y6V8XZtk73KXYow0KciULOXoxAp+GQIUA+g/Tiqyye9hS
uRcVNsW8y3JEZLQ6epzwhQbnyZ9QUxbdAl7ZCtuvL0Gdm7eh1PV7RtHFTMqs7g9zmINNuGKJHrXe
EhYHXdWQuDVk249ODcVd6zk4qPsql2zXK9hUJvM6oXKrF9g2+2GDEOXlg0VSX+RTghqYPwbMLelC
VnGnSxY8YfiAJKDj03SCHQ3bLwqJY6QrODLhlu3LQw8W2YvsKpWMNaTj8MQKICzDUjEChrXzFXQC
WJIzPiwzUVCbjCUz+jTXsGS7uKjVLoYgaknZwP0v2Vixzz6ZpxSfdnvlb6VgsZ2zEg1GuTYfORwe
jgAUZLeLLf0XggTlVgw0hyszfn/cGIyfB1MiyFPwHp6HDm3jPZapiydbUyg1NFza4ma76H9KIqK6
pHEnc5LSFoj2tvMR7lcr+seurucEkyOvBGFyXW/7zZJz0Ur3NQccA+0qWE4UzppgBy4Fu5lsu9yB
JMEgGFBDFedNZWJb1z2LXUjAHeGs0k8dCcnR8+rpma0jOa4OESmCl273itnfRz6vUBJOJkTTeC0T
C9zMiRAW03LegXZyl+W5PcAJbwNrZ0M5QS8zxOmQO9hgI4EmFTrvmQech1UXzUUNRURe9CdoVdl1
Ng0evlHKLkvFKCG8zvk7r0TjBxHsI58sOtGG8jMXrn8abGefTe6hYwS/uu1qG9GFwxy2IAmt0MQK
JjBConHyYWmmMoXeGpCv+xZE6LSHMzhsL5Bftb1AYrtVegcSSvWMog4ei3KGF1Ln93vWjvZxCQm9
gpk1o2hscHGPrpnB+iZf47ny3XUfDihogE9EPadbeOgMDU4FR0tS20495ibLkfOTYnqCbk1+6g2R
6YS/6UUsoj2Mi4ubep04kJq5fss2TcgZtGfVnAXWRTeYEpavWANoEx12MBmuMXmCIVsRXhIMWD2D
3luJpC8mlnI0ut3LNHXyFiUGBYuGCcZ3oPxuVbLZzO2BGDPdrV/05jbw7KQiXrWVw4Nu+s+DEeVX
tKtqlPKtBmwausoXVpLgfqrhXVMPtv26lbb93jBImJGKTM9LY/FM1KH/eR4maOMUpKaPg5bm4DjU
y11O0YClZUXOLcvr26GeppsMHufHQZRTXBe+vjWi46duGiB986Ciq+DTcosuE07WGLK3AprgNq1H
mKVHzBdYEMrn+RltsaGKxiIfkryteBysxk9QHzb7nEz6WCAqXVfIeZ5xPj6GViIxQHcpzcpwfCBj
OD5tw4zmi/OJvW8QavSObhxHoW50ex+ACQD5c73sAIfAN2z6GeadTfuB4UGXLu3aOIxK6JpgnR/P
ztBNoQfx39Kc6hbN+kxN9/2E7hcVS/00auslfhuyK0wDhzUaA14n/8PeeSzHjW1r+l16jhPwZthw
6ZOelDhBSJQE7z2evr9knXOLlc1kxr2zjuhJDRRRBHJj77WX+Y3RFuVThCqMT7BrVqpl1m6szmnr
ash7gnnG9QmaKNeDNNRer9M1KuuueeO7KpRkVffbGJFL6zpBvNWtaTl2YBN8KZJl15j1/lAgN4uv
o4EBKeWBRq6G4SPZTHMbBKlwm4jLI5P7xyYJpvvcqHLAkjokfF4VhPbEofLDUltQ/gKPRVExjr2N
wGxDbj2qZoO8rCls8PhL10IrBa5UmtV9w+XnlI3RuBmKAK95bLavBJlxr+rzchCRttlF1DX7uFCX
p1BWKjRv9Oo1jRr5myaLujMy+vuZJaX0iF3grxyJIrsro8CvaKnsZZXRmS3WSjY4fInF6Yd82Elq
kN8MyaT8mPtwvSg4y8sN75qlZd/Y4dDWGxrR061emGrnZC0dQIc+XgqutEnyfUCFtehTdptoIhFI
RUE3F40K3cii6DyusepNKPThiShEs4MSdUVpRXYlL7tZMktXVDB7iwrlV5rNmWkPuRwxFEkVYKDN
hO6lwl3k62h4pjbJSvksoLTzWzdoJMolA7opyGaf8nY8NMsyeMkc4FSECvF2auRdZiQN20R/UdTG
WAvKoOBaIAW38VhXZL6xGqxqRcAsCRxjfuxbpg5yKRyzuNbfQl38kSJu/YwsOTL4GFJpudittJw2
HiUXo/XUIlcCL1emfVvYZjircIAmRk46H5uW90w/aCHpMitFdPHIeg4t2pphupywtoljDP1GEcvG
SdHdQWvEpe0v3A+IreyGlH4c5e9oR8Gpfu+lm6qt5pciYYwykXjZhsnPNpiVumldsNR9szKaUX+Y
5HBTAZyzGcQvVKILfAZsXI38KQyapzpbTujzWdyQZGxnZXoVBiCoIGg74S5MzJssqY4jah/0bPdK
Kb4GRbEza5ghcraB7X2fTMVdMjaHJVlylkLJEC4J7sK+MZ4lrDudCBQR5lnCZAuNjsCVPuu2OE7i
C2lnY/cCpkRFdz/qyH4OmiD6jTA9UmxQ1oOG0kcy6szQ87eFdvN2SWYFn129QYo2IRX8GU8jfmZq
aBk4psXlqlW1HC4BiW/l0wubt5OgYJE8ttXLSOhbLZFWoRJmKi9WnHZOGC14gyJjQ6upGu9hKMCX
SHuN4acCkJSCEetju52TxxavKZxXkyDZTzqIYmtCShIxRqa/+NC9Mtumps7axq8VjdlPrzN4R/Zd
pLZcddlcrS3qNgw7FflPUk38CLEMDLtchH41KgJRso2yO3AZ6pGSlGZvY83FStKD5TgQC7Ewzrdc
WMNL0peL3TKBdxeU9G46KvONPEXBs1jrqKAj2RvYnapSNKQibRdbRkXfxioPZ8O24JIShra6C8sB
i1pRZlKFnEjKIpXM1MZcQkI9WbwJ/Y/e1U9jWUcKx472stg1T2BrF6cblnQ3K+28p1pUvWqmK1pQ
KkOFicb+m8XY8FdaRvTH5jrsXsVZK++zQJkYFUm9gxD1vKMVXIiuppXaJl+yWONYRMVBFASpdjqt
3XNVj0+Z0Db7FtzND5yHW3p8ZBkWDI6u/VVXHe6ciR69wP5tdxO2f8x551jbWMyYV4WoIr2G3xjV
5hAjg1JlYhgTKHoqlGE0uW+XOMt6RyTroMEyj9IDvbfhqceM7wTWynXFa9E2wopXEkovxEcz2Nah
gu+EsABF9xnf4w2XMIN9yMwh2ZqLoR4Mc0yZ9afCRkCVjKnSJN0zMqxpJxTLipw02IHIEXS6j2G+
xVe5ypxZkbqbIEUkKc5nOfbSVDWftciAGsAssuTEFFH5nC166g8lgXio6+IOBSBJs8dOpkRYLOlA
wqhuaFwLWLSFpcxSlCIJWiTODVpA2ah7dG9LQEEq2IHMkhtX7zAtFivjMctMGlRaFCbHhrp0d6KN
+Wi6MYeiuo3nTuWCFcWVHqTGH7lJ49sl00ZGu83Jj7jnADqDgsR7a8DeMDDbY17U1TdJRQRk6IYL
oJAJCCbGssONze9jnsjUn58Xj+pwNwQ4P9pRWAueaYzzY6H15ZMeBOF6BkxhQ2/r/EXXgqMoBdU6
iO4iuXxVivhFq3W6EmZkIqYrDg+5tJRrkdz1G2bG8m0mpx1KQOnw2kaCvOpSqG5V0Q6Zk4ol4MrK
ym4B5scPc9tXd4O5/MSpWBg92n0VzadUE1X0qmbcrIQ4Ydol6JCjJFLN+6JIEVVVU8M14rw2QPMZ
1tsYa9kmmcuBsbeKO91MDBNqUfgj8Q0dUUui55wq1CccKJuwwXA4DXMlsjNliZiKSvrBassI5IE1
bKs+p3SpGulnJQSGyyBX24vMDLaIAxbHOa/NDaNCQNlG8TMKqocsEMvcrqgX6a7yjPq0l3pEAN20
x6e4as3IURsz9xrJ+tOmy/KYyJHs9Gb8W6nqdofbLQQti7GAmcfJDV1j85GJuXgfmX1/NzPVOcRZ
SvszWDpmG0zGbPSSrQeEh2q8M43Ewusyp3yqqX5tq8v1u0ku6DktSwM3Wk4oLA1zLtbRmJqeNpva
b7Y/QI+qU5/bsAjXFPkRrSbB8qlH11YSLyAnc0k9wSoNfxDwrcKMh+FaVkmBXUeMg7SuiQLbnHNc
M6wucGmU63ficJphUtgtK+yRDZyllQRnQmQlQ0fqZZp/mHdqG5pY0m1emOVtn0T9cZyz8pCMkTKi
Kshs/0To3FDjM2HAqRRv7rr9g7l19NILGk59rGDCqGMUTK/M8qeFztcL3ThaZ3Wp7kNKSrtYqtor
R1BBWUhbhWGnsY+VrLtJRjy7qyatHCQj+7egViu3ic3BXuS02A9LGWwyK2MiKTdEWcvo7nvkEo8K
Fn5uDbMEdk2BdWTacn0q4PhUVyaRG5daAvRn3SnQw9zYypT7skIoUqgKwxkrs342Rq8GkuAEVXer
B+Nk94AUxKoSnQpIk1f2hirDgxlQSNcsloz0JNgVC12Wfhan3u4UI95l6pDt9KGbXSTAExAMp5I5
xHA6UDC3aeq2eKG3CDImxOQThNOusKLmRsIxdEVlmz4ti9LdzNqYONMs5t8lqrxVWC71t6CNzBc9
FvRfat6c8olStQGmTdjdayihRlL21FTl09jm7kQdcWPObb0VsVo/9uKCD0NYqwdZ7Sa/j/t6N7el
sGIkL9tYtZe39Pz5rZIySb1L20jc0FcOno1EhPqXilXkkoUJq7ZU2x9JMcgL83sr+BWFkbGWlBrP
SEXvA4XKK3kQh5CRJfjD8cAUY1xbnYSKvIHS3l4OZUgrJQGjsWMrVn4hHdC7tPgP1pCr9FvU0AD5
QK+mkk9zcyGdtW0/kFx2LTRBhqFVb+uMuR4lCbAAGHtvEJrgZ5pPp4CKFOOvEqzObU/5brpSJmb4
i1dJfSIC2MAff3c5uQeQ48dBnEG0SMOW5yi7lP6aF0QY2uGiW9avLZgV+GjhQuNTlaP7FPN5i6LZ
Q4K4OkyFKptuk5faLy2OmONr5HNHemrJcQDs5WGfB8uubjZ1ZgD7Dkl6mJCrKpyLNFSZ1gumNDoc
E+GaPM6ZJgEwWIMuO8RAGDGibMrvBJAPYjNdLk4x4She92i3OCPiQuUmTmQCTMcozAeQ0ngq+AIA
1Ia8NyGChXbfgMK7Qtj4J6uO9zA1NHpFRQSTCKvhXIMljiW0FcVRX2nRpDhpFHVerLTJX1pn/y2Y
9kUM9v/TpPuvOff/uwh70q4fHyn3p//j37IruvwvS9Y0xFEsQ9P+AmT/BdUWdOVfMtBtwNo67X5E
F8BJ/xurLZn/QqIFJKqJZAJw/pNw9X8498i4nKRWIElapqIAtv7vYLXPGJ+8ka6Qj6jAtVFmOGkD
/BPGjKd10bc6UblUIIxoYvwSWvQj5qp8K60OGXFaPfUsrSM5rbYtfDga20J8hbJzdlROb6GxCgpo
akAHinpuiaRmA/oao8kADwmaXW8OW7NAuSdJHieMI+IE7BUWzBRIRblvl3z8a+9eVKZ4pyz9Deb+
6/kGq2yKOq67lnG2CtbcVFLbw8HNVVOIXYyHSb8ZLN9UOYeGXvrS5UxIpSWlm22IFTCUmg7s0qaj
D29MoEwnncIXD5U1OBLIiOp1j15vUzbrLEOu7y/y2P8/bP9LPun+fEWNiMczWsTpf/i3vIUs/wvO
jQgr8C8eA5j8v84alQXHUIfccBIWUhi8/ddRk/V/AfS2CNHwKIiVJzbDv4+aLP7rdGJ1EWoT1oMn
MsV/gxZxdtTwklLZ4+hunJFWEWQzBXESpX21l26mvXmbr2Umi7a+654E/8NqfMLgPm3Uvzfy3884
cfY+3DVq2EB2Bxm61+/6Y/Rsj75wRT7o7Iz+/adPj/zwpw0rjQVh4U8re+MebtlLuS998Wf4R73C
XOJKuvD2ZxzXkc52t8ituG+iIb3tDNS3gaugPN032FMbgHjd3GqmbTYK61lu200/x8F6bMXJz+Qe
KGFSwxfvp5MUOBlemp06Ylpr4JCBgzqzGROYUa6t57rRKRtriZkEdm4d+sjeqMqtu2Br7fWj1DDl
SkS8oKLRNXTV8PQqMLmU2xpgbhStJK7nF1NiqCZ3ZviGTl35Z7RS3TEqTQUR2OeuEJNVkSWdGCiM
wGYYgzjGZxWqGLTvC9Dz9Cbu6VStO2uovBPNB7x8H4F1Tk07HYR6o4twqGFxZbdiJr51JsB6oKt9
8iDHtQY4zjLBy8EID0eptMcyrH+LZU/ORMNylSdJSGdILmFVmMqubZpqJZdd4WmpmR6Dlrq2NHIa
Tqn8I51GYdV1ZuzSOZMOQ6SDTmxm1RPCeNxluNfuU9AsNkrXihPOrcUjaAp3eW6+GWkP9l7NRCcf
6tEZsabfpKJRrGJFq3eIjeCdgNMuOHbsZHL08e1SIZVE9RixeKX+nkvxcEhkKpJCyuvV16fgtNs/
OwVcwx+3KuQHo+9ntqp6iNe6K462spLd9Jovk3wSQv3s758yrY9HYTbCej4dhYY2UW7rh6T3ptsc
uXah31qDm9xHWMbZDF9hyQ126EqQeOIt9wMU4q9/4hnP8O/jeEbvS4Qey9SplvaGhG79ITZ2zbI+
DSen1nQFA4HVuzHemNaGtOXKNX1pWclTPv5sLGu1qBQyZZ8rI471DMycbk4Tp+n55bpcywzvpsET
Iqm9xrO6FBHO2FUQ1WrAytayN+vYs8L2kbktAsyWG9XJgUmXV+TWsSBnAWSeuqlhfEdOKPGiZim3
zaLCe1zFGoBN6SU6ld/gdwFSAqE1yu+jUO2IKFfW5hTEP9sSZ5q5RtfpmVq0y56S2wVZziTaVl0j
j1Au32m/enn99XeXT7/8kwedK+jqYFT1SA6XPaK5TfNIIxk1DBkAxTdI/a3uK0Db6VWgzWJgH+HE
giMDxX8yhNuuXzf5Q5Xefv0mF3bDuWx121GsLrMw79UVE+R+hO+816ufYKM8a9x8/Yx3a5nPfu3Z
pSNJOgJ2WTrvFZue0O5m8IX97AB/PaaHAdeP1o6dfAPP2qH/5YU2nS9/co7ASVfWXe0/wFbdzN5D
45jHLYMzu99du2lPOf2nH+LssjLFvuiTlleTzJUo0oWyaYXloPyxei//KKW96E4xbpmOIs1h1z+/
XpFLWcT763yIPRM6OANGnss+jJ2TEkRrt2jBlAgaae2xfIJVtOx0M7miIX8pzJzrHbc9xmO0GTmA
q3AdOZINDtWxiKbKNvSvreWlgCqdBbMh1LIII4Flr6+CVf9cbOidO4AP1sGD9VSsKQP8ygm86BB4
APydK0t5+lKfba7zeKZRLYt6t+xFk76p9oMOIooZjUkq73fRcaTdY2iPETwhdMx7/G7hY9HwUuUr
u9u6tIXOoptuMACAKbOgRRg5XZ89U5ccmXT5Jlobppg4ibEZLFBRr21ouWWd2UWqop5vrOoIlGcC
nzXmu2jjRky6HwgumnanGQhU7dLiu8XgyLRmqEHLvppfFzRCSH1d2UIupxl8Zei8ut2Y/UZI9m15
D8NKNgboULt6UfAu3grVcyve98mJ8H0Xay8Jgtfh8kxr0BbNO5k3LPHkSvGuCeTwXppvlJEuCojC
OX4z5sxpg02wfOvNFXriO5QBbpMy3M5dsouEAPhNRzdm1S2ma9JLViK0kLrN1I4oOBm+FG/C9tAV
+nrSBnsa70l3xukA9tapAnGjlSc+kToDIn9AoP+ls/rXaeCaa0c4gp12VMboLZL6Q10tfxVcFyvE
S2H3XI/YMuOs6xfCrrmKd5psi4dsJ63THS6Jxa207rzlh/km7qcn/aU7jA/yvr0S8C/FmZPs3sdb
N+7noUcgjAMv3Mq0Vke7ACncbJDW0J9LRBrb0Fvy7Wml5vogKq+TfPf1AXk3/fvkgLzn6R9ijWR0
jDDyZtlPWX+ApYIUm+pZQCHsPhpXjTncAm1CvLK01eG5AOxjCQygTKYl5krtHxF6/NZa98u0K5r2
NUoRK4mZzhmPzM7sPgl8Uap97FRQ6JrBVK1q0ctOdkC4Nbagrid1WFV1CuoeChSkNzOMUFJLDsTc
bVKndgPwUWIqY6S4U++lYBs2jR2k35tpL+o3QQ/Q8yFChCQv18CUPQCa+14mYZXtKr3m3XDp67xX
Sx+WSGQubA4dMaRvS4DNoIHhY8MfHQsRPs1Byr936ZqVsi19a9ItNTTYbifhvfyKqPuFGHKuVx6M
edy0GWccwK6To9kwImsiXMlqzkRq/ivLPFcpT7l/AR3X8j5uavF1SqJljXNTCEWvCOyksQYG9oHm
lxJQxSaZ5K0RKdI2k1KLXwtGPkaZnYCZI6ezpLEvBTrg4aAf7Eq1GqcKwWRAiUVycShTf7F04LGd
1N7LIDbYQkPWvaXDCAPs6w19IeCLZ9nEkgu62YWsFQnLPKxNLs1oMex0evv675+pofy9XGc5wWRm
faE2HJh5Ox4tH5qLJziC0xAfJO+P8Cv2o21x7fo6BYDPTufZ9QUHVFLHNpv3UbjqpeDVVHVPzO+o
vfAFBYAAxN0eOpfJiNrsyuQG8vrXP/PSMp5dW3E0SlU2k/nUxapgssUEtRRumulaLn0mYfL3Mp4l
09Y4lFlYmPM+9+pX0TO/v7Wb0d1Itv7s51tjh4OMDc3DM9eFfcsQwZHdN8npVsx8fqY/ubV/ff1D
P3V6A5V8bhuiD1VniYEx71PpoI5vc+lL5RrCYPyaP7d3Q+zrK3CKYP9Mu1kJW0gD8WNyEMRVQx9C
dE/s6T/59yFct8yJt/2Vhv67g8///eU165SSfwg6Q9iEwqAm8x4eCwP/19R87iBbLsNqQemuccaT
vSYU6WM9rrRqu/Qu2o/yPNswIoVg006u1m6Z3s7GAePxXLuWLH5eF9M//ed71SE0hT7huy0+8UD4
0fuDl7vyi07WduWLfL7pacr98xF0yxd61Tqbft963X68bw8g75hb7hK3WFsH/Vt9m6zx9nF6W17l
z6gN2aEvXal53tvhn638KQp/WHkaiGIBq4YDnr1Y0aqTJ7tMG1tTAYFQAq+WQuBOchXUQQ3Tjaq3
bJ0Ez3CyAZioGxO6R32nxt+ZEbiNbrc/zdrht/RXcgXl0uqc/v3D62n6EuWTqQFuCUSge4fuptO6
4zLvoPEOwxNYNOD6SmM40eB3wzZc6Q1TbeB9KzE+KnAII9+EUF88I1+pKdtWdwWY7yfh9Ww4QOQZ
8xTW3m1bHKMGvidSEF9/1gsnHiX5f754YRSQkU4v3vioVHiJQ+hyNRuggr24xDAXBJoj2IHb2bkT
boChbnR3lW7wqHaQh3QADTnX7M4vfuSzwDpIrTZnUkHag3BVo08rw/yeQ6A37mJxPY+i0yvHprRs
7FA9BgP2DEC5RTqxQy8SKQ576vwweUVL24ahudagnYF1AJNCRYHRoHI3opMmMiO9Eo7Pphf/CZfI
N/9z8VIBRdCxOR07cg+UUn2JMjl0l5/1ETQFmpUKmqJ2cRSNJ8BDteVK0xUTkzOttb8ffRap8yqr
4RQJ0r7M3X4NjEN3lq2cu2D90LY0NyWNQBt06HP7kh7VdbLiNgJFltOvuQk9ZV7ni4+b9C7svOlh
9vSH/C7/Exx14bZKXpRW8swrO+xCoqaZp8bNh6ORKyCiA5M3NVeKu7iwCH2m046y5Z1vUrfYRt41
ofNP7UlPQtpn8VmlM5sUiBLu4yOKR1vEbB+rvbnNSQUEB0l8O16pNrzr23QTPlaOsLPca/r7p5/z
SYAyz0Iwgh3ZUgw8Wt9qezoB7uQl6+VgXMk2L7QfGNj9cxlBwEcDEkEoGICef5weILq9CL91mh+H
VKDL8nU8uPi1zuJszDzGANQknboccIlzwx2bZxjahwnEjSdv4CR1O3JRHVSo9/UzlVOs+WzpzoIn
jqww+fJQxuzBrcA1fJuFDWi5edX/kStHwQeOlGPS7PoBfqb1/QfVhnnTPHHoEwf91eEZYN6xQgWD
xDa2p71qOK2JZMjj1+93Jqv1X2fNPIuR+dJHhiaxJlO/ivwZ6ZzcG1pEzV3tlBIBYa4FW39YzKcU
5W1bm17o1lTO+DvsHXk9bkrA9Jjt6TcCbLVjca2Lcaba+/d7nYVLKKpTG8u8VzQgu+yq051M1HvQ
YMT3Gv3Im3g/1TsDKlkcOunPr1fjU9+50xk7C3o5NBFBUQNpP25n5FxK2W8X3Q3Db2Pvgfrgonvr
h9sYM7pS32W9Cffntt9U6Lnn/jUr4NOo8dMtcxb+IigSwqTz08tprUPYrLdl4EiI0K6Y/1bIelDt
erPwR74VfS11BHQLQhe1S22lSl5zSAbfGv6I8i3QSx3fXOsODd0631YV1HrKRBvVNDjzIezl3F6+
X1m5C1nauUdGh8bxKJ+iE8TPp8rtf0jr+Xspc0FcMwe9EITeNdM+xFp5FBFsgBizN+8k93Gy1Rs4
8VdD+YVuIY4x/4xBBghrdK/588kG4fVpX+6y1eQPG7TBDzFwbL+zadoRXzfzreRBzcqvbLp3i9dP
QoRxFv2CBnaFlfLkGQjRMX5W/Pq+ctttsZrXwOE2i5//yG6lHXojz8JBvy1X8dPkDM/WNrCjI7sf
S+zwQPtuUz5cvdkuJH3GWazsChziloyXsh6E0jZorRyRnXcsLrZvoltihJ3eXMswL0yBQWv8c+1l
USzF8hT/kecRgOI61n31jEaV5CWH2P16h16KdMZZpMN+QtCxL5X2OGJ6+dbyZa9cZVh8F665Wlzd
1e3oft7gnebW+86JDt1K3Gm38+oVS4enr1/i4i89C2ty2OhDA91sr/jpWvR+GyvIPithcy1LuJS2
GWcRbJTFPmtP8bzzIVTwu9oVIvCPsVPZqOU6Edmv4P+KrlxvlwKmcRarwmwC+Xr6clHwEyX1pT3Q
wsFH3JU7h1xfidxs2wkP0QrwHMD76CAsK+vKF73QGNH0s+wrEtJirE55Yvhc/hjvl834Z9oba/1B
fCsfwTD6y3P/kP3++tNd6Fpp+ln+FQawHRqVp8mOudK3j/fI2zG4uFf5z+JK/g2qTzehg2SMm7ut
9xy6cJqvrPOFK0E/C06JJZuL1fBsnCc9HDLszruWFSmfN140/Sz8dHObmPppS3Y+yorqavFNWh+i
XXvNJvfy+8xtndCH0u1oa6QdbZATHJlb3W5+yG7pByTdCFTtGJFRtrrilY97AqN9dgvq2j9jgqrE
S5f8dVxRQPenff882MNWshk8bOI1lCFPXQGDSr32GZqkPf0p98FN7+f7yetWazoQG+hpK6jM3BLj
OtqE/jWzZ/l0Wj+J2PpZvFqytEnV0yFrfPgH+97rV8u68tKVyLwwcK1Dc4xv1W+Nkx2ilb4ynWsW
jNqlj3UWxKosjsykIZ0UrWOf0u92AtOtE4TL7EmwC2jF+aFCmLr3caWCqd8chPJ21O2aNs2zPD6E
lgdsAIpL8dxDBrqbJLSbwcp7Ru2PguC2qR/nvpp8h8EXQkzHf0y7hWFuWuupXU8nlRwbcqmY/O4D
2TFwHhmfNcXN+9uwAxRyE96XtWcqqDvZXx+79xH0Z2t9FjGVHIAAFChp3zuaDyt+JfkMiLz+KfRe
6NKtppXqi760bXfXTvqlvoF+FkNPUAMjFXkkZN1NiSvEs8R37r3BlZ2ISzDygQvYvyWmwa1beaZd
rWqvc58mr1rhL72J7IcrP/4UWz778WfhtarjpJxPFYt0s+xHT1+pTnVTO2j02fKmdQH+boy7+rY6
JFdk8C/FVO0spqbChErX6YlViFamcZMI28W+VYJVhJiz6IbtD4mdB2fIST1TBaVz5bxfSvjfx0Uf
0jtRqZB3OH1nUEdefky3pbPR7jzZzbyHawf3UitLO4ujUR8vulTxEHklMEA6LAiLvmX9rou8hS8s
cZBuheOwmRK0m9wGEOZ6uB8cNccQyJafpU2afVcQz0ld8TZgFuMjvj2GR3O87cnLu2t7/sJnfz/9
H9bCGEK0gSZT2i9vwrflkcEWXaDmF+XYD3ipKsBR1FnteaM8jBv1Z/3yP9tt2lnIxbut6prTt2/c
/H7+s7gVQS06hXqIDW7PtZbQAA3d5tpmO/3hT7a3dhZHk7yj4wfQHSX1tf47UB76+i5lDpjZdxru
Am7FuMHuMNqLXOvxyo+89MyzCCqjwpRkCms731k3FOV560e/Bog8dg9Du7OV14aImBr3s36I4ytN
7EsPPQtiI3zLk2YR2LHpVdKerRiViWS+tl1OcemzZTyLV52QpEYzsIyaZOe6LR/C+8pPD+qD+K0h
WDx/vXKXNuVZLJomqPx6pnNA58ygIBdSmEfit6pDLtIyEcOrAm6S//jtXR6OX7jqzu1YAgNtDDHh
edB1IIQfYfI/14fkBkUukEGPzbrdY+6+gV/yp13jU7HFBHHVu91TRN7+9U++FA3PbTSg9SyQUdks
4x/NDQ4Uhsq35DaBc7xChaX6o2yr++YY3en3/8MHngUoa0JcDNkoUtqj9WYFj/1o8yBdsUfL1n7L
L/JD3KP04ui/wqBype9fP/ZSb1E9ywGjwsjg/7KDboaH8r47rXH7lN2Mbr5Z/uA0/1CsBjbWrvTS
xdapTAGvP5Xrr59+4XCop3//EO26AKWjIEOqzhAjXLHuo/q5b7Urh+NSXa+exZh6tOqTozS9y5W8
7Taxh4SCfWr8LzT9ox8/fojrxVu8U45YXbnL1AvNEPUsxqDLEM7DxC9iLfdRslcBUQZ2Tm2POOBt
/lqrNk1aZ7wRX4IXY9uZTlE9xxvtfhzXQ2GDuFkYZse8ZHyY/ijP6GpWW/Mneh/jC5IP8i66y69s
8UuLfxaZymQJ4QrzqgBQvPQxvnKXXMje36F3H76p0PewpVv+rK59Cyo/M16n7j78LmJUljrSvPp6
51wapb5/gA+PgfGZI9x+inxv8b18RMXIlzU72UDJDLziEc0N/VE7mDeqHT7pbmZzpdDGOQKfpUg4
lL7AfDW5Mra4VHq/VzIfXmaxhEitW3ba7AEQZn9FjuhkPlKptu7+Vpz2JvJiv75yai6Ah7T36cmH
xwlz3JroAnNs7NiLKTwWP/JhUvu6e1vZioPGg43jwRb9JK84hFf29qUU6r1r+eGx2dyqgjHzZfvt
qdCQbVlcx7GTHiPUb3fW/bDrV9JO/i4/Igt0K7jqXfPW7qJXlE82Mh0A3dc0X/zWbfNDczN5wU69
5tFzipGfXIPvBe6HN1PbQe+KuGMzdN8ydJY6YD8ycLtEFJmMRVcCynvN/dljzsJVDyU2TERJ2mc6
ELkoHZzFFA5oD3up8RagKGYk5kGcNhrI9Q4dxwS8ttnRGym/N8NDh0kKrgYwecki+7UYs1kBEHfp
TyOv7Gg4ubRBtMXduHO75Kli+oW2yZ0AmElBvXiJfqI5lsPiLyj/gqno3XrWfLRf1onpn3RxUm8s
UGkV5R8ZQ1i0mjRlnYTPlmHrgHiBHk7za5M8NsjI6+JzMUqrKNXtpR8qG9UYRD9wrnuBnJRCK0R1
ww/0xhXUgTYzxhpfH9t3BOZnS3gWkyvEJ6V+bClr3lT0JCpX+InQefOAF3G/yt/EwFmQgrwSii6e
y7NonPcZ1rVIou4b4eeEYIwwecBckCNu0BjypuJWn9btAcdHgZ51vemFzGYKk4GzSK5ZSV/IZd4r
zQ9bU+xwbi0DXqE/6V6l3Am+IUOArQv/ypJeCLjKWQ44jSW+gDNL2viDO3vpGh+LQ7cefgqeunlL
7k9VabaSd8IjWL8rz7xwd7xbqX34VWo+Rg0ERrLaFULnx2kn7ZKHcItuxxbn0xVckXlXXAv1F5Lc
c6JTFmW4exhQE0Z5ftTmAF+26XFeYn+cNddKTg2I5FhHWBmaiJnMijcFMTTnXzNeQ0qnrKuxd2IK
t655VQGHxjrtcugrXy/FhZkNjMd/5jC63OFmURAVE3OzWBtN/oPNZ1x4auqVeAUjT5Kh9wSdxkaG
xq7VrbysxXRTRXaJ7iAq0LTTcjdt9jEddg2DXgTAyjFCG8QOEsNJZbcGEAVZ0ouEPViPpPuuKj9y
lp0xVV19+/pnnCx+Pguh773zD180L9Ra7RHg2CMj2x6U78ZaeRhuEmaArpK/6uXeYDiIQP6etw40
r38AWSyhn+IsTwGoeQCJyMFcObenYPBJkJCNfy5pXXRJ2gfsLnP+0ZiPPTLYX//KC0flvcH74UfG
ZlkmU1BRWMxOIG0bJpdS8Txom9Z60uLSy/8PZ+exHKnSbeEnIgKTuCm+DOVUspMMSd0NJN6bp7+r
FP9AzRHFjZ4qQmSRpN177fVV9v2GFm5MX738raGUIU7YDHiDOkKpzo0CKHE2U3dwF3OT0K+HP/fb
WVpPvyRd3xqCAZLCaI65gWTNMX8vt/1jcFbt5F17mZ66t3jliyzFPb+uD9/agZC8LlMZPUfc+lDt
k01oJpZmTaaO04YCOQ1uRp0BJ6Nd8Zh4CJI8rx07lnL3Xz/pW9MdMqIwmUTT1UmCwQq00ggKB2/q
JfNgw/UpvWuwQgNwb2WMLCU2vk5d39oTqmhg8u1Ve5M74qZrT9bghU6CyBtstNzIeoXTiTnYa+mp
pbEyu13Dj3/s6Yj2JMQcdeMKW8n9WmnZUtbpK7b67WVQdtzK8LlDiB8ilfEA2w+DeQMqV9ZSMbc5
+cNcnZfthHDoRbkWBmCSvEn9L/lcbnreCruV8MnSWfdra//2AhHJmz647TSdk28HrzqmWwANLOYg
WLfrdo2dW/0RsAo73MLItt+xcmWP+9rLfnqz2c1YBgSgYRJWRHyVF/AoeAM6/Ym6MQxWZZD2PE6A
fa+ReDDUlRGvAkUcJlevAVgkrT3uYJpUwqkEmdzxxgMxVSs6SqeVab9wqviaK996Re0BM6c9eh1M
c9hcmTj2/YI7NndB9dpOP4tW53duaoHltNLg0meendtgg15ppcDjXvs07eM3yQLbN3FUf3LpAzQq
+gYpPuXQuNFrunauWbhKfy15395xxH0jFm5NljY9x97ta8O/f4u6jX9c1L6KlL61UMawRKMiWkg2
CDz252aTbqVnSIKseI8CYa/wRqsy5W3yniFGwLvqdS0cvTgvZ4c2NYLXYXk7FsoSrEuvuXuz5IJD
0W5g23AXrlxMFzbSr9a/vSAfj5TTS1yS4wEUeXh/Jf3KHXQp0DGvE2ATJzYswrEHtBv2CnBCfJEE
szpS6TUdXfj1s9xqO5iLm3KDQO5DQC66cMZNRX3s+qvowVQnObRHVFm2ksnOQuNOxA7+1L9BUgAD
KKIOtEZbhpCNJ99IAw8rA3lhVM0rEEhAg3G8rbbgiiAYFLjMETfQ+7ra5R9buE2hb52eMqkoSj27
BbU+aWoRqTBuIJQstzq4ctYtxCRPq6XJS1ccfrZKJWWfxFre4zugjtXuXtQjrnKXZpM58WY6h0/0
oTlATFq85yvzcmG74meX4FGG0zksgG+xjnIrZAYIUBDN/F6Ngy6c9uf1SfA5ngS4h90sBzCknkOk
mQuft7CoGb9WvtDCYjavQ2I0IhnhsLLfEICY6vAD71Kw2d0M9+YCkUJ9Lz7A71bst9idHXICiQRp
Uq9amZZL7Yt/jxAAFAhfwp95j4hV/yd56LY0Mbu11MrC3sDPlhYh4EeYAXOA1B6HI33vNj0sI0/K
Y38Jtj2wFy6skVHDyyZT+bjfoQvH6rkTEIUjP68BrLPvWlgogS+FbH0Ogr0JW7F/ClaSeeUEgzlC
yBXoMlzbP5JdSFZ2+Z87C/63f38KbZQruJXiuRQmk01XGx13CGECH69tnEsNzFaDgtcLvRg0eFAA
3nbIrto5QPRmr587k+6FLedmdnrkrnRN6frzkk/mBQ01MFLRGOv8HhwIqx7OpVRa8DwEVy4KYZ1g
TUjnC6j5POTXUL5m7fn+EPh5SJOvktRvi54gTl0k3/oR6qZHTBi/XL3/L2iECexS/lpQOU0W04Gi
C4PD+MRO+ZOE9CQcsaf3+Lh2jV9YR0Eg/7uRpNLBtgJzch9uiI369p36MmzirViAOIXwMUCF4a48
Yv/UAnCoVkbfz2sp0WcLAcxIppbn0WvNBnmX/BF4Ra/9AJXg3z7KbCUYKSyL+R7nG1VHiI2XTdTr
kI9WXXn810nsvydkos9uLjXMUwclHm8J1bEy4Gfa9TCTNaA/h+HhhcLI32kFq21W1oAFoQCZa+7h
FF0CuYKtR+V84UP2exTgMyPYhGeaIiOPKOge0sSV1n4OiJC56H5sMrUD/AIZalz/IClbOTgtTJS5
oF7jh7oSOIrVWamNZnziQKGTn2QZ/LwVTf1X4O+HzzLX1OdpV+l9rGJ72RbQq8iocYu2zTU7qTto
aLbyObOKI7xsldwoTB7VLooTWSEEZlD2P2m72oaT32ZNv/YVW/np18zOC8gyab3OblkD6Mgyh9+K
bozAJL0Wu3aPlIyJwJYDCM5B8Xqv9TgL5z+LQDklv96fBQsrMIzN/lo+IiprjdDjBlmNINaYqLDu
O1iqY07cf/7CJJ7r6EFPq6OSyxGCMaQ9d4BJisGd6OX+wxcME4gm/v3r27xrsIHg6VPyFu3DZjdQ
V33ryicqWoDbJJDqtKGxllZbCLb8Bz89cgoYrtyAKxHqfCZbOzNWGJWwmUITOcgIx8tYs3jUUJnJ
U7iWqV1aSLTZQsI1Ch/Xt6xp2X+8S5XTi06nOOWGATaDel+vrZ7pG6739/v05wEhKbMu1VQQHOH4
OO75GnDQsISV5g2aiAI/+e1+CwsvJM11ZFElK0PeoglI+iPQpABshdmNbHeqlh1kAcULPUAkvtgV
9BiFVbtN0qE1hwH5/ZCHywBr47Waqp/XMUmZ9W0Ib/yQqsqwT4PSg3vqFoBNZ4zKlXDZQmfOVWNw
I1RgIBqMe67049gVB0fTXXjU3O/IhR8/l4ahbJ/kg9QN+whuovwEN9Xa70Tevv/0pd8+O5vxTZQm
JRmGvaL1KD/k9bc6TQEL6z+Sjv2538bCTV+aK7okwMsmceLRyAjvfJSz3hwEui1LyRHYlJ2mTyCg
jkCsUIgMSRWufJefz4HSXNFVtkFZllQc9pP+2KavqNe+/z4/r3bSXLilqZVcVCWeGwjbOLOR1iAc
4mG7HLS/NXeMpd8+O4spUdOWWX777RxUWSDLxdnK1F968mzqA0gXqBXgY3sFstgmfuj5lU13aSjN
jlqt3AkpnMLxYAT7gFAQLIUagDjd7/SlaTCbw1WNECgKpoa9DBIzHU9UvFSRe//ZCx90LrZSSDsE
7PbL9cZMwfcUbU0wsotGzH4tCr3QOXMtVZjSAAy7CNZOWM0jxENk5ZWrPyd55dLz8/1TIrN5HGU9
gMVSmvsKmF+AAVEDkDFxA7+HDupNScNAxdqrJzi356KgWPc77ueTHExG/96ZQcdpxolkuQ+v5Y88
lpCLbKXUjZMAwEJY3o8Rv5YiWFpE5kIppW3zpOon5msj9Bb8Iyhi0Pdx5+ERIPGVgbD0lW5z5tsV
rogircjknPmNlKNGEvwSHQB77YOp6Q3j24LYcr/jlkbcbHonQ6QLEq2Z36aTOTUIHT+pw44bOzuu
X7qwWAmELMx1MpvrZcolBHgC5ne8Fj2W+PA7qufUu/8SC1NyLnMCIyDQwRuGa1zgdHBp6I782l10
6dGz2a4EFDV1JIHxAxHMFMBB+CKV1cqOujBX5lKlHq6XnNChV+BlINvgNsijRQXrZkIPu8m1dXap
ldun/zaWZIl1UTDd+j4xMxjL/RpqEwGnlhpDZHa/73+CpVkxFySNmtB0Y4JWQEKrKosB2aObAEc3
CjgqWwrs01oyaOl9ZnM9jppYKxW0pECwB6ca4RYQ0Gp7pEYFFPLKCy18eOn292+9pieITgNrlYJh
8dwlrwnEf2H6eb+zlp49m91NKusUUNTUr7NTJ6MCGUQh5HDuP3xhRn+VQH/74RnrgZbsAeMkfiDD
Ud/GtTw+8aWNMoH7LSxM5rmMhjRtB+QDWmibpwbOp+JalclCv8zFJWNWaEXYc8yXJ/BFps96eG6b
lRVoYdTMNRUZVwHsHJYxDEktJbV42RqgAhENabBK3LHXwjwLfTOXS5CkGDNNnWI/v5mqikcp2dzv
9IUdYS6XCAWYDylRG/uFmmK41PD+J7ozTfVBzsSn+20sXZXmUglJiJBaZFHs9wErwKvPuvEocFl7
USssRwJoe9YU6KNX6zmzW+yCtj5lEpKvwwfAe5wnBF2/sjYudeTt79+GsS7TsM2UIoE+48iRvTSs
DbKFECbMov9+ch2C21UmaeIXrYnAQ0LMAeAM1QD44qXOjWEyu7WAy9JLzLa9YhLaUEvLxGdgnZXq
U1OvrCBLo2F+xIWDyRQqeuxrE+cSoOkq4AQjEhvq2p66cKL6EnJ/6/82IfBgy9BCy6H2ufFa6US5
P00leBIoXvfH28JbzAURYwC1hQAAJuZkabbkIaaKU6GMP5/WangWPsBcEQG4xKgIQ5j4nJhCv92A
FLZmmr3QQXMxRAj8mV5NceJPn90VUJw/9AWyq/sds/Szbx32rfMbqekSXWKJ34wK0lKp+IyS139K
eElzuUJDIRZUI3R6+4fYk8eeFCf8p8SDNDcUHXiAn0o4V/pFn+MSDZcA0Bv5xADO1JYbBUiWZC3Q
t9RDs0kMfKHSQmqY+HHgB2Dhqf+4fc51CFk5cRCz47MCs1fnOwRJT3q2K97X9qGF7flrVfr2aSHH
lzMtQPfriSlcRdhqDoZagXpgKJV5f/QsxObhdPr38OmKPAr5r08sI89Vvxcn7oINQ3qDxfer5sFt
dTV+t/Ad+NkKB4q0wmuUj30uqwEWs3VpzZ9w6S3mudOwpyJKnLCVosKcGnkAjnIt41YHrHommzWf
/dIjBdbE6STbPVjlFteoKANV6hb0mhzOxUmTIyk+Uft+ty58uXlmlSh13kiFEPvwaoUDdPgSPMpg
W0HCvLZaLRyixXlmtQbBhdQKlqvsk0vMoTPg6pU8w9jyTF9wJbj/Hj9/MvAQ/h4dOpBLPB9iBKoh
wqxAWufQWf/bo29r5bfBHRY8PDQIfj8vpbgtCVDN0pVf/fPZEF5wfz+aT6WxAmgH8wb8Jzvjct6U
umLYpqwvrfu/fqmJ29+//XogekDJmjq4Tys16q85o5YVg6Ju4N8ef/se3x4P++gxL1OcO9LUvQGh
ItCeV4IuP+9F4jxhmvJSIygIoPr9mYpu5AKkN7ynD/d/98KBSZxnRocykjmtTxIfafPh2p3S2ED8
QTk2b/URILuPlWZuq9N/k1Pi3OosKaOAFDFeIhFxArBH5P9x0P2QBBdlAjoxuDWPy58nsjhPlQ4R
1SkI74k/JE7YG9BEBSBdwjDjs1jbwJdm8jw9Wukg4TAJbUyhxUHrlZpAGaPkQa2cmho9cBHZyqhd
mM7z3Ch4FLU63I6zZaMalPPadi0VtDAf5ulRVNcMEy0R8O84iwM3I+Ze83ot8LT0s2fzWeq5dtKj
dtg3BTxRsANS4XJ/IC1YaJK5RVHDqVTKVeTN2H6CncagG/lFdUC2sKpd7wxGcUWdHcTSymn4E7wO
79GxBujgqT7db//r+PrfgYzK6b8n+hAMKgtAGtkPDv/UPrWHYCsdUP1myXa+Z1uI+D8VeBRkF95K
Vm63CyWyZO5epNTASak3ae7NIwEZgK3qxOdiF6HqrTG5V37XnBt3bSf8uir99IazlVJUS10rOuTj
BeepcyAP85tr6bJL5Msfw55u8n3o5Rs4WCA06gYmO/w/zP5+XibA2/m7d/W6lyYSQRwC0z9PALe2
3UzZBuAoJA7D0U5B5CjHfzork7lZkQAIqC4kEPCEkjlEdvdAk9dBfxKf74+Un5dtoop/v0pRtlSt
awwU2luovBp1GMVfYOM4rk2ypYT/3IcI2BJAdyoZH8oij9NGfORjI3XpSXq+CZ4gSobp0QhDItg3
Yl5s2e1juW8Z1Gjtyq738zwHyfDvd+RkpexYAwSlSFhnAHbp53W3kuhZEL6CvPT3w1MqMwIwG4pT
8tBgxSa78qIDmR3ZSLrV6E6nPdLypJRPfWZNMGgs7PKCqH1WPuflk4bAfZa+aGwzqNuWlqh2A++3
AyZz20FCC4GevO9k2FxvBrfXjYDzRJSlqemuqBygV/WyWxllP+9HZG5plCtZBEkdpDvTsQkepeZy
w3lGjoS7AVv5Cgt7OJlbFykF1yO6Ewl7/im8Sh7u83CPrHHA9CE1WTmiLem25h5Gea20at020G21
6rmVyKcQPoqoAJW9VAdd8w/RY9DDQxs1Mq91lN4oogbI9OCYm4qcHwt9Tanx5STywwI1ty1qM00G
XRJqKz7eySPc+XhQiq9leynHowIGJxcOpvpMjiKiDRHbZpxbjZOTH5TClVATG4KsMtVWltzYBw1m
JlxJeI8dU/K7YIkD+hNjeCY8eAZH1+w05xGRQ4b0udWBlHcjAe4ZjaXjtRIzILYi/uZhiypEzCAI
dqiQYveRIZFtFvlVOVhtYMFAyxbhm6o1e56sKB9+DnmSuT9SUk+6XBQoRuTN6kHZ/u622bZz/weF
XHSGWJjYivT33BvJCH4LrbAOy59880qDlUn9c1AIuMDZc6sxKNMAn25Kj6jtyENPz0cjWMuZL5zM
yFwOMilMlDMCBWPPNjK10sduK20FGyIwxJzXjgC3Tvhp/M1WvXZIGKciRo5KGdjoG7FRbAQv3TCH
OhCA66dkZcr9fEQjc8WHkpNWqEBU308SfM+SV7UKja5dCTkvFJqRueJDz4OaxyjCAIKi8CgAuAvw
EY5RqVdtUOi+Q0WGjRFfedkTrHC2zVPlxtfVQv6FZXHuEiRqVROSPISa3sDxGac48pTttH0Ea+hb
rYtuRu5khzacavRX9fX+jrx0jporRHJwHbF2YFQnm86hbu12e3aNdqmtWbKrOaA7aJ/jXv3HcTJX
howjD6Fuhinab4cjcuM+bpsE0ZrEEEz+WT+Nl/vvtTBZ50qRsMo7lmoY9CQBOhhV+Ey+3n/y0qI/
53oOTd1IWoBFX2hbP5ZqiPNDlFTToyoBUCMPtlSrZk4fB16xywlViVSyZA5mZWkN1WOzL4hkk+7P
yq9ZmHjybPWgwPiBDgyJXmP1dn1p/dT/3aAzRUvzOj9cOW4vDc1Z+D0OyyKvRXy2Soj3vIhc55Db
XTnt0iEGVDndZPWwMgmXRIfybCnpCcDDqPi8mVuTLXzPtiglN/acm8P1T15p5CvB88N6NReeiJBi
6OrNtCHbiHbt3hoJ7NgXX4kFEwsXBnTVDs7MbvCQuOxRPXGbUDdGXCn0lV+wtCzPdSkoKkft7O01
UQYMq8PSjFDDCoNTc21N1n9ekufClFFjHV8JECzHlVOm2Lq9OrZqR0DIsNm2obsyABdm2lyJUk2A
MKoDepLzaoN+fTLYtG3hkAg7+9GKj2ul+EvvM7uDTdyEFIGIxbmpbZQCFzCojjbRqTqvVX4v3E7m
lj0ypWkQq2hA2dYGTsfnwV/zGlp69Ozs0HRxK7Mcj5bUR4k8ddSRkIrNjsVaJmJhgv5HbyKprcoN
aGAU3PZCYdOvo8i/hCmiqaxFJJfu+XPZyTBljMP9Cp0PoWIArtZ7mJgaZPdb8Njj8SDgglGDYBEY
AaL7dvlH1C0ANiNwwdcKwJZiHV83o29BRVGWpKkX8BtiFPcRs0mParKHk4YKhFJs9PyTZuXcUx71
FoNFY/2Sjp4Ck+rU16CUMSXcfQqf24Nn8mtl/N8W2h9WkrmmZaRRkBY9ftD00FncLj+IdnR2BVeW
DVh02SutLAz+uetOFSpcxPe4MjXjs5xvqnHH56CWAlE1KW+lNhqk9aIwx/3OYiiJC8Vtrnkjt1OH
K/+e9UYUr0X6FpytyFz4wmWqGiCSz+/lXjy1QeVEr1E2mrqqeJ3sRFLvM8mPpPPIDAWHCvYEYFQq
bPgGVwk/5WHquaPZmtJ0YWLNzXfaIg91WuLHcGNmtg0c9ESQc1VYhYLuFq7IThdO6HNpDG6raaeG
WOIK1ZuAy6bypQwR61nZChbOtF+WR9+GdIucKhUKvEPWwuBOKBH4hfvnmj5xQeNA/qOPKTuu0W8b
Dbx03WI/Gd1OOnQmjHNtVE4j/HF/iC6N0NlBhAMkukk1NNM57TtgpcbN8Yrfr+nSls7mc6cZ2JF0
RLhd7kQwXk7Bw2gmx3irWOpL+t49iy+IqAJSYwa+YCa6KSBRZQUw7VeN+6+3NAZmp5JIKJKs7W6v
h0rjeNiA9KuHqVWwFfnHwgI+lwIlyK73YXR7PZg8lwccB0wN1Ywr16alQ+tcDVRPAac0HI75WozF
weifMkd7AE3Y1nqjtaZtY6rXESFM+Zx49ztswcqCzJVB7RROeX67L4u9pWFh8AQv54wEhqbMGFD2
I3oVs5QAAdP4BO58dRhXWl6wbSBz6ZCYNXyUi2h5+FRbI6ksAf4AKEC0A5ccE4cz2ROM1vGmuh9f
Y5BTcPSy144pC+ZwZK4p0iMIhmKYoaMCKnjL8TUnh5gUC+RD4FFrfI3d0W99+JVY8IPLLtx5qgyA
VX22U5zca02YSKxp+paiYHOHliBEclJErgx2IpmVOd1uOteOZBZuvV3jCCx+59nZphJIrIUy7CDS
g/6SdehNs9tjKj5RqzRB4NxTR7aJA99aGQX1K9NlYc38WiW+rZliNtU8GyZpr0XiH66BD4Q2gl5Z
ZJ/3R+/CdP8aWt+ePyLiH+YKOk4/hvD3rPfSyg146QAz1xnFPdCCjODClu3FdwTBMTOem0/JQbys
2Hen0o8eMUTtyM1P+V6svCQyk638Ku7Hla5bumDNVUhqCfDkl8dMBdvsdwAoQUKHoVXNGe9Rbw6/
NSMM1gLyS/GFuSBprKcyrFCgAPwBnPqgki1g5PSLP6m1MW0nxLk+AV+tn/ttv1VW47ILd5KvVfDb
1xtUjqfjbUg2L+lTCWcwHEc/FUuy6Kax+V3srDq13pb/H05/X6/9raWukISpHFBE2144+O4bqjtg
Z838Esvcyt176WVm955WGzthihqU92lp62liP5l1XFYr2/bSPXSuYYKyGIAnAeMxeAd2hLM7E1ig
wHwU1hSiS8vx18HkWx8hYTuGbVvye/UhuKCij137P+QJ1eEgX0cR3HxhTymcxm3m91aSGKOV+WRF
J7A41menkpiw/5XYT7gEbCtnUo+pq9soNTBiR2V2ZZUr02phxZjrnGphYMlEWtS+Ixg+8bUxKget
FQwuW1PLLJywvr7gt35UmVoFo3irxqQOOLAVZ40hkIkpqsO5zKxAGmMruralQTE3WBkbVZ4aFcuf
2j8MkUWr91Ylpqp2Rhu8ci/c8BKt4fIWDj7/8UShugzpOTxRssiSYF5abJr0V6s7g+oMdWL903I+
h6WSVNBknpbSngqh8K6wAvKEgQEvUfXQBBWp3q0cE5fWu7klSheKNBCKdtqHJoTpRhAzI6pfEmq1
sKdILdBkLQlsuLyEAm5DJqvrXrMqtKS12ba0Hc8tUlRNqxOVddO+o9s+37Ujb2RABWQ2D+EW9E+0
guumW26jYZPSzfiJZb8NfqfJvkj5leHzFRD4YVWc26jQRk11oJ5BQKyubSUaQsGsfnrlVTuU9myw
JwqojzYd2uIQN29jSXFoIKaQv6SRQ8vc7JLysR8yk/AwAy0zsxjVC0s8CbBPfQjsqi3tVCrNlHqI
dIAHmOBK5irgVwrpTiwKO2XvPTJRmQjqFG+L0bVWf42tc38sLX7i2YEHRV1ROcToYW5Ht+Kf7Ap1
xVY1Ryc5VJ5wzq9ZbDywx5XWFmb9XHAY6X0mZB1w8q0ZeDz4er2NvK8T3HgsACKF74j1ghoLUKqx
MlkWQBRkLkTMBaoJVJBA3oShsHita0SSsuwoBiBfJY+1Atuv4ERksFqma8ZkN1RgeJzFdhJle0Wd
jmV5hdM92NeYAmBcKoodSFArhEbKBhPMtna0CpIbnZABsg01aGiT9jCicOZ+l30lg34afrO7mqbG
zaRK/bRntIGDOdIpE3Em2YuZikjEVYObWl1jXiJE04qjK4a/Yu5Q5NUv8GaNIPmc4vc2F9wx+K0l
z5mAgNamR6FpRbyGPXPs2AI4Cwyp/kBjN0ZUP4I5usz6XYpZrgAXW6MYnyZWKTwrSOTwcnYkuVsU
nMHxZyn8DeN8swjBKgo5I81ehirxO85NdLsGe33E4wBZ0KXMV3XNVCtbgVqxz1dSpAvRAGmuuOQi
tYwbWUP9OWIBgsVdBC+zELB9KjchPBC4laTmz6u6NNdcMmVU2lIm416DuREB29QIQFYPcgjbxqve
vd7/0gv+p9Ic0hthQCW9DNRqZ/U+Rx3dif9U7ggvU090sffWBvKDk6CZrcv26ksn2E1uyKohmnlf
GOI+RvDSuXCJLRq114VmWyOYCWv27tDAhF5bGZALK4Y013K2gkCAG8eEwoIcZx+g++7IcbL5G90i
flHNpoG3MnzLTIFZaxeNBQtBae6KI1Ol4YOB8QgJF/Beqs9kQnIB9pHKMXouNCsojpNw7YvPtnb4
c0nNUTMG7YUIg1E3+bMIu0u4CX62dLIkZK34yOl6fxzNMLFSBP1kn4XKyo194ZgmzV12mAiLXU7C
EVGot2UwOTpDnwB4Beduwa6DVx1G0DDfqV75ci0ksjRCZ6v4VDTFEPNoEoinS+IEG8WrT2vX04Vb
njSXkLIxq+PsZhnVwezKxe1bPMgFenjTfZArwuTgKgNKtht38lU/Z3+6S5WY00kAzdbNd2tZroWA
vTRXmI6KpOdJfZvsZ2XLXjUXySxf2AhWvO12yTH1EfnggBNKfxH8lPtzUha/Ulj/XX+BkcZl6dtB
tdYIZB2NCAOKlF3hbHDmx5eCiz+yrj3nkgLZJklCwRBiqIom2F4L7YskXCI52FZRbVV15udlYKHK
Ts/OIz1pkZNX5y5/YDcVbhabJdIO8JUwpEC3gmE40QLI6nT8FdJ22wTjoZJTT8uRnWeFWQcMLE8R
TNe4xgGowmVTp2ZaEi+Lqt1EG0RhejtIArsHNC4JbYnCdpVvLpygj8ZN1mp2uaOLglUOxAKS2tDE
TZbuk7b0e/2hhPGmxG+gabObTAthtHEUqN0MmsmJ79jyrIb2Tqvl72204eXOFPC6svbKGOS9N4w5
b9D2I82n2EyS11EvzEz9E9S6p6FmNZ7E0sJ2EzdOMTzzqcM1iKnnWsXMJIDTdtxFhjieQpKkhiQU
hyANwWcbe+icor5wpia2m3bY4rCkVRuNZ1siK280SHY6Hz53LLH0OHuUw8EtCHkNUZ4x1OlHOPTH
Zgg3gu62BVB6TcZ7TYOqsd4Ta7YvogpsDoJZOIosA5SDRFlr1LmMhUtS7Az1NRTUFPEVdhypuGXB
r7xuLQKoBK+hVpVpWH0zQ+1gm0o6uIO1Bd+cy155qzXpoFc6cyu1VVJbTRX22aVi+dFCQw6n/xLQ
8Uwf0IMAtARmzQ2ZFYwx23ABIPFpWavQUMej0VUQBxudqNgj6QxZwuIF02U700FN5aqXUKmCFznP
nln61iRNt5dj2RUG2cq7WPMSMr4J9Zh4uSTXL2EIzKlOsj9TXrpTXwNZZrPmgYbHvn2slGMY1iYH
OnvhjDA3LzsPeGqc6NUsPIUQD1PdlgI3FkxGt2OWgjqeUqPU9BYZmk0V2o16jssRtn+/KDHE6CTB
2jXcsWCTMq8ptkN1rHEUDmNqSm1hURBEBgMYJgi4+cZCHTCGboh1WLFSzh2APm2iPWn3/IjCsjNY
tQnxcBEFU0jjLpA0hzUkLYorVyYC2KqtaYJk0viJn3xg29MeKsmKtyoUMHDjLuFLn8KHPkUeBXSd
kzaFFx0VICOqRvPi0McPBcat+jLypqyUBs0eZK3d59XvtPw9YM6RCpx68b0YMEik7lI3oavF5Bnp
Orj1qbiScIMVEQa5Hx+CHNeauKWbIea4UFwzcproNe/FfKNm/FGFTC6pBL8SK7sMg2kzNsFzK2hO
oCCeOF1i4ZDCZHDo36Y43+E1xh65SQ4siPqJlqhs1JvdyAewL9e3vUT1TZOJD9JILkzTpKtG+9pL
mWByN9H6kOxkhqAEJm+RZpFZZWCjYGgQJLAq4EOYUaAIgyTPUhlaw8iu4N71I755qCBoqzp5eeim
qTQ1ld+okp12qT3EhdlWTjpMz10Js+BY3HU6h7OoMQSH9jUZFXRqeux6lHhwQJSEHULlEdzZW6fj
AiSyGpvDUJGTyMH1DAaemlH110FgTqVOVi5LZq7W+Eh8uRFKKxNt/ua7B5BAvs+4LAASz+dUq0NU
hQeF1NYGzbo9h0RmOuwzGeBpUXdZJOtOyde5J4UwhNeV4rUsyKkQRwrfnoe+P7bl74ZVRs0j/ejG
5VXDV1ciRIsaCx5QmB2pkptqy5u1tFM4L9IyamXtYQIVUIvKPRcmmxTB/oCPU7OK9CuVYXzUYTeU
OOVBbGogqLl4iw7uXdSOIvKkB3bbGNVexcp25BG6Vk9dAyweXOTC5Mx3Bpe8wbFW0x/SGJCND0Wn
ssFBrvGW6C4/eoDZo8qBKWaDorMP/Gc5bVhjFmDca4bQmwKkjEgISEYHyLMSHXrBJ/men4wgveTC
KQJGJbMbXGCC0tGEXUPP3PQnTGGXmH0KKazUgaFXwT+M2+Cxq0KPY8kGZUyPDSvBOIxz0a3TbYhE
R1mnrtaFqiPBEVHWe7MfFLfGftVKIvjJsVm31WDGgDqiJkDGliZjFbzRwXaBdMVKHo2loY6gYLzJ
SCUE8k7H/YpkPezA1cKUZS/kp8bM8gItBE3jl5kafQgPVeQMsk0T+C4qpnhLz0JvmbqSqrqw+kH9
waCaKKAxMHjsoCYml0OBEsETLjj1smhNamNwGgE/x69TS9QCLKLTJv2TTPDZhwXXpQAePTYGxGqU
2GzyGEM1619J3R6HBrRxQM4R+hjtLNnHMVKyIOCUDuvsVtgWks2FdikhZwxQQoN2Nd0M+6gBoQC9
9h7FhxqEwxjXoh5+mH42/R9J57XcOLIE0S9CBEzDvcLSUxLlXxDSSIL3Hl9/D/c+bcTsGBFEV1dl
ZmXutZxZUvxqcsrusrfWl0x+KTeJDTm/Gw6m4Ss9FEv3QhpJqPenWHhxgkdjOz7q9aWZ/J4UGAEQ
sLpZ2ZC1dtseJwQ+2YCPjVNFnW/Fla+WnmX6Y0pgtXhZV+pRtQQGNsC9OrrDunhS6o3yp5X9sOU1
DIwxQfo7WhQJXE1r6hSCF0SzBKwr+9rWXFUNFMW3u+eOrbn6oN1LhWNM57o6wkaxwWmsfkd+Kwi1
cNj0axrq3Ie03MrtuWZoEaM3RXsVf8ExrIadbYQRGN/7Fh/hHwWHY0u+GhTflmqfbKM90+UlCLpB
8k1l8Me2pA5l61Oz6vuYb7SJ5atgCi2adDhlXe9WXQcdBT3ninZjq305ZBjB+7HMwkuy5lfDAjdS
Ej8zjC/rM+n8tMJCQ8tcLM12cV8cSTc5TPeHD6JrzXkwbvpXu5HOXgcThb7huwC5GZblgIe6q7Sj
V62XApZ+as2HbnDt4VAkg6cubbiOU+W2XXvSwQEMfASE1l7b4aRKt0grjr36lY1+tUY4JQ/Tg5ZK
D6ycuC2ZcwSXPY8mmJJ0MKTkHLWkli0zBhmLm1nZeV5ajfJUGU6l1d1xVM3atTdcbDZlp8bvowlk
NAqTpkruafZoyhLVDNZyKb+3iQs/MzUvKwPEy+Rr2nUoYiNYxUiwR++Nm+aMoP+AlvLZbDi/+Z5L
wBQY+tbbQaxWoFaMlaoRJu18XeZ3+GKnFb0rE0fVlbOnRli118JN9JNd6Oiyq/Vob62TW9i7c7Gl
xq2Z+wCTS0dMcSCBBdhS2XulnLxXkRlK0ZcMZADa5mz2wTYf5Qx9Wqx6WXx/mVkEiirhWI9dF+pl
dGhs62/VYs2bMumhrPZRI38pWaUR9MNVOrWh2sw8MZD5lwHaaQutG0JyXbfwCjgi+G7pQrbuc12X
0O6I3JheS/tTlV+H7VWstHV+UzxufZApQ7CSBU9kcLRPiEGjFXBVI3uaVe13wmvPlRPs4fV4RJVW
Xtu0OdeTjS9FJe2NhjdW6nbmFKh1KJfZP2G2fmIPpDLeacV621VtNwVdZfhzYWQOTsaLU83xsa3K
+TQbvcSBHJJ9si6HiQxXB2PVp6lWzsawJjtNnj5q7vAdPph2WHdfypbhQmP/4n3naHXmTsZrZtC+
I9kHZ08f7K5Z8Vspv/OMwWQq56dqxn1/ar2enb1qHQ90s/s2ko6Vku2SJgoXfXolEeoohBSuMy3O
VKV/mk1KZ9zvZ12mfbU+5dWkSeO1M0Y2X+YSlURdXbicjxrq4r47bdlnan/IOqXiYuZ24uQc+Gpq
qaV2m/sNIFOv977UUkqmhcgD6O5jvy3iXtgBtuwxOS2Dtesi7dqY3UmHdIub8rgtNgkwDANdFBQx
hnYKLmFVI+/EUEOUb+tpicsg3VJXX99kYXw2C2OaUh1LhQMF4prpv1n/kdAhDWWzS4Bha7/Fymcb
+6uaDi7uY4n63cP1Wlp1k5SnBiP7bn4pyuRUiuJhGWI2DSz+pjZKLiP/gtqvBAgXK02b9tZ39ceq
2bu6z1+rZH5VwWcW9aEdT0uV/BKl7vRlsctq25kwvzFX+JtSIurAiZrnuGLhgDfwNhBPz1nI/by5
UGHrGlO9Yw4JrQSrHZbFzWYcoNe4n13RHAZb3SlVZ7rc/u3MW2Jx85pju29Tym6re6uEMlT5muVn
Y/XGjM0hofyqxfiuzz+8hB7zGPXDjXDv65LMi/LFi9p/hjk7vfZbT/5mtqeVRq6f05OiyY40/BoW
tnW2X1cvmvVYpl5pEnIL1F1jCb6ApWrVh6ZnD3ak9I4k5fuVdZLWWKlxUKhz7anG+5YUh9WqX9oU
9UBf7lQZAzUyUlmiKXTPtA8mfaL2L4s9auuQfwp2JRs3ZQ0j48mNuyb1Rfoc4XRavSeaZ2GmLksn
S96V3xCMne7ipbNVH7P2rlt7uoRtCfMeJEM5pLNw9D45mHagt9zUjClHfRkfttk6x5iXs28k95Un
QfcOAy0tGXyT4U4kiww5MXz0RMPPsv0a2KqU2nu0hhn53x3WvWkZ+2p2Ee2XwfqSNWX/1prRbgpk
45yD3JKrllsY5wWteTDqC9Wz44aZspNG1JH8qJJVtnB+msGzZMkxFmY3y7OtzzhOnS7yJXWvw0FG
X+tLgjChvUdalmpgbq8LK3194Q6ATgTXK/uGA9VeIi3Qo7Nl+6vkMuk0dHyD5I3mBbc3atGxGAhQ
3OyLRRcs8tZXyOYAEB673FPyMbDvJZsuuy/jfczEpdm5HzMtqDnHGnO26GmtAH0Hr1njM6FDYT8w
USzDQRqSwFaIYUvvQELqjHrrx8NvVFKpizVop5oaVztpF05x2OkF4WIvnfBGiqrim0XEh+iOWRF7
dabRG6eeIS9X/Cn2egzfLrQfOSYYpOx2XO0P0iwCqQgiQruW94j9ja4q9qvsa8ahLv9MSs9SMXb4
CnBplO1VlJWOhYUuTM5+bD9NsZ8Q19frV9884MaCsRP80oCBChWgcOi+88kvVqf6JTzcaWvjtez3
anIZpHfDTENpltzSwrCZYB+evjV4hrmz7LNS0BlFR5urdqpZUsuaGpys1tOfe9oY07Jpjo9JPc8f
eisvHyJqe6BKaxQHSaoDbV7CrBp88InWTZI8MOLtFA1Mvir2u1n9Z3HW4qoj43cWh6JbDnPMCrlN
GrmxPWyKysZUHgzrtK+U7mczjPRMC/xsy3G1Q2rikp7xPGjNU1vOf3HM4Cawto6ixAyHpHpqLPan
Ist+klfbcBYjYXpZI7fLpMdaXd2+j30+lyev47dVTEkYR8qfZCl+PUY/6/yUt5etd5tPrf0HRziy
+sHMM3pa4Rb/DMJesqnz1/HewJnDsX6T1IQ6GDTEBVnhnWyxmMjEuUlZ8PNNyWlLDNyctfKVJRjq
rzrlp3eE8ix6p2jcRNzXE/acWFH7aXGwlEDvcS3pgrsHX+Ss5TuRZzSCFZJfb5CPCohd0zqbvifC
2rYfypq0sT/jW7mKV+1DWoPhTLKfMnoYHTZ9UKS3Eac9vXdhjvWHgctajz3ACjZZe51sqjCvLx2/
WvDxFtA2rC7OY7avSHOb3CoLW0LU7KuWhfhe2IiKK9NvhdsyBccHiUanfjEI+Iieplb1x9KZ8n+p
EUSozpW9OGsoEdmrz8xvM8udIoLyfG3ZWut3mXYsy2afGaHWeay6zsN3Mnpquo+yXyn5irbnePg3
5du+UYKOZJDGY/SrgAnjjtxJZ6mZZ3y7udbmRjlFzhaDgeUHGrmtqYPM+rKn7FLoxFQa/DaOh052
duOITlTukvFq5Pv8pjUxE+hTm/ncJWvmqRVxJFlyRk0ctn1yEtbJuOrNiRA2i1ADZDONZ/+TppYp
24/N1xJkorr2017ZAiXNoeqJcGnx0RuPXXagTZCwUJaJzmap0n4p7X2jvycKC4jF/GSIfyaZjxkA
E/5+M8WsehddzM6o4Yv2VFZeIv/0KgmS1beNfq78a6YHHfZfY7e89gldU3QAjrNafoAzDck1avat
fqvyc6efasLnkIBjO1wgbpIln0tv7faKuqch2OqfKvKLFsCz9ExAu8EnYc9RwaqyZbivIRIynEyG
l/xxJUXb0VjES9ULymwwSgAtHTvDZ9qRhi2zf/R4XtvsFOJx3srasb7vXl2v9a/eBnH7XBh7QaTd
uaU7nwY2O0jJHDR7ukZl/TgAEGgND7OgHD/ZUdjaXmK98FnM+rG6ieQ1Xq64ZEnbS6fR2SSpm6XV
pRmY4xmqjaREyjSGhsyH287RWyVtrEyrXqnvBbk9eQNycyzsIjSrjBNPXJPtKcmDdBDEklaE0Z7K
tn41uCULmjA1YZgtXvX6IcafpHyMBl75s8E4Uwm+ASSBsiBRNPPG1Y2thzW/2dtG23eGWZ+6K3I1
xzRPa/1QaS9tdNFpaGtYsCLQIm9Sd2VxTNmzHjXAwzwAt8qqff9UUwfJ++xVXlnmmltTBabxOW6H
UgLjDdvPPt/NLP6aX1qkujKXJmuDyyefy0zCWVZhcP9VYge46RT1QU8DnPdItbfNYPzllEm2P4gd
DOhMB7I9pOZLU/2OxZfR9o/g7agQtP7UDK7I+e7e+Vmr7GPROqftoAzNJ8SiNl9fb8u7BCyiqR+X
8mNNLxtu7fF7X8VOqT1mUVgxj8eOab+IxQN2sy9ZBw6mhVq1R53lmlSqiUEMEAhHVmG+Ke3RQHaU
J8eJVpY6Yrhdz/t+yrj3R4NxXqGmbJIHNERL0VV7OiCG5ZTziHEv70K0sFHtEPYL6mWzyGYHEXdd
/CXqf3Px3neuYKeIQAD7WtWVS+qjAVaiHPsaHMW4ImKYqkDNQzN7YHaqVK5No3BM7dWirYjcenNl
FLH9Y0uuV8nl8ZfrD1r9UBauEYex9qPbhacbz3nsFtk+6cJR7CA5uIYn051JCG9eiKLMsJ9UpfNa
3fqqcZrLmD0k/ZteAeAee2n2J3YGsuJzsfea/EdH10qxa9ClqPQxyTHfWGHLPWlBg+O2LUHrTsU7
T/ci0484SWft50jchjqGP+HzYZqfgFw6/c9c7zgpTeJlXWhlu66jeXnuW7xl4t/IOBrRYUMEm3hm
EU4/bUarRpoGa/q6n7wukTcsntpf2RumF+wZ8NRnG8T9pKUL0bXsYwJdcZZTrsDQACWRsn0bF17R
veZGtxtwVB+P2UjTaO6l/muzTNdIDyXZU33tyuauQuJMeLvKdRqal3zxhfq6/Wrpm1q7usTw+xax
Jk9dNipXxjNxDQSoZeWZVKzyjJRE0n964NbnVVhg205JDnFHHS0muJlAYmGyCxcYgeVnEf5wJOB2
VZAAAS8+cwOZEWlC6k41/uXLe/dQc7EkuxQPfdq06Nco3maUwEBZBaVWuNoQeWh0JoP2HNgR/MOZ
+/2KWlI3P2Lt3AvSC/JgTnhIy4s6H3kTihaM0NVYx2s9u7/IA9JOwF6svd9SwAfzYVowgnQ15kjl
VYLvFiDJUmt40wIkhhjDdMz2t44u+LWk9l58GOA5CW3zbrWudRvMo2NY+A68zlLtoXt0tvXnjgd+
IPs15ZO8PC5Iihj9mzpce7/JAnl2a8mLer8f9iShyumnNe3zrPKWGSZMHh+1KXI20wrjmOji/rFa
OGGMnzph2aj0rlnzFE9+1+za+dC9tMJPCS3+Y/aMkEKKtxi1ouVHtxFB+Yf5N+Zeori1TOjxTrUd
tnyseTcdBviD0Ve5o3+17KD8loIwaIKd4kj4Y/xpDe+L8iieNWwI1Omxf9fWsOYn0vxt3YAqn6oY
E8AsLAixYYqP0s9Nw4wJyRbmCXpl7rmSwWWYFngOYX6H7Ci911j/UlIqpT+UR8B6W/1NYq/ov9MC
i3rMz0DjXxTp2HdevuwiOWTgM/5EbrrdRyZ+mvELkFehS8o+VVrqW15ZvGTNXdOg1WEJ8l5coqXd
d8YZHtspMLjm1pVGUNig0cAHl5uufY04AFiP8l9dPzFKFMZOxLXTLke95ppemFv3Zv6vVX40/emO
/xPKQWVTy4f/gKX7Kyec7JQmO6xjbFevd/ADqLhkgKFk+zayvVxXofxS8JXP/OGNBen8Bt7swLWa
0U2+wZv0k80wFrbLi17cMt6ppCHYldjA+Unsh+bSaKGJDfASgJYgCCNfmkDUEnUjswyni6yJsJP3
rRLwvpnL58i1EJ8G3Tcjd4zDqKm8tiS09rYlWB4c7fYGVDz/w4Lerd+FuPG1y71XkBprhFMXAFXP
rDx8b8Yxi0jKNsASRrelqZFavrX1VYeeSV976XfrXJUXx1zhPY73bGtx17G5dly6WuPbSu2N5Q9u
D2bsZw9b96YJ8BWFm5A053dye6R8RxfdrP6EXkri+g87gQQgvQzdN6Zutn4s9DDLd4Xi2vSudvRs
kfQyhJZFjQ4KRl+qkJUzRO7yMeRoGmUAwi1tuwY4qQhk+zX5Wgcm9RJuSnWnZKebFwWZn3oe2p2t
/pv5xW0/mfsmdyrpLWpemq9KjQ5R9gJzch967BGRfocdbP/enwWQfrdorlY8dsZRmbjMFdaWX+zo
bUkQhdQuXwK9mkKjveleBiVGJe7pnA0Y8smRp3t+cOrlNdpu/mtvdFTNs1jK42IwtIlg5t3KWUN1
pGeDZYfyV2jKR62we1uA5S0QGWxXdarGzXFcK28wmrP5/+udEPAa0/F1nsmo6N26/hJEarO5Yjya
rfouAUA4kj7eOey6dPsO1p5ryAJ51ssclCg+qnH/3GntoV+TvVrVrjE2u66J/uSs+bQn61tS07CF
WnZyI3VFvzPyPChn4ZuWrxoTF4tTxYFgmn1AyISA1LEUr05+1ORbRY2gHiMrZARvgTK0vdIc7zBc
4snGH5R9+WNL2i7VCEBlZ6++trexjf1x/RsnzUOB0nNxgTnvBH+zrPkKcSDhgtGwS5ROMOl+pwSb
FVRQLfqY/i3GQYU6WazxoxI+w3iLEaE1n/OWPMxhOuLO11S4pkcq6zWA1Gp6qZ/s/iPW5SCbidhp
8yA280cggCAfW6fI1Kdpug/2ALWLRAno7n2yTNQyV9DSLX7cUl6b7QymFm3Th2LdUi17rKN9xu/W
delJSDdy3rqca4LQ4YckOXNvzmuw2fRYJ/0vnn9nlNYxCADmyS4WFKaniOOMdFEjbDomkNql1N6b
Xpjh4Y4+rADfw8Mc76rpsILEQlZBJWjxo13BX8Dz7HXluBlA7qrf5FTB7VCvwET7bYONO3MLp6Nr
GYFYbhXZp9htGX7Ngmbk0zJOcr+v10v9Y6K5ys3pAXAZlGKaHqTxID1tw4mEdHYoJ/NDt2Kerleo
YWnu7CZG2/BrYJVSX9Xbou2xhhvWfUwAad4fC6reNAYM3KJ7FvYTaheiPZETSOpN5dWnT+Y7mgVO
zMeMLkOmQcCvxSLWBsIoxkiqcuaJ3wh43X8X5sc474gSWHEqKvBt/pnQBJYQeNeJWi5GurXSz6GJ
o4XsVy3Z9dO1zF5t47zOlxyWFaBXP4gBvR3gbut1sM5tUIwpaP871jiwJzeaPFoUhaysF6yPW+U2
/Nk/RYqHeeob0b+GfJI+TW+LMX4o3Awrf3hM3urmq0AJZs/HKQsgM+c0gBTVBk9ivWuYXOvUTgqt
xEdO90gbWQTgd9ri2Du7dJPoWuRhUd3s6dRNvlRcZbjlMT+OzKua9ba+t6CevzKzNrhn2PzU0a9u
ubnN0I9WOZddnrusX7bF03nei0uKoeGugsbVrV7T2UeQW/pJ+tG0Z/nb4veMub+UP1H9OpKuJ/IH
RkBISNgjIc5bnXmD4P5kY7BXDnHdH0UHB4gjERRjKe+3iUkC5BioL+AsD/ROZ6N4zTfodOQsI+KA
og8Ej7d4w/pmEeuxpY9TDc8eTptyLVp3mQngDDHaCMQxMjN35odd249Fhud3hfa73uUUKGpsn+lD
Q7bS0mzc55tcpbFARVK4NYgfLQNKH5tF3+yjf1YYTRp30HbL5mtP9sPUvbZvme3yPgCCAlYoMeSW
9FdUn7iSNWVgf1Q0msp7B8wSZzu5sr21cmIUsqWnmU6TyJ76kFbQ4d69d/tY1yCKdmwCydZ3O9/i
K+g5K9YwRVeb66BWeOhzKIZDMzLR2OSwq8d2/GYl92SSvyq2QILG3L6jCbVE9TyTuoETzHDCbJaf
PNnHQ5BSNOT9wqhUb4QunWMNVez9noFVUBs/Gs9bfMnXjzZ9jxPflj9lKLpUvBm5HeqnRfYXA+7x
WIDA29A/hKjLqfFiK/L3WErHuOWmiQjderXA9qXm3cgos14yfikE0k5fxBcnucesUaEytE6rjsWV
wZeDUF/8LhFOm1Iow18n0V6eeUDZbZzawC7zsDXhcCDutmuDli6GAEWIPZ2aiDoRewZHu6n/Zckl
BZmOSeRARBJ3O6sr3bUAbWE/u/vWpWetnBEHzWjyWffkhMQmzTvSxyoJsq2ihwDXNrilWsM389lf
dfQ4RQzwoOXXoZidRjHPI4w+WZuSq6mPY3wbOqTVTmwjkHLotyezY7zPn5IGR4CpwL5V6kBM1GaX
GwkoHFN4iScksyLMM4jJ8GY1X5YS8l4yjAMpSvO5q78Km3ciBXChO7WS+qJYqltZj1Lv3R/19CiG
a8k/GBdf/G1mhozReizET9SQXPqWYYgcKQzg6rNk5n6iBwv22jXX80SfHKEKp1SUO+VPBbS3kwBk
pF035JCRKrzKeJMaHsqxoRRuX7X93cfx/Y8cef8zVDFGzJhwFiZ9d+qq4mleEpRf5QdXtqUAJ5qG
MyHRLs38szeAUIsFT5s3cBDWdBCQQQy8y/2pSv56ePiVaXf620Tv/SdUuRISM0Ktx8xoLTVRtqz3
mpYo7d6nIj9oFpqsJDuo/OCxZR6XXj+Wi3Ib8SSYD5V4jvIHgZYxjl7lfu69zVau4zBFfqfeu836
IymysDxKy4etgF8jdHNHPsr4mtpPqjoFS3HoN3iq6LGKQZS0xyE+1CrM4ZMi7XTL3+zIM6bfrvYT
2BXD3IvSpdvVq30qvaTqRKf9z6i/BRBTOux1Ad3iZJ3ljRXIe046X/k0zMMlK9WngixPR8D8lwcd
G8Xyn+iQSwyrDOtcwnRuX3PPRZrYNyJFOXNL920s6Ytkw7U3mx5UygT/hPKRxKl9O3LCiWyhrpn/
xgGkhBtYmSVrN+bWV5Ssh2U1n+PxsKgvJrLimhWCtH3TpfixB9TuGDBSU5rOKew+cJolu1UKsZvT
tAS6JidBo+pPphGnN00gEGpjevpqq/fCjm+1Wft8kXZV/1Pj3Fd1bS+1qBnL7W2T7xAQJSeWbXT/
lyKByUUIJaK7MpC5UdjdW2nXgSRZ00HME7sA+Ko5olJ3o51EbpuZuTvK7RQmg/iOOzMOYEJRLazJ
2YoQkAhtCutGobuvrpEUDMVOKDb7bR57B7M2v0rc75H+sE7PjJ9ddrQtdifa1KtQJFXfuiE8k1Dq
zdE7xqmcYGOLTRi3i/9S6Uk7dBJDKKsytjY/tmKEhFMQNuQKO2bLoKXE5dRPhSUdW0WaXUvSfB1f
DpWDanvWcBv11FOq3ap96Rb8lxoWA2+D+tUR/UbCqds2FVwJnKV1J+hIhKw118TIaGvaS5c0b4ah
3GLuzXhQfcTs4pAp+nXCeBOYYKWLtYCwFp2NGGuXEjcxaB8iwaMySaZ915enaR4FrFYE20XYY2KF
bSvzZbIw55pWGbmR1AtShYTiJzHP27ShSUY1Wz0IHlJDuodStV2LKiItzUXrP+3MOpQYjbTTWLuR
QriFjQ5V15ofXTqZdblP45HduDEF3y9DObrqU5CRSG+zlqUVHqTzVbMIF8QpoLpkGo2zSxdpKtj+
uxq3xRKf2VNK6TrX8mU1DlIXqPah1sN4uU3WUYx3IZTDaRua4ZHXOg4GwtOhs8QGVp9J4JEaGjAF
aZbiZ4sG7q+YL1incs1XmDSl22e/dAfwFabRmvCr7rkhwTxmurlCb0vmUSRPhu73WE30np2CM0H0
ptwsI5NFse2YAGwWpFhptUg8YaNB85E/BLWKDcZqelrMx232cWvtxzUJRhQIo8pg2b4m5PmM464t
tH0rBgH3RsuUoTlE9Ez9fW2fauDU0fpnUrdpfofpqxhsDGu0j6b7ATjDT/8yxOlFqXeFOhPx9iss
wO6SCaVTD6tOwJ/Bc2ikvZV8a6L1I8lj/Qy3qEOh9I1rV/KXbIe9tXhdg/zF7qKvrmoFg0iEiAQ1
3qIIT6qNr9RUNjqf0Wv78W1Q5J2aJbc1yl2SofylEq4epSghagkd7tSvYd+Z2H2SfWj/TF0j+6O8
Whj5xqmv6NGvUqNH5VBrYz/5WTMgG85ksq9LXav5H9AHScNNvpUyks5e4sWM7SMSbM2DAeR09GMZ
5Fm2G1v7mCwLTJ7mDaiYZgj5eonBxhp9cZO+DoDa6logOZuAb6ypyo7Z0oJLJQ8tS20t8MiYV2cJ
Mk6blN2GEnEZ649ZsYPUyq/Icy95mj1G9wVFsifCkfZ+Y2+lRHVjGIbsy2M1BkZzV4hdFv0oi8x6
2pB21rNhB9VdtIvO3Z0TIoujZG9MzmaVOxupv05DJZhOMnaTalQK2m3gyLfQS1HZ0bINsm9MX9P2
KdqdytypISfrUNoktCfs6ElebDz16mUxbXqdxtNHL1J1Rx34Ef/6Buu/yDjlKBA6GuXKpEs3vnKp
ZYKRDG8p36omf1Gs1biu0NxgCQWj+V29reSaV0xXs3kwklepA6U+yFV9P3BViu9kaXw3Bi+a9o6m
JRhz1tFkFMSJ1v41SPlz4kve0zgOtRSyogWFy2Vhu+tg7XMF2f7w16vosBZ6HPuGhKObrlP1k0ff
yQTcyRG21l9EBjMddpmxjz+AUqyy4ndGsI1Bz3aE/DCJ0IweI+WiRUPykLO5qaFCvOnL9pM203zI
+lerCIfC+NXLlMj7KdSRi9kZGqfBrbWrMRPZNBUQK97QuPnwnBqqa+APa85ugRo314bdcFfekT2K
NmSx0fxafjoUQAwPdXteEwRPqFcttYTlLz0j6XZGghLbx97OXEnV5u1yZsyl7k1tBT8hw+xJO7uQ
WJ585/JFdoKEq0MFIjN1N58pzn6lQnkVflfNl23ep9FRta69nrkxJSafXqfuCdIJankuIVIDuwJ5
Q3Rqs5brSooeTDLXGgxNMuWfk5Rcc7px0R0X6XOc7YCi/ZiKNpDmF6EJrFdndhM0r8ol/ZEIKKks
kDNMPZW2eIwNS98N3YYHCO2/X0cjvKnyyN8/qYmLiIkGmUNb58MpZRIry+0cK5WbglNogEDDlEGr
rlerMO4qJiUs5V1Rf20rjh+LcLtNdRXlY4jqg40D+v2iUPMv00Q7xR/s73AgPKTyV44IYNXeMcHk
B3Y1aq1IPcDwbTVYOQXpKLaDrTmzunllk0CQlLgvW/GMroCxN5N+S8tAQYq6EaF9moVJHDT4w9QA
2Hm6m5rVYr7bt9b0sMgr2y1TnzaYqkJoVwXEtRgYP1sMUYx+BXPQgmn6S1rTekIZ0DpTUo0PYwKi
T9lf4LXiRFk9WWbPwwaoyk7ymLXu1IhXExkKCx61oT80lRam7LkcOraSWVyRqp1VardJovEeV4sD
uyGiXNQo8e6OTu9Ng+/vur3l2yQh3tgpg1xxAYKOdOkQqvF5GSe/MYXltGp2rSS/QCAy1hjMaRrj
oinBLMgWW49Ft1MnCUnrAgZII/Y4SvEtngpvXTTrNCzr1yKBG2q63HmWinq4Nu2nVqkK316eQFzz
7q27T8q9+j/OzmtHci1Lz68yOPfsoeemMN0XEQzvM9LWDZGW3ns+vT6WWlKdVGWlMEDjoKsyoxh0
e6/1u+V9ZDYTfwPlrFGI6nkXzTPbOqsVrHJ8Ut1bVOrxIgp/FAx/Z3xWyaaZF1dXXDQCrNETNjJT
ncV9H726NF9l8eB3TwqLmy9ua/OhN0B1lTsZ0DCcFEEPoQ5ZrHEch8fmaHd4B1y/KPbWAMnkGrGy
tgJffXZxqyYQp94IJ5e5rmNTXMntUpuauwbi3B0LGyTV2nRlpD/XY7Ho1AJDs3vbB+1acy0niXrl
VhZvbiPN2RaMIgjukUgxI9tEkFFquYUiuJNeStnDgRI+V1Xy7o0+KNlDPlabInTvJeAFubkNeiBZ
30RwUxlxtPatXuX1QdWbyU7C4zdjHRKGpWAE8Pa6uY7l18HXsIVr6Iq11yQQB8CLZhQydDK1CbYc
pG+s40bGgmmt0vRDS00IxppIol5pdnLvK4QFv2bdg9ngEwKT13Wb/S5aVUOyNkHxvOY5IyW98W9x
YiF3R4XYcrlZHrq7pkMaqssp3UroGCAqKoMYO0sP1jVlNAg62FQ3nU1YLtPiAi0b08nb4qmy5Bsv
tX8keUIBDX5pDkytGMop3AHR4ypJyvuaIagVgFtotgcCiUNpiW7cq/uVhSEKBbMOISKcsqTbKcNJ
ps648pkvQW9AaCcaqhfDRP6dh4b7CPDLAla8m2r+0nJn0XEoPtJRwvaiM0HGwCTSjdQcRdK784r+
whmKB3IdUbNo3jzpQDlJS26wdSkN6yTNXJIZF4Zu4EYbF3VbbxoZEcgodg2uKWzFvYKopRTzuA5W
gTvMbBV4RnoYPO5YoTAKbQ8EeShbgG9hnhUvWyOfTryufOwHd5M2Gf4h1GokPFs1/z+F/aBZHsYV
QwM2VcmLZRBtmH90LkBe1tuPTVRCPft03RIO58TUwWX0fIk5oSfj9IisvdhUsS3Wo10Av/r6nnl7
wZJaSHa8zC4OWoPSTCglYmN566oUw2HlhKFBV+fxFFZyS12KE6Uy0Kb7Nmyh7l7MzgRAsoyjZImr
FRVzxT1mQ7k3qeg14S8rAVgs5ixju8imXoEA86qHIkKc0vXrTNdOA4pRvBfwkAMei1XXvauFtUtC
e6EL7jD8F8e7Bd0tk27ttcUm4GspFRr+9i5TuqUR/mDhXw9Zsgtsa+1WK5pjvzkYdy6anTw3p04T
ykNhhFMAQdnOkWFvfffJLVkdeVAQ1/jBuM89Y1nDbjPIGShW3OVExGWddFDMM5Nt5titoZ7leTG+
6yi1arfZFOkPu9AK4h+myqlDG8dcn+ZB0q+N9YYOzA+ePRkiBR1b4wTSc0dOt27anCqIRjksqmhw
urzFRBaiHodzA+KP9LMWPrndmfI0q8Gwct5iRBeStZRr6apm5dr2tWVJfPx8mLgYrfc2dOkrTaCA
H7J1Kz10RbQySbJliq3a3+eYkdS22Cq6PBdBNdEcphKX87hlTk82vfQdC3tIYEvzahudv9ZVdxMZ
1g9fI0KmiFe9pe9jxhAXKcabBEGeGpmozBAmmMqOWTOOjnnTrbxD1V67LljlA9Y/M99qWAgwBS4I
VJx88I3OlZJayE5kV5Y+o0dusc9noGW0SZ7RbyPUHgYoXeJfS/NFCq6y6eAvQr72NKgvav5qwcsr
BamuzVOWjnhAw+516DO89Xn6pGThOQ8Isa20+qz01p0/yuQXMBs2t4edFO9ym4i5KsW0uVFAxUK6
yuk6eD5f08KCWHKfMLTInv+GKIn9eAd2zLvF6plZ0crLkJ9HUJmHJj/77pVmxs8ghXeJN9kml0UT
LmojfDUATrvrIN1R7weFe24NqKueAADZ6xBbuzX9BpA8/f+2jtCBG113kZGkjiht7aFd1zQnQgTx
TGXGu1oMzmgk28E31BtXAHdACOOZDOp+IRoUuIrisXbHyio3hldVWC+p+mzF51EwtbRkDpirVkiy
Ets7CqN/RsGeRfaidZHxKRh3mtDaaJoV75psqpIyN7lTSlB9WmHHC+uG5yOdGPEp5YEKp88Hel7i
N7QUSmugN849ay2LpVKmKxGgMk2PQQFcopZzi7eajHxdaLsogWSuhbvtI+2qh/4yMjTHs3sMGas8
XCkSClMk7o3uqOUqDY+ScG8wRdTBa9dZF294NLw3LL9Q+nSjpiE5qn+jGJdQ0s4VeHtp5Uepl+em
LpaZKZs3Vh+hiPItbUkzR5BT0i2xJP4IOtxXHUltiQj1Z8uNSJ1ti3IB/vq/ynYpRlyqRLQpopAg
0AoswU3D/TL65eijPcI42acPQjyjABy11xzSQEP60Dq9RC3DwpLfC3O8pXfamOw+qQJHYnvyscUM
JdUv/RgdudZDAePhZU6QxlgsLMRDwzrqh5UvvKOE5qDomSIa5lvVM/DK9MayyVXVwQe0iI0C9Ene
Fi7oQZD792UkL3SUbThtF0OAcjirlnXSHb3KnXvQLNk4oM9n3r0mLCfOOrR0VaE856Nt+kAsRL1K
D5VVzhublXXNJAcA7I2KyK1jKoCJa82JPcDak9Y9sQA3yoMYNrrLTZtjt6Tov2FEkN2jXr+h0M69
K8+Hbl/QdYtqY9M6u+I2T01YmetoLvtsX1NRKAXggV6vOuFeec9SmVg96T1DLK/10bzUG96WOEeg
aOdIpsJcchRN1PPAq7jASpps46ojkw6wNwydkg7eC5wC3qbouq2VmzejWeVOZWSXqroO/krTHD3Q
djlIsaLd1UVGKe3RECyy2NVmRYE1LVvKsK+a6Bl0BNJE16Klp7BvMJA/YG3b2HK68pRIXY3K+Nqb
N0yoBSo929Jb0j9Ai9OqT85QhuMQ0GuIce5m4RLaNh4M9JtiW6CAENVa9pWXtsoRGyfbHkBGTbei
ffO0ERl68GqpMZi4xB5okw92X2fBoScMfNbm4sUfadpcbdzpMPkjNUXTn/C9gKYMi4ENfThJvOCt
bGBJUGZMJnrEOlTbb4H2oZhr5sudE+MEowldPOA7loqjX6aOhjM/NMpDPJ5LPV6pNR4MOCQtuZTp
kxXeDyX7IZ5zsYs7NO0lsnHtyCBsSnoBWDnxFsvMwkIVOPGkRoSnNSheUaNVo3UopQ/GXxkx/mGz
xA4ziZWaIMejLxY4iXzy6ap6zbyheRL4C6jeQUEHjPN2iQhaZT6y17ZONh51k0laqHNiF2IkYI+V
CiBGBKlYE9N4PeT7RN2r1Dnyqh63ZMcC8M9G8pCsHmPreD8RYN4iyzc4dQPQSWMDcKTrq7o9Fc08
Ae7yrrq3KFKKbVTa+nshQ14CkIjoTkLlgV4CxZK/R1Q+i7QXQR8Nq4DOSmohYEucutKx8ZGkiKUV
Icqzac5VjXsESxCcYDYlg20WhUXhJvOgSpfd0O3zCpLjEDS7angadCc0jbka7erwUvUHE+GoGpxy
WeLR9KOnPNE3lhBcvVc7P5dSujUt2N7SRp2JRVJ6ofzY0J4D+2HYBk9aVLHvjLXYZrY9d20MXLS6
WQ2/3Rv3sv5hJCn6LnPLZO27sHi2lSbBv4LloegUB5eqM6g1MohoJYUIZcXOm86oeaFd586jmwKl
xgLY6O4irfM7uW32AbRMYxEgXe6k1sMuJi380rv1wumpCC6GHWwLrrTqKkvYl7lWNptaOwh5MEhG
pZQNvWrWoJ+R6+qI6Zgi71Z42SOGDYQAEAPLsGLDVDduRGByayAuGcbUGdoXw9CAjRpgAi9fkY8F
rlqCAHQNieXWXLWHjSIPg1N0OtGc6T4LYxJafKqxtK1BWczW65euqAc4ddrfom9WYwYQEZW4PEGg
mr66C8qMt73ymIKbGmSt6LWqnj1JMe+m/D7ZMenzHa81mo2tACB4NpiCbqPfFD1yUaxQWFOk4aEY
T0g8I+UxKrP5WJFYgC6+gIN+stjie+9aQAYZGCjscumG5bNen0sT08SAL6zrk/e0wvQ8VC61aoPC
XynurRbKK2kow7r61dfUfVkoWzFlQuTJOSfDyMxEsM7aSwmADLc2KtHMAwwTEMiWwraIdaY3jGVh
vjHkiLyjsN+43buHVdn2aeR892K3lEupGPJTWiJWw2ff0oEWkmzg8euUkzt1kTmUiCY/xYrxSASS
lDWbJA6fNA9fbpoMjF/Wkyvo6ZoStNbBvtpzFyOAUnA3LCretbK5EcT2IN8P/Neh3qiBtJDVhbCa
DSzLKifwKY+Tq09uFvXTiGSNjEFKdSY0oPIb9B9edEoSx0OmjTo0GFA5DOeAdPMZ9TY5AkiAfck6
J+M41zp3HlYLv6pe1Tpf8S45beXvGjooLZLmBiykFUNhF+5KBSHy+6s+UKCZVwH66lTuMM6tJKbU
JiVLStqPZHrggiXjy1aauUe4U7jXTjeW1A+rfCovQN+K/AfW36ZbigBXG3OqTLByzhULQqEuEROJ
DLaaXKPMOslo+UL6DCUi1NnEh+yWfU8pgfUNHyNzL50xTdnHmZxtddLkjbyA8mThbVEsMeDiyT8H
kKIDXdwdulFyBGTOuvdU/GOADUsvuRXNwh1uFLJZpA2vJdbW3F6W0o+uRmATLhtj3pc/0H972bmR
byp363e3g7Jp3XXkSU4fnN1wH6NBtZ1evcbFcuje0mRhp88B7Lz5IzAgqe5r2NTgyWet6O7leGEx
jKo7qACdUkpMTUpfO1b0+cm5T0DOhTKJPYO9Z1HYnCIWDbu9mIaT9ke1vU/1q2jNk+QZP3L2zlgc
qYUduT1CUVZyc1f428Z+0Ciac/DwuHWzRWWb7kk03VytuGkBXo9GxQxG01IwoqRrrJNdEHpYobbP
YkvfaZO5tigE0Z/Q4/OSrPNEqahEq6NtIPEZQ5aoMQFrTLRTXaLK0rJh3UgCRiqrtq6VsSw0g7pq
EWLNC+xXSvJQyK9xOKwKPCVD3gE7jiNBOG3ALxm7QXM3SlhuyrxYxxKuqVhaKZgBBMkwyd6f5sL0
C39888VcuOFJzmobqNnc5opMB6Kgogbd3NiQ/xXwXt49+VH8nKYqBYwJx6GsyNe6thlVPLLgXWlQ
EA3Y8orkB/lze1+mmc7wBof+pbVSlt9hJcjK6ZNVbZ409aRqGwE0BBMpW/uYlr0aDsJQZkZRlFvd
8l0n9I1HOAqCR6C7S58oKQhGnzveKvqrp4p1iNcrGmG2I5T4sB1+q/GKazNTxZtFUJYcviQC9asP
RTOo+goYN9cpasW4LbXokGjVNdCR/krxneQFOxeNhiF5R6MKtJnIMaPV4doW/lodMUaQtNZng0Pk
RgsRmF7IAJpp5X0e4mvoFpm0dxn47gyJMc8nG1IEW3xpeFRbFldtciybEQtdUZiovE1N4zzrG1Bu
KPps5tI1+mqPaSCokllTyI9S4T5JIfQwDJVpknrgG28mm3UZLxQE+na16YOlGVCu+MOHF4a71EbJ
jmGBCsrIAOuGSeGZrhq7WVjI2XwlXbjmxfeCQ41Gx5BBK6b6PMaJm5r2VikJd7pVLeLkLDRBEQAv
DFtdOCHe+CZYGrgMK+neY3KqDUNQxz7CjYvHN0LeHRqFM45wvOnwVtjIQSSoGcJf2gFjlEj2Fuhh
idC0CZAWoQ6cafCCSZwuKr24cbP0ZMb+OTDKTZ+Ic94cwo5wpaZ5R1ATSmshnbzIcIjeeFRcf+cm
pjyPfEwKVPnQkfYMLOsQuWidwh5h8Z9jqZQp1+s3oVSfB5RGXjomlt1hu5nJ85fxAePzbIpOvHQz
vIPfRCf+PpZa+zybNI/C1pBVAyWfvvSl27y+qd37b05gmrXzuxOYRiD8kqpV6L48xJqq7GS5yyeh
qFoeBtUPkSQasETKkBdPTdRhkTVKg4reh3t9bzwBvaSPPiqEb77H74Nu2bb+/j2iWk3L1kalM/bH
KUY3xtcOFbgcHXRe+JXURRHPbRAVeAjpEII7yN8c2vrqEnyKQi5rzRxNi52h1wnYJcPL9FwZY16/
ANNDNX2NGNMJh4PNNmniXattOmVjNs99TeBBxQMmFavaxrOIKySoH4tYXYSS/cYuVvlr3l8AupSr
ac4KsAe9uqjGMFcHKjWbkypu/OEhZRmunrVCWQfoQGQbs3nomc9+d8ceigkKa+Zc4DRz854RFM06
NKRtrFfI7EmAHxsqWgz0PNganvxkZnq3TCaxSpLOCt7sZ5kBwHm6LppyrUT1NvUlNEk6w1qpCt9i
+gO12Kr8XR/jwNNgc/98S7+Ymql9Hqba+UnVen6h7fyuklCEx7WrkWyZSk9BJuMsD0Ae3joV1Yje
WrSZpiqDuRrE8eh1jNHQ0vvXMoonED/ONybpj2T1pFW6qzvkuUWklpfeomJRM7e67WwzhInvFLA8
G4EWlqQAYjAe8Zk2gmHBfz4p7fejQTSh//05bfMozpJUHpky6e9PTrJ1z9kqmL0499U6qmfyCt2M
PHuQ5vgGEQLPtt3s2jhiBvI+91Yf3vwVg9VBRui9+PM3Us2vXp1PmYO+kNRKsjxt76ntmgAuGQGL
VDySn/9YWuostzWwV28BLjkxfEh2kcQGYYf9SqPZIJsSaiauKTm3DVxcSz29Lkjzfwmrh4CGIyGu
1TgX/tlW4rWFjL3xiJQfoNA60lllQz2i4T13r3J+Fxu7/sMYpgNYpJGN6yS9CbV7iQjIfIFUxzvJ
PpFck/bhqHYC99ZDi/gwNbeYefVmgZbzYoh6YV2B3Ef/bjCWMtkfEVmoB4kqrXEs6lrodd6TrfdU
K8jd0TrhvFyMOobyZdqB569IX7yZvKKA0B+dhZAHX+WcsTXyQXslXy8/d82zxmbDhswTn0S7GDZr
zE8Qyn1OiIG0RW1ain7WkdDWzphxPUsBdYDKunvrAW7a0PYaezNFcNOu4WVw81XdxiQUqYmOUwRZ
ot32JAWjkVPfqpw3m8beRSvBULURMUj3YuiIrf2G+ejjEf8l26bvqzNZNnl7vXNcehie9PtY1c9B
ePAyBD/2KUFbSdpCCO5VLephU6k6ItWrUI+N+86knro/aX2xMIqXMd3hl4KGvy8xmJlMLclZdUiJ
wvKjAM+p14h1QimupR40xIqLq5q357JJX9TIcmwaOYU6JklpXAnhI/hi2EWGPac9CspFTwwCHTRl
6UyEL6qbki6RL30I5JKQA2+duM+VfEzpDsAicl0QzEuul0pUC5qtdRSzlGpHNuYR6kFDV5zyraJu
hXQWzeEYEtKSU/lqTIDTHgacDtjRwuquHLZNulORT5QIuREIFiGe9iBkUzCaD0EinSvj5dS7uaF+
mCMQB1MAMWhY/bnRmRV/IeJG8Ta2Sf5PsKD+7axdUWGyi7D9eU+VGjwK37+P0nUqz+38Lqoveao6
SuvdSBSzSdvi52bOWSrmfoNtptL8VZ9FM5TdOfrOJsmuf36ftd+H/2vWp+2oUdQwlMlZO5iNSfaQ
RV2ZLTMipBCFzxl1DMgIFCXnPySUPIbIDkNAYsFw8rRgwpzgqKrgPW2Sax4PKx35VQLR7zNZSzAf
yUNDU5bNuiuBpHDddGUOAEFQlRUw89n8ZhTv79Oltc9B77VUpp4VBKxzH/pCOpqYNfIDwvBvpgtM
a+1vapb/J9wdBZynAFlz5irKjJe4+q4a+qKckz9VQ65dZWZcZfHBUGfZkaaD3o80goZS/mO41Wk2
DMd98L6ZAPXVZfpU80gZCYPBwHlEtDX35a10A0s0Zadm/80DfHqUelF2qU72xgEV0ohm72g+qbdo
48dn45us5K8KYPnTfhgVkiK0kEN4z/1r+hp96B/VRbqho6mVlXitD8p3R1K/uOuftrlECS1VQ3F+
6D6Y0sY+B6WIjvlG1YkIn5db/735Jjh4ujy/eb7E9A1+qYkb0l1jJkOpezcC5A4kNlHWbRRCGaGB
f37Lf9YLvzvGVIz+coxUnoqUWOr30ES4lggELAmKQyJLbK3hhTOBcjXx4iWql0OKliOP9lLw6pKS
LrkjsrLeSdrjiGJZeo8KcPAg2ngV5FMpLUW69SNWWQV0OkcLX4E6Jq1jJLajIeINJtdBka5cqEj6
QPL+okrc+PGrolz9sHXA7ebsqaVyqIgt0yrA2ih4atJjhpScXA87ZstQfpTM62z6pS3d5/6rEsmX
coSCDBOn9dEKKqRC2yGUgdQwU+++0C8tk7/r5Ijwo88ZyND/yAMi1JnN0EDfDPZWstEcUXHvu/S1
H+/UEtrIT45lj5mGThTGNoQ0C+Lcmv/5FvxcUH93Cz4FCrMXt8IecowBZHphdiT/V2qfgwqUBM17
ix3CRDfi0+6PsXKR9BOP4Kogfxg1VeeXM6SSvYZ/PQIxj91DV1gfko5LJqknS99zzrMjA0qCArUM
7fAv2FeI2dn52GJw6EUNMniznOMGKCx6YeqQaKNUFaT/oZO2dXyQxLZNtrapINK7jdFtxEgs4+qS
D+shrM4tdEJsQ/jmTb2Kof1mhu9fjMB+zVxjnom3yt25iEZlTGJJfYVRXOR1f4n67kVz27XeD3ON
FJY+JnRe9Y76+KNPN1p9sMbxm2JZ+aKzsqaF75eHXK6BXAyzgkSqV75ElCHu60dJ9+50D8vS1k1I
Fib2oP2m4/hiPbWmUO5fDkfJ0Q2IaORd7eXm1Sqj6gQTiXEkyTKbvP00JSwmthxkdhFBecIyzn9+
lL6KYrc+7RuyNMosTYO2k6oSFnd002U0mFepoTBMUQemVu9hmTwZcg0G+p4U8qKVKnS9HbBJA8qd
AZ7aciC+W16+KiI+Lcu9bruyGtkZSVMdXBgCnrn87D4Tbx3CNZC5IjSshmJtaKBTDhrMHGH4u3HN
L0H73N1J9AKQhi/dkbtHOtBq3Eloo3jjEbJTUTDjhFSeF7Mk42Nthc+AoqTZqjP7of6I4j1qdk73
PWYSPOgNO9pDycwQSoFXakcJeccwM9/RL0nVItpWJBZgpWb43QrJep2SyDYrfuCgLuVZciYUU+iL
qLqQijL6HoLEHZh9+s3gAvOrR+bTpqIOSpGNpEjtSYdfautoCw+yR8I58xlbLc1uBTPH9Lm5ZXjr
3F/aqC9nEkPP8qXJ/CeTvi5y3BmV5Rogb/qUk8xxWzrkssx1oKBnbYGbbhXPsTWe8E8c4xXF7p6Y
ZVS5K9jHTbxq1s3OX4glHq5v3rsvS8hPG5gpPLc0M86K8c1zvP4rdSVf8MASNM2Y8c4hr2lhbrjM
s36mO4Skzt+f7jwnWlKH7LCXF99spMoX3fJPyOWXNzIYm6hn+VaZFAfN6WBbmU+XyJwh052TKDAL
lv7dN+/gdHK/Wc6tT8t5CQIQRdOx3IN0TTfMQzgPryR7z9PFfxOI+/kU/XI6do3ypFQHa+/aqNOL
6ChUZIBpH6nf3LkvWnnz0wpWy20h+qiz9oo0eS4bRuwUYUYwu7S04+LbWTNfrA7mp+Uq1eySnPcR
EAN6Ne8aRx/u2H7QOVjLzmRcQrUTlNX2d9XOF2/ZT+Til+vWZF1buDFq+7Yhu55ITKnYJiC9pNmR
2tI5ucqok/SbB+GL6s2c/v6Xg2lQuXocQ9GBDa1G+VnDYG5+d+mm9fM3D5n5aV31dDMfIl1jSo9n
XdoCLyCpjH9+gL+ClsxPa5FlJSIz/QYItMyISopKKPzIt816jnGDfO3eHI2FbOHTzZHznJQeajkw
SLdiaoC/SAyf4pFBsqRra4QVNEUNcpHZ3qwf5QZhskoayYAKkyE5ZLLLUrAzK1XexMKXdw1RFU5f
45tpsZCTcpWKJ10lHJIRvy7qtmC0rb1IFIJFXZfsrVi23xrSbedx3uMZiPWMwAQy8P58Jb6qG7TP
xbHZuUajK8lhuISoIhkI8J7kSxUWYZL3z5FewVz/+VhfPC0/l9BfnhbL9fMmlThUFvrKRqTlEg2v
5vSTpPXnEf7ztf8f3jtjE+PBy9LqX//Fn18zvDCB59ef/viv2yzhf/81feb//M7fP/GvQ/BaZlX2
UX/+rb99iH/43wd2nuvnv/0BqUNQD5fmvRxu3qsmrn8egK84/eb/7w//4/3nv3I75O///Os1a1K4
xJt3L8jSv/79o83bP/+aZhb/56///L9/dnxO+NgMke5zGTx//sT7c1X/8y9V/MOUNV2zNU2RDd2c
WI3u/edP1H9o6MZ1W1F1RTeMqb9Ps7L2//mXrv9DVVBSCFnVbVnVdN6/Kmt+/kj5h6rhZsSHLYQw
LcaV/O9v9rd783/v1X8AgpyzIK2rf/4l1L9vI5aqa4bGbBO+IwfSZX36+S8Pht4Fbte4LT4VzwtP
dAOqY0iGPqIsyQiGK3ymRgxVLSCQm0xVYCxE5mK5aZATBHIVPpgMQVSIaTGiIzAbMkcynokoCkYc
rfNQrcdHRZcCbW7wOGAVj1oV/o6/tuZRbxAdVat9Sbxe7BY3o5baNn49T69x5uW0vb6PGbqRDIvI
116lIXHLjDlsqRp7lPW2p7wVCncnTIz+PvSJ3K/dkcMiMsFyRdM3DRMw4skT4b6rCkx4g+Ec00/E
CGpAg4c2SZZEx0O/JiffqB+l0SUCWxwkA6NlSOYCcBrC/KXbNngMJAa39wtU9gs/J3WISWVqRUkU
MuQvCjXSTXqDrB3hjXPJMpDE9rasvRjqfUn6JgkvvnoIIbBTYL98Ck5n5ncl589FbR1dqsWU3Ja8
sO/kqL8MgrgwKayRkPDJxupmkpcvKnzoCr5WGTwF/St5avxnUXhWCaUp5A5Me+AjjNFwfVppogqs
Rnv0rGxJytymFjaJjBJi3lqM6z7Qh5lkQtFgeX0fRlwzSp/cE3S3xNx3CfA+ewUeIhMLk9fFxMEx
6oKJXKQ6doSY3upjsQwafZpn5F+qUcawG2+MHDs7hhcu72NJHDT6i0x68oQGtJlt5VGdZGsTrc64
qZKLRAaWTXSKpHXeoyhIzjSqqsA3KV996ybwh7tWRVIQkPOZDviwydCO8Yw7ommWeRQxfAArH76m
mTlGVP/5VnanaQ2FusuGcJMM+hk0euEqGawS+giGCOK5hDAxb0w53lkkqIRw251lN1w5jIWJlJCe
IJzA6vZata0MhRQuYzmGSCripYIrvk8szlq9gxvYVbW+8uxYu6mlH2ZmHbI8IpKzeC1FdzIUc+a5
4yzgrgVWda48AOXSuAn79KMh4XDsq3sdh69eMaWRGaWOhR5H0VH95J5TZREvTjLrQyIYE9sCyNY2
cX8MGAWgqeJG1AQyIBtp0eximoVI9/ZwR2e7laM7vyspd4mzj92YGJ52bSQjEQEyWjCZnHc3KJ7K
4oC5k3DA3iWmOCrvJX5NlSwGnrjNKclwVBKIZQn9Nk4INpNFePIw5akjXL1ESnI6MOMLZBaFYEFX
k3Qjsm4zJdY7IUsz2BmMw+qaolq4pU+PkZGKgZXH8NO1wuBvFe+jQlz3jDbw2OnYrmDhI1dZyzkC
LVFDR9Tm2cr7TUnkcSYPMH0u8C6JsOgMK3JToqM7xRC10ro3jY8eb4JAb9zyhGCMI20irRFiH1Wz
K04R09vP2ohfomr2oAxYROjY0Pa2g3+NzJHYCEEvOHQ7rXFpuMJOXkskb3hl/G6WGGAIn1Un7048
oBRHOOFJ0ROiN+zWxDWG+hCjJMTmVVGjNIO79jWuKAp3Bd4hY45EF+Wr1EOA0NAN2vqpK1XUcKqj
ZtykmKEyQTJZV0wsz0V0DRXzmtQ8f656Z0QpI2ZIpXM5deFtLSWBD0UBLBWM9agIR9PKFDUPNtV+
PGiZT8vYL3rJdtJCZbKMvfEV5i/oOllu4OIR7U6ntYcEJVCOnJAX96PPY0eSAH9FjVmNpR33gJIA
rZQpbnLEK3rmPw5xt9Pd4aRWxdZMy/nk5S8VeSdgdjPEp6kebjzs66SameuSMKZgPhAxi8IPj5O8
iLQWuapMkYbo6mUsMSb5glOyJwrILA8yUfB9yARISTnI6JS1EgG3Fb2XkZk/5FqJR9/1lmqFjRt8
xZXDH7oMJhj4m8Qw5oU+XglkPvjoWEyLjJyS0QZatx3ajMcJHb3+c5aPOe+H8iLH2scosqUxGInD
ttavUZ6cKiIJ+0os0Oo/MPqQhBJU5ZXf7ZmkRLojnaU/EpkFv8YdoJmzxcqVrG1NhnJG2Ou0HPUo
1YwIp26vv0uuPW8NQhE0662vUIMxmNUKzoZMTDYKyhlOGqTjxSwndUUapY/ePWDw2OqjtW5EuA+1
gSTKrNw0Brdd648diQ2tmkSn3h2Ie4f8nqZoVeREdYSNeXqD2Ga8CfLHpMgZ2I5yVs+uojSWHVYU
N5IPRS0lSLISGEBbSQaxtfqsZ0FEvUNZ3U1+aqvuWmSrmZu91b1ZP/pdnT+opdWk8Ccu+R1Kp9kX
LQ6ho5g5wtYCWFe+lTaCHyyK8YOc19BdbmsY575lSANKfWH9yCDGH0okQC9D+j/ZO5Mlt411W7/L
ncOBTCAzkdMiWWT1qk4laYJQU0LfJ9qnPx/tveNs6dzjHXt4I+7AHtiyWUWCwJ/rX+tbvPQ5V72C
a8iH+lYFuY/5EzcEnB6/Uw9xXLuP7dwLOu7xEHI+T6V9XW01CQKrhp6cuEyHb7Y33jMRdFVSFCX8
W0xhCCh5fGaCpF1is0t6DYAfZy1EmxDD0nxYFr94H0JDIYVkiL8diM/5WIVH3oQJpyqJuZZv+G1T
htW7EXL+jkHIT++tjrT3pVm7VBK6d8DJ/DnfDoXx2pHcQIgRz/S47U+mS0jc12sBI5e/YkJ6wxp8
ctrx2zIhIap3sSIVvYSESzNdoGmbmcT8bVmNeQa7vtYAtZwpoju89rj51FaIR4zOI1NQkUH0IYRx
7v8yw8yq1xUrLAsvoR5vy6NMH+fFkcQT3GzxhDnrk7kdXEOzFYcfNr1JjnnM0yEr1cHNA+ZFMa36
wvWM/rsoMucve9GS2E+32K9Inpyhw/m4rNULn11m+eJm4GOmTTbXxUAJE1DpuIxup5wsG2CGihqT
SYhmvocewybYihb0nqPDbjiaachj6M1hrz8VnOHKHa6fCEYHT/CJVHNCjrCdhGs+FGqLCf0NKiNG
iWGDu4jTxIZ1OtSfOHKBtxuzbpj2XAFw5JbEICuuEyCew5Y1YwWNidkR2CAIEUzi+GUpDLIrXBIZ
KqBm8bbkhwliX05T7kSwpSdI6OMhnP0ZLJ/dfoow0NXDDO0oIdgZOfp9sEXMV5twwwhjIPCuPYPp
+KG1Y/AaN9hh2Df3YH9bAhc8a2f+V9QXxQSekzDmG0NRQZZcuThjEFjpHOkgU0cq/VxWCrthnKlU
EJ9fRr33IjWuF6aJUW7zeWuvY+GBj1Fx2Fy7qLeUPHQNHHIdDa69CbY1fwtXPI6HjYdLf1Kb7N9s
X063cTdPhI/YXVyzVdEB99kA6pNJeJcJIgwlnYELmLsWdgSJEiZ3bia+y5ad66tOXXnWBwPoQbBl
LaMXzsHOK8IvfZ1j2M+TyS9JTa+93YNdBnyVT/oGwAIgu9kr9O3MFzPf+zFVghjCY1hcHkbTYr9N
S7gAyOs3BpjRI9WviNLwKGfs5Z+QGyWksBi3XAbRLOHwgshtYWAF9D8OFmDJOhqUVtvG88yEkcMB
ifKYFT4PHxEe4nBlxJl0lmKRDVK8HDrWxD1M09H6kpRQs6uhm76NwQIJEX4H+YZgiNUtqdf2fegS
UjmT5moBxz6Biw8TKkqEfMa8BxetYg+y9/PUfyZDxaeUlmV1wrVKoKoPmJO2ZJ7fwrAi9iQB8G5i
YAEy5LP8pmhLweFHAQ7Szyyy66lI4NxNzHwHwko1rr+myrJjFCrvcZXVRklo0iSflfmYcIXs0ioc
f7hsnNS9SrPxsZhgShAIL5mqIp3Y72FsMlJ9m1sf1tVz0OHGWX4kI9jTNZwbns5eOdI7zBvMnqAN
g+9BQ8plJ2dFKUyNE+57VEdDf4i7vgmOFQlt2Dl+HDCOiMi/SgnpAhxcKkdbncdGikGJ+611QnPs
j4KfKp6DH6FJDPC6bgm+yDkgWOnIy457bs1TCDAuhaye+QIEfqkjAc2wnYlQtpNcL61SgHq6rSHQ
2lpnGBIUXTTMpA0E6yFcoOxtxfB9GeoRVOgMhmfnOg2vKYe+3e0DLXkk+ZZzUiBXALORaC6cKcun
oCeGuOvLkkKFprNs9FKzxVxNBkkQg1penME9c0PauV46HsmbCK+nNqDFVdVNoqHkF/MlCKYo2+kp
BpgBobV7TGNCZYCN8vRLp3v7Q3htw3chNy3B55U19C5P0jMlRc9ntp9Ml6fSD+tHzs/jV2+dixCh
s1mzw7i4HvgT92y6INK4uWrKvsecE8sAxD+WL1j/kSLXYapp5WkYDFt42PwG0IugWAoa/mrrhxZM
wbgbNEVwAOF7MDSWpsHwL8noPxJ0/le15heF56F9r4Gkvb+7u6/t/wO6DqGgvxN2aFcviHlkg/v6
ixz053/2l7qj9R86slpG2he+CeW5PPYvdUfJPyjxNsJYqTGt/lkf+091R/5hrNUMpCoKbBSef4p/
qDuB+kNI60c2UGetyKj/RNz5VV3n/x6YKAhtIEIYIVacX+ZfpZ0p5sZWKsKnsu2HyzkEF5UKK84c
WHWcu3T8N3XVv4rFf71epHx+My0Imf6u6ks92NqCHDtURQexhbaPbR95SfzvtgbiVz3/Hy8UiYiH
FyQo4/8mfcu8ixovkhH6LGPKKe/GoTx2YUa7TAL26C5vPDQWDYKoQXDSsbguCxu0OAB5oP6bFcav
gio/Syg0mjJvbxgp3urzLuBf9bMwi5gw6L2iS7A4RZ1IXnQeUfq0bjgK/uXy+4d694tax//rv9X4
P18r4oM0pFsMDuXfF78LI3kHecRy+1g8uPyd/8Ep6HRustWbcH16U6db9sGT0/BvxPrffC9/vTRX
rM9viPrIE+nXX5NxvUDTmCwAEzHfEuFIH3kK9Hd6brDGA7CjhiESGvZqPA0PKe/zsSRH8TIsCq+E
3+oYaGtTvf79GyJ+Uy/P735EmR6u5bO8KsVvewrR1vnkhcoeVNO1l1GRmlPNTXwX8ThlvCCivAQ0
DAQ9iVUG94XAolff0Fyh92sYU2zw9z/P//jG8eMQRwx5nyKGA/vbaoPpPeHReg7RbSuZlbzoNEaU
vMdUM1fzfNUkCSPQ37/m//jWnV+T7zotGHzh/ei3T8ZV1arlRl1Es3TutixR9XUNVuLvX+V8r/jl
0tNR4Jvzrc430nAN/vr5Q/YbmGapxTRp2wf3o5hcClukGDk9pF71ffGqwl5NsjbtqSkYt/5NITbj
1m8/ATcVS2ySy8+GgQnEb79n7hHe6un0umwXXweM+gUgTY7Z0pfAk4fx6yQj/8uySfWlA639Gha+
6G/tajtozkPbfMW3UL6XydnmWqaVomnAz8btkrOcAKaQDeT/Yx0YgRPYS+VDLXX5MOcEUcFshetL
mXBSfV0jpx8lDFpzUYWJ/BlSq+wevKEa/bOegecjJ0DW0mqzdD7d0fW4KgKba0+Q3bgSr7CXFkNP
IlZG5Iq6aYCX1gvZ7mBj2tusNZhFvLEACqPVBj1DcpD8kBdZxlu8gsjttKK7oJZ+MB8bOZxHbY85
tzoNndL6oQvL9mPQmAzmznKOy1BL3VlKsrUCTAdwniatXd96hpNGWtNO0/gFM9QwQCvat0ICdcJE
L8Kfsc8v/Tz1ZD9Pmz+Uw4e0E9vPam1lQ8C2Sr93frJ4l0GqQv8wRCV2hohJl8x+UCEm8a2ktmVe
nfwyh2YdQEqk25dMusHDHjxSjsGNBItXP7fucxFa67hrVOnIG+fnn+fNozC8CX1mmk4ahqJVnFND
EgxTRAPJgOY2t13i6NfgZnhRdUFmb/ws6B2scpuzefcsaep8k2TtN88fwv0A86w66ngKvVOrpAfC
U47rnTNzSBXPgLjapi2mcrynTFV93Jan0gQa6Bc4CGxQgwO3GlBfDJ9oYmi7WhsO5OgmevrZNzYl
u8dtUV/7lWoWc+y7ElqAKfrgswxiAGpq0zPl1spvaAgr+0o9DSLOWRSnU+p/2yzHvHI39039vLZZ
LG6UGYS9a4y0mTny8Sw5PB4yKm8j795yTDhOE6Lw54Hm9Jk2Y3YkTdbZ+mabQQELuCvchIbDGoSq
PZSDm0LukpWbd90Sc9W50BGYiDhMAT5UMxTbsQjj72bysuK6KBei6oCszsE/nvY+50CLKXQZJhQ8
EyGl7OJttRCILD7eQzO09FRvqtQ4L4aS+rFhCejdg3NJULkP8+xFmLNBeV2beT/aUBX7TgUJHLDM
alh2kc6PFJCChYeFSfe6j1+wB/u/FOVeuLK7Z4OSAC2r0/GKWynChgptRyK5K1kWBdFWfs2CQa9H
Kh77/HJbYJ7g7UvZAUuR0++oATRdaN+t7zl/+1rEAXsMRgQhP3G5ane7pnVNWTFNRA2mNQtBepvN
VlIxVg7TlyyoWX5Fk5mTb0udoCapHPn8tAl4HceJDtfP1oiiPDAFLd7RLluaH8Kq1RQchS2JvSRp
QC5vwewv+H+I/J7vY2CXCT3F9HcEdK371Uwx42KSRZ4IhEDR4ThNFzqd6DSpjq7VoGjPrMe6M3ZC
IsspR3AjcaVDGfPO7uoCYgJxWeijeopADnflTE8FGVd6K8rMj2jAzbL7Uo4ciNo2Q68ogQdMe1hw
Ma49KEk/yjiUV3NG5onHVyhumy3tv6R5EQTHcosgsLPY8n56zZRwzO5XYOldkgPIHLw+gYKRCMIM
cx5Mt2XBfIDH03T+CQUMjTSrEqXz3eY43UYXawYUZMeHBhpKKtTvWife16HS0QPUNcjk3iZgDBZN
I+F8Zhzy9n0TZh8jsdHeGcvofCOLi7Z5LmE0nBXDOIb0sUUOuV6InA1GXjqMhSAmXzbozepWbsGZ
7+y8iYbtWWCnbbMW5TKI27a8HDAQLMeoRiW6nUIVLUePmr3xwqJh2/PurXyrp1Ku+2rtJzbKyWyO
5RqwPEtCFBoTJx6ug1QGP2zBeLxjVIYpKjJHbVjiB9Mnhu8OSksdBvWB27BwN1kNMuvULxt42i2s
h+BqM1XaXOPcgzfvScnt5sJsaVgcZ0/1HMCzGm65HKUnqVpoaRW2YROkt0FLMSZR87p92gKHWE1o
0Tz22uJBrWFdjLd66PRdG80IiWUY4+/q+dszuc4ROD+cWCR5Wec/PdWSkQEtBKfctCq6yWLbR3d+
FprNAxLR9YLk4lQiQy3UTtLbki0Tke8WrE7lWhYUw7RCRfM3jHRjOYKmyLj74b0q0WQu8gjE0zS3
7INXSxiBlvGaX7GIc3tVbz4LWlc38rZh3iDJODSZT01dOqwPxrStf7PGncrenFf2zW0XVl5532xF
CiiotF6/n205bRzgaYut5QOm4/ncUcp9EgdqJqqCotZgZsGc9i5HJfOClEWQQ5wk5xkvJLR4N5Pc
RARK3Cg+8aRwE1hia/RN0/fthlTsl2657ucsHT8FSipybsUUuGPWLjI6FoWorqCA9ZDS586t31cz
mPpB6AQjoENihZ9vumYmmjDW/nkZ1WbIiXlJpfHMZfvWtzz3dt0csK3NTFYCsF/y+bnvt2R9damq
l7upoDD3Qy2z4QOS2EJEpBMEIprKU3deH7OmYlQoqS5Mqyx5tp6XQGbcqu62bzR1mezace1uU1vm
1zhzk+F7LOeOssNySYdPfYsaAjiJivQPGh3/Q2zonv08iix+y0KvzE8litCwj72a9WPaadIrQcpX
/q0hk0pavPCT7DKC2cJoyJbViYX3eRmhEV76hUhAdVDE84B+CAJ92NqE21drE3Oxdg4koujX8hM9
wIDclRi4p8RxDAJJwaiGy8lMRHJIRzE1jpt/3uNOFpzIalqEsCyfXpdiotl48Gz0gW++/EbgOaVN
wBvYhS56/UH2Z3u0bV7oCy8O+ue8S/ONM+HW3ecxAd2bZMmX8j2cmuTJWc1S0+H8aG/n8Uwy9ice
SLD2Uu8buVFmvrEwJVMIv7n4zMpR477KKtc/Dyr173Id4Tt2Xjg0N6KXvYOS4cDVpLKk7qsMCnSp
1k+rx8yfWOpMKicYNqXDx6lb6dpwZUSdjAkK8hldaBUe1cjvuyu18mw/TKshOppX1mfhxTbaw2fW
44pSNgbEbRKfWjtg8V60n7jVzXSMcZuh9pMWP8DzcVZiWQAguE9QIrAlyEqxQymC9GNZ1Hy65ZLN
L94Y0F2CWbz4KaKEDXq3VqQYp2j7lI8aNKDikUf2z6WUVfIJ8QMlfu6/6sz0X5tmDQjkOSk+wV6k
r8+kW/qNo1rr7pKN6WyiUmE2/aNVDVCIqY4L2lY6dk9vXA9D9KMIe9V+9v1OjlfMjuRlD308JQyq
OWiFfF8NYa6u9BJbPA/aWLWeslKlzVdGo+aeUuqAPzMFAKToTQ7sM1AXnbLiLSKB9rzihNmLqo7j
4xZNccgNrZSqx2DGnG15RtaJ/65kG5XgGwyqYe5KX9IchuksHaf5i7cVGZm2eRxfvaybq3vLuAo9
TfbnWu6A7hsqtGH89d5avFJctgTn7SXGjWANS0qDmV+bg0bCSA9GlBrf+upgl/sCyIWOIaleKiB/
HX+8agkxeOECZLHt43df5RS2FYCIblfewPNCfPHHi14Zcv5+HVenVRV5cSRZDlxmrKgInspMGarH
w+BL0g/eZx42oYNxFZc4K9Aq5a5os4ku2nzCO63OPMdoyNDCicaBw6iShadJENbsOV1pendp9Dqk
+7rJ4RB1EcUqSedV/i5pztxCS0jzsXYhbP61zIcQlNs6gd+PS57KBb1YAjODdcm+9Tvz3ec6AfPX
8i2H2+awYLO5oIe7TDajLyRPsx8qa+wtOreNd3WvYB4FzTYyV7aZhLDQDuYR4GzRnlbrIrAtRrg3
W7dZdOnsSuVKHGS93gUVV1MzZ9N2SMZGvLumpm63qX3w5w2VovlJws+lhl27zb92nhd+Ru0LwlPM
9/g+dan5qWTObwAJbwXQk1vxYVTtGZlSZFwfW9jq2zFqizO0jH3b1VpP608xnCtqBtr3eNmks9kx
CBf55qxZZqDyHqtbX7GS2WeCZMoJPn4FvtQGIwf4Wcz6LnMpvgkMAQvvfREOkqS2PxDFiLgzTIcp
7FqOS26jozqc03NzynnPvliJ8L9lmNK4rxgPNwevexRGeNmlBNnlHTLOxP5FQlfhGypIGh28RXF+
LZuEi6nrsyncx82QfA1ywfFy3EhLHl09Tp+nvKBvr2bH9K1e8snuuUphnq0rFqiLbpBbdMafpMFx
dT7iHw6FcTjJWnblj0rppP7ul9FSXmnV+4oC9DD1TmmuJQWBCYP1Za1gZD5wa9LTTvEPwJi5gsbm
P6WM/69n/x8ZIsv870bF1+3bO/vi39Xs83/0l5ptAmyHodEGwfJXr6JSf1gKFZSPyHR2CmqEuH+q
2eoPxT9AE0Kv9oUw/Kt/qtnmDxEJZSMNwiPw0Y/+Ezn7LDH9twSlbWSYtXxe6ixso+n9Jq65IdVR
GlA8UWFighjtuuPidfMxMWtxqAcpXzj3jh/+5R36v0iuv6pO5xfV/NLI+Az8mDR/980GSKsmD012
0mOlN4JNFsTP5jR3i0YUtNqVxMXvikAmTBVYFChMSctF/Efq218/hQw0Ap9gX434+6v6FszL3DWl
n58Y664ygCaxxFaebLjjnK6+VHJ7sVTW/f2vLrT9n285WUMj0X0jXyj8q7++btav3uqpoTl6gN1f
qaK+XcGQr08TOTVS73GwPGo3cuyKda9+ZE2LzNLBVcUrQ3HCBc7I9Xvvljn8QqWAfGO4pokmy7dA
vy5pnasDexBMfUKruj+lKpflsyr0KG8ZHCHCdyDHgraq7yfbj9mRJznnWG/EHRaQJhsKOuFi4S9y
30jVzDdxVridt47BW407badghqP/l4hcfHYdxdiVpQk8x98JtDzhpn1+ip0fBL5LyM6XsnilQqd+
L9oCWvbmhRRW6qsNvDpw4Dl5t9qPwWgFVJLNIFhwkFtMccUHDAEf7Jy+FSsWEFM6lrkLR0pOhO4Z
MbC7WtH3HlgPwOLRtf+zpO/yYp1qfDqzfk7C0jvF7RkA59P9PcW8SG5yebltNTW33frnyfRBdxuk
kJSKStH13zhPf/LKQB3mSsujbQOfiS9hPl3PJUMc0Dn4uxJzmwdlB/8QQW5NXlIFpf7mMAElFTip
DkLGTm+ifm8jrb5HU8vS3S2T/4Qx460yeX+geu9mUe2YX86etvqQdQv3+5qBmBU4x5S7caybBzbA
tAtWU3cUnbe+b13rhityKiz9mZcELWm2TcoP4+INBb1tTj4A51E/m1KxjNbUWdPmosP5YQ6cghmc
4nG5YH0cflrSFXhDGgFNvbZmnA0m3YraEVcUVBa2Tc2Tul8EkQ7gwFX3JLNt7p8VH9RyKosp+TZa
b5juus4MPN1rK681qiaZJQuN7uD4okXQw1caXLZlBomgamnuvAX6Mg6FcRlvEro/XmLbjE9pkVfY
HD3EB6KpI604DVjYQyp92wOBz6qUnzOX9dGkGSwBkqfmSRapDk4GlFR9tUzApS+LvhPf7WLG13LD
Rsl86ZEPg8gXCQIqk/JphRxLZvwmB+hOLF7oh3COVjwcQZhxJIqqdFP7MCxA8Y1dWWETxYoNNLXo
kAHrDr9bLAvX42RE0zusadM+4Upq1V7qvP5iuL+ecf9t6dEs0ubiGGKzfRp17LyrsqlF+zI5SDmE
/Vnf76qyoPQAYzolX90EZGpnenYRu2nwiIvmUarry8XlTXIQo8bhC8IwfZmtV1vOTh6zZVVxZ9mX
oU7kFSIgkluD8gErPoGAdRmwSgB1rSlST115ZolVZTReg2SiOs53AcxX3N0eneIJVgK08ooVeRVE
8bmaXboDij9U8j7S4fo5H1M93M5TY18XXQTlM840qp6zXEYvXR3P4D118Gwx4nHcq8elxD3QFbzR
aabkfq77rPjMtxoiZ1JIlbxNQUfhabZ6VAQPfRrZU1UE9R0RcKClSS5XKsHSfNDPEO6m7IcLNP+p
X62LueYRGfSHEJmturF+OLAWMUy1iakpixvXTZZ7XVkx0TEo1+9I5m16A1Id9bfqynq7YOcpYT+v
rqdOO7XbZV7OGFSHOn1SSzUr8rQRiP0QhTu9VG1ff98Q2/Bb4tzoeScz4HquX8fXNVc929hcjs/W
dURoG0E12lVv5dkOulV5fcM3N4gpf0NJO6Bobk/h4uZy11UJs2uGPQE4fw+FdwcHchKHTeF+303W
G98tOje1lHQ/UTCh1HT0wlJt+5Xb0Hd/Csfi2KSz/SLqfP1qYLrCpZVK3/uLgWjot3FxbDlHPoLL
6WmO0MFsDrRi209MJrM4xshOYrf4jlTvOhLx1Qb96FTM0Dr2omSxhqfTVJj1SvvYCEOgWPs06+1w
fZ5Bumb5So9C6y5W0JwHr8ho0ppYbV0YE3kvSmzyg1f7C7U1YQonPaqqFEItwgJkoBV/Jn0CmmKa
GYbsNFj8FrlE2lfluvTHPoFU+wjreWnuRFvM210fxw2I0zZJM/YwGZZ5qYfswawzJh+vM9TR1iu6
+tmrQZf16vIwvC96Es0XCkwY7reyffBcA8G2adsAI33oQxCFrFzMF3LhQtoDFwIq7DUSgtuYjSwe
nFo6eu0CKi3T3O+pg2z65AOuQ4iVFOhkx54f5As30wT4nhfiPe02QE2Vn+JedsOnsNkAH1fLhobB
Qw3SqKs/gS5fYKZxudzoqQf1oqasecmToF0BFdMYbnHh3Gdp7T1kk5z6kytFx3Vhhq0/wimNntwI
uvOCYpIPZeDfSin6+8rv2+nN5pKmBsnyKb2EYjm+FmAJP6CCj/DQEjzf4xwX1GmmRBno+axSuon1
4IfU6K05lmlvXfEPriP7u0ytI77ngGmIVj053vqpy/3LrltZDMwJ7YzHsFgopp/aeMNqt5Y/VMnj
AxL6VtVHxR2HeGsYJdlVj7Gjv/GjekivF4je/Es6OOeIHEzhl15034l1eUJpyvqbKOqL9HKeXOAu
wyKEV9mErjk2KyhYOuNF3981oCI3QDl9FN9YRsPhaqAhhGEhDJsf4+JPt1HurctpJMc5YRbr1B2P
8dkeumE0X9vCpS0FktsAgrkUGxxrl8XvEFH86mbMGmqKhk5QEqV7qtQoVLLJzO1CzO85lGEwkT4c
vtNEC864lyNT7cWaCjaPbMrK856xTHaFnt/rqUNzGsbpuyP7krYUaTdj1B/gTkRfkGXBdok3FwYH
qzx37bcG5qYc8UpZzv/IzmBnBdVNrOtOwg0CQ1XHmkEjIvo7zqc8J32vVsQD0ja/3coh+hrxFb6Y
Odv+lKmNr4s5JVAyN+EJQcldA7XN900308/tOWqC6sK9a1PBDyRP+erZsvicYD6g6QSxk4xMjEfQ
+FNxi4td/HBp1V17Ad6D1nY8vqkKpv0oz76gX/uvuWqf5j6S7GsL1pVVzOAwi+lpo+KdKbW+7Nry
Ng6CL81Zty2r8zfOa1nQFm6AumflKScQt8vDgV1j5pIjG4BrjKj+aUwSs1+1zxlgcuspxUZ5Y5zI
D54mR2Kslx8yMKv3ZVQ9MBs1e3eu5Aj96IlgA2PBwG2OHj7CUPauQxQg8lRcU0t3LNKkvVzXTu2j
sj6NVOeyjqA1DdD+GM6foiCk8CGbHb2omHpDx+0+rIb8EBCkumOHRInuZAh+LN3P0TbFEXXoy0Bh
gEvy+OQb+9HvKnuh1/ywiKl5KOKhOoglvebPxFQH9y04yeJTk3Q+27laHos1vYkUO6l0uBxs9cjU
DKnJ8x9jkvKsPtQpqQYCwpoaA9CK+TWLQcidjsV80iLpq7U6OH4ImrozfR03UN6yiuYAQeIkdY13
xydIQaAW+VO6BQVYSInfkQA93niaD/Zh1t9jLabWrKjrnW7gZ+SK6q8trx8tOzoarZK0pfONoo8K
SvNpq1v5U25d/pUNeHRXKvc172os7K0QNwtfjktr6+JaqvKxoIUZIm2Uvi25YZswI5d4EzVeQZO8
svF9TvTqP4VsTRdWvMcxtPtEnG/EorlLHTQLntdKzftggR/QqISVZfI+53RL9vLYdcFEaUa7tUds
vfeSq2fIjX/vu/lbXHVcHuKeMAQicmC+NsSG+hAPBckXjPstapEt7qz/I2JNMghFZY6XnloxvrS9
5jlnjb3Gi1/sTFjdaw1gbIjEG4PMevbQc/HV1aI/ud58zGeaMRY6IBRkvSN9IsthBL/KUwj3/chV
vrqbgEjuDnUaTkJZBU9hVTU3Mgof1808seKnHWaT+l7PdfRNzaxNZqpt6EzobrhExxfdF7d4Ym5b
XK23KRzOdc7v6iAEU4tFelf49IOwIYDl5QpNEqiDTApxqgToPbqJVrFtvvTJCPA4LmCHEASfr0Pb
H8MwfPLkeiyyqT4NcOohpKIb4tpPP0XzBO+ahAhjpC0/rbWR95T3lO0BOkZ4n6ZjTA6gh6tcaez0
5/ZUL6bqa4TqjicnAzUohppG+DX4gUyYfawyRisWGNHtiA14jxWa3B8otHKqQIrYtr3GkHHd+DkX
aBCPjy3c62vSIS++pZ0Tb6b5vAiEdt0jC7SmMYd6Mu6Szex1CMXvYgtK/jzS3k3XdkTdQnjTy2h/
Nmtafd1a/3kFmv0yBjzr5gg5IebWD/VVv/RGJE9TPmPkLUomYGnKPYkoQP5B1uzXIv6Yy/6m8+Ei
rxW2X5TNmQ4PzWYQac7pz4nU8d3G3fsmINxcUCiI6zqz2V01klFC6j/OfDA7f24ISqWBfzAa/66A
S16kHiGl8xadbKZ4wPLEfb5xOTBCLz5mtjgn0cKM/ZkIxgtBwuVarKzW+V7AmDE2cY950lLhRu/F
BQ/L+CIkunATrnl3SefjDUfQbK/WxXuJ+TYXnGVq9c2Y5dFmzn7FuLClHDfhcOb3c3pOIIJzhzk7
duOV0P51I9KF6Rx2IlFLf8eKRL0ZPuQ7QIv0nBhX36XYvoBVmIiytCAhoLZ645HCTejwKnEvdV5C
4oGyhNHgTHYrQlwPjALbFhdPPU7xa13B9226iO0cQgYV5RXA3mDSp4pE2m5VnA8qqNk3acpmslso
zBuZHSTbNXDCMSmq1JEmbFiIFF02UC2jv49InqR8yKa6EA5bcNzanMJajomkIXoSi5YIAFxSeV3W
XKwDWR3cAXVXkRwpA3Ro4iOFfU7VtAwtzEFU+A9h4EfBAL87TlmGLz5miKfMTWRiDi1mhBCAIPGt
9UyH6zW4736QbPBBH4G2YjJU0KFdzKYpwam2aioHtjhjdj7MpTzHFGYAqd8iG4/TOQRYqhCb8uIo
1gu9TbfRpR8gKfIkH8Bmk/Z0Cdr+dzGLxH4Ih+7VzTUVdJnMFEJxvvGnorvZ90c8nGjg/cheTjCI
lqUdELIhxDST+cQ+Tlb914I4sapPS2sG7c5Ypj5iOiKklgGg1ioMluO2KYGNYtJBFQHVH1k6bGjd
Q5KV16z+hiAHCb9NPhF/joxL4F2mf661c5af+rIRZfMlGfBwx10ocTSxF7iIyj66ZHtFByIpfYJ0
yXBO7R5tJb/zxHU7izfjue/yKaNMJxCHMPMocQuXGQW+ognRNj+bdqIouOQ9HUz3yjrjsEUsymbd
PPSjd51356QN0RQo2exkpi3/L/bOZLluXFnXr3LjjC8r2JOYSktLWlRjSZbtsicMlxv2fQfy6e9H
1T73SNh2KTbGJ6JqYochCEQmgMy/QdOzQQ2/IwfgS286nwHE9BedZGt2tINBcnTTFayDXd3Xmq1d
p2ZBdBDzucobqohQ7I9JSuc/cyrjdtnAnVgTbdtmMf1zdO9C+FsmEKfFMzoc1v3rfnMz8F2dSTwB
WIX4yTky+uNDNg0Ov84g20/hljcYbIx9slNG0ZOP246Hk7SM/J2A9/TZMmDVjLFfHDsXzsVF3xk+
TX0JWOFg2hb7NQGrAteQGibqMbC7MafvUh7DG/0JeUYJkouEJVqAJymHrJfZyXxo18D5lGZApA47
GyKy+bQHOnEJBjewkmgYlB9MulBnWdrLm25YfFRQ1zs5uMVpnPofHeZ8+QrZ3Ovno1uBEqL5cJHK
tTs59bCgyJSnYJia7cHdlviqGfrkXR334wcjNc+NvnSPdbmld4XFk+OMu+pPKDkA8ofFHm76cbZu
DAP9twxcjGEJ7zCQho6Yfd4uYWUcewt2iGXWUQld5FLM3Gvhg6LJlEHsK0DsLcEj71yPBp4Bjc8c
1vedI/2v9Ot57/rYyw6zD3tiSazL2jemaMhs6JCiPVk4T/EwXz/4+DjiF+ujLAb959LMuwdngczo
TZtzY27zTzo28LDGpDmNAUay9JiGk+uuV3ltyYdmScLzjFB/l2adf8oKYfMeb6GPGw10jKvAcYzb
acBZ7bBQ1biPl2AEdsiu+ES9Bqtqy+yujKqGc+KawcEANkGXMIifuCjmSIRmbHrbaO672X70XXzM
SquoHhphBycrjWWEt4gFeLDJ4Gn5VXswEr86Zk6WnAe4dwBL26E7BtYWCTXPNLj1sZfNuGhvcWQj
tnmJ5/ayXmC8HVzudmw3STEYKDvmSDvhIzCdo0zA7zf3sNvqZhnBfMyfTS9oP24F/8TLBWJrGOSC
JPKW4raBr39fTVyGezF37wGE9mfLijaNyFLUglLL6s/IByhs0Vu/dFOPp8hiWccKafXW7469GMe/
JhNG/UL59iqfGl4GRrUdPBkvdFLd7nvO+wJN8gS5UNNLL0eE8e5cC+HxaYzLoyE2kn+xTp94ru/o
qPRvrNT6DJyykAM2r4CXAKjKJIquAArbizhoByw/d5Ar83+isCEvPJ73X0afMuW5l8iPXl0gjFJM
mMoYXYngiZSchWnaXRgjVFGL2vS8WH0UAy2JYXUmxsfVrDdWFyfwocT3BZU09xL7V8zMYhQiR0gE
H8aBl69TZNZ3e+t/JgP+uNSPaw+7z2p+D+DmcTWT/hxVtPWwolR2GzcbYtIjVOPc5ypRL/hwJWty
zFynvMhz909aEGhhb51/1q+ue7SoCXCL4wQOM1ypuma2b6phxLdZ4j5o1yOwna1uTj34/2MFWvOd
TBz/zAkx5aJqJz6uO8wt6L0fk4RS52R47QS+xTUkldm3FljPsXSM/m4uJY5Y5oCMb43kNECh5Mqm
JfWwxOOfMu+xpDAAK3Kn82Bgu7vPjkn//xDX/Ym9VT96EOpO0zMCz0JnDyz0AuiUNw8G015LeNfh
2KEPgFRy3wX1hczwiBuKCjjUNn6uoPng2RSmNxRMw0PZps6J/n17b07YNGOBiZkXHqbF0YAkLtYA
904v5Ra4FEFLl37qnb982zMuq95KUkyTHXRaoTwM36lDbd+KwvOjPpgthIfLlXsPGOMhHTCj8H3j
HRSJ+WSURnFnUrtCpnkZ0ydqAPXRpvdwvqUtwsb9dINfbnVN0RG8aOVeAT8MKf4stz1g7fMQ57og
NdbT2A3yPo+z9Kpe4+RT+Ax+7JsQ6+N2s9AJkFALHgBv1VxIS9Jps+LKAO/qBL/3ppP2+2UJoLvn
PcIKXXBMa1ZnseXdOpnTVTF1l31d05VwvQcwk+zo1NuQbp5Kc7hN0Qr+q7MhPgCIs0DBANQciqMf
iPzIPze/UD4Av7k+Yzm5hLRXVP2DU2fGBgoUomrPYXk16MJTHo78Jq+Tk/eMCsU78bABtAFc0ybf
uVisXydPcGaZe99JeKiA4GN6gTHUpzmveIbLGyogA66ru04JLlo3jeOV8MrhQ8Nr5SK8wr6DBrwj
UxGHNpJjIFJQsFbAA8fG4hr18JLbvfmXnWT1Ee2t4MfqVANncSMPVDTrOyDX9lMMfDYK0Gw5TrmT
5SDAMAWOB0ywihrvz44y25mc54YrHHcBiGFzfypCAtNr0x3AnK/veR+3bJvNemg8OV4MgcEBnDXo
loOaKZmkO+aPriHD8pBki7idxny8QkkLAI5YaHJhxw4kyXSbe2mUzSeL8+3MbolGgNioJmRT6lzs
qugXowXpCABi+kTxZTqiajmcL4YTX2crD7ABrOMnfCqDW1pMIlpL235ca9N73MtFDxR3vMjO0R1Y
n3HF6GdP+Mc6AmaJcB9mTrUnJNFpe1TIfOHpvra4MWC0gHeWfLSF/WXw6+Iz7B3AysszcNkK92Wp
+tX6sj2jmtMMsAjkVYfHyuitX8a53z5ZRehDaWmxbKm2vvq2+hnduDkM2R88TkPQ65TeBueKF3bY
nSVN5kaTkxg3Vlt2EYzUGe0YjMxiWU7nvJuQ0GhMtE58xMiexinYva2RpQcWRPxQjzlPKuzGMYYr
cARZ/0ZtV76zJl9Bv9w2mC0axgoaq35GdwNlosCEXidAN6Iet92RYmczbZfZMzrcfEaKV5QCEWrg
ofwTriGPm3Nu0xTeQjMcr6UZuvOxctpihX1pG9Z1FSNsmGO1gaD2Mw6dDpuPDnWSVfXFZPXte4rw
21UJgZoykIfEee8E+RHZk/JuXXDldFroEmecv2Qm6XT2u64A076Qfw5+2DhHIXv7jkot13+QNdTX
n4Hx2P2lHxejX3uXRowNiDi3+kNpBnMEW/gS02nDvBhbOf4I6x1gD2aWmi4Gk099gXTAku+FdRtE
3eKal7A8389mNp6VuLwPa3qX74YAs3hsJxqZIEwP6VY/ZX3wRfRfN/hgt5iVX4UwKPBaYIcfRule
kxvPQXkW0YiGpIf2ERhbyr90fi9DiqGU9fJooRVxlpTxzZrTj/YTjzfvdM0vjMm17R18uFG93a3H
3Fybo78tUNcbqPaYCkFJds9EXt97Rk0DA1nSdUzvkrY5ThIFdjlJ52qe7EeJwDdAHBxJjGnD6AUZ
DH/IP1eUrQ6Fz1GRIWjp7bIrVCquQgr+SZVeG3M7oftQ8vf8L1pq3DSXTzbYMNewLqFH7zztbie4
xMuFA1nqfcAr8CJP5TvTSM7jEHFzfJHwdCkAvi7tXWZOd3McoOU+DT8FuqIbLwk8ftL8AZDUOVa6
J9vLb8vZCw9r1lE2T8/RoSiu+tUM7jHfvLbKacbnvgVQVf4F+f+dt9qUJ/07HEo6NHiDn0hBAMDb
jWcLAOIP1YoAQCW/lQls2pZM2iysdusEl1WL3n4XAuANoQFEJUfTxUaN7CyuefGC4c+us51zwssd
KFGZBgDlpvQ2EdCYeVIhllQv7cGJu/JYTXgsb4CiK9Lb+Zg43zYMe9bCuC3q/KFyqL70PTfYmA71
WcaF/jxJ0EawG/xkqmr4xPpcrXMKtNP55Ii0Tc9dFwfdnhRyyY0v5kyh9ZRLmd2GS798IhCgTVs1
FKNhZodurqS5MfroOYjOc3G8syShWIYJobw673i/Wj0155VKIzVaiC/tMwkmKCzzzuViQ8HXwpi0
anLwFTVcBWuKvxptZV/s9Ykzmt5fJndyfu7563wyq+JbTPulj4oWGge/Ovew+zQHCH0b0xWTlBUp
TJ16d+Fht3S2774LyhV/H+Tf0vcwqcTK5W7yK0hMguQVDXWTJTc0iLLqPPFm8+dEPj37v2NlyizE
3OsqhSZUfrbtej4ifjG2f/4zNsV+zbQDERMKj4qiR90TKq35jFx5QbuEWSfQJ0uTK2cU6UPpluPj
YnU8nkyeE/Igw9oMcGqdWfEeqjQAIfIXWv+jiD/j9Aw83KldA1vDsgwuJepsyyOwxRauykId4wwe
KS5avTPvqhEgLTFiEnU2gU2Q3Y0Def9zjcwZS+vM4EWQIUUpiq//Lz7h/0LV/ssygYn9Hqp2+XX7
+n+gkmftS1W953/0N1TNcf+Azgb1E7I0XDfLBpq0/Nhl9fgbG2qwhT4Vt0qUOqAy/guq5lhA1VwR
iiCATWihlfU/UDXrD9s2d+615UBo8mznP4GqOfwyL7BqPFf4+WjrWT4yCXAWVQXVehjpV7cJ5Hyv
HI8zTgqAmPZrY5MfYieQEQj0mjO5FafBrs+ShT8CidZf9c00y4NFhZyiUWE7t8NsFyhqCYpL1gL+
wfecDetGKfN3VGgaHqc12mKLjOljYIBXHRpgNsa7wRyKUwwHosA+OPPyS9wMaYTiEpVcjfaEVV9Q
Y3VartTijs9f6n837X/ZHgqdv9+0H7MfY/21erljn//F3zvWMsUfbASLgqRHSxYw93/vWLb1H3D0
fVCX4BuhdwPD+9eOtZ0/YBKbFv/BIn8Frgz/cPkzIVw7AOBOqcD+T3bsaxaxscM+XULFV5CF4DbX
ZisbGcWYBq8BIhXO1Ys1+AWC8jcjewoxXma+1ZdtuUTUv7+Bif9mdMkbcta/G5owfsm5b3NpcDOs
ZTTm3E2yznosnGr+Gyb8Ssb0Jdn+d4PvmMgXJwunDRh0tK6iwEurg2yqdyVkwb9j5D8efD/WXg7e
GkW42OkSecF0AzyAZ34JlU9vxRW0ZugPZYMs3RKhrxsfsdesL/CjfUvc+Hfrsv/5i6lLXnHwMYY5
atYygMglds032up6c1fAvUmW5mPIR4w4w+cLH7LDtSjW5aA3+p6uX8x9jdfMjzd/4v3TRmFYXqQo
QP/z0Pue+x908v8PoD1DvBx6oTUpY9B4UWnj9nU1IycyXG42F5SvI9LT6N6vMUKmRjwb127t2pof
21V+rg06zB77eIyQlcRz0XaAW0yr3nq5alYoY6tcY3eM/DnL7quq6m57z32D0v+bjeQoiaEtppAK
f41CVSBu495EVqxI5N0/f47fDa6khtArzcmf6EQZlRSPeZlOT4ZRaaY0ZVkknRDQonKK6mz5AR3v
YFFs05q3KiNi21VbDpUz7aRAET94W12eMhttqTcscn6zLqrMbzjNPYSxdIocqJ6XYmzA6k7pW2Io
vxtdWXXBRgzysWVhRuN2sGDhyflJb2GUdGxNYHQAMmH+FwTI1lHMqu/dDStxveGVhDwYnhlMaAhE
KLrmj3SIXFzRaaHrja5k5ARuemrizxzh4opiBQznQxlvD3qD7x/jRVJr2y2BpMjUEWIUWIjHVvsX
jcji6z8Pv6/ALxKbq2TkNADA3ZokGDsxDAdyA1X7yamqx24TtJFjlPpO//yTfrN7HOUTS3NzgsEb
yDZ5ml9bPN2OFQpdet/AUb5whlqunywOvWl4Ztlll2fZO5kFUAv0Zq9842UNY9puz73v3r4AqT6f
jd30Bhfjd0ujfGNELAKABNUYtY4vPhuGtf5JRd1+4+z63ejKJx7FnGfARxg9RRt5EVRcMjwO/3ld
9q/3i/3z/ER6sT3tslvbBZnGKO+95WdXevZ13W7BvbF2do6DfIzhnagdT2+lbOWIR1ybYmc/9lFn
iFsHuYuzqS8//POv8pt1spWz1k0SGirB2kclsBU/lqhOyIPe0MqRMuaD7RaG7KOtHj45gaAxN7zh
TvebWe/SZC/zA0DiZnEyZg1H97Yay8u8d/UOQkvJ915K5Tj2wIA6rf19KVbMBhe9WTvKWi9+i0im
y1FizskplelPvMCFZipQFrsHV1CPC9eaMgRPL8In127f631HZbGXacmRmw/HSKAlm5vzaa2SS72h
lcVGb436JrWEqAD6CGDP+Oz161seOr/ZJLaSe9NAoIZqkh3HySxuN6tAnWSx2096U1dy72TFpQRl
OERg+egMghorzvVGVrIuIANZQA7oIwNqTDHQk80CzZDcl+pF4qqtwLHBt/dRXQbvaFh8aEJL81Mq
CVdSHDDydmPWI5qplek/UU/UfBGoEl1bMBbGVGZ9ZOHUhmsHjSnNJXn2A3uxJBmiwhsK732El8BX
YY2PHR0IvaBUdb3aHvRfk7R9JFMXCkhTdJcTYg8XWvvEUj5mSzOW8j+L4niogVvwb3JbMwkqH3NG
gLCv6qKPvLYO6M8a30Ww/dSbtnKaeXSSYRSxvS2Q6enaPNDp0jv0n81oXnxL2imNX4RJH7E2+HP9
ENgY6k1aSa+tE3pDuK91asApcb5RLND7iqrRajgEaDK0HO5BnXxPp9Q7A+r0l9asVZfVdZF9PjlN
H9kSzeCxmn7E1r8kVP/Tco/qsxq62MN26CBEwWpfjoF1AX5XL5WYSmr1h9aiolj2ER25exoxf8YV
/Yl/XpJ9jF9c3VTabxsaFmhLjneJUBQIpa4ssLmkYfcDyTTE811sTLTe69TMXyfbsKimIE+8Hnpn
gt2DWQpxpPUq/Td+ld+cb6YS/2vtVhJqcx/Nq7z1BvtLYHuP/7xKvxtaiX+RFCuWyHszrMVAinYr
nnmGa+kF094ueXkKJQOsZDmCzTIgj/rh8A71br3yqalesTbh5qLigNtWEARhBaAQ/cJWc8WVLNBA
IqzoRoDaQLUlQdDPiUutNECn8fWaVMKzkg0FrAhfnxKYrduDpLQ/6nzOQCjXLC5C0+BP5EUU6oFc
v+eSddAbWbljDajDFKJn5L51aI+Dzw/ecAL99Rak2fV6QRJzNkJpxay174Pf9oMnELbJGztwv0r9
exagx/B6cHN2zMSHAYkYPU4NZ0HrdOKx9muv+QhkIvigtTiqdeLS9AvyYIB8wmrDUzYjv/uQfbUG
F0r0ix5vJT9n5ZENuipwmOvCWPOjKtFvpyU3/ECA95m7wyzrq5lLqN6sldAvMHXiaht2kTl8HxCd
ynPNLa4EvrlBp4Q91UXuUKGfVlxlO6hWb9JK2LtTPqOcHrDUdRpAUADbUuR6909kaF9vxdpFw2+A
zBNhQ4EIBrpqh7XJba2jNNgbxi9T7SQyAfGY9Q7rAJNBB3BmofcpQyX0UWKWS9qw4jLMj1NnHDIZ
n7QWPFRin8Ud0UUm9sfauxxL58binaU3tBL5BRzORYJrjkLpH/LhPZosmuvhvl5qa0mmIO1YamD0
hzYMj3VuaJ07KJ+/HnrHxzhmxno41YqqE9pYwVv3oX12v8iEoRKQJghfsp/XRVNZHKRNLkQvRG+p
lZDs3LosRjSKqaQAaLXLG2BFmhtEicgsB5eXQ8SIjC23H10H74oeYone6KrntUVzLoAgSC5x8vzM
6oOnQbxVA9qj4xfrreqcB3JIt2Si6hnMqKMd3YlG0SotBxq+DMT3GV1bZApNSK96yStQwrTf4hQl
a2jEQOfBEg5/xWjOao6txmmMrGqzLmCv+i2/2ADZnW09whta+ydQQrWbLMzVw6yLFrlGVdidyl7z
8AyUWF3zZw00hgZR8mDW9nuR+f+RY8B/N02DQIlVrCoExjDYfY0brmKY0sRwZvQWRN31vWt6BhIj
ESxdF/5GMRyCyvH08peK6+nBPcfIknRQQePgXAYejIBcr9AXqP4J7rRJGexk9mYII/Sv2jNfwiTT
Whdf2eI89gt73jhCIdDBn9jMvrcuRdlA+dT7Aco+n6rVdnOE3yOeLrDVHOR5HM2hlU1uxEPgbzk7
MZjxLFuL+7Gb9dKYr2zyeGoRohF5x7J017nskTY3L/QWRNnkg2mLJR/ZiYNhHuDWHJO6etAb2n59
1knD6m0AqX20wEABRVa2zVlb2vU3veGVQykHjIFi4wpUosqsR5l68mqAufhDb3QlQkM7FlWawyiC
3vkj79M/jTDUq4EGKuho3UbfnixQ+MUQf/Wh+AzYJ+ntQk+5JmZpCW3PYxeWvfhhFSho21OrObYS
neY8+Y3r80EBvMf2hZCiXQ/IkYSz3o7xlOjsxnCpbUHiQuHUhtxQXWLNprddPCU8MwMbLAvBqsgf
lrutik9u52thRQJPCc/GgbWWWgm3DMP+1HthNM1vXc3Fry8ZnhKeqQOPIm57XuUlSqcPVjd2+TF0
DPZLNVl4THUobX3MoZnkkHhaWC+pMwyz5i+mRDBoA6cMy6aLsGD8icL7du4EnR6YKlAxSUaeQ1Ad
9ubIiA9O3VqndHM132KeGr7CWITdwyisuvVj7YQfuZ79qZUZVBBM7tiymltKR6LZzJ9zhmDP7hH/
VkFj3zS/uFa6SgDPG76MQzdxjQ/gK5vcHqtx1oMZBLuo5stHZAx9vCtqlgV13Ps5bj+npqN5drtK
8JrAmNK6ZbMA4Lya4vrDNtp6FSTV18cH1gcPISUZI0ov0+R6DIdHva+pxO5obBmA5JrldnbocYLO
/zxp1khUdEoNsB8G5357RIO75RJTDb1eLlahUgNShXkR8NrLTO9Pew6ORTnpRb0K2hMTlHLDWrit
J0gfeUsFODsdNeetBCb+pRIQVsD10U7u+yq+HYpQr0qvQvZKbKqbOSNytmpGJWGCqJtZ5l9a+0S1
KeMe49YoBhH1ovlSiq7ChRjQ1HquN7wSmK5ckRKuKTmMMn7I4BLFi6V3efw3aFEH+dra76Uu7mD4
niCiFrh6YIXAUU5V14p9d3Y4sQcUBs883/uBAK1mRcNRYrMzkhGBd7OL0P94RMb1tm4Lzb2inKvT
Nlp1EjC07LMImb/7cUj0MooKKSrDfvap4LaRGOOPtswf7dnRHFq58iIx5ywjTKUIrdGbeBo+1iHW
pHo7UAlMOSBF6kxEvTf338kBN11V692l7f1y86KZO9iIAgj8pNnc2aWPsk4VtnoP6Z0r83LoJhvC
QI4UAf2twB+iupuW5r3WgqigE4k/cZ5bRRuZ+fhd9sEdYryaZ+UzcezFiiCWjmfxxrRdMUdbYtyB
Ktf7jjvl6OWKGCPifGFIRMK6fAja9FEI40pvRZR4DFsMEzaHBOtM5gcUNW42XzMeITa9mnUjZtPZ
5qqNgs78gOIM/qU2JF29eduvBx+lveTFfqDBXjmuPYOPC3JleoMrMenh6VflKOZGRRMaF9NmiT8N
fLz1Lpu2EpVW7EGJ6TkXPDe+lIt4h9SVXv1cRd5VTgdAOenaSBrJ5zk039dGqYVXxoX39YLPUJId
sXHk2N6AnEaNfE4yIwOrteIqhMhtseCYU5v7CaoJ51M9wTEdfL09roKIuD/gVANBPPKn+n04iick
SD7rzVuJTGyPkfEdePYvsz+gS4wvGCpsettQhRAFk52HycI2bDe0niAcT2c+Jn16M1eiMzDKuan3
+q0h0wsIf4cqtDQ/phKbOTym1egpyHnDsp7Rn0NiAAGpc72JK8GJQsoyoujXRXFRDjDlxX2HKqbm
kiuxWQ9IzccJ6XCaHJgnRX6WZaYeKAfF69chhJhDu5kT31MO8pi4+Yc+GfQONhVLNBcF7mEZtwg0
AJAaC/z3VjJroTbQhXg9bYzqfNyeefHki0Ape0GU0DVRNdb6nCqcCMuoNJ6bAdk54mYx02+IML91
bu7P1F+8u1U4EYbiOUpa4MImuWQfyWDTo7SaJIq53aIMmsTtWzWd37zwVbSPkDZ2Jq3bRnHcXQbr
/JRbuV7LwlQCdalSnBb28raBB8PZmE7JwZCI0OgtvxKrKJ1gT865EaWdd+OZzinwdYdWAhUIhAPJ
Hd6bbByUetv0ezZXqV76MpVAjaWLJl8guVz0JdZb8/2aCK30Bcv/9X6v3RxRPBewz9zbyJ3gvIa3
g6dV9kBO4PXgWzCPRtiwKGaZ34Rbf1em+UnnU/7tqfHiAkpl2/DqTuzFmnzFU2e4bmxNmiSOC6/n
jRjtBMycrDuNU44YZHe/4XagtQl9FfDTm/h3rmYOzSFwqO41j7ZpfNVbFOV+i4Se4XQ+CR0ZbHkW
YMd3PtA/1py4EpulqLe5QMcOFWj32BfjhznwPuhNXAlM3t6OY/tGG3UZNmItwlFL91FvaDUwbdQx
wLOivobAWI3FWjGHWmEJq/z1NslD+pSbS+upxJAACRLTOtZLqlcg81U0jjBasZjl0kZYz12Cwv8x
GsEnrTVRoTiyr3ysDMkn+YgpcZ2dG7nUWxMVilPubjLlmFCgHYMGxRWkspKx09smKhjHMptCIqvQ
RbNZfnaq6cZNXK1zH7OZ198SJZ0wXrF4joRTIepTPe4aiHqrrUSl3eUdVvG83mg7o86DKfaF3eD+
qze6EpVWPCwCni9v2nBDKjHo7lYkUvROBxWSAxfddquZG39iPwg7vXSHUnNkJSwDdxIW1ma8OjvM
inB9xia4wSJEb1GUyBSJte6+D3xNf7qs5+1aWt2l1tAqIgdDvy7v0V+NNi8/erb5IAqh9Vb2VUAO
VjU+WGfwGiJvfkpZHGuhV9PzVehN1Xih58wk2CBv2+O4Ddtl0Vez1pvTD9TzEhfHRtS0N3rpIc9m
RG2ZPOkttxKXmUiBCnagNTwf10bsNjAs0py1EpexOecBHrbMGquOUlB+S0u9o1JF3nAG1/Ym2SSJ
719RZr+OTb0UqCL5IQYkdWvwIdcMaUthtaiUuYnmtJWgRJQMo9CacN8Q522c8sY138JR7u+nf3+d
+Kq3GuXCErIXfWAEN333SwXE9EvZYM17hbOZ6R9FOJj3q+lirfPPG2e/Y/7iB6rd2WHZ6oBaRYF5
iBmnWDonyY1MeoFvu92Bb5nL5hGyBRKiqd+UeslY7draXWVbSC5yj0G9/U8X/7r6bCu6XG/Hqrgo
OggxxrJ8fJQZ77vEvm2sRm/mKioqFT4ww1i0Ud2E1TlQxi+l1w566VhFRcXohtkbCqKIL2FCWZd3
TrBq9UHQqnp9bnP8TZhoMm+UoQ/mgGAmQrJ6eBEe/q8HD/B4wtGc9UaK/Gc9Ox/GLkvfKAXsY/xi
f6qQqCRNsUxPXVzITZyTa79/nJ3c/xSvi95B5SsXA1gtlY0HWst1HUFYHHS+5nP+VunoN+HsKxd2
iiTZulrU/6sAYS08F8YfbdbY9XkSY1Z8nhSdcR83jWbW85XElMV9nzczUCknHz6hsXsbTKNWqddX
pZnGqcZgEJvZaMM978yo+hLjvVmPX+SrSKkm67N4YFdG9eI7P1O0+ME1YXX9xibaj6pfbCIVLGXh
Ht0HFO/Rbp3WD2Ys889OX6V6YevtH//FG9spOx9TjJqlQUv/ZKNEf9ZU+XL/zwn6d3NXIlcarSy3
mQ4m7rw1XTWB45k9LHr1ARUttRVQ0kbENaN0RgZOePeIz+qlHBUtJShmLGjbUZNdLMSoRxcx7DM/
3d444Z8bXb/6qErgYs+b5HUmmmiZRqtg5GK9GwFeZHhBzPNwFgZT80ShuXtEMt38UOejNLgaVcH3
EEPq63TcNWMxdxLXvZsYH0LHQZnT497wkI1F87nAc6HHec2U30fDM9ojB/0Q31hcx69no2OsuZ3j
HWcu9TDOvqdki7obWpQ0cS3ZnO6679rbvBF6JSYVzJTJZXaXchYn7oU/Ulwem8b4prVBVSBTKZq6
FwVDu/YtgPV+0ztqVQwT2lXjnPWMm0gsvlJ2UJm9cen5TUypEKY5tjJ/4EF4MvM0fNhPq/c8r6ov
eguiHId1M60i8RkdP46DXLEXz77rjbz/Pi8yjZUUfTnvMo2uWZ3J+Dqs9HjvvopgivOlFX7ciFM9
XBhmeR7gwK03Z2VTY1Ro2nJgZM9pL9YhvFmApekNrRx3i1PjQNIwtIW8ujNsBwrLesedqjmWtpkL
z4bNV3tTgt4ubeRwq5YLrYmrCCZvHbLEtjtxKpLNOphzfT/XoV6J3VcRTHk8bbUfMLiLW1LgHX28
HPSmrRx0SVo6g4RAdgpq5+AhNr7kT3ojK4ect/XYn1k1X7LIz9G8QNj9s97ISjDmu8HyPDT+CU/t
8nwbkTq3apTN9UZXAhILKaMMcLkCZGwOh3BC0n5L8ZTXG1054QCLx4khev+Uex5ufp6XXtRbl71x
gO5z/MX5qeKXJG43fhm0/kmMTnGLQHL81HVSd4srsYnHp+0O0vdO4YK7o2cdcQLQjB6lapX35YI+
+eydLHM+2M2XrN/0Ho4qgClD6HkZrNE/jUhrN/H3DsMsrU+p4pfceEI2OC4ZeRTtIXGtx9zCqEpv
cCUukfvCGTl2vVO+zO/iTd4Oi14P2VcBTKuz4XKZeN7J7DAFGLu4OlsaX/Par2KYktrPXG9bvFPl
Oe9xALzvB+9Rb02UyLRCKCJmwdDcTU5YkkS9q3evVSFMy5y3GDfUHsl7za6sYZquYoyVNDeK/fqI
7zE8sUC6eCfySnoMDHM84MSbakF+fVU7bFhzZ5grQmcW0CQDL8L/SXNZlKhcFkCLXj15OKmKQ4xb
UebqJSoVwJS4XW5t2erhXB9WF2GOl52wXD2gMhLZrxe8DQwRFxOjh4vXXpRN5pyb3LL0PqeKYTIo
ng72wjaEt3TTTPmnZnP1TgcVwTS6mEUPFVE/TGH+ledVsGAskhuDXlZRMQYrpjsQxjdMgRrzKsWH
dywrvYubKieyxUbh9rGUJ6yPN7ytxBPcQr0cruqJ1FtvhYk1yZPEYeaiLRK8HWNcTrTSiqoPVWDS
gZqoxfds2/TS4aV41Y+W5kZXctaWhn5mpoZ3yhC1yuN6PHdrfEz0Zq5cJsJyBnthMzhWuu4ZPnjY
0Lj4J+qNrqQt0WFWZFmhd1qSHBkXt4sNcClZkuvRZdDLfx2msFED+oK9e6q29jBv/bltC73XoKVk
LsrrYWc2pXka4vjcsuKTs9iaG128nvUK8nyBeGJi0AUNVeaY2gq9W5CK7moRxyvrITFPndG9x2bu
qasMLXSRr4K7qjotizadt5Nd2R+R/0B7Dh9qrY2iQrt8Z27HYAvXE3LduMdm4hNuAw96Y3uvV7uo
+nnrqnQ7xRBGbQpA2fyEv5meyABW2q+Hr4tc2k4ekLUm/9avq4tBmHqvFBW5BB9SIFOWy9OEUcg0
lhd1GmulcU9FLvlisQYOzuVUtxTF6DwWu63dnzor7qnIpcanXWRmYjlBiAYF5N02uFHpDa1canHp
GdNtMKYTRe1DMKSnInC1kjiQpNcfcmrLacjmdD5lw3rmuvaZ4WkVaz0VtNQgOicDK55OuS8v8jA+
zvEPveVQNh/uO23a4KLDDlmWR98LvKsQC06tqITN/3pFysap8P/Cd3W2uuCQolZw4Sx6SgKeUM4G
GP6OneW4M5WLd6g86zbR5Dx5QjkV/NzF4adJ5lPrTHfD1BxAomklQU9FLc1Ol7geZo+nrhowqC4K
DArDn1ofU8UsdYvsMB70p1PqBaelNw64IGvlQE/FLIViDlGWZgfK3XC7rNf6mJqjoXXn9FTYkidz
a+xNawJ45swXhhAeHo+jddBbFiUuqy5HItiU0ymrjcctX45Z4f+lN7RyNASoHkjPzKeTZeBEY9cP
4VZ+1BtaiczVhfeUeeN0QmrqPrbFRyxBtc54T1URQsoTsx7o+Ke2KC/LZcVwUE/0xFMhS/+PszNr
khTHtvVfKat3+kggJrPT/QC4Ox5zZmTk9CLLEYEAgYRA8OvPiu661zrpOlb3YlZllpGRISeEhq2t
tb8F/53VLR6euvVhwQy7+tuqjb8d65HdrKRtw1EJNsCOLfpYkeUEq7GDHbIL1fqpncIkStEySuK3
Dt7p4V9hfl4H2X+mw2CK8+sS6PctgyfHYq+xGtb0FHc6rk8z1/4nWESrKIsNa47lmcK9gslNcBtX
qcViHtS3PrCZ0+AdW8n3CqbGslSAegBrcjnkHDUFRP/hA/b/yQ8N9/IlvgXD6is2Xddm4S+GDPUd
7+AkeWjQ7NlBUTTG2IS86Rp0gsBpsI1vA1jNH9vy9/igWMyNbcIaK27/ClBIC1nVx1bcvYgpICxZ
AnC84SkcXYLU3IHceD7WJ7udU+GeEjR2z1w3k2ax5uUg40OHnnBPOtwkLsGCRUzX6HMynwJ1sNnd
BI0j16RDW09XuLDmYdxcneUvhzpjr+pJ4warH9IbV/iXgdbSlGD8/JXK5HWt/pPJv5f1BMzNRLTo
jTqe+O2CWVR6UWOO7Zp7XU/nomGBTZG56iZ8Cdaky/rU2GPzZq/sganVSKCUn66VB32W1fXLACfF
Q+dXlHXvFkWzBCnQW+aapN25ieOyceGhVGS4F/YIETf1XHXTdaPtM9wgi7B1x5IF4V7T47kAVg/w
cIKjs/+TNvSzsvRYvhByyl+7JJoS/eoHb66++hE6Wci0Phb+7NU7YWtHn0/obDiU55AznME2ObZv
7tU7ywq/bf06oKvOLGVkpT6FyWT+YnF9PZL9yezZq3dSr6c2BpUBW2cT3CxQLH8Zhw629JusR3aa
PFPRLBiBPz425veixcW4pRlAsb12nqcLrTQpovYY3jvci4Vgk7tAhz6Yq6jIlg2JHXM4UB3SYYR7
rVA3jcxL5tZce28bzkPUDEXcd/2xM8ueqyS9yXWRxtiEmxK5a2mMEEAfJAeHe62QQLW58I3WV3jH
RoXouo/h1B7jk4V7tVAIn/TE+aO+qjR+gO1tXUXPh/aNPVqpcuPEUOyjr4GcsyUNvkuhjqU/9oKd
SdRO9w2a1nDSjLESZ9Fi/6pQ8X/Zk/Yi2aWlqt4Gpq+UAoTTkrvJqGMb0l4NFCRBssxW6WuyJgWJ
edZ3x27Ew70aaEkJmEms01cYuJ+34YdP+LE1bK8HIi4BD5sAKkn9oAA5IE+mg+esvR4o2mpfeGAx
XbXsM5u6LBn6YwHRHmm0dkqiPGkbr52qqo/J4uqnjVT+10Njm+3OnqkSCYcx1nitAGMJW5517mBI
tFcEJdMqeivRNGy0p0KutsnjYXAHR+BuF1VWeQDCovWRNhf4xZeQUR+6AIIX6a8bNBh+VZVWbYe9
zp8KuCX1pbCQ3B7r8V2AO7zWmwVbX10p1EAI5d4kw7ELvXCvCqqXLqw5cQ2kKhTKWt63y/vObPD7
PvToe2EQlhPOjUD787TQYtzkZ+u1BzOIe9s0JpIALHwvLGeT3kxrkMUgBx577l1aSNTwDZ9ZHZfK
s8Xiw5s8bQE3Otb4LsJdASOx3sCikpkg26A8iuixubmnGpGpZuNY13M51jM7J6LaLtMKO/tjzx38
OsohjtRxFVZzKb3ozhPilM7DsST2XhikEkPDCUnsEpaPS0Z0eu/z+thFYbh31GqXxfiQds5lrdd3
GnYkGUzgD8b9wW5ypl6HrIR57RQLt+slTq6gex988r04KIDtFRzpU1umFcisib9EOZ7/WBJhrw/q
uJi91sVonPNnMGw+8OVYTLjHG+lu6M3aB3PptUNOG1HEc3xsYu7FQfAFXz2x+BanQlHMfgJ90JdD
o3svDLKadjOL1rkkYfOp9brzIvXB/thtmdgkVy3UMpfh6G6HuT6n2zEM4Ktr+y/y3AHXeL4Q41zO
TcfPaeXRbGbKP3Zg3nsKwl+ENrjimEvt4mIkzQvfxpdj3b3bMudOIq8y2rmcJnrvVxUovj49dr2O
Us9fewXh8dz2dsYADMeHNI0Vss362FK1lwbFPanVKORcLmbL8UGXIJ6PjZO9LshoIsNa4mVuHfGy
2FcnL9wOplL/QxY0N3wYSTuXyuCaY5VbdAJR/vuht7kXBsHmYQ4t6pFL5cbL1kUZOunYrrOXv5Bk
UsiTo+k4lHlr6nyojlmYhHuwEdd0HWOJpp3bzun8CtlID77K3bzUdiQgjGPmwNF1ylTfvCREN8cC
CLqLZEeURYXa9XPZNyQPA3vqo4Mx1V7z0oSkmin+L9OF/8TlVS7G6MexMbKblDVLm62fMHGCjZ0V
UXOWINt+rEv2TKO+W41uGjGXnWqefflVefEhWX64F72MvUp9o9DZAXHYE8JLNU7HouO96IWAC6ua
BZ1dGwBvWnFBXc+xw85e86IYaGAUV8nwY++zCNYaEfgah97jnmakKWaK7Jq5rOqtkPF1GtSxzX2v
dmn9Wfmz59nSCViLW5HBsfjYtcZeWUhGvY6kx+pXvVrX1gmqnbeDHibhXluYVk0kaYXnTlP9td3C
57ldm4O9vdsn45Z40MmjbRHcWZrkZNsOtrybjy0VW0RwUCjtsGYr/zEkH44MELaX/0yViMLJYYBA
T1NAyZ0t7XhoM4An0a8bOxkioU2f2HJ0YQQYCAR5kzTewdZfk83/VuskEhlV9jXcNpTaAuKUD2xu
3aHuZnsF0OsBO140Ht0E62Vw62VRx1B0bC8BorHvuxgGaCVueMdMvaJj0urYpGR7CzFTxxzJjcCW
msk0t902vnHpYv4imvrnXvufiXy2lwGl04bjkiKmJEiakpKsQnsPYkgtz0M6t/y5bWiT4BZSL+IC
ZoOG8U24zPqiU6eaS0u6mmVkTZ18EJsblxrOmC07llpke/ZM2GK/mpfWlAPlYM5R+hO+ZIcO6yxh
v462WXoh7+BCWG5D94mFVYNM8TGbKbZXccwqYCL2pSkTU5d1m9QZHY/JwthexrFt3SgT6MBLNw9+
No7zmoFqmRybJsluvVOkqt1G69celzKDc85rgex2jP7Bkt2aZ+dRmWlEn1vMxayiXOVTEv48tO7t
5Ry24TNI1Xh0HoqPZFqugfb+4rrrdUz8ySzZqzdmv97EzDie268K5oIyjY9VfLG9emPqpm6JDIaK
TxXLYe5D8w1uh4e6ZK/D43MYIQBxpqRtcBs2rgAZ7lCwwPY6vGQmiW5Sg6bTxc+W0LtKoBoO7gS7
cVJ3VTjX3mJKSezJNfgAEJuPYebYXooXVYEVHdemrPq+K8J57U5LqoND8Srbq/E4j0kHzdzrITIe
cfTo2FKhpnzih042bK/Ha5pOSEp6PD3e7LVuRnGXTkt07GzD9iAxmy4VTHcxicb5BRy0e2mbQ8kM
ttcSkWVowxpDpOST+qRc9YR38BdLefi/TM/Xv/+3wGFeIr9KkhZZqZT1t6AL9Tc2DVaCulITfz40
lfZyIopCODKREEt6HyfZ0ptvfB6OpaTZfwiKahi/toOP8R42F998cn1ybCbtqUjY3T0UkKJlkq5V
3gQkJ7A4ObZZ7BVF1TTQod/QuIjHez62uHoZD92asz0VKXJSqRBV02XEBq/oIvnoVfxY4oHtdUVd
xHxNlsCU7auGAHXfn7taHoxi98KiKVg2XQ/MlGtT3zPd5Xpqj02hvaqIj2DLxAHFGKzqGolSwXOg
3I6ZELK9rEjoQG2KoleSYSp7ERQ40x+6oGN7UVGkvKbzICoq07q98KjPky46pFeC5fivc58oV0cr
sG1wCPNQRzFnoj52t8D2mqLQmaQFnAPDxNEMio0kOpTrZntBkR/pUWoPDc+wgLr3qrTOTBMdwxux
vaioSW1CAt+aMubdUhXTMPZVNogBdXeHlsK9tMgH3TMBl/D1bQ75ENqXIDhWw8v+Q1cUDuNajwhY
Wtf5hS9cudhUHFuu9jKfUccDPJgRsnQtuyxTmomUHBvge5GPR1uUOLVoOmjjG6RQCjEck22zvcKH
Ay6yzcGMAe6l4l7yDn3e4mr00LvcK3xeZdvAe5K+ZEFFb4RnxblLpuTY5NxLfLaOpZqOI1qvRU0y
1RrV5a6rxmN8CrZX+oTe2jdhO/Ql77s2G3GeGNbq2I6/l/p0k69HLkdTWr1l0G7dylq8HOv13SlL
NCY1I+3GEi6Y9ryIcMs9AueAY63voucV+cFJt6kr6xQJ8FA9Rc10bFvey4i2wAu1HDZXzs6rC5Cp
9MkpcjDs3yuJoPU1ItKrK1WbvK+Q9s360B3bO/daIi5hbED9cS3h6GcAgZr9i0nlMQIL28uJtM80
bly5K7t4nboMmo6gy9NxXX4ceqV7TZHoFbCMDq/UwyPbpTlF419pRP5cysn2giIlqa3djFeKi9f5
Z4rXy05Vv+hvamQtyFoAijfvvS3uzOnY7xL8umNvjgxrnBJXRtNbz3gAPR19C/6u5b6rGKScrgyl
zSbbZlN4zJ+A7SVG3spAJ0/QS2Ixj01ML/SgQQ7bg4fidfO6qaauxBEDwEO1tVmtDyZF9gqjinHQ
3412JWe1fEHuyLPZqv3grzIMlPzzZPsnyZG9yKjpRhT2y3Qoe9T5snfwKBY3czR74Z2YUJf/Fmgz
Orwzlaxhyrtu0qgvLlqCFehRPrRzl9W49erHDJlEtd3AtgZIHbdVQj/TLgrHW6pbW9/oeVynB7NW
dXqSBOW+1wkoL130rR/a6zpFS3LPYOhATz0Pqq6YwwqUh4yHafWReaGf5O2GJaBo+ah0YcIIPptB
6rVLOdVIRj0x33rhWU6EVZfIQTf1tAwJy7dwde6Em8qbufPZewRR9isjaroP3w9v+pN4i3STMFVy
NlA7f7P4tDUP4RoSlWDggW4UJCT56eE+EkgcLBsV6vvruDoHq2LqmTb+/HNzwKkBtdqNAfxRYB9x
VS4Iu++033DrFXptp0rRxM32vhlE685TEnnrOUbZqb6ihKlNbj2TzuN92IV98BlY9NWWAawW6jyJ
pubFVGtY5TyEJDG3VA3ttauWSj90IGyu7yJYj9aFVCjwy2WV9lEOZ4KQnye6cXPzaksuCtLLlT3i
hrlespT7Xvp1Rafra+gbC2/MNg2aD3XjOLl6C+oHCxeJqTsnUedXeRrgfuAUxc57XMJNsBNQBGuS
M2Z59LjWdf928ZtGnSphe/ZGga6Ap5n6/hVHphKSj5Vpk8xNTS/PBMSb4FEKX7f5CK487qe2GURT
0Xcov4nlAsH/wmzl5Wkfq6nYHFToOVkmCtL6yCMgmyhT6pKkENhlI0u394uBXCtrgmTw8oXIimXb
amN5BnCapKfO2KrJE6ftB9u2FAxMQRZ7CcLIi39sIFgFZcAHWl0CCg/0zA4BjH884JtszkdvuYkJ
jwHvhmSmyrdx8L/gYwwAu3E73+CgP0QZWImD+WibxMgMad04LevQkBkgIh+ZdMcwi7KpDyL7ZFO2
cpEZv5q3rOlUsBah415/tjJZ69xU4AjDBWfbeK56hbrpJYgTc9KDD9ksawmvcz8Rsjq33DBXUIjp
vyxN5ebMI0rBl6NvLC8SItP53WhZ/AGJAy6KYQlTnXV84cvF4K/b0ibBtGV1O7LkEVcHkcmARV7U
hXcJ/jwKF4ci86KxhYG9BODHFdpasX6kayqg4wP7vlE/4jrVaUHqzgZ3LbCRP/ytduTiJZ77pmGh
8nmtpP+OJr2MkLOoPf2WV3IjAMxEy3YbigWM4rxheqCnifsRe1q6NSRnW3Vtf10t99VFLLEcMxPa
+XGcbdufMbcCm6tQD9+XmiHzx4HQtiWMhLzm4q1z9SGNUMI9WMJG4B51F78sofJu5Iy/yWpQXeIP
05B07XACV7JV8rSYmbVv6oi3/U/c5tHoBKyMn1hoiXkQ3bgpAFU56+cqFH0ucS00BFlEgnrN8cuu
+mEAcGC+jB7zk7thGV7HgBdXWJaqocLrwrmQP6OMrabP0np1D/dSw+mYDWOFLFrUdMNLTwmpvydj
0FXfDVwoxoJojhC7rtuou62B73bXPqJb+7jpJnrfOukFuSTzEp61EtY8YDX1XM5qq6Izbk5jPwN+
UXYvKB8J0pdKUX6TDLjXR0k0N9XNELnoZ2v9DupdFvfLfd/3CBf8bjYfgHi1sF8Ttvk5tfP0pITj
cdYNmFFebjZfds+N3Txe0A0xRgZC2xIUNeKl8UIGjAniRSJ5cCmvyEV6dqxODUI1Lx+TuApOMarM
qsIktacyEZvQOzWet3yJ+qQfr0puRbBh7cgW3He+du9bP52x1yQIIAVnmeArULz6cavMaajNG+np
dDthSYjxhJXkWJ37hDNynlpO6NVD2lXRIkCFy/txDZEvo5FJv2gaxLdJoJb7SHuNuknjugsuITwu
/DPDJJjusQHedOuQj0BBWlffp0tUo6qkYdt9EvXjHdJa2N0D6Eb8fI173pyVjBeRrQwZ4wwTNP0M
Yuf6kArWxjkwyJ/8Zky/h+lYffUHMvRvhrjeMBJqKmgekTop3EglNkTAMoFeWzmYhT7ssGRbf2Vz
cp6ZtDd9T8YTEuiiAMemP6mJX2rnSkYaVYQCV0cmDi46oCRL6frIO6ezgG9dlgIOlwkgnjAumzcI
I2zWohI3t85bsg1MApnGW8HjyGZcxequ8f17R2URxvojX7z57JOmLiwMkQrYld9tsV6RypOJV0yw
dyt4N6e5UN6cZhQcvYurwL/C6tzG92nSvrOrtljP3deY8+kMXjkrolku7+K5UsXYAG8NsoAe8xQm
gBbDNqmw/ITO3YBo52cwYXonGU4QHlZ4bG39y5p4WA+rMc0YXm4ODQXNGF3v6covtHH36azJCdh7
ByPVTuRTLOt8NeShjewndGN0GkFuLJHI+ioY305BsBSQtfKiW5uf8COpT57FjXICxzMEAK49Cycu
a8fHvErJlJPBYlux9Il0yaNd45tggFawDiHxQbFwn8WVvXRsTO8G1t5Xwi1FFK1v2l4P8lw77xOD
dVUmK3k7zds9rbjKODUvapHJjYkSfaqW6Kes5wcucV2c9+jDsFUTZoJy+UiSOxw5t9cdAAhzNyss
Qb030TrzuUa0FYSBOYsgklnixJz7rfByNoxvq5jHpT9x8MMVecNQRAK6UpsHwh8yaXXWDAQ/E/eo
Qpih+z21IZNXJCuiKqMLakwkks6Z7tvwCcb1MXaaqsAvxPtig7mnyIZ4M08+p9HPJaqmqkjn2n9X
q8CuxTi3uHSkfiObOxrSELmD2dL1AW5DcbGQnosLT1ohc/x+1M9Dr6voOUZmyt0QFdD7iHhCZYyj
FjVzWiXf1Br2xdAEXnJN2ir6MHRd6LJgndxHGEZG5JzqsfqwtO1iEPOhLvQm9VniMDI1GMZ8qLeX
lOEm9JQADJp3a+9/gD2M0pluav0hHkb+U3Pc/Nx2nUXvWIk5hek0xnCerpsNGwgSZQ+R59r1re5T
3t/EnCT+WfucQHHdeRM7DVR3rEjankPt1C/VgwkrYy9twOTnbpvkq2JdsB5CZIFh5Q9mXXC/tKa2
4FOLZ2Uol2nfBGlNv5kYLnMvQpHWZv6AZCtypMv4kbTdaBFUJXVb1tXQv1fTyoZPaoqXn1ME1VKm
owBKfo2IGHdXS09ZAYC2nzzNolPq5NsWnDrZr60sYzg0PRPKKnkalMCAHG2Cck5eT/BSFTbWj9Oy
8A2hiZ4kfKic7Z+GceBN3tk+oFhYGjJlyLCG5pyafqOZlnwdcxQ908cRWHz5PAI3YR61IWQ8D8Qa
cW5ohdgwDVB1nC/ORzUwfot+Os9D0BRMEVIiaPbTtcBR8A6YNwP9M6U3wHqY+BY0cx/xWLht+tRi
nflA/GBz38O1gtxTzaM3XfQAhnWBuuCGv5GwKQ2uY5CwCl3RREE2z1SInMR+h3Ul4i5b8D7bMgST
GqxiJ1F8F/KmGd54veubR0qjvi5ChLw0mxQISE84t8AunJmNJSfE1k9gLdaoaiIJttJtXtetsLGI
bhvHQnGTUD5BXxPFVkAGaJIqm5ttfHY20V/YCCjepYWO3sujBv7pOZNi+am8RPiZQG3wS796wHD2
Y9TyErx7RCWRQxFFMU+I3TNPJfp2apR3ktjIvzAbhO/M6MmbKE5xoGh6d4OlkIqHMJjYnEk5O3aT
Ct4wHAFm4LPZtv2Uc2je41SXxFk76CrItU9Kv+Li5Mmlm4rZS0Z2CZjnXK5mRt2biTbTmgeqnQus
dcnHzcoKVG3YE/eYY0P/0SNx4k5di1jgbsTKuz1KhKuZhfviuYp6Rb6SyQRbjsNO018mb5XqtKWU
v4W+I61Pm+fN9CZ2jKW3fLDrO1hQip/Qecw8N6Pq68uIcKvBfdIy0mJj7d00d4v/2MrXwKi3FRx3
wEpU31O/YdFTzNl2GtbexDlu/0oHpKfLDMw3VVZ57D7UW4oTIoxjeliZVKtBoo0FrLAR4yQXtZSI
x2Cs/WasB++t1LPATjTJ+E2yxMI+bqEZ9NNC1+5rv/TOR12xEl62Ch/bkzGBBnF32PyHsBfzU23k
ACP4pf4omtWNHysaqTkPKpSZBWnieQUmAEgBvDWvK/w66hSrfTLp3G2Lri+L3PybOZnqBqC2jbnc
KJyFCdhN7UcEdW2U9cxv4KqOB3ne0rT5EQqxvEG6PHip43BRJ7FN4mrghIsgaYrWFhMy8shNDeVP
0Tg6n6p4EqXATV0m3OY3Z9JbV93K2Tj+UGvCX8Y5fIRpNsuUj+JdX0ziFMOMPsiXGhK+UxS4Wt6a
IVgACWuDCUg5vqLKhQ+pOE2O8ebBNsHmXcgsyZ2f6OVDtQTefe/FbCqCqFVIIaAkKS43jXPFiY5B
oO8r44uvrumFzAgi2eWkQ2qT24h2cbmmsoWayp9HaC5oJIbTEI7e+1VSliGJEOd9ErYXG3Tjq8zm
2zCTB2YHeF54SbQhpmhjr+hjGvALr0bTZDPf0jfp0m5fVKj4DV34/CAFToJZ6jra3CfYw9evsKFd
59O2Yg+8TP08lI5u1eeht6s6jUvcY7cRbpjPfUXJ8IicHA7ls4/wEDak/DvO0O2zNBOUtvUWlWMy
z88ai+XVX4MquiVuquUT0vjdD5506ZgPYp0Kf3TdTRBWiG+k1g9TysF1BAwYy9iQsuDjCN0Wy3wA
ArfT6Db1MA3NxE9VuMSPFPaqU1nxCcfSbiXhN8zs12QNiVfvrR5da3GgTYe7vnVDGfqWfTTQY3aI
r9J5OXVUaYwqbIpNJk2dXiNgVFm2NrHycpeOs3/LZcjTYoz71y2hrZ9prR7kzIJCyu2m2dYxa8KB
vIUd43Y3EJh33vtB4t5t2CvGU8sXlJhrgBBOI1VxdB2sc/5Nz238ThjYlqHTRSdzOOvQz+g1FtzU
gew3Amn/6PcGq45ZXVEt4/wUsRjraE0980aIpIL1sOjSW9UuPyD6jLYvBvXtP3p/Bs0XSTyZSbGu
ufMAgr0sfF1JthJUH/bxdEs2dwpZS+tT1wl3X/lN6aruae0MW5Cc8OMrNn9IzgDDI32Ye6iH+r7y
hJbzupnnmvpW5qg4guEGbakZr6xLwJVPDNveeltvaWZb5n+Bdl5+mn0bsJJ02JPyOQjdeG5WFELJ
Fv4IfPWXe2NnjfBLKu9iQ+Q78kUvm7ghYEvb29XgUjZn2veHO0+SBJ2/CPJOVmQ2D2nI0vjsQwU6
PkMmrUzeLWtn3021qn/ikmFSBbbgGWkYVQ1oZUP1DmiHNmzuPIf+9wMXPYWqU+1ZjRuMf5nVa1iG
UJD6GU9BLc+WmrLHJvFVmM9Y2O+J4ssXUbddfInlAAEaVqEGlG2wCWnRVLUazuAWmU9MONzywvQO
q80EzobMFaPY+eDvhrk8WOFH5RD3s7zWK+b4FbUow3MsUxreDrpuMaiZqou5Z32TddjQRIZQfkhv
1sD6KsM9j0WASzorPiSvtrQF9gxYoIQr7MfOTHbMFFp3aXuOg97UD6pSHKcef46Gk53E/HUCjovk
dPZxzziLxCY5HevkGTC0huejF4X1HQmQ0XiHQ0C6XgMbrPSdX8HA+HssoNJ/WBI52ZsQYhz/Ms5V
q5+SrhuCH1vVS3EB4I//nCdL61uK0/qGmSt1+EhrJAgKoevae6r8DYiQjApcRGCmm0RjE6Uo7y3s
2uE47QTsFd7DzCgGCWbyw4cA2U2/yzysOuzJD3tyQ/omnoslHrsgswSdcdugOCa4NH46yjPr0IPv
l04a/+Qqt7JijuHNkctl6vqPdlqxuuGKa3SPg0OSMrNh0LcZTySpctDTJ16AeDo/d0ENazvF+wiS
nQXn6Qy7iPgQ2cbos+UeUgd2sgOi3cjQ4UHC980v+BLH9bPriTfkqK8kSz7ozU1PsW3GU9dbnBtx
BunkmSc1TX8ijRQupz5uwxHXVoi0M4OE1PAW8tZ5ADISP3BtExL5MquUFfOZx0hkfhxpJRjNkL9A
dQdmWeA9jsrDStsZkQCi4/VpvWYx68x8JxFlCZdFs+/zL1WQpiJLCZM6m2Ac9UVI/BkhUhMuWddt
+D3A1ddfkPWOYFqPy9AprxqNN9T18abLBR/QFsoRVO01CKajL0TBCKZsh9CEb9OlW/gpqjDIM3+N
1RNpySS/JdoD9Wlom6opmpWIGJICHzUfpuhY79hnE25e+i2Y1YDMwzza5gTpr4fzUycnlsfKkDRz
iMXXYzK4fXHwFAjZ1FwNpYGhZtmnOnlEsowdvI4JdgXCmg5UkU4PZTIRV7S9VNnWiz+sMf7rF+6V
+cd/4+tvQHzpuhLT7st/vFMd/vvv15/5v//m15/4x+WHevjS/TD7f/TLz6DdPz63+DJ9+eWLUz/V
0/rG/tDr2x/GttM/269+qNd/+f/6zd9+/LOVd+vw4++/f1O2n15bw5LY//7Ht67f//47RTEeLv7+
698/4Y9vv/4Kf//90Uwoi/rtOmGWDL/912+nSWk12d+upv3Sf/+Tpn58MRPaZcnfktSPachQfk/o
q0ph+fGv70R/A10LcqIw9OMASYLff+uVnsTff2fh34AUiXFVQQJG4/RVh2UUVkh8i/2NIW8bp0GQ
AmAaoaDo/zzy07/unP71ntBJf3z9W2+7J1X3/0PemSw3jmRr+l16jzTAMS96g4GkKFIjxZC0gUmh
EOCY52nVr9Gv10/SH1WVVRFRdTutdm12N2mZkQoKBBzu5/zT6bv/+T+sL9nyP7kpPsakJeR3qSq8
lSF+d/LWS1G2lZJbT5R/H+WYMxZIBahp0yQ7VqsrQmGln0lTRleZY9+sWrFuoqQ49IAJntTGIxuG
8TEZTVx6cnVzn2Gr91MkmvuOSXo3xeLMV/bc9g9RKsqtoefmrZoW5i2jW4Cb1uLQMR/Ys/O5C9Zh
icPYdZfrYY2+56p+bwOwBkXZPBeJlm2E3RuBrcYfiyZjyovI8VynfiyW+KpLnRdt1O/r2pA7NsQ6
nMqx8AvCdT2z0O/jPH0fqvw1KmhNF0emkB/Oqa3sztM0pfSQ0zdelK+AKSowJDFPr5weZ9HETyIp
XquYGAy7dsgAVt4SDbpkyD+ZIUcBpho3co03QtHJVKl68EHRfVvami0IDP4Z6uJdas6pW4wdJ5ri
qaR/+nNn3USGslcHWwkZPad7lOHXoM6X81Q4QdQQ4oO5wKTmWsut2o/1Zki4ulQjYm6e1XMUc5lM
IjwNFh2KpmBJL3VuVlPmn6TFqkHvqme2gWW7jB2t/qL1IHj8YzLSDxt/q4d9p/Rw2dS3kYgtHz7G
CVqzvOtgob2lV3Oglyr5iHVV9WZZDjtj7KLXqTaj5zi1k81AFONdPubJ3ZgDY8YVjZZWF14151Pg
DpQ9XRvTGfcrGTmNARHTZHWoMdvaTyW/317V+t0yK+15qFkBUH8rhVJeb5q17QIA3A8lN+5dW6Fb
4EvbJB/4SpV8lkryKfX4U9aToK4rD9UyO0FWc4tiUGkI4iG6UudF2clRmUOWifR7N1Z38VQ/2Bmm
s67WzN0CR+UN6LRZtQaTh5mMEvAuJB62iiPDlRbIs9IIsH01XiyW8+gkVCygCN6oje0VzXq2d0qV
eaud1L/lC9AyR9drFEfddlWnM7NQFt/uxiQwNfu+MyLCQSNT38aqdaN0o3mDELL5Xio0DDVyccAa
4x6mrw5VW7vPqvRjSudz2nDdGczqsQZPeSqGJvWYmaF4MRCwT/LGyeJgDYdckTvb4lOYp3dXtvo9
UVNz580wm56h913gYhfyyjg6RU36jmDnsRx4+lXKPcjqzvW/7nlZd6PHBnavaOXoNU6femior6es
vlOn8Tha+UGTWhWsa0mUUsqbZFe26Wcli73rWZ3mbG4NUSVeWrF0zYu/HiYiPriFc+WWKou7Ku8a
3Zb3a2rdCJ6m1y71szKL3FNGC9CxMndVD3YGRLOj23ptuvUc20t+aSDOUc86WaZyYOKe0weyLw95
WxobGQ9yW8uSZWfQqMMW8UZIpzt1amaHDlzjqe7ZX9JLvYaTJsyVFmkr371Vh2Ps5Ie15nptkvc7
Ud9VI+tJJXipWflOKmF1XpIgLesmdd1pcT8FtuhH6LL0U6mHY8Mc+UAXcUGkuRj9VI0gJlsFJNRq
otev/a/q8B0bIM8hHD1BCSqrKI/Ws2Itwlf7qArBkjrfahLoFI1n3CBo8Q2VV8WCreiEca8qYLLC
sapbArIM31ntGZIQ/kE6uhKqitqRKUamATSZ6VetNrOiRmA6z4m4JZXG/4+rPr9aexD1wmXzsJv2
udTa50tMhGcPbPmL20CaLOWj3daNp89G9wCoYfqFaW1MdRahIgsnYE89Z5R4Xtk5JzoA3VO5GKDu
9nlIOCnq6M2wks/CnIivyun97Xrsw6/PLnWRBYhFrkZ6oChb47AdVELj1ux9GXM1QALXBV2M/xZf
Xr1JpjLx+knflslyBir+FJ20/RUaak8DfWw0pfKnmFc2L03pV0l+aJbs0BT8fY69G7ebjnoUzeHa
ciw5RvpaGu1zOxRi3zuJ5qnKeq47C9v2yEIUpgP8Ng1N4peW5bbMUVZSWkZbKRe/S9f26A4Za02l
m51wvcAVODd6rd+PE++dGtePblG+Nkr6lDa0b3HCWsgaiDmmTtIBRkgYQD2kb66wNVlu3WgkC+xy
fMePelbboejTGmKTZyk4Duahe4Y2y/ZMC/yosagAIffCnwZl8ZH06/scF8guFsYcMqZHO2G0o0+c
dNPvV+N+0jMX8k1hNpXjhrghOmZh1DzbyDoR7c+0tLzmHl8yMLo++UQq8Lga1R1p6K8zl+UvMT9M
QOh7DMBH+kF5SJvlrPTWzVg1DW3OaO8kMxQ83eCB9nH7XKw5M05S7kTvKD/oRLIgj+2r0s1fWQfP
5cyitg375Bbu90hJPlTHnkMhVnZvOamQDWv0EM3lXZ4tZ+T+z1FHw1zPaXvUywZ8pyPixrWUH5w0
nZfRZCtkXm2agiGleVG8akq0X2or96ck/lDiy62vLHYgUsI9WQrFm+bueZ7q1JMx16hxm8clcq8U
eznP1RTtM4bYhNVcpPdKFnOUEjJmMXziBNmbha3Rcglm9kEm4+cyx6B88Uc2sMuA7g87pc6r3VJH
JuwPV+dMnHWTTKC3YUm2iKNE2IAo8X7yYDmwElbLZAQFyEOQKzBkkretVXh22sQZyDA+rnCQ76Ou
7AuizX23UE6DyVY+DK7jARdwNehXvAHDi8c0ZBCRYvLiid2gXBzHUxFRe1N7uYMJHfrYxxbrGy1D
6xtmtBzbUTPOWsLdiHs2XXMCCYMhkO+mzsnbK/ldXYLVqqrmtzpf3U3B8HVlBtAeGrA2fn9dCraj
LDolhnrfo8zw3LWtyZLlxVjJrt22+UovR36j1+ZJcpu7wOaXndIfuvksYZTf2tHiy+Td86W+62TR
+TKbym26Qtqq1Fa+U1LU1IItR8jG3diyUoOqY5+N1Kj0FArBUOT5oSu0t2rJzCAdq9eiksOGunnb
T70IxzL+kFnH8mO7yjJ2fxUVAWwllaOOenhnLlYLsmLrG2BhESY0hVsFqYqXjvxD1CxN25hzL4Vz
DpWxHW+mpu5h9NR7NbU3eiy0g7R5a0AFPauMFgSI9d04cX2LmidIl6oMJGvkMOjYI2XC7Ubl8N4W
bDt5wcE79yYEy8LfdHq2M7Drzsvt5HFUxLBZWhZqRhwr8z343pYef1R19hpP7uKPlxI7yQvr2Oto
zdmysiCh7/ajuZiCJHJOiAcpp2EGkIxpV3Fbt745btd3UpxHhD2L8h5jBQyMGhC3U3jR8whNxNdm
KEmwCuNI7IvE/ASJncK0Mhafouc81lG/A9zqtm6kZ6GEdw5cM3c3Y88KFtDG13HJ+XbZWIi2h3ie
YzKqFvu0dtTL85oAGUvLCKSYIatbTiLG0nEbM0vfq0nS/82X+B81qkf5va266rP/vQ39pXP9L3/q
/8dm1f7yXPxls3o9lG9dIlva1T//Vf67hvVvH/dnw2r9QcK/g6ZHtQyE40iw/2xYzT9AaFRdMLcA
g+tFEPtnw2r8QR2r67bN/8fVfbHI/Nmw6n9YfIjmaJgdoJfI6vkPGlbaYqSqPzeswtUvXa9ucEjY
go76VylrUzmWULS0fTLH9CHrYZsazVJCy0zfaddr3mJJ0zg09Xuf9u4mQ/EWcHQzpUTU9VumdkvY
N+W64QQzbxCgrRD+VOElmOzRoEFFlraeDZ16hwDEYTO0PXt80lL5FPGyHWdd7lYgr9BUI+N6cafq
oC2z3IK0uNuVSPAg7oz7pVutzaRlb7pdLuBikt8CPr0pRo75wqqToGJIVWAraY4wmjZi7aYumFrO
5Yx+CuCbxPK6Zl9Yq+SamtgJNBcp33LpTmMKjY4qx12lvHEys+Wcz9+1Rb93yuIg2/SjWOW7tKlw
L3/gRurZSNi1lQ7xYbW+dDkbdpc1j4ObHxTVoXZMV4m2k3p3VKrXxKERHyscQ6tZ15uJJixcDSsj
1ZMiBKTyUzjRHvAs2tu9sqLMy96TZXD9LqkeY3s8zvWlwZP01HKkcwZguGz86bt9OUkTJsVtnYTr
r1s1PTWUN1eykMmt0689ZHG1LteR2S9bQHPKYwqTr84WqoDCabadbeHykNDCaYe5tm6GrKHJtWYY
9Fe157d1eYlUiBbFmC6H4cRduPxRZeWv09I+lkt8Ha19HYqSHzbNkiF+TcrhPSrfv9obh0mK2CP7
Y7KwtzEZ2w4RT+eek1inoaQttTiKuzZ/RU1Tb+x8mfddDpG4ilk16ZyR+VTD3IdjS7HWRQ2bnlQ5
Zng8wqVWmtWEcw0xmd9m6ecFBsiWyzUO+avrIip1Yy2HRKruvvoPmSbDhtlG9WudunRHGrVqs+ra
QS9Rv06Oadwsl6Uz692RCRSK5yIHOcDHDgfbYloc9gyqGa+zC/GQU1q9a5ra3Mt1eEbAuBVycILV
1XdVI99rjRPZnKvHxOrnG8Dp1y5qHyMjLXw9LR87rjZtOE3V4k7reiiaaU42XatkYSqKd3vIPpaU
qSOGkSeBNHRyopiQui+r3NgYF4zDTTjEikTZJy3V8sJSEBcRbV9mH9Ac1LDaPeVJuTWJCd1gtIUX
yzjpuiWDSFBpDSrmovqg1+Z5kClFaWQPsxdlnJvpkt+J1twx1ToO9Lh8bBfeM3SVn+ai3Y8XCcg0
5Cw7WX6ataV46HhyH1ifRWip5VYqxrKJCrq2LoW1dYvpmMrkdbVAUpSYSiFPubVzbY+lD/SNy72f
Kgb7LfHBWk1EFpFphX28HieTNTObPE9VUlbkRFRwL3rtUM9yvpWCqeVr19GQZ1GOQayLw8pthZ/G
HJ4TI8N8NeMDTL2ZAnQM62ZdaT/LpHlGQ1H7w2IxQFkFYmiqOPnoK3BrghX3kSI/I8fYfhW8mo38
y6B2isfGvLPZFnWh6lfMaDKCvANOYh4zfkAn7wK8wabfuOAcl2aIO2mFhqsec1CtXQUhEYzGAhBi
itVTu+RjlNMRVPzTmfPxnKfUPAKM32e+meNJyaV1blL4U9qX2yEW4H55ioJKtM+ZE7+jgHhz1DEP
FL2RW1gNCsII5ZcGbOUZGdADzJPwnYUaxsF6vh2Rq4SVdBQvdSj96oXp6QPBT7sMxOzWcfR158xR
8zzQ+YXEMZeHYizb97pCdDdK+q0IQvRr3Zg9jTUvG3ycwxbntquAhG2XnaqxyKhP5E5x6OsMKemb
jOFvjqD/5iWIRTqdfTFN/GUR8oieo+rfSoqQf/zrv4Lm//i8f1YhrlCpGoSNp8RQf4HNTYdQbNW2
Add/gc31PxzHpTDQNA1F7m9ViK0KlW4YI6zO37b/kypEfGWJ/FyFXEoZg88TFEgm0uSLZ+gnY70l
oryKS7RvSqN9Mxaxb5PyPm2173mRFzTP+jWTFzfgENe0SXbY5dUP3qXHyKnOKIqO2mWvYRrmYVSO
JGg8ROu4wTTuT+VE5y7PWbVafkMHvLGidEelM3MgX07YKr4a3OVxaTP0FOW5cRjm3CyvTmVe01Wd
FjZGr8AGQXGgBwTy0JlV1Y8RmSd1dp17Zu+e9FR7LJQmlJayG2OO/6ppLzos61ObkGD2+mGGiMfL
eqps5USliPJ14N2Ru2a4yNwVUheLl6JI34kgK/1ZryIvIRbVL7LqRwuu59XMcwK6MQZgLxpuU9qN
p9JPoE7v/bFaXhEc8Xfm7EXRoUBbFNsBr+F7rM2PBIHQD2vm6NP2B9M40qfq1dmZVHSRg3NLNi0m
FQ2kVny5pHYQ9ZupsM+dNsd+AtYcKgmyYyPauTUf1bWdjlp2esRmc3Erir27RJ9iqh4wLtBIEuXj
uS73dr7kXRSCiHv2m43j4pBSW/rsLEMb0PTKuCXK8h4WwkT08iUlOvN3C4SQCGYsm4+t2PEdthSz
548dw76hyinCSILmOWnT+IgVfqTEW3mu0uQ+wkFgOAMoao6R6+UtT2LtmnMar98mPQoXVbm1cvWa
CULY/dbmQZnU72bFtuvMHOya0ExAuPZBG6yT6g43inkypuUHSM+djOVLqWUXsVT5A/acotHZUD8s
8MzFj7Vo40B1jMqzKNK8PE8vytaaA6lL3d2cLt/cVD8s6fzKvHeYJfsGPY/rmbryOSTdFh/WI+PA
Kq9bupojRZEh/P/OUMrIq5vcCcyI6jhtHkDodtqofhvz5pwxJtS0qzOU7H20DsdFlA9a5QCVVMU5
WpdH4eYxcPH6iEAfEVmlI4Xtc5+8sugiUHcZAjGOBKuaz6OD/ENE0U7N+D2JcXBFsnpRV9aIn9sf
mcYTbsW1kmT3oxuFzgKLqye7iCdP8v2P0cl2maMxO7c4avLyCCLnfjbG0nPGNrS7KGQogemlbb8d
7WZrNRpurWn0hyG61cl18XnHXpS033J53mwun0LrtqNQdiq1vAqJTOXyEtXq60QzQgjqYZjye1oE
0KkJIE8Z3FMzGd/dWvveIxmt++Lr0jAIneDtP7PE2Nu5fVUr3Bxj0g7MMHpHXXTSdO16GYs4WCdj
n6vZztXrhy6bH9VG2ZlpsVucS7lnJO+JUj+oYn6tJudzLPEXNbTWQlyny/qaMv09M5fXqSx+zLW4
nkyguZ82+X/DKWoXM+G/7I1wmtCJnBD274GedG7SjBlL/lReaoioqZ9TjZ7GKZEX1vH3aaZ2s63N
GpWHuO+e02IMqumvxgRpv/eJlx0agpS5g8xu1kBAf92hkXhNTdO2KldR1KEeg8vXmblrRiWMRX5w
8+oxrYvXAqyvXqJ9BW0iYgncUfzNzfnf/Py3VcfSDU7l//r8P77lb8sbyAPCof/zv/53l13+a9su
bx9v1AK7t/eqePsTjuh+JtD/8dn/rAU41E3Bue3CVP+KSDgI1NyLHwWo4DIo609E4gI7qBDriLG+
aHee/z8RCR0DEfiBI1zTcQk4+w8QCUqeX1a7cC3KEKohBsK74BG/e8rdrM1FqbZPVtRszUa9Lgwr
gFgIKnUI+MubrKi3afVX8hHtXxb45Re7rmbxnpFO5/wek225mmj6Xu+fwG/DFjl9bxhP0s1C5UK7
qFoRKqja8PqMxyam/ZcjfXPVES9W0G1QG2ynMgs6o9sbs7W58NxoCsNEYlcV40OK5yNPhyBW6ytQ
z7upetcKE99G6VuxeV/k2amq3xOn21hNccCfGsJyndJlPLoWW4qLISCbK9oOK+jXeaun1ovdA1gj
nTsRF2SDh6sIOqcU00i9Vbv8xl0vdh/5psfYVsfWOeFZC8EtX2hfngzDvtKbPsil/Eg4aLIkvrfa
+WFkfg9Gstr109a5mXL7RJb6w+UjkXNcjbT2gJvTVYbKZnJHhnuIKNkgsAiUyAjmnpuVdZvBMoN5
UPapMIIe8UVordmhVKPvSw3XiwR5VyrpR4KBa0N7ZmztqX4mmzys9fV1XqgHukRJNuqsbMQ6IpjQ
ny6wxWwAK9lErfm9AU7RjBNISBZoKOLYNrG4NFZg592+rq2gNIqD5oBiYVEz5BIi8P6LmKOvrMWf
d2WWCwoXFa0HlYcFivbrfth0TTHMmtI+AfgEDIC8Ti72gmYJG2neLxEyVN2abkUqT6MVXyduHhot
5rzcvpEcvLRQj3i4Ns0ycx7L7jnO53OOIKOv6m3CqAOmNQXpGoWJNgamNDBBiHtglq2EZ1kavfBQ
O96UVnNXRTOTHKj+Eh57ah10s30mYD8goc4b4vm6KUtfmWjWLk8HvUmICTMALkFaog0PqnlZ4Nht
JFYN2vjRz3NzmyVWYEC/23hnstw8NB0H9qgUr9NFBTKYFGl0xcNSv+QmAatjdgNhthv0+N61irtC
2Ic0n29jHU1e0zy65DjnuXKNseopkdVOd8XT2MYbjXpkiYo7m9dkToybTLQb+IHjGH83bDxYRXEX
11wrnsYcOL7RWCFav9EZv+GUw54FekjW6C8CRDT194Pu8mA1HWeHqQtDB2v99cGOCJeLkqS8p1Z1
T7XlnlKVhjh3NssA36mChE0a2MNshnWfHvupBn2qHqJxWxkl9uf5NsVo2DbpQcIWqlW8wXMI+SGO
NTrJqazvrEg5GcsQyNw+1Mjq8XAHjHHJPEWbr9umufoi/sH9ihmPKYU7ppmwq/tvETthFxV+ohvb
kvcttZdrmcFLWbhi83YfzWmgt+l7BHc7jRZxmUmKhGU6M1UsqHHASiwPlSxCC0tb1vcbSuwtYu6N
oNJHErAZh5HKHGHIfLn1UC9jucOVc6zd0Qcc5B3O8EdWV1Vf+n3dHWN9vC30IUiBG5jWeC3alWah
wzwzHQtXbJEyrH6vweUjGeSVCKrKvUmaM3bj22iqd1X24eLpWKHalNlGN/+9FXwFAYbXtvuhQ9RH
qEh6ATdppxjEy84fKXc/HaL/pr76kvD9/iZrF0id44bySnDo/dx7Ujvh/pd198S9Pg49W0pM+PNi
+p1R7ppmuXUnc+dE8T3w011tu6GS1jhChgDxcZCxOOqyegHWC11DYhKHvqxBqymyN7hXdpFloHXI
bpxiCOZq+NY55ZXQ9acmkt8vb4ngvaVp3LTW6EfLRbfu3LTuX8V8U0j8fqoKnQ6fFABD6BZH9C/f
0chFY1vZ2j9h8G9gVuvtJIZgaafMm6P0L/bGr6j23++ojkkNAgOZHjzGr79tVFpdqSeOUqPq9+CP
G9uzA51+3GbaVGM+oY6i9jYPbVv5M5lR6gByqI1RQvNQ/kX4x1d41s8XQ+F6+cKOhuhaBd64FBw/
QQu6mcU2Vo/paaIRWtPmSnEF9lJOsqa0DqNjQQxQZaCgbm1jN9b1bupNwERzQ7xioGZDYFXWTdrr
Nz0cJPv1Hs/ZoQJEnMvyLi3j64YdFVk348WwDIzVnSncO2m234w1vgY09EspngplfLB6vma5DN8w
KdzoMMBtrh/axtrEafxRFM0WA3fgLMNRzc1Az+SPjlNbWPNtl/JLKIEKp3wE3UZNFC+tt9hN55Op
dNb4GSKJ6pcYbZ7BD3hkOYSVUJDsWAeGb1/XOSzm//u1uayYX2+rJcibhb1SL+jQ75MAyMmFGEq4
rZai71pOcT3/+zSu/+6VvnBdbttPd/uivv1FG3uSRdUqB2StP36p4//8m3+v44X9B3JWejGHWdyO
dWnJ/s4sCuMP1UAbS4rzBeu7bGl/r+MV5w/9ss25phC2auJyg/D7eyGvuH8QEWfqqqZbmupg5/qP
Knn7Kybwn2vEckDzePeEyXlKCIT5e0CcIQxebL2urwfAoG9OaSAll0DVn3k+WADxEFnoIgwkQWgC
XRTq6DRnBY4srQGQZA17X6dOFkYwXVdr1SbfVCYFc2AMnbspcYihQokS5LJ9d3IzgVcBn57h2VaS
hgRG5iXOmnzkCCqS5K5P22gv8eM14FDiMgywXI/lgBAfBVeX3FW2ve6M0ra+W2lU3AzKIPzCMLKQ
tjzfiKH1pz7BmG4Y7b2pExeuzhDl0wBpYg6IW0pXr97MiauIqgR1wMQ8r8pv9KoQfOmYP1nGKGrD
YtHX22lZrQ8cCc6Pr2vpIjuLvFY3EQqoE819nqjr/ULgmD/Po7yv7EY5Nd2sXlG4ZXyqgxknjGIC
Ery2wKZuAsYdbTIvML/bZG2oeAA/1OGSrV8Rtu8XlRk/6zWko8oBE3QZYRw41rtmvUBhx5TQCZzY
abZs0rnxCWESDO7OpXhYs9Y6xF1fnPpC1C8Sv9mLNmszghLUU7OPX6k08VbXBA8YSH/cFJf0asQG
fhezHEJmpEE2xDxE0kNcz6qreZ/KoWg9UmWbb5qoIl/pRHTqZxsnJ/Z2dbe0MUCjNtIfRGqTPZjj
lOke7JJxjsYiuZsykRceilPMMxSMHR5rx3zFI27vOjJ97pJ57E6aFinfxiiLd5i/3atsjMswch39
SnULiNZuFr4A6at7a301rcn4kEtqYlmQendLwMFGxY/0ourqfDNPyUrxZ0y3dgkFapItIdFzFneG
iqLXyRbzSlMn8WKoWnY3YwR/mYZMxwa7QO/GtCQBHTU6jmjYAqyMmzUxk5tZps4RC3H1PMe9+twk
yfIk48K6U0d88q3DjxiZkZ3HFYByiFQF5eUFNQNCDatJU6izCgHV7jhbI1/aqyZdR39RrCx053Z8
4mi6lWndBQs1XCgJ+nlLLiKcPInwO444W3ddx/tQuhairiYjOEAj8O8FqR69bq4sR7PWSM5l2NXr
6ijT9ksAJXreTazMWYgMOTtS8GdHHbL2PifFZ79I1Iva2sutkaDU602dot0azOsYbem2KzrnmLv4
TtW0VIMpR1A14kJ8tDBvbBYxqHecq+1dIojcKCT6xYu+0L3wVwjhl6MuluLzIny6sRgfeIwodj4i
Ykq3Voaip0tTdSczmR3zJaOiWHTjnC8Sc8qqWPlmynsCdrA34cNJ4nZogoKhLbsk7uabL+GjFo1z
gqdowJ1oxzOCG9nbd6BuDFGVPIgPtxEsYVGzdCqcQeWsqYFpVXjci+Vorb0aRhMZmC0AaFdejfED
FpAw7cpNYYOsQuuh+UPGGPR5sXVnJkHmeTDWfCxSz2vH+rC12yzemglJCiPT0SwLc9h1ur4poOMa
rSQyn/Qh1beYSLoUWXj0hEjT0imr0Wh2u5LyGdGB70b0aWiW38r5qdHLcC6YJXybzu9Lnuwwpaby
eqxX5lBqwTjdY4p05Q2m+ZltqcY4dChTGZKNQ27Wpo0zaI92Q5YPyVW3Q71BIxgvqK/qYbyp6ipI
ECxFPsrGq6zY4CQqxbVtdw/xe23vtGHXVw9EV5TV5Gf0rHAX6l1WmoQxEMayidzvjtilbM4DuUsJ
Wro6ImS6QIuNvvYtauSmtRf4B5vkgmsn+UaGs56/avq8jSC/6/GKUHdvjfLYs0hQIQ9nOxjDx5x2
pz6CHDcF4pDZSydzPzb6NRJRIlw0RHYP0vycGUcjKeAF+fN+8+BkeyOphtfWdo0ry1B6AYMqCA+Z
JnVXM6Lym25FdchkER+haMCQxr3uaAdlLAjPQQZYGsxd0TPllKijN8a64c0QMBDBXok6FdN0CObB
zMX2hAkt7Brr3hSk6ml9912gZFxW42aVy7ep7495a53x0Kv89PzsmuNhyNeg48gT6dQEjjSOdl7j
/9Ip8qTQPwlHeVZL8V2/zNE0H0rLeclMt/IV/VST3KRL59zINzKAvK45soP4tIVNUA7D7RJ1aOyO
l7toTz0cS+s307wTU3PdrDgc+46mrCBnB7YaAfs+y29HhUgF/M1OVBCCq/lEOQWmwh7MqZVMNjTM
lVay2HZ586MmEn8s30lC2sxMNIkVc19P6Ibd1SPklhN9b2qMEt6twzYbixupvddSBnkfIWjNDnXZ
Slq+j8RcwiW3wnV6R4GO8uNoi3I3F494RNby2jDeSToJLfMBDQyyP792XhZTbrVpJoKMZZCsLqDY
3C4Hc53K/SQF38wWSxuuhTR5iwA9zKbd2U4hueepjknKaG4at7hvyRiKnOWmh4WSIj2mq/suCBRu
hpdClQ3iAWU3aZiSU2RV5Bjaj/mwUo6/p8WeAIqsCmRX+ovzrtsncisFqKWjH6ppM6bf27Y+yOJ2
1E8lZu0EK+FzgSc1ikMi1LyuiG+bYe9EB1YhAwCuineiP/zW2Tr0neVnYmtepdRBO+2t9mHIM39w
N7meXtEFQe45H2ZvbpivStTLlZaeC/M5RmRtXpVORaVTXNvRo9QPvYLlUN9oNhJxeoXWMzpfMSv1
1U3V5aWwottBrzyzPKBQ9PI+NNdvsvVEFfRa4yfLXYs8ywltyw3gCbfMiwwNIB+Vw2rBKkuvm0mE
v89KFM4/lOhzqK7W6LPpv1n1lVDfm+F6aE7SOKO1GdddMrZ+klQonjBvo+WCunnWnxbtDqmDN3SM
V5bsmCenDvCXM0MEqi6tr/8vdee1HLe17vlXmRfALmAhLdx2Zmh2kxIlijcoWQE5Zzz9/MDt8WGj
ubuPztzMVLnKdrmshV7xC/+QqE9D/LlWu1c0tXOWzbgxeNysetuNv5zoTplgwauxQi7mlxvelk26
IHTZifAJiRAkG/WlWt8JpbgPddyVC8I0/5uIJmaJghIZdgDr1lzxuhliWJhqA559XcEEEM43vdvZ
QFiH6MaqHur+tuWqGqmfjLeWD+4MiJnprms0QPL4IUv2I1cu1Sq1+d01X1pOkFJtk+y2bL+hzKrF
u66jVUkTMUPBH9b0Ev2bpRKDx0hWaTkh2uytojxEaHwFIaJfxa1q/fL7dKUW9lbysdlQ8ax9Nstj
5MmlxLeqI6ZGaHeRhOkDTNl1XN4HXb+qW8pOBYCovFvb7ecRPUAVFlHsP470tmxQ5c06aHYJEGqP
HwGcJ7xptBD0PmWbDdss9XygbshY0APGsa7r0q8qFT762XVAC5aw0PfgcgRI7KyVtFnmTAwaLkt0
s/rmEGMF7SqPVvSajo+k6+sq2EzUV6P7HefPhbETo7WIvZ1q7YX/vQhfMXlfN9aVioD2Zo86y0vI
wRxNtaQNq3xe8aHbnXu6lsUo+Lvs2LDs4hUGCyJeBU7B3oLrOOTUtuv0UBpDovJmqe1rEdA2hblh
3YMCzjetpQMgS7X2BXciuUWOtXkxw6AD/VS3PFKx+Bpxl4B6Bi2jWOITf7IXcNsrkj60lh3qJih3
dVoZt36ndiu9Yf6rMhy2ZRuypk7c3uGGM6wAb77K+lOZids84QyOU7CGwkfZ1ZvasR5sLfkZVP0n
icrlgiB6MaTFyscyBzlJHekm5j6zUxvFFyQlgATco1GhLr3W3bkEJou+QgQoGTYOhGkFPkIsftvV
WG8TK0UiTjRjh02Pkm3U8cZGZcmbTvleSZq9la2t4XVQn0X+U0T4t2hyXydP3pDcDSXQ/ViwkhHF
TzNv1tyHpsPZ8T/HLrF/fojjdC9KD75ey4239aoOAjZFDScNbxzeEMuhs9CmzzUrYYMFW9cDVyI1
8OrnGDzohnIcjO+JX99w1B7jgJh216Q3ij981bpuUyXRdtpMTWtt2yjd5chmNUV9N0r7kwaAIR4h
D/i8gOHnrIgW7ei++ll+p/dPWvHbGsHzy5WdPbtyo9oEoA4v8ruE/oOq46yrKy0HwAfptw4dlRT9
rM8Fa76MS8gHd6HdfXVaNAfNPKYi1rwSb477CCGz7Zj2AeJ/Xk7sREWcWEPdwGyL/l3K+aM6y3+D
ffwfEd0nuO//jzjKjm1RpLyIuVpRgs7orn7+Hv0C+Z18f1+P+ef//7seo2v/kiyoAwdZSIeyyz/1
mOm/0FcVKhWzqaxCMe3veoxu/4sug21y2/3DWv67HDP9J8jEhmR3UJXhD/yTvupsw9mSgiweToYp
VZvOrzq3RAJ8NWYKWm2PXvI7NJ572oUljy2d4GUfI9ZXcnED7LPjkrcEbB/H9MqWn3VWzr5gBjUn
9Yx0p+QLEOfiBIItTnnz6E10++EGue+VBEqLRYZVI0aFtZny8+0D/mif//c28f/NaZg+5x8C//8b
ZPwJbvefcQWb8lf6w/9f06WV/qqCky0+/Z//3t0Kz+i/wAfCKEZa6gQ2oEDG/xeMd0nZUGrWVHD8
Z38rNnT9qaMuwTdaFm13dsX/qTdSwHTgPUGb4w3j7xgl/AFy4M1u+r+edVOiOUC7G3F1S1V1XZ1z
75GA1dCd6oZ9FzTupsij6q7uwuYgp8pHVEK6BUjerTWtlpPh2EicnqVroUYxVAH5Jv/Tr/SYZqpq
+OpGsZCpa0YUjApLBXbuBw2FW0tZhen4peybZxwkkLbtG8iXjbFVzYKSmpJeM5HQJsTDyc+ykMjR
HKRALWZPnxsxdYXnZLmd9vs4H3Edd1r1NYdG3ZWTRNX0oSp5nVcF/tGgHnKbFygxvtsPHzxWs4CJ
meUL6LmadOMc07LfSCTveihWYAFhyzV1jzvZ5kUWQ3pMiz7MdpjbrVNZ9hsNWWZ/5RnCe4HEYKFm
nA/WC01GUMxu9qBq2efOH+CMZdZgdOR2zrhLIpCgCxthFFDHZvgDgkpyCHWERLHMIclJEYq/6XVE
NhV/JL0xK4MHssgyRP6cihS1CXsYURVG75pAL3ChobBrLyN5zX9kdne+/X7q6zpobe7qCU1w2kMq
C78ZtKLs94np6AD/a+qmtuYgcZ4ZVfFbC3xhLeiqDpss86wdOlP6jza13U1QxW6GykKot392m07f
xGniMFLK4E2x5sQd2MtePgSG2LuGKFYR/PqfKRJRAPCqyAU5Mxjf9KgjgY5K3TuEXt7fIvmqoI4k
FCoIVU6wTvkw/jNn3um7QBgL9oiKqgYOPDMATxVUjhWVsIXLIHytI8dZtrKPruxI4+xQcJtwz/D7
eRvpLXDjvO/qwRDwSlMpxr2aqv2yJBZm8ymcXNP/FBVFfQvcavyl+UJBUE616E9DU98kwAM/J0CN
qZ3B357WDDzsqA4uKAvYtws30ZUtutPt5xqqrLcAjxc+QCENVro2oPngp/IxAfWRLjXT+T6YmeNx
MQwkEZUWGJ+MXiavdlK+BmYLH5uAAoc9t/JXRp2W1Dyh9iwCtw7FqrI7Bo6s4ifbjaq8IeL0yhzN
rDanleDS4OKlAwOwSZ87epZjJ7LQ79W93mT1i0Bcner1kJoUgzRdQf4hqDau1W6MKszRYx8b+xMC
j4iYQW8JnFX3OV0CJ4j//Qrz6n2skfJmLX1yn3GH2OwO+kMWyBl9vkGqqo5ojgz7NG+pOQAk3UeD
hUy20JubBFmAJTIHHf2etvsyjlmxoTAPJDiOkpfL19oM8vU2QTwaAM1MNGEQhqFN9n4TafQpwjRX
SGf6rFjVbmxiujjSMV6EldGsnEq3NqGXoXCPCNDwypEDx5BVTGDUgxxeRxbHiIJHf83O87Rdb0rB
1rZpqpKdIvaq27yZ7z+s1qlXUwtrH1HY+J4LpomGQLRUTQtV7V7cXJmH6Xe+XxGGA/DCeBwm/oyJ
HPB+OKWRaIuYsn1MRPHCG6Buy3Lvh+WwpPKH6mLhBBR7GxpKRo499kvh/CVTnB1MWgHUjisH3Wbp
Xdm+xMTzj3IgJMqJnwjc9A2A9e7NUXp8B4zOUh+rXi+QJY4xDArL9Iod0dnrOoG4Jpwh+f0EkJi7
kiiKwMOj8LTHQSUvbKtYoUKb+HcII0i6J2GFcIv+mttYPFSOE7yGCbTqP57/qQwB+QFK0gRXQLno
/fyj8zN4FbqMjw3OK1sb6PWmM9RqbQvOhm/Lh9ax97KyQpy2hFiYIO/2towe0EZE5NJ16JapOqV0
16ACcOXbpqftdG9QI6HBbJOywkad20yOYYUsb+zGj06qUcmvXbkERjTRiypU0P1AX9Y0L9e5X5tP
OLx4S9rB5n1FFHWtbDO/8gUIU+yUNUkY6ZAtzU6r4aV9n6g66O9Ei7eITCJw3lfaSq4eWjMEhmnm
4Z2ZoDlq6q56bY0+nId3o8/OiCHSRhdAwR77jualnlfquld1QCQQ7p/dosMcN81BIWYh1W2lQ99R
TzcSLflrG/bsbkB1ko1qG1PkDCdnNg09oqE9FHz/0c5LNJ8J1VeQC+udS732MQ3TbOX5mD+kipsu
0+ZbZtbfqtTc9KVVP3fVaB/DJtBpWfUjflDxNUel8/PE52nTbjYNi3f57fZ/d2wbxdHZEGHwqHsN
OvCuXSKgMe7MHhSkFoKWrZCJeQjhEt9ZbWNuNDwIVpf37HRcTrYsnwCYWp9QzBLY7mypYCWGPuL5
waNquA8Ffg1PhofmKawj96aqNW2RNa7/IAs7P14e+KOlsUA68CeB8aGre3qOyeZNLxldBi4Ag+oN
28NPUHd3FBSeLPiiV/aCmKKcs19KXYEwBLS0nNOmhjhMaqMMw0fTiStEDMLuprAmbaQisW4gDA/I
96DE4BLfbMtRIs+rpqg4Jpa+yXFgXBZhOOkiFOmaHnu6NDQPIWHECVYdXOnXyk8szD/qL1aZa6gi
697D/2C+iGBJHAWglLMgLkCPqwya4FE0TQB0WB8BRYbQG1JloYG9uPKiTCSys9mi5MvTqk1P7Ixk
JnvVbZQxDh8LH8GcKmq3AAcAGo/+X1no3GcONczLP3CGhOMhFxxTFSQpmZuD9fsMfDbBMoByOMFj
aCK7GLviRS0r9wZBEyRo8OEYA7velFGG3KrgsQ11BBpVC+eEZltCyFvjR6ww95e/6nybkqKTnqgq
4GvVmjvUp3DKfSXjBtGqHouczP4iREtlFenT0UVp/vJob0iw02mHGwCnwEChmJq7mJ2Ksc3RGB3q
4DFVELynbI12Na0mT6iLsh/Ln0aqHW0pN8AqCLwQDUeGyVdktYQkO26xZ0a9HXhxCyTzWbpm/J0J
x3vj8le+fcXsK+FGUr0zLZBKjpiFXGQDSRF0Y/goyAEOLVrJz3Xb+Tcgt6GwQbgek4URZ1CO4PoS
7/uum6yb3hIBe9ZNaJs1/b3mxPEP6RW0lzqtxUehshrqtlWq71MUY++hCg+P2BSIl8tfb5xfBFx3
lmQxKbUgQDi78mzpZiQgKRjVdIC8VUgUi0U8oofJvkIIWl+RXwADagKx8qJo6w6djijvMLxYrubs
hk4YiyaLdugsF9T8kRpTtdpf5mheWj7eJUJG3a2YnrUem5+q0lDW4TZ1eqxyjRLd0qw1DWwU4l9e
2im3ZvkkrTT6hCnWpGEc9asiVj5hg13voVqitRah4dwVidyAwQQFXjviRsSQwCSWc1f231kcKQyO
HmUTCkNUYOfWkDTpVM/uR/oFOdgCkUCyS80xuIIbf3tUZvsHMQ8NSB2SHYTtsxKB41VapuE4+VhB
IF0ZZm5jmpXFq4iXCGciRAPyqKjXlaKNn0LKV0scoZpDlneffRcgmhAyu42dmGa7kX8XdvLcYHqy
4pX9bA39N7dL/PXoJWu1KrptgVXGFsUajCegZICuToorT+gHk8bFNSXwUpKsmbNfI1UU8dhRylEH
KkZvUsRH+CThj8vb9oNggXsIlAoE5KkwPb8eXSWn8KVayREfoYlhbhPTej0pu55CTK0PoevbG/R/
8pVMVGTwzeTKC/RGnjtdNr6AH2hZhCuwm2YXtFpTMu8HMzkWLVyXfGubDwoePvZfoeGvixqqsR3d
aePa6YYNhpH3euFsux5IPHo8k2xZ6FwxvNTOoxe+CJi2LsFuOuY8GRuL2FU8FQT+6NU6vl8UwrQh
EJsR2aRlF6XJncwC9XMLafZTZ6KAkAJhW6qTerQq62HddW+yU2b+c2ya7ohirQpvwguJtKI/M/ue
nrfpHSFtEZj2UHGdXZq23Rm4AhnJsaXlsB46mngwpq69IGfpKaPQOqH6xjAw2KcZexdSxqqv1oOp
J0fpt9U2ajpvGWt6tXKHRl65LM6fRojzU1yNRqzOP862Ax5Ylpp1TngcA6ihYqjRfXATnANtES4j
Xb222B/8tP8abxKNPf1pwghDlLtQ0g9jeRNILNc0vb6rImdHXxxClL9PZX4b60jYJMjbK/At022n
D5Bri1uvvxIYTL/u9DDABpweEDiBksrd9Mq8m2gvqeuyH0oUyyKw+LlJlcsI/W2Xtf5OWBEBYiDr
BfE9oqNKfzXB+2h4RADACU/VQ/Lg0+HNssXhzezDY4Drx9ayS+RShsLeA9/HMDhUg4Ui9H1ngMxd
GFrj7PShe0hSxbtP2wp1cqzLhtshKrWdp1KTSF0MOhVsevdOHQb3teZ+vnx9nZ9UG/y0pHiAdwGF
39niZbnl6jpFPUResbJhBREVa0MT4KJFfz1GFKmylUMms2vVzw/uTYoWlGxgKU1Vg7d6/buFsuO0
Y3+4PjQDILtdEjy10hif21b8VCV891pz8oVeqvoydFAGoLCVLC//9vONyxdMOwUdGQhb84ADowd4
ee3oH52qekrzUhxL1D7hN6XplVk+q9JNQHXKYBxHCmH0l2ZncgiBvuXIkhydPtuFdt5Rto70faNk
1R1msQ85INYHH2RLDi63yd0VZnh4R3XiAacL+8rv/mDNgcYTOBNPkHS9ZWTvZl50tjWioh/gqINw
LB3N6kFakfko5PgSlNWuRBjmk5rE4R95Q083LfELhY8pxgPXPwmCvT+alo67tS2q8Ki5prlVwJ4s
HdE6V5798+uP1ZzqCtTDTLp5s9pChrDuiB6MfwzLvgWG4XVL6o75erSMT5U23P/xHuJmNyg4Un+l
tDQbzSisqKvTLDwqhfMZB7JogytFvqCC0N1cHuk88yM/hgNEaI/iLjHa6eyVAmhjFcUhYoLaT6yo
MG1xRfkFsdofWBipP02aXuvLQ35wQASDAuxAsILu2SyCQgEqEV2oBEcNL7B7S6++eEhu7mJL/XV5
oA/WjAo/7VWoy+Qub+nXux3pZ3gqV7zNhyIQ7SaPa2tnBf2vRnT5HZoX1+6eDxKlqVjO3iA6YUbt
2XHU8tilyCS0w+in9h7uR7mRfjA+IMREpQPoF0pL7c6P7BFuUyZvC3pXLyhYg6Qr7JvSd8Wu9MyR
3kppez+auu63Td7/1pEveQpxKV0moL6umAN8sP5cVdMmI4RwWJXT9Rd+IeHhZfqhhOO1ytscZdLM
uK+x1TikpYLel4Om2uV1+XCiwD/SMqdYSeF0dmQHN8jTuinEwYzS7aB6t7BUoua3rohfBFQ7/DsW
MT6KRpIs1dapF9iOIAF9a7jbChW1yGyfJVYK3DEWgrca6O3myp1yPitcJpRDsLXjGOJZdzoriQtY
JeT5PIpMPaKG+oQms/5QCHlvqGXy1KWFfyW8Ok8rphSV4zDlFRRTZ3snz6sRiJnrHamghUDcUrnG
77bZXp75sw4TydL7YeYVBxSHjS6zbO9oFRtRgox24tsW+NmSltCLFY8vowTf5in35eT6yCm+co1e
/YDZzJpD4Olo9XlHdsdG6XQLzR5Hxb8m3jQ5OFEn2iux8wIRxbW8NQLSzZXNd34pEJaw2+VUC7Eo
v5wubedCtm71jNun0LtFFzLW0PzWcC1fJdXXy9P9VmU8DRt5nqjuUMajW3PW0ItrPKADoXpHHY6C
qhGE4SACByNNkA4WOk42Q1j+Jmnx7qYq9DdNLeQdJP50Z1RcxRFedwvCHOce0231d1gjPQz5CBAB
Wu4gySuX4nozFl8oLQCURSVuq0CXsheG0Sd3iuP70cqN7XyFiWQIkV1Yy6SPh30ofWcjzCF6EBIh
fKhD1l/6pBRUI1DyUg+aey9ZpCtXzUdrz4lCNZPGIlY283DF1YvGiQCzHxvofLdWMv6SNKpvXaFs
9FY0t6bdUnlHjWdimmRrGtnaM8zm3eVFOY9T6K6SUZNdIy6KrvHpBsBdnHJvqflHk22IiFz02xkR
imth/N6T5RQrrW5+JnGt/v7jcQkgdATdcdQgMZzunHevkcAZ2kur1oM/bg2LkED/MWuk94RF1FEl
iLvpEwu6Sljbd5cH/qDUSgOPSiN5GyEFPd3TkTOlaYqCZsJRFTTtYEz+RjYKiRwdLSacKIOAt3Ei
qOXKF8zLnMdBDGKrcRkdQpyA1mYVgArKJ5co+/HKp+kMPTsgfJEkd6U8Z+vzoDFQ0nIqDzmH0BHf
c8ogy/yrABbwYlGip6EbfbLq6L6xyDY7AX3ABowYacV+mNSzL3/LBzfwVGyhyimAB1jzVmNW4pKJ
tqtzCMqo/+5kNHBVe4yu7ILz4IeOIU8LwQ+Fbyiqs7XA8KEORlcekqw5YGrR31ehU267trSCKz/o
g0cMK1ayVaq3XHRzuQaRjnpgic49JFTa1njBhRtvck+B796uYF+iaJEL7cqgH5SNOODMnv4WKRvz
FU0LEWAQ4TsHFZE24LmlgVxAhkkY1qbfYGDj9txa/jZuBq7fEJWUVTe6j/oo/Z1jFCCO69JGfq7O
8eNQ7Qa0lFR/43v+5fJqf3QZAdijNsNJhACPu83JcRw7pQBajBOw11nJLhOFtYyGMVzWpWi+coF8
TzU9v+/rQb3lq7CsLdRyGTb+jyvfMY1zegImlLNBJ4TYkS7A9F69uxacSFG0Gor6scHt4qtlxvEN
CSSqFFxIq4HO7soiWdsJy31GO7SDeKHCUINfmivwHJJ8WGPoaN53yoAm/hgHm34So0+HXrmLJxPh
y587fc3J11J9IFrEvQfMKp5Cs+2rmRTMkebnKin6Bp5vSdG/Dp+dcUTWbnT+eAsznE56K4C6EZvO
c+mIVAHfe90jhW5CwItjsulxNF1JHI03lp9Ohhh6fOW+PLsIpkERfuYSQOPxjQb+fkVKtjC6UQza
UYlZUpZGN7BOhivP0FtTfjaV06mcCgUWUtZz/yzyVguz3NzBXjXcUiahoo1TSgRNqLlxAnslPX2V
eNuu+QXdIVNu+kg9tO2zQKUGgdg7BflYb1H86OFVZEW4MfNn14mQFm35u3HlY88AU4QunGmiXi4v
C2zSPE1MbXXE8EI51PQM1nbSPtljGW6nPOgz0LloFweNgmqG82QPFcTCJJoCFZe2ldqrKVV+GMhw
Bayby9vx/LbRWYkJmEPqAiB8Hs+SkUddPwzesaGNvvFKF7MKkqSbEsdo5I+jnZHTBiZl8B6kGoZb
R+NUGZ3fbGvwUx4uErjyOiWThl3eL49W5CMwsPFK2H12aiaNDa78CSY5FWymHffujLvQRXKhqOKp
qwNnY7bHMbnVIgpRSaQl1yLssyeVnIpAgwNK38ugQHQ6GBSJiGiRPA5hP+tQZsbBDvoOkmxL2Ojl
9q1vVeJuincNEOZ3lq+pC3oIf+kN1n8KrcbN5TU6z/ZMkoepxcRDBFB23vuXY+MQgqD80RiVs8Vx
ZPRXJH0UKUENPcGiCXCKcL5BRhJblLSRRswKOKaIqLCG2KZuCxMyrWsW1WcJFuhHXihUg1W3Lou1
3nguzBj5G6yyVl95y86WjQ+nhEj7hSheO0tTjSgfRw3x9ePod+uxxxNGEUD0E8lzQe/n8jR9NBiQ
TWpZBCHTgKfLBhAL7e/SNGCWR8O9ZSJO5aY0GmtrIu87sDMvj3d2y/HjKL4YOLJxStkrp+PBrqJv
2zX8uNSvFxC14pXdqtduuQ9HYRdaQE6wEZrDMBIU6AtZWvhZStkv27wAeePoxZVX6a1KdXKXcgNQ
AeQZVRFhpLJ0+mNAR4foaPX2MdFEe68qdQO5y+tWTdWZT1JPVaqeCK7ehvaoLKoq6pY1WEt73aF9
ma4Rg9CchYf20jEjOEFw3Ee41a4H+0UOlfupa8omWHipatW4c8IGiX3KN2RxKuTlti/lWkB9f7Cj
JHp2XBRgF5bdyDtsvWBth25ebVI31eOlOmRRuyAqSW6Q6OoxsObfYYnb+XfHb2FiUcaFp44Ex3JE
qDVfFFarKcuwjcWKBonLAwj2MsotToim1Os86rWNa8RA3nMvwPi9tWN3hXir6V05w2ebk5dKcINN
oFlexHlsTNYy+k3uqEcjSIN1BQB4gcrVZN0SRyudRsOVzTnJO5/GGcDphUYLDRQGALt5ll4nZoRL
ej8ekHW9lfY3rdVf60beBz7C7AAxvPC2kK+ZPzx1cYRFb8z9Fu+wr8bVdknBdC30eie6ZqnY2D3+
jo1f9INpEwtawsEkHrupaSgHrrKKxaNOjwLR7rucRhJOVZtEeZbtUC9pxzw2pbPJtHSN8gOs9yut
8bNkYPqV9P8kGHUKh3NaRkPwDr8xHw/NMGlbiLK6770i/hmAsr582j8cCYbEvxsjdHVPD0jn6Yhc
+MZ4aJFG+0p/+46dneLSVcfryyOdZ5v8KArKJLlwTkDizy4yoICaaznFeMjM/imojB9VHD9KCwQg
Fqp45SGFYQz176B0tz6q0XEYHzse5cjvVrmkgK9eMyg9h9lMX8SjSBwppoBrqgi8e34jISY3LX88
+JVdL6NGGDfY7SGpVRuutwAnh4KB6K1tEmvyPmzxaUit2yoxtYOOoc/K1qiWtFYuH2w9xym3i8sr
vfazW1JSj7ABuKpURaeW/+kHZirJHxZ32kEZnfDGlAURYFQdryzMWeGDUYhrp5WhTwLj7XSUtnNq
UThCPUTkfRtNdEicDU5s3nTEoosaK59vTeYc9cwRO+zg+qU7qrCu4aNsrcBHJ7HOG3vf+u7Pzp/A
UEHgs5TQMfHyMP7Wsv2PWPg38MnJlU60yVpNpDzyPL769Guj0Mg1Axf1g23xCrZOGGxtI0B6TBtF
QeZRxbe4UAz7wIvRQjIqdUsG7x/7tPQxrdTLY4x++zbRSyQEVYB0Wp9G3qIskT3Qygb9jBztm1Fr
8Oymwb5AfNrbtthkoheKw/OizQzKZhj7LhojQ5hEHzdOmlQ/IlEZ7BmMo24KE8+FtB7qLfZjKX3X
DhbQYCPPYZnihn3erX2klXC6E8EtzcdfyRA02zbX60/B0MmNEviPctAwKrZzLXjtetU51HmWbWjo
92sX60Ze7fsKKehto2C8dXk7iA82HWwUk2b2lHwSoZ1OMATqQI30uj9YmeB5c8zae/RQPOk8dwTx
XyA4VQ1fKi10H+i+24fAMIY7sIPBsRwLedDxUr5vEjvYFn6PFaXuZHd148PlqDxMPYCW3A1uZP8y
tERfUfBXF4WSVzuH6uuVjX3+VtBIIPjnL0A/lDtOfwh+juhM+353KM1OQ26DRITtC6wz1dRf7K4f
RR0gk14Pbb2J+lK7hlSYzs1spxrA8TXcA4hJyeFPx08KehyVmrRImob2F7zrATzbvbztOyJSApBh
q4VB8dyYXvVaKWQpTV+uKs3FSq2Rwerysr611mdfAw8LtBVc1glxO7vsBk8XbYOA6gHyXnijWgU6
MHI07XurH55G2ajo89p1sIrCVqfUHlbfE5S+fmhNPKBT31Sf9da1EO4dkz3KvM5jERXZ3aCnNm6i
SXLAuizaQAhDdj5XkxW96XBTj2G7ttCW3yTOkPC8Vj5d9cQozRsR1NYrcnz+pzTP8z/TbqT1OwE1
Ab8TnVNLO2v9ZrpHybOUzUHX8nITJlU42cqHW6C/WMoVXXmlMnCeBjtTj5kyJDBqcDdz+cYOZH2u
iVQekNCqNnaejq8kEN4+cPLq0ESItOHM0GzY/e3W6MdiWcZG+7Px7ew7ALxyzY2KuNYAR+7yqp+d
ZQoINMDpS4MDOs9UhlYPjdSjdpkXNDlbTAlvcoFkxuVRzoIIuiZTsk2vmDQFtczTja6DwsVVeHQO
jqj3aKcpX2rR4buTa3/9TwYiU4SYDZJi3kgNcYOLW99yDknbpHvLLrKl7frVNq9EeCU1P89O+VHg
+KZu+1uRfJrad8EB4tb6gL6FPCi4MvxMARo/koOq36wyqQ5OOPr3qGW96EpcrPoimwLExPnkqYOJ
8UVSvSqKgtmjn1u7IRlQ/y2V8MXKlHbXkYRjXElJEQqQ6fy6PENnb/kbL5jWNvLKiILPVUsHpKHC
rK3lAdXddNGrGoINgY65Q9+13X2Euc1eMdPheSwi/0qAd1ZWZugJr81GoJ7BUTidsDYzfRK9yDnI
ZgzXavdk9zaqZRKVvhr/x2hwr1WfPvqxNkd9KvIgFjC/0krEQfQoQhyE0xmtxlaxVm2eeg8sa0MJ
LIn8e0lvqV5Yfn+twnSeWvJzqaFDnAZlo/IVpz+3x7nZj7JKHupg0DAMLruF7jf1aixlto/aRoPJ
6qLQKMs6R2JIjisTCZNlqlfeJugLwgYk0e87s6RVVwzqK7Qh+DGBNU6C6U1CGln4TN0IFbKJavV+
NJVyYYZ+u9Imzw/fHZRyZfrYPiGM4e/q2rff6AgoImFjD89oiDdtVQ4Hpe6XHsUc/LBDdFYWWV6m
6zZRDMyaHcSlAEgGu1INglt/HHP8YSELG9K9cdMivwm9tt6HmEUtMzwj4CILyBmJ7Iel1aj658ub
9xzIydEG7g7NUcJc5vidzmlY+loQowR4yHAjXXQBNq9Dgc5TkIy2juCWiJY1U3tHTP9c1LGGIaQV
rHIT5A2x4qegFiHy32kLgbUBJ+AmXbW3UV1dq5q4BlY4v/T4VjAKYB8prGnY+ZzcD1prNUoVxHS/
4gr1NZmu9REqtzcGT5dn5SzHZlIcjSrh1B7iH2cPdz9ORt1WrR+08UiwimpgZ9u7WuSfB0u7EjKd
vxcMMAFHeTMBq80vWDvrM1+PTf0AWq59wGQN8+W2V1Z//It4nFkkSulAcOZAH6ufZHINRT8UA2qc
KCwh9J/gGmKgNWi7IA8uD/fBjwLGTmufqxwEjiNOV6rQ8GKUBn3KEVX3CsEmRBDR/W+urNM5xBDi
FL8LY0jJ42SIWbw5ZGXXWOQHB9XzMK7xwc4PrhYsKhUPH9XK74IBO6Wxj0tkDhPjEfO5T5d/6Vuc
cRLk8QkQuPCDmMApVABPf2rc12On4c53qMcoWutJ3O3GNJDHGsUf4BTDN6h4PAlmmcVftNwqlhZV
+96B8t2Eg74vhf81MIduD3mhuSuGrkfBUJVbXUbZxsnd6uhpmYdGnNHeuDGScW1b3Q2xscCCGYJ2
JfBYaZO7MDKzhxisdra2wdEsSqjLq9IL/Nsw1bJrsdd00c5+MzYg9CF4p8mW50ly6WOdi32ScQiS
xlqMiLneYxCEZHcUi4Nny+JrqThHKlLceHQKgDVodvvt8sSfpRpEAxD3CLVIoqGlzubd9D2K0omu
HyTMpJvGNBvq0olxlyUSL7y0/l6bdboBrXywikHfXh78g5tIR/eWbUceD3BldkFkGpYJnZ3rh9g3
70VbY2aPyNa+MUogyZeH+uAokXljzAqlGbL8vBit2cEwKGEmD1k3mWU5+IC2vnplF390kFhG4kge
WAoT9qwErVi5qig6o+iDBbcm7hQQjrx+dESnFlIV3ttKi9Raldp4Nbq/igjKzuUfeh5aoG0PKIXD
LAg1J8mj99FfFOLC3OiJc+g8+14YwwNaqsmjRdV6ORQZlqYhT2KSt1diqA/mF/7CVO8hnoYNObtC
xroKsEMmwM3oAG1ynDjXXq5ci9c/HMXUQFqSryDrNtutiZa0ftm4zkGBcXqMA/Ve1/r48fIMfpAT
wQzjfE+8/KlfMptCs/GcCraXPOSxfqRL6C00uDu3KOnn9zmamk86ls57w27xG+vVR9NPzI1b2dUm
NlL8Umyvvm3M+soDd35QEV+nUwlSnwaHPYfrFhpil/BD5AFjyVelreq7sIA56DpZGy5DtY6WeJDA
Cw+5gm5xaJFX3qLzfcXr6jC8PpkKqnMiYSlVD1c0sgrDRZ2tSzHxrOoiWOjRY1GtSiVNVxQtr0Gb
pgU9vSLhCBBYTf0W1BHmL1PsB6ocCs0+2GP2EkctcDOELLIufKJ1+11X2vbKlXQm/yKo0pML03jF
GYm+wGzxozbSvKpUxgOxWbMdSiRGc9yCJ/hmudcsjAllqd0ZYYDUi94la9mY2qoDx7Ckcf+3/+V/
rBmed4MnYAKROhQV4MxUoU9Ps4q1Agkq13OTp+ZaDXmkFhLp3NeIzspdhXThoU6l9lN1PAXhgmY5
jHiw9j1QI5jj+hcDsWoM38bkf3N2Hs1xYmsY/kVUkcO2c7cCkiXHDWV7bOCQc/j190ErNaia8l1M
eeGZOc2JX3jDvtDl4CnXNEpJGu/6P1+vKix1fh+BChffnN0rwqSUC5WYUsE+9cl00oe4aYKVI7BE
uDgqgSQX+PRogX+erQ2g40Ygka+4fpbg5hwEVbAVYd0fkqG+C6Ik3Rk1BjNpg7+JozUv1Zg3VFI9
5+/KDfHBtuS5lIHb0TsiHJxljLjXNoSxkuJ2gxKdfTFm51w3SIAoIQncpaVc/+EFQ7sz0WY9xpU1
PIUa7i8wB78j8Wc/ODkKNuR8JWkNEo7J2VeT5IKV4p/bv3R5axBayNDLqJBTE53H+iYN30oSiumO
qjT+8SvkkrJW2eEosxk06xT04nOsVOOPDMWrlS3xVjy5PruMTf3wzSmM6HL2JEjNqInO6U3XQQyS
msh9XWj5JnIQ0pIu4/i7TP4r2v53JrDALaNzaqKDS0ECkXriPOgsjn3uBUL31aa174SJmgBy5pXR
/pHw/rs9TctAhL2LygIQWqS3qJtcHzPkaMEG+vgSBbb+N23D/DGJ/Xzn6G2wMtIyJ5qyB+jvU7gD
5VK9Hkn2RSUl+KU85sqgHzB30hAst7J9BeBiPyXuK+HAsnnFWAhZgb0hysRqbbYKBsbesVHH2mPZ
4TVsy4l+lOIQOi9mkb8x8jYuZpEGm26K941o0kj2AgxTDf01NgPph28LVLnbItxmwlwLGrTpa+db
hAI7JfsJxC3PkasSt3s2aLXp+t4joIC8zPfZEPwO9G9SoiDQSgM4Mu9wD7jPDFwYEOLBuvRXbYzP
pl/dVdLJtNE6epXgG0tIZTvyY6k+hPaz2YK4DbBgCrVd6dAbR/6pB4XbVyiVH1sJrfjbG+iDyA/a
BVG0pVmYygELuV5XkvsxxR6BzS6CL0FpRDtpLMtNLZr82cf3fVch0vGtMZVqiyIVFmu5tMKwWd5J
ZBLoY9EweMsVZzsL4S880oWpumYXYpodS8+J5uybTn9Q2gK0X9h9vv3Nb7nBfPXYVQCf6bcgLTCL
dn2lNsug98mGjeSiG+W+pVERGNkuqqp91HyyQfvrEpB0OTyMQ7ptAqCRZnZOiuyLL2PSO37q7Xwr
G5fAu890byOk3B36fR0FW7tWT7G27SP0b9P60+1f/sFDwlzBm+IagWtFgn29WoWMSG4QaapLWt0/
Brimf/LbXrhWXilb3jIeeKv194Yuyceq0g2MaOH+VyNA9Nu/RP/ggqbAQx2OA0ruO3/SejVMbdxs
dTdQR3AH+p2wpW2eqE9R2O2d6JMinnEQ2tlScCqG+swhAikw7CWj2FMzenIC3Aelpzb/0ksXkJNG
+UVIx9IwuTN/h/KjgYpe/qRF2avpFydk6k+dpX4J07MpS/wrvmuJat95j16Lplod+khBA4Soo9+e
ahwLdXyGTv8SpwUFvJo+yChZX9LGeZhEA0hd1uj7kxvl/D4gD34Tc6HCAtn4el1Q9ydZzVvZLVFl
0iWu/dHbmNFXqUcxmNAntJ4G8UrBr6LZmMobLXRbPGb7v6P2tdcUhI5dqmmYeBxyH8I8JOoslc+N
rf0YB6AQVho/d2Hkjumhrj9niArJxun2gn6QPEyqsGwrKioqwfJsayEYg5pc2YyuHhjjfSCpqB2Q
LT4luZccwlGNj6LKuocm88RRlkoPMHqUDBv41JiMGXJ8Z7Vxcw781l4jKyyTJwAMRJLctGh/mW8y
e+/6Al0baUMOItjt6/AiqjrEqga3MwW/O2yCLYniblL/IBAdDgRx7e86HcODMQps353sNfOS/ltb
ViuXyEcXJ01fuLWgGGhcvB2Q97+qVz1dxFDaiIWUS6Wr3wlvg7OgS/+MAUx4NM1S2mulCkaNSvPF
CrQ1ecXl60/pAynDiYnM1Ly5ir37Ca3kCCPTwHf4WnRSUAgAIwBj624MgrVA4y13nN2ZBERAB2Xq
HlDqp/vg3ViGZ2ROW3uDW9lDe0Fn637Ui/hiQFt78COU8YoOmkyZysF3HzBtDQooYcO2wXjHK4xG
vIh5FXMtbB6cVlV+OpJvndDWNp/lYbQetNCTV96VZVudUgJbGuwS17yKiN/1T26UKLSLwundRk4u
0CowRKxpfG8CWaUeGBqbmBt6Y/aW/lzJQ3AnhzTOPSfsLzXm6ReEEcONagfDY1UmvaskArNRw9o3
uVXfl1FQ7Mmgjr5f4QeSFtFTU0u/fBNNlpWr9qPISweOiJgYQR6AkevPSJpRD/uq0R5FmewQSfB2
wHjcdtSarZPrK4MtzxpRF3kyfSwgT9Y8sAG6ZwdGUWiPvdRgniFp1q6oyj+375rlvoX1Q7uYO4Ws
hwft+osiMYgcKGrsenqQuoVdYY3hGA9jlP9z7j8NRIuUupbBozmr08F891pdrWLX8qX05BTtf2Xs
XEQXim2nYPdK7I++dPLPGk7A1fFqRKxx0u1n911/X5t5EQYVSeaGluN/0UbjuzoEr3oeAWZx7OYU
BZl3uD2ly3WbhoQHoMGaIR+YPUAerGwrGevMlXzbvLf8Qr2vjTVw1DJSmxCA5K9kG/BFLfX6u+RO
axMEPoh1gH7sRT3Y1FwzgcFGom56Ve3x9GujlWO8DDRMqqyI40BXIxmcAx4tO/W9cLRyNx2M7sgT
LH2qcr15LIX90yn1e9rjCjVobbjPPEocK+dhyQ1gLd8PP7v3QktIo4iq3B1lLAGSZy9+wJvx1LXO
XutwsJWNVy9pTzpw96z5ldktxTRkg8r0pRA1jbLPBbF7VB/H4r7FR4ey+g87L58cP8ywf/kUOGtC
jR/tBPItZNxo2kOgmv7+3UXtyGmaY2NWUDBGOLr2HHVvO1m0Mi8fbQU6LuQ/PIFcrrOTJctQpI1A
zlHAifxzHAZMTpR+Gewk3QyiKTHM1dfigA/GRLUI9jjXuc3HzZZCLQazGk0jcaf2vgn6VTeqT4aU
7EJt2IvC25ZIwzftL8QlHkX+kjj2p6yVtjzeF7XDCU0Ljmm3diaWtzO4hAltxNYEyDev7PZjNjR5
NFkKZd3X2rQyKiKyeR71BFWNIl9Ni5eTAAKP25lwiB4MF9v18uZqiXczzhZu3Orp1yiO/UNZ2OOX
cFCBXKlYxG5jXXSPEX5151p3PqUc6M9pWBANWQgMlh4Ys41j+tqnpE7Ds8it8WfiGMHr7Qvpg1Rl
AtBz8RIfoZs0ya2/34dZaAAEK3OUzQleTpWlevd1p5nVVjejb71TP3kphrIZJb6NIpnp52I0im1G
vrHyBiwXiMSWl5OIFkwatcjr3yFsxe/iCvSiXCJLqkmddGgqpzhmuUG3UMnWRNqW9WbGI+iYrkp6
1PPGFIjDQmRQstyw9SOkvIp8b9S2eEhK/VDbvYK9EroCTYhv68qMT/HMdYgGBoWGKBi8qYOiz86k
ao2aZLdW40ahbOzDtFKP7WBIF6+C4ZHUnfQc+D2UobxGHQ1K7/eQvwUjERruCDR+1yXOmlzOB7uV
/BAgFKAoNsFb3vTuMoq0spcTmjZuUqsmdkSWdzGMIt3Rpcu+A7Z19m3cf789D8sLkLcCTMxUeDZQ
y5q9vvXgd0UW9i2FcFJSW4ms7aggd3Z7lGUMA1LpjSSCzin9x+nv332ZKAxJYI5SuIhlVOAHk+po
K7n8PAZOuNJv/eiDJv4Q7FwAAqzx9VB5HReDbXu524fEDR6YFmpC5bjyzr51Eq+3z0T9BV7B5cq8
zRWs4IOSzqSy9ygqutDmEKdnAqj7NDHMrVqFxT7PjF9SFaXPke/Un1KMPssGQwzNIsuOywj2Bp2E
Pba+1dY0xp890dEBq1FM0nj10BOIkajOzWQ/SK3++19Xg71FagJpGPwndcPrKSrN2hoAUXiPbdBQ
q4ng7mVmWh27khLu7aE+SPwIRKagUmb9ufZny1El6PkCiSlc6B4/cW0NP4Vl6+27yPcPSWg7m5jb
+6TJ2BE5NhY+jV1XK5tvGuL9UmkYgBN+mVTukMRW5p9b941VpkZdP1LzlA6dHfr70BnsL60dh6cu
ysJTa1SV2waYubWxvyZAtujuaKg5TbcMCsecL32OxAon08rc7qzHBsHnu85Wi3NY+Ifem5TeZLFP
BSc70PSR/Dz6Hjamd5ZaKIA1OcenXGrVbRQXwWEI1G+9l3anLFSa/e1lmt88k4EwyR8lcbYyD/N0
qN6dT8f34Y0MevjUOsV/QdcZ1F3s8iwbUeZqJaBZLUybb7fHXPTgpkEpphKnEnTyx2xQP0WIPYtD
8ZRouv/S+Q4cI0OgIhPT9rR7+NfoqQYnSVPrbV9J6T366ck2Msfc2ARGvpYUzJ++t5+jTnC5KUIh
47qegwY4AbA8O3zqJOeXUOtviWYcY5sTmRZZu7Inp2+72pPTt78bbHYEyZtDSvZW+KQ3oX3nIcIN
WgCx3NtTvPwkyItTO5cAl8B88boqra8OuA0/qbWTvNqxRx7CKm/LvjdPClnlymmfX/OUOjAOh0GP
jQURxDwfVqnphF7KV3W+8Ws09OhsRHjEBwOegbe/7MORph4OaSqv1/yWz3SJHK7pwyf8Qmxjk6Lf
tYn7Vhs3JJBie3uwt/7z9WrxXUS+IN2mZ0Wefs2749FFsDm55mEQKPU218RBs6cOVoiMYNf343b0
mk95BPKIkjhsHGtv+MNJTsZDnkQPwzjAsaAwHpPEENxskFY5+Jp/j6LMJfSjlcB/HlFNazCRzvUJ
lMebPvutSOlZnjCd8CnIBxUSSGp/Gms13ectWhSZHHa7bMDKUM/7tdzzozWh2WUg50hGC/n0epbS
yC7LtGPkMDH0jdII7Q4dXW/j4wf+j8Sj6SPpDk/fCRqFZ/56KGk0B6MMkeIKQivZdtg1bCWn61bW
fXlIp1MKLI9tRqQ4b216QSTVovXFUw63kYZBRCgGm/Bwe3d9dEh5GkjR2FqImEx//25zmQgdQlPs
wifP8R5j32vdkrrspZC6/jFES+38/ww3cXVRu8DVZfYgA97B8STnjEL1QIfU/EuYWewdyf6lxmq/
vz3Y8l1hBqmR0yvDb4Bo7PrbUFtVc9HLXHN9a2x6Efwp5AK5rkZ0xzixn4Ra/b494nITasgtMJFv
VWaQr9cjtqOaB43e0QrXTbDFcV8ekP9sNq1WdCu366LaQYCGZQ9uboymTVDr67Gi1oBUlaoGsA3t
oFbeoacSuuvtCkpyV1+krpZ2dmD/MrIX1VdPeN3G+lPWfw6Sp6oEdqhfFHDMakBJNB4PoYSBeWml
n7Fc8DYKVpB2rKEmla387EWuyc+mxke9cpLqA+Qzbft3G67LQ7N3SDHdCJecjUiwdHaMjPg1EPYu
Koz8q0A1cGPWtfmoyG17aRWUXoTl1Cs7/4O1ItGBmkv6YRAKzNbKKOvSFBHa3HVYK3dTe/7USyG8
VgDcKx89fdP1DW5N9gFAFbicSEVmFT80/A0sgKXeTQMf1SaUAw+9XKZfb2++5VG+HmX2QZmf52bp
+QOlTBt8uqbi3mArR5w0u63n58fbo711DecfNTmwQU+3EEx4i73fLaQiIb5jl9Xg+qlykCrvNbdV
bxtVEAsDXAEuRfddEv59o2AC/mR2F1F8CsWXQbiGd6/2v33bNcSTGqWbZNg2RbvNzSegcm6c/6yi
X1V5Sbr//NrfjjIiPAdV/c8ef43NfVb/KISzp+yCi/33DnXxwbk4NpouNdrf3+r8ye/vQ+dX5+Ao
a5awrk8Cm2lHedGMZ2l8leU92a3UPdcOmmHiaBR/nfbcKV/QzW8pSeK8gf/0X8nBdTbZtOJkTlpD
v1L/aydFm1T8pqceBdBYqp9W+CdN/yaw5G1PJ8y4DNVFUb/mzqPdgILC1B05YQkMtxWfMT3Z3J7/
RW5DsAxybFIypjZPCWF2/hFECPuAXAoEYUObsnGUL6jwG79rp/fvCjXwUYdPlDOUCf0+A9q3QXvX
WrNzWTi58StIKybEIJE7At/TKXu3C5KotyF0eZ1blznuA/JF5KfBqH/iH0GxKIj/0AiMd2Ns/FZs
sZWVn2Kg2odfPWCcAhc97dKG431cfbP7/0blj6OcYhtOh/TY6D8l0BXZmD9E2V1fH0RmfdUz9dlI
flo9HWTUMbaU7lZuhWUAA0yY3JSGB0/ugu5ryEFgdWasuWoIB1sLXiWqp9sQos5BTw0swvE305zC
WBl20dLV3lp1YEInPziADrOQXClSZM6MfnAbnUUSVlUc+xEBzNjw6qMuQOWhP9wq30LNO9ZJGr9E
jWY8hFmcYw3e6g9103hbE3jsPz/YlGZwCkRzFFzzAhyZRZERxMKX3QpR2gwB64PepjZGH9mmmMBo
tzf18qLE4YW7hNKf5kwo0OvdJNuJLw9hxmjI3h6GvEkhwfZrgIhFg5TJ5pXm6p9kNBE9nh0dC4qu
quQq1PZEOnvcyPUZOPMmjl/aJGEPtgHtNGPrK5K/FT4IzVH5Jbz0t5nl2iYtqxf0Ro9lNBlUw7vX
RqtciVyWV/nEruNVp25B4jTPBkPBX2NUPLp5bnTIfGnSq+FI4dbDzeiFNov29/a8L99C/odMPXKm
oJGBdl/PO846hUl5XHZVCXZ27QTVofWzfq+Za7HzB+cLpj4PlUEzcaK4XI80JvoYSD7QBQvJs50f
Am2E+ttsvGC894MjhTXvd2c0n29/37IKwooTc4AkAnANCGya8HfXlJZk4IuCeHQ7GOJfEoCKd7S/
MvT2lcFNKWq7QVp0ON6Q4+uS9DurJfSrwiHf1poPnII879jCSj2bsOA3cly2GEZ10Y/bP3MZsNq8
p9wE1EImbP8sTggx9xBDZaLfoXkZ5K5KeU6LynzM9THcdqEh9lrbrHVAP1h7iiCgkMFek83M0QIp
cm6l1ymsCBnz2Cs2FW/sIIADtCu7bIET5NzBNgcFCf2G9Gku5jhIA1At2wG3ogpzp7Sy+RSX4+c4
j0ZQl06t/xkqdLqcPH6mC7Axccj8njtGf9TRVvxe9tGr5rfloa017Z8jNLgpJrkcP49qxZxGpsZJ
GVR9Xrq0N/AQbwxpk/d5snK9fbQNp27f29syrfNsG8ZFDnjGKEo3rEaQRXEw3NmI+G0U6IMPtSbp
B9EXe1mtwwOBiLkLrQ458LR00YvQ9gCz0kPWyN+hno1bDM/V7RD1/dqPnJ6a68AOFSxydzqGzAR1
ueuzYtcNb77ZTIby30JEvy6qV5YXPTa6b2kKbCb1HYiQ3mDcj3jxPNWYr+zlJA++NXJ36ZJ/tp3U
Jtk88A1UFeiikd1f/x6rxnhdN8rcDaCmfdaNLn8cbfEt6UPnm1QJ66UdwO5LoX0vlUHs2mZg/lTR
DMV9sPsqwpK+SSHH//5UTaI+wBLpmZCfz5+qpsb7pqnoqsZ+kL+GVTa5y0fj/vaNsHwQaY3w/IJJ
R/sBzOf1tzfguOsCqL1r2Ulw34whyr/mYK/s/mnbzVcc81fAAlQAkA+Z3TtxDNJBLrICMj75EITK
Yl/YxrgzpQCgfS/+sUkyLShjUYsmcNQAs15/VGfY+djnauZiLVbfyY1MANhZK73E5bXGPUOjl7hl
cmKZHzW1ln0ybzNHqMP3IZdXz1mvxL8dVBhvL5HywXmh7DS1sXiyJ+mz689RlTGwYsmpXB4yhDwa
xTupljiaohqOGboQ/+WlegrrevjR9kO4BerabBtVi1CL1l6Fla5plC0ws8zvdMdCFGae4TLMwpu8
BochMJV1q6A7NbqxsUWOVBf2wh6E5iSSt1nSaS8BB3mXOfJerjtnN8pN8xXXxYn9qTsZDfus2zgB
2jUOCrz3/Lf2Jkrqdi86RHF5G432h52IZoO85PDa1o58rrKw3MpxXY6bQAuB0MWJ9uv2ZE/hwdVO
pZtDeELIRr5Bn3h2F+RNP6L4OciuXAFh0YMxTCfz5kujoBWSJHZ4bkFkvmZKHp5DWRq3t4dfrjUt
UiTTaJbrE/ltXpSz46B0RhErbtwn0atnO6dcjP3Ji7UDaEsQ723lHZH8+pHmItoaWWvuLCwd1LGv
oc106UojcLHJ+TkTa4lWO3YECycbXzFrmkuJ4tLAjy+x6gf3AxTAn0XireWbi5toGoqeI8Q79hcS
ONe73GuCejCcTKG6kI1PkmFV216lT357ghfhIaPYeLRSk4EtAZvkehToBXGAxL3sTgThbazWyUnL
lA7NsaF3OVrlS2EY7b5AdH3l2VvwBGgEUdQlg6WuBlVgXroGMF60tlNXLnbOuMolUfVNwilk1yed
elfUynCyAuNrKgNGFJkPfhKvP3doAvtlsDCUpaHcYh/iey8xguOnvMXrNyuLH+DWn8jS5Q3SlfVl
cPrElYKKd5yyzF89njgniCSqpxzprIPW48na5dIhByWxi1ND+k7bRD0MGLaubOVFrMnnUoWFsMo/
NEtmgXichU6L4zWdx6JEGpX61c4aMfsUg4JZgOY0aFtZ0VrRaLrar88vo04tGuCEOAMtrDSt0Y6S
Vq/cqiqPIDus6otBBVDKW2DS+4bYutCjrZodk/IVbZxN111qCBlS+s0X4MOTZ7+qdtM1m+s6tc5n
r0M0Qs0nDbSTJLCycn7mnXqIarGLs8c6kHBBOCDhHDR0P5TklHsaPpaI7YT11tajva8y/QHahw/w
zv3I2Ep1tgva7iAscYCNd7Libg8Xd4ciXgJEISiR/UyDU6+n+0rEuylQjBFGjPnPPGMf9ada9wF9
AlkBY2zvNaM8pDZm2PzpdzIW0PZBj8OdJ51BcB9jS9lG/i+ZX9Prx0ZVj5U3HBNqJIhIlW0geBih
x98+Y8v0lwIH/TGLvHKqG89b0qlZyfSqStn1mnGTSyPmu3gMot/m3Eva4LsDs3XsicV2qhmX8F+q
ERHKqLgMpvVX0orsHBuptfNoUWwxq/b3EqyDXVXa2gPp25qw8EL3AkQ50l+UutgzXP1zsw0nsj1F
ilVKTEadndI8LO5RalUoGnbSnT76ymMgx+EmANatdLa+l8va21exptzhe/0diIObWrTIJ0GZYjtG
ojt4mpM+acm49vIu70gwBrT4KfPSdaAPeX17maNea9UAXiqnWrAbkt4/DKpVPN9ev49GmYgLNGsI
PGldX4/i5LLRQg5soPvZ2IllXbIzZVTabo/ywVNHNANqDXmkqSQ2DwrLJg08WauaJ6yQrAudsO8q
fgibMlH/9DKcPk1PsH1sj9TltlFZIWJjiRHnbj8K75hfZSVGXTYOSE5BCNBSJn2Cnz2LarKkNEpf
ivKn0km1rZZFnWunKHenoW8cwiL4iUFxu+8A+W3TjNBLKlNrG0b1y+15Wc7+BON4K3tCEYcIej37
Ruj3Au+X9Gl0rJ+Ojjtz7svZyjO4GEQHDo8DBlJO9JgXTZLUqXwMP4Tkjghv3sNJpPpX9dnKbbwI
pqZRkDZk80NSIgG4/hQRsk01ZZBcSc/GfR23+b4xs/bk5OAgbDsQhybszLM02NYRjKC0EqEvUEyA
IkE/cwlNNQ/45rONrKljqgmjMx6NLkSQHXfWjdLjWFNkgb8j89RhaVEn3DghFXx7QEEtTP4bnFbb
hFH8pFXIlVVqNGwRxfkq2hYgkS+1uCuWlvrUO8I62bSd76Kq7TYDdu/72xth8YCS/cHrQtwL35lJ
C/h69rI+Seq6NiI3SgplR/UphVMlKBh19bFUwrMZNvLamVw8n4jO8FZPerIsGSt3PWap9yXTSIsn
wUlpW2Np8tQJ5EOsPtN/W6EWnvuM2rQyjsYDnhjYXHpmfq7G0D4OSDxub8/AIvqkNsl1zI8hKqR/
PKtmOOjse3k45vAtbBxXjFD7WiAq/FcaJH3l9C8PBI0zaPOwoXlLFhlq0Bu6F0nAFQopjQ5WO8GV
kFJcGWURfTJrbEqYKNOq0la5nt4GjsNArUC4ntWkBxFggxohYXZA6tz/UiRd+DXKvOBQ0vZaGXl5
uyEKhm8ozltwHacs8nroqO88vTHr3G262tj1gdw84MIg8CAUh0zvo4MPt3NTxkF2tvA5aBFs3IpU
b3/dXtLllTAJHPHgAqChCD9Hi3lWp9OrqRLXMMCJICtSH2vD2ipi6J5zMQxIodPgyfQOmWWvUldm
YXmkSKqQyQdA+Sb0MYtJOxWniFHuEhd6TbBJIU0d9cZod5zAT6KN7H2qiDVftWVNDvAD948tk9VQ
Y5lXpJFEHRH6stVHHi59T4Ca74n08mRXR7r/3Zfk5BTIIyT/DNnTDWWfYJP1DZLsvhk9pHmkbrN6
zGk+avIPI2849FEeaXdaLDv/et4mdjWyGDCsabgCLb/eI2JMWzvve/lRl9TPdMlbKk46+j1eu/L8
LNYBfAZJEPAWyrTwuqfT+K5aLiXgJfKMgUbJtZLku4X1ZJohP1GW0Rcv8dZ6ydP/7yormMaj8zAV
oCYF/tnmH0s9LWn1y4/QT+tNYPXh1vTjeOWrFtfVNAqy0eQ6lJ+pvl5/VRrFHoJxnfwoSQla2PjD
nVVu7A1l9nGlwrUMnhhLh87yxmfjIpldjXkfKkkyVvJjYKov2gSsxeAl2uogov7oTd8e20p+8HL1
JTSrjQrWvthEpe8c/YRuadrb/90+1m9K1fMZ1sE5EFLQXCB0vP52rbHLsHcK+dH282GXmoG3Rw5E
XJRMazax7DlHIQfRafRk8Tc3ccfcwEsOfjjqqKHeXifOHlOt6lj6Vr3BeTw9eLQqjqYdFyfUJv/r
zTg4AZ+UjnJk/PGiKN8VpTpwTUnandFFyWM4ZsHPwvSGbyX67ac4U427JtRNt0hrZct9jgWr3hb3
PGTOq5I2qw470919PQM0MQHnEG/AYsM+/noGLCsTolFzGIZKY+7MDvp41yrPkVC3TtYZO8Y0d1VX
ot2n2f62KKViJWBY9sopK+DXRNQFMmgqt17/BM+0hOqn8EHUVLpohnTfaH61L0qrv0vQ67tUQfyz
G1txl8roCGIymcM9EBp+G1ES3scxE6r5o3LEnbb9a9axvvOqcq/1MRR8kfunkiDnKHiy9wXRz75T
evm+spP8UoRavZUl5Pe34wCrchw08yH1Qn1jZ4l0r2hKgediyl1vodsUpk+3d98HVyziINTJJ00f
hNvn90nRS7loigiWzaBJBx01es/UKsQ2QqXgugzr5j6RnHJXRuMp7saXuoh3sYb9rdxWxjkR9GAJ
Amvvhf6ns6Oo4TZ2p63crstLjx8JD4S0ihiDh+B6dWwfHFVpVxJYcb24VEOAbGIMe0nYYFTCUvSb
qtXklRdvefNRqaXpRMnL4eGbq+8J7IjyiZPhFr4/vqAbVj7IgVhr8U17+2rvTwQkDUzmpAmCCNrs
XUXDueAjEFGQ2f/qoHf7rO+ifd2JAkDpqg/B8vajqIBIF2EU9X0gDdNXv3s/bJOb1ogHxRVRjsZ3
XpnURJq++pZ1urQvvBJ3Ai18HCpFPQstMLZRhna8KvXVThVx/wLsbS20W6zu9JMQ9CK24GKjoXL9
k9IKHRBrQE0HCbpv/JNs4yRPficZMBVfl8PPg7cmxr5Y27chQbQj4EOe86ah+24WMInuzSHzFHcI
DX9bI326E33W/WsJGCUkepaT0CtNIori1x8my0hXRzREXb1U/IM9xva3Bvn2UyJl2svtc7wIDonM
GIZOFBMIW2x2QkTeCaSHkdKTy6h5DKO7xikxA3QcKd4iMKTJW1rsexXF9wtE4ZXBlwgZjL7eBCSp
BtFumWMixghPs9CsE7dDAu+I/KJ3igyrpCChKJA3sbiS910hv8p2kO/bKlZwKsjafUJRfJN3hrf1
fXNYudKXYfv0o4AdMy8TrXDOW7ejVuJhDxI31PTqTFFb3mVZ5hwjvzQ2EU2jcyurnwKj30ayQLkp
jE6eGq+VVZdYMH4G1ZFJ4oY0gkTiehNoQCox+eliNy2Uh0EO/Qf0NrU9UTZAJqXIdjGcjp3TyNGu
TzH4jqN0Jbhani+iClIHkgeqCQurjGT0I56WFp54o7/ouuSfa4FylhTk9Q49r32sFWtH+oOvBqcF
QBqOjoxRjj4FfO8OWIxkZ10lWewOeVoixZo7P8pAwpGujihddrYMvIPKgaBixiatin3VOxQJbh+K
5Sm//hGzuCKhRhSVZRO7UhRKh8KUxD7OhP/5n0eB4E+PhwYtRPw5PCypHUWKEhG4aheAsZMVadel
kJhuj/LGSL1+KCjD0DKEuo0QIDXX6xkNB1kv6iENXN/pdjzmWG19ibVwB1fp0BvfHPVJGJda+6J3
6dYS+gYQ7caJm90gYTfcPFregCZziFehvKnDn+oYPWrpxdD/NL6OafyLGnz2epwlIqCXTbe1K6Am
RXwiMj/YafcZItS97bdf8vJHhk/avsx/oXj87+sFCZA3EGwDD8GcmQzpp/GbUPVdfFXu7ERS8Yuo
ViOeKWOZT6QNiBA5wYkkMI+30ZntiVCKwI0Qrz/lxmBtPVh6p8HJDoFk+XtsOsptZwtna4GlO6Wx
qmzAXVQrK/rB7pxYX+Cbwc6SzM1ehwphD6dBY8TtWqHR3MBwUJ4qpLf3zfLwwy1j30w3AJK181sw
b5zWD63Ud9OxfO3k0XkpKqt+lbiocEIJLVIcNvCnfx6UcBqUCnE94K15QB9UgKgCG3mhUa7i84hZ
xB3AcjxYvP4QR1K7IxJdcztdfigpMRNJqoqlNgT36/NR6X1AV7hOUVYBH2iYwvgi22O9s9Ne2bGN
/LuwSOLj7Q99s+K43kyMCjgJoAmIOZQqrkd1EvpoxVCmbu24Y+ZtlQCPQyNGdSzZZDAMxu7QwNNO
X3swuHL3Gktkc/re6865d8qpVZnRY92cEW/ZWPZzG/7QC2drDsMpGk6KhkMN9C+4WUl20LpgI7QX
JXnQgkfLoQzsG9WzOSqHQQazXsXoPFabkGfVCZODVyfHCrnMVql3NZKZVhX9TAA+74cYzKxdAlgM
ahyDurI73Z6SKVN6PyOUJKjQ4ThrTcgbAJLXM2KNnG25C7tPKY/DqZDxRiswhDxJmazRm0NHobZa
a580+toV+Ra1XQ2N3i1gJIL2ydOBUsL10LaTBCOPUvwJsUx1UyNC+9LExlOp1v4ZDxdaaD5z7dmJ
t/8fdWfSHDeupe2/cqPWzWrOQ0TfuyCZmRosWZIH2d4wPMgECZLgPP36fijf/spKKZRf9a4jaqOS
lUiCwMHBOe9g5Wxvd5jss7wHSV66C5JZY2nizOtmFwrQQFTJMtg3hEwPA9d3a4n11px8fH2ynvX7
kJfg5u9v0oOsomd2j/OcSmG3rnbL1fsMIZX6QgGXeluLottptdOeaUMXF45ex9pEArPMur9LbM24
yf0sOJt7XI4HSuruYmI5PhrWu8Uf27hXqbwpzdw8sdyfoQQ3xA6kfAxKiKA0P442WQNOT5VDa90u
a/au6rEGqjQTigGEzU+gzL9oyYAaGWIGkW4m6ipdfSds3GCIUCFO9g12VRHWSmO0ecrcvj6Vx+EU
6B7dve0qu7E4qBY/fflSrZoK1GzeJioVu9zVunhIRXKievTiKNBksDmDi0+n9ukoc12Ialo3S40l
q/fY8LH1mqY/P/EsFh/z+0qm0Ab4Cni39Xh7OD4bxtIojL7QnFvhGdzKfPdjgUlCJboymj2Pnrav
f0Up4IKe0PdhSmM1YowuncaJbJk/uJuAx9INu2rM690yowgc+H27U+Usz4IqMC5QYrlvsfgJB/FO
iEygo+x/yB19jkerUhcU4F3CBlcjZFeayEwNsatsr3kTJKVzJkRdRcaqyT1VW0bUSw9Zzx5JOEys
o6qx7fe+dAu+itfsct0vThxpz/Y5s8PU0Gog6pKgPl5Hfksus3pagx4PwVuSoJ2zRww+WqLxPNtR
/7+cI3UlYrh/b+sv/UP2Ljlxtm3r6OjVbLB7ED1bnZLr49MVgApzb4q2N29Bgp5B77RbL3btg8E9
4vVF8IxF9viYwDFQq4KhDgT86Uj4MvolYcG8rd/4B/cgr+d9fW7soWCH6c4I9X0ZWYf647jzbp2D
d6HH1SGNRajtX/8exwfr8dcwn36N2R2GbNQb8xYJ4dBBJ65wvlj1oTVd4KanFj6f9WRyN96utyVl
pCzojBw9sm1tZRaBFNtsVM6V56cfuyoITlzLj/cwmTqDAKqm3seJfSyKS6bVtElRgqrOsFpUWZ7t
gLdmJx5lO/mfPgowvy3FhHOIZ4R7FCmcSaDzutbVW3dIsXaGhI1WtEo3yn4So6TxhZ5BedMApos0
uZ5aPM+fcQMZ/irzUO8+pvJRNV4gqDJ6o0sXWuWitqvXKVfLo1FAgW3wA8x5t747tb0tjP22EcuC
klCJIsVbSrvlEK7gf88KbtonQvujZsZvc/lrHIrjCIRQJGPPPx3Ha9HNAPRXotwIMKno/eEwqfrW
rJwf+uoYSFa62RKKBSUpSHZJvEzueOXUWb3Dack9Q8iwixtDTKE+GtlO+n2MviBIz8kSe1svDtwK
92WexTrmy1GQeu8NT17lugzioOn3i0UNXgWac+K6c5Qp/XoqmkY0uDbU9rG2wgKlPOkrnqoJ0tvF
phbc8q4cWKIhMj9ZaKeIWNaG7v+9Df04rk37iChOukXv9ulsBn46D03Qlm9TansfgnqqLpKhfHCL
MgknbaaRlg0nNsMLCwW4CvBlqm087jGcQdocJlOTFW97zxZnybL6UWHBm3qMVP/5RC+9+9d/8fN3
VS90dkV/9OO/3tYP1bu+fXjor77W/7X96f/7p/96+iN/+e9Pjr/2X5/8sKsgli63w0O73D10uA49
jpk+qO1f/v/+8h8Pj5/yfqkf/vnHdzVU/fZpCJJVf/z7V+c//vnHBu77z98//t+/u/5a8mfRUrdD
d/zvH752/T//sOw/N0i4hVYRlw8uPpxU08Pjb8w/UZZEY5KmCkBYYssf/6hU2wv+yPkT+U86uDSb
aLZBEv3jH50aHn/F57EIaV6iwUozCnLB/3yvm1+b8ddcMw3//vkf1VDeqKzqu3/+cSSN4NEGZly6
ettJCXPiGI6rEM82OiTnKP6sKCEXwdQYoZ5L9h36KsO71hnHW022xhvkF5NvhMuW7q1ttN/m3E20
kE1vnnmlXX/IjXlqQFT4/VfluPWnLvEINg26HP0Odbi6jbwxE9W+MuX690Cv21OAxNtq0zSi2aXH
gK629ib0lTQjcoyljNqsdUN4DU6UI9sZK4oFXZlHaT58/u0tvzB7T0PDr2GhJGM7iHr7c0xFMNcO
/sqBES3pEk52EvNooakTAOf1oh7Hq6mlOfn6mFsQ/SvIPh/zKCzM86RZNbWAaNHncyNBSyWZElqw
jXmCSnUELvo1ErNpA8TbRJKO4WJ6i+4NbSe4m8SMMYIAVo5xNqIFGuYgC973S2BflmLxllANDTh2
DSFU0OVLi89Y6l5qcGnPSNKmEbU80wEyKjDrRO0b5qqhUEXVHQCF4WytA+y1IlBQfjvMZWpjlEX8
+qw9brPjedsuHSRppGh0D9lRvx+CxlDZJmoMa6R1XVrEc+5lSaiLyYtxujPmHaWQyggbf6n7g1g3
Mx+tbNZPwYrWwgFFneJypdt5lSQVxYLWGLYAjMPag7BxvsB9zs2nneZpSR0XOLcOeEPXiGobj49o
bk9rS1Oe97JOVLhy382oZat5DJNtlqZtvoJ0WrFqZBLtCuXYEG4TUwsa0r7Mtvlu5ALGlL4vr2HS
pmbHdTUxyGr9FCZUDReKbnEJAyxXckYFTA/UBWVKNUagLeYmJq/RYoBN8097rtMpgmEwbL6l9gQU
qA+snxIokga9wUDkpDc1fGFGZH+3BteYzPHsTHb+phOIz0RrOVd9VHb0S2Oryd2FZjfGc8zIaho7
RAME7xXJ+CSW+Mvn75ZguGjSfN7lRmWO+JLk1GDcdXZ2FZlVHZZNOd9XjqeyCNdkiOhBOtwV6DPf
5bXtvBc5jttXwvCa7kansGrgE1uUdyWY4XMxj8uIAHI3rT+cFcjAbprzzA9rD4ON6xloWRo6k4ai
lz92y53y1ZpGwl0C1nXXJ+nBLSRmcMgItjJaeptbkg9gR4uGoTXG2E8pjQ1OWYF+TTPZhVI3132X
Ya6776re3DnCxWEv60ZqgjD2HBlNmjO9N5OlvTB1JGYO/BUrhIaeuUZNX65g6Vane+e6WjojTZea
P0UyB1BF7NF6ACWIU0mTmxbpkhyHr9Szp4+1Qd8vGjJedJE2mPd1OVIw4QwHLY80dBPjeRyb9hJa
pjZjOV8Wyy4R9ZQcZKNnkeO3eHGpQTWfui0+j1kzcx3bora7xe/pMZRXW1RXnUmA97dYn2xRv9vi
P82K/t1/lCC7ZA8qIVoDLQC0iSH8nOqZEaJJoonQ1mfNj91Ox1nYcmXwHjmh9ZRk71Ftg6hEn4Ie
MyVLsn129FHCPlFBnYSHofpKE5u07Ief4+BR+n1AFMrezEPLoWSaP2uk0RLICPHaum8gvwUoOIx3
iPmcNUW1ez26PL1E/PpOoJ84RClocJ4eXTb/mpisQwk0NB8f3pfYY3FXZ06cx/kpek0QYbZpW7YJ
fPwOfyurusq+t6pTP/unKdTTVOz/XO4FzuO317Hldk+Sr/P265NU7fGf/8q9XOvPTUyd0vojPA1i
3v/kXrb9J5kVEDDa63CZ0Qb7K/cK/gQevRX80aDZ/pzr0r9zL9P5k1YxSnAoVP/6s7+Tez29sbNn
KNNxqyDvojhN//noRKrW3FvyxjR3pRzq5GLszOxS5Bg0n83+aAVfHKVqVMOrtMcF4LcZeiFxOUoi
HocmvUTVh24jJolHC7aiXppJO9F3yJflsVbly/vJHjv0ZHVRnRjr+DEpJINaARGCJgP3GOcoYYFM
ZTiSgBuLqZz2XWf9yKZ23q9F6t4bTV9fizQ/1dJ/cUwK/pAWt3vvcZfB0SD1qtJbYt9erNCz5uZB
60V6r9VSu5ZNfee2vn2iXrG9rt8SM2t7TjD++BNDq8MHZgsSv92ynaH39M4GSmzXqZBh0ufWW7lw
L4d7MxfvyjZVJy7cL424MehQaKJC8gweMS3dusFZl5hLm7y09Ca/dL3V3OuNNX3UtW44vL5qXhgP
lPYmlr6JS/jHNbUO027/UVwUF5NLMUrMGIW4bt00O6c0dkq964V3uJFCAWVQcd904p7OZ9sFXZbN
ILZ02aSkMMtbOCxYtQ4acsjOmeWLd68/3tPbLwKndDNZo1SluQfxkEdVrQUejl8scokz0/3QjXlw
4eBHcWIOXxoEEWmuWlyvwaEe7TwQOoHtdu0Sr4lRgemZUFQOV+X7568/zPPZ26pmQJC5Q27SNkcP
08i6QT3CWOJ0atf+gKv0mL21XGWm+0FDVGJXk1OR0+IUOp+CFRyPTVjlHKTuTvSEPnwMXjLLvKwa
0a7xOC5aRH2r/2CIUcd9jxpQmqFstFZM9Ik4czyz26gBQJ5Hijuv72i9rBLfF5GKNc4wscUh3k3c
NhIIIq/716f22UBEMmI3lTtAbjzo0dTCGWiV8CB39x7tvUmI6tYs9eaEDuBLowAuoTpI7YfVv23G
38KJ52sTnQWhk9oYyxeZw3uLHXyW3ej1p3n2slB8NLkO4WC7sb2Pt9nYuHWaI0wdO4Mrf6BoYO7w
+ivf6m45XFacJFHuoyJ14mUdIU/QmERVFSgdRWTuY8BJtxPqt8fzh6RIu1zivWYealeGvtx53XwA
3H/WaVyIUKhK6uGgW6eWybPnRVOd9webBBjbtkeeDmzTcdE02S1xAw3kzSQt1FqwtwprvxrtXWqr
bIz7xehvXp/m4xN3q+E9smPJKqBIHKetXhWME4hWPU78dnF3dmshOhnmydLMUVEpLbt6fbxny4fx
qMBSPN8kawk1Tx+zxCxYbxJNj9MWbk3hKnWWAN05sRWePRVUMsBbkLlpszHQ0WROlfDnIS39GLcC
52Iu5PCxxAP+ZmqdUw2dl4ba8GEEFjB0YEyfPpDW2mqaV+HHlgi63dqi0YXM2JS1YdZzUpxYn8+m
jwcjK4TTteVoz6hygz2XfQaUIO48XZ63PS7zq5jbE23Kl57JBQTBBqSDGByXreosF462+l7sJbX3
vdKV+m7nXdWFBfe4+PUF8fJY9CnZbjCcjrVk+9mjWlW4XjzqSbFrpi67os6YXaxIKpxY6y9OHm0G
rFWoG4FXfvqqUk+uuQu5LzbTvL70pd1FqweJ9PUHenEUsCIGaRcHnH+UV5qdE0xDLv249Eb1fkQu
4KJM8+rEKzrOeTBqo5z41yhHz+KWVtNZoGTi0jW1S0oYy81iDSJeRWpBbRLFh9ef6gj5S2B8HBCd
JWq8SDUcQ0RbzU5GQpcXt24/fajrPENaWVmXMoO+Z+TuZjIdmHtfdvpFa2lDTJHAildzmGJ8sfd6
OsoTLMNnEXP7RqRgsKq2pXPcFRCy9jx8uVil3VjugSS1b0plePuO7R+1+vBDn1rz4+vTcFRZ/TUL
wK22yxbl6WOthKGsVuiBhhfPqGGCyEEtLCi0Err3oH1MLXWXJsN01Rezd/b6wC9uE4deLoY9CGQc
MwxEmyyeVjoeZa3ROjPqYt1lA4a9uBh7Jy4MWwj+/cLw+KZ/G+ooRPvVWmTTyjMOYprfCGHcmUMm
Q1E5dWhY5Znf6eu7JtNMlA6UOvFSX9w9VHc35BdAkWNElAo61BM0XmqLQdBhClbrsHRB9b8JOn+N
clwYadLFFdPoefFqjfOlPYg8rALMBJ0a7N7rL+7FB9pCNnsV5MqxVUixTlpD0sSLM4PxUMFW+eIp
cBOvj/LiuoQ0zpGKDBUyDE9Dm0YJzsG+kXXpuNVFgHDdxZhM6f0MTvKrMpzqgqu8c/Ab+xSz7+WR
IfkinsLKOeZeCb+C1ocibFxMEilK0SjjzNUBzDqDEhdzY7cxmKh1P7Wj/P76Q780tWS75IdsCSSO
j+4saFJSytZGhrYyIFaVrS4ycz4F0H1p5/0+ytHULh7EMqtbPaQsjHxPWdyOGqNr8bsLhr8lP/0r
xv4+1NHRARmr9HzKyXHljd153uTJvuuHU6XKl44OOkNoW3CzpFy5/f63FNer9E4hkejFS1MFMT4O
Y4QVixEb9MHycPXVKQrsizP424BH2ZhutbrTZyYmZm5RfAdcV8QyKbKP3TScovq8tCSoXAEAoX9I
NnH0sho/hYMXcCyObWt999pxOW+nuT9xxL/0QBRS6ICC3oT3tf3+txlsOls0qcOelnYwR9x0k0uz
Dsq94u3tXl/jLw6Fbg1dVyQcITc+HaoVOiJkmBzHDeraYQb344dH2f9sSER/+/pQL84dVRto2OSy
z9YFnYYVmWhO+B66V6TXeObQB5Px/2YUOs4Q5jaz76MH8gMJpABsUuzSI9wDbK7fLMh5nSgzvPws
f41ylB4tQEaTReMNLW1OlE9HbZdZ6pSE6sujIHe4QQa5DR+vg8TXsbgh9qlm9eiIzSZaQOCB/v6M
IZsEBYSqocV9+OkSkGOy2mvJs3BJtsPATEtiu3WqMPPCQqPeyqkLNBH467FYZGc6A+rptREHYFvr
sJ1pJe6QAmz3TpKkf4/wvEU6dgVJP0vgsWBxFINWPBwGmWwdJVrVJuI7NB3jsnSt4o2unO6Umtbz
F4VdBQV4eO/0WHlVT6fQMDN/wS3NjDU4RXtSqTbEksMKX39Rz6eQHhgYiA3NxPXs+G7b+QNYACqO
sYLmiN6RB+0QIkU60gb3pZR/e11sCj+UKKijYXR4XKcfy4aUgj5mrDLd+UFta7Eha83TqUrMEcp4
e1mbEBnl+E1wnzLrlgL8Fu5q/EiXGu3XeB0XOX1LqsZtvJ3hafpyLgMMXnCu72xL3tsL9PYDEkRT
G4GGbqFYmgl3Ce4C/OaOereZ7RWOsQgvGBISikJnLY/4nYEocKJ7wtwl3bgivzsarXX4u68HQIS/
iWzgxUK2cpQupC3okb7FS9Mb2LN7WDljGg2W3cCAkZW6e32041N2sx17lPAmnMJico4OPd4YjoWO
k8QViwY/j1KTn4dGqCI2tNUusICz7FOa3ccLkDEDUKX0tFGU3PxZnr6ooQM+VFQ2uLNuRQS9niDk
U0WytDyWQ4Up4OuPeLyr6HaiqYG6qkUhh/LRUSh3MGltAjkl1HKERyEChubn1h3NE7H8+Uxu+JkN
7rGxwSgIPn0qza/aXPW4f2sFjJrYLWrvYSlzEwZDUn9x5GCccmB4/mDosGz/ccZTkwiOIi5F4Iky
sZmwkacW/bYqP6+n7qSBEw01vvrvVy2uc3w8cgIYS1BOPbbF69oJY/deqN1kFpX8Wuiu1px5YPDb
u8wEOrBPG30GmLEkwyeRF1MsBlO+LRCoe5uO1gy0RawWFIMlqLQ4VaLH71ImX4EbwNBoYfeHREP1
aZUpKA7jfZUq+wzeBYKPNgJB6OhjNndtlGTmrltONyS6hRf2VF4+irXpd+Au8nemr3d3mhmg6b4a
ok0vczQz6svJkW08k1uJswXZgy6CE7lcV16LuD54yvK9AxHsYEFFP0eilTIqJp7O/Zhi+VAkzXKt
mc1DbWpZHfoDirltIowfZd6AVzK6/IuxBN1l3XkFrkkGx6qmWvHeGqCmeFYFTJNvEra4scFAXL7J
uUozLGmW/t0cFArBmnGpTKA0lZGEY6N5cwhMAYDmkiKScEjl5KY7fS39LqzXcdN582uECHt7PXOn
0kcSUMOBp7C8IhKabSKH3q/XJfrFO88Z2kgbu9oMl7bRLRTj9OUK6Wa1X2xbGkAjkhKvILvEf8vu
sMbOtKS7WtLSwqlAVvpnLxnnj7lNRQRACfRop9PDqc6DYa8JYT3Y5miO0axpmHcINJrCVnEwYrfU
n+WCfPdjX3tIl2uGs80UPEHvWuTTJCKgJGsZlSmVyH3iQqwP/Uw43r1lFZMTKgQiPk7K9j5NYnIq
FPaNABtj31BfixwhaswdqvRn0RvVJUCadIDgVSiQCy0QQkDHStFdTEPk4lwjHMVQTw/l6gnjpkv5
w9hqTfettxhBcsHHdhQnV2lTMJhds8ZsZKEzlk/IIFw11mCOcIja+ixJC7vdNSgqAspQwNTMMjHc
y1Qv8xHtCjHWbxuCDsj00sn0H+NQboSJoPHupSW0C0g5a7Yb/LS8N+f8zhCLihc1dJ+Qk/bKsNMm
bwhLldfWLu0Jt9E8quD7avTyBu35dT8OhTAiMEDyatLMZEbhrLXhIhTgOmE2uB7RrHanmKInOJ0G
JTIwMdVUqjnqs2VJz5C5nhyQRbnboAW6zzxDoJsv7aU+t+tVlIiXBcV1qlaJDIKauymamq6+7jEE
naPJBU4TItqAJEjumr2MFOfucpXDIrbKO8U1hlrLnCZy/mANs8E+mmrVRXmBxEFUls0i7jggh3xv
mtPqwAbO6/wOu7+SnT2BmksRYMcYT70Nmlwrr9MekvwQMR2b5ZmTYha/9j4QvUB60g4HhO8/NpPf
+JHXYQn+BZWKyjrz0kp6ezdPNe1CYZ+Hgjb4EJBa3dQFwIsXXdDtrMskyvSMdsnodesYB8pTmGN4
/cgHgzZK9p6PlPPO9dNFi4GqgCjKZIMpWwZ0ZW+zV4d40qtc7avFr2/8kZ20F3Ox3qSI92AT4GJL
EGOgwFXLalL3R5m0HYxHWKACQ3N0zval6Ge6vg0S8GGdLlm1s/RhQiNL10x/Jzq5ftRSbVObtAL8
0b0sT41wKmbxFqG0ag39tqrBwWEj78zJlMVIJmtLrIzOdsMW+tUbYayZFfvTJM8H2bnzZR0swae0
5fSLASqtfrwu+ZyRz6RFAAoxR3bXa5P125RL3Yrqyh8/YyEkPQwfDPormurSry4ivnZcqlSn0yqA
OODWvilLCkOKe2zrEdDAXGjSdnT3tQwcuT0fJhBgItIzYJ9hPyu3hJWrN32YWs1yufTrWEVtSoMK
m1lLjrta7yw3qlOrxIKpwvg0jzHpyb1zbzIm94qznRota6A0LnJDdv6Z4cCvj4NeG6bdEHjzFNv2
bN6LtAmyQ29l87qbXXzAQhSLlp86EAlxjnSRnPejSN03gcw4rUan1s2dhc3qjdnUCCMbqPMIAqzw
fuIHH1zTf7PsM5ENzmfX7Vf9wkJZmFbXnAf5mV2DWYsGVRFCVG4bD/WUjevOLp36s+mRe0ZDgCZB
mKAX6e9nz+jv4fP44BYzvMvPek6NWxCDSIeifTcEUbsW1hQ6iRckUd8k/puEls0PTSrPDUtjmuww
b/rOCtMmyeoDVrQW5r2D535nffUpQLtGN3bGavAEtbWMbbSCN7BD1SPxehAjbDaBAI2zF41W6lEz
qfmHUjnhx3eXDsOTwmux1rArkcdVOk8eWnKeXWAzg1lkpJvdRJPRhm0RdSyELxafiO7UnBRTZHmz
1e9E22mf9da2vkyYxNInKUvrU26X0mFGOykPBm3lsw7BBCs0mnlbTOXkBaFem8EbA+PDIs7qNnlo
NMTGQs+ZlBdi2Y1iZuMCkN9LahxmWCJq99Y3CuSKPIX9/I6iXYdW9GIX+ItTlPXhj6WzFXfaIj/0
2VrocVtaEsk2a2qGvWNP87c1IU5fu6YYPiSrzIZ9IMX0xfZW+Ub2hY4QULbBTPsqLR+0gbAY4YIr
glvlQoqL/Eyr0tBYurIIB5xyVWR1M/qIShccbaPW8AKDMpiseBmlpx0Uwh7jzqrypjosas3UfmCy
naiWC484GWmth/lc6GvY0jn/7vizZV02nkLqssae28bdz1+DC6Evwo7kVPgIycKexJll1vD3WSUh
NipGS3QEgdTKQVEb6lqMiTTB1WpaQPaQpQEXicBZztpF6cgCq9KIvGBqh08wGDPnHHVVI4+XbnLM
r8mwICq52mYnr1W10qYPFWy4BZfgcapikSKlcLtiviKHnYXsfP7NM7NM/ehnzcVyVvOyoThwBvpW
9yHzO6tav1SZPiV6PC5K0e4Ha4rV6350+hZLxmRup5qbvGagT+JKs3DQ5RnKtjpzUhyD8oNRQPL4
qVzNZc/3K4aOP7JCmPKTBxq20MN5KImTsHRHLyyTeUJM2GtVhfsgFON9UWVtEju97FAKT0sE7tC/
yC8sUDHuFuHzNUw6u3ggXPf4HTdtPUS1ECsI3JIqVIglqDJRG5/EQ5enCYZA5ty800tQTHvbWZ1D
RaOh2Av6m5jXDvyfmE1sXpV0dThTR15qaBH34AzW5EFXLdYTwX4p0/azzWdrO9RCtIPV9ON00BB0
VLHfkpOG5eCgN5eU83Rb5L3tXiKYo30aDQ7JvZ16BpIaK1jqHXLqrQGFN3fmlnZS2r9TFqroAJNR
8Y1KzR9wmV/z9EJPG6M6H1Q9rx9apH27mCOj9u8LpbWgxpWXfR3BZq6RIXsOvzUY12AveRFWNA0U
R6NpXfx3c9FXcCWL3MHYcphlsk9nMYgIiTF/2HxSjXznm2NwlzZLc23WMNQvtUwbL8HLuHNIy1F8
XqRlfc7zSon3eV3J5oCMev5WzB1RC8fy/qJdpmkIsQS27J0WFDkZI1Waz14xm2VkUq7Ax9wwMOro
B9+u9rrd+jfV0hU/DVkidFB2HSJ4owdMmFhoTmZs5958V+AT9Y2oaL4vK2PpIwdbifSwQpL2QvAW
Lv3W1Z2iqurFzw1fYR9KaQ4/Fq1TOjcYn+pmUi+4S8HGSHYg4IqfgeLYD6nToK3Syn68mW3pF6Gj
jOQhN92eq0vtkrk3yyofEGQwED4STftGH1ccMQfN5GBWfdFxhUuM9qKqBFnh2FlevS84FfaapFwU
W0aOECNKpLW9k9x4YHitS0Im6dX5FCYWdtykBotiIVffDTu18Qxafnoo1F706KW8XaHo3Q7mcFO2
6K8U+lBf+bTOSG261sd33ElUdyPY5+9rXD5/JpljDufCxfvI94Zm75YCagvJgVFFHIPdYaHsv6eX
ou1zmZokxs1afhuKsbnPNfvdzP0Hyn1PUhQ62Lt6YTMb1gGAdRXnerfGMCMaP0SXbtnKW64ek4Zz
hRkzHFlEntyVCKfAicgb442PTPWa48eFx6Xx3taxVltlW0dtv/hXvvCavbkEwceAvuNloCvkWL1q
XkJ8QLT3dVZpn0tbVu+metD2GVrx71tzGm9HH9J4iAftlwo6DnfPFTbA5s44mNvrQtp79dcLQVp/
yJJSoM6Ue/ep3034hjlrlJjreG07ZQEJuCWX0kCSu075fp2rM2NAtjHx+/WNObpjNLXs6FCsC/LV
OpQgMp6NF5Tb91mD+bKhyvzTyumx09CZjeypqbA1mf0roO2ZYk2aiRNqCY+lJILcHmehaAb7Ylqy
/lxQuA7nXn/Tr8WlV9mH3kMdE1Qq+niJjSi5oMIXuMUQyskoQgAL5r3OzfrMU7M8KDjkn/GIxM2j
LfKPVSXhUrip7r1dxTru29m/nJek+rBgR8N3lxm0Z7e9xJjhQqMJ83MZu+Z8GrNPaEOIa/yry6i2
9S6qs2IK58LR7gWaCG+W1qneo93a3yHQsrj70U4KLqqTqZ/ZxdLv9CW/stbR2lvS+zxyy0QZTj+n
u6Tu24Fq7lpU+c6EFBWiINZdcvfMFrqtevA5a3IPWuOcIPHQBW5ol61/tqZ5Ci1SZedA9NxLHODW
n76vWWeyKcikJYZPAbfnddK/uLWr3RWBxCoj7bXLPBPZWVZThQgFiqeRMac3qne6G7swsvcZIolN
NA7ySsyzdk45Yj5j8xHDxuVhAKCx59wxQid3h0+UocpdPcg+TPxOfk9kul4ouo1vCkd9xeJJcaGw
vBBiBorl45JdYliTfdXSUr0H6GteVFqLJF9CoSFcXJc59vUCTGwz7nNOT4TrbK2wQodi0z7nLh92
bJlzwFe3K1pYl/YI0DWycewJ17ViAcP1NHfCRXyppoJ6oVco/9WucTEWU3JuuwoNLel8tBNLu1l9
Y0bl2a4vET9FO9ReZ3UPy967htZ5l1YuCvS5zZngptaNJ5Ofvd3dDzzDV24dCv0jp1Bf0ALENM/2
c3fnyLx7Z65lf1GsWXtm6dNNUQ0W+4ZgGi5NkoMvdq0bUBib9mI/fc7GDFYGBhv7eUgyCCEWFxDO
I8sQUVmDfQ6536uEVV4mnwxrkYK7E+WxaBm6eoxMs3eDEB4GIn51w1GdzdCB4T63c3to9W6cI3K3
4U5Uyo25gxp3eIzp846v77QRiuGFiodkkBgWN4WmhaTv3d08OWSsfluYl66iXouUl219qp1SraGW
uuY3MNjlXtgBBqjSRtciWgc3v57ToBpCqkJFEvpNinoBigEyj2pCRBVZBUwWNnztfzcIsZKt5zoH
aD4mNN1xTsBmSUmulXQSPpMYKhfJabtK8mgSFHlEoJVBmLGGUO3UJt3e26WgPuy0XI/CsmhRgc5q
azDOZeWj07s6TF6oLbPGCSxGDLakLkYVu3Xh3WhJ5uKnt2oegmG+tWCaaS4iyiG1mGGhpda90lJD
bTJnWLNArUEhFRnV6UrZjbdEuVEGP1qldd9c1KhvirGcOlhZ0Hrjkaj9vcIXScacaaW179ugYWGC
rksjP/fMbpe5yv5Q1ZswPijKTMLM8lsOJvLK+mqgerLA6J5kvR+5DgVxtxRNvss7t3tXjQovogAY
hhdy6iLMgBKD+YWa1sCNo2w9K+ynfsZ/Oesd6mBTJSk/Ganv3PaLnVz1/83eeSxJjlxL9F+4xxi0
2AJIUbJLt9iEtYQOIKCBr38H6CHZXUNOWy+fGTdjNNpMqcxExL1+3L0zciJ+0ZpEOGf5dBs4jaHx
TE8G9kyuap69fmFdLNdOvLWdYm4ivV2yJLa5gn0b2gLrUE3k18e6GFV1MRMkssTtJEzvRrO2WXnx
en8lCV7U8MN2wUFjckbTSc21n8AqodT7ZiRQjvpRlqXByMIo5EnLX89MGhsTEU61JTLnplHYugv/
ZpQlZdZqDFps3KJwWeq0yxx7MyN47NmZpl+ocU1WOIOW/oi5QKBY2j7Pj8Yw8ojMJCB/DOMxe6eA
TggMVmWrV6da77TzIpz3llOZ6cEpk7w4TGxfewjkclHRsrTjeuaW3feHkuf2i6ss8TXJOXmixVXy
wc+yLr02uczlMQOsYbLqKf0vDYrkeEi8XuctSErJQy1G34s001xXdn1AOgeNOsk1shm1nstRsMDm
DUgmJJslNz0AeNVNqLEfphsiKUb6dnq75dNpLlZx9EUw3qx1yzBG6Q17o8avPBVmutRmzgzC+qKu
0X0mx8obzKfa14bkW54XRX8YysrsLgx2bTeSJofhkUgquzlppCRsk4iCfz1Imz/G0WdwaViM1GMV
4zfmANGt0XFiQsddyvtkkPmRJaiB8Dwk7xzdZoq8dTFlaLS5JMoGKuRWFTL/aBAILyOVpcsbc154
AA6uTpKzWKVUhN04/e2QejKLU6skZ3tOK+OJ2oPEO/XDMtoxjJ2dh2UDkxvZiUiXcGwZxy6VNHjh
Y5VOTe+GBhnenD59M9vPPcJPcd+qTqqbHJ7HpSLWLMuV61uJ+Otbk/imlpKhZw2qmtKlqtFpc6ia
odz22MPy7BPOUh4kzzrWtK5XMN8gWN/VQ6lzIVblbIUqMGmo6ZOBSM/AnUpxoxbHM0K2oQ6UjXCD
7kREdQeuDjxvAmQ13TQorgArJShLPmBb9Xqeo6E9Ovjlq7WiYGEpjNa40RdZ6by2PT1Qa9UOOitx
qxhOLrg1Y+ik+DsJK6m8i3kMZANLwU3h7cJWcIyHidvh0amBz2QosAnpL0TxpQ4pjTM6wFWwePl8
yf5y7O+6riH9n0e+OT46nc88dRhMS+OVrKosd2keEK16ykvHrnjnaNN0LxZLT761tV5plyksWHPp
zw5IHw8W1T5OwWgCpDV5GnyqU6tx00jiZhmqyMhszaG30RHyouOWG5Q8gNxGhnzyMnWbseqrqzBo
0tGoI71CPDLCuRmmWie9s24WI6qIFPvWd/b8ySVVQYsDNhzOEgcsFPT2OBBKVVgsqh0zfWHTpU88
yipt1ZpIBsJVdNwkSmNFXnZG5z4HM9XMb9ZO84KHrDTZ/BgZBmVBZVe6JGjCtsUgwE3KCC7tKaej
kr05dTRaandaFSoj97ls59rqFLfawj2KLGAGBO1hWkqju65NVkVRoimN2dGZxiBjqKSrnoueRGUK
WVp3cxd60snVqUlrbznoXqt5l5MQmtaE1mI1gl6wkj3MS6XmaTh5ah65bmuc5XwXM0upRMbCo83P
AMd5qmI9r/pKi1pi7iaqbJw6uKvyflmuRB1kyZXLdJ+FyTDaRWyhEGQI+2Ob07TJwqY4a2XbNw+o
UsI8OrJwxtvSNWsE+GBQjX9ZCEDaNRw66cs3TV976qM0ELkel1JXlcN5R87wn9Hk/zMm/mNPCf3v
qRAXXfvxa/ljKsT+H/wZC+H8QRYlNXMgpvwDJ8k/rYkERjB6bt1duFtJy9p8+f+MhbD+MGE5AEfA
U7HSbRm8/7QmBn/YAbYzwmTwxuJO8X/HmvgdavhBMYX2I/EMg8TGGlKg+FrEt9Oqyzyvb1mRznke
r065vmtF1d77s7m+E/UgmHnE2H2luqt5kaa2lNQzmZN376Vpq2iXcUmjWoqKVebK0pNUMa0rIldU
zq3RBxxDRVA9jTlsYZh0ztocZhSyF71oTx6yoYz7kSD6mNIKvQxHq+8gFmryt48shBQPW28BeO4t
Ivavk9ya1jhhsMzjmQhR45j5fnllG3V3URIYfrNKqnjODlohmZ82GaC01HJ7P5DapL7andX19GLN
jbzqiV1NQ4AKOzhpbLJM7i2VXT+aljCTi6lOm/IAJdvfcPCJ+kIAzBrovP3QHi1r6JcoyciKDKlz
9/uolyiI20jKU74uXGM4W1pN9ME85D44OcnRnwhtKmcu+dLBKVyXBnvaBKUzHgH1Lwt37JkDl65Q
UWbrgtqshlVxJCqfI9KonO1B2ZTjvWqVSKNkzqZT7pbYAVcpyHKbh4H26zzXSxuAWqIKsl156Rrp
VadmCZYPjFJklLFyZqTPVp4Lpl8511Y/T/IY6JNV3whr+Igc2k9nXeQph3rltGhOtu+lsZtnlJh2
ugQsyVuLVNjJs8rsvmel+SXQvPWhsljbhVtFzjlJlEnpm0XDKMWCJZptzVUqGua+oQx8Ef7V2PbS
pRsiYbPRiIwoc4UXlgklcxczrGsHNWcuxmollpb3XWR6Lb+XwY2WG3zLr8p+h3yDaG2z4Ct+urrh
6pjguK8IvfsyjrXjH/ql0D4wXgI3lF69nDyyWLiSeH5xUwU8TSOLHuPPRKSRCZ+ygWvPAdsB+9St
jv+uGYn+mfIxH7cEo8SiYTyX8o5+0fy2y/WJd+ZAwHoEBIJoogtD+7Ysdn099LOxnGyVLjPTCXUv
J5srLYu1rFOISzn0ru6HszT6z9JlXUMBWDBdZXafJBWLkHaR7wpdDX6MJ1iJS0CQtWNdIwP91Kye
cE8MyMOMvJmyCKNJk+0v6vR8OSLn5g+5NdcDfcCL1Pjk9OlyOeiSpgHT5LTq6CKxZX4mGBfZvJ1I
HOIDxJY9yp0seIB7ktV5kuayohOtZiOvrYI8hC9w6VlMqo5zzpQpP+I+rZNYZ6NlMpApY42K3FBP
Ne+EW5nN2bUixicNU29qTzidg+MKUBUFY1D9Hi7KMwvLE2c5D0/dwFbzCjyqapI8NHCNiBtNd5in
NAu7gMhOPoHGd1vI/w61fwDa/kAn/cVt/6Z65bbf/vXvR5oT/LGRkyYU2eb03i1a35OONs/3n0eY
6f5BJxrnnkF0or4lOfzrCDPcP1yHpd/utwL3dazfOcJ2p8YPJ9hG021wEVaxwMMDuxd6/EDTZcRe
5lUOTWdovsWIRRJAcWQvqVtxMC/GHc88rb8YR39UNzi0AxkWw4wEwJIKNVxrWovRbbaab40m0A51
rRG3uVmPIlTVwFxNTCa1j/1gBCwsgf4/+11PEojWz3hQWdCn8sopqkKFIIXOoybH8UVfFFH9GZzx
EnqtKe3YJteLmm5d6fc98RDvJL1TKJqpz/O0I9ZtDhmIGyZGSPLijPWGHJqcIhAznAlfeV+h8LSx
Obc8SYrAg1XJlGoJH3Q0tzz0vVEPR7MmcRoHUy5OlSKICjGkWVe8Q+22aKNBoDgEDa3y5MKVWXHs
iiyzngKWAldzX6QeAIKV87/nnMk3Szg4ttwbxwBFHNhE4gSyQ5vjVLv0amESbzml1iP5bU0d1Que
3NDw2l94V3YS7aeXFncUwVfI5htmGry2+lLoiQaAFSqeRNDI8ziwfiEGqaqmsytK9z6n0JYySY0G
IjP1bvVO793ILTO2xcbk+We+8K/yqv9CmFFGwj3JxoeP7RLf9c/wHGk/SZVOAQf7UFi3hubOwMqT
D00095cmcvjxh0/d3fdf9sfgrv/w/bg2khcNDkjenvUKe0SMJFlzVXy/uVuPQ99m74Vf93HV191n
w8zb34Q6fZw1rJK4lWKxNq3XfPzQdIWPDc+PiW2YMb4l0yWGzDwSmfhVy9BfqUC+1Wa/Aq0kndp5
5S3oeHoTVGj5sbZAabAMqT9nU/PLJJm/fBseP0Rg8E/T80Gkt7/wj8+HqScNitDtONngFYzj6pgm
4OV//zrhGfuZPbRNh65Q7vgsOPh2fwnLLKbZnrKV+J5ewNwGB3d2tDk2kski99nqaV1maao770vy
gjWMS2b2LZG52RyY+mtfoIO0jj0TUOSMPIVSki3ezBNUFcsMIsfe53YC25eYZD5JFmqNKcLFrCYB
CqYnkoKHWvsaQE9VN0FiaeOZ/mf3rT2hZhzWfuANRCi+3yZsnR2zCyGUENbX3sExMvnTWr1PDVtp
hEUFZCEcKSia6S+qRzTyIxuG8nGyNJ4R/dgWiGMl7oxT1nXCvpea4kIFIOHqZFxVqVUxQ4xJe+WK
gcVN5GgDjaRhN/IAdrjTsnPZNgapszClarMTJYXrlWdNOktylEZV15Eh3bG6NVaerXHvDrkkF7cr
PHE1YBXknVjRy31IdKPPj6OXbbUpLgtccU2WvpsdHFaL5a2YwM2e3UqMY+Sz1HA+tZB1+GHNrlGn
1O86eaXXUrxjCCCaOFhZwLybgYE/r1yk752iAM0JyXPK+rtVFlr+UgVp3t5bixrGJz1A0Dz7WVFn
N2shmzHsSlmVm242uZmKcwJLjKNNQ+1wpvFsVIiBc168JNli5w/K7FWTRFabZrfrQGIz6QzzsHxy
SiH5UXpfBW/GgQKomASoNj3yHf06ZK+bgUVltvNpKcoSzC5ZphCuzxlBEvKu+QIrVXBrzfvEH86O
tgRWuLqsT2g1J7hWe2bcceeLstL79Wz0nFHHuVHeyD3VqvrnLh1q+3EEBJ1fWLsltPYm/gwhVZXY
Ig1fW8Y3pVplooWjUKV4h4JjuZeA0zQboAMa8gOvBczFOe0nz0BGgAc3P5rJ4Gn9qTHmSn1eG/g6
hGv6XoqIeO0MJodgfw3hoKbHSZ9r1ESLUTFaOk5IXvYR4AgFSeuvnMSy8oPVKH+Kq7Saqkt29N4p
SRfhHf0gBXks64knFb95v7LBZzgKe02zvEPPT8+9V66kEqp2HaiQDor6/WLyzozXoZgoV+gDOcfc
7vuSnVMixCErBsDOfCInLuJGK/pLv7fH5FA2zhoQyaYBk7rCZ/m4iORal3A9h9lyspVBQ+uDQ+93
BqLlZLcIw15jxwSqdUFM9SqWyEEzzDSuTAuFk5oRLQsZshgcZJqijboNW7trQHpacXXfGJdzajbO
VY7nSzIGqOBDRtZhc0Tt9pKYLXVOqZ7KPPfCrVTahx7Cjn5JUI/FpOVp2hhiuZE3ZjEGyZuRKZak
tXQ2tXNtDTrp34Uub7vR8RqeSk1dwCGJ5Mke+X0jtnAcMT6nTVVExpBb1Xqz2G1TakCpRMDyI68u
LzE/eenxfQY24GlWrfJ2pmR6Dau5zUyS0Tk9eA5RQdzaJ7ZarpmoS6YDZVZDPMiyTI6ln6mO8ui1
qexTNklhJNHfP6Jf9eKQR46FgOgLMiE4cLZanp9PAh4kvWRrCPU9s8+VrIoLYd9ibFPFYSBHrnmZ
K21aL0wXFO6ka4n5oSdXL7iWFJ7316rAg3NSktD3yOhhN0GF4S6f//6nfOU5oKAAz6lv+QZGQZvs
qlfDjZQiSenQStkbS/tNMOt0Fg9iCq3V+FWU9KtOHlZOfC/L41jcjnvcBK9OYO6UDY8Hhny9HeWR
Mb5C851gFM3aeVnwIzw0bDb5/8zkVvi0BtUzzFhbpM3vWRK2H4Tg3W2U8LcYBuvVLw1N3Vn9JiqY
WF7cMwdO8snmqcjSBBdLcO23wv6VDef1eU0wyeZewlm0FWbv8V8/3gvonTZszbZpb1HTEveSZ2w5
179pKtrec7g6SBbgYkUXxuvasnG2srQZUdzqaYsdIYPlNAbsYP7+TfPX34VSWaJRmTC2m6n16o6j
am4/ZZXRV5j2OsC1bV5MWuf9wh+83TV/uI6zROeLM7Bt4ecmy59Xr5LVmdOsyjKPB1V6BydQNgbv
0jgGdcA5sW0VwPuz75/a/03g/zA2N+3frJXbj+qnpfL2r3+fwG3/D9fEFYf/3cPVTyDuv5bK/h90
IfCxxodMNDcc5r8mcstjIsfvg7kSqyCxTbhw/r1UxjW2fRCI4HI3i85vTeT7EPTDG8UkdIfBbX/T
Ixv+pavPgy4sxahLdnsakcNt27nnRDq1Fa0SIEhk5VnUbFXjxFMg4Q1gZXp2gGLSZ1hP5FN9Tp30
3jNUVTxt40ofM6u30MT8WcwoQXN3Qr3rCJWrej3Ijx7qaHJCReLEDJAu3UvSFSq62NfOSt2w6HjG
fxhUZS8Pom5YnTlaHpSXOTc7+8Veyo6Qb0n8ERC4Wxn+KeXe/V6fK4GToBj07TqhoTmKXTikFQkR
sd0FxaTdxEWUSIRGSPb8jsLjMoPCVJJt3C5LJs0mURI/j1wp5nV1Q32XMdtd0gw2dTN3XUsdXMsd
6tNIVRcKKCXdjbpxBs8u7gE3kEmJaGUfvCjVo59ieIDnipmtpunS2WXWapdcc1LY83DYpdhpl2WD
ZTGesl2sHXfh1izopNO+y7lDgbRr7TJvuym+Xbk8l8wScPqbFkyJ7vjG2OihWDLvsjrZhWN/05Dt
TU0uOzv3iV/eRGZjF5zFLj6rXYhGix1h4JzMSI/dLlYnZOGgXBu7jJ2k9qodgCbUs62MksX0JnSP
u+Zd7Pp3s2vh5a6L97tGbu16+TLQXXRQu46OOIGmPipalUJvk9pZ2trF0dkVeApdeDslyXYvQYjg
W9u0O6aHsmt1Fc1J1+QXzibqt8msrVGza/2Jten+zXcGQOvEA6txyAC1UwL+BgyIgocxrTUbR9DV
Vp9eK6T0h3QnDbwNOpj9ZXmpFljdgxroODjnQQCh0FazQWZZgWHhAJoHxcDK932i69rZ2hkHsfMO
7NVhH2Bt0KzNnYlYxplUJ1lQW4i2CjaB74D9k/TmxLjwd7LCEs06x4OxlrzFdvpi2kCMZXK9G2un
M4Kd1LDYBqch7DTpxXLq4PDNKi3fEEO8+RA23GNAKxxiY6dAcBZvvlOnUv2JmRBSJLE3aqTbCZJl
p0mwnbbVRbNBJlgR4E2sDT3xswHKzdmJFBp+xVt351TAxpvnNXWgV4SzkSzl2E+3ed4Ggkjoskgx
foO9QK9AwIBEQ8No6UbGNCTAMvSqzWhs7/SMPTbWh8BIyOkRO19T76wNjpLuUUcjzQ/TTuOU38mc
ndLJd2JnGqZuxEi0kTzVd6pnA3wog4X1sXx426jbGaBh54GwDMAGDRsmJExcGlzmHfgXNdv9ncyG
/lOxwUVQTnBGuj5ON4ga0EdyKiCRmp1KcvCrvC12VikpNm6p85rlPdMiNFOC+uFHS+q6d+XOO02u
8PBCrQFOKn1noooy33rMd1ZK7tyUuzNUzs5TIfbDVuU7ZxXYDczVvOFX2TCh2mQ7lYUqB6FlBcks
Y1R3JKvFJi3wjF9mxn3BBeazXW6wl9rBr0yMJRa7HQirm44ugmUHxUaeHrfljo+V5A6IY6ZhIkyA
ZD+pHTVTG3Xm7QCaz6h1texY2roRarZgGGF63MA1J1+qOrZI6Kgj3C2ko8qNcyvpiIyz0u8fuh2D
SyxCRE+Mi+BxDkZLqPaNmhtEjiODpi01RiRhAdY5ZG2ncbnxds6O3klIMis0dySPIhPwvLK3ec9Z
0OkXpr9aIC7reDBpCpScVJlZha4hkBK4sD1jsrEuvLIBiTXzW9JQxmteruSwcLsqnGR6k3p5nFDZ
GjZlUjzMrn1V5krdIfw8lHaXvVkqQkd87apu00eBfZMTwbzql+ZOTGpFEtLsyPXHO2vZkrHVpVtg
awcdanSafJe+PrNIaeC4XCOeGqXu4QMu7Va/YHEFGdpVWRJa3QtnXMEPIB486efPxTK9NKiDB50f
wtXTqEAu+5Lo88mozBcCJC9ExgqnI7N0SgSIhCA1OnA+4XF4gmxxI8I9eEWE2ZxHd20g2YubdYtM
KTrthHH1U+0Wzx1Z/5E29JcsUuyvTPXHhYfJTU8iz+WMwLrGA47Dd+yq5tBNxyXqxy65cKf0SfEV
DCIKEshZP00ikWOOhVzk/R6KYVDntLVuYUCNsMViVek2ttGGpxzi7IhaSBnv6B+trHLZNFNsdADD
SWJhzv59IF3zvK6Fy7mSavjx9I8eFhls8PW2Xa/VMcnKKzHVlz1en8gas9DuljdlVt2XfXGtjUtP
GnrrFF+YjG8Krcqv1qSa7z3JieKquYj5Qvhm59t8yIanagTKNKpFO9tL/jy1mbzhZd9m7Nq9FkVH
+gLPopOPmRT2CACj0O37FADrNDru4pwCpG9qrb2zZhfPdOCVkGicvDhFYJfz4cq0Bfh3FZyVXdyI
QNiPLM82Dr0y7o3B9EFUrPu5VbQt+ZP84Jgt37tS/p3QOE5WV19YsHBUs9m67f2gLaMiAFOMHfwC
j+PUyG+Ot9TXtl8bp2JMl+My6O5Nz/qVttrui5kn1oXSZFwvYC/hQpkmPgGzC6KUdN2uNt50NJnl
YGd2ddaXpH50m6lkPYV+X3VShsCh2V2ezGPCh6ocb2uVenGTsj9ogr5JsJVNdwULGAL+0qd2Tt/q
Ta/dG1xVI1LC2kOWNW/FMI5hOSWfy7L/AJ/NlcYlt+FRS/T6ydUc6yhUYX3xDPGc69X6XJIGEJIb
yv2FenTs5iM1DdmIeo7VE/NKpNKyOCecFgSLoakM9pdBg1Lw8AhykT1kQaI9ethBh3gsKX1Z0IeM
XFw3JqmAc7/w87OkFFl9XajJucXQgr3Dmm86nHghvuAgP3l4RS56O7jQCrogkBDuaynXi0XDb1x2
WJOwpB8ZEsu7wU3ML45VPohpfbeY6bds0Oje0KblyQRF/pD0Ck/jRerkCDeZs3XeuWwkzJOq7U5e
kAhPFNSBB6pJzGqXShLc9aXR70zDHIsbE4aSVna/L2bnm8IwS4GBWWS2hYii2G7R9Nd1D21PWPXl
gpJQWLQzSpbRwskK+jTWie0MWGRtrk282jPKCtr55I3Y+4oCi8nn0Qc+YtGapyNm5UC5+lzc4k0Y
LIBnRRL+JQTYQGxjaVb4qkPfx/pzn6dWrx5xPGrze6eqEm9zBHGDsi7dZSUo6ZRWKRrTU1uxG8O2
6lZ82euELA7Ud7SR0u/uxiIwi/yjUG2iqrgTo/hGCL2XUe7o1fxIHRbjDzbhfbtot8KkugYg6cje
8zRYjfuQByh3FaXMVEA1bDpQ2EfiLW5ZoGrWc04k0DskkUY/SDM19LdNltranyHy/xtoGWiZNv/7
QHtZt19eicrbf/AnJxWAPPGpgCUkCJcdBtPpd1EZTgoa0CUVivTRTUj+t8hskfuOsxVDIAAVaTtb
gPy/R1q2aERNmHzsiYT4PZEZLefn3QfFmVuBF9+f8QX64HWs5jhnAWzS0EcBzOPZYW95jT7LcxCQ
MvDOzIdlH02Jnl/YHdano+ZVFEVqS8s90u6vEJymi86wXsh2w4+S+fO9qfr3Q53FVqNNt3LMlmet
8qwnU2sDGdUDR0hj5fMRO+96PbPMBXJo+jsCWtVN51Rud2lNRsA+euZ5fDA1t2qPQQO8fullRb8F
R1oVnkwC27Mycnmy3/CYH/oh8l1JI4rrG6L4Wjqb2QP/h03qsEWqeRYGSeprwMmAlXQVCvSSsM8r
ctTj2k5YyBEu05U41CXc42R7V5MaXXXVeKl/WJsl18MKKCS0hANarLdVhWMsSXhkttN04dfStFl1
A+ga/SoJ+eYGyrliZZQjFpnRbwbWaXVv4Z9SEz2gVeZJDlyvHoTWUl0d0l9Y3ydiyS66fraTy2nN
DF1h9+aKT6aXlyUX6PnBk9UNQp9gSt3OxsUAcbmJ9GOI9Fa9p4Rk9q5L1chbpWaUsQSj/ZsZ53CU
L4Rx+npl5Dd2gCpzWwYNXxc+34N9lYHz0RrYYYcklqvySXchf1ky7I++PjfThhTJZBjmMgI84o56
7DQh3LiVevZ2MFTqXrmDUekO/jKOzstscKmnzjODzTfNGs7bzHLnlYp226d7ByeXE2mrSqyr0mVt
EdVOgPHQKrpuPWg0lOMnKBfO99VsTaCjjqRlxrKxKOKm0IuOTu/a0t4XU9CukdXrPtVImZjraOpc
nJ2w0I469EOjuKk1VRKt04JBd8ocuNSpqEhUaDKnLEjPWD/3KM1LPM+r4US4tvT3uE2y5FDBWuuP
Zlsu9Kt4tnjp/TH5WNoYyTBCYUILOVQCxos8LR6HZHIg8PwFoItAT1hhHU9JHaV67mPRburhyndn
jm5tGLw3jt2UVbxFLL/pEo9QAYhkMGQDe5WKifPILsTk29/Y+lduaG5oGTFUNfLRTpzBURTcUTTb
u4bQhUljzgrO5U6qpcUEtLYSt4TP1k6acJnt4Kbg74N2A8R7UbRWhmFvzW2Ksup1eWodWhCjbCqG
T37W9Fz9W9v7knrdEKD2zPo7oteXZ6upTRE11lJL0t7YXA3SUIio2YKx0lYoKNemxF53MyypFZyo
fQBCJIdHyqsEdbIP1cYpDjuyOO74Yk+pCxkP+BnAGhHQbxCgyDHcqEcDFpqm12aDIWvTHleIrmUE
kvT1fopFi6+fv4rb1McVmcg82Dtg2e2wpXSx5cSdzz6tMKsXrd2wzNUb1waTNrSmvnGb7uDbt64u
gTkZB7JjJiVO8Txjsji4O/ppO/rg3dObNNO6utGhXpt0XxFWAoueHm1+l7VV8UAPT4Z3b7aMM6UD
uEbTepyJAeALeUflefMbzECwHVi5iExcDPY6JuInqpMjqCw+rmLuiqNlXnOYMwMOm7+nd/0jLtoq
1EfPTg77ofS/8/kfuy7w38/nq2H6mPU/rZw3IeFfK+etz5d8GpZ2hu8hW30/nm2XnroNRkZDojuZ
yt9/b5z1P+A3ED10TqU/z/R/Hs/+H84W7ObD8FnoL2Sg/Ua7nbFXDfywcbaoc3AcGAOdhFvkrNdV
BEvhDRgryagw2AHLMGGRyJI3K2bEVtqvgrol+UdrMMU6JLpF7eBOc6g1ulLhIFrdiHhPZlUk6WBc
uDvXgvjlLBWXJrUNWSRRvKvIDeZWhBV6DhmVQwrFywYmETdD4Ras6XAJyDP+wvlzm+QLgSoCjRix
bDCsuCQD6nLLXWBUG33jnhaVBDMSMUm4BogviFjajOSmDIPP+EJqRBM2jUFMk14XBbkV7Lngq5S8
YJUwa6HRtPqNJnzXP8uuTK/brLJxj9gmmyl7tjPKpr1VXkyEkqYM2l1LkZisfWpSpOgPRblkb/S1
v137wr+da127MQNsffyCrZ3fE/SYvWcb6jBj428fzxr+3jl0+LIp8t8L5Vc69l92Uy+yxw/E6nXb
q/M5dfHDKM16FK5Ihi/BkGvOoUxk6bGNpyzrknikCaHXbd3uwJ1fxGrh4RiCdtiMhenSNreJttRO
6Iy+yRitU6d2O4wpdhsX2ynPISOgPXQyVvjS1ErvZRoMLMgSqz83NlDuXd8qazhM8AyXVoLmfc6t
urmalZL2p25gdgWYwRktWS3y4A7yO3ZYLqsO/soEuWTuozCM8hreb2QBPq8L/+/YUpvW+JYkOWFu
PqdFD2gqgSPfOYk5nan72p+0za1jLR/xs5KOWfFnDK3eIf/CvhRlW771CvSQiLvWiuOdtQcLVN05
DLmJKz6zuTki2WQHY5nf9GXA+DhwCaKTrGu39BsMfTC7mDTngoyTU17P7S/Cz/cyhJ8/PjjFkF/5
HHFfZlD8WRm36zTgbbIOcZNk2XFbR55MnVxCaEq9muCZIWwos+dlgmUe8fpQ/hVKKd2zM1nNFWFD
3n3j1bCFfpPeoKxiyN7+euw55/iHmeE/AHH2K4GcH5Gf1bMsD40J78ReR/0Dz2X3i9ALGgjihFSh
LMxzSxR3Iut8IDwrL+Ywx99FhAYLCbLmzO4Dmos+X1mAlcHBUt0YFy2hfgTG2GsbQg9P39zeTb4F
s0OykBbIsxYU9qOZFhwwedVyJ/LyvL5KTemir8pvbu7fWJNX39Z8GI9Y82Hbp24o4gSC72uwOPl9
06z9hwovo0LTkAvzqTAsL+pSQ7xUjqZ9XRJR3yvbL28rNyBdRSirGZC0+BJR2aZ4mmZSQk9DVRBj
lDJbVL+CIV7nTG9/Ro5YtGkMJoH1OgCdFk9vnFJzIE0+cx7qqh3fDcp9LtLMPC9J2V84egKk06bL
QbFqJuGh9wjUG7o7T5uMC3fM+mfBvi0uynG58rm+Hj3VF8dFM8dfvOT/4UfFQ2PQ/kkE8Vau+vO7
MxhligmemLq1NYe3rF7Z6+fNeqwH3cQg6qqjzvnEC2+ScfP377b/9MlAMTV8l1MP6fs1MxIEbepX
lLfHyezQsF1g3jeQKoh3WZonXxuNW7Kg+uOYddVxWTssm3U9RmuATaBe1wPul6+iSrRrG1iPzaxv
Xs5kuf2iBGSPYf758+tzyvLHwUVOl5n+Spn3czlXtZsOcennHClt2cVD0olHYhw4P9aly6MOC1zK
7nUwaQkRw0GMFjWFXvEuSLrpPGau/c6ksYgNjqndtkLrDoY/VmeXpNfz7JXDKZEmC8hUpH92xPzW
hev/W08w7MgPb6S/0PPXXz99lD83C+//xZ+7DgD4rengz/2Gs9+SHPYbW0wwndr/vkDZ1AObOhYH
hG345x/rgS0q6hD/+VxwL3M3dud3LlB/2W+4RHzvNyeXW95Wr/TzZ6ztYQyTqjCi2c2wR+ZjkXwp
d7MMIRfFja5tNSx5X7yvNkeN5pEDHQ+7z4bOSf9Qbu6b4f/YO7PdxrFs2/7KwX1ngt1mc9+OSMmS
LHfhLsIvhMMRZt/3/PozqMxCWbLKupmPF6eAKhQyM3KL3W7WmnNMTrK90xVJ8hg2vfeTap2puwDf
lFvPA4wHsUYigCiFnPriz90obN1DvpBjKd4B+o+zlV8hHaOMrOCuwn0CDgRzuN3x74y8xPENBQid
bHv9e1La4jFL7Ogh6rL4wcs62ggZaID73Oxn0Bkunl2atv1DOjbhtdS1IynjXejv2grt1opF2Qtc
Gu4etoFBrhadGKvvjUZTxGngU2SuIVr/Oqgns3BMAw9q26my5VZSlg0XmG8gdirwD5a2PowZ+sUk
Bzsm2oJ9w9jHP9Dq/kr6Ko7mPc6SZ0hhG3nt7HFLZcqzemkzu6o+gA8Oy9qVaYCw0ALlOhGYxJYS
WLvMib14XFlaa1LsbRt/pQYIv8n1LFVidFVWOlmFhbsA2dkZTj3I8habWIZfj37ui0hkv19kTM42
+0qFFgfoRU1aaIGVaI6C9Lhx+as4Q3Xsdo7PcdJwAiXp77vIwupUC/lGk6mLcnEjjQCk9lGMAZ4g
cDcYFdm7MOtefAvrbHyxLC+1L1B4oV/2QCRxlLWzfpkmOagAmu/+rY4ELHaIEiPCOIyLHiO4qQU/
hjb3aFcYlMzQRvT26JDDhbsrN9Ny3dLteEvyLr6Q2WyWqxHG8XuqWsavMKDbtp2QWihOnEnGb7Uq
8sdM88C7JX5X+oRDDFK2KOw2/VmNdYEpqh7Gal2DMLoqIh+2fBXq+IgjA6QaidFxdRfWMOkWjQdj
wxXUxd/VuMTVj6hLIqm3o0XmxCKuH8BRpvcJ1vTEBUCRkoqKKHVbzd6xgWYn+sa9pex/D6XNOCeu
Y+P6aia9Iwa0OjiTzv/8n/OoUP9gYsT9w9nPAhE+x1L9OacK+Q8KtUyQKnOnQN6IYO7fxiSFGvJc
GGaaI5KJP/SvQ6n+B5GHs9fiT4EU2VN/Y05liI9qOY2T7TzyXLZmluaXHM6opo6WVCm82q2rQr9S
zDTahrJ69+FmnNoNHw+CflHwZerIGFUFmP3hIC3WG4lQ+sqdQ+S2AobbuixHb/P1KJz6Dy9lVknO
mxNK6WzDjrOKIquWcr7uyoX3KF+yQjwE9KtXYSclK46Pyvrr4Y73ezw6tGiI6Kk26CD0eUIflZm1
Hno4Rpln/LxBDVDavTNZowLaTPRgXMZwC6TaomusZRf/ZGQUjkgcKScch4/lzdxJ0+TK9ZIu2fmQ
Ui80KqoLaHCJW05dj1FZHzeRqMczG83jU818zSbDkg6mG3hJtMNr7kZ642nCyHYJdKnvwXh00EYJ
Nmz8M7aqz0MpYPWZcGcR4Pz+HA4VEqmUdMD1sVKPmLdklOSlXVeOAD9wZueOOerTq4OPFMY4LyHS
H2SJh4OleCzqOsRol6Bh650yb1NCZUz/Hk2YkS2Rw1cvFitVTYVWU0JnBAO0SUSbviSlB4xNBGAS
Iyh+8Do674kmTZC71RiH73QENfy0mfl9KOMc8tRA8iTHp0i1kA1XGqS7IseR4kwoQb6P5NA+653X
vUhKED54BptpR8RTqzie1zSyqyJl84jpDlSxDPQBn6/lUzdPFV3eBZYIPceYvGZHAcHIFnpbUhtW
IEo8CWTNb95UtfoScERS81dV2iRdoNrv+BlsyTHKemQfUNY+hKTM8C7NSDEdI5fHH9RJvJe+S5pn
mkveu5n7XeK0SZH9wrxXKps+qsl0aJokfWTNmxIXtN0sJmmnx5AF52EUo/4YVDklhcwzBrxHporA
EByl9COylPEN1YQSuqnoIwW1fxpdh0Yv0QKNTPhLYxMQke1j3mhdQcar4F8iBkRCA40YcEJ144oG
Cd9CR0fJ6RSixSvB1y3hhkZA10X0hnTZ2rhL3KxoxrfCyPzfsimVV10cle2FXJXBd5LLwwe5JzF7
oVXCeJgarUfzH5nJL5QA7A+w/8lXQDuAMEbjtGxMGUM0BvvMmaYguKkaW96mhaq3dAAkCQJGZVHh
Q+ZPMG1P78WAQtz0K7DHbBHHXKG+09GraIUmrZFXGNeKVtfDIrUj+xdUkPoulGXAtDJ9bdRESYUr
FCYmsA26+q1DCyd68tjH0T0oGs/mpMkZmBx22GdFEaNWBfAhLmMNJOhKAV8rkxFRDDdqDa552Smg
V+QQP/o6MPTc9b2SnCNqiPG6IdXwF5h9lCLDODVkMCsJBzLUecM7HfX8Kemj8bXmHP4sydWUU16Z
EL0xK0N0G5TC+G6JUp1pOnmHEMzs1GdMSImjoZlLVyEzJWzUysIQE3Y/W6vRvlUyvMUwn7r3pqnp
WfRKraPIzeQ7tVXORoKo8wz18Qxqsg7Nqx1OTaFwDj06QUABRwiJz9QdS6pcEK3L0bro7cfMV8GS
DEsOD4sa3q7UGhCy74vyrdcuKeI7pX0t7N2Q3oBKcNkLW94DpjWiEVdDnfw5wf+ts+b/n+npSOQ+
rHWfTqT3YxW+ftxH7f/5v2r7Km10hN8suOQUzT32f+2jNPEH8yAT99z+/ksz/i9GCXJyhQXL5E8y
B+4PtH/tozT+fRRcOERiEphTue2/s49S+AOHrxY7DlTpqNPZe4BFYX08XETqlv5R1EioYTSJRuWg
1kw+c995mRdBYoP6n9uak1ahdpRLwsWcJNKF9CMBxFtTPJ1bonKs0x7lREMtu4FEmjjwG0hnmLq2
gYZdqWSskBiA6q7ypUC7lDS1EU5Cdx9UVyxG8obnDm3WjxXN2n3jVsM55W9HO6np6KIiDY1LrQ+i
55jyiUHTOEgQRpVyAeZskZQaejAqVsYAoAuFTxkuR6UpszcjzTjTwN5rRKw8qUrQoBBUYFq396HZ
DJSSs3w0waKgv0Sf0wSBCN9JFZuVOzaYCBTEWjOsU5RN9bfhT40PeaOaW9L3Q/xj75VA2p+yIBgm
Q3zV0smQby1J8X5GWJzp14tR1Ti8tQPHwqcySdtsY2QD3fexMenfoYVCi5TQfrZK5H/WBBc/xbb7
AsZ/fEgio74By8Ky6BEC0A/+2sQX/1ZLxlPuadeN3y066mc7NWkuyA2ipK39hr16V6IrCh18mdhS
25Ipr1RkViU7BbqXX0nYWxEK1xVpP3W1m1EDS5EjX0xtacdauyN+m1wJQflRjMVPKHI7jrYXMXMn
8VFPQa6vOJzqTlXp0k4t2E5OdnhvNPyOdgaL1CukfwCybQdeyyLOWKr1NnvuUutHNVtXCxrV/c4a
0nrJl+OMpb0KeykZ3Co3H2DFr0pNjm+KwUQEZbSbhtp8bZLdU/C6UkQYAkchlB6U7k/TsLNlOIDr
SvUebC71NqXdwAXYWvwLm0UcNTn1VvBNuaVeCLt5xvhADoDGZE7iRh6qHc99wu5pD0rt9Fp5SQt/
ibzkcewruKe8yFub0oWVB7ru5FV8EyeGcgdrtxZrv+vVFVYAtG4+1ZXAYzFqoaX23Yj9kSMyWuQy
C1agQL8zrzsWRZqXyC6tDXTEdQ2kHwykITayznKYT6p90ZXSa1SyVYkk6zaPAOOW8gNA2LsR7wUI
Nh+gbtBfEnyZIvSo7vXyxa+aNRgTb0UYptNGtetxW3F7L4gibadlrmn6Q+4TlrAsqDtX9PFIeQK7
A14wLdahIMBlLtebppetumq4Dk24gjavDirp/LrTZDyjje0Gkc3lB/kaqeW3rgQiW4SN209NdkEL
8ZHyxkr2QnDXQMGvtAZsbd5ql+B6UZ5IzUM9mv6qLDuUz+OE6HCW+sw6C2HcwQutXicc1t+GiaDY
lUrNQ9rQhd81eXfZheVVC4ktctGMZW8jlC6nzeDoJZoPy1INPYo+lRqvMs0wnkXvd3dUq5NbE5wQ
NK/gwUbjKdBOevN0pucoHayZI6kg6X4evSIPVzZQWUzF/egUtM5EFS87A+tv9juMlwasm3yhtHmq
raPeaH7HI1U+qmC8HPQiN+YoX2vGiKo+CGx1S7lEGi8Kk7DZZAub50ofnLEL+OyIlljC6St69J2e
UiwLrUDKROd0kyRSnPE2R/0OHZQFJi/CquhaA8bbDMSrrPcQUEMQdNfCojEEz8BAbW3Ywr8bc27t
0FkuttOH2GSOnQt8QdM8yiWkWLLbi50svC2yiu+jmSXST+J44TUbFqE0+SZSZLpPqHJkuIGZ9gaZ
iaphn9G8RCx1pVrKNb0pwNNEhCAmzqVb3Qi2VVhch1BiCfPNF22R6DdJR4xLjKWE6Y4bLHf4fSQ5
GigstgBPNeWdRpZNIBJXp3Xl76pPvfcqMF8SW1oiI+2geMbpgiQT5AeD9+x14xVLgIRCFA2qmqlo
UD273ESdds0+VIsd5iBMTzVikNfck7IbP4OvqsDQcysdz34WwZTtrpEzV7CPYos+ggnWSqJch+0j
t5yGfsOswvEXMAc4zwiYz3F/qUTTVa132pLvhb9lDPKzggHYge0aIKX1S3GJLxu7EX+wLaL83mw8
1yIVCLwDpABBv5lA4dYKSFGp5QtNL8Q1BvVmU3hN7RpGYPXrooyqBYeF9wHkaTd2pJXVrCZ+XqdO
OJr3HuU74fXfTZGbu9F+gra+zgkiG7qywA5f7ybmozGaNrD+2u9wQGU46e0mq3Zi2gw2qRZJeROX
4M0hicIRI6Blyssnv5JRy8GWdjhr2kuMz5foPwanDd+G0SdJPfDFFUZ9/ZuG/uuX1v1OgHXRNOIO
SnUd34Z8/Bjk7+yGkApluGi8eGeauK3lorwJJ51KZmrIL6Iuv5HytEsC7ZthvRaN6Hao99yhrtbV
5N1wXLuChF2vpZGJ2MjLZKUTSfPT9tubwhTbPlCu0kbZjlFyF6sb6uOrAeMX5CasL85Au3iocjeQ
+yuSYnb+qLQO0KnHcRTXRiHdlA1fm59Vm1T1fxeQY/0NjKfMUQUZKnSEV2xldpb0Xih3bZ4szDpZ
sXN47uyJ7B8jQnvHXGwXsb1A7Xehp2ESun0ZvxXMg3nxoGo/Lc7NXaAvquhXS4PSR95NgX8lo36Q
qyuqnM7AYabI/AcKoXxmCpv0BkYixpdawXETro0GXex9KlXPZbsJ1Wjdso5DD2Yd/W0ZsAsLhIWm
5LZDucKdsk6z9tqYrnXrZQJI1gYhhXMWfsN0TOuaTsAVn+wtm1AnSQlzp5FWTuBS255pnnC/kEy1
mjCpsNvW6rBulBJF2VtSiRsr1G6DNF/G5OmAQ+U1Kth8/BDSLtV00AQl8g0rojvY2Vdp2y1tdmCJ
6WLkcxN7qeq/Kpn1U1XDW7QE3C9/O+QFPIDJmEPjsALWS0sqdzYVioXn911HFomd300w2PRAx0ev
rgKVzclg3xRwOuqYtFDjtoRnjXMn5xwdwJ7L8pYEoh57NAbn4i6irAymi602cv2qd+gZV+4MD4Gw
lm4m7ULQNRg6Dadh7SoFb0vC+Znj/7ZvEwwHHq4NS9z02HiwICioNuyiyLeGP9V3UympG6H32TaX
RLj2x3RYWu2KPKT6Ko8avv2s+Y6HSttEc1jCwkALwnTthdWd2off0urGDKJ83aVoo9tyulGt+lKp
uku1WVYaIhEVaR7eqNRkiszjbwId6dOg2d3a8HkCMWIU24nQX+eo78b41raHjc8fQXFvu7B57n2M
7c4oRLum9Q31fCRQKK4uK9AsYOvHnSUH96VG3gkSP6CYGkvLRQ53FBVEXyz5L3WZ7Lue9cEWhTZv
t+4RR1YZnYr8kxqHpQavgWpsTDN6zn3akQjT7r0xWAbswLQSWqtZb3SRPKiMnFVhtZAM+YKy0JMe
ti75irRB1Wu9uSvR8wKrS9yi1dC3mU6LDnNOeuvzcaeE8sjz5cZgE4s2gSlFrBjQva01GSLjavKb
ZRehkMh0x+55WcNhnZARECQ0tmDyoW6H/eqlq0KSv2u4muJBcb2xuAc0eE28fE+mk/ZYy9Xz/KeM
KnlC734fRtKLLeIrs2u+SYr83kjdY0/oFOs8Rk0bEUlDKBZkJlu6mXpO0eRBlUm0SofySk6UraSl
6H/hjJNzi4tWvVf0+nHA36TlP+uEz8ukbgWZ4VJODN4A40Wphx922/+wKvPKb+WlMWUg6wY2Iap/
kYXF45B713or1m3uGyuwCemiqDJBCpisPfYmxRbDkLwl7uKRP1sy58KykqgUOQIBxUYN9aUZTI4s
tUEJhs4Y3dSnrBFNFnEG/ooTQ+iUw3Ch2/ZL04UVMouhXFcmNLmeIsAYLtsGlaqWoPrd2pn2w/KG
y5j3pBmQn3qYeylF8UPVpZFU9irKra0PMEZKC3LGoN8T7LAcifKYLAPTGfvhdVbIr9AAXLIziYtB
E8XMGBF0pSPUDer3oNG3uAlc4nFezVp6sD3zwU86YL7KAsYLcidj+CniS9w29kIvqA1xZEMXYt8Y
UTe4GNrwIk6XkS0v/EmIrdTH0aUxkPani2KN+J0ZSHN8CkRNrCKUFt/lXr6A/rFUVdL4+gK1VN6v
THP8FprhhprNNdwSQpYQeLFLYYZZlnX+ksQG+GTP7QnG4yjjmjPoRiQ7AGXbYLrJwW0iUYKdt9Sa
dz+Xlu2U3YVjB5WsBbNYbU2/cQfukZ7dyCkpLhmBLhylwGuxo/Llu0lF3CO6tc7KFvvQIOPGxdr1
QsXsSjKkp7q5IcLivhTBVe0HC8V/7U2fkMDRXvmGcRUHnRs1/VPeaYRB0JRDWirFD8VosTYMls85
sbjp6tkIFkrvhka0BOmI7GUgTdT+eGkog0hcPKkjASljmbzFvq23O88UbPHkOA+8C2LLQEb6EGSe
zTY2mQT1QS8gGObeG2YqSoWAcIbpmwSKt3EKxTe8C6HVscrZQ+nfIzFXck0Y+NuwkCw2jkpovAZF
lb7Ycp3qHHqa9D2AnBi4ObmLtJNJO7vHLW5qaM7GsbwKsFdutH1LFBpPhlLWFiVY9H3b1KKbfsM5
D2DOKMDwOJGhVZgdvaZ6hdhE+1Xdt2JNz9elRQw0SqIcObdrFczsPQsWXVxClMDR13j/ttq+zSu3
lB4W9r79a0W1JDtpOfeGOUiYSzn3hpVpVOjz4n0fGRfLtbFvLc9N5lYN5Bdt33lu911oyGJzi12C
m74sh2wZVOyQ8WXpIK9hhOICJyGJxjb5iZRci7TykFRjRbrMuLtsrfYtcQkF6CMKehrlzPn+tQg7
yv3tvpXez111rLqzxm7fcVe1tjZW8dyInyzCLl2PjLZrflj/4EttsetVSYsJEJvM+9Q0eWvCub2P
BC5+gHsjHmkE9++SmHUAk1zZiQN+byYHKbNMLdnrBvpBZm3F2BBB+9ETdm9qTt7zYoJGPlGGN0sa
vp0APGMyY5iO3nGWXJRNZXzzgPs8IAMH85OOHeVhpRC9tKOYSYgKFgBhrGoj6+m2kXYZL7Upwz0g
jFD0C3MWqut7zTpuRvPGgjqOImEWtbOtRN8+KbPWPd7r3vW9Br7xZz28HyrRvdLQqmQ/MCvmC0q2
qB9mIX0IE/tJ2avrk73Svv9TdT8L8Ckno8XH+0Gtm6zKN8Kx0Op3e90+sJVMcsa9nn9fNPzf+un/
2QPd/rM4+jELm9+//uu/q9ef/7VMw+q1+V0fllMpSv7Vlp7Rl3B1LBPKl47zCEX0X21p5Q/Ua6pu
ksSIbwl05ce2tMxZmD4ZMhxlDo3/d1ta/QOBNRo01kAYMpb4W+XUuVZ6WKZHrqsoBi1WSnv7Wu/H
5qriyRObtVClYzwR/QcqfKka+TlM4lzsPx5F18AsaQQjwjLiFnwcBWZ/qMG9UF1Vphgm5b32gqsj
Z9GTw51imiRNdQQYTU2gzY2P/PZDbfv2z4E+UhM/tzjxfTCqYqpkb5HneDg8MS4pgVcj4Ei0ckty
BJl3lUAjWbU4mzo8a+uOLpWxkCAwjqohnj0cS0uIeFOlQXfRJBFvMj3YEdITuxpoLHYXaZRjTzLr
cNGhYFw0avjj60s98Ty50WgfeJr8H+2ocVx1lSSwv3Kp5OssUs+WVsU88NejHFXgeVPNWUfBhWKH
RdF/dJGxqhmT5ZEnIXMy3I1Dkr1IjLtQUJ7vZIAib1+Pt39Bju4qH46MI9BAPAHv/PCu2gVJRG1v
wnBFOu8ookk3UkQqijN5ao4QgeyJ1jE4pKxaVTXeIRi+hAD9VkWmFI9nfst8Cz//FiRKikEngjb9
4W+pKXcQR+uTLdp1BVsU0x2H8MZLDfp7HVXaifAXcDZXgt9MLoiyaMPcePEjaj2S3JbO1z/nxLvN
nfn3rzmSfFhpLYe2LmmuoEAObLF+lT1f3sp5LQeLr4c68W4JTVeIqUL5qvIdH154Q1pN7w/V/BnV
9oY2+31S1OoZ8fnJ6+GuILpgbkRnezhIYlIbyTKVJ80nu0WdSGXCjII1TNm/Igrehv/r/87/36YF
oX0Y6uilInLMGowIK7QMvB7JW0D5pC2uGr/+m9iv+XsRGjaUOakepbV+1AyF30elianJLSgoLXNT
Li97rbX+9quAJoevgwkOJbw4zqeH9tjoBRlkrvA0eZOl07jpUK1v2IHU/2Ao7FYCe66p02mZX5UP
qnvofqSs6WYB0D5tnoCtS+vJgiuByrg6o2b+/NZZrHG0+Yg/oKF8PNc0LYl6FAsKAtJAEgY5J3DO
dsPy63d7fq0OP2oejYbadr9GsEgcXtCIm0fWcoVQY1NVfhu1Fu3qybAd2aAi2mNR/hmpnbf+etDP
7/rhoPNM8+EutoNZpqbH5tXwFOuJqlNHZUiGtKpg+zgzZX++jfOjglLMa4gIZc+r/TBWjrVVF1ht
eGIII5rBhrioN97u6yv6vDCgzBX7t89mWVCOlOeaYrHD7kTtUt1U1lpdmGukAfpC61NuoyKJ66/H
O/HYgM/NwD7TFDNe/PAOCoyjgVYpVPvqci7KTXnveOZAlZgq4rYk2G5pe35+ZiI88dwQ/883EbGy
pqpHE4eZB75mp+jrybbEJ5VV6TbJq8a1IqU6c4EnbuisAufFtJh4cbgcXmAQlFjRho4LlNvuJhdV
S+gT5Ne8oMyqBzbipq/v6ImlllUWmJzC/gVckzi6uDlzflDLsHJjOYKYUzdZziJXQm5IerRoHvB/
8Bt5JV4LaGSpUzVtc2crfXkX0iTszkw082hH3yUb4HnPhnYA1//RzBk2hKSnSVO5ItHoMg/k3GdL
pWlgBgWZX36rAQeZWHYN8geiSIn0M7fjxAvGvMycDRycG7IXyn/4bLoMrAbZdZXb2o230jKpcJMe
JRSHy9c2soNN2fbNmWv+9HpRE2YLoc7zHkILNvgH0wIAZmVCo9O6qkKMZN2FgNaIAUPNlP3+uw+b
oVBVzskxYAwIfzkcqmg03zJqDr8khVSJm5qqd2HRtdpUhMDK9BB6nfBnL1piGtFNR/UCc2P1ers1
k74M3a9/zYnr1mZPj23NklxrD2z9cK/Bk4GmVuEvN2klFqZklt9EosAKEnl0ZlH59FmBQ1Q4+XCC
ml/zvXrpw1BTZo2eJNLGLeQ8WFZhRG645A+PHtKRlT+21vevL+3T7Mt4KqsKenXq2uhqDu+zIXWR
STRm61aBbb/FHNZXNpCIzdejHCNtMcGxH9rLZBWOIPA/D4eJOs9DCNhzWUXsXSr1jFbI45z4aSlU
6U7pVbWMh7aeJRfBCnZatDTjIdz2hdXcAs3xyZNtfZ1iTBMuv/5tp+6A0Gd8PxprrCVHa50B+4da
EdJkhA0yBHRtWE15EpzZPc4XeDBdGAiCaB7thwAXP79iH55r2HqSn4gJ1VkcFgHhvGSjk1vve25R
tuqFRn/3qmZKdVUasGsR2rZ05iVW5gv59BM0nHQckJi2jxGvpFWTY+51tesHsbqEoIqx1cvALOSq
uGxhqsH7Kug8y5Srv/OO2rd1D8nRimsMklOlrAs0kmeW5ZO3RcA7ts157348o4CJV804a/mySE2n
qVLInBXGXm5oxiGhWcuh7CEAkZMtBK5p3Q8i189Map8mUp4Mwl9COYTBzvF4/1ElFvx7c341AYLc
FNyNhRGP8aZF+f0+SdbAOzopZz7zT3496mwCTTMlB02jxX6sHTdaeZD8PAGBYGrPenWd5Q2CQskF
BYFRQ3IU3dhoBhqyYCRgY0V1caOZvzpYpHVPOBO9W1J1zuTVfL4TOADY+DHVzXK5Y213YCtDIFe0
PkSltTva3ep1XSjl7QQ6HQ/JRENuNIufX39+nyc8XkkCx9hLwFM2j7csY5n1LV4a2c2AT12O7zHA
yaFIlyxt6d9dMg1mcGCzHK0wojHZHX6Daa9nSMLiyUXqW93tQ901zMH3Md3btZcQBjURmnBGxf55
27IflXoZNQ8WkGPmsaJDzijp6rghPCoXd260pTtar5ukp1gtx16wRuBTrWb0GCiqykPG0Y7XjVpM
Z2bhz8sYP0Bn68QSQ7H7uFZBV0sgbg3nwPDWc8Df+5eemdc/+ipRzwz1eVIFacTeROWhzqa/o+1v
ERXzzmwCxZII71eaeeETScU/vn51Pg+iy5gOZwuGwFI6G24+zqmFN0LaJCDAHSdF+S0RDfkWZvS5
vx7l8wvKKBwFZj6TLLPVOxylHwHiE6M+ukpbJRuj1gscHkrIxF1jUCM/27b+9oqEjV6RwUTNCwbo
iaMRrWlEgAnNDdKkvNaqEvBB34kz896pu8fsM5+5cBOxsz4aRfYrWGMJX7sUk/8RIZ+ZojRefX33
To7CJplMS+pSWPcPR5naLuyHsB7dBGIK7rbIuIS2Opx53U48I8AeeKJs7CKAoee//2F1jYkHoMSG
VaRXB3WT56WxIXOy/KajI3MVXFRn7t3nLwm4ONVpyozAQdTjZK8hbiO4Q4yXWqG01SJJsheVnmQm
QQLDuTXy1MVhnzXnp8Se+9jVVCcNNegaIZTkEcoc0UaOCEuV5eiWtyc787afeF4crjhOzLPVvEAd
3klgtpVRjoCsS8iNHJzIVmiCsl1//VacuH/zt6Qgx9bpPBz7wPO2o04pCUz9uv87BS3Bjkf70TAb
XfyTgehHcEilSnv8kkstqQlKoYFLbIlVLvvMd4ihmXbe1J6ZjE5dkkIQEbFdKhrwuZny8RWUrLQL
LU9uXdlWilsSY7WlZErF/VAA3v76ovboiMOd3Fzg/vdY6uFYkx6ovmVy9i4L0991CJzAbaF/Jo49
U7w7LRaobvuMtGCXcOspYy9VDA2RECa7P20k0cgxPS3FRSpyQlPGnghyZF9Ej2FUqobsoZey4ncl
OpWc7zgdTTed8th0v76Mfc3l+DJgwPP5qOyFCFk6vAypCkAzSnnnkqkjLxG1w34bmub7mOHsFnZq
LxHiImdJwW/v1Dr01kDdin/wKs43U9dABnECmHfNH6aOduRUO8ImRSaElMsHcsPRy2gvqCGJM0Od
+JDnzR7bHRLn2F8dnbVGwiVxR/adWyZlfJUhJUZ56EvFrkJBvigCrTyXHXFyRPoKGF3wPeKQOLw4
kRGT0MVNB8m7HjZQ29p1ZfsoLvFzKVdaXAS3Xz/TE9OHjliDJg87Jbp3x9PHVFs88JHoEjvPEZKN
KPpUIzrz5py4LPyWtJEwgbD+2/Pf//DMmoSAt64nEqOMCtmN+qTdlnFUrSc5rG6kmQ/z9VWdelOZ
8ImToMYKz+V4O0NudERucTO4ZBl1C59wJXRVKgpvgCsPqD6k1xRNteRaNBRhgdv2T6tl/3Pmu58x
kUcnOM6Qc6GelYDak5jv/ofrhiJGQkA1DO6IHkksND1od4OeBDdaZnWXIFrB0xmoIcgtkh2a7WAV
JbWCmYtxzlfMcmPpfnrlZ4OgsNsEKw7s7ZkzxIlpcO4/yZwiiPwhXeHwJ46cV1C9SL1bWCP69cyQ
hrWd9sotWLb+7evHcupl4+Xm652D9zDgHo5l974kE+pNHlKA4iPIC2LQB+Gv/sEofLcWzT3wnscr
Yi/Z1kTW6EDluPDWSR3l28LugjOv2PxhHM2FTIRQNDh5Yem1j+5biMClLzS7d+txzKCr46516NFz
HI/Mfrgwqi79hv7MgxUZdfaZ4sTngx/vFbt09he6igb56HsaQqEPSc6NpEoBCrgI013iV2AY0UZf
9IC/Fq1S6D+/vq8n3xRCN4j0ofKEDevw6RF0L6Cf5UjRmvi5AijmyDK6PN+e0uXXI518Tz6MdHR5
NSXKSM4ZKesyLKBIoa+CKenPlDJOXw8mM/rORIoer2apqmcUeyuuRxCAVyFSJKWogaRmmon8/R9c
Ebh4Shd0ekEEHN67KPZaKB3MR3EfK6txVtFVtVycuaJT922ue1KrmMvtxxvP0hyY60U9uHrft1C/
AtxHxXDOUX5qUvs4ytGSEStyXSpawX3jCHbf5qJzB49EsGK0zU3hK4j+vr55J07kuq7NdVZePHh8
x62LXtFHOfLBT2Yjod2+bmHhkbK633Z+aj33la1sB82qvg+FnDyqMQJur2nDSz0dLePMZ3/6t5hg
EfgOaCXO5JyPU3qHHMuW9Lp3R1VJmLPh4qdy8DyQUnqB8fy904g2btGCh009LYwh9Fej9Vd20X/s
N5980FR84CKyUSZX5/BHRK0XyMM09C4mwmItOgUaaFmnZw5pe8jD8RxHc4oYeVZuSttHby3hchaK
VW55Xfnm5ZT68R1hAOo1ayVYX9Uzmm0IQ3UZjXH2E35M6niKaX1Xqcu9YuxQzu2jT32xH3/P0f5T
L2IYPAM5YpZnEeJXcQNoShTLHAbMmXfu1B3WbaZ26uwqSoWjOxzHbCvoZxDiNWrNovd09MUF6QBf
v9mnFhEWhbmwyGkRWtrhc6za3uoEoDg3Ys8NWg7xn77o5wbSnS7H6Lw7zAM7eayx8GlelMdnjsWn
rpJmDbmrnFU53R19yjRefXPyRe/C6Uu32NMqp4jT6tvXV3nqsTHFynMZD2TDsYG7iq0iEx4pXjbg
2g2lm0pBXRtbtyMM+e7MLT05GDI4jvvajNQ+uqSui8CO0blwJwp3K+ysspMHproJLLU/c/dOfh8G
YjD2ePwHt/Lh41PLIG4bi2JMpY3Ba6IKP3TNqZUeZkTxZdurhGBQWRvxHeDaBB6KaGczNYr03JNy
AWO/9XGbfn2zT20NeEFmjYNJmX5O8Po4P5Vxidy/k3sqK7K2Tn15xNHWmLeTZQFdy0W+IF9BPHw9
6KklYd7k6nN5Cv+IejgoJKZQjVMm6DFPwmUY1LetlEdOa4gfoKCevh7s1EtrcrtpjLDFxyF+OJia
t/jSRr59WtjqViutZiFHoj1zH09dEjeQ2U/lfw396NMcs6CHEcmRJcuD5jklQOHByxsfYGhQbgdF
7v7JVWm6RTAjkzrv7uFVdUoszDTkuWmDgQkiS2+npqvuv751J1cv0yDLjMYJOFvouAdvR4jInKMG
LRLfiv17G2IZxhMYFZGSSkvVChSyP6Z6m0lV84JJ115GnkbohNwr/+T2ouuwDRPUJ/f38IfQsuyi
HNWUi43VpyhbBduygKCyTI0Yb24qp/Hj19d+8rWhrWlQn0V7Jo4WjzLHnI1fenD73rZdTJS6KxEP
sfp6lFPTD1eEtnDOqqMmfHhdYVCp/8PeeSw5jmRp91V+m/WgDRqOLQVAGWToyNjAIhW0ckjH0/+H
VT0zldlplTa9nl7UojOrQIIQ7vfe7xwxpca8icgC3Fnd7OPgUf1eJyz/m8fP7bf6+e0smATjYUe9
jNnbHw9VSNtlYD0naBJb0x1MPPs58gB6z3AGAKi75h7e6vRWmZH1b5xK6s/6rUbMGuQPrMJftrWN
7nVUqZFQl9acvqR1Y63LEqno35/KX/1gFHgozrFX9NiJ//j9FtL/6VhYPF070DwEn0tC72bt/zsv
QRiFt57mbQrT/+lSbFjRVC6SXCLrs7H1gcWFrmrazb/zbf7nKD/d33Fcu0S2OYru9saWzHGxNRb/
d8DdXz39aRazAWByip/mp2djG3PdS5uCg4NF7zxgx022E5jqldR9iS9Aldom0ovpN7NFv6y3QOM2
OPSN1PLztdhUPbktgz3BNNhkqp2q9a5Rr7pnXgHuLhrncd8xehsudTZeJj9hx7y0739/hn/5cPNZ
VVLKonhGTevHC8YGs1cbM/degUIuKAx/DEdXbz6yLkpDtVT2V91crE+V6aMwKDqyKHHWO9e4gM//
9x/lV5fuXz/JT4/ZrHLdBlkHGzG3GYhNJmaQ+bL9TRXgF0dhaJ83ILUbuik/r96cpkeH5dTsiJYR
zuEYWwuhm6IxfvPr/uI4bDPY8LCmYsvzc8O9KQ2zKbve2DhJV56QP4yhpKH2m3Pm/+vjjOa6SRuS
NQSNyNun+MtDBclFW8VJgZisTcx7cldJ4Juw0HPy72vkBfKAt7dd61Gi1kveNPpvjv+LW+eH4/90
g+Jqa6UDKXNjC03yanDVF4TwVSiZy9rhoXAI5DHnEv79lfKL9wXjSRR6SRXcRrV+OqpMZJIncWxs
fGPQryV7161XSfXoEZD/N45EHZJVPk03Lpgfzy8QnCUuyOpvpk6oYwtpbLtAVX/ULaBcf3+oX1ww
TCgB9L/10AXToj8eKgWiPEWpMCh7gjWYPXciKpVEm78/yu1Z9tP77ybiYbCF0QwGbn+6yYR0Iikd
2wA35zFB5rtd8gok21Hh6ABVOMVVlVe/+Wa/mItiifaXg96u4r9cpW7eJS4WC6J+spXfCTgOl9Em
4LyktwxtDS4/tIap3NqaB0toEbMR+pFrv5ipdhSkresU0A1ykO7L35+MX55ySM23IdLb8++nzzVV
4wIr3TQ2s8Vxi7yItzKbqt+ccuAP/3LS2VL8wbe8TSWwZf3x+8NUmXytozxdaZiHdp5a2reF7Cny
xE+WIh5YCJmHzh+Odzg/yVP9h/m9MxKfkeshqiDx07haY0IAoyYXo3eehlRq8YVHUHWeh4WE4iBH
EALgVoV+aEufqLoSs3D3sXUz0qd/2OndGBRuUBPee4/mhiw2IcLaWfWaAqIWJbPC3Dcoii99Z8an
MiHwCeWG1/xqqhR491JqKg/LiPG1jcfdjc5Bzkzr6Bllj41h4kMZRGe4q1mKzt8aU0GK1KjsQmx9
FcUn5TTL81QvGRXQauH4s2h9EDUjuJKtmGTUH/JJNf06Jc9CxjHJSTMbU40pzYTxzjpgyCdcmUNU
mhtoS/UnKZfB3FWOlVZBZ1AChRmXOd62k1VEIlhT/RLMsQNDxvMT4Ch8pcgLxinzwiJhev5gNq3A
sR5bVraViRUPx8FqR39Nb4vgX8YgxFof3BQd+aCRbZQUGkiGCj8Fg0mYE2ywptntyy34Y4RZ1nKq
jNw1N7nolnvTAVDFODmQGlDeutYGyZAiPePvQkhPUzN9NakSkcmCcHKuW615c5zOgiLiyUOjCF3w
X0ubel1MifVYUXPKSReoVjtoI6sm+A/DgmwhcgwERcpX2CoiQUk9trLxWJhD7BHZ7LqHzkltAMMC
ue8q7unkh8Xg5tm6hAR9ylxPcqqixZzDDlD/qxmXmaJrmlt3aaxACPkJ75k9FbvMWnu9iVQR3W3R
npDhlSZp907eYtZDe/StiOnGHDhiQt2CZNvaiEav3Y1Cb4aL6VXaS9SM4xvIyAEA8WQUWIYQon5W
XMIfrqimizRItIpyKen765O5Ylel3zKq2fSk2yWkksyW08Gr4RagLU2NHnpy3ff4R+dyhjYgYnGn
952v7SY8gvOnQYjeWWUQtZbV1PcjckkAjtmmGHXr+wxuOYE6Y+GB16T2vU6plQEqIS0EwaHiEtar
Aku1RP2wXaqlfHVKgDirKqbKtaacm7yjeRV7K03Lb3Un0+tkzGN2iWLPfs3TNutXBVNh5mpKkkTf
CNuKJBdPyZx06fdksacYOMu+9FQHlMxR6StKIgkjPpui+jqbi5ZvxEDrDYZ9Kr86XoJTKS8qdF+R
14zvfZpMza7tSTdvvSx2XpETTGOIGi4yQWQN1iXHEuLQYZ6TIGGGSdv2hb90q8RW3KVjBZR7a+c+
jj1PekXMxbz4lzwuNCLmER8kJVmDOpAfrVhpvjK+SrZVdziFxs+wYTQNvpiTYhQSuf2akqXAHOI1
oLHyJMPlOzP8I7dMqhli7xNZ1zepL1jWAfdyAfF0S3pFEkB9oI2ZBVqPEUGPNUiBCqlKhvrJt1Mb
u1dTWcZWygFdpXRNgBHF3IL/MeMMfuSgmXTu5yQdwCnqedVsJsHtfnZNbXLW6SJ9aG5aIgc+/4jW
tcVBLjdsk6o3c9IBIw5jWWeh8iV3JzZhgaCxG6FycacPwM5MQtcbOipkeFJ8LYzV+VZ1P8/CedSS
qTUBPixo0yBHTgbmszydNuUAwWsVMQGtVt1t/hvWpgEJyKnzKZxdCeasaiN3OZQoG41sU0IqYeJ6
cPC55itt1iKj+8yQYjVr97qGfGRZwXcg5P1cz8g/Ur4/Jrhk/Z8g8xJoda69wbpd3VG09B+BZWdP
jgkafTMCkt3iUUGtDpUCesaU8mDR8F63nvmsEiPjj2HNPoPxariiilr7HcL3X8ZxBUM2NPqYvqKW
yeTST/vRmNHSEVaLDds7fuR0AYMwIiwzUi829RixPKxki+c2/8prKodFpnkgc6hO+TYPm2bonv94
5f9fZPo/mC75y+rnX5CTr9+6/v+tPqr8h5z07d/5MycNXBKPCyOxDMfCzv8D0v1PJYL9D3rCDEnd
EhEMW92WSf+FnTT/cTPVMNZya1Azdcof/Rd20vjHbTiCcgebavINxBX/F/huClw/rqHQjbDDYdiS
kWBKppa4rbF+WEOOFjU3Ai6Gnx/GyH7pLXe4NilR34Eew85teeyMk2esnLpYjmKZrwgN6qAqdQ+N
gu1Jlhkgq+h+nwZd2qGuCZgkubVca9eed3OateBvZ9MO6RNvLCYuj5Se9QAtYg9Cq41WXU/fCtql
AfYrr7dDRZLLdzWAdLZ1lKroAd23tRNYSa/dTUAPNXC8W+plWtCPbvY9god7MXujes01ZVxh3Wn3
AILldZhS/cCCvzw5Y8/iv67UCE5ylMnraLbeUcI6WOXaCF5RZZcxM1aTEht3Nh9IGQZKTqDKXEg9
qSXf3JK/Vvm9Wnl9cjGws7iJd0ocuTeLMnQUMJ5kn39AkDwzEX516uojctv3amk/SwnEyBy2uJiO
U9Scam+Gsdhcvdi9oii4lhXsfcdiQD0ynuB/bTS3Cd1oO3lXlNePiWweK495ZrPy7lhDbIEpgJ01
WIvFx7yYr5N4y1JvY0Fv5oUaitk/ud18GqeW/MvQkGrS3tvexWZvlvd9R6lVSSCDTvbez2RR+vLV
Fcspyb0j8OlPeb28Tl2xjwwwlnX3zBzXNh68wGqqexVLyBtRgluKJZBXf+rK7TSTBXa06DKONcxl
Jq4m/ZMFV7z9BgJ4U7cZOuH6wawB1CFgPGJND+ayT9ciNo+O4fBJUnFOjPJ7y95qxQPV1fy7Rspd
24mL2XJEsp+Lp7JdLLL9kjlroMibPrvg8WSHeRliZ9vK6IP98dfKWzZaf6+Z2QUZI/4tKDr5Or65
TK9D1W00GSzLp7Hai2R+SYyFNTrZjVFBANPND9SGuxzABfD1NWProe8XIfCRCohR/6YVWiC1Jeji
+tmJnmoLZFPxII2IbAniXTMLeW1nSXpNtXiv+XYoMZb6NChxZN0hHrkzKxG09cvSvUbVsCez8g4q
ctOUzo5e4hbw0FmNy8Er7fdUxlcAliFyp4tCFLyya47UghJoQSqj1kK//N6NxoH1w85pWPGhw54V
BibDpfQiwtY0z9Tb4zu2fGClk3fH/OAKOi6yC4xR/5SbgLMfjITfqd1VUdSuynH6zpvwXs+nx2pE
oyySMM7blT7DVazeKq1lyeg6R+oRW9H0J2vyD2xOntPB2XR9Q5j53BEaFPkQSOPBH8ZXAzGoPZ0F
RBbnaLrgzCZPhb6aT0OSH6VLMDQ76HERoPrc2ry7vcoKzbTfdl387hcF0MwquleoOrzbrZcI/8kY
d+3wYLffSqAHVhZI4GeVkwVzP64dCAST2LuyDYTenaw6C9zGP9cU2VcsOrBVThiT6zQBxFShyfNY
scELs8qLo8m3wnN2yoyeWUnjV25O+MBhrmn+/dg4R829H+OW02CGtR/vTfZU0xJWpdyqatx1Trd1
kndlO9eu78jHgHOeZv0lasc7y9df6dx/MUQWr5t0Yq0rYQL2W0BWjlunfOc47LsGskqzQ/Sa5IE9
3qhD9mowzZiS4Awc0vafdV+/Wr5cF9rAgpFFyVrS0l+5BlJK47MSivXPsol9L1hk2HL5srgnAzW+
mHoMklNG35NoWfv6gvilzo9ITvaDlXmrJo6OTVV9bUgv8RyPgGNCwdJNG9XHGLjJ9AgnckK4ZIxb
arzpOm8K/1VUTccDv3n3o0SeMIw0Z9kX7brz9CPb9YulLadWxWx+Jo1UhjaKyxBxt9JES0I7zb4m
hD4jHHSuDztYdEN2BGF/f2PMrGrD4OLwdiX/6qpxSQ33hvkpr5bH3ik+hnq862BRHNtEsubuK30H
T3g89Y1JYlXZ5Z3NC+fBKTvzOinLuDP1N2J+ThcVG8sDB5Lp6GGfk9hNmcCPC67d1ghF6gWdf578
9KOAlsOcSrlAxJvyVdztIk/d9yXQvkzVz1q5YBZswoIG47EKtRx8XUa6pp/zbOVRBVh1MnKYRpiO
fqH7O+LXgV+39baN01ee+cW6VI9mtFnY+oaFXh/NTLy1yfhc2xEOGuk9y7SFd8WPlXt0U4Z2OJXV
NS2hUIBXBdfkUK/oyvkwmvVXKH5flsF6gmiEnW5q11Gc70SlX2ytA1Zl6G+N20QfjfRAvlNm6FPu
jvlQjXCipxVAKxTM0JHWCVsAKIIMsvQVN8g0SEaq2EXppbxtu90t4+KvkBn7vWZl8V4Y8zlbPsBN
vk2Kv2VSlsjCshTglMjHVJn2VScjhhlulWpL6FfthH3YUpQ/FkjETnFX0YY2fLhc7g01Ni5v+mB9
11QrV4vhM1iMrY0XYozAeWaDMcz2ifrPCb3gk7FE7/kU3ftNcjdW/htznB+Tb16Zigssu/+azPvW
fIhr3DsJAOWel9LT1FIIy3Qdyawz6kAt2YWZ0GHCqYaNlTRuecIAxFY/HyCizZPF47t4tIp4JuAN
cHQsujs5Lm1od04bICWCvM2SfG36RRTUhTGcewQW21n1L1ULd2G0i+hUooJfMWcRn9IkP6cu72+M
9dQhooIXvN2O32yt9wJBR2wzD7RDoDKJVe6n/YEFxtfKnSJWUcuJjOtNypDCizLKcY+7ID8lnZuj
1FN6mNpGHwg5wGTterFSWcNwrtyZpWxuU3dYPj0WScilVq6YIafaXTi5VVhYmkX55a2ZP7WpfYqd
RluXfnS1vKmEx0yhSxkOzynxpPX+pSvkfuYxYunTTnZM98y9ZHxUv4vzz37NPhDA2bA1HXUnpvaR
+f98NWnwPFFe3efgc7dWg243rw6KTZlIIrke2zEJGqt6bOfktFSZwYOtL6Acy+aAkkocqz5DS9Fr
lnfXiG4+05wtrkLenp5tzh436307qA1V3ZdUwsirHxrduRexEvspad56TYsDK911eqY9LMLyn33P
xNZs+Q3ubuigTLQCytrOBb/41PZliEOhC5PWeq0az9uOnfb9P8vatwxttJiLt7xHbez3Si9nNr3U
PVpt2Lfgz/PbOPTcqLMpzc/Y8TbmaH4dWF/aDUSu9J/bvv/bZf0Hcxp/t8u6fsiPePhQf91k/fGv
/LnJ0hz7H7ftMCx+mgkuPVrq83/usjQXsBRzGSTd3ZtGiS3zf2+zNMP/BxkzGnR0kv78w//eZ2mm
9w/689SX+R//JN35v9lo3bZR/9MfYPCX3jiDxkxdQzChXX3bhv1lm6VIupuTG4NTi4vHyjCH29KD
jTgVrd+UxX99JDZ6BJOYbv+ZYcLEPrp1O8u3uafUXTPoznVacntbz93/Dhjx55ei+sAUNWeQ0bGf
5gvozw292fOlsFpfYbyma81wHliL/6b5/mNz5Z/HoYnMHJXhghT7abjAv/EG69zPCHmbKA26GSZt
BfXvSEEDj24W569/ubiuf/4ufyVr3XpCP/9aBJ1dkucICWkA/vhrMbZFhYxK29apZHGBV/+eTRlE
SCYggpz3CuD37nfsGcgP//I9mcbV+c1wC9PdpAH442GBxbeaTx1ty3SXd4XbX3zjTRlt07wi5pkk
4nGcmwmStvIAXnYQ4wGTHOZm9O4ij4U4ydtiw36gfPWNtAuymIruiK7ouiSxWNvgB06JGuTe17Vm
BynSe8xGivH0qVm3dF0RrZfSZ3NZ1k1/pDQpDlAV80/MkpVb3vaACPO2qnFN5A2YzFFG5UoVs/EW
LWO/llbufRoB/4aJpbGA7aZOu9CBEF8iPbLfqQCAB/MWXkylzOd4BV9Dnbyo7D+8uviaUIle0+O5
G29B3tREh9gCfjY2i9VnnA/PWzFobqxbpjyOgm3uTiCQXuV9qr0SkhV3jtdOW96QfeC6Ay/tufPm
l8pzujBFGnLJJ4FzunFTNl5+D+++/NDr1txFt1QXmLYuftGBn37wKjUemz5mNI3RtR5kqFJf2GXe
XmeTKAKG+YZQswHdQ9geR7bqA71YP204wYWZDRcn08nCu+1cfO6BJqyj3m1PCVJk5KSDnm+AHco3
VhT5g2EX05OXNNC0VMaaUVsQk8rK/OwuRLizlH1nV8WptVmAh55mQlsbLdWdlZzE8CV2lYaFkIKB
ZjWDthJ15OCV6svsBMQkh3pbRHsJTn5rLpgCI+l3B/Au+SUr2FyyWI/2hnebLzf4P3eAMjVjnZVF
gfZBOUGeZvS8IjFH67Qwx0Mzdv2jKh0k0MzWUJDtktI79JmTfIqJ8FKgFRFqkrFw15Rq58BadOvA
mFD1QeuK4jC1U/PLGBkDM+BlN1DogMQAGh/TB5llZLNpSlah7aTaDgP9Z7ukra/X6QWh0tKt22X4
2vMIOJSzP7Qr3Z062OAUfx96vZffBl3vjlkUu3tX5+QulI0CPIcQMFnmJvAp26lbNyZys4w05Fvr
jjFmXygwGCeS7YBygOLJMC70LqoKdSUZZ4uEEIt3w3npp7G+mg0WliSGfRrVTfQq+iVbG6R63jS7
1A+iTPIXRx+h/bZt8a404W1bWo0h/N9vlKWqgGW192bULlMLbq+eUr+MH6rRcU/uyOYuKnMU2bEr
wi5GteL3SXXWufvQFUSG/mwtiX4ZrCa6M4xUsEYHyPmYRI6+yesp+pqmcXKZnSrDgOuxtUvn/F5z
uu5NWI3X3+OybIutxsfovmiJ3SRbU/lltusrpdcBrVq6B97iM9+3Iqsc1Q8y7yyibBTI2h0gsbm8
H3UzSzbtoLX618pH9xJY4zhEIbUtUYWRI9KYlZVV1+dE7yIqKJ2fPec5qRjCToX+tRvpWQVKn2J1
q10Bb29FncdnXimc7yWm+L6OVG+/w/x24fUidPeCKi8HuAFRbk8HN208NruxuOp9ufMy8gZhYdpx
v5J+w1Tk4isto1nJh/0Qnhqe0rG26ej5S+5tHZIzZ8EgYbkq2CBOh8ShCXSofDW+UsS0aeu41vxR
jibFwPa2xF+3Zjd/GVg7LiFFI+tlYvfqHRgC6b+XTaceDVUm1hM5Ctw5Velqw9orzSXZS01jkK/0
ymY+0tPDb8CKgMpNfCMLp9FzGuUy1BvMrXCYtHXU9ScHvutGxbSfZEc1aLgJt8YxYs/ugyFr6+kQ
iyRob1Bko1J46aFHD+syy77bicIBhhlohbOFjSWX08xfbIRHe7buw9ixDrIC5Z4Pvn7ER8XzgvOx
10btG53c8dTaWnPtGzjaejE42bp2zB3ZK7Xi4n/MubzqnhxYbMDR4HghKm2uvcR/6obuIl0GqapS
NBxL6EHZdmETu4c0FuNWDUOFY82mJmurl+F2jpYk5A20Fa08ev10dBNtXyLmKObiZZraN2o3aThH
6ovTGh90bFdZb4cwyU+G2zzTkByfeQ9R1nB3uhuTomfSAtVQys5w6stVREHm5l/d11UdLqajQeNf
XnLFbQPpPt403vJRpPJU5xDHByfEfPud2aywtuyLbcN6K5pHzAf3leVDtNRtdkhWmHrJ8D7wbFiV
CXZL24PEPuIIynFtsPGknmJPT6kED21wkfjVfWMOd42HAJfp9Vepmc3apy6N5wc4etx196LhOhqX
3Q2SR483pNuMQTtLvsy6Tz9GEV36NjRqWLUOgpeleKmbhi6nM/LILOh3IjFZRYD8jbY6Oc78KaVG
QmV/PXbz2qp57uYGfuJyZfeoRgnqMoBGSVddSlseZMIYBqVx1pu4aOy+DTo50dj0Ln03UfzW3bu4
NnnvW8PZsYX5SFWfCC11xHF+KmMqqK4j63Mrol0pS64jswQ5TnSo8dnjFupT5GgN5OfiME391k4F
xQqDaxhJiQl/xWePVWt2iEIBWdyMy05Vk7s2JhlCMm8pCzlqZVLdqgU9YMBGYd0mCb1ledWSrH01
xCjWjWXLy5B6V2u0qWkzKlGfigVcvAn+OBiH9GCno7+h2dCvvLx4Sh2Whmw6zy7zHCG93WBY0r2+
iKPTMR5f518rS28fEjveKi9RK4avD/TSuKMsaMVu+uiX4siIlXXJNAw3KIz8HQfgy2cVfV+1aaSl
B15PRVmbBfYa9c1uahYojjuswcgjvcOXvF66ib13b3j3ppehatGzclMUNVZjXd41TQlFH0vJvd43
/t6vnbcO2y66EnX0vSwK3ELftwuMubjp+4cR8EYAnmAKwBPs/MWcPph7Tc6tt3gHosjXKK12SgcZ
aktzOeeas2+FVu/SadnLmCTW7GnvFu/6nTGAbS6FcR4X976aJwqkJtUOeoPZpxw5UqI1d0Xid28J
O6Q1hA+kKh2arGiiM0LGmUDTW8+MUyDn5E0hWufvxMwxivkertdLbUwPpbCP/tTRCmLaios7CpvJ
NO8MTztPng8t3UVdUvfJ44y1x7DGPQKGe99ShyHtTiNJuJl6M3k4xjOnsK3F2ViK5TaqijIzPrq2
3NXzdKlbpwqwvZ9sZ35qlPGdPvHOs9qHNoleisJ9YFiLMoU8eUVyzSlLB+NyC6NhiSmoOeF4mb+4
erpRSqNfTze9R588ZeHS2ieN23UFxDqou/wMG++uyPIsECK9q0fjs4XhbBnScOwzsUoVjyBDE++G
3T6gQSnXoGwvWV5sIUYFJoh02cGt1r1yYyTE0V29euoX/TOTJ6Rci3GTEN3a1DSKuWQxQnQWtXzJ
F4+Fj8FynhWVskqukonxDsV54b1EiXU2TkvGvd7RxF8NNQXTNHWsB6/t7wz+cCXswdj1uYaqRQp/
1TQWhq1m8FZ+Yz5rnbGvagJLeBghT+ij2vuTba41aX7VBT9i3qQr0mVwaXPtC2YhPXDiwT1k1qTz
UOyei9p+rJJBW3splUNzQkjQobZDs2LJ9N6RCBKhlPlEuCmYYZdIV4MYv4xxHa2rsTkPaHcOqMa2
C7c2l4r/1sHbnWW18bpseVzmAimQJbFY0alad/3SBs3kG7T8ilenHxX/yemTKhHUFLxvPNfg3NJM
WWtmZ+xsvCabfu6yr+bofTb7IlSddlSy/ohgpG1nM7rwmNoSqYWaExd90LhYZlpwe0GWuHEgRUOR
Jx4faRTwcmncPd+fr+JWd1nafCvm7ghPjl6LS6KRuG26Tjvmosw4T2A02qzfMp/+ZQntvse5egSc
Rb2qn7X9UgxdBoW/rnZuxkRnvcDG3FR6k7FmjduN0VrDyqrVt3IZmk1eIHOprIEBnKqptmbRtrh+
BqfCnEStz+j0+WUp1HzoAGJ8idGtP+W+xGueqTVu4fJxGRhUXxqmFqYkMk9l3rMR0WkGvuiVh1e8
ZH2sl930uSIrwJxKmRjb0qrFY0rMaIOrDPg89yJXXUwFkBpL/Q3O03LCY+C8jLHjf/fiZAz7yUIA
5pYZPFPM52uR5L2/ZVZtgUJfJA8EntyPXC/mnbSt82JFSTDpIr8rlJl+y4bFo8frd+67xhTYerA1
h9cDy+p1H0c5XeLW31d07MxV0ulqnw4GGr1sNkW4VBWbJmKe5gnEXXZg7htB1NS2G0jnyzUSLl2M
yZnvZF73j9AHnYvl5eVZ5v6nerGqddrr9reoMGjjRWnP9saN3XWcc43W+LdOkqdgaNMyOTUydx+l
glyoWwMNvUrLV7VZzEEE62TTaK1aR7ozXqrUdl/U2NFpIWDPJko13dmdRu/YpUaH2kl00X3jx+UG
npq2RrnA7TS2w2uqEvNYaYZxT3GguQ2HWfnZXMr0SYtzlr+RrlPhz50oD7hivS+2odVbtFfideYq
/O55g0TVMpmfZ5/uq54vSCKIDhyTUlI8lk7G2sLPEhoDbTyVPu180TAVOMWhGY/eroUbfHaivtgW
qf6NSRsviHW/39hRIlATzNal9Y32cVpMbaO6ieVZaewTh0m6fBRfR/qgW0zC3qFbfH7oGY12ojc1
0sJ4GR6kU96qGh4z02GXmW21mW+/1CG1Y22KucESVk0mwXWuW3XSS4Ab4nvVKUvUW0gOmnP1ElOp
4azbbWpAbnCXPNt4Za/riAWVKyZr2yogDgz0RW5JXdcraipemnHumMy1r24ujNeeDC5TaHNm2avR
ruOH0saA49g8XMup2+tJfANfp3Ue9mYrXivlWGy20nhNfAEFo+fWW5dPz0I0sYIqkmZgGEzrNah6
GAcS3Ubg4NjWzIdtHVGordGWUTiUrhOQPMKGOECbQK+9JaDX4q6xNvWEE4lkpUcJJkP5I6x+Q51Q
nOBIi5tn8tpOrJaMmZ4Iu7Y5rHnx34CgpqSZys+VN2PIV50PuS2akC3/oxrn6fYDozVUKZNoaGUQ
lMTnDAOOLZZvCHyylbpBzUer17YjEtBD0kThOMp9xTp2VXkT+/15ZFIIUdNpjhVUUCQMwTzLZDs2
w3CAAibPTS+mcMDWfEyUXRyY8gBspSzrLfLdLzM3dBjrjrmxdQZI6wJgLbpzta0r+ynCG+wppwuG
NGNItTfB0TWznzACGbnHnjY5ig1tPMvSa4KoQR/WQz4hhhWZvCyXWbuDK+hOwqDvW2sbj3nOleMs
n32ZcOnZwCtKsp+BMlruLGUO5bpM3HvHto/SUe5WWMuJz8MUgfLNjeRCaleQBGqYE/p+SfG8cS/P
vDE9a63lBmc+T+yLbJq7Oa39feLqfRDbRKlafzLUiipW9trV5Wituiae9mC+Pjd15yLY61EW3hqn
ncjrcFatvbW72FnHulVu0qn7SImBBIkAosggthYkCKD2ySLaC/7whyyO3Y0n45dRR3LkqSnfyla9
z31rrxp9jLYl6aMdN7y3i2cXr05Lg9Uf9aAuqUOMlWG9qbKiXTUmcj1TKKA7bt2Rl1F37U3HxbYS
uVVDIsSB27nGGKOxJmJgPWDmjBYP77XS4MqMYcytZBtRu4u16MhO7UM38+/SrY6J4NkMk764mZ7E
maHzC3Ie9hPSHD8RTM/2vkpm9NOj9Z1YI1MGLRB0Bkp4DBZlfN/cNAlCq3iqLZYfjDo8dDJR+ieD
J/O+yfHE49vzzjzjs7Xz/9k7r968sWxN/5VC38xNs4Y5ANMDDMkvB33K4YaQbIk5Zw7mv89D2dUt
yT7WuO/O4KALrnbZEj9Sm3uv9a43EI+6po9JFpwEkA5NI3GGiESkERbPRqw1+DUoNO4m8NVFrZvj
HiA8PYsGApaMKEIS7nn9uQo2jykGMYP3Gh68i8KUvA2qwpip/zAtSrlREQyp/EcCQyExi6OxFKtG
vLAKjRjqETKj46eCeG2W7czqVPRFSCLcZZYJyo5mHPl3ZZS3yAh76ANleYD2bm0Ez5IiW50ikM2o
YIIvR8wvYcOY3lHQB8mpy/KG+GzcMzzybjuo7o5GioOLxSthhH3yKIfo+zkvWG9peTOpypE0SfGM
nEJ8Ikgc1LdGmcFvQHxHRl48WsaNHAmJG04EXA1wMLeKpSf2JMwZ615+bSFsFCkchwzPFRcxt0q1
CH8FbbmM779iMqad7lgO0bquJnXR9BF0BHIjJVvuqEEDXg8bZhBpuFTKtfRA3leOE6EE6qwI5IXl
+UkfOgixZmqSuQpgH0kBiYxmoZ8IcmVOXynHqsiIkofaI7pWKOobIQ+vcUK+lsywBvsM6ORzjQJw
LDXby5CDDywJE9d0WyEWXWn0m1JAEZqRsCZC2JpoE/sYemubLXCBvDcic41k9KSM5kM6dE/UUho1
btStyt5szgJ1+KoWk7qMVGhMnmrQd9T1U+D3bhMX46YMBbq8Umw2UtVrJ9656oCRVbOvOOPXaSTV
xKAm4zoo/WGhF0q89ENDEE+xnMfbsQ8PWjjeKuX4KBATT8vWj5fZJNYXag/CUTa+PzpJleoLuZHP
ijalzsROgMThXuptNex3rdz2y0zLrFuvHodbTSlopBRTOOQt1XMSqpBGBqJ1YK46iTpc6p15gxp0
R1hfskzS2E1ijSOu8nW7Gsr7TB/LmZiwKrphaxjBmqrBBdHdY4tlPpTQ7GAXiy4N1boz2su+ChcN
wT9M9C/0IiHMFFBOi8BCSKA4mBM5dZ1O4hqmkA7xc+F5T2I0CLhb8UW5xlqM0Jf3WbgxBu1ohNad
VYm7CO5wocqrycfHslTX5pRe4RNiLpMwdcSwJYCN/dIKz2uhveqC4ppEOKfKzTWg6jIY0kULHmKl
3davQ3Kz9CWUueeGCUEtkVeh1yeUINoD7hFu1ROMKHHaTkXtyqUAwapa1Pk43UZGup66ObyX5Otu
XBRU6uS+7qqStzezdopBlJ/X9Q6ww3IQGJsb9Qlh0dLS0huYIS4C4fsRZUgNHNPPvc3kE8cWOKlW
LHmtlrM64p7YuWUVy5c6UVlFJTc2oSrWdrT0a69oHc2SF4nasoom14rL5RiTXhkFnm0A/esy55th
OD34u+2nX1OlKI9DatVrFKcup8a2l/virleUbaph9NH1cA851kOPjEJfccljtWU1pkbIYMbk2YrO
lLXqKfus6TcgBvjC1k7HJ439/L6IyIyOIofzw02zgqRD684Q2AZNhvq8lftUyy6yGgTJEhuwFfJd
Eq9ZGrnEWICQrrR1IkPfDwbzc72DS5KcFAURrh8FDlKQhdGYS8GKsz2P8mDBnGuaahvLX5Re3tdh
uBzC+KT26q6M2tiFtX+le8lphH7GUc83AX6m27Hkbtn6/t63ciZNYXrpieUhGYG/ONGVhoTnMsX5
BYHlnJN47gcEkkzWAwpTJ+Hl8zk8AEiF9QAnT1EmhBb6sI+r+lCbBfuFeSCWa5fUpZtovMtCDs+C
vr/lHbMGJn92ASfG5pQ/LxJ/r3TRQ1+3p9HPQmYIzVaO4NDggXMBsg41vYCC7bXNQtf0Q9sSOC6Q
bwiTpSTjvBsw2JPBtbWYA6GJThz454neHNDILCcxBkGQwda4+5hEmJiU7F2XBRflHGhXGd2uSOpF
0ILEJuTphYG1LFRpN5Bk7tS9BZ3HD06Zlu5VhSwv3e8vOm28DBLPNSJ5F7ZEO2ZK3S9apUrsxmI3
9YQCCkyutMsmFNdh4NF8sq5obhdkiDwomJsASbT3udreVCpbJ5FoExmmxg6jNsP1k+qr2LecLu3L
APem6qMNuc7ukIX3XWCcMzK6lrXMBHpvHxKl202xaW0YRlyp7FpYunxhyHlorOBp7MZt0FlLL9JP
ozVzPT22S6Y9UmgFbuVZS0OqLnoNVEGGqEUI84BuUNpocbryyEwzJ+GMnKTazgVIRrWvXrbkIjte
ReCmnxz6Ln2OcsUeSHsvBuHM0oNHq+4EB+Bl46l0fnMvl3PrUFfOaE5cYs93GkwzzxouYr28aOHg
OYGGH0FRHzn/HnICahxdMq8TPxhWqdxQPxnmwmcs6KRTdmZUMd58bbzCFuuWEbbdp8MutdqzJMgm
GgtP3KOADC8ln0ZcaKPhOE2M5Xoz96k0Orm9RAZ0FUf94AQeOAkZzAitRlqtTUBs9QbhFSl6Yjzu
exwgEMRMsGbDZm3WvBe8H8mmHktj5Q+qeUzYQ9ZNaUjX4zwYFKF+2ZlkzmxmubE2yaCWjtxmID6Q
bIJVTzl7J0QEG7PorGkXorY+yJpGjHFTJ+USRVWwkKpqLoFMnShEgylymcTruEmCy3TyoqcY3cEp
GQm+g55DXjxZ86LbIs266MZQg2kUYAYyIiVap14sPnedBRQjSH3LRuSFuId5U7EsxeApCQavWuPy
qSp2HvntvdCX5Iqqfd6fpLItemewTPIvGzmW13zvpzZBpOOlWXVeMj5c57FsXCqhNd3iUGCeFSlU
XMEqpdwBOKoWVuhPbt0RIRlUcKnBDpV7TyBCsAdKXud9An9UQ6iz1EvMxCPmcMki9K2SMU+TLj0j
7C9KfjKLkfJm4RX15EoyZ1hW++GjVRoKkAWOgnDnBoexukI9PrL7RM2w09pBWTJPkCnsPOsCYhgM
KLGmcURHhaK5EWRlKQGTsLF3/UHt5PBgjho6FUhj/U2SeYRv0bpvce0xH4MU8ieakeHKj1vVxpuv
c3s1Ga7FtoGSrfjPPtI5Nx/HsLSbngOAYI5iXctZuzVbeqI+rL9GQfBgNFpzFgIfIBCMy6s2nc2A
1Lzu9tYQ55txauPLSgNZLfoQVAZg1cXeXcIlVJsVl8WlmAL9eGyUTCVBUDVjesoYDvZ2YFn9ZhDg
xxY1ysOGjDa43WWxK/Mq4wViayt90VVz6ZgDuqMvLPQLOKvxLmy0FcyEc2ZDykWQTtTBZcVfn73Z
3cHMskVHtX071MO0SZQYoIx8DyKHNc5/zU9A1AkFXTRgqK6sgDV1KHhPJXH1By83hOOYB/geGh2J
ybYWDkAXeZecYUTJzCxT/Z1aDT1nR+/NpwmUC7sv/PYY1oQ4tZoEeTVQo3MxNx7KSi6XAED10o/1
ZEXtZDmCQRK6LeYc7K3fNEexM/KQFVDTbMek4G5bLbYurSaGpFe3ef11Ir2ucqDxpcvS6NszsxBT
2jWdhM52kttV12Nyx6fVB3p8Q12RwYQ1eDhGTNMrgsN518BPDl41qNva9JutCmmXwIRyIhxWD4q4
Q1o4EHTNBLRyLT/yqP3lSr2SCl8uXG1QJoeRYdqDvqFaQ8omEIc7CiMVYzMeB1iS9kj+951US+ma
lEs0ifhGAek0GkTHIed7Cvqx8GoDd2h0fLY2ppNtRnjj/52IikYrWrxVIkkS2AbrAbJGJFYSh44v
yqhBfI+uIk886c7SIz24wwFe8O0hYMrlGrjtKJu/N4FUSiVjyYXfka3GqIOsVeZkTSke9dKom9Xf
4zSOal0BsygipPt2EHJZZ2S5D05UjMGN7ym0x6+8of/i5/0NitcbCtUPKqj75/Q5e0vOe/3735Mi
VfIg8TTEMn72+nnVOX3j5qnSn7h8ot3Gvhcl1Kxl+ksBNYuh6rxtgn/8TZL/xCYAQq0liTLzEvl3
eHiyPpPS/sXtMvBXnqONZktbxFiYf87i9TdMvKLpBi3UYh3QRwiElRKhrzlBkAtghPuN5XOSJsMs
Y/HLWgj3+Gil2koz0umMMVsCc4Q48JjRiiyUK5klhFNaNDXk58gpincjzdL7UaaFd0p00bcx3hH3
sB0muHFenN+aCgF/zK0JpilIgM0Fo2dbwHzooemUORLVq0wVKhQj7gzejhWPI98k8LruWtL9nB4z
KQMFSVJdRcJLnLSwuhy1CyQyjETUmjE6VkaIhKIQjQLhSvQp/p2e3jHemx7H17Kksd43Yiv0h6QP
2VSmRJSJYk5GpseokMz6pImhrm6QKAdKZo9TpY2Ipss4fzQbJkOA+7riVyCFoUkVYAhxQpUQayhj
yWQJ5FXUE8a1D9qm8ZBr4qqLS3zfao9I4k3xCiGABkYXV8rEOCrUQiELdlEV5elNpphl9zCyjVfX
VdwDjBTVkI4ZjYyXzoh4TH9pWVj1p44x6sp4nJJSDs6tybMeBrxci4035F1wAKnTgTt6jODobhRN
GD2N/BtsfmUHRMYjYdE3pyJVV1iwE4fu+SiTlhUyM5nQoLxH2EqwclRUfopYCmwW7rBnGPkkMuia
iOzrXkTQAS1YWBPTRyT6WREE10JPXCK+MlHQWJ3rKyC7nd1pzaA0+6TEA7tDglZ68Re5SzpSu4so
I547bQCm15FuVuFLyexDvoSbnK2m0KgCR6N1uvbEonnEjRkULEiIObeyBrWA6EXJrkzaItog5K/S
g4FLGDRxSG93lqpXyho3VL3YZn0q+esaAJ2hxqSigm6t5Lz3RnJTVKs8B9IlBFgP0MZA2tOlc8jh
zaaRu35Rmml7LRfM5hoxLZ4iPTqTq8K4Ff2II1iPFfU8V6r0C6MjnCRUpVUJ1RLb6o6AesyUh0hN
7gpxEC8Zpc0GqoV1j/Oxf/B9NOswFSWcDuA75Ii322zZh8KlUlAydGWe7MaQtshWR615YIBTnCdB
rz7IahUNjhwQ8WbPxpaulEzK0gQMplyCu572criLM1FYzqHRCjOzDfYLwMZ1Sdk0IHLhbX5B25Uv
Ggg/bj2JV13S1AuzlWFjNRHfQpWrC9/MLrpXwwCQlZecHnk3jrkMPoAGg5cjXqgRngmXdVrnuWMN
WsQYTS6LwfbiCEwnyWJRR+qWKAElsxfF21ILkf+FoWQpQFg9TXFneTUTMFEa6El1AjzuWAdR/3WO
zrIcZnKeeOzg8VFqahyo935Ug3RH42CEEAzA5pwumLzMzSaSUY/T4NWTI8B1NM4slAUzroR5jZ1P
cfASI1HvUJ7rxUWnd9ZpGMLqyZTixrCDWDcCxxwg8vKdQqBBARP/VSTjhECcddOxmKyUCqsSQQwW
ctxMBVWkGsmnum+CxskjCVGayNl910tdRYyZpCDkAKFQmdFWUWwsAzUPs8e0DmI6fwr3aC0Ukw9f
RYf/uUxhpyo5PAi4ereKXpoDyrMulx2lBUPYl8Vsm+gNVT3B9/JKPXk2+ozmQi3Kolg2Sl5V4noq
q3G6hLDfCI5VlnKyq7Im5enUqGuhp9FffMZ+fs/W5RTh+NDwizNk1cJoVf3AfjYYWZMJo1p2oKHk
qjtUbXqrAJYLXbvNM/HrmwP1J5zkn1yOQxA5sCVRxqvmBwa50ZhKWNQ6WFUkhLcDQpOdkFjyrmqt
/KiMo/qJodN7DrShQOwmwkERycyz5pP7AxnZn3qYrPWIzNMKoGk2/iNmL4hJO+k46lUGDpx+csX3
zPXvVyTRiOWNbYxifHigfugrBKFzRTIP8+Vk4PnBHNBCyxZ/Fi/705uDkc8gCGdu/aMXuqZmdYf5
IKTiehiWMWPQpa7J7ZVhIm32pSi8NuoeZ4tf/wh/doO6hH0juTbMm15F/W9Kj0pP/GnU4F9A/QZJ
KcJ6IRegfyBG9erXl5qrmLdVDp7LeHDhgQGhnITqj9R8pGiZxxbv2RLi7F0o0KB3Zd2tf32Vj2ty
voqiY/xNYCqqC+OD61HWmDVZ7ylrHmz9Ka5iYWVJabZoxqQ7SxEFf6uv/0Or4Z9ez1AxriYiA0+z
+c/fPEA4vgmpPUjGYUeNbqDi7gNGN951SpTTpBp++m88Rp6hPL/jUPI/3mBAIAxWmC03GDUCsme4
pwwKi6r5Tcek+UGyLAiRYCNBBfDBzkHD3mQylM6zp1Qqn4qgH5+kKvgsdfLHVc9DU0mxsnAT1uWP
IcQwbWFo4wZkD52lrImwChEnJtkFcrLBhm5fH0aPg+/Xa+QHO7753nRcSyVKeAkL0w8bV8IEzGQX
9mw5xTytEQYFCYDoQxQ0pmjRorNYsR3MdIrSKhciIEnChFM1bn79OX58+TBOnu2jqf0pf/QPj9hK
ciNSag1EPfMR5UaAyZCQbcscq82vr/Tju4cIic1FJxZOAkn4cMMmtVGYSxPUHz+zrqBISMupHj8z
Lf3xftDXyJhK0Mxjr/7RcSwzUsQbdY5G0uLMqy25dmGoe/uxGYpP9q2f3BDB71iV8uR46SwUVG9f
O/YsPHD0zGOy6+U7E7uaoJc/S0r4yf3oLI/ZCmMOe1Y/vNuJronIKCNYWIJHg+OrHlpldAInmb5+
/P070mczXd5s3aAXnO/47UaCcVrn4+8+p3HcCYz23MmPw0/Wwc/uiF4TRz3WwKw+e3+RQisVIVR7
y57YngJbbNsm3sVdNtE75XXZub+97HSKEpFBw2y6//HA1kedZY9xiB3rdbuUqxmFE6Zk8eur/LiH
sG/gZ4JXLi+1JM83/ebJhe0kzM61DIiZLmFJAcPBlgMjvlLlod9WQHxwxfSZevFvXJc6S5x3fhVh
1vvrNgOcUEbkLI8+Va8SuJ5Ollj5eVZpzZcRAPyS6XH1yUV/svAhBKgEkLH4kRB+2DPU0BoNobas
WTmNB0GdiMqTjIHVJz+5ny0UQkhm10UL2zz5w70hNO6gIckWzheBsiHP6CtVWb6KLOZ/v36KP70S
PxIAFy5GeMb7p9gBtKGyxoI1F6UaGwgEt4yhahK0OgkR8a8vNn/s9zUI5yZAyCzIZDf8IRhE96tW
0rGCyr1kJSeT7gi18aX3FSaFSvFJUuKPPyrMQEkCkVUNv2pAnvd3Fhl55U1Chu8UgZ+OOHhIubXc
+uSWfvBdUoCUZQpj7gj9Ei5d7y8TBMXA+MZAau1NPXoNvcfYooVlNLqMDTOLgaTJM406I7jD96Ca
3FKsGZkqiIyK5cjroc1xw2pqt34mfqb9/OlDmLcb4po0g4HM+0+n0Wl6tcJdG4VeOvCyxSXs7M+y
tH/cAtCvGrgGsW+yLl8RtjdbgImfZmC2yP0DSEP7nLzBE5ym2JXMurgcDSRWQODKJ5mnP94a6VZo
MWEwkP7A/b2/tV4wPCRasWnXPNZVAKTs1lYSfFLvzQXruyWLZpaLiGhZNd6Pj9EoKq1vE/UtQLo0
mTritxgQKpRTCKWVh7TkGJRRqiLAIA3LDpUifv7NV4ZQQAyf2MexBZ/ti9/fJWK3MG30gusXabVv
/QnYQq0kbJSyETeWqQk/i7eZv+OHO2akLBnEbWloT80Pe09reUUYsM3bpRGo2bXq5R72jDlxyZtJ
inrrk47hhx8jnqA6RRHJKQbXncXYb48PuVAazOB1zZaaXnYtDxkg2Tqfle0/rND5KuyoHPCz7Ptj
VmlS9Z1JIhoqoTiuiTdH7aPFKiMvVC6OEqfF19LTus/2ho/IMpEwhobRBNZwGpe3PnZDE0GsnYrW
K7bgtGaQ0UJdusks42gG9ZWWdk+QaWGTdFeMm347l0Yh8BMgAnCIpl1kxPP+yTbN1MBHTDR7ELRq
IajitAn8qIWdog0nvQRGQxcQnZd126+EWq7XsFD6Uv366wX84edLQUrqwvwx6HHluTV8/ykieO24
GE4pnBCm/kVDijxY+G96+r5eRddwTqP2lTGd/nCvSeyPUxFayCwGeNdhGRQu0bzSJz/QD6tIZf1o
nCZUANRumAd/wCNCpqxsRH3lWFNn+TB+deuxqVE3OXHYVq3ItC3C00nvarP8xD78w1s5X5oEq7na
AZughJw/2pstVpP9wgwmDFvxWxEuODSgW+UKzmRLAWeW5vcKVa7GsUaIhTlHKXOqzT/UN1fTQceI
ddObeeCHmwZPPQDcjdrU1o3e/Cx/73UlvtlyuJzKvIcXBUs8wnzUD5vcgIdLFUpFh94beRJbQWdl
va0jgOxXkECHZttGWB+6tVTp41Vp8YEWegYov9KtRCihDloYeRI31nX6YyUS8+OqCJRL15B96arT
8zTAlA5KsX6eUO90G80oem0bxVJhLXVPmrC6bMAOcqyBRDV6fH0D/msG+DcSbN5sBj/MAI/5H+lj
9t/qP5LHjF3jOWvCZtx8/ce3r/s2C8QNkfR6ulaqh7nXm3uib7NARf2TgFV2DJXDBnRiTgv4yw1R
+pNugwxWGUvTuV1jU/k+G1ReJ4imTlIJq0mjVP+d4aDx+l69WZoyxz6fCeCMw5A1qn5o3ZOubwXS
VVBeS+0mCvclLFW/yJ/yQp7sQE7YBDB4U/Tr1jO3ABVbY2oPiDUSNd4RQ6bbkyjeG4VkOAK6lEAZ
nn3mE2Pq71UHIwbs8ExvKYWPdSM/YEc6OmqY+9SP8CvxNsWcrq73GaxbWJ2GI6vlI7aJsryOLq3o
rI5XUILx0R2hxZsLHdr41ioIpFhp5rY0T2cN8xLDOMhEmAR7In7aFZRzTEbwK/Mahxl4D2+6WY6R
bdfGYoyYUmxEAfsaeBRu0Z6s+Dxs3TC/8OApQ77JHc1z51lnDCS7kuNjZS0tdZNcJpeRi9Mvdrwv
5bUiXmBmhiTMd/hViTl0Idgvk6V2K3guzJ/0AXuy4hLIGBfWK3wGxBxjWqcOnwPpIrusTPuqTI65
cMNsAcfbCS2v49uCgqEA7gDFoYxWYoXUBxGYMKwgyc9OajYsEBfe0p7QsbXenucCht7LsjV2vWQn
GSYh2A1Kq9rNGhm6o9PejV+EB+EBM4fXf4uv/55/DR6bl2+/Bo/yl+ZF/vLX/7qX6JHR70r90r2o
XzR2H3yNUOrrIy4VSwiC1qqM9+g6bRXuEoatttISjbVNCkSKx6heivT+cn6Pdd5ECC7d8l3yqMLv
hgEeX5FyejGIm7hZMDK1JSeH+79AVIggx4K66Z3FqYPsAmIFHsF6flaVzjCdIcdU5HO+lyGt+BVh
WJqfmRWax9yeGMnZqcwvmbYMhAWpRPcDLFYCNxJbIahgW/LVc2DB5axvsFvLth46Rz2zqwV/z3zM
1UUGI+xhlVbrqGCqd4aZiB2MCwUFKiJ3w0FijsXIeOI+A88pIfygELqC26NejafgycPtrD6l4c7I
tgP24TtPcYt10KJtqZHBJhe+8MWvz1J9L28SaJkrvjwPbobhYlAetGx70sVlJNyxVH2V7Vw1MKFu
XEJvHY4Fxxxz+Li+6wfoFQ3BbbtNHLtj7oSztANLquEUtGsF54gJ3ysXzm/GDWMcathNeRgC0RGw
pnIKf6V5B8U7FPuEyOKlus2bvXn+oIHLYDiiBo51VjXbIFj4OS81nJGrWjjVHbL7GdOr3Eg8Me7r
X4Kr8Hhwl66ZbM2XZTm4OfakjwfcYVBiUAQ6mepM0zIMzqEgd6pTHyGZQbqfFpayr+AZXAlnGFDw
HeURmtKinoWJHE3eNpH3cfrihbe4OkN/X6jCvnfU5hEL40XN8FsVsUrUZvE99jdy6hakFJWvpoCz
mYOwtoJd0uAYED75xIwP9bbChLPZZ/i0FvHeokH1GI/y2axmUZzER8pVPBzkGyQk5UVavsR4K0NP
T5NhYVB4XEzUBkFBOvVkFyYbDMr+bVSL6+xriIUdNa2DA2MWYuDeWA4Gdfze/HoGV4GPxk80socN
bGwF2Bca+UPsjU5gPFu9cNtEy0RbJ8VmVKBGLoykgHZ8FUi3qqlxp6sMjnJ2k4k3YrIoCKk9mo8y
jMI6qG0Dk2yY0MlOkXE/Mxe04jYi7+QkjleM+dVi2fn79mDc9uyHkp2fp+cIB/hnVHEmn/9PdtYe
6sPrf+a/ffsTke1VRXprT/OG1ubf/9Fqp37OD+EAzXbDxjjtptsRZ1jfjpkuA9q7hJ7jDXYq1SN+
bdL4xLInfFEYnmoUMVl91EZInfKtIC581Q2RQiklUbsibo4wNxLxScrwbxQujEpwfH/jFwJ9H7LW
bFMj/rc0w+4Zb5vjljCZoNhU2jWShX7Rm4g9DDtCicxmrd/VIvsqxVtxwVPNgMgQyJcoWnyezZNp
e1zZtVJ7smSMHvPOrqxVXmPBbzO4toq7pNeXiYsmrTMKG+Wp9ajvo6e2d8q4dtTyEORH3b/JORM9
kPNsTW2IMc8ULKGe4v2qOtrkDPJdVqluQw/gw6/1hmERmrw7UBNMeVqMsXxqDJPfE5tZPoJFLbKt
xksbNrcq5OtCtRZWoy2JCVhEubck2PbF1xKniNhigU0i2GcW4W6xfO1J8ROn+X2UMISFXY5YGx2u
FrvU5qeUFHCv1R1RHe1pgp3H2N3vHB/HArOVnBbqcJ3pCyGB962LhIibroJgJs2rRd+/9P7erLET
7le6LsV2KAZk5pwExPOLABtMTEvYKMbwPNQydSGY1mIIofpVyKXR5HY7GdrcALF3sHGBWsSyit99
6VJyMDYt/NRGWb4UmF0JwwN+jsc4kvaDlpyh5LtJE/2rnOHJp54F2b9Rmp4Vz9klpjjPzeGx+B9z
VfslL2AF+EHzP9//tv72e/85n0u9d79ZvNZ25+1zNV48123Cl36b4c1/8//1D79XiFdj8fyPv32B
4NHM380P83dEsjmymirsv7+9wvevPD6mfOUqp97847J9+hrWTRV+ad6Wnt+/+p/FJ/MLplGa8opb
fy88tT8BJACVUUAxIHpXeCp/Mo3WqVNB/MDxTRqjvwpPXOVM4G/TEnUw8L8+3elbMcmj+/Y8vv/+
rdcYLSPt1fuik90MK1iNX3VVnVlwb9uvsCgF7ONgl5eeNdllqqtOYqFlrft20+E5FaEInQwJ1Xt6
qlTqboQZY24cQFyxdWvqnZbq65Q8TrR4Z4Kgb/NOPYJV7Mw+vgkxyhSD6brDyodj0Ngm9P9dVa+l
uOMVlp9GLIcqVbzAMYfIhhgRgZpqX5FM4gkcp7Yivejm7Dhdp/0KhnKxyqPoyYhj/bnoOqTs8iRL
10NmtStNKzHLp6PbdqbR4LcrKZshYDosore8aWJUXAos+wdx9GR3wO8BuzjBPA/IqYjrRx8JzBm5
0VQWhf6lEMPBDSKN2J6qTre+1XdooQzCyiWkS2pUMyMswIJnYgKuvwrivAo7qYthjC8RnuZfiHSY
IywIihJkUT02UauhQ1Wy1q1I6AmcoPQ63FxM3G4z47ZM2QbH1jIRTQi9U0AXckZ0jHheFieSRDZK
NPDapk3rJDp+CnDFc7cSW+kebviiyvlLdK9bzK38cystNk2JHTH8cpu5ATYo8crq0PTk7S5Kc3y2
9M2cL4FbU93HOzPCjlqpnCq9qZtmk5sKpLmMRj+3TW06hvC14avCPfeCm9Hv+Av5MVA5b6wKZndS
1E+aj1+S3J742d8PxbSAnox8/g7O33KySjtUM2wHVjXFkGBcGimcZIBqHe8li5tSYe9Elr6XAoFw
+qE9ZeWYoQrSecRKZ+AyjJVL8aVWJs3F8GtaSGpRbyQ5i2+UmTQED/1IGu2mmpJqOWTiw6Aq0jWy
98vaH8X14EXRWRkfFCHfal70rHa7OoiWvG1LI2LoK8hTzKBUu+xgCrGCv+A/lZwobrR1jalL1GkO
Pku1k5adQKAb0yWlG5FZkU2rSNlXFoLgTMYguXyseCmLXrHDxuws8QwIcTJ9T11q+6GS042ijnC3
RHVyjLKGg9H4Z+o0ZTaeDRkVfH8Hqm04vw8G/GfbcSWmKCS4sQv9x5vuVZs9/bGp506/frvf/utr
v3N/tT9BYsmomifvM3RP6/5t29VAAuAhzKgT8BbOz+yt3/t9Wf9zht5hXGBiaQAT/6vfn/9IIWzV
YrwBHVgCJfiw1f5q653ByDcbLzJafU7o40BgcgTD6QPAJ8kpr4dGwIkhomxp1dru8+AuUuKntA2q
lYUx4hKB/5sH9ZP9XvqA7b1eFfaF+joXJhLiw1X5D6E+RoHmSkWT241paAAFZImMYbrt1PCISwkV
Ix5U+PGdSHoz8HumpYqr4Dpim3U5SCZHzCJ1+ftr9RB+qfI6f2nelwKvz/hfdcJ/0hX9S/Tqfz21
fxzamoqKA/Q7cPV9NfN1/1zNImagloEKHc7FmywPVjN0OQadQEoa0K0FYPvXatb+NBkVMo54HWzM
1cJfRYTMH/FtVHGeWvLOQY35jdX8EbxiYZGbPU/mDGI8uBhv1Ns6QminHPEavhKIi7fKSGU9Rp4b
eMpE4yZLuNTjCttrwaUl0XZMsyUFNBzo0bjOa1jPa5M0rgdsFJEps29qZv5v7Ib/f64wZq2zAy7j
Z4xsWBeMQN7sCj9Apf/7YnG5uLhZuP/nj9vnunmuKGCpwd8tvp9+y38WsjBZRYXtEQYj5Cj26n8W
s6w/ad5W6Xx0ccZX/0JRlT+phq3Zz5jpKQyKf61DRf4T0g0lMNTS1/1W/Z11+I0a+mZf/dmzeLsQ
q2bWl6aVhFWCh1+ppq19gikWZPNO67AJiZ7qu2CVa91BS4TzSO1u6NRcjD83taYSCqEEGNa02JRX
2rHtYkTRsdta9TEu6+TBRBXtdDgc2ymzbVuWfXlFcXurVFjbhEmUYzNOuWpWo3omxla4iMLpJdH8
eyLJ8AqbzH4vJB798OzclKQXfUGvmyKxOG+bkSgNrCM3hQQgazV0fiOxhb1locyurJBmusur8qKS
qY6DQUK+0IbDakTvgPSTeFCJlPd8MBao1g81DmhLqyOUJgqKkxoCvGmz6ynxfFe5qjwGVXjEPPJC
DJAFYAPpKKUJWTwKjjk2uFMe3jQo3vCl3zPuOwShvEKHMS3+L3tnthw3kmXbX+kfQBomx/B4IxAD
55mU9AIjKRKAYx4cDuDr74KUVSWyqlQ3zfqhr1mb5UumxEQQAbgfP2fvtcu8V8TZBEDUhaOjQDYr
ZktS1vqQikxlYz00LyCuv+MPIBAmAa7uTpCf1HIO9owEHpeRGSZIRU6L+danxXMfw/9LJzhKICD4
cyNHD95BfBngpso+OAFNDzSNYMLzquGIbgHfYvR/5jQJQNQqvMvj4qQOCXmwk+VQDvX01vXtO2rH
HsNssk5hZzy/hC3kyVZXwXODUT3O8YbYETJvyUh9w/lnp2MffFLxruaOEXSjBmrUEkOB3zVX3oIu
VxW0Z6QswLWmJu2QPhn6E3s2yefrDPey6miZMkDqDi63EGKdSwvAnI41cIA7bb341UwMfNpnp3OW
3qWJvVBhVyX+NALAiTqLYagt8inLlocy9cnsS7jLiiCetprq6xkV+/nQaX29rO6h0QBftlT9174H
EVU2PHF+8TpWTrtHdw4o0453rsCdSQ0PFIHQkbPeAnhMnMzBGKeHflgzEHKm4Vu7obULEbyGTd/Y
xTH0yyvMa/dMqnZsVfQbwUZ17/gd9oR+bKUzHNqQX7AHYKeqFcoDSzdpTmpa490MygErnGrpRnrb
HkL+UFkHOKmbscRpmdjbyvw6ctoJ5bQTXbkzADVO+HxiOhStFLwc4fUUFAe/uzbxNevhVIboRC9z
hYvbQwDuPLqZuKjIbIoD0DSGYV1BkLAxlSY7k8zFaiSS9+G/sTb50MT4n9G1YNn998Xz/ylenquP
iz1//+fSblt/mOSFUdoSxrWKtCgkfi7tK6vec1Ffor+ESI+M/O9Lu0szAgk2gHRkk0ixf13aQ+j3
SH5XGvw6OuOP/kKJ8al0tVGmmKt0A8z+Km/9rN5oAWu3eI8ge8p0JNsBjjRGVAlco2hI1fnlpvyL
Qhm5wMf6HPUGkmHhckQgmwxJx6eCphUEOiZzDgauq90vSzhkLyZndyJlMcpeBIarhr0OKmR/dWnr
FzrjK5Y7scfLWWIPO5IpiZiFiCJ5BV02KXZJ2quQBM1G3rhq9Q6ng5dhLnHC8qx3B87mEDD0CaSu
CjRcSLTMBqZE8CWPoRZuXFxkE9QTu5uxp1s1iS+2LB9F2rGGWHQubnKvq6/Jhh/5LKvzHU2pTzd8
KFxI4XQnv3Rxk5xo2txAFxbQONvelRpvWdbAGzSBf4fbIY/tb6Fj+DDCIJM+9ojRmJlZRUjSRFUS
CCSEsXbvjQGOFKcukv0IIB0vE3oST/0Ul2dwxeRtQmaYPEpndsdtgT9N8YK2Kt6aI9bFjaHa9noc
mZjvrGG2xjfp5623GxiOf0vqUFylcbpOLtkHvgS9wu01doXtbcKCGIOtsVTto4loPYOo0YAbSc0w
PvfzoSqjaua/bAOIeF9tN4yfsnCiV0Lzq4AYVJm9BhllZiz7xmI+u2bWr/pRK3iyQZc5sC6H8qUs
50zva3dmu1Rt3zMsNAMi6qYktG60kZTO0R1EL5h1WOpGagefdqtVOWwdBUlrM/juaBLC5Cm1rXQX
nPHUNuQbdXN4j5I6bXheWJZRgjdoWD3D976lRNnZWPFs99mA2mhvi0U6yc7LgWLvycBur2c9jC+y
05jrFbhslutMTQK7WA/OB4SN/eCagtCSfJnwdrUtzOMh0bO5rbWeH4ZG02+hW4wd2nO98YqMRiKu
+rFkrhenNfB+AwN/BYN+OjioE96yxqzhGOHiotfNI3MedKkmdKYLvO/Y7wirm4vZvK8SbJ6RmRLY
u5vhtAN3NTsYIVYxqi+uXrcqG7Kg3DhsJUBncl9/Y7OfWhC6HvCkru4o9pPWZwDkImSEtIRkuTwp
594FtewWMxiXsbTec9ubIUAOduXgMczsRxFn5UNhLjTg21pi76vDBhNqGsuBlN65B7ZBGUW3HvDQ
XZIFQceQqVT1XnGFHCcZiuGtkWWUX90YeO+Q/WwfXWWSA9KYoGtsxsUB9BhmFlE6wgVJwPh6gOMd
LMJ5B4NZApZtQuJVDddnsmc3A+ZzL0uZbtO6XXkRxtyQZ2TOUCXJ85EZKDmT7IIRLc+yw7QMEVpg
OGCCgzWN61vlrmyyhSrNGRVUtLhzpk1q5WYOOtkI7jo/G54bL8CCp82EELE00MU3PQ+c5G3VxABV
+IWSnbskzpt2RDlcYDb3+/3UdD106tTKxGkIoeQ+ZbChd/ZUddVeZO3wWqTrlI3UVNO5GOYey1M9
jQGFZZcqDGz9wnjS9Qrv2+IZ+P3zPKvmbQOy/jbBGIsDDw/OtQgLYe2WNrAZN+QOvNn/xn34wyzh
/7cegf3bftfmrUgyVf7aHFh/4Oee7f3BvDVgY/7bNODPHZsQT0xeCAE5pdGqwoL99x1bWH9wYPTo
POHGIZvep8fw52TBDf/A/+PTMvhzO/9Lh7FVKPbLUYymhO+tnh80N8jJsDF97Akgb5oKJgpik4vZ
ZGJYMeFST6pwQdJ2w95e/pPxbL0N/3xFNJe2S7Idx9BPV0TPUmtJA4WVmyXRyp8z6NqsV/d9rO7s
UEFCV8yftfMUKvFqOt0tRN2XGYQ8zkln3ynxlgrBuLraem3/pXbmYtePHu9UH1z+vsII1qbmhw+7
+v+RqFNNoR2iebLevl+Ub2Syx54Zx/amSzSvOwPvTe+1+WUKdIiAcWFVe498u+MQDPZ9xxJ0k2fI
cNJOE+6wPMx1hTUygcw8AnLFh9/1qBCAhFM79ZeYf7+KjExp6TDxpiJwvgUqvOmICHM4z6AWSe3T
JbhibRx2be7sez0xex58ZzeqZHyoQFlFwi9ncFLZkbO9HHdxMr9M9nA5ja6/IY0ONKRhYXG3Ksbh
HbohNDK3eLTdreqIcVhCJjSdPSXnlAR+ZCqPOYNff4MRqaJxKTjC9mwVERTdIEqFtG5aorxvGO96
+9CuqPurxjmqhbqqXXzmUsrc4S6+9C0v2MclyXXEvc3OW5wb+VtfuxJKlzFFg71AzVHGzgwAJrJa
3vVBV+zTsnpKBzc8IS73y+I2d6KndEvIGu+nIscanMmDJCTl4LfLco5KKzwhsPvRmhLc1RMgnnbi
Bplh0kUcOIyD6pApEePSgwExTsOxfUjm0rxdRlbWEsTbjvgu4yKczVMJavkpdJWEu+8c+A7DY1vX
6ioxGQWxhgIuKd2TMpXfMaGX1wUIonOKFUW+ZEhmIfEkcBWI+TjIBuT3rGlIDK0pTkQYBxkJ2LGL
LYoCJyOh/a61K5zicY+3PZW7QTIUztD8o5GgdptN9yGDWSXnHOL7Yj9XISnvFn4xwN7htF3sqtxZ
hXMtaBTsFGEfUdWD987Srma4Rlb3mNftDnInjs5cDFEKAQAUGrQwwh7eAaYk35NJPPfzQCbECEoI
v3o6HBuvrG8WMApRmdCpWEHLsIitOmr9Dlib5XJIHdNkj7nolRTV7NkOjEedFs6V02f5OTtXf7Ab
KJeplTz7S12Qo9Kbd/ncgacyfVoliQAO2DiJe4FE1djZgKMAs8pUY5tsqlNK38uQ8cy3dor9o2SM
t6kCMMh96ecnBmHkEQkF+Oq7TG+7xrtKGR/eD5kvuTmCeqSr/G1DoXEZx0Ozz4tQvPgZ9iZorWJr
qqnbu1N6XYti2PkCGZMsw/DI+pc8tOZ0W5uL5CUlbrQb5mNRx7DOUGc1XqejDgM7CTmAnZIkPXZd
Oe2CVse3hYvmTahGHBjI15eGGS6gPXz9VS2xe1PMFlKBLgXuM49pfLCzZkVx3vRVr846b+42pZjB
NoWzq0jqCQCE+PFhUDTncIOol2ISV57VVezh3Q7rW007ZL7ItP/gzs531+ndc2SxtCHqAJ5wbi6Q
aOUw3Iwl2EHHaPYOpJCD6YGM1NpvW8Zhdr/rMxf+p5ra7+NkhNukc72vcdw/ltTSxzmtsijJmnDT
iyaDc00QyqNbqefFLptLC9XP0e+8Jwm666FNvP6md1R8SfskuWAZyrb12Fu7HDYCuEVhX1VDWANn
nO1rUqEDcm8qeYBLom5WY/55k1XM8WQ+QoZKqXE9AaQ2y/PtmCFMsePmGU5IzzS5Ht7jFHpwNvvJ
lXAp1N3MJ1HAHuovLdm1c4lWjTCY22E2rUNKi/CspLGyUYZ5RYV9b9ju0yTMR5Gr0oNg2iQXOZCU
Y+52tre15Wjd9o45nQr4sCcikGAqWSTBmFf+GQb/+NhYsVoTWC2YplVTwmUiAMw6KUmU2nYkS5BZ
khL4AH+uODp+w3vdlwxqNgxUj6ZTzYeWLp29Aeyx5pfObXPVtMKE1Tm1oBLaRn31h87K9kWsXOb7
aQpAlch7876e64k721XvLgDQ4zLYzs60Yl+e+4l1GMiDCeKs+G4Psx1lZOacuY2uj1PoMpcP/dhH
/ZLUe0yGcQQ+DanYVFjZrhyc7jQRtF8rCBpRXCeCFF7Z3MRdkV+5BchSmHDGCQAkk6wLZb8uzJhp
BgUqvu99xDE0OkcLyANZY3E7pafD0lc3eAmsHY/1CSZREuXznrKZA8+8N8x6iRR0djhwzljvSlwS
URku5LOmIrzGl9Wud6xA1a2jqgkF6QHCIzGo5pzEyeQib8L4va3d8bqL8VPtrQrBJG/NHkjNgmpS
ar2x3Rmzbp0rDm/2UoTnKk7fNd68x7rrw53BPv88QNY6s5WrGzyki0KYlubNZaNI09ZEo0QgK8si
WsqxvGpk7L4Yc09CjKOX4+SOd1DJ49N09tUZyTnuroHqAxpUvaVlUlz2Uwn829fWvi9wOfoAgxkT
Dtc9R9x9L8qnrqtzegVIbdgN6vQ4ZxVJs8glomoK5EUBxDkiLdhjmaClDFEuNNGs2sMuR7iEiixg
nu807fodGtNXgSi4EMgYVYHktmyvgMhll1AKhpMxj88DdiCoyJqA3EmU1aYY2SgVe1xUdIW+awgg
2htDpvMowCJ8GYf57VAS5MALEZ+T6Ok8OdQe2wZ6/pUIwLDOShxRe8CbkYOekSQa5sq+84PztnCs
kxwg8rvyIYsH7BhnhMt2R8btRHDY8j3D232SCa8+a+lRPGY9DylLNjmqadQr3IanpgQ5e5txQCEg
OjGHU2L0ILoOEwjl2EmLbUGoDrncqYyW3psu3BaCsO2920UHljitlxCc7XQNMryi9WOBFRvMBGAm
BKWgsMOo98Zxb5SSEJecKDTZCJctyROXuhMQPZXRfFmyKT62C4zi3tXx2YoUPE/GSUJqzoj0bqDX
5Gx/Z904DfmmDdW0J6xInlaT0by4RRafaVy1b8YUx6sMJKl3dlnrCxKtvINDA+jW9fTNoFUaVVVy
p3urOhntQJMibtqH0KnGbR2XyUZoYpXgfwJpZPnZwYND5SprCbPXcK7A2HjbYHDcczDV/ZpQNRwW
4V9nsRVuORFvpRvkb8Jt470wcvPop9UxhwqyV4pw32QoUJx2My+gNdeRcvS8hTQMzVdm1qU1FU/5
KLJz0JG3pFD797pE1MjyUp1CFvxe1bo+pQW28UD1PzbjONwkpBUBX0RmbnbfOwaFNZy/DSjCfMN5
mBI+lTe+Mbq7rBnVjQoUJ37wUcElO6l8HBWbJwQdcptk254NqKSliayuCqX3BnG7uYDyZD+SXhaS
pxbjLZdzuF0g108RXCTvOrUrfa2dmSjgMQFSvXiASDa1VgS6QdE+E6EE9pnJL363qjxsTcJzgF3O
doru0poTikKjkKzd9XVslfdub/Ro4CsTBKgUBzIcTm18+nd54120BamSguymwTeKc8eZv0gM4psB
u8mJtAiNqTvU9qE57kXj37HSZdsSovFO+OxkYyrfm07B8Q2c77nynst4uJ/r5mbhPHZR5MFr4znP
sATT+3qdI1mJfZEH5T0gMuO0zNIvEIYG4i4qM8pCK49MjYoxNAqqyZKHT9P+2uctjF+Zxe1WWE2z
LQqhjhnpY3vSCaG4S5u5VTs1V0u53BF1HuxR+yEN6if0j4Dx4FVf801CtJoB9xdmc9vYqHah4xIV
rRp0xHX83fCybNNAUNyOlJu4WLnsnJJtDuxp27KBbSRYD6hWoKfSqm/uoSCl57kXGwfhwSWzPGSm
7QiKvS8vCjjwiFgZM4BwreheoA0dx8C+NrOCEY6bunvaaQUK3oHZoK/3stFAoIEz3eqp+c403SY5
A+2RBKQ2mBKdNijcrfacU3BNBAaFLhO8cnF2fuJ/8xujP05dNl25JZIhTZ5LIoPlrGpcPEyV0aXn
GOOiSoOncvoORVFhRMnsWzfkQEVB7aEAcQ2XjA+nvE4zBLsWqQTrpGk47SdfATDO6a0OK1Oqypbz
fJqC7+FQPy1F9WK2i46Y3fnZhn4Ledm2Ob4k+Vr7+k5xZ6PWqzdFYPOgTqI7Vk0XqJNZ1e62RrMV
wd0eZ+xIjkK1nwDAbkkNV8aRvBdwtb6pMA9DhWp49DhmLvHwTn9M7DDLsByDOcu2y4AS3B6BlXe9
+bXtEa9O08lYBoAqm2z6qknguppSO3w18mWJ6KXrbU2FtAnxs28sVKp7wJ7lIRPubV/Sg3Ib56bL
w5eqM++KIU1O3Zq3IVs4Sg6zf5elcjjaaCy/TBUp5i3H8qn0HoYwqCGuZd8gVs2X5rrS+SFE01TG
0yEMfbUrSzdAu854C/KrldfnIREiwUx2nbTBgREU9b1XS3mXJyi6+0qYBzfJrwpePjBfKCPrTuQn
ulxpLBmfrFXhKZ/pqzc/FnMy7yurvuLAbt92PmMrWJ9IuKf5VtR+uQ+k33+t7ZyTcpB4BxXn6cGk
770B48Vxc8JxM4RWsukWzkt8vnFvwpclkIwXtmk6GdnZgF6x4BfYMVI9bcq83PMA7Tw0FYdwogQ2
p3NtF3Lfcxbf+vFtCCbwAtYcW1YItxccy0PtF0dSC/nSaT+e02ZsQD6HwyZgXVwYad85dWo8UnOr
89Hx5hNYgvGrP3Fm94ICyLIpogVKy1OXq1M/J5sdIvy89UO0zTVndAzvuiHETDbI353GfOizsTnE
hWlcLPQ4ToYRPL/f4bgjvj59W5y5eV2cTu472f4J2PhLLrj7uuSf3yqJ/t/UIIe3etX69p//V/8D
B3+ruuffT/42dc/g779Qzf3X8a1b3pKaw87zh64iP/+zq8i8j/4gjjckRatMbaX1/DkJFH/gMfYR
1SEpgiYl+Jk/RR6u+MPGg2zj/8VjiRyIhtff+oq0I/GVrz46enP26qL7C5NAfLYfW2eI9pw1IXkl
VmBR9cQqrvuldTZBi8bS7MofXS+mbJPLxhCXBUlt5sIiT+eo/7rWePlmQaAqGL8s6PFL0hJQvaEt
kHtphu4SuTiSn5NBWw89UggZxcSiiG1ddp3cTYummw6Ezkp2UzAwYxRkYAUnjVeQ4W6PNIWwt5Qw
AyePhsulMKcqjsJ+Nt+ZmOmCH4V/QGpAUayWVqN4NKgiKTY8pArbSkjfZd5BfDwYbFbVjNHrIyL+
7KlLUujdoQqtjVUE4k7rlCET1PZuRepN5UlcNErvYuFr/kNiW0crG6FTtlVIIOwc6A6qeRkgh7D7
7iwYtUOYRVB4u8RX3VnmFiGc5NC6yOa4iPAY8L91qmC8JGpUXmazU7RbJUc6CgwiSny4amkPQ27a
Oz59/oVYy+6sKGuDuZfHrGCb5RqykbkAHgKjxLQPW4lEqGLo4b1PWUbOCpf7HrW5ERK2UWbA/okK
6YJdO/awoGAImzFA/Dwb0T0Df7dak3Iy9gAKczIOs2/aNdGp6MEPr5DniJSSQAvYd2ORXBiQdr8Z
Xcm0QvnV+Frnpv9qkK0xb8cqp/gTzADpsGRk1cSSJDqHbK92OxZx+uAbDtYt7VeTH41mnl+WQTlc
9naPM9EOxqnY+mnMU5YGgx4JEbHscy9v4m82YYjzJlsHUXZn4KOT6wgVA3x3LD0friQ3HwXJkleK
BKXSzR4AvrHp8V40D0RAJC9V6ulioyBAB4juy+WpDDq2gBIWqLHzZ/fHpU2T9TsHxg9p3RTXy5jh
9akb9J30TAt/IgqIQ9UZmdM28So16S+7IPasM3Ks5mQDj52WQCMlBqS1C3c3Lu6KvPQVXkEo9ycF
9bo8Aa5KP0iW+tIn2Oolm0wavJ5H5nQ5JmT86cK2N0p48d0QrnEeI3EM1oYOMG2LorMcgmoMpTFJ
Q7gmhgI9zQX5ZKz/gz+Q5bM0+lufMH7fLhNpLlu3KqHnAHpN74zQhnKnsjl4zeRoPAXMFqjigdHf
2HVsXavJdCkIJEHJ7M+8dHskOfOhAvhDcKpPbyVywtijbRFLZzlFPGg9itbHiJqP/XAf2DHT586d
5ykiOw3OvVumNNaN2a8lfhiKIUaPRrIOzYkYw3Ubut9NNFwkxTAlu86xIzxlU2G/hnHZvdEPb62d
bEpu3JzTadP6Syks/QWCbX7r6NSZD0xAK1xaU9roQz3mgbkhijS4jUfUyDBcrR6Hjpjw4EzW7JW4
GcmT2crKJP+4sOLqRnszg0OdLObWJxWgc1TzZJA++MpUER+sAmcL4MgyGXXWTWVEtKLGA3xeTuyD
6bqnAzA/Owrayv2um9z9ClH4R+Yy4dc8z9oXbM1E/k5FCUk0TIf5oZMWR24Z5OkSYemY3X0wK9qh
vWFVL8VcWlSTHIOYsU/muJtcxdEdsm7Q75oONdWZIF3osVOUofjM1iI+5qD0WDoeqe5enCciQvjm
nfs1PVKq0/VwLZdcv7JPEAtI9i5CJKzfzZkRLnW35SVguml7skhxNlkT4VacxLCgkV1K/YdEatNo
ALvnMK3ovIaTwxTcmCQyBIlutLwsk656RTwrbdRzWt1MYUvvMOdof2v7LZKzKXfMLdJ7S0YYu9kN
lmGx23WqjsUg68MuP2Wcm05bv4mlsU0zNK2bylzosRGMV8/bkCYSa3riGceRoyRR8ZPHoLlkjXpE
5Fj4hxSjj3usnCS4M4q8CzclGTZiT1axecmDhQXCwzzRkBAQe3jY+j7rMIsk1js9GrvAnlwKebc0
S1GcwhU1jAfa5fx1ZA5uuPWNdrB2vg2S8ywJRYIpu7FCY6fYtL+F2meqbmlamCRX+oO/N7CUX5oe
OTp1zXcagZ1WmLt9b3pRVVU8eVBz1bGuY/+M0GRieKqsV69Dmumr0Ri89kxUfkJPMrxKOQ0QH2ek
OH8zxHR5FCuI/b9UJP9CdvNJFM++js8pcGBP4CpkYvjJAu9WGlVYkHHeHSReXiNJT9i3/cjwh2Rn
y0oQkx5WZ7OkBfu/w+WfBARQKL98Cf8kBz5FD/k2/1oG/viBn3WgYf9hQjFH5MnLb6PQNZmo/iwE
+SPOWVAKaC3YlnBAo/+9EFzVYhYPO8A+hOWr7uvvhWD4BxRERFy4Lv5UD/+FQvCH5usfE2aBzBwO
FE4Nl4+Ad+Ez5UvGKs/mzsVLavIBiRire3tTGHWzU1qQzOOHsTjr+xn//jwQObJpLZlsTK2n732u
269TB4F9kxr5fYyEh6gdJaunzqw5FdZF+NXNQzpgpkO9hEan2ejWeHZTP37932fv57P3e3B/9FaV
z13+67O3/sCfRxA8OqC+VoTSCsXigfnbkxf8AezVxr9D6i3f/Q9fz59HEOH/gQSdP7Ohv7Ecrg/M
n0cQQRIA3A8UhJBfQM241l85gvAE/zK7X/lKqCQ8rsRRx4PR9+kAUlc5u0626K2uO2cTrvlVTAbb
HQEn9fGX1/FfrInrmvePZ/zHpWA9c9ZaFZnIgtaz0C9nHVR88eIqktZtOG70IRx7n1F2E3o1Vuep
mTBg6MriQdLbOTTZmJ78/vLOv/hVOe8JrFSr64S7/vH6Sqcz7eNlgHSQk/Bk2WmAdCjIAtL2Rpri
qOE9FF6JVheztLo3mnGtDwUkse58PHyvifTja0YVnR91iMZwUeeiDTcLEy8SInOjtFCCyLI6+JbU
761umbpWXspsvA24rR2xgYwGxhr4Rdq11Tt0vYXi1Ja+BXFksO4SDjsJhV4bvyT+PD6No7AfzN6o
LsJxNoadror04fc35YcU9p++Fd/lULuaZxzHW+/aL9/K3Jgxc1by53QWMm5TQAifq1HQiJs5mpYb
Q3ruk8nU77nosX9FHI0BhzR1g2rZQ1r2fQEXb6+xa1QGaUHeJpJvnI7WRHEXcviKt6KSgY/CIxHy
UJTKebUmW1iHROTDfTzYjDhSWRQvBHa1xX7l/U3HYGjqL5MK4JdkXkz/qS077AxBOuGy9wxZ0CiG
HyzVPN33BPuiwOa30LSsVXo5Tn1r04dv0lWBqWS+N0u/7E9MYvkAuGNCpakVNh5QB8/G4Z5r1HWb
rnNTQmvKbPK3JK0Nz2Zhwloh8c+qT3pFqXGxBATdRH3vBN9iqw3yY01aQLNLR0B3+6ybfD+ySGbw
YcCr4Q4oVZJcOyRKkqSELeHZ7yiojnZtC1pr/lSO1E8+63zfV0u7g3AP07fpRT/gNMrIksLcYObY
RTNAEou7CA/5yEjlyiE3hAaCWsFsQQTo3DkfScckHJkhNUNiBG63mUcY5M6fjMqKbMUzjdij6Pxj
Rg6u/cov7ImzmZRZCnTXT7KbPA58fREnqDD2SxY0qOQ5l0Cg4akot7lZ2QURn07BCXTMe3s3NHZY
XUmLIhgdqMTCKlJdOFHBm3Nle9VSR07hI7XUtApoapPdHb+ohYCQvTs4frLlSyIPQhqt10aLDt00
8vPQmTdmxQmYyA6gmjtXcVYy8njK9uYcmP+J9fqvFiQgRQFNGEw+sAo/Pvq9FHM+mpxv0SCGBw8m
AVOwvr3KLZteiNLDtKOhWO9xQ6xDMhW///7l+6jM/rEghuz8JnJw1KoUEh+vP1hGkhVBMYJlSMB9
I88+s1e7LoQG61BbofxrpsmfFxSUMbD1bHYPQT3167vutalVN5aLLKDStI9c2tQd2smzjHDIZ9VO
JITZC9QJ0p1hDo3mSdE2zkut83reTzOziVLGxX4RCFhIYEn+LF3/rYnfWneAjzsEkzwqMRgOyP3c
z6w4uzTDqW2LYQu9uL6uw1kclCPdHYkc4HuSKbO2kinWsRpLHyDqZMMhHNyFtF5jOKCvNv/DjrXu
CB8/D/u1iahNhOzdcOQ+3q/K6CsU9QocSOm29pac4AQqKBEvPy19//4XX7/pTxeiRnDZkzAeQuD6
tAhbTS6IKEPmnNYa/WkxGKR4xaPxhjDaZ2Baz9lmkvBUkbenDJFoUbFbu8SNFBtLaTDueTfrL61Y
HGuPPK1lbGC4ZGcZfVxGql6nlH/12cUa98OS7HBjqEM+3hoA1MIf4/UTj0vzYjl1f4hRze8zv0rv
ssVwD7+/3mcA+urFwxVoQxNc3b68rx8vaPg5OE0oBLjWCvexpd/INKXziLoLoINFXquJ3CstAtNk
mOePWnfARTXpQ/vff5CPzwSlC8XLChlmSC9MXKyfXtp0EY3VWJKglsDQNwVK+I055vP976/yg539
jyfi52U4eAhhwmUjtenTo4dJko0xp79n1FN4O7dlYdGTwumWqWJ+VW4T7wfaUA8IzI2zuZeJs52w
MyP7kV6e71P0l+WOf09v/awpbn//6T4unOuHA6RB5QhUMVi9t5/WkYauRA+Fs912uoxPWhGAySqs
H3GbDwk5xTvSl6wobvP0zJzH/u6vX90KeAhwEZsgJT/VkVln94mLHmXrLwMd7aGAnFXnGTloc5r0
0TLVxkU+2hpBYGOqXecv+j+c7j++rj9/f3w7eEcd1m3hrffnl5op8LEbWpJnYKxktWyHJrb0ZpDt
dF3TU98QKYTSdO7H3e9/8U/r43rdVe9M7S9YJF3esI/XRcePbaaBmORKp8Y5ZpsmuZktlRGivJwO
sufvjL62rmCZSLGtplRPe8KhcrJURUEUpGeKdIp+/6k+7mI/PhT49/X4gg4bvvYnJz7PiOkUaPG2
SwwJzGc0d6LMST26hbuckZsePP3+euuT//HNYCEQ0A5+lPFwUj/dhGmxFyNnE7MqJ4xywxA7QBZ4
sbtguCsbwkMtemr7uA69/3D///nV//XKGJU/XnmxQOIFuUO4JoftCKUmWZU+De7f/36f0Qbrt7xO
pFjkADb64jNQQWNVKkQL8qQgzuiYoJu5cDon37bKqu5V4XfrVvei8GPuXVw2hPL5yUM4JOaFS+v3
tAdicyI7t3oWowj+w7vHPOKfb78FMYIFwEOVbwafnkFVK7sngLnd9o2+TlonuMmMqScx2ATUQvXd
RRizBuRlw0j9hvKz3IV5GQlpHII0n3JCG2V+RoufgUXCKRHaodOxvTlL7DFYKAbvtbTrIdv2qWsQ
E5IgXojS3Eq/eAjhwC32VM8NyZgHHvzl2kX5IhMzOffZMuIdGYa0Oekv+9cp8gmir6jb3kUapl9c
gybJpqIluOxM0eCHKnvMYvtqaqAapnGLYksH9olWopwQuBFxF8W5HUdd5QmWNGbsX12Q/FdGYwUl
8jtvJAO04uLEERDBzUzeGlGHD3F2ZRtakgPWWPaJWTdhf0LJTG8V5gF8NXxmjMLqUMdbpVssSJ0b
g5us5nkkj8z3kFxzOHC6Q5WhqT2l7T/sS7IwCqh6WfAetAZGsmDy2kfPUqFGaEVTJ0oIkekx4bbd
GzJpv9zimxFL1BRGdlrJnmI6MaCjYWga7ifh1F+KOOvfgsQhC3jVv+GdIg0PmiQngBOeTTdA5TGP
YoM2Wb9QtWEQXCiI7k03Kaf/S92ZLdepdNn6iTiR9HALq1FvWW4k+YZwS9Jn0sPT18f+q+JYSzpa
tS/PvtwOmwUk2cw5xjcO3hrSJOLDRzmbCwrkh5w+hRGhwV4+1ENp/h6CeSYeS8o7zsaj/TmUXvaY
+f7CCQB92+1AZZ5TcWNJ8p8zok3Zi1pg+SpjCCm/9xUqV4smToFksKnNSKXMYdGkVn4ZK4Mmj1fZ
2ZO0V/POnygsxKJbsOD2AsEi/L+h1TtIgOERzVON7FYpGgZmvaxxQhXwsm5L4nxIQ0BdMXGW+0Uu
wvqVvAxLRCN9wMtZdyZ0NWxJZlyoZdxC1lAlEnHc5V+DZhm+52NPeLGdQyu12Jv+4ihBOvxgVusf
r/DTJ1nIvt4VYjbnS2xmLlAmo7Y/t0ahn5thQruIefOjQQh1uROLnV9VRPMqeEo8+NgiGQs7mLfO
d/24Nl1sKHvxL7kv/6cZIH0kNByvIGhMx75yi8BLjpxbOMG35FC3RCK56XidOiNHRCiqgXXsoD6m
B5lP+UZynBq1yyslP4x9QV9ucbOGEyianMs8kPQAy8WwuZcBzsqV7dHT3GVjgdQQKQa9rBX4vo5N
r9HfvarATu36CRnClAYgvM6KXIR4VLP+Q3Su/B40Nh0qd16HIF6yIhj3lRgIiU3pvWFbJD+42Bdd
OgRXS4tVDkxeYVwS8CuNuJAEKkY9K/6PxHCwQ/irJoyP21fz3bC4CHwLubAFG5B1UJZRcy52fWIm
NPZWImz7iJUh747Alir6Ca6ryEzsPaeDeyyWGqE1g4Wsxy61D6XVgAxd+8Z64uQ+5XGQJfZdwTc4
U5XtverC8kbR72h5eGqfrALjvVMHDGw8k/R30yK8a3hRwY4DtcApzmeueI1Zf6ONpuh2qVePdqTR
H/IPVqn1hGUFXZ52Q6U5VOXe16krrXHn9cPmp6iT/MmxywaWqBEMxiUx5v431fTwYMelq36Vi68/
GuRRgVekFegdjcwIefFLUl+3a0poPHUY/6Hx2qyE2VnzUZW9HT5bhh386cMwoetXr2hPymF7rvP2
Adph93lZVovfvSoU6ibyd+CYGeqyQ+cHxrPppmy8ervAR5tI175PzWwlYhcSD3ImxPO3feoouLor
j2bvqhIalRo11QQ1Og+hi15/57cBAc8NJz0ZWcWA1HZhoYkahDVAOhe8K5FlueA103Wsbgj7c6FQ
Bj2a5TxsxLWNVux+nLPykxATFgVV2gko2L51qeeUMm0uwhyXZrx5BPAguMq4sPt6lLQzPfNONbk9
HygHpRfmuo38mr3zL9ck3jyei1lcQSkswl1FR9i5NRcidAElkjeOGGk0jEPQe2y5utLhOFp060dj
surfgmiaR/4F509nIILf5bOun4OqxRpRrkWW7bIkEyCyiJ6TuyVwMPJKj2YU/AU7ixAQZA/ks3vr
NSY0C82pZdcfAkv1JE1qm5qhaEPvYU708jWv59GPOd/Pj2PZzOpq6RgsF4g/lmLvjq07In2lArDr
1FKWF0DC0a7jryPXy5ym9Q9zqHkXklVMKalDMBUNuFWyHS7dHpKtEt7lMCHVi81WJ/CTRFOuw2Hq
mgLHDC26wvowMNNON1J6HWLIpPN2q9l4I6DgsqvIW0UWGink/9/qdfUnpnFBNQp7QxEyI5j0sI8Z
bUH71kTigSgE1a6Ll8Lxjb1trbhvFukGG21XJcmhEcO46ehMybxhyu6KL8ezEcV7uOYbdziYReZ9
1dZiPKw4f3rwbFVxa80da6K0pKDYag/DcDTWYl9ODfTXgZiGCycpNBTk9oGuJcuFHtMqXjUI07Du
fkM9U4+mnu7b0ePPbPjUaUXS9Jkt3usDlEebxxZ484mq4Kj6cidZNnyeGSpz9LIFGKG6b4DNTUuL
59t12+Jn5uaofKw8Xz/k1mzSZ/e3LUIyKDlGDKlpU3EyY4Ko2NSAqy+HbwiGVcfMbjj0o0MByLYT
C/Z5SjblcGbP/8ZJhKP49tMp9xKNtymk/j4B6dlU2Py8mZhIgVsPZ8RRLXiFdoMy+1/C15+czEWy
ieu3vaS6JH6iJ58/Z/ZM2XgUtX0uzICrvtqYUo9wKBPQy7O2Y8nLnwQrBN1iUQyIHpiVr0aU8nwB
U2N/J6+DEmxI1sEWMGxkX4GWbwDsttBBTJM5/4pdGPbrFJjjx7DG5YR0QVA45UP2yF8oqMB+QJEo
f5NzIKtdiNoUyrHECs9ZzwLkwiUXNr6GIX9Nvbc5DMlZrWNrsPgeUluVP3QbJiaokxA7TOb6xsUg
eF/RaBpGH43jknwaKnNsaMMs6eeE4f4dLdFs7xC+2n8o14rnck2xyxShRo1b1EndxAIp7rzrJn/j
+eWsZxhCGXEXyL3M7NpL0ZOW2YzQAXpV+yxpJX2yzaLCbl+Put2CSqEDBanFTq/vfQ1pRVfGtd3k
6MlQ0eLt9zz8IiU4SAwKufZQwrIXALxKJX3n2E5VRl0ivJvNQPstGNv1+5gveQnKsQU543ehMHZ1
6iKkqiZjBIhT1rC03CUDdMwGqDm4NXJWgMZNsi/TQT8OIeKh3UDUgB1XPcXZuCaf5ltqDClzidtg
VLMIWToGeEf+eGzWnItyGJ1Dz/aRqWi1FQowrk20c46+Cczk0n8IV0ogEQWi8oYlDJyOFgqW9FyQ
7BFxoFW37FRdE8KkURjRFMrmXODR6yOyBz/EI5SNx+9yTH45NNvUDAbRJbAX2qA5mEuldih9WAvQ
zjFdtl70/vyylQtfHpGpSmx2ZbqKFh3skzNaxTbHnVpYD51Vu9dhT9RpM/XVwXQa5vz3r/V6KnPp
qHENypbW63yPoTHCrEzAhBZmh/fPZHPT52tKUcQ3rilu13urL8WuyHNS5eHIH96//OtHyzmctiql
B5qljr3NCn+VYszFKkVCmTNuZUiStUzUkfheZwe1Qhw8L8vPlITfOP4Sm0bLX/g2gJnTeFU1g74q
OrYX9azTp0BBw6zNzejChuVL2OaoGamDfHz/Js1tOn35QpnV6M2hIEJQgh3+5V3SIGrHfPTgZ4cZ
wPVwNh7zToxXC4KiaG45oUxJlyNRGhL6pzX9EwMXjAxVe8bs/cbtg9ZFz0YTgSS8TUXx9+M2aoJb
skTyQxpERV3Ve/sQafzF6LhoqKWpYrEU4vL927ffGGMMZzJkNqc/KoyT1aZwRr9EEtnFdtmNv9C0
400yx5blZsLy2h96oy9yKBhtkxxrb+7Bb4Ry+S57C5enZjdYI/m2SFWe+zU9aJPo+jgph+EWd7aH
fwI2FvnvUzD1h0KZxrOwO7bIlio/r4sqQOXnOMFXEPJFE9q3oTs2WJqRBRLGgBLci91uBAOO9HRW
0VI55X6trTrdsGL4ejuNUH2X0k3sjiG6DlpzAsz2BJs3ATzsJ/aZL/KNMhW5yrA4CfMQfJInpWOa
B35lkvweV1Vl/REmwdCx3QEBOnOdNwpxPhVYUgxpkhCWdDLLGFwZ9VcyxFlvon9kY8uRwvTM/dA0
H6GTMAuzo28xE7XTuXt8/dkTQbrlmNAXCDZg5MtxuKZb8M9MtqtnSfMYuvMEET4PYkUS6ZWRh9OZ
Dc8b1yPECMV3wOZCAKJ5eT0xtoS+t7BxEuLg71jRdUY7fk4+9Hz8GJlo0BhnHu/r10hTEPCEZ9MO
8xAtvbykPzT8f9X/49dpY9kHSBQYz74+c53XHxe1nC3qkvXfJ8Xz5Drm0HRd6zCB+0uX3fPNb/gB
zn6p2RpPQ0XFw2VPfkmxctzblZHfv/9xv7FWIX9C6ktZk7bk6U5SCBBJYkSVMc7EuQ+DHd6bg5pB
24vm6f1LvfESITNuai4WLDRfJ7OoCLq0ZIbmTv11+QQQxkpQnfvNPgg5/gDv7L7++wtiE9heHq0r
VDsvXyFfogBADZkhKNz8QGB9dZFQSPiMtne50d6Un7mete1xX64TJJd5SMho8m6dxJNPsqkXr/ME
Y6atOF/Fha7tPmIaqHcaWeXR7MxwPRbTsHxWnmuQWaBD56tRgFHAZ6VFHhNYJdUhBDV+J6nyGhgr
0WbHgTsPD3lvuPlOqIVi+wKmSJCy0pnnmhxvDEeiyxn6zBQ+JouTZwYzGMKfTY0ppSx81Q5z8QFw
LyUB7Yo28t00vZonw0bCn9uXpTWv7pnv4fUSx6TmoIghIB7Rn9gG7F87CmISwqF2cEP6HbiJNqjs
4ywWBSqp8KgkEEfgCSQa74+UNz52ZlJLuMR60eE8nbNV6C9D12LOmy0G5Uo768qW+frv4h85E7FR
o5sN9o5oZYq4J7fWoDKySq7iNf76sWWzFCMbUWcS6E/jPbfLwJZGF4nwmGn6H7jNX0+Q78qnvlJN
hOzY36gvt9eg4KmMc+y4zFSvY9s0/HuKwlTRe73AFpXW3Ygk/lAIj0yMdCzbc8m3r/rH/Khgo2eH
HO7QOrnWy3sfVzKOsmIe4j41kg+BU6uLYMmbr72pliH2xOTtA5VUwCPzLAdID8DAtUCfvf+e3zo4
09yhh8fajMbmNAud2AFbZmPFKXXQwGcUPdYvXVFZnzRmW9Tw/kCumsBIuSU8zfPvoB3D5b7MpPmT
fTTBNg0u9/RMY+uNIR/QaCbzeNtlcWZ4+Wy6sQsqBNfoQozkew0t8NLuMImKcSZlJ+OUOCGEOPMk
Xu8eNgEKDSRqebTyTtMHg9IIyjmVA0aKNQejkJY7E5lqRJ1Yw4+d+/2aj+JGjmP38/138MbdhiYr
gG2zjecXnMww6cyknIfhyFm7EPeSnusHw1qqKKWkckFeQf+DY2rz/f2LWq+vivjQB5GEvoOF7vTb
a7Iq3eplfHte0wax4Q4AiNjYZGrXscAmUVf0wNKkDmnjJGwOh30uutW8AYTTP/ozCA56GI6s40VI
C05LigIdUdcAbYlK95RT2lTmHVq05eMAhOS37F3mL9tMKNCk7uweVu1URrSw5fWOcsqsmcWvW26r
NenOLLSv13RkD6zqAnUM3/ppKQbbdaCagDqiMYzuEeJTCYIvgJaaZM3l+8/11aX+OXoiYIQWjhT2
NKS0SPIql02wxpXVf171lm3WTm6spHT/7YBlGaestPWz6aMQGf/yI8mCChfJRMmL6n62m0ydXNbU
fWJhmAr7nJnstK26B9uqu8P79/haDMJgDcxNIuaSK8lveHlpagW2myR47UKvFJ9qU25JZNTGoRg2
F+uyevdljSwQoOS6o6li33V513w0pYay2JO7UeS6u+uabfp4/5e9Wra2OG/q6HzDmyLZO1lQRFjZ
Dbe+xjnOwVvyjL1rF5/NmVRqUg64wRf7Grb46KQ3oTIkNkFA4Ys1GSgN6cENpMO5QQh4yDCKYN/x
MQntfZq2T71fNk9idjeplju3iBTrfKKBajdkNi2U/xZ4mQZ8glBSpoEOJttv4VwEPwDnzOZe1liA
bi1O7vV+KoT4ZBh6/FAFXa/BCgqU9myR9LpLLMKUKCEKp4lNbXjy0pm0NUTUc/uWWBCaQugxV1vu
sVPq9mCOQ3Ab5jqpKdFS8Y5EISkuLk4GjLibWk6nOHooHGbF8NyZJlpQq2rRODl+NZC+2Szr70EP
QIYaWUpxDcTQaa5SjdE8mtqhGznnCtFdgtUYvQjQQr5cqtAAF14y1xs7NdlDdzHQLPUfqmBpk92a
MiD+2Hpyv4R6Hn+Bp1/rC1lVeQh62VaID9t2YQXKZmUfOLnSPGsRKkO8g2bxIynBqtJVIo58NNKK
veUwU6N3x0rf9xXJvREvKkEB7Rvpb9dPl60IrYFiup52fmbasZpo6fXwXDSJ84c2tHW9zlt2idEW
KiTbJQQZWy1lfUszyMyvVohj+DZRZKHrsdP+E01AV7IHDSlvWNgUYYmjehki4S0ko4m643jkZx4b
13myfa7uqPYTSIBWHFWDGnnnjj3a1qmv169wS8WXpneCnAiXTYKwMhgCgBVbJRXpqSaZvJvUh9SZ
p5+BVc9iD2Zs+davSQaoSKvqCwBYz91LANQ4rLzC1lHBma6K+FpEgjRuwj4/IfuVF0BWC7KqrLS+
EMiSyBrsa1KJCq1MscM/r0mdNOYQqYOWyBR0scAMQdFi/XGyvoUx0tactFmQNVmTqBxalgGzjera
JXAonKzmlvSQKoxI3qH5WVXFFthW1VvrAIerutS9UlBqzQCgiZMPxHUksgYETiyNbx/haM4/FJ1f
+wbkdngQg9c5exDiOr+BgI1JKc+c9qlllrtvPEmmQSn1cIsMqX7MpbY+D/Tsm31XzsmwG4ytajxZ
bfgQVpb8nIeEyMYT9dgfgtbij24dJ4uadOg9VWzWvGjR5oqaHsUpKp5sWsJIB9p1d/jmMArMXWLs
WpMSMPJTw/pC1pTaA2rVPzkBDJdVYdtV1EEbKHZAocKfVFcBuXSj7g+1s1J77l2HBzN22KijFhyP
Pkg6w7zixcAfU1NaRKgeoJGO6oJPMpKVDn+5jaefypXSNxRy20HfYpnq2lz68PcyjSlzgSfJhBSd
J4tdMwR6iHCpS1rNjqfgv6OTqnd94I7i0KVIuK9Ldp937P+THkJjY1kxdWI44v92Pt4aHxaqVRK4
nH/iZ/4+u2R9UZXZROHXASKyKxjbR2Wo9dx69GrvRt0Fb0pI6QXpJ0q0l9MxoBkgLF5Kw5gooc2z
NHjfSnMFM5QYwRVjqbu3ymC8Vo5ajqVs9DPiA8ZMUwYxIAWkYlgVL+YFGY2FKOdIV/lZ4cP+AqUt
bc+sUW+tnr5vAQ4NA7pDr07h8Dm6kU6viHvp+PUhtWr/S+0FNC9yWm7XNAHzNfI98jOZeJIHTav5
stZF9nGq02K43tRQXtQMZvtISyQ/Fzn+xgaGU67wqWzSDmSdf/ks2YOWNU6RKbaq3P7R06aPG6eG
s9HIM1vQ10cgXhsbXsTMW2YwDciXl0JR0ZRG0k3YwKd0ZyUo+dl1BvlvyiLehwGL6bEZli29q0rJ
Spib65Fu75nT4eul3Kd+Rmli28psuUEvf4QLkIVFk9YnxUnjOJFiFgV6frbd3rkb6R6eOdq8eTla
IYjJ8SZz3Hh5uXmkDBn4FENHOZK4KKrqx+ysxSUOBTxPYZac+zZelWB4yDRetvwSgLTI5F5eMBtL
9NIzBSxvnoILdLrqc2M6tKISLyXJMuwvkhB045SswUNHa2qv0N2fq2G8ddcccdkuWZgdqSm8/BFN
kC4TNnWsVkk7Ptvt6n938/w3YnD3yVoT8/H9aef1GOae2ZZRsHEslDYn9xyYALELdoIx7abusqx9
A1UdcXr+Ij+dudIblzJNi+Xd5eyGO3j7879qC0m4GNKh/xrT38oIqkTHMkdD63jP0wQe59qXY/dM
3aFMj07uUqX1RJbdQG5hZefDdh6UTIfHzMitT72RIhDChbIOx9FV5hfPMAHNzJl7hyUq+ShouleR
FnNZApadmpoNthI/1tp2sthDeHgsKbV9AcYnvyfCSlFrcUy+nsY6vF2zMZAHyxldtFV9Xt0HSb5A
SZ+72t8pU69HUExltstL3NV7IGn1d0A4Eu6gYasfbsf+lr7r5HBecxDL9EaOBQWoqrBAZhvSPfp2
Ov6h9jwtkdWtLf22CarB7YiYR0O3lKgCahB/5o7iWaXu338Lbwwvk5EFesskOsc+PY/QdOg919Yc
hebyuao862auuC9jnNBjIfM4F2LwxvWYLChpcsKj/fRPf+ivlx7YYbYiUGLnEprQ7BcgKaizfFXF
BlMaoSOOODdXvjHOMAo7VK/41/HLnExTuLhcw+QbQoS7rnczKxmUdJvMwDTrvjc9QU8SpOfO98zl
QDGsRXSM9twvvCcViuUC8VqwH3Nh73KYeu3+/ef/5o9jhTc59vJcgpMKhqGnIKw38LsmPODRlgRn
53AbqV153nrmgP2qbsHJC0MyOxP2E8xnJxNoP1STJF2Xa4UAxDKt9Y0aVnGN6JRQRN3IY4Lc+swN
Wm+9cY7YUL23er0fnMwoQ5PLzHC5w1GGGKT04nnJdV14IM+UY43kHHVkmB98oB6PUhuYKcME5qnZ
I4ncySwblxu+Rda3JaeSBZi6Kn6qILFLWoC5fkSn1X9yKb6tcds5ej6slSZ5p0scf09FbtiPbl7o
owKU8AelMN3BwRj74Mxu7XUxkBO9BUQIE5jj2bzKl5PZyCc7J5T24sAb2q8ZpagDpVu4BMqsw32a
tBXuPJss4xH5GhRh1AKF0Ts4bbzuptVhe/H+uHp9nN9+D6wkYlxJvzr1trSmSkK01Ei1alVkbF/p
zEQ0jdIzB3osyqfn+c3fxaaHfg/u59P2XYsbNVTdNAHWW7KLwRRNT6axn35c/HoyI69GyYnCKZff
4WWDZzZZTDXq8ir9ns+oGKIS5OVl1iZA25zGqx4Emwr/SmOvR3PHhwn4x1/mj5SM5sesNEQbr9kE
ItTppEHIsyW3+BXai9fwH1aHKE+v+cWR1/xdWLPPKVy49QOGXhiySyjvC2h5kI+MvksOgRBItiFq
60dzJeIKPgVithgtkfenTHS5HhapUz4NK3fPtQT/qZy/qIMg7aMJybpODws6t/1ywKS9H+TEnLgx
umao056BS9ZYoa+ii1lH5Ie++UhVznoIDEh/O1SycwVmLXC+Zm5Cssro1OnHZC0ghSb014YbI5mr
7/WCN3qnCp8KRcivH/Z+p8Pmk+/nmhAIu8za/zgR/xXY7H9HLfv/LQHBY378f6PLLtvfW9rnC1AA
f+G/GRXu/9nOUpyoqIx7iB0c5v3/ZlSYAo5ZwDwIwmxTDm7T8P+gAkgHpdpKMXvbf2EW42/9DyrA
3NLqNoP/1ir/h1/xLyAVL+dkl+3s1pC26BLTLqZLwE/4e+tlphBe6OerWFvWM30mgu9VY+3ztQJe
Wf9PSsb/1hT5n+vxyzez/hbA4J8UXAsLIHYtuV5XFykRWQkeC0VQ3WFEtnHovbE/oqlDZwb7CsMw
MPU2WCDX9k5zqbp6ueqn+WF2VXGVlTDoDViqe2SqdX7mgPlyNf7nd7o0XGkY2iGHQdJUXzyXMGwI
wM3Jusv89ptuJnklbR3G2aL1mXnz9RvgmMjRXvCi8aP+s2r+tQ8yhw4qXMdqNIZSH4E9QULGWs9G
I2i++TNS7b8G5/1/Jpa/U7Vfrv3bnfm0qDZRAKOLxuHJG8+sMqMcCc7IKqjYLDkzJaWTLIZdttwO
EyjNzDaC3fsXfeMmqelzNdOkW0KZ4eXjhC9Woa8GJVTbvhEDTdhM8cWWR7/oC7sx/rx/uVfole0m
GSKQu4D2UC49WYRxUabMcAWGzrXGigKnf/yCbBVpcEM98SnnrMdefDCNT2DLzXCXrK33SYOz++UL
2CrRZCs2RunSmvUeKyJxNosligzMZbbOu9zMjC9daLY/5USssybrHnqCtQafCLE29cX7N/PWs2OA
2FSBNov3ae+6zaBHu1KRhDeK4KZu2+JYAaO9qdKi2deDdc4R93roUwFiTd0GyMZJPPlE3RyIm5A0
QVyR6WsD+tIl9E6xbzUcgvdv7eXeZBuL2CrZhLLthTrNBuHlsCBtdQ6wtilk0jlwtTDML2iE1meu
cqK04zJMsbR32ORtbmzUdi8vQyfOgJjNZXDnzVDSwhyVehL8mEcban+DCcqFR7Crpbvu3bLpj4OC
5YXQzPtXSrt/fghbQxr1NH6CjVry8oekvtcaONGId4fOFQUjA1RR7b0u55aOYYY02CbI68xmf/ug
/+/+4j8XpZkT2vwHd+b0IO9PLV4NypNA7+08tvn6o0ST4+X0ACg7y0uPo+gJYcjUWUn8yy3hfy7N
aQaNI8cl3L0n94so1nYNjqqxdEhlxMsHUC6H5J4YlXXTGmxKJ7Sud7nXWtfDiO4ZGm0aBYl1zs/6
atJDNMcYE8zkwJg4cb588OaQoCZschUXVYbrCkZbhUAhkkRUxmkaklcpgnMb79fPfVOx0ddibofC
FJzs67yaE1itsST6OJuOy2hpgMTCxbiXwo/0cX9hoqI5PKb1mTf+xoDfwKOs5i73jXDoZMD3CRl5
YDkBlHt+HodVq677AS+3XafZ17nH+IXeB1edUZA967XtPh0ckAKtlR7f/8BfzSUBP4S+CPJa2rg0
+14+9xl2XwUzDQk8hYyoraeZvpImqXOiTPz+pV7NJVyKtCKauHBfEQ+frGvlpEerd/0mLmogLros
kz3CnHOH2NdXYRRtYCXYEWy/wpMbQsMvHQo0NXpz0RJZUGUPM7iT3fv38vqxecxYGzkCoZkpTndl
vTnNABA6ElCwPnNcroqjdAo4KiP5Oe9f6vWXwZrihhQC6NbjTT75MpJcj3KwuRQscIz1k3KMQ58F
3r7KsQCF64DCvcSHeka19PrjYEGjau2YCLKodmyL3l+7nky32E4tvBGdbxSHZaOPzGVS34zmxCm/
x69JGhfM/f7cbAgU6nQ+BMoCMo61B6k34/LkjlfX621dqiLmZNVdJWlOETCg43ufZQIvF5L3jJI5
QMGoG+b00sMP+zTSxbxudDrwDpzKzu+cJcBGm6/k/UVOUKsxtsDEo1JNvWWf+R6bDo1/5LddafdJ
D44B9N1J5a3sqrSj2Wc53VFJeI6YJHN73y5m/ZXvr8fl5AJEOsoASHmc0vq4pYHVdHsfmf2Vstv0
Y56E9O4638MN5AQSljmWUxRWAcDUh3lYCVnpRvFdB4vDrsQkADhaQhDwxMh04UO/uowhzHMkJmPJ
plk2ihm3yOz0+muY1aCTGlXQNzObbDxo1hMOya2Cxb3miXYvnEEZP5Nsdr+yY8f+zFaKnppau/ti
6NwmJi7Rv0B26HxcSTXI9yOum4uOfYZ7k81VSQsEylAUZELTeG6DL04b+uuukim6b9ueDdTXSe/s
5gF14m6aEvETtKn17GA2Ke+1JTfj+ELoSESTZTGA3sw02KsEwGyUVtk2p3utcOORSj62WXLKpn2D
H1vvTSWJTCTEVN76tW99acEKEEmSjVRbm5B4GJBWNnLwZZlwvUHFD24NK0dksI6FRMRVpgFVjVEZ
/i5zCxKonJzyL6h4f/gyEVQcxnKWhkKckTnPHeQXPFFKLF28dGp095Aj2m8Vwu0uztKm4/gyY3yX
BLPAZoInREK3ZbIarVKTzALDlCdh1WjUmcknQSDn6jgQ1PueRIAeoBDdTZ/cVksRsrEzTC+rYs1u
9etEgvimUs+JdfFIaUmw6TTEoXqOIOeLbCxSncLWeC7BTUEGm4mVQOQ+0DgJKfff9BXuuigQ+fwI
lAKkZxNgTkKZIqbnaSQshLTvfP7uK+w80VT3+l663QJ9MOxVAF8pwKR6cBy93i0gQb098U0cJvJh
Lo9y8HQfywEmdYzpfVY7ZAsSL/3Se/cKNi6+QDJP6TKGabYvxh75QpLIJd0PED/JfyqLP3BpdBrb
5lg+lp473XurGCo2xqsdxAhe0zsL0QwUWkb0dEA9gA8ctMT0AfOU+WUVBmUQnMXqUlY2GLC0Q7JR
UbEbDyHFqHw39b73Y6rH+i6gEwECWdWmSx5tx5BN0WZ0eKrr7Jc/DuYauVrX2d5utXVvTg04LwHF
Ot0HpcQwLn1DYaSiC3Y5pCtEuWCZ3Xqf5QE2gTSX4g8Png1X3ysM/esyAVgtJIm7rQ3adN8DhAl3
q7+2DQlXtoe00DWNawTjJqnrTkI62Az3FYWUzNyQjIOab126mXPjucWIgIJwhI5gXQ+SRV+V+LqH
VBj9jrArgd/bNUikro3SnaKuV8uP3HZR87eGzu57A5h41COS6CGpVmKKPGIgniysXi1wvLIldQ3a
3d4vtXbibKStPpgDPzahuPu57ovlYzVxgDiOyktJGFXVhUIP/rB91c7RW2rtxcxP4zMU7PCxIzE8
i8wUEkI0eEY6xvhMUUIthE39DuntrBwRxXSNN9FNIxksFom6UmP9miaL0kGXps2nrB9Gqtg4FAwG
qtXdUNpzF2oDokSH4LXexkNmTvDmmjTQtpPNF6tfSYrKAVf/cnuCfXtOxM1xGju3v4SpnezMVCA2
6+2Rs0JP1dGOc1hFD15NamGc9vWMhXbMiWMqA3/E5jnNYryUnU4+kNXndHz6OVpt15dCR567TdKm
nHLou4nd42hO7UeLZtdntSSiP7qLNXyjbajLS7ufdLE3J8N5WmRDrLDE29fuK8tcMRvLQZOA2sLx
q9eu+C19Gd7yPapvclyanx4EnwniQ4N6SZmU0VE1VeM17VJjueYsJj+IQJfFXlCKteAhpO4vsF8t
MXiGsr4NBURz0utD9SHvNaEbY71JfUzDFLfmgOkrkhzii8PouZ2Nr8CZgz+8zql+mPrChQwE/oTw
1QqkNYMqtX7lyD+BMTBudrAo/C+dYZTfVumLdScNE2jIDKleXAEZRxhOmgYNj548jydOgEXCOrK6
H4jj2QDHyq+ai2TM4IpksIdKfGE2AVXUyucbVQTk3VPkdn+OxG+V+2ThY4io3GLlz5Q1BlhAZ87n
hFuhmgsqsjJYygzULCjAjUs9NgvGHT2v2KfNBjahVAaauiRf65vcmzqxp0iG2177ErfN6K+ScGJd
G8bRcprigy4I0N5p/PgGddYk+bJQfeniuSaQL0IsWz6ydPXMv5Or9sT/gCHHX7P+8Iq6k3tG6PKp
GoTmaVQtiziB0yo9rF5Duq5uwHIwSZZhy596DZ7SqtDIy/oKvh7Q8OyyQn2KzqEq/B+BnxQ2KwFs
7S2omMndlO26Rrxb6wZ9j0XUWLndApWR9qt26PLsstIvCgIUE3RJobHwUaZ0RKK+a9YngjgV35MD
MBFVjW//qcakIihIKgyV2GnBSA5GWT/jWTJycmOaAG52KiVQdl99G81BVyjTFufBgZtYRn1m5/j+
BeYpC+T4T1/74rcHOmPnC7ZRiG7G5E86AmOMIPar4uC1a3PfCuJ4IhyCyt1NFQFfWTDYv+x16vek
mJDWCS/iQyJROeCgttv7sjCsW+haecuCVz77njHfBxmU79glFYgCPuyRfQh6/0ADj0VG2PJAi6K5
zIgKIjmuQbOhCaXqo7Qxht8NicfPriudz0bjTNeWj+yNSmnXyn3tD93z1C04b7Wshh3Zg65369i1
013kqzs9TlC8VcyDE7cN7YclNvNgwOGv1u/zEHbmpdQrZF+ibphXLZYbmsDlsk9ohOsb7fqAItyE
mkWo0Z5aeoPl9XVREmc1cvqPMM/yYYniv9g7jy47lTZL/5ceF7Ug8IOewPEnT3onTVgph3eBC/j1
9aCvV9dVSq1cX417enUlDhCEed+9n036iWxcnOb1QAVq463/Dxlf/vyDFOiSrZFhNhD2xhY+Zp+N
xsNSz5G5act5eQE9BY2nU/Z8ndUt7DUJbiYGYNOg2c565ct7ZU1VHYxEATy2UzNWaHs6B3+im9g1
9AUj7vxdRmSf2lAZi94GYcpv3dTlj45v6A2SxUE0gZ7V3VOZrOUdoijsVwat+wiGvjmxzkEcBHqi
tI2hPDwtbApbf0P6ueMGbVGnxIBNXm8Eumj7ZBeRZRBtM4hwNl5tFPQnvfDqY9vpKt1rmQZ6QRAJ
8Ao7gwXRISYKryCsANKzG5FcARAwV79JLr5QJmgAKOiStKrUL7MvrafITcf+Da4GASCux7Rs07M1
oxXYYjv373WEgT5cBgHRnmZS99BH/EV84sn0ZMD6wP49QjYhuL78NNe2uF+7vN+aUp8fDbefkfFm
qa6AKpFJAdYEvxJHED36BGJrJGxD7wlhMAtNxIfUn6q7Lq3RJBduCeQD5pt50yadhaMZ1QHIwClm
fvfGeHpKKwdTvkpmdmt9NrT8ODYChGTbvnYrITquPmlB7Br5w6BwNS3/ZuU6276ln5u72YgEHFfo
mKdGNrMeuMNIYjg7gtTfKyLYxnAsaYxtc9PyfEJfm+U20whMZHfgNt8ASrFc14Yg5Bf20AK6Ix7J
Lood50BMQ7dHkCvAFM0V8ZbkChxqChG8mWEYb9WcsEcHItpQllWdRcKX6OYbzZlGsjYEZZk7bC+4
EKMlmUpWksX4TlAt3ZVEI5CyAS0ICypuqZ2rMiLtLyU9vdvYU51Mhzqf1JbYtlRtnaKg4eAOSFSl
dGcz1Ed9pRExmX5vvZh0DWswWjwiOZGyHnGe2rYujdTZOeOQuJu4IlSECiE0gLAXecVYklGNKz4v
yFuKcg7IhgSfFxopuq8Q/ap7QZtNarE7KsU84KSok11dzaFmSAWaflkLcdqs63dWGs024ta2Nomd
GGhjFHM/W5upbfuLa87LEMa+ZBnN0QWTWp6wkaQqSyKqtKeIOpo5fndiywRIQNxDxc645BUquchD
tlJudny9Pdu0pmhPozOqx8wrpysPdgcZ9Gz4j7mB9Yv8FdM9ttXIeCO9xbofRjWdfBojL6NBDjDb
+pJse79v1edICAR+1LbA27RsB+kgNGLX2W0vOcWxUm8bzVJ3kYtyGtlt7j7S5tdIKasJSKTiRUIs
soqJY5CNJNMJNbYFUA8ychCtuWJig5Jr3Mb1Yn/vjZ4dfkuaXiDNsvzhm333FYO/p66zbmk+gSAe
2A7iZqOyFaGoBa1SN+Xd0JXm64D41w098tS0gPRrMrNT6YNISfSODyeGQ5JvE5ZccgnBLLSbqGuW
l66XljoLqWhIdZkyr6HD2UWom9TEw4J0g8MiZ450ilHvBF3hWtG2Y8trsLyV5W7yJHlzvloyFWhq
ls/aLPxxw7s3bmDPzDnFLzmSu9hlQLz0zj7R83OsNYk14cYrP7nyO2gum6R2kPryz+VsTYy6eszt
xPE2Za/yr21h+BeVVf0VOGWCX9pWOktIbbP4hCpZ3U1xpH1nWYiyIJl0XTuaYz654VSO6LRrNq6X
JV6nlCnKJmPLNolAOQSDwG84eXp70brdJ9+tiu6AZDo99manvvn+TIAIYvMBErSnpfGGLjl1Bd+0
4y/WYOq8sBqVt8PmCGZl64F7HQtjyrfI53mgLd4wzsurGdEivhyz2JhDZ2JBJHOH6qGW7Xr4iIcE
THbNftnK3xY+Ynsza0N5VZC0wItLxvQa8ZX1I5Oz9b1LBelBoMfGA3s3DnMK4d+zWFz7CZs204UT
lVGEZ6TKbpCALn7Iiyu6sGqr5Ch78uECBwr2D4uYjWVjdg1fxEJHxQyAXlnaHoyDRT1aGMLajJ3U
TxQrbA8QV7wgiDdKdpEKA8GxblVucZKEwrgbsxaJQw1Wo9izyMJV7pHSAkxZAJJvc1dqZ4XymzvE
fc40lI4cnDUobAu7ueZrL5KsJXYknq5zM18+q77vr7p01j63qtQ+F5SavdBSNTEc+DgrE9NAa7JB
YBHtQ21qZHvKM4LbdxwemzdZ9ZG7TgWzCJu+BoU0NGXsXVvkKT6QE+nO29GbYGvQENC/9cqzyoCT
mkpCy1jkg62RDre3+8l67fiK1RFXn/V9TqflvkXEEId+Qfw7p6mVHVVnht0HtR0RdBe3nEBIBpq1
c84kzH/Oa+8JLVLp71PLQuFg1rCwOE0MXb7aAFaclIXS+ziZo0eyc57ymMckOZoSDEZoWUnLlrQa
zC+uk9G8AI7WVUdAmva4cUmgO3UkGTUEfBIsHlR14dLMjpQOsJvgOh85EYW3oMsy2jqF75SkRzlD
uZGl3l7TAgNIVlglUOK2X7rnyO3kTZualKgJ8kwi6kBOZe3KljpNWJVCfktnNprBwmYvI0RPH+5I
mteSjRPn+St9H06mgHx88yj5mlljajz9W31o8vaUZHjC2MxKzpeBTU50y+6wTKcNf+r1N1NW219S
g2ZN0PSzxmJYDdmLgDbn0463ANQ7ZVRMQRwjcWccgh/bG5T7ftA7864WtvYdAPS0/MISp646o3SS
zVqYJExcn0ilqtossjf0vextDIW12lh9jYSeeSly4bFb0W0r8bxQnBBee6KWkp05UMxdoA0cKMO2
s0jmIxN2IoxopKZAjlHT9WviTMr2Xo0kdD4o7q3aTYO2ohzcDk+O6XA4Mr3Bwvo7JtPWmcX4hfV3
6Hd4G5KLyqPYPsLIc6sjqRY2OyDXqbFfxGsdJ3NA/xZ1pl7/A5qhoVe9xsullngLf2y5n7y4v/4P
Yr9wS5UTzd4CovlGZ9E+yIIaye7vpfI/FI4ZECa95Z8q3PdUfaeVXbRMNQz3HBTyRI3lStPMYYNi
wrpKO1tx9hZk3kfS30eZ033Q4Hgn9aabhvsWDpJNkgiYZvgBv9bMrbYEdlVCqPWtHoOgp89TMGWF
xIzXZltdK6KjIcCyFZSGN2lF7LTs/PnfbU3wI+hermwIi7aB866rpdleV5sxELxFDeKUtgPB47Q6
rwtbVTd/f96/9VrWS614ELiwNKTfN4/EIB1NEtdIE9/0zmSq1kSED83xf3CV1ZuO8JV+znviRWfj
TW9dtvtmbCzboq+1h6rO5Qcqj9/vhd2oz6ECh/aqv1g7Pv/od3jmGLk5yMCwtXS1q8wIHJ8VNab5
b78e2mDrEzNdyxHee0d0lSCim5K+DpEiG4d2vZE6RhFZ9nP6waV+6xytfRTDhF+z0tS5tV9vac4j
Sh/t2sLWnfi0LHgQtJhcYYOQ7WOy9P52wCX1QS//t74RFzWpVaNmXNtv1ruOsolwtTFYESh2c5Ib
RnbpExCrvbSrL21kzJuObmsY5W7xQZ/sna7z59fHQ6VhZCLXw7f57g3qWrTWFvn6TDDURhCToZgE
dFb7o6jnF+xf5pWmBLUyUkYD2cjhXNOj0cN28ZrNosXNB0/iZ4rLL319fgyYboOv0CZyRrxreNqA
emoOGxir47LjFO+mGxWrEqCcioJJ4TIcp/EK7TlgHzx3gF778Thasjj4Fi6CPOE4t1JEznop2zWs
N7p3ooJCglk5H8ycv41+GH4/vy2UqDTgVz3dP0c/eZN65PVDDeVQqUdQR2CyTD0//JtfMldZZbcI
DX4aF96NDTsCWew0ZU2UnvAuVe2+kr3W3P0PLuICk6W/juPPfTf/jQPflT4UHGXM3DpMRlvcQnL1
Phpt62j65eWu94J0CVf5Gh/wfpwPppJjCRCO/uhgXZvTSOGVCeaKzbYWdLQEAsOXwLA6K7kDipmF
SzfksGTsTBC8klWH0hbp2cOi9VTbo/f294fwzn61Cjsc1Dg2zl1o6bp4TzwgXjQFW5PVYVPaP/Q0
bj8NTXvvTEt9NgFmnYpursPFHiiHuJM7XCDwAB51h+naiXGi1paifEqizsvff9dvs8PPn4XqArEU
mh/9ncKcVNLZouZeh2VjlLu4TqlujcDn/NLJT0s7YoqqIKbN/re/X/cPb8tah8Qq2aTe6b2bGziK
YDkwGBSEflP7jzw2kRG110kvP5IG/L4LYETgTkPAZ0M0oYf267dElXfUlpYUOsIAaK82cNhKoim3
ZUEfuQfUFY5xCrUWU8q17ePBJCD6o7yEn5rkd8NzRZoAZEJJyDT0bu4v/Jktd097YLQExGuRi22B
2idwdZzPBa/9aMzKP9lLVL75mdU/5aIAp+uU8dGPm+ZH0clu67mJuC1lQb8JJ7jzkBChGCQmh2sg
/wZ9vd5yX4jZ9HeGjGQdOq1efrCG/WHAQPrH6O55OrqR9y+uRAg1Rc1Q8eJi9ckG3nuPS6Tc2j1a
8cWNNPTgaB80nw7u34fM+prePUHbhaSwriSMmvcSHdwtfaNTVglLwxq+TF6k77EbiXu0O/p9O/sf
fRp/mIKhFWHtxCbIV/JTMfmPDUhF7xWQtCjDAj3hPdK24WauLPODRekPHwJefgG6wEbTDj/w18GJ
rCPNDNjJYZW07QNI0JYZK05vwKMbH+wO3xFpfs5BOBtwWCBeAVv3HiCnsAAzw2CnkL2RhIZZQgIA
+3I2cLGD1oID2U+6QWVf51tJRbMH1fRspNEVO5XoLMb2g8nn9ydME1lH5Gb83Hi9h59QYsNZSiRx
COcl21sd2i4I1fEHS+nv4wahDspd9pBMA2iEfn3Cvohpa2sSbUiBTajCLbEBmjcdKlS713VF+eTv
4/T3N8r1cJYy0Zjo0H/Sqf4xbiwtB8wnuJ4lqnTX4WKFl2xEq1PqI3rMHy9FSBDrHR5AlHO/3lpK
XbRoFaH37jDIo72KkpYcShmk1uyDcfqHd7Xq0lDXr8pI471h1c9pa7kFI2YsUoilpWPtE7CtH1zl
j+8KvgXDFGWV5by7ITj5eq4mbiiiy8hrsuW5ohIU9sqiR+fk4wcboD8+wH9cb/3zf7wrV7V66smW
u5LD8tA63hggLs92iSo/Uu7+6VImax0LrQlRy3m315J+F00wUhiGjfQCCz9R2PWFPOPotz44oP3p
Uix0NsdOH7fgex5JLKZGGSOV9azprSNo+ygwVWlc13qvbf4+2N8xSdY5BUk8pwqijqgt/Sso4x9P
EHg67eMeYUFlCONL69SIY0EQ3jZA7rIdIdZOOJTWwHK20Ovu5Iy3K2tuCQSMwsxu2jKo2sjb9OjN
aZD0TbvBXGF88En+PnjXH8mgMtCx+YSb/vqa9Z59YzMwyTqKrGllgNWOKTR/MNH8/thxsGOAAAHD
ppqcsV+vQukevTaMTpAcTUmOc1kc29YhlJ6AxA8u9dtJ0lv9mOx3WYfXY+u7wVSng1PgRiho0i5V
vqGv4j4rjx7kDKe/CvQCt1o4evNHu9jfv88V/MgtwshCJvue/oPveJktNtPhOE9OFFRx3FHlN/rD
aERnHnx9z8vvTgz15VqM1njGzlbvk6SLtw1wmj7M3DF9UkZ+q9uj+2i00/LBq/79JaysX4dfuXoJ
jfdPJvZ71eg96gMpvOFB0+P6MuhUERJyPz6YrH5/CSu/jDGF9J+X4L57322Zk/ih0jwsNN//LETu
BSPda7WZdEvbRK6k0D4nH5WTfh/L2BKxGtgGsyQMgXc79gy+Vdk2iJTr1uqevMmc7z25OPKDm1t/
/K+7LXZ3/7IlMtJ+Mxs3NpxpL1fI3ym8nhZVImkbqH+iOINtjHaNfuIIK/ZIGJkT+AXN8r/PLH+4
T8oybJctF8In0NFfvyZiBQDw4j0M2Uv7W78esi053vHD36/yh+HCdhJq83oQWaG6v16FiRI1Wtdn
FMDN8b6fxzs8EeWrXbDe/P1Kf7ofH0OKgZeHldpZR9M/Jsq5jYG6aCPCD51wyagpxy+u7jePf7+K
8acb8rEuoNyn3CPek5mXusGkUwxZqDQJO030NE8A86iNC8Vok+Z+vHW6Yt5YoqfvVMzDVjnktxO7
ucPUILY0yxERZnMfGjhM/geDimG1nsJg7HGC+PUZIGuh0jt1K6Q46W469FNhldPf4MhQ0KsTdI2F
E1U74sPQ32GS+OD6v70DngujhqkZrxNv4t20yQwpowH4TJBlY/6UaH5+AW/5YY7hHy4DH201MK4e
Dnadv95mrk1Fx6pMZAWahhlJdpLsscqi2KsKavwk03mkcxBfHRuI1bZlsrxZRjLuc3R5Wy0d+i0p
ue5TQjdm83N4/H/H6f9av9z/t+M0XL5/TVJWu+8VoSfz8dv//vkX/k80tfeflL+olmNzgY0iVlPV
vwynhvhPoM7Uk1ZTik8Z1fxvv6nxnxRxbY/yJsj3dRv0f/2mlkc0NdF8aJBpasFQNf+daGoKZOuw
/O+5eIUMrRwVqtQc29hnWe8+mznOPQ2Y5tqQr72Hmv4sbjb/QPX8KSOd88jhF1t4ptP1TyN4WYP7
1gIiCUDAv8hKb8O0NfMjq1S2kd4X3crvUpAga+VzQhkZUi/AEk5UBhpMurlY6y9LbVfXwMjPbpnh
6vbJoNIICqJPeVyohFojGb1xp86F7A5NguJ3oeVmZ6TE1BfJkquhywBICCS8/OyU+td6ig5WL7Fm
+3xx5kknkicR426wtknxnPjfa3Ue/ed+0Q92dIonLD/pleE9Id6D4qfPQUsikk7MTTTvfcQvrWl/
9ZsvnBWo3Vx0pIFBRC8CyMdtT16UjsfVI/QjbZ9B7x/nnAScYWdG8bmzO2ACc5gtD0txERjZ2B1P
ga19zXL9aYEbMUG29vwmUG150PzHqUTNL+ybTH5aKoiKBXiJGe0ceII4OcWqvsC+l066RwdNeu88
PMdls+cxrnpCP70giRD9qdXJR/TQhXX2dy3WHvsWlNtMhpGhdY8yfqNFAYOME+oDGImwENnBAMcw
G4Loq+h2SnDZJQKplX5JrOaw6DFxERzwL3WX7Zdcfc2k2pejLIORZKFZTVeuPt0k85ot5+28fPyW
y53K3/ApmEFOkjGxOEGlpRsh9sQj3c2VcfBHLTS1GwuYeYgagCI9DOy7mMuu5HRohuZ4K8VzhhBi
gHLfTLdFf1p5LNU47uaBZJ+CfLljMtRXIxFcYU5NwY7kPcl9oWvcRhUtSpdkZClvY2d8kF4+BK09
7zuzslclEeDGufykkFxR9Zrv4to7m6NeIPXxgspbdnqPIoHa1q6Z9PuOlGz0i/mrqVipBC4KazF+
GPp3C/bFRtQj2eXPelfugehSEKbiMb40NAmPPS6WzKZVnOVExs3iqQOcw4IdTKUAuYdSaTn6/RjY
fXVGEpaFY1ffOPMFQfmPzFXX5HBsKonqra/3EZ4CO/9UNnIzkncEPfacDl1gVWeAP7KdoE33m8F+
I1ztScb+IaaLXdBIt/XxtkOWF9Qexh2SW/FUOl1KBehbQoK2ZRQvvRgeorTCRjoS4eVtNFNew8/Z
Eidzh4gM9W5xLCztMJnTZa71r35hf0pmg3Hw6i+HTiNZo19QCcqjBdu3luex2qA3Oa16Nra055FI
OeRMtGN063Z2xoOXR3fRWP5IYpvXQusrtCbDYHwPm0XY18My9m+ukF99WZ+Sn28DrlyiY31GraE0
lBCc6E6ghD8lWvTie3wemm3+IPvkOz5TtObe6FPwZIKI0m2yZGehFdtBxpssLm/9BV2v8u7UoLU7
4vpolRK1vcPT9YBU6ZNv58sG3KN7o82mAD/kHZOaDt0czzNBUlq8U0lxo1yfjcQon9DnheiRLrpe
HHQCnqvq09JsU9t+zfPbfEoPLfngzCCo4L8aEenbfblsAGGR2JZ8Mbz2OsHlImhW47xYiJopEDKk
KLFDQpyWm2Kw1T0z6bQx3PnKqPimZeI5UCrRnLniLAq3fagT7SoF/3VkYrf27fw0IOZbLDHetrH7
GhllG4y19ZDD2HCXNN1aPWI1gsnbQI+6hxl9YEnb/67syBZXTnz00H3vnLhZDpFEL1YbmrNbEr5J
+gMZrM70cy66M8YTQgegOo/I+rX8yqut+dEu9RdZzLckj5wz1742KiiK1nnQgPc1Y/odt8n9MkVW
kPrOdwnak/yvjOSsOUsOPuaB7VR42UlahEGWtrqlm6N9MnufwzoARHwj0KGDbsZ4Nsqs3TkY+9yZ
z8jSoisOgfI6bVuFkhwLV2ORPGNHLfD3GS1lM1f9NQqZ9JKW0M9yf9h65OoEaJvGo/BwJ+mN+YRO
tzxmpOscvd53HjRJvBmarYQZW79EqMdf+4ECm+Oo9Fn2zbSz56S5Y2BkyMzi9Aq5iCL/zydfq7Pq
g1OQE1d5TUvQjtZi9MEuAVUnYjHMiBY1losr/V27SF4aLhxtSPYx5Bnms6+2PqF+RUkVlLZV0FyH
1xl7yDzlIL1tnDT1ERJKgdjmW9PHDyQaHUza17tZ3KNLNa8i3MMbIRuieJmvbll4+WZG36mupWn1
OzPpxy/sSHGNFQSYHjlIsihjCGS2FRXRjt6ymZaxJYFpwZLjPGq2ao4qc5kd5wE9JzzTddWLxWer
0vVN4omNP5nlKW96Rb7RhidNABFysWBWeX7s3craOsNSYg7LP/Uq0QlFBE6s+clLEeMnoTsbq2Y4
omR/SPO5ulhuln/t9UoLGnI9T1G+eGTe2x7RIjiTZnSUgdX6XjCkhbGfUErvePjsBhzxpSQlGN2p
wah12mJH/MetbWnj1q6KKLQa7Dt2UxLvSYYyYnKS7yLWspuqEm8mhve9De8i6JLkAJ7ocTLFDV5W
sOq13V4NOvsD91nQS92jnTdDmamFtOj5i8iagSlC0dND+BnqnTcfcmex4OwM5Em3l1ntodDKdPkR
96lBVozUSUqSL0tVfRud+I6qjb6FIMY8IApC8LInM+2OXTxfktK4WzR3Z5rVobeHRyEJWUY9TQfr
q3LzzzUkHBwie8ljT9Niz8lz73gDWvpdZF3Bq9gYa6BebZ/QwOz9nFyLFAGxMW3qMgqnLjktpZcG
tRz2ReSxTLWX2s5PvipvYjL4iumm7exDVVG+bpp9ZDpbvEZIp9iqoXfeajnfh2U01zx79g/QYjP/
1MCj+4Teazwv4xIjRoOPsE300bgpNFCUXTllC05CvcPwLX09XHQrOqJm8PZ5LNROVuTA9kmtmfQI
LFxcfbvQW1omH6g1bi9USN1oH2IX2ixm8TQLbUkKb9uY7nnVd3whXVKhso+gKUonpxzT6/u6WZI7
eBSsi4moi103ltoGkI++d+LC34nSUgG8XXtrdoJqKXHvIclhC3HKlnZvJH62H6bFPgzk4l4RTZJ9
ntOlva/rrt4mGjlhUCyW6MGqJqKxDQdtHy49k6QikL83tkDL2za2fsgK1b5ISy2BNZnkeuljipha
qypsWM38mC2zgWXIHk5oo+0fpUGztO6n/o5YrzcbtTAKZMJ1rr0e6K6Ka3YzZatr11kJHW3wqvRR
Hyb9aHLrwZjo7h0uXXeTjYi4CsNtDjgx2m2tEay6RKJn+kuIcZ+UHU7GVJ5kKlg63Nacd8wfpnkw
G/OgcM2dRj99FV2nrJ2BR/7FKEQaLqORbOh/Z7e48/Dr+GWHLcnB9RRkcL+ekGf7R4sAXF4qncNY
RmxScCSFBgnKgMUwdi6Zb76YWUmIjdkVJ9OcsG6X5cJGsZndtwWoXqC1Bid1y+2G/QSi+aIqLXuV
fuEdlWErzvBTSTBmVTTjtwVx9EGNyNu0pP+MkVhnQjQJ1NAG6yJq7z717b2tcOrEJDBKx9u1kvBH
XTu18bh6UFS550liq4m1C2lv2AzVs5VTY5una6Fqi6GEZvzMrr3btCMx5NlMBPqQR59Na9oVtGlW
LvxVqhtXhCHd5rNXHMldfcQD9WSCqcp6wCqWYnqqH1lcT2QebXXsLBslcTHYcfZJGwxYXJqxU7D2
tq1eL9spA+2KESNsaYS6Nu4On/mSqkJ0IT/1Qlbj0e/eGIPQXvOp2fpO/FyjTG7K6KaDJMH2D141
bNPkhN/fD3JBCAR0Q8KYY+tlmXSxHUbBw3dlCADoi6+ckXUgqQJnTtNTNlvNoxAtpDe1WI9LkQ4h
/W+wxxQZ4BobYoe+VG6aTD4txeLf5zkRuVW80EgpnFPpElBIWvYuior6poUoQ7gfA391kQU6EbZb
1Win2LV2ovHvZ+NzTVCU2ayAa7mPdDz2vdq6OJvAiCNE1bZN3F8Jl4eUsavE4xwMAOhhBodUMX9U
c7pt8Ytik0RsC7VaZpfWeGmMtv3mG+M3PNCr7YuI4KTQ5Y6oPjs0bF2b+MpSGIoOD4ATwZSf9WUY
NwpTxkZ3cwDLbEpZN7TyTJzEiWrPdax1w6nSh9smQW+Uura3L5DA47tI9o0mERta0abLHPxoUdWp
bUHvkWOLBIfLauFe8tHO94uI04OdmuaLLpkiusRxsCLmnUPMuI5qr69w+ndFe5OY6bhFjJviZIq9
cwfVOuYQJ8qdQNRFbmdhHbCzJSctLaonpWn+FqpjclvAhgHCa7ovJn3/vaNLue+J5IRovSj/BX/F
cgvIfHzKoHk/uPYgDhTL+90gI/LAvcK3X4TdF5dkbLNLUWn+Q1XAgW/rwkKXTvoHh5upPRp6Wr5M
zSwfVwnHm3KL/svIfuPUL4N20p3E6HZDa/RPeOOHmyGvspOG6/IzulwssGM+jnuLvLU5sP3Sv/Yn
p3/tbRE95Bhk7o0hZWEau4hNL0aW8nEwZ/Pz4lhgoClLGlWgBOBw02/UYcgwJwpww482tdadV+Xq
Orcb/bwYKQcyl4HqENX1EIlW24CW0S4/szdK6bZkZqc23BWnYeoHEtqvYPnWuWIRWM7YuznDebas
XgA+RwyaeQ5HXVoP6HCSV8waUm5MrO8vg2+TuGfBWMfFV6ijjDNr65XAgIjyOS4EAx5VnMqesrYU
98rA/sSpdrA3oppzHs3IQu11fii8NHkuMsvCBFDFt74Ykx+DhY436GILW2BULwNDy02i/WK3AA4i
YeyWweWciLl5PlN8ZY3wc+/UqTHC4FFtwZ2Y22yqrhJGbeqro7GW3LsloJDZbZALToHVO4+lJm9Z
d7sAWZMMI5sK5mA96GXCYSaHxR9xrAETTtx5CzLVrBbjm1+OTmACu6cUlIajysrv85D212ORHdOo
HLcVx/XtYCPMA1e9zf38tY5EsRduspt8a5uZzOEu/OcMDitG4oltWP6pqpXNQV28yrK8xoJe8a3r
8aOHSC7QSdrAAytxiLtigtOzjOdi4oyZ/FgomVDnx2WtvwxJdPSHYjtZxhAIjM2BFMvJ06No0xfm
CR8oBstp4e8V01Utit2IDyDwOYqZTbnhaLoeJu+gGdN2WAjdc6LB31C4d5anjLDOuaD2QFnJwx1V
D8mjnhIls5h1TYz9ctTd+mBLiXd6MmKOfkZzEc33XtwsNTsvAtSCIis5ajduaOSODaEALYQ2Uddw
W1xh3sb3z2m7M0Vb8A2lgHP1+HtmVLusdL83xDE/VaV26dQkt+5KsvFLwjkN0bHrFhyy8qy54Xh1
5FF+I4Ba0FOJtG3ckbgXqzdHOLdMcsz5NFS5228Yc7d68xppGN+oaG+yaJzCCjUxAbfrSS3Dq+sV
ub3H1c/PNyBwOJr23MfdluQFTqd+cx7kMpz13DF2LWXoLnL8rfSg9GLnho1eUjm0CY7WZbyzvCuz
2MVZ9ql1jJs4b75qCRFy9BqhKWj5TJ+LTm1Z1daeVQjLQVHlhJyWw46YkZyNRIOmqi5b7CUIA0pR
d3cxls6AjGWmFrwSRveY1+oqGjx2mXn9LOMWKbj3BtVlDPuqSveGnl/G/OAP7sPQ4/sX+XIxpA6M
vgyTzL/EkW7ST+7B1WRgDZqos7ed2VB88WfoGPrV4IOgYs4mCK/qzlY6LoEha5/IAgHCCr8fYLAr
narQFhNY9hYvGYPQaeuXpVY/jKknH2Y9jZKam21jT1znvXXyIW1Q2XgrMONeWbFzNXRaRRnNMG6G
ysFaNJnqhta2u4eyvRHJfK6xXA4pau91AcQ8ziLj+heHcRC47oMvm/rZnIBeW+QrkTbUk1TZYFRQ
YyYDPWkwb5AQfqVRf3qAZD6GMWyisO/6a5kveyeN78qKLT6y2ueZA/i2XfxrU8Q8r6pcdOozHagW
q9qVhM1WdfyER6fY+xWxJA4aRJwhybFb6p0XMUplom6NorQfS4qNqWdqu7iEkmAVibuv69bdodXN
9lnlrqEEtXenJRiqpvhWLNaJX/LMmnghOJ5P3nvzQWQcaKwzFWasjaBpUaJg1jIgRStiJrZYZG7b
CJk1EnbwK3m6F1FB7BRUjO1seWefHVBbqfkzi5XBXj/djtSFrobcoJYqdHAT+ixvx9RobtgaXIy+
O0OtMTfjZJkbb8rucl9z6T7H340xybejs3zFeisCx4i9B1WA5h/y+o5iGpOkBEgA8b2+c/KWzISi
HlZX5ujtunwRp8Zu7KsZrsZNrYn0QGIc4e3TQIFmJnIYwiq5K8Zt4USYXhvn2RxyIO5evxFu09yy
8OyrVvfJVvfsm96GsVIxB7t2dmM45YNn40UfzW9js/xclXgjEQAMhiitZLY2myprn2xX5YfYYkad
+x1Af1IfxKYf2mfT+ZyiP7ohwMm8Sf6LujNZjhw7s/S79B4y4GJe9MYd8NnpnMmIDYwMkriYp4vx
6etDqxcpValk1bs2rWSZGeEOBy7+4Zzv9GRGVYErHgaZh7n+oTGUe/IqMBWGgynFwNe4oROznmYx
Z3tPLcNzGeE2Wrypv6WlqWEtzI4tkS1XW/aAeFLvFzEOFIoJlneGY0zbOXj7Eh6AOaJIzP16W7PW
5ptO9SXVcWf6Ef+wFzI7yzoKSv02CHs6pVrVYI+m6XKHUAxEILcNIIXKYo3LA5E6pk/JO+cUKoxo
++aY+dFRN7TrSMjxwPaiJgJdJC8rog15jjg0rZaGtq3w9tAgM4R9IzWjgw8k7Y1VuPa2w1qx2j73
LWdulho1rn6v2Qq6f7M4tLgdp9phbfGeNeRe2E1ln8uq64Mo6a1DafmSCQJlV6W6DrtgYYObm3kP
pvWP1JpgqrImBKggt1m9pDtH4Elk5K3ZJz1jQRHZLhkXqvgjYnC6TXlhbmcesz57b+dYPw+9056y
bDwWRVwfUr1wN30EJ2dT1MT0GKvyte+Mb0/P1X4U/SVfL7tW8JSYHUbUJFehMeM/EybXsv30jShl
vxNNEWiS8TJ63ORJ5JIJmLY7QLdDYIImOxVG96dn5ficRs63LBG+xdapZ548ylLb4dXljRT7Iwav
NW+tVLoRTFnR4ey2P7IaQE/mD+Zz7Y3P3Ab3fYFLpjbjb6ofcQFwdDJHxz5PtnaOh7SAYsw82J/H
JCxN7PUDwa56nuk4qPCc9tp4BB1OGvhCQ1kV5jVLp3u6hpsTx29aj7O7sLDPLXG6b1JxKmL2UW1D
LZAX8pJb+sk3V7+EIJEOQ28B5oPWttG8rblMIck91FQkVpvmVfYntzi42XOZXZEp3GhbcSW6u2h2
Hd79Tr5zoeqUSBkg9GOZbysRFHTDDBJ3Xt1eIQvdBst4gHWNw7PNQtUuGsWNf8NoNW0WgKNEQ35r
3gaH1QjYodK21VRkq43xYOrqHrb2k60Q7tr9eDPwGLbEmaMGnO/6jO1Ro39FJDIzOk/w0CUq3qb8
Czd3jV7JHEWOvY39LjdnnOy/9Vb/odQ+uJpXrt7OnTZ7Tz55NLRVNxX1X6WVmBevs/xNUhV1KGJ7
vM1afG5nOjoc828qtvUNQWS8uO8KLX/wY0W6HMfW4p80cz6UykqDxe/2DvLj0e/8gMufbI0Rmlcz
Pwyefqt55436C6AqyjtoHMW4L7LOC+w8Dou2e+Jn3VAoYaQYKJK6yL+f1/Vj7XMyYyCOiza7WdVy
7mcRuPyaccyADB4L+uZIfgkZX4msh8mjC6bCeXWMbf/N5bW5QVN857Z64MX3zjqpNzTCRxInnIS8
sXyfA8/k4e/TarklBo/UaBJMlfWufWTG8u431UM18F2myT+WPaupeN8sAKckWvrC9n/hFt/03NOj
SfSS6r8Gyfu50YPW3uXOne8jiHfk6rq7NlGDmFrucrrGuue5N37lwiCe1fmUS3Hu3b1H56igkeRa
qCquwtxenVK7WlN/YlG89XSy7gf3liTRuYq8htdxmlIGEpqLkiNsmb894f5Xe6sSXoAUmJGcs3Ab
6MuTz8b3uekm+wn+FtoJbFfPZjWmkACiEqP4gI3+TMN8suD40a4haICk/nvsKnvb5yzmkPiPgckt
ndKMMMO2ugA2hLYxFu0ItSM+NIb37Zeck7DPcISSmBDkleQtjsxrkzbt1skKYyuseaX0eGg26IjQ
gKNvK9LAH/obdC/KK53MIrgPBPdV2kPWtyctjx/aFJGHZ92klmenVhZ79LFACHx1xqAjT76ljTvY
fW+YR29zmx2NmOCyOp/ckNmeuwG33G/TDvp9oU9ngDTuC+SNHwC242Z2aUJBoUgqdP/J5TgMEkIJ
gq7Mrb1GXNFZE+qQWnlQDctjIaCo0bY8DPAmHqSS7NZ8je9UJ1RWwtcutex2RaZuSyM2EiMG3s29
mv+oqLnp9mNZRQdQXLjwc5q6li1xXu1EJ/a48JFg1RuhfJq7rw7qBjX+QXkZxwzn2DFJ013ZD3uk
5ruEWRxgdDbfzs4H4Vqt8VVriKx9SY1h61ZnVdaBtJ6drLsBmbrEsrlLBEleeEZdc6zXX8365Ztl
F/ZdZm1Vn4lXTTlAvpyYxgYCHPbUpefbod/bJc6zjOdt1r5a+byL7OwOos0ubo8ptvrpgvdjb8V/
fHpywDB4VlfVAIaMVmzs/EfU66sXuVfmA9VK3h017Uz1h/gB3azf87T9iGbtXh9X9YEZxOD5F8Ax
NZqWVl3yTGDY/sBgt63pPVPOZMKocHmGCm9VwYQmd4jNgKqJTx0Ljk8+cHLCjBbUrp4HDfyZ57qp
ejb7jPUytPNbh9v5uHj03XjOHf0xzd34qY275r4smBbWGFaOXav5gIZ8sRVmm3witrL20Npyljkc
Stu2w8PP9r7KNg1zBjaTie6dMy+yVn0BXxXF3rWueziHZjnu1QCEqCpK67VMBJ3c1HHup4Jho0+g
YzjJ+oaB1/hluzzKdj0rprp5/NNZbnzUM87r1NKrt95Qw0zxKqewTb36EXCjszr6X0yW8MMmtYjr
hhwCX0tABaQseJ4o7rdxmQem0bHlg4joRwegTk9pq724Cu4RI9Zf0QwhCTBD4OYcppiOHzoyh3hp
vbJGr/bVTEZANJYQ7WgXykTb4lIik4w7+QTNuAmyKP8jUueeTd4rcs2jkPJnRN2pOlzuCgm7wrFH
6fKoPO/kR8x768m++S4zXj0yb3A1mDj5SMpq1mJ19M5pnwRQv5gVm0FBHzPY7AjdaATNpPOgjPJQ
s90g/27caKZ6mMdp3ZwW9+2oDotPMlFu3SD5/NaE/WiO2ik1FUbtdp/aY8usYMz4FRftEGfpfQ6p
lfowfpr09FSY6p2o9Zljd+FNbkn7UOfajrnpuPEt+dRM5n2hY+/WmFZXprkdJ5aRPesbI7uS4wUm
y+0/7eynNXptq1Pkb+lWEZYw+jVB/GzoSH+UZK4VjRzuAKHQNNQB+q8cdB5Fag7bUmryzjL7B0+R
zkKK4t6cst+9n6UQXurvPpKfpl5RZkO9bCdRwpbVDni51WaU06HUjL1pNTt3iU++wzoI/SVr7vgM
vPKVAvHONIBGgWC6n3Q86HK+Q2O3mSMbSmVRXFKT12plejx4pOA47nocGzC0oHVE4zxvyo5JCbAP
fYMJ9b1eeGHJ4WRY07pojDZ16Qc60sF9bdO6ROr3XBe3NOqoATz5pEtH2zYwBZwheuxxaei5+F1a
89FS/U2V6S5mZhHJ+kdYmk6ymP+8wiLGrmHo64YQqcj265u9V3rmwZ3LeaeKySTYVkCARAi/GXOL
bBnCewrzfii6owO0AMxJ/GHIwtvojvYbXp7FuNH4SY3Z35apd2IlHm8ar7+Xk3GL/OlO6PENa1Lg
dAr2Xncrh3anufOj63/6/S7J9TvWiEBtVBbC1U5oZPwgJyNV0QNl+nDI0+TbZk0KSr8xePXpQOrE
QMlhXKG5EpnBqKUQR4JstpORP879k+ce50QcvLJ4mIonkWmBUs4qDrBj1md2u6VZpX2LsmPsT+dm
duGnjAIKhgRqAAb17CJ7DBsjuqUJRFWIEMtmAcu5rehwmSxT5Oqqm3Z14+5TF6RZkzlngJlyi20T
kU7hfGlLcUET8mT3SagtxBxW/UAAJFM71ZksatIZKwPzc2gp0HZiBXd0PgFh+YpbdSql9cieHXSO
c2XWcaJtncEBsu+kz9xUDgayeCjcvdnMgVtW+7m293C4wCClrRGkqhf7VfRPINNQc8uxmaQcy4Gw
DZfe07/IV9x4lvnS1MVn5Bbn2R++iZP80rRor/dRHDhoDLaib/8oL33QVngIr9VHz6bqHhwisoEe
ifjipx3rqXw79eCi5A9MxiG03G8ALC+gge6AamlblU3izqjEedLrmxwXfVtAjakHv9j6Fedoj8sS
Ogo2yilnDpXm7xS7R71pP/Jevo9dZO7pIM/TaLzOQ/NTsuCF2FNojMG1Z51H22AQxeMMTXPpN1nF
KRkLb9t7zgdj5DVr0+rDRJL+yWJOePO950nwcNZ+lWy4ubFj2T8GVoEYfOmzBXiuuyIML2lZ3Bjd
ufARsOr7Y33R4E2utAQE68b8kxCFzIFPeOPo9UGus7HNuzqItfjSdjW8DiZnm06omUOuWjjvtaPX
DDo8GP6SxphOSYy5d7AY3iJUMdDV+jeMEvolyqQkPqEoXjon31ZC+1yUQiEln3vN3RtEc2/dIZWh
mXnynMjVgFqzKIuFWXErGueS3cO2beJqq9qakTePKW8GbV+j9dm3zmBtI5H82Kn/NFs98+lUMLor
9n48/FZOH3jWpazZwswt11imSeCCei1hE1q0CpJsoznaWDVSDcd+9VUSsDe1GXR0QzgPpFrOpfyA
wvhiT5Y8l5MvAsyS9qep6T+AGjlOjY+RAFt66/qXSIDozRO8DRGvi6lP1YlfFZpIm2Vqquyt5qCy
hQvD4fa++CgnxpzSyRTFJZowzafJEXjLPb/UWfPRprFVuk9zK6iB/NWCtUSODCKPKPglyUlXX94h
F1JRlobKcY6pqE/gbw5NMzx6eV4f9ZqnyjaiZ1s56CV6xDGzgbzRH0+OOb3baePcQRd2A5a6T0s9
b2K/OBvTcKcSeHKCS2iKnSsJvmYothkLR9srjdomNn9F1UMLaped3bLTzAgffc9Kq5CPDeNppnIb
S/oPBgpHFU9vsZP/bhZp7tWYPnVa9mdAgRi53yYVQ8fed7ShSFLlC7XXxn2dHWcb+FvCIjbLr+sT
kVa7XC7bOH3pRb/z+8eEkcAYZlYwt7S2OnuOOt0sDEXMGe3hzNhIFYk4lTYES2/MLtJFIubp4Yv0
t8bNXpfuRcnU+aGBcfacNDJ6bHW+aG11+knMKvl2s3I5FNi5v4EVZGEuh/JpQQ/5Y0qPl4tQOyPj
JVSMibxLCnucA2x6FtvXWb1lKLbuUNcWe0BckE6XPj3PmvKO89KYO0+W3YVgSHkp7Ex+RuSt8Dan
dTWJwKNhmvRdEZFWq2Ek2IysSd8JSf/A93pt7fTDbVgnCVV1rFsUux7NFSH6wPoyyKW95qnM7lyz
0I9GN7x2JZdRjxiEhqZWvrp1BqVViN48GbkHurLPvtq43XLcAnTRdouxgp2dQJbGrerkGwxtRG3O
a5egNTWSsllbp3u3FCLQSo42k337c5M62kPvM/s0P4iZBDeRgIjs9WtaZ/dNZm/iPjpozCAOjJK0
PUvmImwghhySQd03ifuIoC15HJ06QKWMjkqU06lFQA2FtZMbN+/vKsd4TxJ1rsSflLDpZKDvYDkD
fXxUrOjTbJ/N0EJZUxHh/u7p1xFTwTBeDCfeuaxdYue+cocDe/JNQ03nGt/ayHpRaoe01wAdNL/N
9HPxQSomrzy3W0bCPvqh5TfV8rzrNQZ+MbhnKTpUNd68fJhudFY6ra7tVA4wi7GmUHRPgCpDhiV3
cVofIdSgaooREIrkrfUJoKVnaThVQHOlXWhNVExpiUJLu6/A77ccfCLBJnGsiuK+ca1h5yV9aOZ6
9A7MptgR9MgLFvEjVItgWqo3WULwTc5VMj+k6zxp5JYIJejQ09z59LUTxOp2eMp7/xIBXt3Eyi8D
OFfTUSxpHOZu+6st3A/ODgTAbfYZ6Zr3ynhQ7szFp+ivJaS0Ud8N5boMQNGW1aTODuREBJD3QyNb
C5aWlOzG472aT467yQkYbW15Jd1rN0zG26Lac6eQ65b2PpljhMup/+ULDklmLNov15iM7Szt+Jo6
QBE9bSHMZNwP+bzPNKipWoLFKUmngSJLkBO8gM1w/ehLCtaACukrru9r08uLq76TTketY1EfWfa8
bMFZf/C+5eEZkcRV0zss0rAqUb16vM/Zl2eb0a/qDXTkIC+AnaZ/2rpDjC7860ggx6bn/9iISDc2
FXZetwqISsfYNc9TjpLRCxOzlnfI6zaczj7rCJfxaF+FsR8/zyquQhx17jf0kTIgilsFsVGf0ABc
20R/Zc0tt72Vj4iw7WIOs7wr+BTsav/n7ov/35K8XHxK/9pXsUvKf07yWv+Dv/sqTONvNst+krzI
DMBk6+Ex+7uvQuh/I0aJCf9qnEMDYeN4+L85Xq6O5UJgLVwjaECSeZhnYPop+b//l+3/DYwIQYhr
2A6ZdZ71P/FVGKsL56+uCl2gqufJEJbLp2NcyD//iyGrRz0gsdhoAcst+zUpyYreOp3VKWLtDASq
CyS4l3kmNWurL2SBbKrEGGh8Fxr6eOR7//3u+NdJX//FByKtGlaPwaUyxT9n3awlpVCOC9e1GZAb
L3Rdj3FsAnuwkmb8AHk9DdtUeZa3jerVTOBguHyLMCF+FFi3hv+Hz0PUGoW7b6wsGm81g/7lAtXd
hE7XnrVA12z1aWjUDQHwf+Q6ta9hkqaYX367NfAzVGsaS+JSm4yHokGuAS5SQOL/y611//ef5q85
XP9oScS5iwuHsD+LREzDsY1/zojWWw2uqAlyVpYF3KKmWmrgtc4I79TpnYF5UjlN1c7JPK8Fp1cx
VvWjWO3/+0/xjwCM9VNgfjV0xk1Ec+HvX81ff7kqXSs606s9k2ZvaN6IH/VBJGath9jUxVO8GdUY
PzmaLcGKlaOb/RvH+n/+6/FYQ+AAacbz4ayPx1//epYU6ezzsiZlF3bRdm7s0dpaHjrBQO8dgSoI
P8hWsysU5TJnA/x3B9m/vkt5NP/hsVld3jzWmEMhjfG/9QP+5fsjtOPNp7tLmHGRPogfAhdKH16x
+mnV+O4R+btsy2Ree23HnqFD9m79PCwjMGlMzd2vIdGtfxcf/p8eZj4VcdMwHkyujsfP8o+fCtUh
UyZ/0sNRZuI906uWiOBaOcCyC0KFKPDn5hOBP41/M673Ry/y/Mpal4SCye3bf5cZx27in38pk7t1
vWFXlgG/2D9zj5aW1TSDNC9oS82ldtZbQyeUQB9RKQATHh44B2IjGD0zfpj0uXgq5omyeVoR31uv
zuNPcwSVyJRUBzVqg5K2NniObWM7LUn3W86lQ6FdNZrxxOlkqXBAgbac4jnFeeP0ynj1ujmOgjTt
RbIfGeSMgQOSFSUhy9ohKETiNCiefe3XBCn8By1whRqh8ZjASA5fZ7PYtQcPaLbA1A8aCiGkN05t
sYIAlf8GmoYCJqW+IlTErRSem57+N2TvbBucnhZ897UXtzblCqE+jPjVhw2i/KYJHAoZDfClObJ7
S1B7FH7rgerMZ3vaEi+AjLxEUUYXDuIC9ZJSURF6dvSV+pH/QPoHWzMzl+W0Ib6zhjmjsY5GnzWm
PzogVyewugQHfBV7fHRlOSreUR7N93kdVU/9ZFZNUDkE1vDxcf8GRTVEEzct2yICC33miMkydOW+
6NGe7nolVAS7NjEwcZFmR6li5y0Si3hs1TqzcJODn0z6x6T1g79noVjCuObwyKhEhz47R3jmqQeJ
l+qCIYkh15pm591PjUC6Q6zwLHaMQUjZ7lB99oEEdIVJA3IrRNsI8gY9pmE9J0OSJBTHUk0BdFPA
oeja6V2HIuubMG5FgsnKKFcW92R9w6Dz2VUuatu2uCo0Zyr+IICzTmaj3PRL19pTSQug3S8Dgs+a
oKMhsBjQIxywahpff8ph2cYFqgR+kLit73NAyUR1M9iklawVNd+c0jIhY7NwBIqOjlGzWm6YalDj
se9rY77EyfJn4Q//ZRoO6/95Xsv2iPkCKyJU+AnmdaLLIPc7bIGhBItJqCeWvfkOmeUdOqGwWrT0
14JMbEKMFrebwbe5gVs0SY9S6xoJLZXx+EecRDz2ah0e2SiyMnIWgjY2qWvnZrpNnpqR6I+Z1wW5
4ekr0t8cUGHHAqBqhb3Rj4vDgP2PQW/3XKN2ZEKXu1GYWCXeAdLrBVPgihz0Bl8e/qXJQXhl7kY1
meZRzhWcdzzH/qFqo/U9lJp7d0EWu7fqwr1ZbsYYQOXalePS22j6ugWzh5dcghPtPMYCtZ0ofn5/
MNhnQ+O9Gw1FgMqYPfpWZ7wVAP/tkw0mOttPeI4Q1+XiwGOw10esEUPJmJ7gqG3e6694iq9QUpcP
TrniYWy07kNPiKBfB1rFYzem9RLkeMceh8kCUWzHnoO3TnvH2TgfTDvq93MxLifCrZIN/8a1ykqE
/wUV9VoT6bZdrAPGnHOhTJYwcuK1BzJS/iTY8xyunRajc167gTGJj24zv0e+wgcDAESPDh1hQtOS
4USYyrAR4wqNtlZ8wKER834mQ+VQkAfAMPnMEBQw2LGJ6DDzEkC5NeRNe4w6oXHATyiwI+mdE8ws
RcqPzsheH9yN0sUYjIzEtWvGbK7bLk6avNS9oXGpcQ6Fi9YUT4ixA3a6iqyHknm/LIa7yMO9H7J1
e7AytzvE4NouleUOv1O/MD/cWDgvQ19Mx7xx7v3eOvq5e0z85Z7T4aIDd1Wx9YzOuiS3qJjfGtKQ
NvF6VsicaZRPPlXKiafbNHGjnuxiGN0BkOaDXUA5r9sER6l712nFH18Te32Q9Tts4+UOJesyhoha
Lb6upW+G6WVAVcu0DTwgW+Wuv2fw6nGLevFe8+sgmYF/W3ZyGusoOsyR4Z0q9H3dyAyA4fnR85kv
AhfcmIltpuFsVJW4dJVvR2+FM9j3fh43eLt6MYvz4hVz/qAP1VsVYVdz6rxdno26du/Icyv/sKD5
KKMpvjXA8jdw9ERyZek59l8IBY3yDBp2HYeRBiDec4wEgOFFxTvQG+qM+bEmtMe6lhBxVgSOswMJ
wDbFdCZhbq05S5N9h7H3m+vcXwxugpqEI9aUjTFgHMYChqyj0ozhjQyKpti7XHBkjJhnQlwQ7q6c
soUX4CBfYseX5wFqRh8gsqaNNJhS7E0ZjenOzlj+Bqk1LgdTSf0gjUQ3r6MDO72IeqcIyK4fA612
FKzcDka0XmK44zuP3i5OYjtMC6/e1dqkohP+PN0PagciWuMN5SMJbRPM+FkmXuDKAl+u1Vc/Tu+W
HMeLnF+QHOBO1SUYjb3D7XcvYe87OzPHUb1hgF3fGa3MF4xOirpmzdRuIf8T9T0bNf6PVF+OJEj1
7/1iEBCwNCRHbQd3THGhRn6H0Am9NjNqRn3bJe66s8mmIP6Y5hitj7Ll+NiW9oL/TTe9K2sqeazI
RsuQUqrEB1m17s5xIqx05agibgVx/aRR5AOh9/CNwlK/q0wjel8iTwoQ5kPsbAZFhRfAgjPwNKky
x5wF4A+TJvMQeCXtVwqeVm2ytn+riKfasI0xH1prRt25JBhwUqNpz8oQms7UqsVHxkswCSBFBxG6
O7IenCUN8QVoE5rnrNCxfMhRu4ckMXc7BoV6jNAfiDqE9/Q7ZU+77WTTBzoTFCQe/VLu2NDyChwP
y+hQY6G885nlFLljb/IJ/Z1AEWSb1pHDe+bOT9aYFaM6tnlxjxKBl7KDZdofFtffGXWZrSMsNt3a
1JMYoiX14O6qaKinBxvB9w7NMO8njWyQNchC201x6txVdn0Rze+8ZwOYdrJ4UVCyz1JooZVZPTBs
LQorZzij0thBjmcRlrvP5RB/+Gj0uZ18wPTGTpAWYRrVLTcQ/eRQS/vJDkdQ4LtpWR6hysdBIgf9
iJCCxXzci8dsic0A1/WeadOHY6ZDGwAV0PIzD5i4A9akvzlxs6SsZSa9OOLbiY2j3mV6ONidLk+N
Sl00qgJpA+z0hqStaZuyDqJCHT2ZJfE1yceqepRwDMZ7vdQLRks2up44jAzyZn4MCjb9lueGPrwZ
EYR6YqiXiAmmHBvb3DloVz34y86IMXjRnDY08fayX1axrrs7vvTcvOsxJc1aVkoz2xGEMPTTXWk1
DYv6NM14NGIrT79x8FUY5PtoVo/tDPCZXBQ3J8YkSciHYqKGhk+T+WNkue+83jokBr716qcyfqum
CduKcvKLk8b6rm9Ed7PHLH2uO5eqOlJoCZ0ElHQSEcJYW2hBcwdT5jjVX9E4plsE1Z+NEsXXVOOx
B69K907c4dEZXP/BolW4ws6xNu5QD6wNEFmZUxOjtpm570kVCgl+8U7Kt3rU+pXka01s9iwSNHlk
J/VmSYctX+dVTz6p9ttlEXdJapUcKL3BXsS2eT7j7jAKwXrUGJFH6CO2h9pKfLZn4xBOCEv39Iz5
eSjUeMtlVIbFyJ7SLqfkKYktvJtlPOwWXb+Y1oL4S9b2g01VEZDvlb37eLRvfe+gfMO3i2GjFtOD
Y2vGJvXbV7VO9Cg1h7DrnBrfyqQCo9Oro1ua6pyWbRf0UDJv7TggBi3NA8GJyZ4jSvvVuuMdxwH2
Wt1m5acnNCXBnGZ0PVFRyzdO1/OkyEJjAtuxWKyTgtJXffaT4QcdQ5LULSGmzrW3kwJVe9mwnqjn
7KMu65c6Ta0z76y7ZpWRMWAaN3pse4+pV8Y7bf1BnLpiy2ot1iq8St6iJro3sLmGk5+WJDvKR9MZ
10xr+5n3kdy5QsQP9VSvIj0XlbVpdR9IraYwGskk94mn+vIyqzxJKWh7kQ0RaRDpHAMLrwRifKzG
K895Do+NP2jepJ3XflcjmqyauL+XNhkmVq39fVaNxp2Hnv2DQC5yhobKuHXMlD+pu376VISVlXC8
ecvZnHyPAf3QnWXXH+08cdfsgOpXXMkX21BYKnrcQjH5a4bqrKfCMyKaR6ICAWdiccCjOLMj8Lyz
pEu+WKs0Na3wuuppz1RU9OdlGcYd1L6W4t8g5N0Jh8FcLkxuP43UCkgJ346JXjy3Zf/cek1173uV
epYTks/RjpJTaZgfwoLdj0niasrkNtQ1vtI2ay6chfmBOgeThNsv+w5Z2mzqr/SLcisxJmg9j1JR
p+svE6Aof8fAKojoNF9ksmxtUV3J5EjeUH0dEKMIgtXs6tIY1q+G5N6tl7bxtYxljjN9ovKquzee
HxXCzDbJwaT80lvk12apSHDrIpvL4iKrtIiqMes3vKIEPbPNbVj4eiMWqyXmaqYJnZKtkXiXqvwh
7swknHBAB2ZtnR2wIVWJltCfrXzn13p07xiUwbg6jxCKmyeRR6/C74qDTWIcbpZJwJJoq83cRHno
9TMEuUETu4EdPoEhRRUOLaq0chWPFEpHQYuCy9Wt5ry0Pybfvhrd3xgUvzIfIxb2awQw3imvNA1J
VmpsWc8TljYQIyOGefjNtDwJWYx91YAWSj+6m+KyPfreMm5aoMPbbGqCQegUrOVpmVnWNgtoiOpg
Aprrc/uYeM3ZxpWGfL41aTzNvj5naY6DeswOVtmPKKs6ltD/Rz+Lcam890eP/GZSl15aPNukaot2
P0TN2fPjJux4l9q7qliDFBq0f9dlyOHzM7+3424d4qPVd5si+pm9qTjkJkajWbakiAz12WpxzphJ
45NrsjwwtyuPeZfg6mGvyyYuvheOv+0VUj4jm3kofLa+5A0AG7S3k84ic65uSz/d3Fg9NAwPNp6X
tCdCV5d9kkmQJ3MDn1ByP4oG6Ag5NQ9OtfxeKud1jFzczuXzLIeboysOqXIGBQEKz2wJr7Sdxbsh
Xwmhp/2IBeNpPYedpohsWBXpS7+fHCrRqTvSVGCeJI9I1xP54AmMzgOxJA42SMsWDyTPtXF+p6ZD
3uQvbE6usmnDUaUsRr/NWfvQREXP11Fba9eGPqRFuWMnaPonNNJaEbqjxvFihH4PyrYqh7Aak31E
pBa9hPpapPcLjt1WR7GAIx2AjD2Gi3nW0uU61MyQOKi0R8Rbzhr2tgzxHajkWH75y2BGt5ZtovbM
8CRDL6WZOYbd3CPtx0gLbMJJn3npLscxNl9qD/PlEfa2KQ6MaZPpwIVR9T7WIoVdBOwsJswoStM8
JYGl8J3npp4d1N9L0SMo3nQmE4KNvcy1f20shLLXOpUWy9aqHonjEUSDIXybLRKH3u3Zbuo3/Fqw
MOKxbsV7FE1u8aKzuOWtqNkZd+xAGmbFFJDImIMROcVd7HsiDtwmk+pIXOAqlGORW9Y0EZDbvpOI
lk+5/W8rbli2Nt2rZfdf3AXbtYaelvFlSDS1icyoCKIyNj8mX/sP9s5kuW4kS9Ov0lbrRhgcDsAB
s+pc3JnzLInawCiKgXlyzHj6+kBFVopXSrJjV4vahJmClDC7n/Off+AeOPmQnwDKCGpHKorNiEb2
CUb6qWkO1R6QhHlV0Hfb3GmDP0Fcmw0hPAVso4RpYRPh45bn+gaugLubAmZuUP/AtplfBXXmE54X
DVd82dYhHd3sqgL3XPWusTUjs3jKRFjc+2McEr2dpHoDIIavd2g82ATofLUofRLz2xxHI0t7dKcH
aW/Deoy2WVrz2Xlx+9UNk1tcFLBeYs/7KqrmVDc+03Lh3tiF62A+GCOKVMlJD8xoKNh0sQ1zJk2e
qqFRG7JzrN1kAhf5KQZAs6wzWEPVn36VXgyUhrfSwYaHxaqx7rXrn3QFzIViERtPHqS5dpjrQ6mW
9M88RpiCuCDBGvk0RFK98Vs7PRBtSKtKpFldG8DNlpdDdU/Io1iPrTrNWnSumLRQYoXPBi8ZowVa
ZuiO8Yw7wDrQM15sJK2iIuj8s8T1vhBxBdGh0+wgwyER4rHF5YNJbQwHVpIIcBa7WD3ksrhunKo6
4R9kCpRMyLrapjtrDZLOSLS5diwZ38H+hnRi5J/DjlpHTnGzilMA0w5eYl+01xXpI5d239XnaZWv
SUY9sKz71yGkFtZUsAvG0UZ3SiLcvPFpEgEjDcbVru5XiECxEy6iGNdCK/6CXYl5sLz23tYw0HU0
diez0U4XYpAHWt1xL6olMlaZGI2bk7om3wcATrcSKwnf15eTERlP+IVEWy1xDgonSlNS7OSWFNyO
UjlxxD7F/GAT+GzyfurAV5niz0mPgLAvHDWsZ9WhS2mtr6VCumA7dMv11JzMyrnNZOLSuDkGlvKW
updUJ9h3GbTwrV08ZJ4fHfi0WJPn/taIela/2I3XEfLNg9l6G4toSuxMu+msouTa+BjxQFIvqhWE
qeECPwtn5ziLEUn0KMPcO0cwWx4APBuyQhjZIbGhfg/G9NRN+nLfTFDPvRpbCe3MqIvBJHFCyIxz
3kNBuZzZUKCtcHzQmJ7gvofrCDkoVDxz9hQ31k3ro65hRIiIfLD7tTnk3qFTUXewRhtzg+RlMKEY
27i5nWV+lnxuWtiGNSlcQVENRJ0bgJ/KPmRM7s8NMzceBZlXO2GiJiBrVoZy2xfdVQQct+4qB8Wt
a6Mrp3OhLi8hV+V3zmDJyyrHy7RT3DVh44nWFtT1U0I6KbMAGKqLr9g4ZY9qyJ3THlr3SvuklgcO
EE7vbrwc7DCeaWeY8gMK9UF4cPzmcjaLl9qC4a3YaQH64bmSTHAZp/k3L7GjkyBm/aEVP3dtx+ZP
ELczj2YEbCg9WwD69VS5T85kAwk76qyI40vy1Q9o/5GlNKGf4PEjUwAS+GczfmTYHJwDTy4hxcVF
7s1619tDvyuILaIfoqWdZv9zPemrQfuf0Hi6JHDoID4LyLuC1DYj5og6Da9LqT2x309sOfUDSe+f
p5ExLYILiOVquPapzUAopyw82EuyBzFH/TY3lERQ4D73BWx32IjZN1NH5pp0NXfjWl6/1ROmYDQF
yygmEFsCZ3czrC5cynV0cAFUL/IO0zvoc8yIM/cM+ou9z4r+pHUTtXJjhPH9MEWHfiDWJaiGB9uq
HyNP3RPGJRmgRHT6yXwz9Xrb24Xc88FSADVi2JvuUJ/mrjrYOJd+qVIjuW7JgN9UQ7avu/lrSQjV
NkdA7GI1YpfTtB9tshuMwmdDgBkKRF4GGCMQ8eeO5mWNfzjBvY3YaJeAD6GFsWMsDpleKLGtpFri
1hUKYsP/5NNbbawZewdSWc3rtAgw1iiuRqila6vt3XWOvn7nexjC5Zl/GgnjMQkFUu68A+cIgk9d
3gzEYgdm+FD2zlUDtLStu3jYCxnUD54m6KKORmaFThjqXcoXt6udbNinPUuz4yUeGdsTjyHQcltG
MMRbIt3XyINfdI9hNq6A8bqTmCTV0A3XSZHV90nRtRQT1p9p7SYbq4UMqVA0KS17yqTCPMt1/FCi
heyN/roLgvOqHCRjFM+4hBTwUoe2Pqts9WBFqMNzfcoz2DgBITX5kKq7Jmv/lCI+IIEyaFY6e9Ng
jcvYyHMoFlCErtIRWhIoIHSYsFs5zL2hbjvjqmyn6MIK+waKVpCfopQrTry+U5dDMKzTOr6dxggp
ROePFWhAfAjcmuKSyZFgIEVeNm7Y87ivisY/VXjVHPwQZq5quQuD7Hh76raBllv2LGYyqWDTWvLB
CFt5TRlsf7I7qFojwMUpNTLiH6qaM50Yut7YDkYUDgZwN4x46jNrhC+e8NuUINF5arIsiMWwLolx
2MtCCliPlbLyhlsxwvUF1NQrAnEx4miF3jZlbLXbLkT3C1R0SmeS7uaxB8TkgW5dEmv2seUFq45M
eeYUnntpVbRKgyQFcjTNNXkn0aaFy7mzkPkxQTbTswzt1omj2RhNipKN7ySnI0FnB1TEmEqG5l2A
ufVLr/t6HRo9VTK0tDWj1OI72VjqTE24IpfMvfBYAi9HSImDMNih2QD3CaO8TMGSN1RkAGiZmV3x
2YS3MpG73jDVYeKQp4OR7s20Ca9dmzDXoaKjsXlXoMTKyNyYxnghYJCejkCp1GLOTYfaZpMZ9g1C
HkoZCk/i4fRpS1ZF2SZPrZiuBHmAQePmLI2aCp5Weuzj78w/nXWcRWe2CTNtMxSSHoz5BI5R/rNq
rX7dddkOt8eW3jVF7pDg7hficX2itJds4fkNvAIFExTskiEzh06w76V7UXrVRQgT7kCDUz5gqzXS
OmfPGZn029nrOjr1Ib2YfHRLi59LMWQ3RZgvTN94hjBuWCcaaz6REgQDtv8FT4dkQztFdmOR1jcA
1Pqy9KdmPyGnXmUGFBG7btUFCxnfDt6+my6Bd1kpSGRdatCBSsKcEE92lx5d0iWmfgfFWZ/0hL6d
VDZ1IUkjf5LwpdY9dvD44eAkiQ0jDNGsHfaRE9cnc+BEG2l4mBzCq4g2YTJFu3wODmVvplelTa5w
ncnm3uqo2KI+eaAyQefRe9WVwO53N+PCS1mDqAXUDpMqf6QE7FjdOge2IAs/mqTUh4Ftq/lEswoh
oOBL7GZV7AsnWtiRBjGyRSPFeZPkAqu1sjvvCTuBkOvmDVPpJXtZ93bKsAxDjnLjuxlQQdk4w0sJ
kMPqYMXjedrQHq/KTHZ30GY6CshAaNSPUDvEaW5OGOo0U+tfz4kbouFPWqZaQGj9XYuf2l3SJ1VG
3bggnI52cwARI3MR+EZ0X4nEmmDdZGForoUdgncFOXY2dJTMzpbdvPwy1zp+NjGj+QqVp/7suVQm
ZEDi1oy9g4HgjlEm5RSIg09La8pPVO3jl2aCeUOIZwev3UjSmqBC3wz6i7Yv6KfxqFHeBoBOZ98b
8IoBjwuVfcekhXWqHcgP3Q2eysyzRqek4hqJpPyOJ8AsQKKAeSLmWMUNCofFeDO3nIMzkfu8qwvH
B5Rq8JpY4xyWPoLm9OA+ON8lq2kyhjPC3GviaBluAe6SNvyJTHq+ldKJovAsw5YDfinTlHJrYQh0
1Us1fsUTE6cvMZLzuPCskEUgrhNyZwxg7GcurkWPiEib8pAjePlWZC4OQeYclp+7vof73wAef68g
0z6HJWZb26LFPZiPxEW+5hdKn+pJ0+hPzfyd2LqM9yXN65dCxPKGwVn2Face3kqFF77YIVXPkxOp
Z8TPpMJZckO9Vz2HpJPCXQ+1B0wTa8KD9eCl5ToI04UKZpZjzJwrTf7sjUFlp27d9ohu5tY7mDQI
diPwZcFkAPHXPo1UjrVNsyytVdpeo6XAuBLad/YkEHmiUhKdBKXWqQObPQQM3s4FWOoZKfcjKcvu
NH+JowTfqa5C+HYSMcbD9p0952GIBn86MKwIKBijAEaPaANc+RxH9UyPqo73hXta3zm1TZ5ygWcc
NjmTV3cnfpH1aPBIZ32qIpgha3DPwQOrVbB8GxCJcdu6RYblgYZbQXzCaD2YUoDaC10ggCy9eChO
umop3ZRG+IDUYUmujXOyMddZo9aaVIyvUBS8ZBNEfg9p1c/hNITJ0HyDa4pJT1zgLrMSjQ00Edaw
cROeWbOeLIHQE7GQ3oSxS16BhSNgS3LjWCe3UMpSTtZ09WXvz7aH9T0wr7QSSPxjV43hxsghoa4k
Oo9sG0Wpe+tbNp+XmQ3NpTc52ljHg0ge0wE72kgxFIdJj5lLFEKqZVLlLKas2OYh3LajCDkNm+ip
bYYi3WILB8Ug6GjqN7OK0FQOULI/VXUtHouYHgav4bIOl4Tp8s+qilE0o32bHx2yDUmd73N5k3uS
dYdfJj12LvW9zpkErjEkzTyaAIFsN2kxBKOOUSAqeR7Hn8e5IBE7022d7hLeiHtByNqZigwo/j4S
AWjTUV0u/k01mbY4Hyj/nJl3zCAGOuEM4Vxjq+uLGGKF02hxV9AxXaY+EVirJPe9xa+p9I1tUpTe
d9HKmmFn2KHTqdoEGyFnIOaC2aURNxBhosbGF3YyT3oU2OEGT8iJ6XrsNyW7hyO+6S4Zhi3uOITk
AtZaPUnqSUdsQThEpCgHLXUwbtk9b6pZNmikA9731Rh0wzOGQo21rbSPsy9RB0KtAmtmnGy46QAy
jGfquPEbAcOCihIpOHAVSTHoRPDZSIfE91l5C+se0MRQVKWuvEJqx5o+2WmBvE8JrFmasWf41I8p
wScz2bDfC7qI0wQLrU2Pz6yz4gSlu26rTJymdFdqFTkDkyb+NYwmCLIlO32QjSsXo6v6U9z3wqRr
9jMfq2oFxboRynqMMbgn1bAx8fizVdXd2naSfGtqNX6ugSyaFdFA+bwNXcjnazVTpDJfzLpuO4sS
tUBqNiY5122ydc0yg8XVVobDKpQirpcEONLD2Y7r8cEl7mMUUpLtmjAx+Qi0z9/xOuaVEZb+XwBw
Mdf06cbdbRIhC8UFwGO2wpAYAU+huok9FyI/X05ZEzFMBGzyFbEKLk9lYvHsYZfwLkoW66uomVwe
o/D0/dTEGebNMMS/aFeQd+s1FUhmGffiBl9tlZ8GReDhMBq1ZQL1v7T7lcLCXZzMNajcSoXxYsOG
7qTjXfIJ5M4hx0XMECJ0iJkXODMj9BQnYXwN86+i9kOXArM25CryUTlyFviqrbBjI8d9zhs/WDH7
BI7IeOrNpvJaFsIg89NvXucFDHlR0K+gCE0w1aHjOKd4vIOAZ1bB5N9vHakPXN2Ubl0SPZwDLPvw
xk0cY94YPn3Tljmpyg8jzxPhr4e60cOvCBloXWRy9X/rkKSZZvInxl5p8AkdOjy3VtljtKNGQpdV
BWb/SGZaGe0wHwps7pyQz4M3crFKSIOHb9l0Gm6PidIHETVHsXukHAkhCLpTlmlazPT8I0rmUFQT
ZuYK1ldhTRAaDB/nHJnZLgWp9EcmKoZYAo/RCy/MnKXdMJVCQ1Kp6OF9zu4xc5hT4SxgexNh5cAP
PUr5cFKqDybKehvAkfDXpmzTjKlijbOMWdQLwVDPwl8Vjm5xN5tLXGt6i/jlH4zqv5W+8C7/Hxbu
c1lNGg5g+4+L+FljVfpn+5/LAf71/9/+sfnH65/Dl3Lz1D69+QPFB1kHN92Lnm5fgInaf/znD5rv
8pv/vz/8KzHhfqpe/t9/PJdd0S7/Wogg9ecwhYWG/I5K4EmXL//npFmkAs3xX/uhFTDcPywHZjFS
Ac8jvoTQyX+KBQz1h+vaiAV8fkpfDe3/n2IB1/pDwpR3+Z+OZRITAwf3L7GAK/iRbbqw7gR9puf4
f0ss8PYNgrIA6Zk0BwLQCA6xhHX0BiXM84TdFTaDz7i5aRJfnNg6vIeEhUdVP+Fop2PIitABv0rR
YbLrF3oN87Y9jRlh74QeNl7lRnfe5OFFKZrv3qDac8Ss6c0o1PVPd/c3RPmFgv4vZcOPk5UW9wqW
PDxt64gjTgjEVDfsJsTCzd2tgIx9SarKR+na8jgMarkn3H3iLH3kGozS3nKuB4CxpFzIymMgCIIv
sLNdV6X27itZorsv7YoZSuKfWFaFDfuA2PE26nUOk0ElGD/GcdNskR7kuySSHtRDlrQsIk565fsd
5iZEW3XUZRNyvxF/XbPO28ukVojV2VahM9rAZ5GLM0ZXzs4d9rbo5mzfQA2QBDmLbJmbCzDcB+0D
lDwbvC0q85fS9xPKurrqv/ppDmPx/Vv/mkL59t5z/y2XeRl+hiB0R/e+HbLZdvLaWtdwpZyknXaF
VtlDE6r+0iVsaNo4dhXumWQj0gpQaR3i0MpNanAIWVnfehjNuDb+3G16CQUL07TCrSwCOwo/Z3Tl
wImw5V/CpB9f+29eGOvXN8ZZQpawDJCCZXL5+H4m9du4V88cgfqG2QD+LcVQb4vYBUGrs73ZufON
ACPaSU2xbceZdZU5aloLHy+NocSLahVXZnVW6mn6jgKYyidiIka7Z2AiMFzNrsbO1XRVfN8CaoBd
mZXXrLJhTvA/mdT8gVDk9XSPHgKRLNz/RQ4geEPfXg7ijcZr+DjWGtvgO0o2PH+J4nluMw99sI6d
6NS0quABPpwDgbibgXrhOO9U0oXc/7BWBrWWOX0ya9l+gn6CuUeHqpA5T9BEtz3SmJux77pxrXGH
Blzup2rtIIVDHSrH5CujIngSWbCYAVlCIRA23Bq0vhPpn1nHXKiApE88X287dJdDgZR8aqds04xj
dYNSot0GRtWRU21Mi9Wxiu4V7jxfOkkcVu9G+S1q4OqpMzl5LC8xhpuJtzsUYxiN6zFHyRdZnT5M
wmu+N1llrNoxY1jUlbmeNrCc/QsJP+168FV1VULxxL64FfHN+1/CqxLl+CGgY3KR7bjLInEkFAHG
0gDBoD91EeoXqA7pQSXcFkmZhSdTiA34doDDuzIKF9xXhP5OdZ19mwwyQ5Zt8EwIzOxt3V/HKlE4
tuKJeg/NkP4982R9xXgR7Y0LcROrtiFMLvypYkRBLLeOtoOoposuKA9VVGhQtSrmQZl20GOe0MGr
F8wXgial9Ms6m79k4K2Lrd1r38Y+Vhgd0THAiDuMKllFmjC6KHSGK2nopskd2m7p0TtMei3NJEhX
TR+WkCwIHmDyNBjTOYPklahsNNBeMCH2jaS5lWCk67SxkJKHeXOhutJxAT6t6nI2Rqxt+yE6LYcB
dCPG7SfdkARQn0eMayrCsGJ5DXvtymi8cVN0RYf1a3pjdTU6dPIzdliVh7uiCtRnd8qdZucCgtxp
b8RMScXGmWEF7UCz12x0LrxPuPAvYnuZ3Vqzj8/eB4+ez+v4yRP07buOR7oreYhvP7/MmlPESy3k
04x3K560eZ6SsXJZM/rZz4NkBuVkzbdyjsyL948sfreQLaokwbbnYwl5tJDleFwHWNlb68aqSvwm
q/ExQfh5ph3rrEE8vViW1HvH6fHWQEab+Qw8LaDuC+pte+tXvCoDzdPZ+6dlvRVNLTsyxY1PBCWS
LVNIZzntn0RTYrTL0csmgYA3llt6jX6fVI1eBdjOYKcxzDtJPM3aSWG3OEht+PLD7CEsg3ZdQote
ubI390hE5Ea0ubcTcbt3W1tsojQIsWbL4HpkhXymhmLy2tBVvX/+zpIwdfREXc7eRw5IQhbSr7fn
P3WvxgzsD4FhJ+cuGjSYbsKaikOQirtslgJ/cdOLcU9t60OVV7iVdHDxcC+fJ5dpz5jjkJAS/EhI
QsILHtKDXOKgxKQqRjSzqdxKnPOpQ3HVtRex1YlIXSTBGG8KBpYnMrGDWyfLxsu8wIV1cVy0WUHI
SAjFmQFOReLJwNjVt2l4cZuuaEy9ZD7olOXDls30xWpxssmCRHzJY2Ex4EQD1eP+MMtbO8VqQmkH
cj9ne0585AM9KYE3GIBuxNS4m+B1Qe+nCE7h+7dWLJXj0a1VvPeuZSKypJo6CvdKZnaIiVZqrUgr
uKcBDQ5zTdqK9ONun89ka6mCqyPnCEqgN+X7YaH6QofxTjBu4TU2vGAb5a0+dw1Ced8/O/mbB7/0
xw5BspZjOmp5sX96cZuwn5g2mRQGyIw+17X0zgwDnwF4orsicd1dZvqSkSViyy7Cg0zX9WPdp8Op
D50KqnGMV5G5uKUalDsFTegJpHeIawKBF8jBTniR/YDPqLNp5laBS1QT7u2JsfWZET6mfZlcQsaJ
9rnqsPA06o8Ch3+9/eAVbE8oSlHdKpgZby/QwJDPy+uBCxSpdV1WCHBQfogleQkzgLH1z3WeKlxS
AflMewNa2sOp2bouqGLRwTcJO/e7yRbz0Td3JGlkzeDMUN2yqUnEheZxy1F5EIFMNxdrUdjJta2g
bhHo1q2F6k9ST2QHLHD9Vet9cU12LWGfjt3wdyNtOQeIhITPmUQ+S+keffdxnLRjbRMHUlXDM8xL
99CjUdoxVJg/WCJ/fdM4FDw3mgkLHzy6rLcPYiRxyGAeBwEkHDNsoJT/iQsjqUWpZF+OSn5lM0U9
0xZOdY0nRQPZRIafyFkM4euMcHB6BydSODm4cis/E98AFg4+poyokjIbM/R5YX/MC7kvKSXuklBc
GOi72PDekN6U3Jt1UgXrtNRPxDTitgfSU58qvJu8rS2TD8LYnV++e1S0xD9Zr0J4vtajF49esydy
rzZRXBrtBocLolUttzgfiNd6wO7K3vblVDMltuQJ/hAJVuODfcW8V+WbqhskmNkQ3RF+48CLyvsk
xGsjqp4D7U938azPTBil97kuELgSxFE6qyn39BM+H94nNm6HcWdI6obIUipeB1DUDft4MbaHDc9Y
3V6j3yRIp4/1HZEL7ZMFav5SYmIFoximVIaW7kyiuvw2sA9R61ZuekFiB+HDooXYgSYP+98mwvdi
bjOSlmpsylfE97htN34hnrrIyHR9oMPrxR7fxXJvi+RK5ibMhaix4h9g1N9CXv4tnvIGXXkXn3kD
xPzPQF58VuR/j7zsAX+K5mX6GXRZ/sZfoIv1h3B81nY+bk9YEnj+v0EXC9BFUr7hPirYM/Fk+G/U
xcaHQQqsCmwfBOAN6sKP6CFNwDaqHbnAJP/EnP7qQrlp/7Yr/WUFVLB88X8Tlk0/7YpjqTlNRTvC
UxpX6KB8aNVB+smouwSHJSM662SOBj92FIOxqr3wzQZ6Ih/VqnRi9RGWeQx1LGfiCf7DLQEDOrZm
gNyE55yF3Dip07TBylqm+yqfnW8dLKZPHRN13+i9C3CJsF11Ujl77QzhY9sYCFJDNEc39tzYByba
OauRK+Jb8iDmD5aUpbb9uZLgJPHSAEEjjd2j0jwqMnu3kcEguV113yU72GZyj/mwCuh2oEatcy+o
Pli0f9k9l0O6cCQt5n7sUq9oyE/lAT2e1yNUBuyhvczn6KDMMrozxCJ1dKcS/9xJbvBh+RKnbrgp
wVRXEowMAQsOh7he4shFet1+SB29eX3P//eL/w+fnfGdL16/vDy/vPne+f0f37vl/wE3T+DZYOFX
8Gqg8s+gW/8PybN0QEuxl7BQj/3raxd/4NGC14NvSRNkyGSj+gtjlfYfmLQ4/IhOj/pVWH/rc39b
a1KC4dvAeJgxFYncNsXY2wrACxqzYzszcESDMBWM7nyFkCY6GKPfbq1Zd5e2Gvob8iiCzRBIQSQg
YVg/3ay/1qCfPUbe7so/zoHb4LEqMs6zlyjgn+vd0Y3ZWTG2W9PyiEM5m/Ul0zsYYtDLf7yh/3Z5
W/6pf32uPw7Fdwp1nlVUgZIcHSo3Gqc3fWwQAGY2RNjickQcDMzn9y9JLu32mwP5LMkLfM7DotZ9
rbx++kjndhigry1xGYY17di4UQFjjB/vMyh9lyR44c9OLmMiccSNEffhReEaJzUzumcHJsZFP0Ia
D80MMw3p6qpee0BI9+mEW9RhgAAMwuN2pbFrg74BtFF9mm7LZKDvm4IOrHKGQHllozaDgsqZbEeG
UA1c83b4jhZWwQQbQrKHk6ULgyEZmytrQjOwHfvMIgpwmMHdqjBl7egtZ/bXDIgVXGVzruxTXHQg
87x/w355MMDZ9DssoeyMpm0ePxiJPkeRakNI3fjs1iNBWbTkp+8f5Aip4BtbylzeeAFCxsj0teX+
6ang8D1YsZGGawXj8GCE9nA2BaO9UBA8Mpmk3grDmRiHNfXABFbGN7aBFVrMRB06JzThIfG+G3nI
LXr/zI4/AcsSi8mNuViXCBNF19v3Ultpi1MhJzY3WJEHpLBi+92NzSHKEuP+/WMdASPLXeDlF0xo
IHiBjxzjNWM+cmkwlonN7OMHkaMYgesz54ewzOrnMLWZYhZ2n39WFgmbuLJGMwkLpBltx9rp7m2v
9aqtEFP/WGQT2joIegHKljQnuyfT9mKZi+XpkxfMFnMXK4UyQKEQ+SuzqjC0ff9q3lYJPy4Guo+p
pGTQaB/3ksiLEwQDBS+OmT/MGjf32CbVrmvti8ryv79/sN88Jt9WrosVkgdc6x+BbAbdH7gLQLWd
yuCCaFp7n3MPrgojkOfvH+o1YPznFYSn5POIGKVR/0jLOepVoiJgMt0ZwarAvKfc5llFHApWbS6u
4MKYDhXxEN1KIdNMVxPpBS+zo/1r0FBPYepYgWGYWQiD2p6wBEUoQPrfiimv+02HwRyv+fwZDaMT
sMkDbicc3EljrS57Qy2GV2MY9hvT0taTzY+eJJHP3ZpGASFn2GVILBWmG+u8aa3yFKuXwCd/xHJv
hnlyvo2YApQkaBnVaVkAH0CralijWlRcyTqMI9JDeT1gaUd1NHyAnbyO2Y7v2rJx8jbYLL/O0RQi
9dAMLqOPlR2VkEaEVeV65VkjPERv7J2Hosz0l5AgAngWTevu8S2oom0NsHpFE5d8h9fKeKBFMH/D
Aqty7FL1/CX16+xCuXAtGS8NkA8zeObfx5kE2xWUtfTp/Wcv3laVry81Bm4eQ1bl0iHYR7syRIe0
z0h6QDtWJvnOmYqexo/QmdBH62sWEclADpT5fevU7aaxBeV6MPlYkueSQMpiUV+HvcvAxesepIsx
+GCw2WwIcUKg8f7JHq/cy3v687keLV1QLITtLmtqkmLbIJIgWzuNSrbvH+WoL1luiUXZ4/rLgBmN
0rEHV6OnnrgdDKsxNMq/ZRJ7Ai2s9Cofk/oeUaS3niYvuCGZI7u0hAQGNaQBkskIu7t+/1x+fTqc
imfbLNWcDqZ5bxfrCsOIMKhLSNtA/+umarpbqQcXOqkuzA1hLfD7C8/VHxz215WOcg/cnM1rAQet
oxutahxMO4atKyOaif9qkvqcfn+xpihAcM1CuB/syb87oItQnhXPowU7nuhBRENtbBKoZk0RaMkE
t7l18ZMsx4b5W6vyDzamX98ky3TZAYFoAO4BY97e15a3JmImtzziGidpQbpAg4Xg335fOYrDcMBx
maDTFr49SjYiv4IbyIahfRtvHGiHmNCoD2ra316Ly0BU0pIL0MS3Rxm8QnmTz7UwHZjWjpHWG8Pk
UO+/ib87irIkZTu9OhOCoz0iD2Ck9XYcom2AvmQzhds6bZh98O399igeSCFVs4MH39Edc8Ic/IEc
qjXcNtzEnFZmhwFI6fb9i1k+m7dLN7ArT4XyEWTulwmWaY2xA6ebx58Ow67EyGVX8av7lDnACZ/T
hFsEbDYBnfmDC6Rn+uXQgg/LX2ZntNbHtpQVaXK1DljDppp/3Gzn8r5FoIjb8lTghuVP65J4wPUM
XXzX2c9N5t8nsROsgwBV1Pt3YbmZR3cBOAEaydIrepglv31xHEDVeBHZLje7egrrUq0maVcH357G
D5CEVzT77bFswVrCTunYUPmOX1Ki5PRo2nkAkjD7n/jafYJoEiJz1mUFSARjo9HNvisG68LRKWZG
XpYE5zlcbWTUYRd9SpBCipMmXjyfRhunJsyW8KXY5cRDZxscw0h/m+aYfCWCpPB0sNHCa8ZMKW4S
DeUtdhna7FtoaaYT7m2vRyr8d2+nTaUG4Gsq9gz3GEQaNbG0iHjRk/YmOrdQIoyA7H2YJUZD7x/q
1+WSqoGCjUbeRD5vHj05AYUcURiudUZemS8EY7Tn2Hemm9by/ySd/CNPzF9fFIfBmgnuRHEiQe/f
vii+k+cS2gL+DROUm4SpK3VLm4iV0QhTfXAbf7P9clFKYvPIyEaAGrw9Wt6rgIkdoeH4CMBxNFVx
2sIDPZ2rLNgFc2HuhkyqT3nmWbdd4+sTU5JClgonPXn/Lv+6SpD/Yb3CoIybsSV9eyKyx+zSxpoA
/dZUfbbCodnHIw54q1qTYg8OGMykwZjOligH54Oa/NdbviznFraSdKmmbR894XRC84fqLli1FQaB
hCAtaee6XkfG+NENP15zl+8RANh3mD/Qox3vhV1AknljJBTdSffMMMrYBMoKP6iWj6/H5lps4fBc
JU0nW/zbe8ncvBI1o8F1oub0klxOXKrHyDjvpVN+cKjXPuzntQZOHNMsjoLEEeOCYzpokqLSy0uT
IEOCgOCfQNzZTwEa5VU/jUTAujJ15GE2R2c+UWkEybcjq2Uie3oUDsIjz8f2P689zLvShqF4pYv6
vG5RD62iYezVDauN020KJ3NM5lVG/Lkn6DNczXoeyuvYw75+n8Bc+/z+6/jrc+KyYErCyhOMan+5
LBtiWT4bVJtN3h6WwOkNGpXsg8/vd3cPIq30XAbW0Kv85Un+BFxMEaANmmT0mqRAPMIsSlA8eoOR
7HwztB6rfo7rlen33Z0m912vhFyY5DwN8QWdAgSc3raJO/RjCgQnSLb4akabVNcjNCnwc1Zv2JXo
GwAMxitMc/Bm9UqrbVfmKDFX9DNtVh8sl8dcZYs3YhlkAMWwMrOdHF0TrAxypZNEE3iU3As0Qk/N
0LmUs1D0baJUt5hYWLdjlcf3QdTX5y4yxg/Q+1+fHt8Z3xfHl3Rar6veT7e1yzPVZ4FEYBL02S4O
cOUU8Rx+cKW/OQpF4FLR4F6sMOB++/DCHp+soSxQR9aRXFUQtxHh9eb2/TdRLMXe2y9ssbKyqAWJ
lYMeenQ/07mnYEcsgqNnM3yuVe7/SeI8I+s68O471CmbqTOjbpvGrrmJG3u8GAbPRGDpeBeJmqav
op3qu799UstmyKbBmN+0qWveXnskcn9OCrSQEje0YIWt6QqHVWrJ6YNP5DevE+sYm5NDSc9r+sqc
/elZomTq89Ags075pdOdwwglzxm5NpgiPE/8ooaox5ZDK+T728rqEC67Xa6sa7MLrfv3L/uXJ06h
4dLF8Ib7bBf28vOfzsWUGuekuCHLqw3ic5fNfwNO2+/eP4o43gvpLiSbBCN8oGwAvaObW+FQEQdk
OK/HLCayCGreDmRFfzcg5j4YwEGrynHrVSgm86IehyHGwsszyLe0jDtnwgd3LK0+/y/Kzms3biWL
ol9EgDm8NtndauUsSy+EZdnMsaqYvn4W/XTVEtwYDHBfxhCbZLHCOXuvHS1kXV+kdZCel+SW7sXk
Ow+2O48nBug6/j6Nz/XXOrQz2K1Q7nSPNixZYwq/1kmhxDk4AwGxtA1RHF0kHHGqKPj1W6ByRj2V
wwR7FiTqR9uVSaQx0aPY2AmihdwaE3VSh4vmJ3Y09ERKJKXsxZlWOqoOpTDSpxEAo76d2N354WTp
2bODJp6Q4FZTJzYR34wNlEfwDFk2GK5ra+e/Y8PMcf3EeQb+VtT5xVSN01Wc9ye29qhFjp82yibW
dteFg007ee0y//cyqlKGTBIynBYzF7Ry4oVkEF1vh3xr1ko/TKnNC8AsIzqy6/kFG5sF5TWXNfbZ
ovC01yqb9SepGvMF8Ez+UBVzD5mtLp9AhxHtV+l29rMF/baqwjLf2Fr9bFyZZUoKKRtu3EeQbLVH
OwZOe5sBzPnQJw4xIbvLKblwxsm5Mnl7b0VmaH8qEFNdSKuBjHrsqfGzhLoEPaatvYMwZPCLvTV2
/woXJFI+HyMg3qY1Uw6WiUfSLbspuiBBlb+v2o/zmDYJuXSQT9knlo72OzO78WHJpR1v8fYt5gb8
IckXFprPH2MwJjBwvLR+6xwxEuEIYJJwZb2kDm66vTfsjG52fnUIXCRYTSJJopwao7urnZn41KIJ
yCaSjT/poQAWNl5Og15mB0CuzhvIT5CbjpvWzzYNDdJIElcfiDeH+ENrZf0moQlb9V4KYvHO8g7c
ywbsuhWHMlUD8Vy9v7yIup61PZGW7b2ymv6p97rldsUAY2tKZ7YbTayK62LK5LPF0tJGA3HkvxHm
yjefFLJLzLXpGCY6VuLIrZb6lz659das5oo8uQRrDAjmBi9VD5IWOGnTaL/JKu2QWmf18kxXuzQ3
1pDgURcOnuloMF20OontE1bHR5QUoZtqCOY6e/TeG2eZSBmMA4CcCnegPxuY6mlLqZ+1pVNBZkBa
oMTJOvxZOTiWNnm+LFeYdsWyH5Qur6ky1T9Sa7HeXKyFdZjM/co2TUg6uzVcrUk3UFvtdDfZMwdG
cmBGcHkkzmf7BowVpO7JJPBKD2KYJLOqquug6oSPzdZiV6GTOt5fK6QMcASLEgODNseE0DgesqtN
7ncEFfex4I51dwmMrdl0AAgaK4DJXAnl/cb5oA2h3ZjjyvYqwBTFrnJJwLEhg9/gk19ZJDXOxbPB
r10XFaEGCsjp4MmFM92CqCMnm/PvOONWANSw4tIWu+4jk5u9rqagX59eveBsMaQe5Y6+eESgQw+I
bJRFxMMEZBZqKOSm3VTF8hHC7kAzp8rTH03fSg+r6TK84V7s/dD1JiJ0levF5AFxoLqMiW59GkxJ
XqUa9FkLHasFuQjxXIkQ1H1C+jVwGEU2TpvjUqd54BKOZlADGSY36C8ogLdPxCgjUIMKbPFRLmZ7
B0uHMz17t/n3NECEKFphlnsU9MNjUYGgDNHWO6TOe1X9KjFxJ+jjPXGZ+D6cPGOotIOBrOS1TFL1
Y2p96OTr3kyns5FLvmxDYpb2AMo+Kn0G0FPMriS4WPr15TC2pIiXhaK7AJZzUjhAbboVUuimiIxJ
Ta/IsjEDeu0wMxHZervRsb7Z53jDTf0c6tgIIQX758EvzaFG9+ZDhoN7XN+vHI3mMMIahlDDCmld
BDXoYxjQ/sAGvLdNI1pdP3upFcOyqaayha7tTsSXpJ0F7ZXmQnM1lxNwoQnP6szhXFVGlOWxvgd1
BDMZM/bIpOjP6ccECjbZ1vTkd1gXvHO3Jh/XtCgjhuCF2nfOQx5XpWB7WyZDG0S+y7wdgq0yfyUp
op7QajWNJON6lZ6Z0FquTPCfOy0BpRACVQT1kiTGNNP5rPN4p3yIOAc9lezwpT9UsEP1KnvCLkLQ
lVNXPcjU2CqskCkcHAcIGCjVKDFxbsxVRvLVjMDejGxZkIllB6BumPi7lcrYKvGRcTJpUAWPVr8R
lSv1s6krSNPrLChk3tLNv8vaywgGl9L6YQNu6UL86yweo8gCsJOTGVTbwkX5Uzb9QnRCNZOkyUmP
rpdcMkI21ije5bb2+/RdYageL52AZe9M+rogMViOdH6ygOMmUr2cQDxSs5qo0AdfkoyeLX8gCo4P
k6lx+CTBO8HS69K3MuaFrD9/P+Sqe1j03NmlnXHVZKuYL8aH3ZMq0FU63ymMWC9511rvvSKFr07o
I6Gdjio+9xX9v21tnK6Feqwzj3jy+tEfGDP0KzdLfZN17WuJ44hT5XYsit96Bo1Ftw/OAKrbIHfM
cSFl6bQxgzIC+BRVjGXfwbVJiOKeLt5D3lUvguXdbsUF2o38ocmz63EeLhy3fCcuEFBFc7UYr416
LCDK+NYvg+McNuuDzV8QM0kpMt1mlUWkzOQRlgiFOrPJmFTCxWZrcQJMJbexSerYeksIS9zULfVs
7K03uGlwQKRGqu7j2gPbz55vOqMDcUF9lX+L/sDTHUhepdBhOMfeFOldt8888aiGCrYKH4aqmqt4
LJl2gRaCRroDKXOQGqdUULYPsu9f2Gs8Cg1bqC/T8U0H9HAGSY3AxeXNTZ1tJ4KrxHQueP/3JAc+
Ee925hBVtimkee+3yV3ugrQpnvwE503VR4qDIHSDLLlglMltOwIvSlBq+Y9xhYKtSuQTiO8rOzXb
TT6NRE8u6UFMNJaSbHyoBIzeAeJua3uHXreeYpH/BI0QdtJ0onJo91RJdzEdJygj9Y4mzg+QLrdG
SmkupWejN/qDCUIwCGKwjb5DVVuLPG5z5ZKbe4mCy0rVJsU4EWlDgvk8XbYdWd78jFu3coj5HV/g
LFqophMt/wUB9UPEI2wbUfOVT5dJXmwD3BV+UN1gcQMzpxkHQFHWG1RBySJUh5Y2TudGSjBLPF+M
oKTJVIhGU/9oGEBbWOcfmfU20rMfnflmTJyXku9ps4a1L65+liinux8RDA7Uu1zIoaARt7rffNjs
W8B/XXt1sne6zkGoDvCilf0rkbAkU2TFbZn1Z1BIN0BowF4u6p0P/6bx5/LQgBjfKo8prmume9WP
HThH+atQhHiA5c4L5LJVzy5p8vpwaOqrUbb6Za/H3o6F2X9JGTr2QR+dK7RWZ3Awz/R4ss78tr8s
oKhXnn/ZOeQrSgDmm9KCP5UT0xm7bEAagJgx25l9KoqPOseWtFT979ysHkffePVg+oVC/BxgO7Yw
pcnHPowJsAv6H7Yeh3XTxJdF5UzPbm1pb2aQGB+VWRL7jflsJm+QPQiB0WiF2WXjs7oL/BZMFaGx
wBVnCwJSBEyqu5+CtAsO5JebAIH1eSaXVJiQK0mChaqakoBiYeiQy498qYyYpLg5qyPiQ3Bh9elA
yqGPtHE7dxS8oNuwtggTCwts4QZyVGdOnhZaOWS3EBCNDto6seljtJoRAS3JCPFFYL7iLjPw9C6B
UrwGl3XagVN04+Q5LBldByK/kZZYcINVw9xvENYkGK2aldAIadJKGERWR2yvD7W9wwjmbcGc9ly+
a+Zs69HX4w9IXxGZZdd3nZlO97Y7DvmuSFL6AaQZ90BM7KKNN6bWNrBdCKb5AMSZvkkbLylu/qa7
8wY+rwhNs5+FMNVHJjCpOaCirJmwXSpG57KeOoyU1kKGdwvGWoUguEhlzrwlhoUfF00HqKeE5mn3
XVeFE8vLvZ83m4WVMA11LRDbpQAXAkFmpTKqzh1gF47KyULDntiIOJPR/2qpnfBPKh/WiNPVFXIB
FyAmKdhMl+3c4HP3htYgBhiMFUx09Eh/5ti2Kp5TPxAF2ZWDvWm1wFORNVpOzkIyssEdzaKamXXL
fLjovAVt2GwM1r1Vov+47phii1Bnl+ZtaVclFwG51EZkkb4AQFZTzp+87iBhNJ1KXuyBMsnG8cr0
3Qg0oyViQ/YE1mPAa2aBXBYl1ExbMlYdt70INPrCFPmVB6eC3VYOHWxTJN6Shk2eLKziRm4xfweT
+b7Q1uy22WQsT2XuV0lEkSJ+9jpRv0OhMk38srXxE4shPBNAS0S1UzG/KsgVqg7VAL4hMkgUgMDV
ra2+tFYBVN18HJJzEiWCOfJVEigGZ4dQAZsLqvbAA7NDEanow8QNsvtiNDDzdWXzQsTLcE2hgdsm
V5TnS2dSW6u/FLY2otGhifimtmrlFppVTlN77DGK2Hxj4iYHm4RvVnVfARkiNsSvfLp8OqHQXdwm
B+T92Y9kqq0h0vLMGwiidjOmIdNS77qdNLd6n1t81HbZblwzr55H8llgpZVrvxfdDX4wqIcNDZOk
9n/kAaIdzBA+eDIoEeMBolW57o706iKTbqaHlsLXHDl5nAHVECpAbTnTyc1cld9AsQ6Iqc5n1zpz
ln647q3KJwIAMs87ZwxATL61SLlrh6K5MghA4Ehfaek7NF/rh1tYuBf0zje7qMP7osK2anz2D4IQ
GY+nLW+NuKx/rlQT/BxKM382btxcoXxQeOcQBDWk58zuL41N811mVAunAg9D4x4qZ15yVsLwGPYq
axWWLfOvL5Rj2E5Cx/c2va0T2aM1TS+xTA6G2LYLnpGzpEXFeEtjs28jDzTzL8otuoSTaQUPbjLW
t/zZ4bU0sCpvCh17BSiQlFM2p8hi44tO/jG6Or7vmly8yt41YKqLHCNfTsWAAxAsH3dD7YdszHyU
6Vnf12m5SyC+tdu+sdnNusREsXEJMsodGEhBo4yZDTKG/ApILD78nBcDfvlLHKCC3djexP83t0VP
i8utbnoALiPffclmUiNpHvQ9dQJvgz59zfOW1XiZ9VpabIeZHi9ZWglhHsjE+V4GtgAHP+FAwzGi
BZJH217/GD0Cg6LB0fuXBlYabnkSOZZw1r30fCliIAgTca2EmuA97jeJNk0GAcyVi0nLuchFRfGk
Jzya2lqtXeicUOnpUNctdZVBXQkM9YsSTF1vajrwJb5Fdo1C14gVxBqtCHVnDm1hdGDL5F8X/X09
1mz/fRzQ7GqLST2zm9XE1sDMO/OxOIjEAiLVb+e5Th4T3RVPjWhTFq+kGu0t5QrGRJdLFu1gotgB
b3D25C7FZg8fzpiCA2OuIIKqmlpQqWMBVqpxnNTYO42vnxsSzRFEHc8YkailEJrHJUhuU29uBEC+
GabrQGwB5KrB4RwiggZn2GJr8gIhBEzlsuIgErXp4F3pNtFsqBU777Wr3Rp2DCGYP+eOU+tuaHv9
Vbn98tuch/Y9TmIbgC5knytJGBX0nTGJ78iSCcx9OffyQWMXQcVFZAwxQopb0Mq2l3R7DtAz/nKq
CG+xOwvEWBP492gUlJ5IrajG9zgFHoYlivUwAm0TZJFIFNgfRyq5t8qhx5IkFiW2vquWeUthusWo
qrk4tZu4zu8oBdg6ERUwWyLpwa7bd16xRBCCkxtpUArb+sDaFqhWg6VtIYpA8oIiPqqoUUly6/Qt
gwFrd5cChEXXGubzokxw8QtA7rQ3yh+VVM6HobO8sDIpk/2y1XLC0TzS8bAUQjZa3OYtB3dvbZEI
Ap4tNVjRqpqLX9T93StrKuR1AwGAszP7YdjZVtk947j1HmryEa8Kp2MSAxijVWf/roN/U1gOUG8Y
iD8pqNLQ+VzqJOZFgn7izAhKiCOjhEDXjvLVLpzyRPMZf85xWZWEAlS6uhmgwafhcFRWtZmPiaMj
434KJgf4n6eMx9ZLZuCshQadNzU5DTPyqW6Foi70Dy8W1Dli3BnjxqIygfk9SaYZGm7rv7ikH5Ox
FoPUp/bicTr29SYmkKKagfymRGPAH+vL9JeXEWZEs7kG8dj4tnAP1oQmaAOVCnZeWpKgY2fFPF0V
WcyJhc2fzW47a/sp9GIJWtgLct2LVNFqGWKhSV6l0sN8jWvUezAUnMaQRjDOVgtwkH4BGGadr+BW
OBtp6uwWie9I8NwE5h8iIzhbAYJ/EVkH0zqmhPxH1It4xz6YK6KHIbdFdYHaPaz6yv2Nnt/IyVTw
yTiwmRODl6GXDf1zU2IkClZIRDTVKu4ok47ZKyF33SuLobwtWKzArTp2+ZIqyf4ctDHY7oC9n7lr
ABDKy4Wg85zju00ohAHhLoUD78ggJGyt/NFnBYKFpne8nE0OM/DZyEGDNHUOrlDhlkEeROsHH7bX
N/fJTLN02xr18kovVEdGIQGx7fSZZPON6YlupaeuuUgxk8tm9imGog1tuxcdjseTaTeDRk0wp/zU
Da7RAQAwSH0caUUlm37SfMDNmih5HTD5rm1y/mIYTQv8OjRFJYQJldYPBdsjNoDsVi+5u/xP1g5s
COVcDeAplZ39KcpKPcxTMV+RC5s+5omFwKYY/eQiG2DJFW1PYa2PbY7eEm89iZu1V74bAtpHJp3h
8d/f3RF3BXQJaj0kChYUIAr6NDc/f3gNGDY/tzKa32RxOeRaEGjmIxRZQy/qxdmqwjJUyJ+ZxK2x
KMBqhkNPd1N2GvIgcIcaU3U7dNfmQjlr06MgvzFn330cRC40luhqIWocWfzzMujuGP7759tfvmUE
c6vq3oXBQvPsGJYBrizLePgyrLyJM0Hijzx96RX9g02f4dUbxXADzUHct15G5BHL4FM7uda479Fe
r2h706ejhkOONHlfH88E3NN2D/1W/9MNpNCT2li6O/Sssb4Tpl3dxv0wcuouzWzeBHBlKJub5Nrb
eTaswXTszDcKufEQZqkhX0zlzRksV5XKMIFScqVE5UDlpKzvsoYm8WUu6F8cIBhOVRjX3fBetdby
i/AH4NsGn9CafR4AfE8oXbNIsJH79xP8ZuKlf79GTdNyXnlEn98/h4paM2bUXVnTODCf+UbcYUHu
r/XdKYfEFwUSgw2FI05Ai4BkrG9HXfQAUGAvApicgIqWaWfMfEFT7qs/Tls05cHr6C5RJfDHbt8T
be1ufCp9amuDc7swC/KVTtz8kQ/v7+hf75o0YpQZayfv892bmpX2FORbAt2T9mpGaceeXdgv9US/
wCSC8KLNA+sGSKHPCDPrrVZWkHInqrnUMM6xeBNPJwQFOTuOT/y4r28GG9X6s3DVuFgWjpapCbZj
XVG0CGcnI9C17tOd08T3tZ9P23+PgW+a0MgH6TD6po8OBpn258eAzC03e+ygbPRGmkKz6L0/QUOj
z6kaIlmtoYmc9RDe5K7cuQwnUmKK5BUaAT5+QT9/M3hSvxSJNW/VVNTnvtTpSuSUhgkUjp9O/Nz1
zj93oW0LPx3yCAszEDagzz93QmVUslI0oWan1VmWk0eJRRdgeC/Mg8rSfsdqSuQqW8Nzlx+/5din
zjM9fgnI3o0KDpr3NBISyk+WfkVOiWnhb7fTbdP6iGkmozsxTa0f0ZcfjF+HX42G0T5WGEGgN0Y5
YtNql4akuyxJwiRoeLOm+6tRenbqfa6T9tH1UNgjolg13xYF/M8PSOkaxTdjakLXiYdruMPsJ227
gzfv9AeUds4OIL5+P3oQcihtN5HlDf2eqbP6P/XufPA0sJmaPdQcKwjl8w/RjbmaPHpLoWMo+VuD
2glHe6x3YDTLQzXV7gmJ2vrmj24cRTjCPoqz3P3f5eI/oo0pJii0n6l2BKqvb1xb1D9I5/QuR7vI
T7Tnv7sUemo+UAzdvNQjKYRPhhWAfhpJepLAlM5MXYYFicXENmfBKZ7EFyUAnyWCd/QG5Eczdx49
R9hHiU7KE8c7j/5NNgW4tJxi+b834etcaNCk4OFxb+ti+5+np7VZRq0ubUFlABYxp0m7zkhGZuer
3Od/f8Nfvwj635R9kJHgg8Ul8/lSjROMbekvVbj0ZIgCbm4PFEiqQ2fRgVdwU6P//3rrzIZrFDfu
l+vlcRO3isIHOLLZ2Y+KyAF6YP1WDyr/Jlsw0J2Yvb/OUaA7Uduv5xkEM8ey/kEa4GsF62qJRYGj
rxk/5KbfXXm94ZEKU1BHVol8gDUGzK2qi/KEROWbB2yxs0PiQiPTQFL2+QG3JKfYHAqqsMpq59oa
If/WZkdMg6XTPLDY6f77AX+zkcSNybUw8vkOOsqjIdrk9aBMVbdh9Ha4/31/OOw32/Bs3ER34+bE
p/f3NPj5M/90rWML8JxwRCKFvA0vdo87LrTf7/88XNyduMzXj+7zVY62xrR7Kr0fuMokXiaIh5Sv
TgySvwvr1xux2cIiYOQlHam/mlFPBIeHNiTP7Wm67ML5djhzLsrdFCJMCEU07dEtHGgZg6++1XbB
67/f2tdJbFVuWowP8Fo61qTPo4SDPiHsOpQ+m7IWXLbBPwRm1u56ufj/99PkUgHmLwYIKrJj6mWL
pZktJbS4maSgF8GqxXIU/L+KeqZJnUUHrikEUyaWo1FoQoCyfECxHGey8rFLaud+tnM6Y0V6StD7
Va242kyAH3EVc+V5rOPnP9Pl4o6IV5wOJh+cZdLv8J70A8XxDjEDmFxLT97KiqSJHMvBLq/NVEWZ
2bon0G3fvcKA2omJTmy1GR7/Cszpq1kqp3xryC1tq/Fg5/VzQCzPicX16/fA2oqFDOssnhMWic/3
iykpb2BvYw3WsvGAEJYc5WmxTk0kX2cu12BMYuzH572SUj9fBskIDHJvJf4t1aDIg0/sCi/8mnNs
TWa1NRWBBY0sEiP0iTJ+BaHpP1R4aB+mBJ0VOXPBR0xMSQ5i0BvJ7VxGQPxJ00l54qd+8+gp2bE1
x4WOnfD4gYicBgxalpxUeYdIa2/UN0Eq50OXd+rETLFO158nCmgHPBf6b6v68vgtKx2M+kyPgn7v
UF3Gbu3dpdYgthyK86fetAhFJOVA/P9jy3ChCjOtm8C+zaPpwVjsAOQTVbncIzW2yskI9f2J6qK/
BCf2Hl/XS9xSqz2NlC/y+o4/pgJkWeFBKyDCDAdsRJcWtH9idznVg8oVAXvlNjW3XgIEAYFHk9+O
IymKJx7zN0PctAJchUAQLZBXRzesZYWAmYPQuDNEdTE3o78tgT+cGDffXQUGEK+SaZf/HY3wbjLJ
VcjIInCcSRAlb5pbd7TME/fyxUfNXAi2G08DcDxu6bimmgRDhZoSSVU1d30kgPL/nKlJ9ZsKXc+B
ini2lUtJM8X3lx3sZggTdG5DmnTeRe6L6UqiBw9bJEwgWEWiX2JGR5bYB20kq16el8poiU5ruqga
aFb83ysThzvWCkp27CmOWZgWWs7JIFY+NIVHKn2Prg/9EQBQ6jv/vtJ387gFxw5dCxAXg4/r84SD
PXZwKKUyj5Ov0uK9Rv6EK7i90Tip3eWDnRzMJe3vin5xD2jk6egRGnb9719xhBJeSxGsio4HfZd5
HHjT0TzeAjnOEp/S7iQLV2xmlKtXDmEkSN9j0Uaan/7pp9RC/VXoe80cszsmH/tj8ieAp7x9/tMR
6NwQLsjMYh/6Bd+lgcCj28eDxeqO8mIiGMijiZvDF90OKIk3etXlz9NM/N2/b+eb+cpaBfzYWjG8
QMX4/ExljWAJ4EARar2VPdFR8B9IcURMxemM9mGhPTr0P0/seb+Zj/Gewv1j48viv8J4/rsgl6Qy
+NSOMlJTBsQRysgvheqQq/mpfuJS5l+j2NGM7HKcp+T4Vwh/XMuiyVukFcRFUiRQsWwcg1iZDekj
POi8RNSlDw29a4H7D5BBVRSPWUHunZ5Y3R0ZxwEKDtLUSAW/7FWd8Y1moBmi2ljyx8XF80FbqUQ7
GSxdP2wt4ZndHsutYYd63FjOeQKI5adZNMbPFhLnO9l4RrUlC8+8HlCTaxTjHRebb0xvD5uVIO5I
kb1FQ4l8859dttTQI0rfLTaeZWq3MjWIYDdUUF7jJXV/aEXtXRDa4pAjG+vTddEtFO0GvzOuUWEn
MrIHU0tDT3btbwXDhpzAymyg2c2e6BHRakSGETbiPirpGC+Qh9sfFqps2OKt1873i13a5qHTUip8
XtVp53Jsaf4xieXnQZDONEJord6XeuLaJKJoCKmhfBPgSdVCc26aAnTHVh8X7zc2mLI/65K5u0o5
vZI5IqDmRGAEBJ+QP46EExRVnIZJY+CTMtiDersqrpDNBRWipBDjPKo4N6ipszkmkRwYrqoZLAa6
xhs/cRyiLGcBuTMQ43yt3LmwdjCf9deKaLcRU1WSP/dxlcwEutv9T7epoFT0VlLkW6IT0mzjljV/
NKgJcovYw6200dbXonLpCaqFVClhFGsScJ9W2jQKGFGEjQi7HabQn+Qi90ufINlDN740kYEn5Zxj
cjxHbesPT8ZamCaSC7J5BP64PZRO7FWXFeTB87ii67opqIF80HJZFvi2elZGhXTTq0ER0rNFKK+u
yi6YzT3RV6u4bNKRGyP29H+nNK54n9zapdfqZru1SxUwPqdCOEgC4bFt6QXpJLWOWoNQwG6JX531
gjga0qKK896cexNGNPIWR7UEnaHSBr/qa2TrkPgDAVzqw5hFGaU8WvNgHN1NWmcUN8xp5aJzVqbe
ODpBcqPL2ULIaMcWrbmRyPGwNbFdbBudaLZq6DjKd01Ra5tlXB914xqD3GtZIqstaNKp3S2YC7ut
akXXnRGsQkyXTc02D+nhdsuuckcY96puBvdsoaxP90sYrcVoT9FGMfjIhp7TxrpYBo2MrE4v5re+
N+Lh3DFbqUKtcEsPiGtrSGroZGXj9TYmMnC62qZn15fUaro0KZb9PEw9IFAEEe21r1CX72k9g380
xew9Ifv1TOx8mVcflnZAN5vwxc7bvPfHh8RrEvuMhYn8kazPxssGsfrLwBr1M9UAb24L1kX0TRUm
7AilZWtstcRV1k2gCnhV2WQm2BKy5COTev04NsWafycM0t5tMTI39rpirOSEcelbwpMU6ug+jt/t
eZbPwitMHwHV6P3u2IPRLRlEMW6LRRubqBdqSG4Gn3L5hvYoEaazigPCLfUYvcyQ3zrIV5409u33
aUVoZUUAF/lUxDSSJOeXCzIGRxrnuaoIrix0N/mYMa8/oTponv+9IH1jJ/KobuOURXCkwxk62tpV
ASRdESjo8fxQ3AciFWvsNJGyeycHhRNJoqR/jhU6Zyp4EvUkvepXLbXc85l0erVPTFJv6zLj6Zz4
aV/3g54NHAhYwFrVpvT2ed1qUl/1gMv5aa6wn2Y6Evr5PDgKE4WZ/yKDwf41qrIl5gGdkw5x1GCU
OWSg2BGntd4ixTeoX0oUcAqCSlr//Pfv+2Zr4tFfC2y6GTr94mMrHK212TMGhLJG4eT1ZTEjWIMJ
kARptGgd/SyIXA6KTD/2oA9bAhjtjN7OQ22sOTKUuTX8xI7T3w6DWLpN6hKJi1DSNW8cAvmQIaQT
fxAOClF8vubYwcYjmbrbawEcVNnSTdtAVIBg1qmuFdG/7+7rw3cx3iMFQBTA4fa4BOPYYPCrhRII
xgiy/DhkXFeaXnz8+ypftybY+9YBCK+d08Xx+S2bGT3DxFU0T27M7jKBdtXlu39f5Jv+2uerHA8k
WrNjZnCVavN+vzm8htu7uxOXOHUjR3usvvUU6HAuwdZhU0a/kd1tfxOPtnkodlmE5erERvIvOfDz
PuvzPR0VMl2fbIBFcsE5HLdLRJ5vWF5ZB2A2kRXVu+4quDb22n1xNp2lOy2cd8G+2ZVbY9vsnC12
qE19NZ/52z7ST+zYvw4ccBT2esgCu8jMcrTFJXZNUu5n69biiNx63cBKYwWnrIbfPG90UrjoGKIB
VaajV5oL1IkpbKYQaUp/cKSj79x8qm5F2zQnvoSvR3DgiqgdKRZQoiOD6vM0VDjkRhqAddAqNyi6
nFFy8O8z/QfhXP1VXnlM1wrYyGOn9cl45uSJduJlf9OIXFEmUKxBSTocg47KdyTCyWl0p5r2KuE3
lDQK66qOxfDhjrq6nuMRYMtQmYEKbfBQv8hcbOnz5UZ5TnYnjhcyPdKXng3j1oJqrx0co1D3KWmf
GPLEqp8verocpz679U0fDVE8miY0+rWF7AfrSPlPIZDaYqemgOZCufY+TRksD75VqbDz6uJBDGpG
wqobv5Ziyd6wbOa7uRjM6tSv+Nr0ozGk01YBjUVJ6hjxo1oAOAkAFyooxRBfkAVLqIEHzYOukSPo
eJocScICIDo6t9Lv0ea3yzSyU0i9uz6x7N8npopvxhPlUcuBQmzQWDpmFA4lSL2CBKgwzvVhT/hQ
cFYJ2Nn96A1RYtrTeW613sHwO31bELZ0K/N0egJ2gyPGKLQbr44BlmL639JFms84WxW7wIjdPUoV
+0rScTvxAaxz19F7pBbOJ43hgPLMMc3A0DD7jqWsw6Gw7BVAIQ+IS7A5zkv5aJvlqRrHNzMI3Wt6
QwbLD73so297UNgMq3gqQ5d60DVi2fask/P0f1fWkO7B06OSCobQOz6olqQd0JfxC/SCThpEJscn
yOWGLJ7BJphs8pbJD+1OQHbHLBkTFonf8unfY+HrkyUBg/MpJFU6s8ax5G7xymmmK5ejGwiAGhuN
vyUhfH52Fsc6RxiZnbjeNx0izsIUIP7KAxA2HM1lJE7XoAkpIne54b8HS5B/MLcZd13OKbtLS/vK
ca0OLb49RDJ38kPseyORqb5jbwJ/MJHEzcWtDabvUMfkVFaqdk+QTP/WQD4PN2hGnP/X7gFdwuMO
cqBqNGUW9Tm/b4zmNvfHhTTxPnB/uVZbm5sBzcWtbhTizaKjHGzQLaIR9KzGvkLgNPbIAq1GYHzQ
Y3SFzerCojHS/UzKPrmry7R76xXuL7ANwjlPccqlJ76Xb/YbKJ+ZunirFF6Yrz9PfHPeB2ayhqqK
okESWuOsYGOXouiLRumu9srRUCT5oGa/F2pMnuEpGCPab3sgdKhvTmU/rB/M0RM1+UUkrYDcATy+
DsP/TMTC1EU+zSbMBjrkZxKPE9YnaV/QpTilzvnCd7QBnK31LYIa+bBg/Hy+lmllM4YPSImCwOmd
PvnyvF7c8sHxiuzBAPWiNiyyyZ51gbB73xA3peUkF8JwW0K8++FAs78m01UGmyLrmoOmEbticCgr
Thwv1oPN0UNZQQXQTlkdmN6O9ikyRQgqIVGGszXqr9YkJO49XV40OXQrT2gpVtahPQTwXU6M8O++
QrYS7Bp8AlqY5Y7Gh9Jjq1+shsgFS7XGLnWCjLMq+p0EpV7j3aS4ApBhk+WCzNHrgvchH8anQB+E
vh2QMBNArNXiUhO+SiPUBB0+rGFG4kp2hWGdGM3rjzl+TjTQWD/hSVLVO5qNPTGQu51lZWgVfnlJ
cSOJXKM/Vfv/7m1QEWUSdBxjlQN9HjZEq1IwI832f5SdV3PczJWG/4rru4cXOWytfQHMDDnMSUw3
KFKkkHNoAL9+H3C9aw1mirNy+cIyRSF1nz7hDR426P09/rCQXRm4fQzhYN60TTXMS0lvaZ9J6hGl
nAMlMGcaw1GERhDQ5ujZvbZlCG3Q8cT2psavTqh523MMMgQOyhKUccBBqAM7BcbUEIDHa9xYfXj9
vlb90Aubv0+j5M5owvpYr/jQfeGJyPoCIES7fwk/C1SnZopZ4DCvtLG+yiDd3BcYjrg4ymrA8NT4
Xa8NqDaZSq+7zpWHLpGTYW1ktrX1q6yE/hY0fw5JB8fAtmFwwinCDtp9W+iBqWUSwo6ZsPC4z2jM
rGkfGnjIMI/8/ng8ELeoIdCYnPE3Dkofu5cyR0VD4sRvvMJB+KEuuwxzrSi5LIR5LOf4UvzcXeZI
l9hfbYavqf8iboV+x8cP9dYbylQfr6HlZWusvtV4GypBeQX/Gpu3JCyhS0lFy6ynxgPzUjSO9pTE
NX2bAr+Chwo8sOJGchfeaHYRgGK3+OFKt6Qetl084Z9gxePThLgAvpRkOYZnOZlsXdl9q5mblmnU
K4g05QkhieYphRD5qEjKT9Up5UcobvJrbTZnjELTzdRXSb8GCh0/dlVkP01txfbwMUcJTorYauSN
H7XabeM0sgFoXgax3Vasf5qrsTOtYizOGwQu8ClDv6C3GGBJWdi7Q+n4n4qAj3iSpM5AcGIqh3U2
o1f6KXnmIMghI5hNYz9PMDdO1ZYmMAC2x8iv1Qo2UTC8+z54Z5ekccRvOuqnJ2Mc0B1QMohR/Hok
cS63JsNg2H7Dr1QlnpzoQHFGmJxm+qAFpnmsiJuXyuLzgrdU5VlOFKzTVzn92xEIvxxSlE6TlNfp
b5tO0Vd67YhNmRjqKVohARTCoTlyxBwI9I4K6A4QOewfGS2u3QWciKGbmpqEyhnhsBmg7C8MeOk3
Uyyb9GsHy1w1ECfhOkj9qWDOtYqUtDtJtUy9rWVn2oDN17cBzCgqO7lyLrC8Mo7U6wfCzBfA3UJU
2rIAYy5Wvmb4mdTRXsfeVUrXluwkK1qU8TpHrPc1mo1GAbbbsDoYQGgkpteFNEoXaW8OJ1Omhl6i
YAR55M1p+1sfEwgd3wYkzGjWLb9XB6Rbj+D7QVxu60slHGKktWA95ashk9NP6NPDQLPSjqNN3Igy
Z6pRROraVjB+9OwuGRwXGZ4hdCHIRwCm0wihEqcs4ocQO9sJ2p9gMbRAYy81pUfWxC9rSVopBooW
UI6pRBl7asJY6fhmO6fQ4y3Tgwo6Rp4dOdpHNAmolVOSxNf1aPo/mzbvuk3gmOM16srVGXPJ8qVi
17RHOk0HFjLzNUCIVCyoby2nsrBFAnRVKmwhJ6lDz0ZrP6hUFXwYAx/3TqVnrhXGR3KAva9h0SAG
czLPLfmfSwSk3+DcVaH34dWplG19K27O4MRl2HhZx3LV/QSSCzA7nAeWVICE/d09w7nKkIXo4tk5
Wk1rf5CqD8YYykPkh/GrpOOOgwEgsuxIpYn7REgYPNCjNC5DdVI+alX5Zdad7GajNj0YlTV+hmbT
3jIvmJ6+P532LBeYRs+JEQ2OOcsHUbh7p3i3GkZUVSUUBsNmNj7mKDh1YhTGRleqMbpUYqewVlRZ
lePFeQRgwlcHwaCTvI3+GJKKk4ePPeNntQiEuMaHoDqyu78AjTuBz6LKo76VkdxHnUxe3GTetiVf
T4NgTKfhbaB3/Gs0MshPTqb6T5YxIYlrDeb4Myjj+LGfZISFGrUhxUHtx9a9AK4m8pRWWsE3UkQW
bOW+BLksOoQLt+hBkrs7c4WmO21/DcAcWSAaZlYDSqWEl4WcS9KvEB3CWEFlwFlCKwFweeJoxaQf
Wab7hZdFow64Hp+ezwFeZveL6FabWyIZoML3mb7tYyW8kCtd32QVKkw1yNrVlDA37hTktcKOoYID
b3WND+uxpPnwnQAHY4POfdol7LPlANXSnBATdtmLzXjUVY3mJFSlsyAKlBO1HzZgebbWmItVNeFm
2aXOkTLjK3AvPj1tSw48ENJADZaf3idQFY0134PaiCvQDJw0YR/LLybyVr7bBJgBgiJBb8ySmUEF
6LEIWcGeBPDDzYwyWTVhPm1F7lunGNbKl47OaNJHafGiFka3iXK/QsFmGE7SisbQ6NPbY8gmw5tP
0jX2CzV+jNCXs6qGxd601cbOkR4o5BbF8MJWz+26bh+/35T7kYoHZRoDzn+GoH3JYf92zscxpKfG
MUhqGsd/QHOVHKnorE06ytXdn1+K+paFpmrISxmL7BTZmKRuI0gRnc7IT0lNdApbiNeQBIvT7y91
4FNSfNF6mZuYPJm2SLpbnJuDCvycl7eGv0q6MV/JKS536E+ra9UIxMpAnQFjV+EDsSQTXPlwvrHG
YWPiRDmrLGG7wpzSgtWoxQY1gxScYV2seL0oqidVg04J6V5nj4fpfToMwZ1PMrVuE4bcTVIGiKbq
8blq9MVmSLKOQW6Xy1vNHKttjqHHRTUW5TEwyV4Dmcb7fMjN6RNo7WWJjuHrCMoUa8LEGs1POczT
fIXgkXRjlWn96BQgTTwwmb10kvIosH1ppkWn1MmIcIq0ZJCEjHxHblBLKs7Lk+Hchoyly9UgdPm0
VGzYnBV22JlbAFV8VNtS+/n9h5u/y+4W5CRTFJqY8yak2t8NSJpDoR9OX7TZPrpSOn+4ruJmfLFG
h+bIFB2LOweWP9dDTwAeL7CpZXYAZ2xwqt7PPFntfd0dB8v3dGEijGJkcXOkPNvTlkeUlep0nh6T
4cJRXmSOeqQz206k3IMu52/stunOgy6SHjuUes6h5qJLmcAedQcpt1bjLBoj5BAliU6poYXmtnLy
/dvea1V8DWo4kFk1NN+WpWlmd0J1EqQxo1nTqWLsfyKFqnbkKocem12PmSpy6KhwLtk7WEokSdZD
TCzG2r5AIj74MapV6kFmCrcQ2Y2Vn2T6VYEQ2M2IK7aL6slwYQxSj6jdUL98/9DzElosMe6DGRhM
RQZiS6X7boqEQHgMygiyuK7oBN3yoVQ3TV11p1WjOb/kwCFJ+f6qB171zlUXWRo0jsRHQYT954A5
AYQrr0Q4VMdetXbo4Uhc0IdGEB1Dkt39g2s5uFMEUryu0R7rbAieY6MK1wCjdM93opiwG1lPESzD
+6Ydk/WoF/kmJWFjjY3KDzv0lSPY30MPTioMsYkzlVW2aBZJdV8puRYyMlPAtwSmZJwa6MEfCfj7
lSOYX2inDvkl9SOU/N0Ht/QpxFDaAftAkfjcZHZzF6qKeERWOvjAKF59UUu1TddFluUnajZBp0V1
hfOBFC10Gy1J7+IKdLKbilF5qvXWskiJo+gYR/LA6/g6/AD7z7OU5QA/7IhDucUHCpilIUXlpOdm
Uhnb71fbgbBG6xr5Y2S9Vf7HvAd+O9Xh5YyUg8AgRhuloqmPxvWUxqC+TUdZfX+pQw9E+kido8OX
g8W2eym7cCYQHMSQ0Qqii3xMQS6iBTrdf3+ZfYotJdzXQJmGOVniEthtBFGZOzqaOQPGHPfAyhRc
JVSknR+Aqoh+E/dNgXd0Hwpgf101oMpWWOU6NZtIWkldWUVo/2WzbhKGWKVbQe7IVn6JB8yf73QN
uB9keGDH2h6rFOsHFNFaGFPFBDqWGYVzjvLLMXerA1+YNifNXzgD0LOWCPMiLFQb91Vsu5QgR11N
btaapGcVwNzp2BY+9O6RT6bfgeUB/d7lhKk2ENQJ0wzERCmoBuaSJauV/DrP6PemhYLq3qRNKzsv
rEtVw7IwKXIJX1jduZ6qQFp1ck/2Wzvt7QD260jafuju4P8Ry4H6aHQ9F6eqUo5OCHkuR2ez9jt3
Amr6qU6B+T57ytqXI3mZuY3RHLgqY00v1m2a93eY7/ooMLA1fASS5KxxbWtA/FaDnJ+7cNaVY6CE
AxvFVkFlodnICAXMx+5GKQI0s2b0kkefot52KrzZSTs6vT9wAJDhgVqewy0w8Hnd/Lbz9YIRXz50
tZfLNdqNGbthcPxmpeLGxzAgilYWUllXcdGEVwU6tIg3O1P4ggzt06RI2grwUXksNs+xd3HiYuSo
wuKe1w7F9e49IUFag2dlWtwXlrgt9RaOu1wlvxBInja6GLEJr9O1FGefLeX0Wh+c8kTQJFsfCSF7
QAKL0ZVOGmLRt+ZmFmcEopt5hTYsHhcYf98VXVycVH4cnzi9Wm1btOvf9TKV3d6Ow8e4H0dQ8OIj
sdVbVaB/A0MagWcF/z0NJdFNYcNvGyjI1q0+qOtuSoIjkXU/UWHsjOwMDFoQX7qxWNfoyDpGmfMV
JQkkbEt4u0Ss1DlPtQHrIeh2J1Iq7CPDnf1VCuiDjfH1jugmLRIIIYJZXbiraH/I7eVYGPoVKB39
WCa8n+cz0FMhB9MT0lWS790lgSl8byd9g4KS76TvZaupdwX4p2e7FPoV2onoU6Cp5ryZZohcKz0V
VfFyAykpBF789NEM2/C9gYl/VSHUBFi3GZAhxIHIevp+zRy4T8oQyikgd4zylt+gSLtGauWyIntR
/NMUethGCjPth8gb7RXA+jFLmwN5DE4YEH1BUGFVxMRz98Wg75pGpMoUyWWW4tHcA7PmRMGwL1X0
6dlW6wBkjqlm76UejzdYnFjTxjJ6rVjTg03WTaXxfxSkOfG6DsPyrPbj5NNWDJKB71/N/gk0H26g
OSk1Zc7+ebf9FmnmWQs+pXScFZgLdFeD8CpoaVx0Cb35P78ULnB0b6E5Ua0tXkpvRF0caTRmerSB
1sgQ4mZgx707msOxEdqBGEHchCrEcJMPYC7SGbUxx0EvmEC0nZ6CspzUO/oG9vukqcGZ5Mgjarqo
SZNKxan0XPIJj0SpA68V2BpZ25xOmdzE7msNnChFPFBGUEGpq3XQ9M4q1/PEdfQ+OJIl7itYWSih
ciFUO0gVUQTYvZadx8B19PlafpLbXgn++jOvYRC6yJe3rZsMmpR5qEdPzobK2BBrizA0nZapiTS9
JCEn6ZJnYudqVo6ETiwzMs/M7DDwUJir1W2AcSCy1UFXrZ1ArfyV5Aj/tTSRonZ7gPQOTgNUCEdW
5oHAyQCYsTiAXAjCS9JQJGU4TwY+FKx0HF70US62diZQnkTy+Ba8CNh2ZUjuv1+jBwInXjzAN8lS
mZgtvRzsgKZdOvEuAWH465JGo6vFQj5STR1Idr7kDmY8HDQz/D52P9mgYNjeKA6XQWvbrTOU/105
RAFSQn1gciNmr1vqTGPr6GV1VsoGoxUnjtboquuAk9DyAL8nu21fWydmnwTVsci+v351ecZnKawt
OirLDWSFcw81hb5TyZjTo3hsOiArSwPckaqAvY5DAbw/zHJTxixCszZjYAkFAcsKdq2p+lbg5k1q
vaKOj2xEHwIBCuXk8fuPtR/WdTBsjKCYRGAJt5wz2qnOfKqU4RjhavBqpiE0CZRNVqOJiKvbpmZ4
8v0F94eGFKb8FxUTAhljkPmOfouWCdyevpUwCs2KSlsjBGQi8h33XjNqyQsBFNvO0q/ttRLr1ZmR
DmJTNzgc9oMW3HVyY54zcv5zdBszTDj7Bj0Zk2HVcv9rkx3GQadKbs0wBIOUxrZ+JmUYv/js+M95
e9lr2FVRvon0IjNAdcjVPc2prNj4vo0VAUcZM+yoUfwnDZAq6l94OMRnbS9xXn//BvcDM2M0IiIp
NI0UPt/uCxRV0wi5liUQdT1uHX2TCk/phfQA4VFFAkBGjF0OcLvx/BBilqsotbX5/hb2l7ahmWA5
aCqDsqNDuXsLJWq2pNfoODZB+WZJjnLudNpPMVTtn2ocYFtkAh3lUAURBjJ190JSSCOCxcSFauF7
ipLETEqZQHz/OPsRi6hPOaIDqWI6uqSdS62EgKhFnaMlPilD1aI/GiG6/qdXISaywiASzqF4SaY0
RiHLbaMkntUUymaGF24QkQyOFIH7z0JvwGQMxWuZ5wuLN1ZRDs9q7XisJnl+TvOvWtmYB6y/f5YD
0ZeZICnrnB2QmduL7KB1uklTKh9yrUicy6gcxGdAUxn+EsIvohuNJ9yEYheCLba/HeptqdL1K0RL
yafzekJUOPbP04A2E1pu1pHjfH95UiQo4KQpGigAl/5aBGTF99MUJqleffhJqqJG1mh3sZ20r0fe
w35FN3c4OF0Z1xnsysVm1FBJJFgkkouzVbtR6klJ3FhRm7MOSdp1GzNRZNBiaJ4pD+rKN8PmoWvq
4BHpY/WP5SSQTaCuowXFs3PoL75JnNMVEIx7ONgALujyNGxNNUiOpKD77G6el5ycMMnqgeKzeORA
6kY/qfDxytU6+eFw3ruRzXwFxWJQKLoc03hAZT5p++5Do3BcoW/Tv3//3ve/MOBmaib+A8Uctbnd
uAAnGSJjBPesR4lsE46UgPQsOmTtq2Nv9cCBNevvYPVLuo1R65LFgRkecTZrU88G8tutjCKlgzZF
aaucYykC9l+EhvErLSYrculT6ZdKNWNiDKvKJ1fH4VUFudTHuC4COrGOHAYHxsWERgIXkEYMx7Ul
rT8UbRD6WkopZOhR62FBVJzAhw0fJsWQfiJlioZk2uEMMMRtf6PnMQ4/Bma67jyL+GO1h7nZx15Q
ZwA2Wj+Lz4JFQxpKbZJ5zdClYNL0bGsiXv2np8+MIITTQluR+hCc1O7HV3gSmXo0h4UhS+9lGhXn
zMGnjR0a8p9GUy4F0N5GgVfnestvjz6oXjJtyj1HaOGqj7XghIr8jzvHSOca8AE51iFT8ofdB8p9
KRpGgfR5EKXl6UCG7lm1ba2+3zN7eQMNdVpPNKDYuIBDF/s2Sq1pQAu48FI7H35USaT9QOA6eLS0
Rt6CXTbdwJTr0wExc9gMU/HnX40m8OwsydaVuYndh4z83ilykyqKDGtunTo567TDSqVACvj7J90r
e/he9gwInuf4887dvRTgsCyUGtzkVLXAlSdzc1XBzOkMuDQy5Ed99eZVvdPVm9Vc+IDyF+oMnaTd
yzUIyDhlTyWcQQt3OfzzlYmv67Yyhc0EczJXahL3J2jbaZ5mY2oD0YuayAbMoDjYrs1qArO6dX/3
/WtQvlKK/TtjSgAEgIHT8nSyBYeOXWHrQXsA4wfRIZbsyVUt6wAqVOF4RjJgAjFkWnDNDZiFN4IX
f0tr+nCM7TX9IwpAGZ6E4ATeplYbz5lJdycVKimqhyKQChA/yznygtIYURZglD6B/nGmlsMhzcAW
B0p3B6DCbCGlVLJxjydEB1QAAYPMo/2KgVaojPVD6KN77OmB0EEZtAKFYqsWY3ZG8gnwMycAe9C+
aTvKgYTVcitwflnnrZ5Eq5B3fdVIjh8jNNI35x1CVYlbtMiduOGEuMNJWMUTevagVKFk92Z9xVzK
jt0GOXcBbrTTQs+vVOkttiJx7oQg9mDbRxqLNAgwxO6EJb0WZps/BZav4mlXj8+d1WgfQVxIr6Uc
GeAENCMs3E5NLKi2SiddYYArIamgixKVZ7Kj6qKfNYZWZd+i/ktuhYxyIk8oKIGeiaXtJIfRyaCj
fXSSBWY44VJSomhnFyWKAnjAySupUZ3XDIg5Mv2ppj6XTY5Kopm34wV0vCx2tc7w2+s8gP7lqUqg
A34elRJSZ+8L9VEv44yHi5BtD2QTNQVVr3BfiJl9Ih3AgX1dVrXauAM5ywNYYBUqNOoFP+pcZPmq
c1ocR8Dz1havtp6qlV/Pkw1DGVGNahwL5RMxlt3jhEXhQybboe3FZdUyUmWVBCsb9BhqoOo0TGdT
SYaNcGeeMXboONiwGqCHv+qRZe1dVplp4MSaMq7DCAijqiEvUdijTlaHFTde5KsE4uRHPDUDu5uu
p+oGA+Y0mlI4yFI5BkZBALO6x87JJgr8oCfLpMGcgGAeRPFBpdYN947cVY8J6l/ABQFXSXiO6Xgn
14mseK3SANOOSKBCcFZaf5Nj9QuGOxuQQ0B5PJgnoiHGLPjNoVbBfgrdwBfWD+RD4sLTQse+Kqe6
v9B4m4rXWTTPsOnQxbCe+FbY3VaT4POks9cAi9Ea3S5O7PWIYvDgdk1FLP4+FBwKUQalIqQA6H6U
+7shChTQxNhYR3pWLu3rIk+H+6aRnSNX2U+ViIQ2UZ4M0ZwPtMURQw9BzeQwhp4i0nUspo2vO9j6
yg9GYGys3HgEgnMR2xMCStCvRowR3SqQr+usP9Id2ssPkYLCZRbiEgNBisdFSFbU0m6FCvPH10b/
HQ5es8qLqTmvTH88Ugrtv1rE1ejz2Egqceg4iwa+0CuRkvbN1qWldVJqqf+rbKxj3qUHrqLMFQ0p
L3xKhtm7H1B3RsNqsOvwFLNNNkIP9IcoaoIj5faB10YOQkLJ0API2HK0jCY5xjUlOrq13yc4S9TT
BiOuWZTdOlI4HXgekE1MKYHboSK6lBWsNSbjFtbSnmFzPiaRNW78ElDr98t+H3DDF2EeCh5iPqBp
OO2+tg52TRNHOJGjkV3j6pODz/YmOZnsdefnfolGwtBVCJ2gzexK8SieKs0UhTcYIsZroqy6bad1
aX9koxx4ehJkBoEmBQXyf4v5WxNWqY7sOZIddW6uIfLZ60RBSOf7pz9wFbjfwKxAvzCaWD68Pw1x
HSeMbJwAzwuaDySYDo4t319lvxUwky4BTnFoIs5K02H3HdcWHkypaZXkrL64UROMatxeI3yz/zSP
GVq4Hhmv3mKDqcHeKKsNE1njikagc9vgMlvQXZ8+obDFOWdnGv/4/v72017eMlUqDRHHYJKh7t6e
Htvm1KX0HZQKYqEXzbLfbFVifRTpt9NgjD9A/CEAZUFpzBivbb+//oE9RUvRnrUqSEgB5OxeP1Gr
BgdL2sCAC7XTIse6FQuqwZNTVD3++FIM1mm50zGjQFpCh40uMXsRK6UHvwo7Q8RD1vSRYZ/V1rGW
2X4XYGbY08hltjADyJYIS9xeUx9fdaqJeGy2IT4rj/HkjD+6yAhPVUT+b7pOSW4DP4gYDqvmEzis
OD6y9r5UjXcTXO5CA6cM3MGBorr4uCFjJ9mPwMKYaINFZ6M/yc9h0rXvqT3yzJAyrNYVlcjtc1S9
tMesTursXGYUiAoc8PrHUTLUe7sx0xtkztTaw360QmyFYKu5/WTQl9ba0LqqRaYb62kS8kfSikHD
lTOgP4/zRvbL9kWtroqgCCWXrqF5ZP3urx/k0Bh1kMAjJM2xurt+2tgcSsUfEXVBA2tFdaF7eRWr
z3Ah7SOX2q+b5n6uDgsMpglYyEVYMuRSg6aDxPKoaZF6VsvqZLtlXOhXtsZI7JT+QwmgWxjVMT33
A1eeG++wU2gSMuxdXNmsqxFREix4BlW0j3mMJ4iuDM1GsyrtVQ2TYaP71R/PPkCfMNg0YdHTyt4D
5GET0rB6EHq1p4bhEVoYxhPKXMZl40cTKUxyjDj81UjeWa4zD4Z4z2dk8uEsx7cJZYWMUlvpJYlS
3WeIfpqeAi9T21SB3WnbMdCCGjczTQKz50Dxs5MyvbecvCOatml4EwmfgqIoJdS5UmqbB6vN9BV8
CLXyhhqF3K3SVdXPosnru5BTTV5lRhi94GvkoGeKWcdNA1UZo8bclntMo6SOskGK03UZFElyMfiJ
KbkYJlbQmrqyrt3KljJlBQxYkVZUOvovyRqb/DTGMRl76apBG7eqkSGMpmR8rqXaClflFPvd6RCQ
nrg5Uar70yiHyDlbndEiGBoqi3nD/DZAqg1kR9BLwpNrapoLWmMdHAMshnXoBavvA+p8dO1+L8Cj
c04HX4fdt5yfBpCkbDnqO1rYVnqZqJDdZq2tGmvPoD2dMVPwHiz1yi8SlP2+v/be6U2bBCVc1EYh
sTKbWJwbMLUksCEToifMRc4Q5608fkH7n9PpP34O/xl8Fjf/8zDNP/+LP/8sSqB8Qdgu/vjP6/Iz
v2/rz8/28q38r/lX/++v7v7iPy+jnzhsFr/a5d/a+SX+/X9df/XWvu38gZocpa/b7rMe7z6bLm2/
LsCdzn/z//vDv31+/SsPY/n5j7+wc8jb+V8LoiL/618/2n784y+wZb+98Pnf/9cPr94yfu/qU/zt
9fMtfcs/9n7r861p//HXTMz7u6KgWKGBw0e7doZric/5R2QUfweYwNIg6wfHNQt45ZTeIb+lOn+n
yYZCLLypWYWC5dkUeKvwI0P9O54DskW5QJ+Pc1P763+ff+dL/fvL/S3vspsiytuGi+6eDJgxUM1R
36BBQPwC0bUImlFaFa1JQ+FFNsQweSGuTDp1tancD1WEO2xfpyD4DE1vX/oKLP9K90vwHJZvGbVr
WZX5YeYR4SSPjfIRbsHwkfsFHM7fXuu/bnvnNucD6t+baL5NQEMsZW3uxaFUvujGSWapT3jv6i+w
HNR0pRud86RKjnHut3HxSCukhR0a5rAy9cooXhQJ4FNj9NLLLDw4YnMap7++v6VFXwwEPndCJAYg
DeaKedyiZutDPGk1REnexwIK5CZICuvX6MRY4nY1M6pNUneT5dXa4NxgGaPIbihNwRMc5uQ9B3Jw
jsaE2q0kkU+aW3e4OLk5BfFwmifYi7ndOFmXqNAkidvTK3gwJyM7DQGb0aYOgrs60bo7SJ/S21T1
7QWT5PhlgvY8rEnsRI6GaVY8A2vMr3S7166olFEFzpju8C9jGwYDNTHt8DQ1lP46g6p6PXAm/BiV
MbxSRG1vJUuCfRqFRqGtrNRMbkYgDj/DGqeSoOv197YT0ifxtbpkTOc7roS92b1Cx+TWjuT4ZmqV
PNhgbS/MCxyDNZQlzKF9KnQA9StFLmlYVjLOclv07fqXXGgJTkJWe1cAO57wAZTwRkHwpu5mxEOo
HqlpvkQjfl9NFBoYTiDjSDkMT2+JqsADyrZrTZLf5VyTb+0EWRqP5EG5UYnhowtUqMfbXPTjBRwZ
5WYyEo5RBDiRGJBqwPD4NMb1FZ7LNnK/EtxyEUY4boER9W9C7Pg+oX0gqUSxQ984DEpL9ejt1mea
yNQ7y+yMq3HsxRYn1u7z+1W56J4QM6gR2MaEc9hndJ4WhVQ7DL2q4jCBRmKG07gelxhlj45UvCZJ
BQ6Q0mW4F1ACf0YmbueeSPB2cxHSGV6NQPdvQVtbmqtLwTEPgEUZzZ3BWdGpnuEOk2PvQQ5SWSq6
YSqT1wFtiB9FjBAwWiwImaV9VimuH6D36CGJXNxOYHLv5EpSB28KBssmgdDryoUDmB7tu88n4L+X
wnxXM44EEDzOBNyftoh/lslVJc3OX0VqKleFnGDVauSF86iOCU6BiKyZuDn6hj2b6EnRa6+X1lVo
98Vbq7SNj0+lpD7yZ+7PLn39MaWviRbr1PQ/M+Z611gMI4Uq66l51OlgvrXFrVOXM6Ul5pHVL6XF
Mgx4VQPC1atdStJbbkTGXWiYxVvDCA0r16wKiJaT8d4ZJoWIrbRI3vSoojUuQMnkKAh1N9f4epP0
fACKcZ4pdFwX8TBynCArK715rSanvC+dAqGYMQd64aJTMv1QEPUMVj6DUMOdFDOT1kM7L4G6sIeP
Auw9JbwljIsOiTQ0R6oJTc3v98bXIbH7woBWgkecR0gW7bTF3hi1TAtD5OpedZSFb2OQIE9ZLcnR
JlIF/p22mpXORoYWvYJdTF+4rUtkRrvafIRi558Jc7J+TiDffVfQL6RNXFvNvYZGwXWnOuKl10Y5
cMfe8c+trkdArO7r4pclybBtQ9FIP+gS9S9xY6FpJdMhvwg6u99EZH3XAZZyCB73lfTkg+/QMPuy
a2mNNmX4y8kz6Rp32OYx0bLxzu+nID/5/s0suOTzt6P3iIUBlR9TF+onltpv6bBQ5CySGSW8+kMQ
Ji4EavHoxEZxXRRq+G6L2n8I2kR5VYcuQHYWMdEtOghV4rZAXuYN0/j3FSI+NbIH7396b6TqRDNL
Uflic3No997SplPtXA98lElMfIhVJUWWFP1FRjhWK3M+FnacPaT0469S/LUfnTwXmJcDOJ2xb0Z7
7ajl9F6GjfnZ6fEwHUtNdjMo3t2sW0ELklc4d+OW/U66wWC8+iB/881m3HZZo3SuNU3ZTVnGwZ3a
TN07kZcKRqI7cN0KJXr14cQ9FQq0aOQdx8u5QQKGJa7lztMevn99CAktwgSsXYIEg8U5X6FqXOxL
SziDBIZQf5v0HBkWjEksf2NZA9oZjOzqZ2dsfDKIKZOgOTSzK0qeg/j0hqHsjK0dx3qzlspYnk5K
v+x1hNR1Mzo1SRXK80gWWrORM1hAIDWFX3j+2DXM1uqmvacNpn+WduQzLCYzOaviunwG8x0/pMiC
+yg12wPgAmPOmOxGzrZTr0/RRnMC29m0pdW+lkDn8XimpzCspNpIP/pYje8AWiTtSkE67dzJ8YS/
iLB7Ois5Fhu3cuSmW09KDYx90BItuo2HUmYrl870ro5ascUghvGNCQP8WZbGOF+TmODqWSRt99Ms
TVRlBBx5+VQf5FxeRbmdnSMFXxLDRYZLAzIP0paoyrzOiBI0mAvD9AOvi506WcHHMdHvy1PQGqGk
MYGXje6HiXOxvAafaNvnHCo18uNOGVeXtkXH4pzeqy8u6ozj+gS89KBfm6Rd2YkuJa3qNWrXfYDR
d27lqLBxXKmEcxoEWSqtRvrdEI1zwTqvTG28jZ1WeWgHaKFu1VdMLgfIs75nW1l551hhfTeygdqL
EHmbOzlp68eKhPSZ9GrK5n6McoX0eqCT7QQEw6lRYmPDNNCRSR/SCspPgc5TMKjaWwyQIVgLEaaf
XYa5j0fenYZrA328M2kmQxIZmO2Wk2E9j9gRYJIeovi2abH13AahSZcPaSmcXAlKykkv5/ZNExgZ
3ShJedGREoldI7Py9zzwh59dl40F1JtBeq2DKrmnYWF2btc6cN3FNKJHRSPU0TwrjArLlQIko06r
rFDslTHM7bWqNbtTJuYt4pRtoF+j0GKE6yTsA2TSoyq/RcQ5+1CHFtn9moxxfInzigVRCgwCPaZy
gN8KfPteSXnzp5qQHdH87/wPJBqtCz1s9AttyovAjWITYXvbkoiCk+YglK6NXfcLvcyAfkaWFZy+
VoR7cFDZ+buANnJZJ5aJrjzjxx4wPvpaUm0r133qlJdDHBmWa7dh6NNiacOzpp2l3jMHZfyXrhsb
56yziga3RL1OR7fWA/uprWczzil34KTCtLgNQVhngJjL/EbK1ebKkPtJuc+UMGAvm+zyjCy8D5+F
OYx3oRbkN7VaOy9+KhUXdUjXxm3EMII6pnNrzNT8GkYXKylzcQXWXoU+Jp95IeE2nmCNm3m9kPPT
2qraAH0WwJJnyPWHr+pUdfY2doBUXxu90kWzlhreWRkRWrtvlCB4LvHA0D1LjKxwx5gU7GwnC5lA
7Hmrc1wxdGLrlD6KXNfuYKWOv9q8hQOLFNrwMyJ6XiGB3ceA4qfxXsIfhi+JA+372AKg/W/mzmzL
USVL0y+UZDMPtwgkueTyeYwblodHHGYwMAMDnr4+ZXV15zm1OnPVXd9mnohwucBs73+MVesHLwIa
4+QxcINFFgiwqLCWbWyvpvy8Ov8fTS83vibwwU9r1TNahDWT9xyDCvcaS9cPY+jFEwTFVsYZ7fUP
VclWQZaBPV6tBTQw4Cvka169efxyrCr/SaFcex5ba6pjq+vs27YtXVKPZcBfHthZeA50tb3VvFNj
PKqlNXiJ7OEo3bL7tVJ24x/FWrt6Z0aCHzSLMvtzUKE5JEXPGJ80UynubcVCSAtwQHLW4Cg72vEY
uHVSd3P4nLtu8zAMmpABrs+K/C9DmmNsC3M+L42ff4zTbNexWWUWEGlvWMstw/jWp1k/9dwEYgjv
YNTFVYVRDF9tMJc/qThoh8TLMmPa5cMqaaXfPIs+bpesmVRZm3rPiPYsUz1q+HJry+bHsduG987J
jLs8q5qSZlLAjevaIW84W82WOLkJnsfDM/TudV3/RjaVeRtKAHOvn/s21nJovqrSNIZ0I50HxNAM
cq6YevUuFfjrvIOZ4IfIZVhc8lznT4qvtdhFFYmXcbVGSwY5FNE8lSOdpDHWVf6DHV5PjtLfyl88
UOoEoOn91vZSvjoAlypesy74CgMZveUl/xVAZtC+cI1Gn7kqpzdbF/6ToJv+x4gaIqL+xc+yvV+u
Zvg44TIz+Tb1/NHKq7wQQB5Tvt/6i80TV67AEVXNRTqOInjKrWr5RLgR3Q9cYMBzfeR8zqNXqaRs
fE5ra/BJQS/kOu7KyXHJMfOlenOySK6H0hy713whvCdZKuQacWh2+R8m2vuXfiSLGmLcnl6UXdF8
gmphlvG4mu1pQDnSpaPrPg01kXNFC71ib2N7soTp5nFg5vY3reZEq2Hsie79zFj+0FJ80It0cqro
2gVZUTYAm1FcIunz75RBQwI9UMZPstjady7acTmy9Jhd6tjK+MJtQ3jgMofX0g2PdOG+KCWGhdHH
+eeDOK3YLQAlSluRL91tUYE8JzJ/u+7mEW89juN9NOfsL0TWllMKOyjmlPIt1rTCbp/7dZN3ZNbP
fkrtc/vAEBA8QRoG9xXfbrULFKFRqQs6+zw6LdPhyDr+RPCy/8LHbja4404yzPZbB29gUfFDx/fN
tA7avAvphy/27NVo4+eyK4mc0SiGxmxg1/c44Ha+dz1mvCrjdzezNh7J3ysfA3eenJT3NnreLO2q
uHTIrarrjeSGcctIhObF8G7XVhv0CAacaWC1wS3u6/CFWNuqoWWmXt8w9LkdrZij+eLTHvOx4bb/
SclDjem6FOEal4UzlbvZ6sL8PSCBsXy8brruA53BpYOBuRBGnXAKhD7v9Kh4Rmbfg8W2M/+lpUeM
ZtQV63WcUd3SsfgXQ/noWX1zVAPZgLet2/WnZoXAUbG5BMQa5c6kiM5rBcksyBiJIjTpE39xy83h
o23DMM9+vKwEFL47Y9PPF5y6VDuEmr8wFiQFzci1NvkV9jMdnKPpjFCmA5HhN6J1Z+cPNQ2r9wbP
IEl7DoR6jwpw0vM4FYG1hxCgpMeBraNHxzWb6n4du5YSGpqiKTIZM5tWTTm738sWMox7znzxGqi1
04Twbk1LxnGKTYZpdFOf+vN7NDq0E7ultFMgGfttXtAs5kUULDsxWd614qWAXPZqK/jkxKuhUHji
q6Oyl7VP8q5wliORB/kTstz+fiqiquZuqYIBec6CmovfLYGiIaqA7NRvVyLRwNEU3AgeDjfF8AE9
0nBP31Zezq81zFFknaNaieZGzU5tJ8ANxg+eCXFxOzJ+yKLsV72riCkmtmusuuUwd8Q5HhwhOmcn
4RXMA41B+qYiAcql0zTzHrZuDKNk8EJiTQeS08qbgeoDfZZ4+lHQKQCj3Qjbk58NbyJKY8Jx8jxB
e21p2cq1OdaF2+b70Qz6dW9XnlXhjife5BhgfM6RKPqrm2bcNR7dKc4md7RhN35siTX7CHO9fjVh
WEUtB15l5mkHqOrcFRXi0YOqcbadvHEQ5SO6p1zsM4tV/AzyPNz3qiIJM7OI3SR+iAb3KoSFKgtV
xqWd1ee2i/qPgJzqlGNqjVKsT2Lg5CbKMR4z0Ya46bbpCJhtw7KamZ52rleH74G0/GfQEeO+ylss
3APykj/ID6s/s8KpSDGy3OlEPQagJ5VMLGYR1Uw7FTbqLOq2OPbGEhYxO00dHFp8vW+RzPWHxPsX
3rjFSLC8jzfdY2GY9IShn/tlJwyxHDRoI9erzooYPNZ/l2DmddxkRtuThel3nzgzF+uJvpG5uURe
EdoJz8/wvRXe+JMdcxD73rS2J/RIS5X+TVZ1VhlFNv8AbiSKIbIGajuc3p50/Lca2omYx37+YagW
r6Vo/+gcm9+vNMaHvwlRd4WQHqigXwSPzZIRzi91v0R0h4TdvwEl/8Kww8TCcJCHBchGkxs0+3VF
/Sd4IXJmnK2jin6Y22ocnSkqb61oWY+jwhzpC2LJrk6EWEybux8Dz0hmGYhXNxvl0QJKOzYNxe96
yOz96Illz0qZp2R+dRfJMcYtLuXZNkSQoltcUzWOQ2Ja3biXtZfRDT+E72sT/LsAgr8EhV8/FGkR
sGUwsD5C9fAvcrgtmsEKuYG/tsphgdgqkrUtEWzvqtjaMc7zYfrRqzx/y2dZvjXTOHx4zsK5rotV
fpH66B85faafvoj0w9hvCO2zKyAm7Kbi1gmnb0IhKj4tC/XrvwYF/qHa+b9I2D9+dhTUyN8hLhCk
B3+hU6qZsIu1DrqvIeAfSQbUSdNOFE5GS+bcvvLnEBV2pmkfNvIOgGHX0ZIpXQHtUz234is02+AR
gpqEy2zw5qe+DbaLqgLiv8JqMcq4pijnZrb1/E5AQc5aNAqTay7rTMrLFtugqagthxgRMPUPIMP2
CWiRpk6OovINyx+uh9IRkYoZdufXqNTsBAoRzg9j5TomS9bwz0VdireRXRzvCDV9EzJc3T8Y+Jaa
mCoG+YY4V9JzMGtvpjqs1Iw2RVRUj74OtL3zpQG57M1+fxeWa+anoZ6bDyb+jTKEquvt3QJd8qAw
736Zc1bUoCOtM8dW7dvUb832C69yh02usYdvXYbTxZsL7377T8ngti0XAgxxeQT2qi7NWoy/sqBR
H+NYZpdlWom0rtCgykQFntVQqBrOvw3ps3QBofjjXqM+TF3On5KDr/NuA09OU5zNhnotJs/T6J89
eTS3KvoucxntHVHP72HflXe+vdp8hMEuv8j5pkJurnmRgslq75tJbwsHnLepf8Op/AVC5JEiMB8z
F0wgZDPJRFd4+J/ecWV3olPT3H6FfLG/2kUVn32Xd8/ONNnfLOK0rnkqLO5lE7KDTm1g7kFV5nuO
8u2pYUt/bLPAutVl7/y7WDL/qtD758cdHYoNrIW03rGgR/6q5GR2NjK/ztyvUHV5n/Z8/NfM7pd8
r1ffupeoIv3DwHv5KYbGeQSysI9kZzDm9ZY3HbXKprNYc0ouR1QSXLyoOA8GjPv9QLYxCKQr5A14
gP+5jDWJY03hKBDJYX5BshwdvMGHd6t69EQxJ5vR70qIQly6xdCfRqy5D1c46gC6PgbJPJQyjNmU
ls+2aRkh6qHw7zAnjXJX5HOFOy5nVi3UQkW5YgWmnnrGSxmHmzPfIc6232x3xmlUBfP4EhTm1CSb
40IIjJO8c8JhuB+LnDLXMWSijteaOQPZSlnfrYw9607xYVCSu4tM2D+UsyOoGGN6aXnqUbCfEQwR
cXQcNXz3W6/L6d88SP+IOPrTl4XMDQYBcvIaGwq18ecHycF9JVSUWb9Mur5/1qa2DsLudWoFE1V6
uRyOYVY0dy6qxF3Ru8bbQFz/gfz58WQVtX2o5qArEEBvZISvrpEUSCP3Gw0eqVm1y+1mjn6K5oq4
wiq0+j2h0IxsnGWsRVaf8PJN16mdBElfVBeFzDJZiAc50FSXJZ4cKBQwGX1hCCiQF8Q3/+uj+b/d
lTZiDfgt7GKOT7qKc32W/+k92oJNde3gZD/rKo+cNEMk9oDMWlX7qhfLb1Hr8QP9gPfhIHjXMeNS
1ySd1VhPbCCGu6sjahyyls06waBeEcRdmyYGwtUaHs2BGoS4N6S4z9yweKx4fG8xINd/EMVt/VSN
qR66UtJzxt0g90Bd9r9hGrBP/vVdpO0Cwg1QmhLLa0rqnz8fBoQJ2c8yfbmRrn4A0xcn7tlxI0Jy
8971sIZ3s4WEYFfZU+0lkZSlkzKZNLfWrGhDya3Ff0HbM8/HbZn1gD0URVJLocinx59+sYioDMmA
ZR7bd3SxIiaM6lff7evTBI7GXO+602vvAJXEwarWJy/vp6NHusBviStxX4Zi2ospJ4Qj8Iv8qKJm
UimthuY34Xr5knioaJwXEI52AKUW+oEhNqyoBJyiF6QUi3UJjW0Z45r8jfZ74mP+djHH/GHoOfd3
8+QFetcEiz7aoNkLuaWrFHEd2bPeMVX75362ygdPll6TbvZSPIgicC6DLKwPvAjqjDSnexJDtN7h
1euAnHD2/e4rUEqK+moOsIWbyGRuvJRmbzyMq3DPdWBLSF6UQu9a1w5rCdjDbYmMlHk5yMXvkpL5
XwBI3ee0OpYfGxKGK16FZIyf2bzPGMuq385GjPF+cvrFSrciEEQPU2cw7sfOXoNDh0kqjJ1lCNcX
tgO9kf8oxnwHDOBlt17tTfdznWknHrzFedkInwcUCUpl32dIEuZHRRuBfXu1RznhPmcBkLglpAq6
w1TBGOdx1DvsIlnjRb/tdtT5qbJ63uXSleaHlnRMxfBbzS35e8YBxN7X0PQL0ujVH9p7a1urFxm0
07pbZD0+BtZcv5YEez8ILCoWBZX8OpJtsVSzN4lwJeG6wZ5C3afGlMX2a9XnRmXz3Ubu73VnmFkU
OV8IHcTHHjYHTiIrPEzoDeiqmfPwU0ekvu/ITduqhEqZnlydtRuaBLZqvueI88+BAW58ssuuc2mC
wez03roRZZvWRDzYXlSWcZFNYc1eTM7zQCTyUsl7bFT0uNY9IS6AsX35U9ohqGSJX3pN4caKO+Cd
6Nv2dXG7SD84bo7MnT0aj/AiolwNh7pyi/rgNnO17Zs8Co6EemcPPhWTxIgQJ0WSqTvI7MYTIjIP
2YoNbjeEWTWnq/KbNV368Wo2IbFZ79ws8HMYGj8sqaqIhp8AU/WLuc3+RkQZIFmtVuAJOyPyYG8D
s7zyaG3Lsapz9EPCyZuzmle9AEL1TG2G32Z7LbUYY55/iI2Rei4ZK+7q25H0tvosNCukrwL7GaZj
ImDdWGBXyT55rjvR322zpfzEd/LwJRwWVBwkANtPfo1SJlaynEEHavWYL8P4HFpFcKJ/jE1t6klr
jUvlR1ssCeunmZYsqgLAIyzuTLZCsKrGbi9ZXTgMx5ZzMk0dqP3MEZHwc04nIupQrDtkVz1ygs2U
VZXu/GHXRe8B4vPTLA2kzfWN2m4LkYsFYKZu8CVR9HC3wSTlh8yfWxOsSzd3zbwFz0Wh7EtZLbXz
HLS9OIOEbWZarEB44O1LqZOZELn3aNn0ljbMAedh83oRR1nX/irNadbE9VECulP2UBOO2Gz63sLW
9kxhuHMiEBvjfdA3ZnnMlkx/5Z0O7ipb+WmNIDpKlD0Jjlgi0HSaZxuNCnUe0f52hUt/Iz9RN2MV
of5yhv6rwIn3llmKe3cupAxBl5pxTGxyL6IYvqZ6yWl68HZMNt2lUUvxPS1+uydlSmNPa5S+TH5O
02YTdfB/RbUcZNgav33GqjJto7H0d4sVVj/Mdm7fgt71BMY7g957EK26eyyFRzy4V2btI4ng04ca
e5UWDVkfaznRajP6Kn+jUKu/YN0w+wSRa6bpPwIgS83aWDsEr8HwO+CpmpKCotmKdKzCit4500vn
Tg9Vax6urcBs/bD77YNrjAvglII63WeIU/PLNFMHuGuMLOPwrLGM0gwYre2+6LS2wXvpXj46aH48
rlvfxsK1Tv3zXIvF/tTUCyhosSHSBX0Va1DtHSmzO+qeG/dqRZue6B8jxLcKlH6ULd6DuG6k82yi
Z9B72ykGg8fcauaTM3H2k+EVfEEmlLe9BMWNy4whI4UAdbbY95Tf7obCsIZbYCp5Gi2WlljQ8AJS
40b0hlAf3z7awZBlv9HcgR9IzsFpv27XDlxuj638CeXv1DHyt+rVc1q35nDvZk3hc008QV1r98c0
Ef93nwd180JATtMn7YDlLTE2Wf3hV9KNEMMbbhBThDE2exY5JA166sSdN9e2+yGqun7D6Ukpn08P
WEmMOe1ghCD0hrmTwvARkWVbfmyUiSSLcUz7ryAPQ3U0lyxYL7rWFoWhwWjUNzkD9ZpYvDclAG/L
rzQLZaaT0im8gx6c8NU05cLgMfl7h5cCVLPyZmKAKCue9kuYTQaUAYLh2HKvBYw1kc4vNIQNz1a5
bk/SXEmjjvJgsFIAsKw+GRlpfDG5+kRCkzyDM5KgQBwzrdLNdxAoCDUpVvshqkvv0+kih5cGJ5o4
69WG3+kBdNY4IEVZxAX+tCcd2pBjodzEM/ac/snhjGZN6IL1zcfe+lwGGdzA0DlOnYiw9oPUxLZ8
4isyb3uzMb1zu2qI6hwXrLOfriMzIuBi89/nIMtBK3qWWJfW32OhtDqJcqPJYkbxXbyLDJX/Ye65
oGMOcyHeBZvza3WV7u2oowi7lJooXScjYoAHEOTxV+2xQsX0CUPfwawWH9Mclq8cfn6JdKOorIsl
7OLkrNJ69PqJ1ohQue4feV2qOR6p0zxVRlt+m2ZRD/FVmsVXwKAb0/nmsa3MSD7iSePuRV0nNpDp
kou1JvKOKFJhRfuIKnQdiyWoVhjLfPjhq6UCvi9bMGKD7MS93LqZGrcuMoaYozt/Daal+hRmY70O
1Iq8qc4mgqZGIHlxDCNrDh55GDJuAuGXqQdLo3ZuVA/mVdKn7hq8SE6SK7HdRVDxb403QPPIylCJ
yeMgUqewCm9fgh8ZewaN+VRshcUubNeLiruO1nVm+Kp6jVovPJQwNUYahQtoXFTktw5AzRvPBsw2
X2V/Eca6El7mtx6fwGmKl7DX03NuFuvFW4LSjHVANUm6yhFXUqfXN2Tu71UOPxSFK9k0qgs1rnFz
EkGidaSfjEV7T2OHuRgSj30srsa5v6hW4aPK3JFfM1wA/zOMc/liIg46lNJH3tuLbP0tvbb19zRI
u+Fz1W1jmTY5bQtj1dd3XTM559msiy21J0fxXYNoUcUq8l+dszKb/WNt+h9J0P+fwvI/idH/pVD9
/0cJuskG9b/+S+L93yToR6ouv8b1T/Lz65/4T/m5bf+dPRoTz1XiBQRyFTH/l/ocWTqj6jWAhVR/
du7/oz53w7+zcZExjrgw5P+w+Ov+t/rc9f4eOIGFP8xiGCfNxPofic/ZBv60DQam7ZhAu3Q9R9d/
CUn7n7fBvq/k1F0rUWVoID47WEPzXGSbOsq+8Y6OfQ1dVq25D+WSgPXecS6Zx6DFO14FhbOHf/J2
ddeHSVW3QDqrvydBxk2nAG2DoQEUs67nCOGQSicrdy4COvIoPP/rmqHwEFSBOPkbJmzV97RlNf7n
qr1fM7j+lH2NEhSgJ1/inPfZBmXsDKdwzpydPXbF2S4NIxWl5F3OwyU62U6QPyx5T7Oj8sBNq4yS
bPBRVG0PnhH9qFamIyG221Ivt7DtNUosZRwYGwRLvmXsZ8NwLot/dfwbA3JSyi+AI2jv3jdN1h4K
U9ZPi5+by26KqvAlRwiQohWs0wGr/BvcanZ0PIKcE4c5VzP0lI6d+OVkvlDjBnWqeuNFhFBnmHyG
bufa+fxey0XETUlaQkwUl3MMp5GLIgyu2phhMrcbEUTGy8R/cf11CqXTxStomTGVZ6bdsmVd3Lo6
O5cGdR0o4axiZ5nwM0Hu58m6lrpNcum512m36z+IRTh0nOlp0a/ix1aDvxl4/yXSGdeQyB+D+tnN
ZxdPfL9NMp3C1j6tJjhIavBByQTKSuOWFCUJDtq0K4HDZZlmiq/OLf3aJO8BqdQOLT06A0H4J4Xn
gf0+r8t0UxVre9ON5Xo0s+7bWZ3ffQNkXW5+2uDb/aMhGiKuC4Os1r6qhovetrMlHq38WCGcTRY6
1nc998OuqNGEZNMEyRQU0/qxWoU8o7QKvozJPFtcUptYFCks0jlsg8sgsLrPa953N3L2vunrOZD0
+LkE2w06vJ89HGQ9boduMY+t1T6NUcAHaBTfar76D+hKrd+ygJ6FIBhPI/VdOz8v3GRR5sLkbCVk
M4nUH+azXbGEgvFGD26rkhC+bPHGdM2OURlMt7lw2kNoIbrq4JIw3x83yKivJTLckhDBEUEFQkeU
sKixblCWR3f+dnVTNJO9vq32xF/nMCrviSa/btjLyOA8PKLMELsQpPplHWT7uABc77rZC2Nr1saR
ZA0AyRFpI2m8TpqjU9l1frGeaywO8UIJZ0CoJbqEPK3wtKUNjr3XkSmSIilV3k6ChPtxMLMbXzb5
jZ014cds9M5Fzz18csV6sjOVeCX98jMgW4LyOBx49NozU0yzHyREWRk7Vp9d5VYfQkOyOeNgHaLK
CZPWDehj9/rXeRuHO1QTORnS9MnUTd7sekVVzeJ45W0wzN9ksHNTr+M1Erdaix0MKUeFNOdw17tQ
eRbvtSrJg44as9iVvWUSD937l6yU+VPrGfrWk4Z5RPeMRKKI/E/gsWeKIYKd7KvnskAzJxwTXCuM
dk5EcKij5uJJN56ZBEi3bihmIWyB/vSCT806HWc12jp12ZyiTBzy+c8UTwwX2gl4h5/7sY1SFJoS
+30e+y650NRvxzY+k6SebXPvUXF5nyGxmUztH0zbXZAzBsglMDDF12P6JDj7eQbdPPVowrwMSl6V
MpyzOUXuXY3wD3PwHB793r5EVnlAznYgP4kTwp9vws65ZIr3Terva7gDs5K3X3U1oPfKt2yHJCjp
guLWE48FbVpxJMcUY2GdEuMW7Bbm19ts9BJntX4PoSZLsY1O8zq2O6arPJmLRpAmkg+xKf2nVrTl
Y9RtHgEhdXMShCjuF99B3onyL26ASh+oX2MpmDvx4pljWnZLUtboaYrR2RlT+7a6EE3jbMW1h1pt
BnHrrM8VNfTNEAZn1YCnmj2qT9uV0c2CuzYmsap8KdqlyRjeTHUzeO1pCRGDdlWYwmBR6113GcrP
0F0Tew5elw5svg5LI4VH5DuoK0j8SRb8/rsLzUglPs4mO7re5u+c9RfLpz4wn7UHXrrlWDrb+zxP
NreDlyeUxk3vXtQmBBSDCs0gJTzE0fxQje0XAoJ8v/ZKpFd6L1UbMpdZL6ciA+ULwBrWSGBo2GzM
J9ZRObnxYK1yfcgGQo4E+fPtFj4DrZ9p1OMHM+skkOWDkYlP7Sz0i6liTX17KD8ATIFqypYPyemz
Q166s4M2j+2Jh8eR9HD5Bm0MxTokLJBILUcHTsp3Dqt2tgvEx/I254OC1d1uQl3VB4/0Xx4Pk+Xb
FtPJKUyALKb66XbFVR2jx6wQ3obCAoyK7BgHQx8LrmCyc45FwChcteJjlqsdG0o8t3IMT90abHFh
cW/m45Ld6LGUh35qM87wUSdN1T12skvJi1Sn3OkObS+b4yxAvtW6uS/KuiOKSSdkDl7xnQ00wa3M
tCe/41ZitKJIKlnNLAggddSTo2jhyKhfS0ZlvFNvXQBA9dYxGMzoYarpxsDPSI6sG7rHhiNk19Ot
ukcyjXaIj+AffK1hcYwReZ5n5BV/ekZjH7bJ5gHltnw1ROa8OlV5cHyVYrEIY0Rq1AYV93gufo12
kBClx71RZN8Nv4t4CtVnkwv+24rB3rwKvlG6ZR+DMeunPOTio/zdI1t4tQ5orZZbQrmR98z+8KPo
xxk9zjZmacAgVqYVx02yUWzUbjm1ZahiAWKvyBXbMcc6i7Par8o6rKVx3kR1u9QfecuFWX1Eqrnz
veYeoWDqLv3Bq6rrGuk8+WShSecdpfIztsHHvP4ZtWwl1IrmEfFEI0WI9SXKCNd3bup++rAnLtdZ
JrPq793JQd47J6IONU/CEqbEHXEuOupJZ4t5GjqfgHPg95JaAL/K3ykJmonh8Z+GuVDHQkc9TJjz
APnHVdWnxowmQ5H5lJaIaHS07/3m5JYf64D62YzGA8lFX/XS3JvSThphP5O5/CFMSAt3upPKvR/7
4UHxwGy61Ojeoz6RSGCQRlGqnOkehsb0bgzGVnSiK/1lM245OpvyOyKAjpuwRSINviNq5nc4LX9g
zIHcK8MfRq3tVEoel1BxPcw95akD7xpiWzNo99xkPW4emaWZk3s31QBlqevuUHfm5zYIxLHEr+1A
9h6GwCiPrt9ZyWRkZEIt7vMEArirQS7SwCmHJzHyd/mDyL9LY/xRUNKWYrLkxh5r7+xNfXeIJhLP
gm5FiDhmV2D30q7Gb/jCy+hpHi6DhKhh/AWDeKGLKI6WIolUsa+vMQAINVKnhL10rj8WOpAPBjb+
DnOXiyEpQyYmYynWj8YCXyPjrP3gQaM5xhDvTa3vptD/7ibzuWWNuTMo32Q6E6eeAKYPZ3QeW1Px
UyG411cDjfHsttZjSJztHrgju8di8TQU1hM5LYeRw0D26/WXCAziLd1h5R86mmbef61Ypp6jJl9u
yur31LsUlIX7bFXdZWuYesbGp2ZNrj9Mt2gvIRhVPAKO35MpD9KztcMT79RD2Da/NNqo3mXTpnnd
vJnJxUpJgzQahIEOYje6Jm6dTOp4onYspcz63EtZb3HjBs+K0k4Tpdm6vlKGEPyMbDOE4NT1LZra
IsnRedKzEpDcNYQqoYuUw7wfpsQiSgLmwwGFCmiBBlYqd73v35vrtqZZnTNi5MXN3NviloR9+45N
aaKVrv6csuwJY1z5mY3FbcBNr8QcpXQM189+0Qzn1pJ0MoT1uHORLcZWT8YZcIP75fTCPrYalz9Z
ZsZNHxocvRbUOyq8mf+x0sOZkJgXw3a595FTtWc8XfO5JLAVGpfmcXv0plMPzP+8FJu8n7PSxyN3
ldiuVg0rNBA5nLf8Orogj264LQfyNqJ8X2Lriq3ViFKH3FeI2jr6EYoy36scyFVyph827fYkelYQ
OJLE7Fz3fVJH/XQi47GJB9f+soSOfq28HzOQdvXUNYOZVgN9PssVXKIj7LPAEro3/Ny6QQHUnZDu
bxYazWm8Yba2Xt0iRySHMJKHNBq/7Wwe9rVcz53IMSh1tRW9jhP38BwZPsW5Kjg5m10k+DfWNAw3
0L12Xkn2j/o3w/VondGDF9zTNZ7vbG0FxzqQ7nHydUuqu5UZx9C2sp1W6zuNxlaCyg3MyAfovq8i
sR5BXT9RHBGeOkQhOm8w7uHi0Qp7P9a1Tb1ksB5WTkogYGO71JOMEmsTw2GVm/Mj0r29n3ylTxYR
LJw1LicxwW0mYpq8BMqm33v2daIAzfZTJ4eTjCLjRDX1dEZL+RpYtfmuZ9vaIU+59kPVCsyJODe9
TcjdK4wsFu7nY5B30w7Rb/NkLh7VtQj6zHM2TDJBHb+kKLglGpkMC81UWfdDZK/X52j8Y3aU3g20
ql1GRx1Kq3taovemKww7VlABQd9/WUWbpXUw0G3pZPbRNpoOD8TwHXXSPegV0gJFDXi/yAtxCMzF
ua2wLCP/sdyHEgiWrH3vFdJ13BGv3xD1tuTvVBWy2Hh+d5vl7XLICgip3De8C/bJ/+DuTJYcN9Iu
+yr1AAUZBgfg2JLgTMbAGDM3sIjMFObB4Zif/j+UVN1SVnWV1bL/lSSTUsEgQfdvuPfc56x1GVWO
wj3gkyt5WssvWCspP9spnIEEH72CkbCtKeWh40uczXwjpzx4za0mf+wdkzR5sHlhI9IHJ9a/VlNH
aeeU1bn23elCdz49qMFCUN9X74Oro90g4uTcDLieAC4uHEeIN32Tezsbb2u5Ep0ba/0lezFRQt8V
840wl1Dra6MZd9wgSxJMaznY4m60WjSZfa32A6uATTpE7jbAlr1in+XvfRrDte8nSFM8Ughc2R0N
i98lGmAvDuQeHEB6eY9OHMx7tp7RLjDyHOcCi6d3m5X0I+g6+0qh5n46su3uJrNP8VogQrpXnOmc
RIn4blTt2nPK4RA7jdqwZygfS+9bovZkUj2ozvoWjwH7goOtrkndraW3d7rqc+ZOP5ZLj66/bso9
Ca9qG/gqoOwc4cGxXTIeC5ttW5znw6sjuGoNFVffeCInBgmtsS/Ru5yNPg2FkS3XDO/bO298dpoc
P/8hIsEqHo/ZTuZB8Vy4MwdrBvlTmcuz3SGtNYpoek1KK3ivxo6+ZbTVlwlB+GEm0fJrK3pJKYWX
Yi2GdiJlhp3dfu6tECwAsvBeFd9rkgPSdYdsGQP5aC35Gq1ob8KEr304YdIhOah0MqjLXtydOgw5
9gY9mGntsNOJfC0mYVwnilr6uqGN34WIjZz6v+i/sNCE0pCYU32tvKp+yPkdd0VN2bh24zk/z44Y
/Y2Lsem+ofQ7pE7JlH6WirQ2VPzWxZ4a581j/Hw3FTbJiYgKDJi/BXrWdTVG41M/VeMSOvxIEIzK
uzOJCn81GkscSstYrqXWdKaWXzQHsGx1EE6Jip6TET7cakTw/CCW3P0R9cmEdSVnhu3JOluPOsf/
NLiZf0K8le6Qrs7NWqlEMq+W9qdb+NA6p8jY5iD+9pxLDRN4cpVm/EE0CzUtE8Y7pt51d0xiA3iy
CVomJwRurI01LXzwGQfLQwma8wXJfH8sK4VWtI0Y2dBarbjmAp8hGQqtteVLeI1qpqu+iU53mHQ+
AHIehj6o1yY6L0579LWCQcAx6VGxO0XdXNiCTwe3H454OkI/M05Iwp/b1loLZc8rHaMRoR3pYx09
AlBu9oLai2VNrde9bunckeNNAbvSWS67Vlya0szXKSRmO7If+S0Ottu9C89fpUiss14mYe+pg2zZ
BmI584Z3NQ4sBq0dgot1H3lrmUqsE3cxpet1xsASuq6BN4GMlxS8YM61TmJCtnbTgitmTCsbb15F
CPGQrc3pFQbbYzMvoV2O23SWz8IsN6mKhvWIzL34kWsutAHVkZd6V3fR9TOd4XAjuzKNqGruOm9c
D9LtxKp3UkYjg1pOHobDYwBWDC19tpVm/G2Mkx+ONc9nkeZ7d3YRvlg3bKzNaiwVxSvTi3yFGWBc
4alAKy3nnTul1c6VwakyJb1i4p6k435jkUdNN6QJoS4yoII3WcHSegruhEdWDw651+aP2ab49uu0
vHIDb/xmntZWpua9P8qV4TbMO2wmlomwtxRR9+XtwHOLDOxjkM14pywkyh51nunKD0SWYZrZNxvC
bS+NqwEo7NQWxaq+wZOaKOxZlM+xe3WrATYA6cMjYNhUYzD07xdpIeuOMZXiUBO5c7LS7N5Ovf6J
lYm35SH9qFuBQIZnsrbwVZvufFfHSJoHIknguvJkVNDnnB+6fzTseStGZDE56x++TtOmILWICfyT
cOsNURTcQO5pCuKvvtwr1LGAQlhiBc+LcZuPyZM1RqugZ2FbUs366Ask4kJE5y9R416VgZsIqSpl
h3EP0mHX19MHO7lLnPFb436gHfA2Yp6+ejejVzZvp8Lngi/vsgjvIOZTjcN3LNor1epdLhgU14WX
bapIflGpO4bLfDvX4ysZRJATyLQnsMM+zHOd4OeOwnR0u7UtlrBQiHkyBBh5awVsvhim1C3mHG7+
1wz0Y8T0MRwmfSbk54q5Oy7sg0XvT59I1LOL1GlgVwnrgqQhlBI8Xw5PJAElg39kXANvGBP/CqP+
Q21U+b6Lu6MHY5rhYeRSMUGkMDLO7IHsx3o/+tXZM8v97DwwfaT0HwldrrlRIlb381hBGeatYQ7W
HQsW9tpD2dVp31sXYzXtkWIhADGZYk2+u2YA+DDKApF6x/fN9dcdQiuit1ieZiSbx8jTjPG6OObO
U0YYex/jKGn22ogLPfiOcGPnZMg6ivxH0yJ4i8XSIfuyzcdWz0PoJw3Hqxry9ZSB5yZtHcKXsNN9
E5FIjD8IBUWNMQPBQyXw1Hm1cfFKDr1iQpExsMSLN9HCmK2vjolSqMzEl7Z9tSRinyC4B5W5Vmmw
9ZVokLTl26UIW0shgHmK0nOQyrAe2LePIgq95hiMFur9t8b6IVPrgwJ9XGlLtRtDy4cca+AhdqcT
RHy+9KpfTnhBQz8yH8pOXbDF0A7b9WdlTvd0IYdyHN/01J7N+S2w9bVSAfflUvsbDGrYmJ38LUuz
XUKr4jV8KNj+CUVrj2nfcelOxouBpsZo2GtMa+z2J7NEn1Mu4ZLdfHpd6JZnpBYHI5V7EibiU8t/
N3nDvoznbT3sjPYsmFJRAomjBD4eFS9MHVZ59KLGu8HjPPGXJ8vumfN32zRgdV6umg4O2gyImBHL
hPUxKuWFhcoq6U+ZeuMgQvxHf4g5L0pAKrXXlHp0EiPxOfPaXpwHz33BA7C27C/u/JnrF5YttHo0
g9wG2uGLtUynFpum32y1fNemse4aa20x7TBvpUJX3UFFGGKcqHnFiUY3+QYRwMJqWJxwMmPKwqH1
rMXshD0Et43NrmZd2PJ5SAKxRUlyFX4/I0Fs6UJsPP4LAqDJP5Z5vRF2f0+UWsnevc2PomHTQPUS
Gom0TnU0PjeNvlOgqVtFGiQzaD6sJChpGTvUzH69nDF5IE+OnTDr/X1i0oTaEQffLB+zRXgbz5jH
ht+B7m724pNt9V8rF+QG07Levzhl92zCsd3Lzp3PDLNE8eggT+ICYvbhU8eIpD/jh2Ovnd/O8W6W
91HWYcXBekE8NGMPDl72Ge9RHA9w2Rb9OJovCPPucojkxQhoUyeOd59C2TuARmOA2z+JnNmwR1Oj
bvL+abHCJYrfu07MZwgmWyprtnXDe9PMuJk9n5iW+mzbD1gNN629y9N8xm8/BVvpACC3Jv85Wbho
AudkZuZ907yO+NlMXT7nhr/SQxfaHdybyrSOYya2Y8l+rVp+G5niizpiaxj3biGjLYPwbF8R1YmA
T3t3wpy8Q9416EBdRrlNmJjJtWGMy5AlHvBhBo8lMbZ0Mu7En6UQM5i3m06z96OSiVIwxmtc1PiY
crYcWlNnoVovLnF0ymxU8cUwx3QhkdoHGIYfrcB/z9I4PWhNvB6Ug+D+Buc9pn6+BktDIeo3/iVQ
5aFM6/sk2SoHdrdjyc+aP4YeojB35lJgL7bHa9X6GFQNo7hOUWLuGj85CZmjpZBmiO1hA26Drq6p
srCusSSK4jCoftMIzPKN0K9Msp+7bgZyOCbL6402iBffwgMbgGJRMAdIR4CrXrzKvruLqaKf5xtX
vcd0uKKdu05Z8FGOYmfZw3lE2rgDnYGHyLhjtvACr2VvwOmyGvm4AOEPO7NnhBUMjPvd45LIR4c6
r9csb9FAINR30LCp7qVUUNpQRa+dpRNMgwnaKHM1Xizd2RtXEAVrD9OvCTX1aslku1/q/BNaDSWj
y+WFGWHY9Wb6kckPf1GPPppBZhB8w8z5ksbiRdI6Gszjd0T7MfaA0LmluT+ogjjkcsIbnvH2YHxV
T9Fo1Ej/5FIcNTkbu0An3wrJbi9heGBxLcbmE1lWB2y4LEMhya/NmQcQaPpKTjzwUR2acX42fGfm
1BlZKpRGlRy9ITsyc0O/WQ/zblCRFwYFCS+xcHb1AlrOa/lvYDl4Xj8e0loZJMot5ktcSgs/qXc3
mCalDnYo0jLz80B4Nio/MDwDy9d1Km87OPXItZuuQLam66BXmDaq8UfTM7PoPaDpUe5Y20XH2brN
LeL+Zre9ywvnPs3GDoQ4j3HbyfIA16c8xsrhCGqmPox6OGMOwAKgJt3XKFkaUtQsO4R6g2RNo1M0
rCe+jw9tyuyGwVZCqUUYhFpwSC8IVPHO5tO7R3woX6Z5pHVrFYppM/vutYK0PJW0x4W4gtU09IKR
3mxvU4scZTc33U0KUGjbegk4sMnVB8MjVQDkT066ETH1mIatlZ1l0GOWoAudacJdWSN/MFOmsT3J
q5s2hic7pW9GSYHXEsBqDYgQbAd6hdcaadjJ5j1mh/RAGlwTSqZTVzmJasMcKVsTHG+Eo+yNi7MI
Fhj1AO0TB9cK6eDT3LfPEHC/FL1pbEW7BGfqRNLCOnbhaQtVMtAV3YrpXWo64lS27ckgWuFgOV72
Ui+DPOu+cQ9tz4D7Bh9c57P5AMoquFua4r727GqXBl39vfMFrE+7Nc+2ioPPedTGW51X03tqVstO
1P3MIDRmHVCqrxb6SXqf5a7xkvs5sa/GYN+mtLwAWS/106SckWkoK4zspnNH6BtC/f2eN06YBEO1
8e2W+NGupBJKc0yxXA4Am1nHr+qMY0QUWNR9e/SucSrssPSbF0TBRZgBDFhDahk2epLLPq6CGdRK
m+4h2+gX29AXCH/pV7YqhJ8QTrWy2ulSeryH2DB3Q5o2Bz8FIgdM+9JXSFsiPx1WTlNiNm42LOac
TYnv45Dg0whbZ0wPdZJt64ggLMZglzoq2vtx7D8iVxcbtBCcaHqx9XpMqCSwpugwaNpjYJ7n2Pzo
GCcg8dwaOgk7B6NwO/LtSQTGO4RcDni3wH3SgHJ2NemYe7tJnd8Z8P+VHOv/N6EVKM5/J7R6+oCg
+bfXtPoGOfRvED//1iU//rZrf1Qf39Pqh/6zAuu3/9UfAFDPQmjluljUPVrSAOzJPyRYBv9KeKaN
Ic0DRwhqG8/cHwRQy/mF3EspkGc5mMluJin9OwDUslFnodfCGiSIjDEh1v1DHPbwu43qdzTrv+Z/
2jdb3v91W7nkG8C8s5FgEd7oI/f6iQ4VBSBnkOXmoTVUlABsuxBqegEcxnUToO9YZTq3XwxvyvHh
2zQlCUK+B/xl+sXs6A9Gm82vqO1oK2HZZDtMC+yAeh7wKgvC3vVzM6TmaD4RQqPrcefkdUaGOyPR
suU+0/Z/iO35zR728y+E3c8TlmRAC7SfX/hP/qk0MAjny/B0jSnfihikzINoxnqVZfQE7qwps7X2
n3XQidCc6+LiMFx77GWT7xKfcVOggnbN7PsCjvdl8o15W2R4QfvEesm92KUr0vO+q1r9H4xfN6Xb
T68bgJnFs3DzUPKp/PV1y5Y9oTHneQimrtx2mCTAXJSvQBmGdVoqEFbsjdZ/eoL/eBr+glX9q/zu
t08f8Dp1JuBzRxBz99cfmpUgZmtpZ2EwZPZLns2vzcilZqE7Wte+uHcwm2wmWzthIYNx26DV+w9p
ET9FNP/+EhD+2egJifxADPjXl+CrZpx9tu0h2BR/4yFqIdPDqt4ny+nXhZv4FxMWXphM3rKzjAzn
8IxrKoDtg0NvTk5JajkcpPm3BpLGKnNQiP/7N+m3WIyfPhnCu3iYYHw7ZK7/BKBb/MqAj+nzJjmv
6YDUv1636LmHjqqs6lcKlxAcCk/fuFDT0S69c+F8Z5KO3rhcQw4NZ3tnxOWu4B+XXoZke4ZO8GXm
ojfEG1LlldIG3eJTS6rRv3/tNw/6P710NGLSxvZKCtlPD5VKsqoqbS9jx1xTVk5tGdaobyAnMQoZ
jKU5/Puf9xN+9PZpeqQfC4ScJGW4ENH/+mlKdxBBH1hZKGy+Ocw3TpQo3xh2x/t6GMsNeU7RBUHw
Z49bfNXUAGv7glUHOg9vh72q+A8v6J/fAF4Pj5XrWtISrvmT27APZFuYuOrDoJ2GtZG0RE6hYdhz
wNbhbLB/+u0N+F998YGn/tOn/E8K48O3H/8EuL79iX8Arp1f2FU7BAeCGGQCe8vr+11izHqXq8pC
23vzeRIq6fPu/3G/ed4vHgx7+VvUuW3xuPyfC85zfrGhdPqedF2OJP7Nf3G//fbl/NM3gDbHIpaJ
n8WJypDPu91/f7oOYNEkmHhEwmMWzQh/SmR/DXyrbmFgHrXsxVpsn2t7cuEQdJPeJVHEbAaDBAvG
uEezNI+hNbMCGM2sWw8srTdMzqL3bM78ax6gBCK8lPKrNLo1Ngj0gaJzd45xS4BofJRzXUHRmDOv
uflUNkMbSDSY7LeTimwuraAfUgSYYaHt7Jwpifyw8RnvQ5wIAxyuoV+NyVu12MsWIBBKPtm0/+mE
++ka4E3yBVfOrQIhBBtZ91/fJNeb9ORX/Cqplau71DGiHvBYVhxYJUYvY++PLzksgwOKzviO1W/9
XYOvQNI3dMRmoBcHZhB3tvGwlJl4iQkLfzG1Ix8yiH4ftR7Kr4Zu3Y8pr/5TcNJv18NfP9/glmLP
qwePxYf90+FMxCCksUwaoZ4deUL9luEzgQl+kvALn4PeWa7zUmVvUYUoOzK99J6b1e1XGN7bV69o
b/2yci8Qaft9jl91FyeTcW/GZfyHRQFzwb8utXgj/3oa8xZb7EzFTVnPeYww/69vs5cRMJL2MNQ9
EVc8Hp3lGF+B3iTld9+DWPPgY75QHI/aru5sbTX21h6QvByKZmxRKaVZ0m8mKbwAKkVR4Ns3Umdi
ftZrOHslKnHrLvENO3+pjECjEiQx62wbuMLWKsJkeHAmxuZ70vmEep6iyEavbA3MtMo59aBaT8yr
jVDFaEuObt4s8jCDVWp5joc+4n6WmXt2tMXiKUnnyn0rIl9PK6dvu03mT93yMsPxbLEAJ/WTndTm
tcQq/5KNiRltamNcDuNiWOLJ5KKy9pZIJF5SEWfLvomH+kWAsngSy+zQJ2ft8iWtjPpHrJvhCQFr
R0clSanLl6TfxoXaM9KIwkiTErFasM6ZIXKp5DFBLvBZW6q3V7Nqg7dWVOYBnEOMsm50xEPH+PuD
XaV5KCJp/qiTHAwA+KaSlZanWoL/dNFexFCp93Rpxn3buUu0GaC9veSdjM+pNwp7jyd5fsQ4Ka8T
oWhXl3r2fan69t1Tbndituvtq8lJvg2IUsa17+TL+8I66252UgwFlGJfzWBCf5Sguz4ak2+eOVsY
QyZFgutzaB6XxXMx66HW2TOL7e6bLouOnKLLKW3a5N4dtX3LpEOY52cLkZ8kkMx3OPiLbT9b2cV3
dHkxEfTelQyu0KaiVmVY5JftCxsj9+TH9sSeBhed6cMUcQevOjWmEZwzbLpuiLhCH32ZLQA8Gsyz
wdz3IfEh7inF1seKErwIsthA7VBvpgiq5rJHVd2Jncdxe2ySBLgZuebNawQNI9vhmFQNaDrVTBtW
skZ7gaZYe4+E/HhvtMHOHgLQeAJTDb+zM+XH2Nbj/QDC88GfecS2kC4o9KKODdi1aHX6lFiEXQEz
k5dsDPqn0ccB3mXDYoRZpRM20tWA3guD6H7yWzpv3RugUwh/eF04DF7xehNB2EzS/rEMWRCEoEP7
ncm3C0Fm3ml47qO84WogmWzNREYfU63sY50Z7HhrbRUneEbRDk+42jazM3bnVkTdtRLRJFYdznSy
oeZ8n4LYPHM3KIaSo1+OG7oqGew1/aA4VI0B2GqqZHFWRCm8cbTNYde29YEcn+xqRqZ1aofF3khS
kchKSWdunw5RqBdGDjNJtGSlj+O9wD1zVU2Q/IrsBuBcA5QccdLitsY9oA5Uk12MOryecMPWvTuc
8MHa2AaWKd4YkZX96qJyJLemjsvLTMh02GltPw44vL8mad98gmC0dplOym/KAJJW+ZXFZTQBMXTy
HGVKM5F4RVxmCx3Bzz+VM8WPFvsEsZ15C4/lZDp3ZuOnYG1McmkZXkf3XSbri1bNfN/MntwqJapz
nLTZV+S4QIHQKbM7mvzbKk56TD09q/lkv8tXwk3GmehTkireIxrkvVBF8ezA6WGnVRRI4FpPWjML
I6LCpHKdZ9d3uxdylpvb/KpIN0MVDydsbVSA9hg91wrHPMqYyDhWidexjNX6sasjeYdEqPsA7yTP
BRKc7yg7mj1nXoRKZSm+pr5nMOYbDE47Ly6/qqFhjQk0AuvQmFXBsC/IlBOhQNOo9gzamo0hdeKu
cDvVG5yUgODQe6QPnk6iABwEE9EIj6C5594fX9LAqsx1bg0lbzC8NxQKdYSAzXI/PEuZL+PYMe+y
leme1ZBGu65z1RGkaXoaE9A/Q9Q181oh94ByZLVOjxDIQe0mhkIfTG+6WVep2tjiU3Cv7AWBP/7e
IboWC8IIIK5lqIrKeOgwiz6j7pjOgx0bjxVD4nHlZKU8RUbEtrce+k/gBcRcTqRBHxmi+St7wK3D
kW9hgeni/hDHhXHPKaS7E0zsAhQCMrcvcWuLLSZJUBiQDMTRGEG/EQXu8LWMc5YPoqsMLJCmddfA
ztv2LDlegw5Lja3bBWlWNMYXEx6wF1ajHO4zkWOjaNMMhjLowTjUosqfJrcUYrV4jQuXIS5paTvP
voHLAVJ5ympQ39XObR4vnOne4vqES5TAbFhcoZGLpOWjcpqOkf5g+8/tXPtci/WQ7CxA73e1XUbY
XhTXUdOizZ1NN2femeR3i6qbNzeJcYZx61UvaUym5Rof5bD3u9F4RBWqDz2fMfWS3+k3T3QTz4QV
H+TQM8QGkIRrrI0fU6A2kq2EIff4V6uNUq51mCq7gnBqkxdr9sVdB+7wCVe684M5U7+RbgEWx4Bs
/SMwGMGsMjRKmrfeldtWGOMeJWzykCyFtQUYGRwtH+ntyUwcw111HL5hsfjxJbYa47wYjj4B4tFX
NBVUGaTUJGOoPWT5xM+iCYm0sqqNTsxsG/kB0tNkmowbPsBN7zKnK3ZFrvpLa2RiY7htekejXJ3Y
gDhnwIbWxXWUba9HY+qe8ch6yyn3iuiyqMI65t5sPvdxFbG0Ttv42XeWcUZ+g15A+0i1R+dmkZZi
/N7FxlKfG3f0YHJEFdxQZVbuFqZn+9CAKDpUPVVTqPLI2Whk1+WhyRxBpN049dFRT2VVbaHI6L1R
GgEE0KipzTXff46hpYJk0Zqpv/W9VJxmOdmvbY1gzEFnto9E176RkjIgphqYsi+yxGlEF054Qary
8tkU2jjA3xni7WAt2St/21/AFdRb2cWWuS7LrH9z5IIsFkcOBAKTfUcGLatnTcDqdENmR3GZmMI8
2aWbHlGZNSeoacyWZ/YNCAgYYp88bA8bnyrpMJeuwE14W5EHFaYuC6Xgt5Gi4DlvzOaGnKeMRWhx
y3YB3ppQUmNhlqI+cmNM+6YIjBG7VbIcE5sDeFOilLwOkAFPhgKtOSoLF3PjxuywFmfP2wpLPui4
DVQLbbTh1W26COBFiAnMg7irgZmm3K4PulqMnZFaYNPhHe2w3cdbtinDHS+9eGp6AcCjZAb5awCr
bBs4lnqSrlFvDXTY5xZK5CUHjPc1j7Vz7pC53gtu6DtgtlazMho98APKyt3Zoz18T1urOdU4p/ew
YsYjZuyuRAMdoYK3zOCkInh6ASgrC/98niLSSlmEREu/3JMWFX9aFdwsrDD1VjS5cbGAJB5KVHIt
B7msNVoNP3VhoMv03ZdG/WCniMMjh33Bqo1S7HSRRU/nRj79E4kOuKAtSFlNrtVpcbr8gg5N7CtR
NwcEL+1pnu38m+HN/gZXQH00PIGIz8Cd/qwj3cm1NRWl+US6V3Vn1lyZXbt4X91yXL6wdRu8UwYp
p9nbNcacyRjiX9uk1/d2gpwhzfricts8vnrZhI1cJuAUp848wsqZ98PisTQ1OYN3foxNwu9ifRJd
uRzcQZsVTQeazDwltoOvuzFcVG1Em3aqE8KHAJO1fImnGSCWOV2lrHyYvxnQiswci0+wAc19PxvW
pqY0+Ko5X75N7eTvHBeESQG/oV4tdR1tunxIW4qlNPmIWXcAOIBX9iU3spYEEOVsh8An15tAO/XF
jFD0mdDA/LUiPekwwTc+mQYbyyLBgFG0JQIVpLv9XSGKHBxvjEYBCkWZAOspggczGXClzyVwT2rq
mO8uHv4LQRZNu52dQL0ms0SHtmDoAF5omhtdmZlz7t0WG5gTTE9eJrM3aKicLuhJzE8D1fPBTdSP
0uG375bIvMKKCO7GXGcxAnc7PaZaAAqzSv1I/muK4kstT8XSGJ9alQvo4qiJZej1xeQco2A0vyg0
k9W+rlEUPFkz7AKNDvGrZ/bqDAbLzDfCmMpHP0Mx8Cyb3rwXQ8RCuy1LEmnR0WTfDCyYzWWpy+Bb
PRqIJtCw+ydR+E5NrI1U54xSjuVe7cqTOabJDvIWErMKRfCHW8wQB5gUD4feVN2vkfb7j4ycjZNO
J/KZ+PJaOGV8z9wnMyv0rqOtogWdnmqfRxfBkyw/E803zq7j9sFKrPIZF0T1q8d+71SObXlFyV5i
J2Us8pggTTnJkY9iYwhIGpgTZXcY57kUOyInHE4D23ua/NlMQ0+K6asya2a/7sxS1Cds4TDSmtaw
aihQQ2AnEF14BpLq5FH2pgB8bryMqQpo6DVyznXcR81xrBEpo/Oyi/PctiUEItsYvlYeZuCSnsG6
Cerl11xOzc4iu+aHT7b4ewpM/q63nWHEmWTX96m0x23An36NPC4eJjok66zLziyOXSCR4ZEGX26s
XKpH2yszf3cLi9kD6y/c9axJNHAShGaiRRrv4Ed+bNJ0+u5YU/OcTdp+6ciwVesoNge8oWru9U5m
gfVrGjvJA+A9Krt4KYZvRuWLblcQPPVh+7HgqRHskX1cTZvC1/YV8E1d74g0le0ag6G7jdvyZr4g
UX7xInune7fZEynb1RtTL/KjZwaVr91FZeOqGTT2ZuiXGhdnJq7IB1LsPaJ5MBJdatbd9Ah0aRTP
K1sIDD3xXM6EDMBU3NLWk1Sj2lYC7qrcJwncZAjBF2ILJvGQPqhESECPDXyboE6BuazyiuapHYrM
2XpKZdy6/hQV27q9yWQX/qKAPTlGARVoSljJcKuuHJimSWiPTNvC2Mj6I5eWfuUqDy5A7fBGMCgy
CMPM1am3lfWhhDI+yK2YX5EX+89e2sR3Ptn24mbLhGIxlO4DB1G3jT0nPZttkvOjh368xFPRXCvg
3Vf0fcWp9gbjgjtmerDQg6bgXnrsXZhAXWLYZ9c7mfMg35MiuxGLQfRdpsVdXhVt/R4ab/vQt6n/
bQBE84KBEQsLgUkLma+2BZjUkXG0H4LsTbZu/pZ483IaYWnsdactUC6p997aDRhjeYvXcOw6f5ed
avYNEXA6NNuyfjRZH4GVFt3BLQspkJxoZkZVMnA4Zj48ob5RCoGvsG7Xg8ATykzNByiMKv1xEgKo
2egGzCc6Vb57sBMQnDuQumQklkcP78uFgnD4xGDeYdAmTPQx5t7kkpmqgzP7fEsp/d/dainfiqA2
8QQGxtaP03Zb5VP11I9174dFstCoJHGrtgkjAFYjpEeckOxAF2/mkQoM0ZJznwPw2vLhNOcRbUC6
mQ1lOtgdGeEco4zKAu3P7GMzj4Ou3NaxlbWbXKjRQIujuk+fqI5Lag/pvWVoWjYkSAYxDK4qnTA1
YMfeJT3ClzCugbrF2QDTUvlF/mC3cjr040hJZQ2F7dwbdsWTKvUYnBKspfO1IRsjw0fXZc2PWAVL
eu0GloIoAKlqanhbjCgOdlsu9ql0myB/6Mfcme/nrIywMI+kHEZ7bCRxjU8zZtEmUgJaV3GGnMhP
F+OCFN969wtNz7L6O46tOvCRam4WhW1jF0xN86Yi4Vbh3wlwwADS2z2x2N50QRnhP+QGSKX1mLru
9e9kv/VRiTxpoy2XIKkiiB9anXFb0q08eaLXT9qx7HUVGe3mv1+B/C9FsVgMxv/fKJZD91HMf5YB
gIj+x5rEkr8wWSclyvQcoHDuLWT69y3JbRHCZCvwAWSbAApvE+4/liTC/4VMLtuE0oy3hmUI69k/
VACO+wt0FrbbnumB77pJB/6LLclfd88sBlmSeWzHBK/PhZP7E3K1dku0TIHEWp124ynzzQ8Pze66
6Gxnv9hY6RLXSi5/em/+1e7Zsn/+sXSkvitYy9mEdsJ3/mntYIsyb/+HuzNZkhvJsuyvlNS6EYJJ
MYh09cJmN/ORdLrTuYE4J4wKKKCK8ev7gIzMDDI7GBXL6k1UFkl3M4MBqk/fu/dcOiQ20m+Dl0yN
UVFfSSsCThQnIO53iGKL4LpJZqVuC5pGSOjHBF5f6bN+XYqaY+UZz1fVHbyhi4Cl6tCZtoO95MsV
muxur7i2nyEAOgT1lZjztk2Xxc2hwBNnv0RVY9N7jDv8pCCzZLMDOKaQCLXDhE+fI+PKe9f5psCl
+5ym/fzZGgoyOhZNZZKWdtxuaE8O74eyyIbDSAKCu3XjbOzui9lWlI0A2ncD1UpwduKAxx3xTuJd
VUvsvxdWv6RHKwqymbc2jdAcGa2FnFI5AU3busgdMjJLRHVbTzgWkDCou7CcJ/zk4MyALYWXjHZr
V+1MyBiDMIDOHynK5CTf6DhP1jTxIT5iZ+gfCpaVOzdNI3IfWKJepLTvLPIJNES2dLyBYlMfsi4g
tyHwxvC9rKX2N6LRfnOf4K2REGiayWLFgJuyN6PXV9c2Va9LPkgxITjLnBKMXR08TzYnBfo4gb8V
SqqXSEXdHflO48deE7KwEaJE3E8yNh+UwQ0aXPI2XfnRbjT9UZ/+hrupCOlDg27R794aS7rOCfAI
f955GYISS8Jgy1sbgshChkG6TVzv7ZCUoTh4deVhCMA8tU+Vb8BKjNWagFHGbX9P7MowvNUy4jWT
QHKqWDGPAamf9RbtHw64lP7VuchNc1tqbaHvbmT+GPqNkx+KVI81VK2k+GSjSo/W4CiR76GVucFx
8gwzknZZfCDPs6xLPOOwJex4TV9RyUMHdmz8HJGIAjcS1BGkLJJPFluBtullczC+pl/et3mh76Xd
qBd7KPifpeXz3Q9+6+uDySsXjSzxUQ1FaCvmtjjAMITFYYVx0t2XmnTF+9ZjVwORICfKMkxcWUFj
kDpz5whp6wekcFaqgJA2dT/uRheF4L3d9nXxTio3q64Ftz13YVCu/xrcmMapuPn9D6PFyYfTFLs0
wDMbhvoxWaYwBPxWRmsJXHGcIb8FSwnmzl0e13T+CE0Ngw8YxtJ5N8N/0wcFUNd6psfAVaOpxt3s
MWV5GfIh8PZWO0LNn8eeT117mr9MFQpbqOIYifpBt/plFugWdwnN0B1PSiMQLoa0zno8njVmfp+f
txhG2ccmnJzy3VCB+9nZapqLrd83VfEUosws70e2VPlo8kbqfSdz1g2jI25IJgGkQRTwCR+J6bLy
q3Yu0Mu3DBbDT24QFyGy5op8DZiuwWejrfxrhSnlDeJ0JV6yOlqA0jSOOdBnIujF6Q5WukRPHs3J
+DAK7T+mbR7eNr1j37SQbBk70a2i041EbJu1XYGAePY3DE2PuQ6v8GaQzUJoktownDwsqXjnzZSE
IuW7Mqj6vJYa2Qx9eB9D5LhvBcr/XpK/uwH2MF280kmehgWk0750rTx8QG/5WHvya0t3yWyafBJH
uzLOFZSLOoY8yalkBneZsRpX2zb2x7e1w0pY5W7zmWYnFJPJDh6qRjIopawLU/FMfwcxeg2QCIf0
k4qaLxDh9E3YGoKqfOcEXk4f51YlV2Hdf6yNvIMHBifFjNnOTqy3VhEzbNHhvIvXbyaeW7qQUXvu
ZqSZ1vRuzM1RGTs7aHCEeNvG8GYgrZD7gbEAuTHWnDtrDhCStb65ZYTNyoo2BUhCn+a3cZE9RSgr
cx/5cZW6Zh/iLUL+nqv3TuqgRy2fan++RK6HxtlJz/0SHQM7a8+G2VgXlP7VHLeHqkuuFyQOG99n
M/BwqKTYdA6ps5DSl1TcIZ650O9kAetJJ1TEexI/RuSxL8+UcPcgEoEJuJ54XsL50auwifR22n5l
LHUS4YxyFh9Ekgwf1AIavqshljISMRuXoL6NU47RNsYhuGG6c+zxyZOOu/MaTr6u95kh8xVjv1Od
uxiotJxfkrIzOM5QUdXZaMONoJ+jHOvaLdJHL0ZSKiQQjhhtPGqgFSZETqy/m2mSlni2Ga7agxc9
tDamaIS+7Y2fBue0rONbMnAfbAWkOkM8DwO+fx6G8IGhmQVrPb82sTgNUU22LBIBF+borp9iifi7
OKZqJjCmdOcrzvDvWTrBXYjy0Jm6nR6EZlMCdZpfWSr+WAx6Gjc+k26sG0Ngc8RmLSTVbxkfoCLi
/Wed2YuxenC6hUo8pd5H0w1zBnTQXL+OZlljpFQorZ2a4PnkiyCTomiHdq8QaB/JSRInbCjFO/gt
0Mn6KY24yMSV5RuMK4RhLkS45ovuNzifc0wTtF/OXcIRvTah84p/If0QW0oF2yDswBY5s7pmlZjv
Oq3qHdC6iNZg7Zzxu9avWaI75yAzHJW9xK21nxVXa2I+kYa4CFIyCUjFKTxV7PsWw41WPWFQGeMT
3A2LzwQEXAl0uDa/ydKyYh1Ml3RnT4N+mTLjnEgnDD8ooDz7pqlI0KFSZEsoh+EQTHNw1zvxqy3a
ah+l1morzJuqPIIeaYKPAma+c434GlJaBGLe3kgKA6TP0aCOKhgQSBhO7eliZXetk05fycBxdzEA
CSwBs5U/i0gt29JNimBLX79Md70jNMyehNiJvZ94wUDvMIHJAf6VwCK+xujZLipzK/OUIB4y5ezo
QBqI/ZBKM407C8Cnwsud4HUrtMXkOkNgkqguPPZwS/HBMPiWlqOPiTsCx7CH8rTYo31eY3i22KG8
faeN2VUpzphtMEGHcyeyP6HbVeSMECpHNRGLh1AJzeikX7xdoK2yvUGOnm+rbCCyqSkBXoiubN+2
7bycXP4U23zSOFd2DtlWObpkh8co9IlsmPno6cJ53yrHq1j9gBltax/X84ZGZHZKUZO/130w7KFt
GAyjA4qMjWxz+ykc42Mbk6+CqtMwR6DLaNNsx4hjsbw0BDbh2R79G6dow3PqyuZtNBHoyMaz03pw
Kjg9+lSSMneb+5G9NURXaJbAo0hdBAHEmjuPnU7cPdtpje6DZNalnUbSJRzvAdfvyoLpG9K93AIb
eFMxuwkFKx9GH8XWdwGk0B3r3ospbKoBrwR+QQ9o1sNAXf2AVYKWB3O3ixHi62RP1RWYNtbbliEq
YUd91+xRlTZYNTmW3xRlb58D3S+3GRohubNoNtjgpCXj5EhruS/0UF9FCPNvCZo54CNKjmHZ4SrI
ELXwaNM1D98Yq1to4wVFggJ0AW7HJP7jXOnsvd3pjsNJrKqr0PHi5BTCTdhNCrtKbBF6t3RBc9Gh
tPHmjtkXtk8N5MyY8RiO8ATmjAMEqUWA10a4qBIr8gNLT08TMcsFJi44vZsIAdlpoSFwRDCJlEbp
vENWHxbMOPLpnKyAmIIh6jvjedawLQtrRtdsFxfgAuYg3dF7iTnUNF/8JgnsLYTtuL/ARzd3pY7H
J4W4yT8oGQQkgfmWGiDyJ+ZtNLTRjdeFzCgI53nD6ZH24sLAlMbewIEsmtJmo6ueZXrG/1hvKltP
jyOAWdhR+MS/BtLmli4Qa3xIQyiZuiMeYEtOlrdt/U6Nh96qHILjRjs+qppG+yaYIqy0LV3Wlvna
RzW6inkMSanYhmBW3wUjzdpzmUZ5dwoMsWrodNImvOhFPFRmYboN5KLpjh3qgXPmePKRgQ9+l0rq
c19607lm/ovtlLCEKiw+qdY49O2NM1yLJrYsRKlZ+2BNdJELUeNN7rxq7+a0I+l/p9YG6AXmHl8n
5dYbWNQbesnNxkUYgREmwTC7H6hs0ruMrz/djCoAv1FwJMdaRqS157cyP7qozndoHZwTOv1XPTTz
mzwwVXkYx4KMRsou4L6Er92MSW1dYfBIr/tVFdIPOS3fLL+wqjsXDKPilvGFA50u8I9x1MJnIyr3
xmcVR51Th3uSbpkMuWn+ThDQsQ3bBWwCRvQblM56p5lBfsL7z5g4sPX11FXDA9jo8gjJ9F3hkbZr
z155LYSs33VTqw8gJSG62ak+WmBnGGC4XXpgDVJkfYKW2EibhpGiO31DaDBb9BzbxNzkOUU9LegN
Aj4Wp3Z6swxTcBS1TYmBAStDVl0lur8IDo+Q5dtht0rsCHthsz9O5Ndc2TUElms7A8GwdjbOUR2Y
EiZHYJ1aOTYHr6vhUHq8PC+aUwyqGEP01usb8RToyN+S+OSdipSnthfGZROHjcUJEnNlUvGBS+Ok
98kUgBH2XfemauvwKU3m5St5sbhYjG0vd9Lu7jgs6njb8m73kISg8g3Viu9pAWBMxurjS0JW62q8
buwLMylgBoQv8W2pfNthVXpjugJpS00Vf6xGq7wPQtIHkV+nJf+UFI9pk4o49WgdO9m5r8gb2WL9
hV3cIrsZkyr/3BLft5e9jzksI8oVH6aVmUPdBt6wbQR0So5MormMIQhmHLWGYBVTh1ezlsmmDQCH
qoZHnqGr/zHAH/EWYSn4as08HZO1TjZD3vvzHpiZ625SDhO43DqIJfuCgKEd3ev02aOj/SKqFJde
RxCu49EcF3OaXGEqzM+1wiqy6XQlH/tRO/E2qCcf9EvZxF8FS9Ej+twvktnloSbCMcB/rgdvyzcP
9xSvvvs8pxGyG7dQ3qfOhjDuGTY4yoCKsyaiDc6iplSXbHHLK93lw8HqMhh0ZRWRxQbJamvlBQS0
VJsGzzBWQ+ar9MENFmQGHt6OaEH9zOYmr/QIEBDwhTl1CMFmpiixImxrrKu3cZGWN+h48kcZzOUt
fIF2MyizcPWjS8jXQvu3K7GOAkLaE+nUQ41ljWejsMviM25DfRiIxvU+zb1XvlbSYuaUzuHHnPif
syLQ4oggHolVF+dMTMhoxmJIK58UTfSeD6ZLQsBjWShpAw+OeLuEDJVRp5n62Qx86VuCoL3rsYQN
v+HknHPgo5i6lHNrV1jgDTLEHnvv0W1J0UTfWRI/7nL8YQTtBh8qJ636Lf0ZyfRiUdgUN4i6qlPo
lotzqAAFfARmMLbXpRiXcBuh1PKuMp3Vr1U9t6+2JZd3EHVW4gTjg47HiLqUq5ehqBv9mjDwoSwl
aS/lPB7QxGbMERTFD3uovZw6Ks6vFGcABpoQRz3aUStfOY9pv/MEj9jkSeeFTpSdbowYsfbmXvLc
SgYmugdKYo+6+YwUGMapqmPCHEgn1a+lH7vnEYLICrBZe1miGvjf0lb1J/aFIbsaLSt8wIEyEBQq
g+5dXhIeu3EZxmbblvbKCfnmgh47V8PZipYWZYI9PubGCvdWumJJTCLSGBpsBBq+cqQD2FSkr6AZ
6CIIJGwckkhFo7EwjcqrrkhgqZ+HAM3EIVscWmmWCWkDlDO6I2azcGqQLYBO3015xH9bVnV6EplP
y8pIJ/8wkfuyknka2g5ZXNN4imSG4wRkmaNY/8q0hd8irI/8NFW/GKg1oI+qF5NZyaXWKiH0EaGg
KhnwMN7eKMEetbPS1h4OlQohL5D4U+19LTHtOpo0U7/ln/FQety98YAzI/Uk/Orvf158azKJtVHi
5tK7iqL0nKZ1ire8CNzqClehTbJIOTIgonuTyN5WW4hlznJCUj6VwOBSRGR3pKpzMVynWGwEckuw
yEsVDyOOJwYv9Ji8EDzYAWpRCbxukqm+D4g4LLYzY4eX2hdcK+XF/AowFPzXKaQrLzSo7ead59aE
0HDe9ap3nTPz/XeG9LqTAZMDYbGoZt7gNLZeeaNxkLQfZR3Sb5EJ7dTf+zY0q7hICLfp+/Syy6vr
rLDQWtQtduN9TNAFGNfRAn4diL6YHqakVS+W8PgFRBVy+b43csDL864sKxP6MGqb7yBQKR8ugFND
B7UZ2xIZUOoEx5l5J/2tsYu5UD1wEXJSNGiureF7os2qVN3cWY7N909XzZEXkNxSv1QhEvRNqpKl
eWe7zO8fWC/T4qgJSihvLL/jpsw4qaP1mCe/YOwbFX1567D2yGtAGf0zlb82T3UwJd07R9uYjccm
hDiIUCgxOLz9sN12keK3SY0q/UimoahugXPzrsC59wH6HaILtrUEfMieruvbotMsKUg34ukSIb6O
aWKRonKMAi/xt6Ol6n6fBw0fcWL8h4XA7ceJCqlLj3kPIgUDnLxGh0JoYDf5TznCWI6pUXGSwjmU
dbiQ7psMY7D5XzZsCHprPmnwPJYhw88ZpKSidanu/BEk2BUyGfHy60nBjx4ebCUYSGCj4nXEXcRz
+JOFoxjBpaJmXmWdXnuHsjp38GYMwbQh27IjMMbppfkrS8S/vSg/G7tuIBwqQRfv5o9afapp7JhU
T/AALPVCq26wt2hy3S/k9fU7F6XB2Z91C7tmsOqUg09tWYeZLsvGjJCxq1EWahsPDOYLF5MYfG+J
2KQVH1q8uCOcnZVX2S6K3X7Go1tzcjHROx+5zduwdbJD7LTOGWS7g385AO/7F8aw9e3/yzbBNeXJ
jAiYi3B8uh6Dnx8/3kJKpsP+sa4EaXapUWSQQFOi9/HEdN+N/njjheM3yFT7+De/zdjxPNvDYEWs
7jp3+vGVWx41qGnzshkKl8oS4tQVLeLsSyYUJ4iYcVPxF9/lT6a09cNStWK3EOv0jWTK1ZfxBw9Q
R6QdwZT0kcj6Tm6XVd4PaDcG2bUIYrSTOLqGxBDeWWJQ5zrqYkDhE+ljNnYG62CZZnQ2WeaRkvzr
S/GjH2R9XxHJC/xfpn9M18KfLkXddm7ZsqMTAexO4EPldA+KnXqxg3lf/MU3vn6jP37jkeNjwXI9
giB4mn76xmMSThu06/1miCWnK0Da+CvjKfX/wnH384dizMdQDc/PemfhPGRm+ceLPQ9LUfBM4Wqy
Na11m2ZRte+ajIBZehnsDb++hj/fyLycy33keoxDafr/7KmpZyeH0MUipr5tPPmUM2iYZ7pAR5Tz
LPoVSiq6UGwMdJGROoe7X78BZ7WJ/3BlHe4pJriuL5ifBt///g+3Vz66OSFdhtHKYtoeAHS1WCDY
fRMwbrTSO2oOfwB2lCpGA+ChXxI8GxZNnpb8sj7sbLqDQGjjjWGCeKsJdkiIrYBGtzculmO0ISCN
tonxAJv6BPXRZTOsH9uWkDwOGTjDThPxhUTEWBl4jYQlGraf3bg2xhplZTvRG9b+7zMYMRg2WoYG
axHqe8yTXDxcoDopb4uttCb9IUpnP7/UVLLuLVOHQO0Ip57nU0fckrmvxokvMdaT07zjcMGGypiG
USCoaTZdM9j84qi2ufIarTHwDDtft94x4b8N/P5yXzaJuLTkjDzAkeRPgZ8KAaPAC3uc5JbjHEdb
rDtxkVENuIPkzTedIS3cM3yVrGvpa6qArR1yUh/PEgMfflNDykEBvPGr7QEw3nKNc2oALBDtuTdB
kjzXMRCFDWyy7GnpzPKAtduwmbo+b0FUCSMol9Z7dZ13ig29CgeKEBNZ03LKxDz3X0TlU0YjLu2t
t1PhJeZqbga2e+RUMd0JFLDOrgGUjSAFNU917eW0kvbu0tYzwAVKKmigOHx2pRdxoWjU5EdrKriW
CZOb5ZTo1DJXRk5s0JKwKoZ33+oR0ZZxfkbzaE2H3DP0UoGiTPbJOKMtL1M4ymCDa4L+dR/PADWH
b78ByyMv0jOMAZGjx3bNW8jz+MQg79tFCPnQITPvjpum4c0uFPkAwyTxbfdmitWLXgrDoEZNCa1m
sNg5rNNn1+u4awqbwcZsje1tghAQfa0qE0b4VvSalNONLmrGCgGkqVvcmJwgKxjW1vl7lTaNqG34
Ygd/Y7WD3Pm0Nr86SNse5nQFNBE9ggEpkTVsGs5NII5//bD+pDjAf8dSQQkVs+zi5/7ZLRij21KE
S7ubXOfU9CkDxAc+I+sUwiqc406b3RZRz1fw69f9efGFbuKzzYa8vks58XM14Y4cEJNoZLhdxazv
qUVvGR7bPN3/+nXWxfWPizwyAjpajhMLUgjhuq+f/w9LEY1Vf8D82G18zwqfstiRXwrb69pTVsRC
btwaFvgG6A5U2mRxmveGh+Lrr9/Cv11iAtGD1b7rezGb2rfN+A9vYYlnF0xmwORmjKb7ZqaMp9cU
PgChQAHhifkzLDWuwa9f9edyjU+MFAYPEOqIIIx+/uAM3bIYzD2tET9Coe9wvmHVWmfbFfEgQ5oP
zl+s+/+2z/E5EUvENrAU1CskIf1wqfEtFJMsmfkuGairCcKwQhnufYkRZHn7X3+6n28f1xbsMbil
keYEDnKhH1+rRqESE2PWAh/iKLLhWF9aDw2ZY/XHX7/Q/+vLE1zJCLu8Hzqh9+MLZXgu/M4HhjOt
9CkBVhiZYFbxB/FAtGSIQO7zd/XGr1+XJ5/f/Mc717UxfTsh1liP2tT3fr5zSaELdOIgpLcNsH1b
6/Ps2x3x13NVq73rM3JHxzd9FXnjfBaWGQD2FZF+Bc+WG9xVc/vZbYrO3SNMEZeSEeK8U0lcPYRy
8N6pOpTX8UR7EwLkUDzFDJ5fZe6C/MPtEREnQ3uPrXaY6WRC6xkJ1hmG1yqPVn0OfrYz1nfRoDqN
51cPmTx5DYXVFteszsyY2qD5SEq41R4Xx52uEGLU0f3khGxXMwaW/H0TR9KYbea3cN7g1MOgJ/J9
PV8TJ5ilK6QJK5Y9yJDYKJpi/ZfYNSxDmkyTVby8+CHztHqwTqhrWLXJo8AB1vVWTnbft/5BDNSK
bfxbd8nyOFdAJGLwfO8PM78hrVSOiwBr2xus6A4T3GU0tjz3QUJuiY6IhzzKXkrOvK4mKcevs8Zl
4wSei+8CPB33C8qUhcwKkJPDcNMOHYj8nPg64KtjYd3hCI+hua+dIPSdIO0Z2n4uTL222PLYviMs
zvBB0OTQdEaMvyPEajoKBKnt1qsR8WDaJIXJE1j5SnD8WxcDod5qgCn2tRaAIGHj+2anOiwjp0bV
My1OSyTPJOjU4QEPanyaAPq/1yofn0REZbGLrAC+K5lB4lJ3EDW3c1ZE+b6OI32ElMXKZJDenZhU
R9BpiTmk3YH1DDPCNA7dBTI/SjQ1isv3PQFjB5/OZkZZXn9vChVEMOsXlY3rVxVH1AQqzanHvv97
RkFRerFzDPfXORhg/zqkZ/l+Eo23C6NgUifSRuKA0CFtveCQDx59NDV0j3w7WT6ggSk5mVkgJAdl
tbTNKXOPAnA9qfXxaA5VPCVyay99n9wUNR3oQyeNbvcoPqS8yUc4oNtqCkgEE6h5LOS8gpv5u9Zl
6Wbecl2bVB0DGdGyrma2TvrfCup+xzMiGcGtX27RAUreqqBr4kszT9Px25P/t4AZjw12APm/fwjf
+6Zm/NSAVMzTzPyfPxWU/vBDkI9+f+GVYvHD/7PHwGPmh/5LN78Bj1uZf8gl13/53/3L/wD9xG95
nNWX//rPT01fm/W34Ruuf5B9uuwVfy4TPb/W/3HzOn/595/5nagR/gYwQ7gxpxmPcyEYqH9oRa34
N5uEAyL7QLkwPAtWutHvYtEQzhQwqZXhEHMCo9n/T7FoaP+2ni49+BeUPX9LKLpuAP9apgVTRg8m
h+OwUtuOTUXz4waR+6nSrWUtO3Z4QGyQMNKrYnAwcwZheWKahCo7HfJm2HdW19+2qejzi73gO6HB
WaTVybJy2u0ppimaODh0YQmYEUmKBWk82YRhnD8PwgpQaubhSMs8w3+XmWRiSypsAhwmB/vmpnDT
fs1iGpACNQsCUld59wFT+q8OKcgEjzsVPgHFIbQniOW4UBgymMeu8Fosht66nRT9W5ihaCc5nzKq
0JhqfQGkZ8hjeaHRuHQ7LwNho5eWQBPQwCMNy05n5zEQxSe8dURDBFqSUj+lZzX50GXYOvon9jjG
HlnatkdN0t+B3pJTHevYPJJtLPExqA7wP67BtgxRhDuiNntpeyWCOMt5ddGTzUQhRSX8Au2+Tqow
H2o0GacGZsNGGClPf//5+9OH6392cOYqY/7zx5AVN+tf6/z1h0d3/Znvj6Eb/AavjaNCSJfKjXC3
/uMpdO3fYKURh0cpRmfQFvzN7w+hCIDh8HTSBQbzEfJT/3wIhUcUJ6UpLCK6MOuv+8cKdP/9Afsl
to239YfnEMV2TLOBBdkJAppalIY/Pod+sqaj01TehWGiYtgchBNv7Jp0E7YcA6WAhJHnSmXDYzdN
H+hmJmwU1E8HpNGVsye0EDR8yf10QWItcRhoUIcbr8FVt8fHYep9n7dDfF+nxIJcpsmx5l2ng+np
D5f898/1RwCZ962i/NeCEtJ55COw3gVeGLiCptGPHySiRxQuVjfsAtRn8WlJ26w/RguwwnPLnJCQ
xbLKP+eMKS/IONovuVr36rQd6c/lJL9g+WdQ5TNlWVp64PR53hnmB/dB4ksPB1FfXeAdeMXOTKl5
Y6cGnYvDypoT54btb6XQugjQoqhKT1aIN/6kXYMMEe2cxTozpiklXNtU75MesREHZGakGEKInPK6
YnSRXgJpI21iCumJ2BVqlIVJwSZtTPVJRZkc9mMaTt9qngR8st0EzCrIOkaaMWGF3oDrLcQeEzsj
knweyoweDBbYzUAnM9z6pJODf+tSdZ+BNqm2sSpp1mCCjoA9p8nYkn2cDddTaKKHIKpQHdZa2v2+
1O6K4iddiEQTGTj6FMSphegjGrtrJANzdBaILDC7aXdxaXJX6nOUh+25XWLKHeASCFlIVryqxNC9
YO8k3zAvUo+LZLVthyjGqZFdefFyars+fRGUk/cEbMEaqCY3H3YyiobbaAl7Z2WII/d0rQVzuFOF
zBeVXBd0C2AFfGogFHcyR3VIZ7JePidAMAxMltH7Sq841nyIanwk7WYgX93L3C8pM/mMGE7ihs1s
Fbf0rgv3rsEXf92OwSrjqRqegJF3TMZHh8k5LGy09/a4PJaQpsc3IRLxhRaAnImGbYW+syU+RdTL
C0SNxhtcb+cBqb+ONErebZbgvd1FVMfpwel88VTjYf+UjzC9icMa4mmNGVvIyfHJGdzxO9wPoawn
oPNdNqf7uO6muwUxptlZ+EpRvBQDlaBlRZihp6qgzkT6u3wdFaeTTZzQxSVCMMZtzC1oV7RPUKWC
bhiz11HJLNwD2gIeF5iAv0PYuhLu6ajt8ewTkDgWAr+4GY4uxhHMxMDygMRMoEM3XlJxKl/Iim4O
jG3A77ITV1fceMBER6K+0Jasg94qt4jmAAUxPkc+EdBopKP+Pm4dkJDWYMxzQtcN9cG0jI+eq4v3
RdWEAfjXafzgtzjGYY9aCCrg+fXuVtREfl7N1oSmnOQW9dVqe+dTj3YCXVpWzydoXFF0RChdfa3F
bG5kWDaPgYuQiv7hwHMQI22teHovdtKNH4H1BGch/WI5otwkhDGKXgx8Qc0ceQbIYFq+ZWJcibBp
lPlU4X2Pr2IsmAsPNiFyKHKLACWdTVzPPoRm8nHuKWCOlm6j93HfD2TEZRNCllgBFNzE8eDlW403
AJF4Seu1SDJ8yI4AQLElT40xZjk43nw1dzSWAPm1E6uTY4VfqUGd4mrgeu+iLGhy9FahcZg+9qis
bEAvMwpTv6m3GbnGK42/1VgaYoJC9p1f6Y+uKPWzqFO0j15lJ+eUqUV5RNRlARrxfNPshipNNfQt
x300VslTTKw2pB5CGS104SECE/SUIcj4xG1wuU8VCncIng+Nh5Bx7/B6SH41jB8WTzNX+4Gj/wy0
kJsGnEFnnkvW1BiRZ44YOUtIgNmSY0fsgyFfGFh5KOUeBVx8pruCHTQLkvI5nwlLR326wqmmqZWI
CnFyvslien5bBLVEXDnExtdMjmlWbjJhkmLjt4T94alIkD42nge8CU+bJtQicHLnPk0cPz1ksHjq
je04OCaCUhXLru4H/IvrbDY/xChcbtH5IKi0YPFwhZDhMNUhDI1YtK4aX1FMZY+Rx6RzW1dl8Nnt
Y3/aIyMahuuAlVx+DvIMSDUPd0CqR2IInnGIu9lUnRsvZ8pW5Le4kaS/U249X9LRJaARTND0Wkal
c5NPRvVbVmT/k0DJhJAzWonVZIgQmsZMggj12LhvY+Rml7Gt5nfZ7BHZiNWkfmjQxN2FGV1QN5n0
1y5q3I/jUE/doSyhLW54emFLrNjSilNm6cY8YR6Pv0nQqe+xE8EzQzOc3qG8ZI9oRlHDuufuQiCV
pM51BBToFVFzGe7rPiY8M/IQ+sMCV4yQcxOad7kfFvFmQrHBzT6EYj4lFPmQMMa8bw/RPJgPLZyP
HgR30ZAskpX5RLqhKD9loBenXQ0Urti0iFcLoocr/zFPZv51Jc0QnU0/e+nW5/m4DzyAQBuRWqie
2nGGqUwINpB0SpkhQ+E+1bsQ/6XZIuLRjAiFD1TF5eh5P3bGPE7SzsjAMmNyDwvcQYHpZZVL17bu
ou8tt791Lv3/tS7mUPfndfHbqhley5/LYn7k97IY/DCJhQ5VZxjS/XT5m+9GRmctmD3XZr5K69Ah
IeqfZbEfY3L0QEFi8vOQswp+aJ2fZ//1n3gc0dSRrUSxE/AzdvB36mJ+kF/1Q2WMVwOjHDfGelAV
vMcfC0oNeYs8HrKhcdy62cu6XNMWQy9O0BYgFqJuOWSRBUIJiDbQE9XnqECjthDVFQ4IowEDziDv
vkV5Ib0h1Qvyyod5TfpKRrd9aRDGIxcjByylinlirMyTREiYUAwh5ZobpifsRdS04jhSHWznNV+s
Akx4Gfwyez+GA+ljmH041qXXMlqsE2lw0z7shvqTSyW5IytmeFKDJpmkFRYACWNdK5SsuL9DUs8E
I5+TawM2mNugO/uEo3X208BnKNMPiNeYivmfgFDdYz/O/Ce1BqwBY0cruIauLWwZQT/6nxUio7cY
Wqa78VtKW9e45jZUjviYzvjze8I5HsIiC94jMaysLaGOydFlYHeSxRg8FFUaXMUDQTeFTeahEETF
KS/ahiJGHz5ZHLH7Ijola7Rcq6rgAKU+2BMU0Z7GUSTv48H1bxMfSCa6MC3Rpw+I2Q9yja6jybHc
1qTZ9UiSyCBsUwia2HKma69V4wVF9UIWC2F4/RqL168BeQkNg0CLT04p+p0Znem+DslDGNZQPbR3
zjbxyeBsCNyLPOWg3l4z+EhCe4Dd+YRbJdtOa1JfLzUfYU3vC1Ia0M2a6Ifq/xxIqdizya6L+Nh5
J9BYB/WjJUgEjDOyAfuGTBEmTvX15JIc+H+pO4/lyJE0Wz+Rj0E5xBYBhGRQiyQ3MJKZhNbS8fTz
odqmZ2rMetH3bu7tRVmbVTEzGBFw/8U538FHGr9BbibLx5Z4A+3efsm2qEEtlvdioBEQ7D9vatjv
hwgGhD+7QM987DPWQcHLxfNV+bMqzSNXMLuzLeGQsNP6k8hqGI0o/WTWPdhiNK4zbcFu8oafxtsy
E4tm1O/KLUixsusBfBD+OCquPrCrVbtAviR7sbaG4tHdAhmXaSLFJI+rw7Ru7q8tuHEaluFVR8b6
umyxjhPM/jezX1+kRoInd358mbYYSDRF096QYiZxCVT4ht0sW4hC6Be3ZgxrEf4LYz4TgWsgv0qs
j8acmYkgTQ6SrtGuyP6W0BzSlZCc1gitLbAyAzlzpcEjxXJos7IKRLa8V8BmjnKLuwRdDN1hYroT
TKRhavzIbl1SsttLk90S61KLHObBORapjhhyC9UE8Eqy2EA9jdNrVbu8oyqqXPjjtD3gIxbDOY9b
TKdo1ibs0jTCDbmleGbkeRqTQbDnFvE5bGGfM5CqgMgZ/cWKze4UQfzRfTYa1bkrGv2ka525jzOc
sA6W5orJ967cokWLOHtcAF+T6bIFj/Lt+fQyeAT9uoznZCae1OwJKs1U1SOyZMffs9c5JCQm73qt
jqEf2h8reV7jpqXwQgosWiojS/YlaIdLuQWkchFzq/6Vmgo6Mg/YFnAC5XgDyD/p76AFdU9lmk5n
bQtfTbYYVnq06SJ1q7xEf6W0zrr3bGcEt9IybSkwOuKuv3JdIYaI0zijCMPmaByrmQDYhPwZKjWM
rAhIul2hb76ZhGw512iMJ5EaRhgX1o2x1le5BcyyEH3sSZwVCHHChnXvrYPT4SbZgmkFCbVQGRX+
LPuO9UG6c7cYWxbyoOnmhTJynkbouOSqyZbg204RgSsAxvF6aj7BvwJy0ZDttNhyvqwtPheaLSbI
0nKeqp4Zvt+RswvVFynWOM84VQjhJVbe4pkYsGDOW0hv3TCSU7Z2D0viKzWOliX6UDkGFCrrIxZH
22ZjYW+1oZk7+6Vpvzagbo23a75RycjoE99E5leIah+NIV/vTJe0LwSppxysFtMkQh4mYkY0AsYC
olyaMOn0aD81c3fqCoPeqJ/fRC6zUNPKXUrAxhZAJtnVusDoMwonfAy6IwLTyKdLrBvVabQl8hE0
7Udv7Z/gd9wpnWj7Wk7kRpt5eQs4brqfxzR+0yLSaEdDfPT4/FECSPceP5pJ7EgVEgH6q5LOqTVm
BNnK8M6z5R1Rjp01aQxPzprt9SQfD2J2AEURZxgL7eJ4/L9IxaoJtRj0WsyIZB/P4ryY3o+ZZffS
yPOwa0XELDb+hDAJAFGf9dssxWxv2WkbOCVVa9e56zfDEKrGnuc0s8nIMvBQxTZ1n8g1woqMyJY0
8njHW9X8oJh6Txpk8RbO8GfBVmevFRg5sZD9YTiNJNDRk+OELRNwgZDvqZ2SQtLQNgvbQYfRWpcJ
r3JYk9lb+JBvaDtI7am5yk+Z67T7eM1bCubxCkZQnR2ggZ2pP/CQ7XUyWvIdyC+UE+ut7ubZ3Vjk
wJvxsYS1MZkntc4VvoZY7/fu5BaHZaKh3tsNdKG0qJMfb4qmFwSHzbGwZixIhLvd1nPxUfcE7MVa
7JzsfjZPdtL9TElR7N2EpZ6/eLX7lDcoOStXaoCB0vgCTFIc+sHpLV9z4jyAxygfARxZt7E3Nvfu
lhjJEI/gX0ZQjxIB+GEuPRub1xBdGc3Y+7Ydm9OqivpCoKg6iZR+FrMukxf86i/alNC61/OMlCrj
thtWAtR8DSPtixenGR2E2/R/LCTqNMqqxXZGNQ/ptl/pNtGFOmKwzl5F8h4cyeE1Y0d1n5GC4rNd
mX9XjQlyZcV9ccmY5l+xRrqhLSBGztONYxTm3irtI2BSDfCAhhlmUM3eIarOypIn2dTWb+hevLFc
2adCMxHWmsMUQhigJ9EICOx48x2kFrYdarCs75ZMyWNLkRUkgtAJFNvxRy9WSj0X74THgFBdbAeI
C9ggu9X22gaFbCQ5MfTdeTqe8OwfOy+7jEjrcPpzeM8QGfY4Da+ymXdprMwzvDNELfStgVmAmclh
JNRuae1bMqnzcTmvML8e1GQ75IDayKI294wdq2+hiVPEuGTFlqgt6l4Nl3SISdtOD/hCAfzG70ve
m6Fcapi+1a0bL+uuFwoDHsmEoNRwQsvuTc/X6+RUCKjouW18cVjpO/xv9I3l8OkxB8JlOwn4mcQ7
1O3O0YpjKSwI32sVuI4WtJ73nRDiFSSEZ0DhZLlb5tzA3egdEjweYz5/teJjaCq8xUaiL1d8YDIw
STXz8RM/KiUf3aij9+edXAASkJth3SB+fsk9wMSE75Sh61BxxbC5VdEc0urOU8TL1qs89DGGZIU6
cJf1xJsNSisDSK2/OyiGAYDdZqfBE2YQAh3WdHHPUn/7kcxPbux+4+R5lfZZGeO1pOz2K5MQdqGV
jx0RVIyWL2ab+dPAexwVg8kDwyGTONyNGDL8hpEipqVo3SF6O1gxuEThHGGHN8FKL3EXJcPvZF4u
+G0nTASlHc5O8jpYzH208YPQ0ycmvb+J4/2J8jaE4wyxOW/haOGDI8vUVzmxeqZMHyJ8ATsw0Cit
cUsBLKHwHafxRgFKCnRW8VZs7JPRtnwm4CnO379CJHvEArl0nzw+a7oBXES2meMmfUtMrMSNrrcg
jSFMJultLPEvMXsl6pQJeY0Wv6ox6DBmeY0d45wtwbRwnir28A9LnAURwNFhhP+oI92720Agb+yQ
jyseRq/5EoP5PK0kX/iJjsqQJxlb1blBz6WW8dh17TOYTyPUB7fyy1QSM1lkt5WsOhKjsVirBOc3
eU+G96uhO/f7Uhg/xZrJD4iSm38FuxgisgxkhlkPYRszlWDdwb66uc35GtJbLAgXsaviY4+ZmcvW
6f5MzJv3MYa3Xd3yLTcwTpqts4ZKIwW7SysC2jo824Otf/HbnQshriDq7cCx++kOx7D7Mrj2xItZ
tFunkxFF0eqGrbC7Xc4fG3TQt3wMu/2bnhG24njTFgerYyQp6sM0tOICcYYs2dUrr0RP2y9uzmSZ
wqU5GIj4w6F5BF/OyyZtd3ADSaZ4nyE2M0gey4ZPUnP8Avf+zEe4ara6cWcGf4So2ZZxW0fpuUnx
OflxlZ57QufUlL2rbqjvskEamJOnM2GZnExsCfb5HOP/cW9TWGgX5KXwtBiIXKlJbF/O6JUrc9nb
RX1VDuhMbbL31rJeey/iwkN9c5qwYh/7dc5OY+vecwUYvlijyzADhSvqdnmz0OJQQs9/KuwWdDux
hi0/Ok9zRaHfwQGe0cdQ8nfLoU7Ma5L2j0OLVYwuEklk3Fg8J+mvYnK4O8o+xl7eRXeTNti/esXq
JuI4DRxh9SFgra8iTUkuxt+2J63N2Xt2vO+X+tkqylcs4hzlnv2DsffJqPNHbsOgSlNmW8I5uTbz
bzwX2kuxjRPHktxHVShFLGy5KX28CJ0LrxPID2M0RJ/Eh5KoVRWfJOVhN0+UCHLMErvcHdJQA+Dz
zY7qUNHFIyAqdjNgUa2KzlVeF4GAxxxCjYzDGDfHG2v60EFQdO6lDCSGbG5hl4M1c14NPcZT7slz
XoPeL7ybxCCLdPTM5dTobKWdlUOVhe8jcqMkXKW8Fq4TcoBFQS8S21cFdJkhct4jvn3cNXZx7Wpb
hVNqfA/G+EphdDeWWnTvrOuDAfaZgd+7kQFyKCqqn1IagetGQPeNTD8kuvZGYqXLtqCiLneNKGw7
tP15V7/W3gpuNkm0q2mzO6Lghdq7ug1BraU692a7BeaOioaOSGpUuuPvkeE/3+KlWWJmkYV7UpXI
fm3DzqsEaHFwgJJAqllZkGUw2j4rWGgHeEBTRTeUF2cDFNovsU7m26p65Us7FRdyoeddnJAKnMVj
zQYmXg8qKb1T163NizHyjEVlb5LwRgwVORoOBaaa9ISrSqU7MBPyrRTFbO1HL/2VZANDgZVT2nc0
KIz8U6lbuzUV1XZVvdit9TEufXmKs7o8t7UhdznO2QCZFOpBMXU7NzbinZE4ODhTC1L7iBnSGZAw
GlrEkjWvYV+6VfpcSTvb0+GJW29V3LrO4LCij6weKLMBetnVxOcc5cMDMqpqN1iD/MGPOJ7zVZED
nXnLc9vH1VGLC+kbUq6V3/KQMvTM2rd02iS+2pqfeBinOx4og7WQHVHWrW5Ffq5VRk9sIQTYD8bH
od1U7SPc/Oxj7NFLGWsnjzIxMr5lvXiE1b9C3BxTeJD09F1TydAsrYW7JXL3MbB5SJM99Lw6LfaO
7mToeZs1efC2UM65s3OMAnp92TjQu97s7S+WHc5FH3tm/1mNOD1hk7Kz+om/dO15ECcT7/bYrlzj
S2WVadi4KiKuwm0WPmNj2c+e2e3bcXZxKy5QDMppRuslgOBBkXbG3SBz/Q5qLXpmSLvCr6J+IllB
2u+2KrVrFyOmU5MsAqfNWzzpnsBdqPcno2IRW6Y5cWSWkb0QtPHZMrt7WBz1KQXTv9pyBPiFpDvJ
KCbWymM0PSccV3nL0JyP0AqlB3sdqKiNM5L18LWkQglSjRFdtJ5qNjbTsOJloL23131eTrzY5Bk+
PUh38MckSqJPHB33TJHvBcKR6zEVrXuUDfbTpBoJpMDN9V61I+nkUbEDt74RTkyqSmZp4h4a6eAh
9C+TswBLduyEBdIVMBQ5q534akaV7ofaGA92lzRJOHjWltxV2k96z7o8Ex7HlTMtiLti83HFiIl8
bAuDxsx+LyLmC1z3ItBLtzu2zjIhU5zbB8tonDeOl+LNm2T6HCeRc6tpS3Kojd58jMaYQ6AAvvCY
GYQXrKlevGJ9vmWdRBomCMgZRdAczU/I+Sjp2GEKj/oKCBVJ81l5C+LUfEN+pl8Xty0Tn8BS2q86
yrQTJDcd76k1O6EVk/uZ12Pn7DJLZAfHUfV9rC31o8XIhpmALMb3GSU8oZOpjH9Bmd/cxZwJTwlb
dBimrtB0ZkxmbIRw+cniMDP7H0rjf2sx8P9btKFuodP61yP/m3H5U37xvsZ/18LwQ/8Y+tv/wa1H
VKG2aVocVk7/1MJIpvcM2z3+Z5jOJob559Bfav+BKNRDQWMjeffQs/330N9DJsMWAU8WajXE0+6/
M/T/h2fsf4pIdFYKDPw3nY6juewm/j7zVw20fXOMLd8AAQOhaVEh4U0VC+ei+24bEmXBf5SI4Ev9
gck+A9pWwPvSMpRaOg/yBFc97KH0+2nnGgebTKtXzr4viWEIRe9MD8K43Pfi4TMt7U/CP17rznpf
8XQkLQWLK9Mf07CfNcXRbCdF5evJNsno4NEN1c2QSO/sqPjREe5vy0pHju+mPS0rtgzSUhwox2yN
DaMQF3JFOxqA6KtdvPl90Du1WxCYPy1zqnb4Uki7iTVCsnVOU9tW5NTH3I5TCQi0GqD4Lg2R80wS
170b61qQ1KV1x/HuHSOI9zdexykbJ3hCoPweyO99cavoI6ZGPudG/pBEJto6NswQp+TUHjKp8vMo
WDzkBF7sylH/QBb1YCTZcmAb/e0kS3H2AAT4JVfQokcXN1nws8QmkIG6/JLpbB7SAQ0Hc5oWSArl
2NxzaGrQ0Hd8OIB52HOg0onHHX0r4DKb9JcBHeoE+QsXazKcF7zIF2joH03fMaJwOuOr1pDeBxGO
9qNllN0lydYe/kmNMXd2XioG1VzkpboWahCse7SMNC0j3+kCipYqAOS74gaeBJ57pDq3c03k6uBm
6IkUURse8QoMX4EirMR6NRUVhJFCppB9tgGJmS6kVGj4bsudbLpXUxnQaNHT8I9tMeS1L2amCp+z
TLEDgYIx1s/aFLk7AprXAKTQK2vXYZ/r6kqOj75D9zHeGpvQnpk54OQUHRbOcqpXODIpseS+FRGx
mejT2zBT+1pG+9TrLYO1froOFmOZGqRBCAOYb2+j9k1l7uX2CjK3+IyaiC2xDgZk2MByDFdbHC5E
fRQBiKAvTcU21zTOyKKp9w1kyNE2Vx9cnK+XSUnfal4Kppl+HGMOrjz9q5soE4tqvRNx9bIyR8o3
QZOxiMHvCYRi4LcfInvZK+m24TCRUFs3C3magHTDkqSo57nRjq6ZOADzrd/xLGnlqvnN7i2LVF9G
IUm/gAmnGgm9bnxHAPbcJEv0JLELHdM4M8kATw6QUe1AWcbZ6N0ji0eELlFjUyo5xsIrT/V9WiNh
8wqLzrNZCD2pmBcwr3hnhW6xbXF1NtlOdMxgB+66gcH4NC7HaTBPcEPco6fMQyMrgnv5fr1pQ/c1
2FA4CAYYg3r7EOLEnMFit2qfTu6HNsbf8HpeWDcZhGjBO3QLjeB4XpNfeqt30Mca4AZcML+YitvG
W5LdavFG171zyaF0ndCtrTdLEjfnvjKQNpAIF2RQcXyytCYfBCXrd5ZUJGYV1EeGFkCgfqNbLfap
lbO47OcnU2bvaTqHw9qsgcs48iBM4KBR0uT+pCP04Ww0DpCWCW6R7rrzyjZBdacTwOOK4VZ2tNEu
ReawuiwaGdEdZUoyNcu70oc1TPvk5tajcnr5DGfPDfIYJT/cK/YaK6d/oOvqwhrmRMPb8ajZwL2h
PfsGJPBwpAJjk3wxKlZAyO71XfVpkcP2yGrvFJnQP0ThdPi+gK95q+b4M7tIL1ZfXTTnByyOsHxk
FP0mBBqMWbOhzJwXzyMVGyEgXz+c8zBr1pcRHD/ZBUT25DyidWwT6kyWQBS1b8XssRObk2OVezFw
bO1rZWqHzc9ud32RRXsofUHRDQuGuFHBwBXgJdnf8vjwenT0R8codf7k3ciCkmATNBTTdTGW39DQ
Fj9DZmKipTmZcepQJ87u/0HV8X8jk/+bkvfwp779LP/0/1tx//+ill6ioP3Xlcu1Ln4jV/hb2bL9
xD/KFpMKBF0pkGRLk5iR/ylVQNvLFxvgsqkhZHf+kun+F3PZBdTM/Y5LXeLZ20qTf0oVYC5j89UY
j2+WedJg/52qRZdbaObfpApSJ3IZ3asFN8BxKJz/Xra0TmuNaWLBHPW6GwFAbYIKooaHDK7R5M+T
3gpmwFTt4BF8LXP0kLHytHMYDd7lllZmR5RFWr8n4NIl8cJNBoNFlWO+DbiJsURNv82OJcswZMSY
9UCwwORxdvWLfNV0TuW6ay4dVLJfeAS9A4VRBiCqskictK7SFqCSCF0BjQwbrCvFj9HMy1W31RMr
6N9sDSdzT1fUsO/3BvZqOiZ7nVuwXa1zwlGNR8kYX9a6jG8tGfUBiL5Zu8e+xVRZj6c0DzItMjh9
4LYPDHFTLXneOuUE4aMpj2mr6NY6cEYkkH0AtXAXX5gZc8Ikns0y8NpIOXt98rQjxyugv4o4150R
S4bb6Yo5CPSbArfVvg6qBGlnGCp6pFeO13BaJAEtiXAsbM9LetJZ8kU+8Yx9KPMWGVU/vBhAX97c
eLRuSEVkHzl7Ov8yVjFwlsor+G3Beo0mDm6Av2CS8IrlivSJrtZYRYCxugOEg9WWOAMikfIluiND
rflyWUCzmdzuica2jszwozskfsl07mJPvsjSdg10yG0pwsSJlmdP6PKhtwomhwD39G+NWymwFR+O
b+EJOhOKZ1Jd5QZMNc1j2jaOpMTL0gGg0gt5nqzYEgxPJXA5z8rCFp8Zmq0uP4GqZUrZddUHGxsu
R/y3tS+7rc7DVnUB9iQprEiRg/pkj6fZi6YLyhPZBXQEL9H24kfb3hEdw1oT0U0bduA0HpV3T8RK
zMiomrwgH2T2YWCb2BVYuVniGoT5LIpZCakoNz302OMydfkuy1Erq9WihRNLGlgYSPECxzZIUbir
ICQl0kqcURFWsv0AnMEH6Is5oxwvS+2+xXC/ggI58WZ7H3xZzXuBcm0vOyuIW3W1GcJTmll2WBPj
POPoOpCOFQU5Nnt/cJ3d5pjvmOZYClmN24NQa4XNyN54sBdyjPh6BWa36VBzJwtz2l/kfRB4sYlE
AZEH7+xkjCCt+TYkq1KHxjJl0FrTfoWjvgNqbe+naC0DYrgs6IRaik0sI9sgOnv5w1xU8oQet2Q5
zDTO3MaJFc7qs9tacWibozjDdMv9NPeeMHB1B4QyYHLHwmB6AUSLdMdXHQCqNRhct7BPn0x7GXcE
YaN0iPnBcjFzj2BD8J5xrwumfNqpM92rPtrnbMCUFidv0lnGfdQbO0ZIO0NjCS/1FywB7XObes6e
avyxEO6PVcfWhWuRNYKVfau1hOAMPlMj5s5nW/LWeOZdXnC0AIr+Q7bUuyowKNZtw78uQdghBdsV
bfyVlR4lUGJoPmsnedGJkjmVo/1H6c1uSvhAejeegmQW6123NNZJsgxIsTTwEnXtj2QPtF+62f5p
5fhResbtMuvraxwz/NZw1z11rl5OiAodXgcgLhBf+EYh0W1jaJ0V5zgtxrGMtXoO7BzULGXotG/6
GkFnlN6SccL2k6c5ymGxgjILEUAWL9goDcBVY98gzEJ+dFe5ZjDo+Q2CuujGVjNq5b6UYWyx+TWh
KCJkfVhhRj6gfHd3LFj/jHNTnwsGnUehp/ah0Gyh+cqwCfKIHfzyKUJVE6LVpUUnVTRFsjOcxmVz
X481hj72xcj7U7Zdjb0WAWSo/Am4FYw0US2FyUlEbAYa0BY0tKWHKIizB745RuOvg/FONIV7qvm2
h6CYrAdSUBnclYCazkPRNa+NKCJOzoSzF4D15LlhifnIdw26NAJ6EuJhnULXwhlG0GGGd+o3PCx7
NBj6iTUNI7t1QSKbqK3mL2rEcENvf2KfiPZrU1gh5CB5BAyaAApDq7w6dcS2ki1+EvaS9LNdUUKx
HCKvPGgT+WPFtETchDgEptwxbpvWa24Yn4K+pCF5jCdh3TBQj0KUfXTR0xzfoCvpgrizxoYpnzAf
UzwuNfKRFKTAADv9w1arc9cuo7fXZJlfYwjlqL0af+S5vPZ592tWp6nglUu7O4IJCBOSQq+sd+7r
sa3DjgBLVogTSXX49+/cmYGh6KKu25n1kgdFvkZIvawycEfbwD+c2fAB0akPVrPr2kG8VVEszonW
1/dFTJqanqnofu054FKzCm2+TcZIm2ba9U3aYncty+qunJBtd1ZJqFaDFmlCADLNgVYU3H9CBFIa
caiSyQwV6+2bCGvEvhoRUGvZ5lDWSdDskV9HsEWhvD4hv/5KXWXuEP+II9ba7iAXZOc6pDa2uCoj
/6VJMLXAR8Mr29wSz32PX7s5mwXBMuMirKesaH/6XGcfoxO8J6aaY2BEtqu3QOyzWwcA1aGtc/b3
fPMeW8EvDWxnfQIkyfCCDeRNTNL0nqAihCt2Vt5ActfuabOzMx3yeCoK3nijjNu7rCqJHSo0Xntf
6l+621LPV9G01+qacyOzrqnjYatT9bsBuOFIE8n3cTReOwEEmpQ1LjRc4DhzLckjkZDElCMqHlHv
PLQMwwjkyuJXheIaWgbKjnkedks9R7dpk7NPYwDktyW428G2H6el2f5IyL7gb9IDYQ5m6JnADA1Y
pUGdZBmDX9Gd22HWdq3V99dKJjdmCbw70QjjpGv9bPuieXagpDzk+dxcbL02efir9YQujCJKz4Au
yZEted0O586puiOfUrQDlkSkKSeWexNZDWJ9bTnX7EBuUOIKbjXbO9lMoU+1WovvfjYsVoVK89nf
vTS185rFFQRzcz5PerfZD7zq3pmiJUT3zcISVszLPHvzHRIg947J1Yvu0ss4JjoAi6mK4KJ/FCpi
OUZG87HWvPrSca48gaFbLmtDn57WMVI1g+107+N+Sd9b4peYqPB4yEOq0ubCSLp6GgYhQgZK5KyX
bHovjb4lbgxdPrOZqIomgHZefOZSS9Kg7rzPtfPqX/qspVfXWF2SLRidhMIs1s95MnMXvVzP2d/H
8tFeVp6+Yalfy1Ja92r0XIZwssfh5LwwApJHYtqKC95YZixLoj3gZWGc0fQJBSeL6vcZG8/PZNpl
OBLcEZRsEtjge4Ioz7FsjyvOlh9SAadH6OE07G2WHiLhqRBGcfm7dMb2jF4u+cHK9Scrx2hXzYSJ
d8BX9gy0YVzFs/04mBL8PEc/QWAmAbwMo4DDtWYU74paGEdlTejgi6EW146HQQR2IZ3nrNg+8Gzm
FNTMoubWrSSgN8/bQ9wzZTjIruVAFVl2iqSLSmGQ5tnpk9slHbuj5TCpyhQrLXbs676ZcvN27Vrj
O7cbySvCll0Na//DQ1INvoVVZZ+2aH4pNT3rbHfL28K0AK1y/meQHM51YdqvA87/C9+/5h6Q2Vfm
TPFpiZfoJnPqHjW/XQetYBJH+Ti+NMz49ijT3h0mnKGheyPCqInpifsSc5mTW3bCH3uW9sR4jCi5
Q2L04MfnMajW/KYckV/GSuufqzF+Iq5sZ9fJlQuPbsSw0GSlAB6Km8mZHmLUgbP8vaw9bFqmLKsd
Rnr0vUYJ+RxVf1+52si2Y/2sXXGbFj2MgsogkCIT2t6i0MSYR83TGqTcWT1Ft+GEPawBYAaHpFnT
U8WsbeO0H1xnjEOXywQRdfW76ftf1CJE94r6hXaEQDu20q8C/YrvkHUXaMo4C6VXQTGv+h2Q4ihc
Rg03oKOytxpZL3gID14VWaPERU9ZgGcM+Yu5fJkOJHhQwpXvUtgyXCt4Kav+vXgCdTqQa3RZiPdG
ezhA8tiZyxy2mlR7jaKDnTliUQwl57yPfvSsObcJKtGI5mInFLJvPIrRSc06QSZe3AVlPhFgl/fk
nwJMOo8YyfaEJAjONfZT6wpCnLT1KCycOT1KXZBZzrfczKPmOLG2vIlrrJKWRJ2Sa92XnijL1xEN
yNwkYENWE7TTOb9pR0i5rUMns5Ru3FM+IFNRw/yJqSe7lkKYdxzIb9XQdk9VJlGbDwYFl2Jp7Cjr
iNNtCfiPuNcL0iUmyuabhvcc8dFQQsTElrk5w6H23o9bzDaG6eciMXS+196xQ9dUwzuzkD4Qwpkw
PCYJFHbH68Cp4pnCvmHUjrLBIgMH2hN/Dnk/IXsFk1J5wYu3Co7Reswg96Eca7zqS7T2wLtM9qtD
jPeNbljRneuqdzCo5ZHd2ZkxEFJnM+TmF0lylarrj2lvDnu6KHK6FrM+RJa9W1FHh1Lo676ztPYI
SQYhiuF1RyQNL0wJQca2Yj56/bB3vSR5KURefHjxNXVZDyA+mV3+JsS8FdhXpC/U8FGW4KDxokeu
+mmvrPaGFd9x6RvY4kZ09GI+En2q/ckRYYvlQerVi2wzbjrma5Qq7bFmTBpq80iVTXQJCEQe3vJQ
mLnad7n5WoB482F15ifmb+NFjANC7+Evcgfbk4FCAy4j+dU9mdDZ3sidJERHWu3jhB176RXPVSxQ
aGGFj8ro2BHpwZB7YCsBkCLUmYKm4LgDMbtFoBldTgSLUeyFGJPDmo2QACxePCf/ycC6a6K0PmcK
kegEaeO4Ik4HFbCRjPXqHp1Zd8zX0Tkm5VAfVdZHlNr2esJf9FCuJDYUDhXzGrKIV6dsycGAEAG0
S0X2e0nMe3aa8Ana0KyCMZl0SkYEXjMbTKIlh19do4udWZofLb9iUOi5jf/SbG5y99ZJv2daWSYW
cuZN109ehsQOxS+l9q/cJlfALj/yrAF/S5jwXMwMeSZUbpX9ux7KD+EYEz9Co2yU4wuUNYKSo+I2
WY46eU2pa7+Zi/uFpapjgusm4TR47FtVBJ212/I0qEpowLv1ZDY8jLOZTjtDmGlYlutwrjnNDlPR
mv5Ydb+Q9AN4Q422dyN8rqwsYtphHZaZCeMSZC8R206tTojde99RtKleOz/ZRdKEJmSEGO2UPfaI
J+PxSeuA2+juWGLamL/knF3l5D6g9Ie/W1UpF2NiwIOtGODr4WrLMGd/eHT0YTjiobV2uc3eI6Ji
M/AXH0kIZFXsKLy6mj39im2iwLxuR25tSJUNuxVjHhVlYyKKcx3mN3xQ0VRNu6zsWVu8ul6eB9PU
z/cGgyyOOpgO1iZjiCShFQkCJI2YByhupfBb2IQXEkpZ2CeEsBh9R6PSEB2FfUfIh8mJae8XpHKt
G6os74JFtPid+7uyme/AOtP1cW267eb7K+ddFDnzOY3aGDvb8tfs7kLGJV/90Q7TmHOXULfn1DSu
CQMc35bJyEcwC39VrdoNie6GCXZ9NKuph+B9UY9IPQi65Q5W3jHp3earMbLON1pVXUeGP0chsh/C
PIZd1moZJm6ECJ5cGVMIfpuGBoutnPdT5SvDoKIihXKmt8h4r9LBEmcdSeIZjTXaw15865rOqWTV
q++AbfSrBhljStz5odZRkaZyNfF66n2YmezAxnRY7qJV8wIPd9TWZeRX6vatBTWf+DsfXHfcqzwa
rmiVBMOPeArhJPFeLABSiSB8dproOhdc2LX8jtr+IDPxWNKCH9shfWRFxvBRK/6TvPNajhxLk/Sr
7AugDFrcQoZiCIqguIFRJKG1xtPvF1W1O5nVPVNWa7YXs9vWIrsymQxGAAfn+O/++X1Ltnwv5wRt
i+hiVqXInAcDYd/6+B6vOMC+aObKfCmHrdMyp3MIdk62WrelBzdx4tym33xpCzS8Zz1ZVB9zzMOs
15276sW5MZePHNuTBoYK0qIuOnFMw3pa0xoiSTxDtS5oiIWX83qsivkQScamE8tdo07vZnGr/16m
MViiefQgpYtoGEPhZupa+kXJKiBz2mWwIb0qklAGqiycu9h8yyGlsW9OI3ee4FfebNs0Saaa1Ttr
2SAsDcv32ChUrKrMsrNiel/y8GZUlmEPMAgxSc26Q8N+SJ7DNSiqxXAVU2FqyHzMH8boHZK6P8Uz
ExKVTqWWoVbKHHRUyXfNdOU5w810VIjRpUsyHoem8Ipz+g1ewxkBWnVbI0/cMRr8QhLcBa4EhrkC
7lV/Ab91RW2YbEwtrT1DNrm153Czgl2wZSyt5MezMMiW8tSPmEON56WqvltGpBz8ldwO4+Js6awI
kWzkZ0gbAhTfvCH1goiyypGLGkxYYumCqgaoqHf471kbODlwmIzB1kZCC1iJFuec4JGUNT9mub9G
befPqfxOUXBHbsDkEKRSmqslxgaPIBIeLRxE9gswt3mxOuNinvJkflM062NYOGbOg3GfWYRSR6PG
RTSvtYvLkVoBiw0jA6rMYdA70l3T+wtRV9tMtS1xiNlZpfbepBTQjsUm8qqb3zhP+4ccBcWxSrny
lkUH60QGGi0T388sIQATK7yxzIXK1vPmSZjEt0yF+h3OifJIkd2VwxhgjwEnv5KlRzq4H6CAvUFc
/DTK2Y0kq3F0BZ+PtCQ0IaCzADqQW6xXxhd8oImakxqrdwy9fypOwJ1zd46IaiBNJ04ilReBL0S+
lUOXlsMA4/yu1CgeLvUFDY5v55QwHO1JBZuOg04igEbpvE4Fr6OsQsQVT0VBJ4RcN43wpYaVwZxc
I11tIj4aGKNtvaI5cixRSWKZMLms8mhXOG9z5JHr5lsVJqaNN9hpV+DoLUI27pEobAYkU06JLHdM
FdWol+wVIJFTW5aC4z7ssdTezOI0c6HkCt9GOm6FBrURf7eoS5RJZNuW+urIBJUpr8o1MWS4qUp8
WtLSboUY3BfGoI5bbpWamfaHiUojHuynDDP9RiPRzWM4JYs4cg+DSV18qoosKrups9LSinYeXB6O
MWf3aBEEcFhv1Hqbgv27xkO752z1waF5ChLxMM5jQIbjjN3pieJGsidjdNOJw93MjrnL0TuTT6lO
d7E2vgxkkaTmPZGtZ2ATb2RY9GvRtxWIl9XYSUA9okq90eFi6uxYfHBQDxRokKOHoKoqLv3SG8lc
g7nXr5qsfvS9dM3SLt4wSHJ5t0ys3SiF1Q+TjVMd5wwy8syV2+Wth+xiF6n8wgkRv+Qsa67QAJ1A
vMrcPipbh2vfnXRl1+n1J72ON5dENu9MxldBBupmqzawLTk7aBtdmgiUjjWgJbZ3TdFelkFAiM8f
zUm5mLXwoil4UQEYVp4s9kwkaqRS3I9fsUjdWDgKfA7Dm1lVo2OOt2ErBUyOEYeZRyUP7BRh0YnE
mQxgoa3v0dH3c27tgVEeQD9KTmKsr9WKP1muYoumA56BhUGQwS6E5oexTjOVZ21M8kk7qYZMHU2Y
XeahZwij0i42RI9VqJ6p+TjPaXRmSzd7YydiLJvWTVlop55dkV1quDU6sVZ5yOiLnUx9sTHZSoD9
p8HJSiTOPpN0GQfcjAU+VGWKKQ1OOheeIhk/PD48WRhHx52BY18nsi+anXUfI0M4sFKqUyU2zDwZ
i/4j19r/o3F2jQntfzUhLt8/q18HxHzBHwNi4zeuC8OyDFhdRM8lBYvaH2F2fueGSIfzZBIiZw78
H6A1VfnNAI/JV0l43sitw2b6X2F2fktW4baJhsoai+rzTybEcKN+HRAzapaJscu3flyYmLL8F1+b
EXOiD8dlZHt6Qc+lZG1/oTPbWf3YSd1xg7vfHUSWzQfij7vJK90iSAJachd/Ze0l6rq/RqNMHYQT
KEHvjfifXnBo7QZ4Gm7qTy/LhhmhB5gx2hChEQeX3Wp3vHYeZWUbssGe6a/tAdgCQRmPUJZcXEUi
4MSjcFzYFRsVu7gbtfs6sUdeGG41f3RNyZv9kBqLN80dnMvAq7gMDlK9mwfxVvfiIHEzm+TZRZkc
YhDDHqrkYF8HOz6IR/mSb0V+HA50vryrD3ogB7Wrve4FN+cvEVzs7Jt2RzfUR+KH3rC5To7wACXF
vn0HTpLGiciAcgh9DjyJYYv346t8NziDfQmdzpNOsCc0+7q7XK+Wfbe//Z/FaQ/5tvPeVAdzvt0e
2gNa2y4jIWjvC7uwX/zHx8j+IA1+IHbuFfdE/e3s2tC4gfEZBX0vBsjFfBwJzhrLHq6xXyIM8Hcb
9ltiP/Je2em2d3v+2ewan3QP2brDQvjRvipudg+G1C4POG2OiwUT9ImAJ81UThKkGBqHaGImzzpy
aT7XQNzCjdyrKftLrPI+QV2Nrztol+QcOXXQbQZbOvUr8y/CFYUnn5jNDDRwEWM3T5Nxbl9WP3dN
NzlEW66D6+xhw3epp9kBWFFqttAuw3o2AtO5cfP8TGpP6JzsUn+oE4MVe/hRnyTK4X9ofnMZgiGg
gfiT3RUdxHuSK9RGatu3uUT0B8zhLnzWbFLWH+OdBo4oUEhWBzgRnkvOCESin0hDwkkx7gA2yF77
hpqYu1m8xYcTb89lvH1t5238PbAxpqEME5tP8GUvbglVHdrX5W1iLoXCz/iWHTacY5WoFzjVyJWm
oBFd49CJ3jg+r0TmadG4pDbFkIH5XN/FB/lOeWgPUzA86cZZ+LA+KjiFokknmmWzyeEX4i47xq5w
wvXvpMLdNHmi02YMmmxR8wv+23T4dQuwGyt9HUwHY8vWbNUcKfZUJDoGGdKd0m0H8Ei6PXyTnWGH
hhVt0vz6cXin51g79CeEt7baTssOek8VbxQ33MXndJseMG8M3+GFv9L9IBhgn8+HHa+/ccSHxhVY
AqrZZvIav7CJpKCSSlhGO/iZvvU3/a7YxwGin4nL0RE8itt8gQvs5nFFh//s+GrTlQIXaQbmmBOS
3wUTYfejrdPGSCrkhauuoWv5WaJf2NFeXYFH54P4mfo2XkCb2OFGhbDgYCLDnfXJD2bZ1Ej7g39e
NjBqmDjv4Vfx7uDCQ/Q9KqfwSfAz93YHi8rT8hxncJjs7oPXxea1dOoXjXXDcMYXJn/naD9/6aSz
fggfA6laDuU8dBW/mTdaUEbPDbvI5ZEzmbRZ7kpfdfzFW0jI2P12dU/k0fcfgs0YBrP5Pv3KjvoO
loT+jvfEzn6EoIzQtxzzNf/g9N9u5NdzdGe9w3oiP5ie5XvlnFg4OXHmva7Ltneki3Inv5qHGjhZ
BAtgsD/FrbTemSdvdYzAfKGM9o4kqgP94EM+b5X7AEzUMf5WjuZ5dBjQPSi7Y7PFs+MzXRAxA2db
xonqVW35gdpj3dmoSi7Lsvf+Hm/S1rG2ov0Qb6rzjvpU59mr7dg+Lq6n4cD1PpkwupHTfckHfmWL
rvpSvr8qLOaI78gEfu8N7uTH72jpNls5W3Jmb/byDcVN3nQ4yr7kHNkPX7vYVU/rjh/BRiUqttWB
7JNnnmjJ4o8ApbBre3TI0GHN489gCtLt/KjtJpcXxL+fD4z07bzCsGNbCnZ+J7vTXzP613f9Nwl2
fpl/vxrB76/i2F85xaHOBJhcrwaQQbsiRcbg/NAcoNNh/KWZwh6/U3nXufAzUDhJdPm4+Qb+B1Tm
ll8eLOQrlhkeVf0OyAHSSOFikJGCYfEHl69BxA1yzRdyl/z8zOUp3qmfEUe8mppwLzprwatwJ/Ez
QAHAy4C9NuCqdI2AJLf7rrw/pXa6e3A23wLxH1fe63vTf4JJwlnSCU1beyc0tKWBa2fcSceMmc6Z
gYA7+I3buEpw+w9IarpGHeGNZywv3wg48UWP5XtWOJ0VdAdelPnCpOI4HRjq0+o72fGd1bwtsEG+
OHsbPfkTwlen0LtYLmMjaErBkpzGaKPCEuB5mPOSBeKT7GFNvxY2yrghSNqLDpFO3RL+7xgQ/ztZ
C3X8gP/FxvE97381Ft7+/B/7Rkn9TWNkpVgq2zwI0SbOvT8hSCqhB0Wlxcpkd4j1mB3ln85CRf+N
/RzTckNmN4ej7j/2jYr2mynqsmZJDOyxTyn/yFn4+w70Z2MhG0VKMBRdNRj9aCLNDL8aC8UpKoQo
w5OtKSz3OD7kSaV/kcmkPtCojuq3vPeKcpby9zU+m8PTUAU9hyF9iS9wewIFaW5ODwhqXtc9kGHD
qbwBMsRedaOAGkkKyYsauqpTDMbrxpQuq0yKVXtZ6zsdV8ntW0/1ozwH+GOccS/Un6A6LIG25E30
pM8XMQ+MFr+rW6A4xHOJjIJiSIOKjMerCt0KXbzJA56p+m1AGre7in9k5KILuJOiHAYkTESRWZL2
R16kLiNpW+zOdcQIS6Vo9Qyuw04YJI3Y5bL6e51YJayX5aaIFM0HxINTL0I9QIpSM6zN0abVlDvC
vH4ioAMVL2b2YWiInVXkGDy6Ie3YeqK7UggSzfJaLBRi9inX9aHSHnAxBvH4zjwH7HjkzeHkawuz
c2WqNkV4pdzWl+rIL6p4D90UDxQcyVnaCkCSo4ZpkDT6FfXFPTJiZtQb8giuNH/PEzBiNGjjsiRw
FbdjPGNAeB2iPd2CwF6AtGRMAlsKlQGo42kOkUam8JN1huoxW5M3ufhDWj/N9VGw3iUdgw6zKKnA
+Lh8aDhwGPacrZAROPODzNhobeS1WRaIHZt444UsLNTGxmEYyEyUOjCt53DewXoJwir20CBogHGt
MqcjOgsQCU/z7VELzF3uZj/D5zXEChHmBnF+8Np69Ayi3QqHlQ6vOJKYSF96jKtoEgC4ERaIm/eS
PnvURRvHjiPucZntkrgLCHc4lJMQ0Ez2tSgTwnhQbiOeL877ZNlu04qJ+pftbKp2276J+AflKneA
SSLCtY7A4jpFSjATXde13CuNCN0M2yZ/lRJ1IDcCoRLd2UKYnYyDXmBzjPBSwduoS9DR5qnuNUcx
vIh2y1LOd5F+HcdXcEGARu9ywLpDzGvgTrh9x0h7kwbCLDf4T/ma3R52BGVFZZsmn2A4vbpd3JGI
eMPdZjK5iJrVHXkurbhzlxDmBgiKDss6TUCbMr4Ny25J6wiFcXZR2t1S+SyyBCkC/s1cLuR9QT0i
UTV0o5PwcdE0nNw465iSBPQn6aHO5lMRuj+thP8G22tgqf7XBQZLNTg3EL6iQerr554RFBzZinuC
THL+nXA46YqnjJ34FKLVTu4qnyOFuBQukLU1D2qTbhej8KQx9up19oVwCqo89FHf/VGR/BGffoTo
EsY+hDi+zHBq6aOkrTZH+nP7H0j12OcYPzSOZGEaWxgLVv6UsrnMLFse91V8vzZ+ZQgOdjIq9xj6
4ns0lDdGurJCfF28Wje9ibtZp814NLnHEZDWg65+UTxop6Ww17t9gyEl77Zp/K5YWFrpZCR8MD0S
iAbWhrNA0wko4eO9v1XvaX+S8HHeRz+qf/Om/t6M8lOK7Y9V+6c39S8tH4OBbg2iDJdU/iT22Vmt
UveW3lhnPJzl21ITmxBf0INXM5CWFstX8TefK/rEv36uKkm13zUP6H5/ERzolxDM6Wa0zSRAszoy
Kz2uiM3d+dYEoH8w+inIa8WGp7Uepx9Nvlf1bSm8NMZ2Dml2OrFUiPJVTA7c9cICZHkfmUGOE1hP
kGc3tYgOPpz+68vxr+UvPO4AERIgMW6vHEXm16tR4oqBg5AzKELIR+ceROZXxmHJ1r95f25/0V8+
oRvxEAu9DEmBsp1fvxEp2HwQp2KwuctkztAUL0d0RQSJuYmav/texr/8WAD2LSRrSxZ1VcM/8Ot3
u7FFBcgRg90IB3qX741Q2ibdtImKajPqowvQjKRQjNdCeZlqAHiaEkjaNqs8jeloNt3lBu7mEokm
W9In5hO3nlIIZZwOclJNkeBGPOfjG4tTLDY5KJM0wgGrXGNuXhy/XwLDM9Z/x8LikoxoMrfVfMCQ
FB2n7lOCl9Jry3mV3M6c7mZYhPNJFS+NOTAZbu1oubSQjwxJc8E3LBrOAgUbMjemYGTMTjgUIl2L
q+WQyHwbqTatxPkw5ziRmDRP0wwSMd/I0TXnfDnEzbZuo9t0dhMBsl2/C+EcZd2uJQ3GJIurAjTv
jM/zSCBJrgA8FijtEjE6HohmQ8Fs+CjSlmrWUPQ3BtBVBVeeQftm0tmSQTcgb4NBUxDNzvWzoF1v
j2Fkbwo3nimHZZwJVKJYNyTHGaA91AbkVMB9i3g3zRyWly9JZO7fuPptIy88Lil2ovxrMYudWHiE
k3fLwJTG+jalL4O3QIFGiTN5Kt+pWSMadjKk+7Q4QR8mH571gCEklqqVj/45ykYG1b8/AYrquR8s
tzE1LNfM/oTa6eTDJLlKmuHsQbOrQACaA9i3JViVxdXjmoEXyWo2bb1JTn52O2w04g0+jONe5dil
UvehE3NaZ+oolW1P2aeZ95SYmjw/aWBV8ZvmhrqZyal0PVFKbBT88EpW3+BvcDMHLqlPueG+z6X9
ygFKUhx8/XEbRLBZ01AKjOUzjRs3ZcOjcJ/cKGoRz76hpQPvkEcWTVjoJezNboWvMZjIVqVUIgTc
e82MdTfpO7kLSoVgt2aXCC4MRgh+e+PQbAz9DMOGpdzY3B6pyvT7YJmJFis3BkpRKB04UI6lH7Xk
KxzQUjIvJE0gpX3ApeeLmV/IL6aEc17DwjlEG2VWAwBpzkgGwmTzuMQ7LbW2RCpIwOk2iDY8/ljQ
cC+X3f0qaw+58jRq452iUl9n6DsJpmP0ZMbgHEwFm4ridLFHGNMFpGwX9O/wk5jCOQ4lgMgYUT9x
ArH7grYigkIWd4Ao3BEe8oTt3ux2MFvYw6SuXHwPk85+RMcgKt/T0+Tl9bSVkE7k+rsSN3p/X7dw
BBVMKIRwoVFPjDQyrJJW9JIwDIeSQ2KAdt9K3sbWme3fZP5g+u1g7sYuBNaGR6R0bczToNEZs26g
BBPp4yFeWDyohUcteR7mR1ERt4LJpzPFxP1xco8wncuejOcpFAXPwHEzdJ+U7gSd+gIt0Imt2F2m
aReH0cNtS4m3xxus0iu6kXKp0Y/rz7J7rrN6I7PXXLKTqot+P7zSIfhEuN9dGcDozFXZ3yndRgjB
2IAxuY4GT8o2hr5FMomtpkbeNjEwPUMqwttU+gsb0gUUY3Vz/xY6jiuDS/WcE5hUZq6VBToCqsTw
bMh3EctsNz7jvbfVhOsSCHuvrp4KkoiBprvIL5W46wQcYdzz8Ajjaluit4VC7yvyWdpkODjUm8n9
2gjxLoLltVTZ1ZrA/2OhM2kbvx0lBik/GbgEdYKj0BODpgBqiOVJWdDTBtUtYigzOSjsnFb0sDs1
kulE+rxJrcKmJ1Vp2bfoBZsQbmOk0nbxSXFu+bRwuV+H9Ekqv0v2SgIttJqORVxUt3CYsTRdO0P0
1kpy04d8/iI/QTpy2MwUP/AuCIIeUES0iwtkE8LxYtxehO6+ydZtKLPnZYKlt6qjJ5tknUieImSQ
OpapNVyV2TPLBx4NnUQvVJ8/itM+brlK8+1o7hvhXZoQgnkpfdVjeT1nZEYNzivkiT2o246AUcPU
SPNon2Bh4UZw24o0r3C1ImQsM8VffLtGE3wuJD9mVxtJxK54DmWcbMm/guLBI2U8a8tDoQIy6/Ar
ZtUuNb8kbEMseUMo7TmQBxEjhhihHEDPh7nuRmszqYg4GsgkeR/2T5m4oZrKBtuVjZtRfJ0GHpv9
oUnQjIxyq6m0wwYzsZDp0gpuMm4iMahD6LsHZX5YgNyGm5xdgSkdjLZ25b5wGC9tOiToTvjRzS8h
Zy/2PhbIElJQrAX7OtPsVA+m5m0tr/Xt+xT5EfremwC/fNSaN920nHCghPcKWNs1iWGzu/e7+bE1
ogNZdReXCS2rjL1TJL9IdIb5lNFpAy7cMWrKrmrjKHD+ZsDtr0Rx27F6M5NNNsquMDewnsiMrb7K
GTbzoGw80t5c6ccxex2NN0nOn6RWd1Tpu0BhWnAPp5W7xFiUZ65TBlAxaCWRg0ksu+sbIS4nW31k
1ZADUZzQgMY0NPTg8tsDLj9CEYvInMVgAc9YiYCSWJeVDyxdEc4kw8XSh2+E3u2hw/9B9gXj8ujO
Eg8ZfDjA6P3mNgZG2o+lXctiqtVB0SubUXpaLfUiV5o3Y3yLdCbi7ejPpnUzcD83LPVThQeS41Vc
P8zdYRgwKVkjfNH6IOUPZBbtnmmxOcWeZbxwuD8qJjpJ8xTOPwRhOXZKsRUYfMj46pcu+8ZjaDc9
iZp4W1oeqgQfzKugkLK0LK9MuPFymkvF8u7W8xgyawuzgbkvx/lHUL0ODnXkhQFAJ+cVLutaH/Gk
45Dh5zcXzkcx6D+VCjSxh3EWBUOZPiYV1DsGL+aa7VYi3VZPhHAMPTAuYJHJ/kB7smQH1krB+0Mk
DRRabKfwAGbeXYWfUMOo0KzlnSzXnh7HHtA/Nx+Zx9A/l9aAWCxweyIeyXTXi5C1avx6ceIt+NqU
Ct4vD9/KyTOa0tDMF2hvhTgfBe7lGF2lD7+buXA7OQd9h2vJOFMJUJM4MZVbaI2fRXHgcgUEEV0D
ySeTtaBoJdusNHst1oPCiV8I0x+jqDnjaGJ0qoOWqZDa5X4hmsf4tktRulOazAyLRDdRN9JCmXY3
unXO1SPWd2pUUeNHmjOs3Gy43mrRhi719JArlXmQoLh6Oh/zjG1nVtzV/anI2H4UrTffTq1z+U5M
7Di00RazaWgXMOazkY3E8NWxZI56viPZuo2gkpnqxHG1debmvC5A+orUT3GTWmxEcRuYoMEMvfhS
jJi8X+40pYTo8gbRwJfnzsbGiYWeelODp0MhOQSzfFBwtolrZhR8FuNe3Cu0Ac9YxiIh8VX9tTAf
yAQ5Y8Tjr3zhalZDR1rEQIUZBOjKzQTq46LYzcO3TmJnIhQbdeGoXK3uVF1befUJl0J0e1rLJw4F
ck3z7Kr5ar6yhvlt/R7lSPPjDZz4ErXQPlQKtNKXyHwpMraUmNqm5U6ZK2wNXX4SpvY4Mc9a+yZI
5ClAhNPUfAexyi3K5P73U90/siz8/xh5lw3UlP9cl35Iyv5/ADPt39FXup+NDb9/4R8CtaDLv1mo
0Cgz1J7+oSj/qVALuvIb6jPBd4wFeG2knzrkJAPQDxK0ZWKHoODN4pX8aW3gtyD20Dgj8SdMyD3/
yNog/3q21aA+6xCxZEiqJi1baEi/nm0L4CYEL3EZ1w0Dv8UIAV69R1Q0bUqLiHvHFZXsFmyOgBsK
zckF/UHWIlfG9+um0F+cZlJJB5mpH67GR5TT3Nbm3Zm8EMnYiuRCRbi7GNhrGVF1qaaV0uF0cf75
FfrfDgVlMAz4z6+uY9ViI/35qpJuX/AnT0H6TQL0REOpZDJZ0DU+1T/GHsxDGGsYXB3wJiWTzo//
PfaglxCVkBmFqRMdpbsWLfHPa0q7NR0qN4+N/H9gl5F+Fa90/H/0H4qGrImKYuqc+H+9pmSysmWE
I9HhwWhdY+Iwz+VgwtItihsmZ80tthMqUtHXGBtjwUzDYscnF9SaoR0Y1ddPb9y/0/N+vcb/eD23
m5C3CpgE/Ra/vh5NQ8GuZRMrwmBIHOAAI7B3F3uYpxoGvIc4bRFTTFWtoZpXbfGpjlHMhmGJFEhI
S1sh1ecd4ZsqxpQJt8mo3hNsdQXM6hpt8G9e7q+arm7BoSDWJ6JiYmzCFfWXty9JoSz3pPL8ZmkE
9pqLpr9pUqVf2kXUz0or4FuQJoVTj5EvNxiN1AknCMck7nKpWWCB5pyR/+ZF/ctnCtSc1yWykEkc
tn4Xon9qkzYliEutCYo5Xtd19CHwjNehH0kXketPPoaioEW8UMBD8sQfW4AwZqK+64mFAb4P5fZv
PlPWzl8rtvlUDQM5TtUVReQaM/W/zNZkqVvVVMGjDckuyTxtDWVsQYuYXEzgjobTonS1QaiJveZS
34P6CelRxI+chLB5MWquum8qa/mttfB1bGO6BRHCgR/TzuJOG3dRLayaPaQ1ipmmrhIHh3IS34fa
sO6bNsuPUa9NBp4cEUDpIEMK35hhGqHmDF2nc1outZexs8b6Lul7g/aJmp43vhGmVIwi9Bg96OrM
lYglVBL9MZuX7Niys5+3mkQWySdjEb3PYSnNUB9DPWaONMKkp4d5JUQUaehpObwHOsa1uofM1Lca
aEI6fX5YM1ZrXNYQXne1qBaEivTWck2ARxfDyGX+Ei1RSKU12YAlVzXGL7Mr5M8CaAWTf9qdSXEI
evgUJrW0GYjACkztKPtiTVdDpmJhw9bJylqOzFZXVsJOz4ZpI67YwkEo01fn0jM4AQGggptHy5gM
+NIx8ReBcbskHIXhlnLXCJ3F7inuh0cDGjGxJFyhO9lsY1KxzWT9EBWZKeA0qmYUzHQXA0qUZKzZ
FuVqVOHKIO9R8PQy8+eqaWr4G010AII0XAhxjGcSzzXmF+G96+HF5iquOcE6z7E5umtFIDJUxE3d
KPuGtrtq5HgzZAMqctu58W06YWhzBna9DYQYsUqYULnkVgFgIZQUt9FbfWgI8GwNdtmG/mkNysmk
rdmWwpDXNIibEh7ojgNQ5FTWTM+xZRKEtW6b0Tfqu+2JFd6XGcjKi5dxvcY3Wl5aoknSG5PsRPZ8
+yUbUr/Xcly20GI48fCARf+vxvk+418Bxl2Gs/oyfixU2rxPTUmEwXozSNG8FSbdlEAZSz4Nnv8s
VlVmfiShxs45LdpXretOiVoL4P1rIJIY0E9VshrgJdhm2uSntA85irNoa/ZyeEeodPzqC5Lsroxj
DO7/CCJzEpLoTFe3sSUwLcLR0kP28yGiTgWbyY8KuP7SWNPlMszky035kSK1xJPS4rWs9XdlUnZ5
MsjnfOiey1I6hCvn/qHKE79qxxsWdbaUfTumyj7DzD4j4XyMVoSLfrBELzPb6dpLtGg26fAukOQ5
t1IJiNUUat+KdHjTcQg/3S3UvHpLkrjatWUMgmcUyQ8e43hIp6DlB/2RQ2R7UwcwYo7eLUREkjCd
w72KobhhTq2NHHZEOcIYZDQC0nk/j8S8TSHHQNJ3mLKWOSIPJKCTMBAVmX77eloN2gbACYGJatYH
tPfFVL8kzreQ5Oq4re4alcyz27Z9Wl76RjS+o7nFflbfOlPQ8RCduUyaF4IkrRqQyZ6Lg9QoBrP8
tYjM/RDnEpihhT5AwbFAPvenxZyVZB9CDgctDOO9+gIZIBQvMswLbE0VDTnociDzC1co0ibzR93M
jD7QNXKZH4CHO/MjIpKNPtqHY7uYXhixMj9H/SRjzRrbWjtM2joIDyC4TG1Dt7csbhZJgvVtVOQq
C1gTlrLgrY5DqkpJcIYaIzw5puruDCjYQtmbC6oKhdrkcGtXNQidJ+Ig6nCtxAzRYDVITb9HC9cP
8dvVXL+gPdMgQyZEr8lDLlkk6T5xGZPpSqlpHcY6q7odn1fW7KBpmFe4/TxI81WilhDFWaqkCT6q
0babkCQBMcRBBikkqGmXk4gnBsOrpd7MqYxmnO5bpZriwa9ZysnHtSowBtgzmTzd8RFJPXcLGJcP
yOK9idJOy/t431dE2o+kNKBHgKHA2Z9Yq0xiWIUrO2/6hIvEKbMiqfZdKeETuQEMGHOnfdMX286S
4pem5NUcwro0wVi3cOyO6dTU6kahbpM25rapxCczFVqL86jalsdxWhNqNyYLBWah70PbsWRp6jPT
VSPGXzou2FznOUJXNZpSKN8qOVPSG7MNbP9HqZnpeqJfoADBq8oxn+fMDMxVRFHuTuZaEKahLxCC
VKAvQ2J5xJZLekZWIEa36ctIw6ArilNjUX4YVdra2Lmi5jIkz5K6FWe+xZgS7FzmFG56PevjY1/w
IPyhKmyg7oYJjMsOFaYQjgQWFggcJjc0rkJ9bqms4f5V0m8lNDsy0SPid49MbhJGkkO9OI7yTEyx
nSHx0kmrjvXeJPbMBMQKZ6N4Esa6lV/0pq7C00JTDsF5yVgXwF1lPVng29OYtIRdq4T0gD+TL7zL
eJxFKAFDF1qIJDyP6ZVoqel4DHWqolnMyDXydMqFCeWin2n2CObMSucNiHqcOBXKqcq4jyLbgy5W
VoqaJIFgUXOTW6HC3FI65RhmJdDHTBMeTajb4UmIrSj+Mg1k+yN2CuRVFVLegzHo0tUwxTtR2a8G
RRpVgTAhxEwsiLPN4WtbTV9FgeqqKmkA3AneJ6MDGDfeiAcBrJQ3WhniOa5GvYYmL3buonUekL07
sQkvevSBjwrDS4sso3E2a44j72qiHns8AEEzZEdjZZyMHB45zTjcKrq3RE7Ycq5DkLKcQvoLOiiF
4SKerUL9Jovm5WponiwZNMA6x5t1RPjGJaGizo2nKm4e59DYWEX3wnDhpbfm9RL28v06GcKWewox
OKyV3VLkmKpZA3cknHYiSOJpDV/gSqNMdc8LerrZ5w5YIdJPCktUTtJqXtetroLfiqeXEfNt3PeY
CruFcBCpKNnKqm2WSRejX609RbG9r0J83cuTFSSMY1vzPqU1eBm1YjM2cvjdVsZXPvXsqf8nR2ey
HCkORdEfKiKYh21OHtOzy3ZtCLtcBgQChBACvr4Pve2OdtuZIL3h3nOB8CA0Wi6KmvHXuZcd4hEC
WaNTkhXqKAC2ycYfAKxQEmdVG7+Wml+nYVP7MDqIIlVBGnqIX5wtma0vtVXewUZBf2PbTB0bksZx
Y076JnfjK1GzbQDqUWvv0YV4763dtfXdC83E1hEgy2eNw68h8vhKRMW9Wvs9b+v9WDFPBvxs/ywT
s8bC9vW+nPCysXyESKPy63yCDtRkEocrOXM2+ZMYRTjJT+qG5EvxNp9iyXh/0OosxDTe54HsjisJ
6+wvZXDSrs8yW9Ty6BhU3SKd/QuMt8UuyDTJd7bgzs7VMwvM+WoR3vu8OvlDvoR4HWeMf6otXsM+
vFk8ubDhzirc0e1j7JSMFwnCJU+CD0e3LIzLJgHPEpX7YZ4OZFO9dSEcOEK2voGpsghqAbriWlLg
uOZln4RAMN3YjMfQNW/pMlcnUUqkKJlbnBX1237wwo+8E/1tNLB8hvRyqbpBvGX89RW+gDULXlnP
bEqy8H3EimeKer/ajoRSUzLX79llVcFvLcprVfsrjwrucyAYzaUeCCVa82k+hSUS0Llqzj4CADat
W+0lrqsZl2g0eCNSL68jYc6+dFPRvlAJQsACOebLL6gp6y3DlmOEjsRvc3TOnW9Pvm9u0oRXxukA
pUXrRB3Ib3LbmDS90YWLvakEpLNfAKUfiWLKiaEKw+fSV/wdTXP+H01WduVr5cv+w2PncEHI19XS
8JCttcgOWNJuelQth0ng/Y6Ln7EMKKemzrvHR1dwCdr4M/Vj786kuOB7RIOUzPI1nGaHufCgEWvX
y65uRthHKm1vRtSAZImziQBZR84BVAOPsB7Sewrq3iyqv43bYSWF2XnEMT1+yoSg2zE1C8vlqnyc
pbcJjZIXPLR8Gko8eSWXpu+wD3FU/gBc6W0Cc2r2pBAnF0JuTCZpCJrCDv7ElIMIsRnUWggfqdE6
vDGIQfcseFfW+fqK5O+LOnWvqtklTBpKKGSfLU69peyu/O5BDxLsNOENDIRDPYAwiU/55JdvSpHi
QKLpyDA97xfKOy7QZacSe5cUsfNRsLa7GiITHENbZbtuxAbr2xZi3GjRSuvC3JRz2l2t0cz8uqwU
ZDjixzXEsH279r9VjS6q5fN9hDviHCQAQMu2Qg33axnV70TflLgPetTlkGDuF9e97RI5QYRxvIuw
natnX8O3iyjvjoMT2HtvLiVfhlguwKUB0fAV+y4/93+j5yyf+Qq5GwWRhiAZ2NEVrvF2QrDacFf/
jsAjtiRp9xy6g09yH7/y2+ppjCJ97OPaGafyopy76V/VadqXqqZX6ZbhJsHVDLWPpSKeXKTi23fT
sYo6q7rNH8OUc9fr/WNSlR+45THk+E37ndvxK7PwB3VcqG/CKNU9TDm2SVVen/wYFUeUjwg7NcrA
MbXiJS9LitpYkgSVAqhq5xmwtjbFmw9PKdSxNuix8vfaJ0dxlKCyiBJF09A3CcBHtWzCtMZw6j8t
kJl5eCDCiX8lzxeSwZBS8SLXzmTmu8KWWxJMsUIXoS8Djvuets3oJieYKw46TkgFw1FpHIIUnXJN
N7EKyRXeNLgfHC/qksAYaGe90nPzraJuugyRLQycgqyXIR1ybOj3debMW5PmWNmE/Ao9ecgfJtIb
89m82Qg2AwQ5/DyZgYwJGy2lrkM5GctHmXc809o2j93cUQZlyY1YvPyKx3EA+ELQ0U6rbr7DGLlW
nIq+Bu4QHWXXpLsBHp2ZNHOPZAxPk55QpqRZ6p0GF117ORYCHy1SetNX74FDuJ50BweaBJ+jFUkI
xwvZ56js8JU5srudAdztvY44FW9hYrQrstacF93cab+6LafN4KnCYdqvaWcvEOcQBFfGOF5CmprA
pTnLtw1/GZMiMOpkZU0W4m2PPS9CDjKvD0Ru3c7LSpJnEC7nch5v/bak9O0vxNxizgI6x7+axr2T
tWHCmphQqh00VTYypCYmF0vjx8/e2hc7OHXB3muK4ATbazgTTYFebG1FiIiFpZKAOv8hIv8zJLLt
2o0T9QWgiPde62/iwPcU/liFi7zfxd5kFYmy6XrVu332AiqCYyrr2ggvNuW8eQkyn7jTNIm64abN
TQJxmdqZWPGSR4VayEDrixkaxMU2H2kiZKX0LBetYE9lo//HMTNE7BWpEfZgss4/O5mCMFqcrdjm
e6mL81pEMypTxlUCm8aQccoM81DuZlb0E+qzfV9XyJ7jL69zlot0TckspEo6ttT3/EQs1NJDhlI5
+jAk2TWooZ/AmHMUhNXtHGYPWbK8Bx2/NT3Dc18y6inMQ6nsJSM2FINejys3SVgmIoOReXQ7ERpX
9dnHENZsSvRfss5fotmC6V85DwddXEoGAmE6j8hvYmr7rqPnF+YURiOFcAsttSEKNiMCo5Nsbm1w
QENB8KZ7nxhuO0gV3a7xCzQAWcLKFdtVah5WwijrQv7YRhDYVZ8SDhntO8eJXEJiSF+IJf9XFNnF
OMKo92kG96lfYtjbsEQB1Uyw2KuyIFZyRh8UeCjxsAx3OZgnP7vOa/kQMXDZQA3gpX4AufKFFI9j
7NxtYuq5QjWPm67ypkforqQOdn+rIsF204VXKI0hD/5rHPNCGuNnZJ7NlD0NKj1HOZoMPZYYeNL6
ejbzuR7U87DAWUmpjw7sWLA1kWGnuLyUhFEoC8SnwWicn6mIOA2IPFPtI3T9QV2QtZXzL+M+mWFW
VJO+yJWKWb0Kwtwrb5nulQ54kqh2o3W3pPQg+w6Bxhblohx373sRGgGwntk/4irJw4JCQxLSFDb5
PRRazmpQQIyd4Q73AJ+0L25id9XDmzul6jejVjXvpNXDo7uqZT5FWdTFREn5TDajtQuIcTJjxfez
1oxCJqZPF4GrfDL0Qhm/uNS9yA2TgVEXxnKPNJTeg6IeqYR1QZ+TwQewIkfgDQRkRoHRu5uQrE3j
jzEba+L88qVl7DmV9ReNmd4aWjMnxwYxBHaGEu2EyjnwZkcjE1j7usBu0NXRe1otFA6TCmsmFQE9
yn08ufaasXbV7vJKDoRhJpOLKMd40z5KJn1uylE+akKnzYkeZJbolCwCd1vN6d0c8NAR3xe56jYe
VfNUsx4oD/HU+v5dqkWirtNuGKIr5UkYUd0iGKjCFtt61QnkRl1Mtr20MMq5/QapL0vuzuds7jll
K3SGF/0KgxbfbBNPt/jUxzvGbe17X+Th1u8p8QF5j7JH515dn0VRVfIVIZp4m5bI6c+wbKKfgg51
POqxoEOpmjBpD1UGexEzJF8hl2xBJugw1dXjCDBzvVmjqORjp2aYKd/l+pjOIVMrrZ2qvQbp430w
f8zlT1qV2W0k8VSg2bOojGndWyIrRKuXU1tCubxUqUUc5beVE+5zL8nloQPQ+xnwxQIV6cIRGtBc
rNBQLBx9Xilb/5sQQbNaMXTORKa58auLityAzfHBnnj5UNwzOSi+vWChIo07h6LKumSOQdzuUUrl
nhpvQFZjTVzregrBJNfYODiBK3TbUUf7ltNEwahpZLv30BaSYzpnDXo7J0les3DY1vzgGQOkbNbB
0AZL8a6tQyIbzei6F2QoemB8y1aBKSX6k4MzbaBOdgRSHZLUlKyxpKFWlXWZwmapsFEAUEs25GuQ
/2UAjz+ud4uZ56VO3v12Cp8Y30CVZPuw7BY+dhrX0YF/uTi5jy1ZDxOC+757TEW7vhYMIuAcE1YJ
aWtxED9WepZfikBQhUPYk+0J9jc7tohx8WuVzJylkz+CNXM1Y/l5p6uiDMkLXQyo5EIk4BpW073l
sAn1RYqB6Eu5c5oQo7qgNBakgP1RQ7cK9LrBBq3usq56ZLPReye/Yddw3Uw5vgHPdewWjaqmD9vy
Nx7RXNg/cxQmf8PRLjhVg02nbaaQExrOG6KKVawvLTMXhI4T9suxy9P+UAeSCWVo++i75nBCHbYE
KHXQzno3REhileoD+OncTirJ/5kCzg/T2CEk+XgJCK8gr2y4HscyGfdEDxOVUDZ+SfawmBHlAaBF
KeSYAg5eUCQCPxG90RvnXIGAtunSB8b6A1zFAlVQRWTJRolo0IWubQjhkQhzDN20yk+m87xH5Y7Z
/ZqCpvlZybWJL0DDlV8jESHQDGXgvnvVJtwedI3XQnjE1x1sv67f1UzU3cHKMSJSMJVquo1EzEmb
ZIHATt93VXeUTkAES6C9VTIUK6mDGLvIkSqOh78FOfgp3RA4NZxTSOuUs7iqa+vLh2IjL+8noXni
3NRCSGN69lhGCi95iiLFOQjfNucAltebrNyg4jRAa7iXC3mTZ4w38OzSun3KZEuT3+roIQCE+lEQ
uPeVIDsBwQFZ6bT0E4ORrc39HweMo51WPiPpBvboWwzji8+PjhL3Lp813wR6ob0g1l1gtK3QGtUl
e7O46rghurl5TIPRwXvjBgp8FP4WfRBtOb01TR3nG4nM+1OvVr30eYC1vwIjOh5AlrIY8MO2oY3h
sf09NcYfbvW4hK9uEy/vk9dvv0Xmd//kOrnfvb/iENer379qp80+Or6Hc13HA4otR5M36hGsA4U0
LaGJmarjq9N1Vb2j10AhF6m0eJ56p/8HCoqlcCJTBNpNHSQPGgfhY0m2MIHAUIBqClCxohwj1YRX
vfCbN45n+tPI61GHheg5vrxWMdeO0omtd+0bNg0eOmsKdEDGz1Z23avvufF3NiYLMqyOvpBtsIO7
WKUg5Ua0JO1FFdPTHKRM9QxxsnQHFkRoL9hnFMGKPNhXgF57G96Xjg7VRe/1A/sX1Sf3qSfEWzN3
8oL/dQDKNi+x+kGOyh97S16u1ZBIj2mQjP+ieo1XsktLhSi/XtBfi1DBPXUNlsrdnFb6nUsnjS5o
QOr7Jh/rnxUrTLuvSNGhrplLlP6A7nLWTlPbMOXLDDK3MHANdC4R33FCbWo65kxit1Zu/UR8zdLu
l2iKHskt5ycNede8k9oXvQqud2qbtHJQu0pGXHCh/Omzcjy+K5HF6aOTTem/STA+OAiM4euB7RHk
/sazFH+ZSaanOGIYcyjnMHqZNYinIOuYCMgF5QpN2EyATleNHKVeiub8ICabv66iKfAP1AgVa2PC
hWbJ6Pbka2ZPh5IhNn+bR146q+W+PZJQYyVWQKvKU5KUHqu3dswQGEZx9NGnPcCunORlLNFBXD9L
Npso8ApVsThMcVMudn2XJcN7vNsZeIKojpsHm3cAZ7umKdKdnaMpPjvEMSbcGbSt+5ztII6EmUXG
U5rEpXerB9/qYxprlxSgynZ3fV2KLdBToG9tlrm7HxTI4+PMUOJvvkY4ClaiouOr0XcYcwMHJaJz
VmR1X/bBUKJNDCXKjFD39SeA7a6HSpB1r+NaL2fpb5z1OWGKuAvYzOG4zvFkXIAtpj61aa8gUw59
5x41XqoPpzcVXn+3bmFqgTj6DcxS/2SswJ5HLyyeWyjaALBskf5kQtb3bhJPNzV9SHUqDYYjiF6p
8zk1nfsOaVki8k6G/EGENAi+JtwYLseyYvRmE4dFUrRfjPGTJxbrCfEWs0S3TZpjgeVFtNDGZA5X
eVVuKY6D8XvnQRIhWOC1CNblkl7D/xsI263gLJtxBBoWVP/WxfjfdlGj3lUmY7pfZ334hweHekkg
IfaObpL25hDISHyFk+xQzebIj3fSp33bsVKvXoRJUrkzsNn+T4XmfnLCNLoTZTBBILBiIcDSowJP
16Lo9gZ4IGa30HUJns4SWFCUNgLn/ILgs29sfxWQlfOR9lHFBeEW3NLZYrfxrDvqfm/HlcGbLIeZ
hUwzJ1yGgUG+MvWT/LRAqpjHGtMGByMTnzV8ExkmSHNIyGQV5wSBrmSbPY3L7HK7ChO8w7Y2K/OX
jtFk1mfIWoF8FCy70VS2DyxWbUH2oJY/xRigtzXE/lxTCkc4mYtlvZwRDkOBB8/FR+CDSkYG3hOy
1ptMXS2R9QDlN11MkP3cyvMIX+1ZjkCzd5ns+eOz3ngBP3+a/oFnEpTxKl2fHY8pLYGq60IjE9b6
o0ng0PMJFNUniOnqj8MnXNzAweKosFFEBhxGmeRGY7nTjGBmb1OHgrTeZ2sxkuu99OnJ0NT7x1F7
isgEPy++s3Vm6L96ptqsxt2rLS0lAhupoD964UwOElvp9Mpxy9RcshEaiL1oFnj9pDBSkiWpKoFU
u3hvCPBipMYrPU/rnpvEvnrNdigEUZ76oM3AJGKGImd+dNkcc62yTtv1tiduymjCj2G5InxPOTLw
QUzVJyWX3x8yVOLPUcruDY7FBI5hrjAeweVcmEraxWM4J8IA7r3rIXTK4YadhjTfbrc0YDrQ8sp6
jFIqiSd0jLzXIWujmy0vzMVulUd/TEhBdyFire4NpqmXakCai0Vmzhjbl4ZdY1y506twnYmgTmHh
mBLnSonKpP0MeRsvaGIdIBC2FT5KBw6H67RnAIXYcB4JmVhX9U2G03xbFtIggg9m85sIVr88zPAR
vxnnRg8AtlcOg9JW9xwd2R3O246qIZPNp07X3LkGdDkxPqPqepwKqb+Mh9YEJoOffziNpm5PEOWP
sGva5S6fogwTkAvi0h/nAYA+U1cuE2Lqr9U8Mx+aAgUgdi3Dc9wm7YPfaozIygzbexDbhz4cl3vu
Up0SIlzJ52jbIR4ycklGOg3V4w7WxJ8Zp6rv46rN3IOpBwYQI0aGlkDohGBhyUETn+s5gxxZCD1G
l26Tk9cTD2r5w7Z2eBFIM/IrRk9bjEk2Ne8FTRmYVU7uh7blO8mWlnavC818Y+r/T5EyJrmX7K/u
c0kmpcEeKpEfKvjgz6NIaxKfF9QHV7XXu80RxnFtToTmwvUjvvSbLko4+2GK4oeQnhcsYRDz7aJJ
InkVbR0WQ9BpDfnAVdnia8r6+TtkD4AHtUfXeSL9d32Ph0WebRzDcKF8BGAUBgllYI2jtT0z6TNP
fL/s7xY81e0xrQkRxl+J8Ci1/sQDZMryw/eXGMtBUwGJJ74NcHYkucoJORsHjEbN+lYRZJ5fVHmC
4sw37QpQFGYqkdDZhDlW0zO/Kln0pHjjZqSSxzIKW28J57Meka5gcjDDd1kber0Vhr7mRaY2aOux
f2ENXPY7KzHdHBAItAv4wrFVO44oi/rfIHQgSTkXzw52//eq9FnppkvRIOPn9NzVKU88VnOn+c2R
WTOmQRv2M7ILvl0oAYiRS0Z8AXmx1aVYunpnG0bOd15XMI7xgeizucR0ShXT56NzxlIbMOO0SZCf
OIfZaKEd6/FxLPVbBONyPnBi9NdGthKUHWFxxNsD4YfQ4w7K7txSx5RFWS/L+wli7VOcjyCHfasW
jLpOLM8V6MwcKLIU0Z0b5LN76Q6pAndVBs5rxrgIp0aofP+yrDN5w4U/fPZLAXxQ23Hr8FzRx8fB
TbfwDBNSsVQuoFAMyi0G2QQB3/KAIs0R+27tNlBXRLNN+1om363M+Vxjvyz+Qr7NLwSZMz9FH9nf
FqYb1tUW/TM/iMv+uOao2q6Gceazq0gDeimx3vxBBhG8V1FfvBWWYcEulTmj5QBRzH2cruObUFE9
btOtCPdFnKOZk1GJLmrJu3naWorxsx0svZQaY8ul2beMjsm3BaJlu97kR9iLLUXyQiLx5baf4SqX
/vgce9t1OdkZKiqbPRZLC7o8RlOEO72niz+SG0anBhkq6JaOkeGoC5rBdd1WHumAx2t2PuchmM+T
aEN9SQZg9cqnVn36QOPv8tDAi+4nMfbHMBXoLLg+q5em0sNDmk1AK5vZIYbMy8RbmlPQMghzOl64
eqrdM9RLC8fKjnDYfcZHuKXISrpEOmdA4rh5+55T5f7UDVqqXeGtFWShvB8/nJrfYl8kCd6udKVk
vohI6ohQF1V1cERvV78nkQKzYxp8Rdd90Whai7QS34NxgvOAYuXba9fgnUUTAsHR7eY/Y4ueZtct
5fA+to59kktSorhwq1dH28lB5DMymxRBGH50InMf+2gkPaSGucqXRJ/5nHtuRbeETn7czWU7YCSK
CvW7JYfxgQFc+xFEnsPqiiYrPvluZn/yvMSQJjHrUe9ZhReIl1+EFKsTFjDkZHcZcWZMzCXz3dCA
CVkX5gqHofEoqJfA8/7awgHGhWTnZYmXrERnUeTxIZ/G8osKE9mAk/IZxX0Wf+I+Vh9NtjBhiAb+
SqMbfkdRFw1m8QwhhBuNfYsITFKI1ewSarjpJtKwRZgkmiTDoEpAKjgr7Cbxe2gHwCZcPOI19wlB
ua3dla5AsWq6rpa4OzlJg8smJbIFKoMvXM4Q3xCIY4OELNoO1SyFjYnKtyngsipmN6tOPaZyWOAA
W4DAZ/V3k4cAG7owCm5h2IIZCFRCG7vyW8coPZ31YzJD/uKn3fInzvSs9kMYxV8Dawt5VVmuB1mL
BBYVClgg26WFRq60Kt3j0s98h96YqCs52tI5Z07R/O6tqe+rOnZIWZp8ph1q9OD2OqJhAEoyyTKy
+5pJBzcOm7F54/YQ7F0RKER2t/mrcrdZeekNeBLXNi4YCJFTTixiRTBg5nx+NTnpcgeTRMmPdteZ
66ZZLbIqSwMh4qb7vUZtGRzN7Jm3oUo5FwOETclOyGgEyxdUxd/J8b37co3jgruw5kf4C9kFgOVq
XBFyiRgbsQaH9wHRVOAlU0Lc12k0JCdMp/SuHZEQ6YHwpRmkr9naIqenNPRCRuR7f6R8PRIyEw98
BdI+jKySKgoBBnqX8+o1Z430jUxwWWf6piIUVVD7LO5tacgIOrooSjVk2in6KwgceQvSceZsaaCv
VOjUXsfcoTmewyWDAuf2/2PcfLbYds1K5IyVbrbRdjMdmHVvD6ppkbM7fawBzcc2E7uWZdK0HwaT
MQH1KwH+B82TxVkqYBMwSR9/uJjmv4uZh4rB9Ni/8wAC/hHZQGZyU9n5hRaV6X5FquotYaXzfQcX
O4GO4FWwh9yKCszhYGX4VlIR74j9S/9MK/FhCCqJYcLBHrkfXjR3cDZRkSTrWeGB4HWvEbLtJ9O7
GY64PL4d7Pb7KSr7+9CmkOqmJQBVr13ZnBQr4+nGkG6BnC00pUYh00R3rdcs35Jgj4tynOvPsHLk
m4ZDmjG67Jhl+TNb+JO3zEMKVsd6f2PGx4gVSAwze06/5gvCAga9oQjFo0Ouh8QjVrF86tIqYY7h
F9s4PF3tlUmUwgMeleI9sDX7VDYF6NX6xFdkmUCLD3YgayJS7atF/7/3x6/GtIosEYeqo1g5yA65
pnS5c5HxnQsc8nwlaxhNR5SedXmkckMKg347BLNSTvN7QVwqTk85+9312gQOtBIel5JWLTIZQZCW
KSfdLJ+FEROLtMixCZxnZEp/ltWB5asF26K9yFCE7L2+JqnaafChI7g22SXv1PqOJ4DUupJG4Kno
iaERa6jeh3VC1zKG9UrooxvV2YnQOs6qkEiW5yCZQp5IgqbYzNrJu2O2gc5Jodv7LSIMFvsUZPqb
N7Bka/KalixhjopFPkWu0SAiao+rCOX/3j40O2T9iObG1TUK65xcI0AQkzNbPlcCRPelHQPnYhE9
Oo1ooauDfVJSNFWMZr4qH7jPdSMNSHl34F3bLVZ6WE3ZbqIbrZfgW+FZXS6REJNUBWxIwCJtVq6l
3PL2cvY6AAdE4Pv3QxmvE8DyWX5QEvd/KkTNLQIG4dnHkU86JTEBmcUeM0G10ZJbU+9r3Yf/8iKO
wtsqHOI/gUHSumNYmv0oQeHIbcqC/9UJFwwpdTaL1zXszSPBPKx26erqkSVmkfzUqvc9wEZt8Bn2
ASbbRqO5RZzYxhkGBYfHvnTUW63G5kvkjOhh0hM7vq+m2m7AAyZbu4AwrrPtabguVzYfBD5meYLW
c3JiaIIssL19Qn73l09QMoJE8HUFMCGRmUOdhRtgY+Tk2GQDK4NNWujk9zAa918fhxOZG4wJ7jHb
2BdHBst0W9LrA2keJFw/NOsx+jhRo+ijslhOtcmKe+6sLNiP/qJvQpBt62lh9M1w0+0i/0hWa5fv
l2ApPYb0zHv3BsI6lmyi1BiDcFFmfDx2nY8jeT7AqEcCL/docRdzjT3HnEWzSPkk+PEP6E9WB7n8
rCj0M9SzhwjlQHORg+clpyU0PDh9njZM3px0JkOTvUhuDmaYYrzQrPwa6JyrhCs19MtTbYvgFSI4
an6JNpcpbdk1xQltB+Z+FO5XNcqtkqX5FmfGGcLYIHRSytC1w6lZNp3AAboObO8Da2R5rCb2fEe1
9Xns8gOAbjzndOqd65A7vxb16GKE7XmKJ+OmbwRx+CHYA8nOFCdR8KQ4rbq9hyliwxCDpNkPrVLw
QZYE5YJbDfaVZZn6G5mIWYPox03GSnCbs5vHwfu9jSo+WUwS1ImesewBKFQUhlkyMh0fuBujizUX
Ifw3hBbMzaZBsgQfGhDefjk5n70fc/2xkuaEF0WcXIuACMA75TqQ0HXpmj+tXZhHDFgS7I6dEiAV
B0fxQ9z5jvvJuBKDWEPQz27yp4WVQpAI3jemBBbnOcT42yhB0UH8Dsc0PnRB6ITCMVJyOwGF2AXo
fcqHbFnL3wOFvwYbMiRfTHLcEAxMPFHlVYY40jQq0DgltT/LyyrwYh6WyQ++GF3Qy3TeIOl060X/
7VyDsoV3t6XOohstEDuQOnNIt5ELmR4uet5pW7UcZBRBk9AJIPz9XEwhfChoDVA0iVBFwiBong+V
hqawD/xI/RSDE4ZnUrpS8meWFk5MxmYUL9pclgqxVFDLgzsW4XWgo6JHFxEV4Y6Q3CJ8ZE0HSh8y
Ptv8KeFDKsJ+5fbqg+mtsrG3zfsCgq6WTGLeqUcRlcdWzSDj50AV6JG8wS9vfLJNMp5ngxM611F+
JwZveCC1HNmOqNysPDXswWjdurXKkYCpjae7JsgjhagDftbiBeUhmpbih8xR+iKvjkDZiDpkYzlM
diN2uMMKAj5tvOKGroCjFCNEIa+WcHH+LvMICcjxfEaIuebGO8RJhPM6kHnCXUpEO2YZFszUqrRQ
4J3mGH2knqo4ee6SaLwfTbYNTmbf++iGef7xVCT+kYLg/mFFk8F98Qd5Q0BqRihENwO67Xv5m42r
5tZwsTcdl6KA7tKPXQxIn/8OtIiHJGLnzOhvADc44T+P7nc5UcDwfpixLLi0cpWSOcE/J5ku9Cte
JFsxcGIPLBD552yGRZv43tMiwRceByR8Yl/0ZLMB2MjgMKKDwkmSVgW57mzLF0CGyM+Bja6h/c0o
hpFNGuTK/6rZDUU3ORG55KiNQea9CcSn8rLwchZ72ndX2AqADcXTqFQu/0kESnChpEH766wBOL1w
GpMfkdca19iQhTxzjAWvF2TCiC2aJnzBcQyOKmn7bUWBxAw+RRW5xdGQnpofUnoCB9ULxp79r6ma
w7QcRLRtmOnZsZvGxUEvpEEff2FqYEc7r+MejSRgYAIqtujTtE/U/her7cqdTU9nV5j8Ix3iFNjI
si7nifHI4zTVjbP7RTESk84kyAOTyn4VVLVfcSDjtzYeyptfDood3+u3C7cZWo233mf9UjAqw124
1A+/EpFmDvqxYN/YmulD5jQcE04ikPNXkLje6Umq9US0KmPeX43V7rQmPZelIrsL8FJI0zWS/vOX
aQkTKjTMPW27mqAQpdHkkaHh+QQ6t0Pc342N8lh0N+VK+1sOOjj80gYnnsN5xGxuZCDs1g14Fl8h
heXcKbJHycodMGcdDuvBKQx8qDxyluLQRb1kIStD6Hp+u+XOoUT+zMnuSAlF0uASfpHe2vDzIQvI
wq7i0qt9tDHSDmgXm2jRzmGwSXbzq8z1WCNiWg6+5NVAjcpNRIHTMATrZZq+/hpy/ArRYJJD6WQ1
k/blG2Kgv+EK57Y//posR3tupvrYktI3YpBgm0kFCjkLQtEkT9YOSGp/deSPW7q2/IB7IfujU5Fw
0ruh+DLZOHyWUCDPkeIE3/9iOlPRKYX1sUqKrZiaW/TeHTG55F40hpwW36y0vnV29MjKunUzVXym
kzLxwR+M/tPoOHmP2d3AUmwDx9sFbQAdrLWkdUApnZsTmmKaUl2ihySwsNfIa4k6v7ZNkH05GZNN
pNLyfghEh3+w9eUnUnY24Qz6aSgCsbQ3Jf9j2DCsmPRlzHx4Y2nAjoEvWP4wJWs+pO+U4clHPno1
ZTPEtF9N73l9iuERQRZhgrtCOQrkSJNdu3VEY6bSyJwqU7ETcRB5SFIpVPDyCwWpdiL2RzA8iPrY
QW9rHlZdmXfChcpn4vdYpeRe4byP5Rq+N+HQPLBOrl/JnZ5+fnlZUlKA6eWYLOjq98zMKB8SboHp
8KtANVGrJciOk7/MZ/JBGay6ee7xkLrBeFU4atzUB2F9IJTDdflNR30TOYwayalP0F5H24aviLtN
EEyjIna/FPIFkwb9f9Sd2W7cWJqtX6VQ14cFzgPQ3cDhEKMiNISkkHVDSLLMeZ759OejM7tKDrus
k33XKFRm2rKDQ2xu7v3/a30LKXw+oP0z6CZDlVG64v3/KGTEzhIapZVSYb5ic0v8NcQzAxYcXrGI
gn2TaaeOwiBJAmVe3BdDW+efWKTln9zIqLspIBuSpIM5kpULPKKRTEwAwbhgN5V6dJK8YTINM2GQ
na4TobGpmQRsc6jKdN8j2rgLZLymiyFphoESgIzNlBQenIg69qpPasQkaSUGJIcFi5I5SsTqiVWT
di+YonWSBjbHdt+m6ukTV/Vynv/iGOJhNkmnMC1N1jWJFcBiyf+I7yyLtpWzgTIz0BogmyjvZOh+
amO+R/hMYErz7U74l0Dh2FRh6puQyDmLYp1qfYJu/Nm0bxqSzr3UsexjL7IuTPJsVbuSqQvElo42
0K2rmc5xF6I5oZWsEglEao9veWE/I+KKx3i0VoLeDNTUixT8kJ6z8vkD6/DvQZyXTnhuj2TAbhYV
8MlglC94kr1cWOYwBOQs6+i66XlmvIbLzBhumYfl985Qs1Nv4o/36noow03fLeZNFmnqgXI5UtGU
LZPp/f5Lk38ynpuGbGlQJ0VREWkKXHxpYeXPitALg0uTth+/xuStnQQqol8ZaN370Brss8AkEp7a
Ni2OpQCRS+rUbFcW8NJUv+blBIEnNBc/gSqLpKQ26NOy1CDGLYcQyD1VNervFlQfdhhtlN5M1FcN
5GdSarK3JNr+mldbfDf5WXpF6DXBBdGc1OROS9gZIlOqH39/0RdM1O8j1RQNwBGaaChLw+bHkZpF
LVGvhM67UmDm85XVJzOVu2zsCyers2yxQiYET+tsIBInwBaKf68xECpVVFOwHit4vGEtfA3JwTt/
cm6/GCbYyRVTUwFY6Ia6zBYf2ATiLKAdEBQKPnVGIH1Ud2hm9VIsbsNENHjsQZz4tmikMfWsXB1k
toq1OLlAFeJvQikY95QGIcB9clo/T1LWMj8h7GGdBjthGUcfTkuhYJiZ1dy56Tji+ZTTkDyiIBTG
HmSDNFN0UjR6AL7C2o0+eQ1KiarNKxq5hnUUS7jpjzP6SyCf/3WYlIXO/u8xKeA/XnLYEe95G7XT
9ut//l1a/sIfmBQZBjz0HCY0EaIGnkDmj+G9aflD/ERWRf07GR7MhslP/qTDa+o/aHqbEhMzrakF
wfFPTIpqAewhaciEvqOa4G3/EnpH+nHyNxBrwSKRRTawbETxU1w8UiJ6f1QbMPuEGXmgp8yx2K7Q
FgJb6EjCFuzEaGrk7vSLbnyfJOU6krVxLSN3Mz95oUKF+fAe+n4qisid0lRRY4GvLQSVD0O1V6sB
1bgIuS6tJ1AJBnE+dX1H1KD8yVPx2ZEuqB0GCaoTLxrRycZM82p2R/Sm6pgeuSx+MlH/6gaTW2kp
Jq1bGEf6ci4frio1JMxbmSQ6Adnsa4qVA4F/KnKJCB8POsPOJZIXQYA8oRKfB8QP7Bu/fBiOv4DP
/Op6P57DxZ2dUczGusg5hAaOQUWpLBb0XX9nYC/75Nb+iLn540ukDqvpGBcI4vs+hX+4XOqepOSW
jCeTtSaeMYViHv5+QaYEb2HGD7JxaNa/v7zl6/rXAuaPY1Ji0ngcJFOUzYvL05AkqVrI5cV8iyFp
s8LgyQK9s6ZohKOQiMQrhiDUf39U+RePDg+NBa5K1uEcXU6tU1BNedJFWF3lvjibUtddYSuaY6/p
B91fFQqzqgO2hHx3zYR8olp+Km7rqTZ7St4i+VnUVJBsZSJaC7fI83lxC8TCqWln4SbXxaC8LuuE
RnxM5nN1p6g13YDfX8SvRgbCHIOUClMF13Tx1koTEDowuSi4qolMGTfxk008hpRd59FPnn5/MJYo
P39Tqopm1WKsi+wZLr4pClLWmJuQLEO0DNTZO7glNoKD/Fb9XhBQurBka6diynEGqA9XdHplmIwl
vXUWFz6480Ao/MEpxwaIoxS2cBsFVTfcwaDbh+guV9oNpTsimquaHi5Ehna8p+9LxYf7Xjz0I6r0
hzlSI9RWQZdFTowVCP1MoPb9xveJopSpZVNmkMycxKkM4Lkm5X2uuRTYJxqzgAFsowQ4tYFwQSCj
GVd9SVJylEc3NaAx2gF4D8KFA8OGXyBl9zkvxhJ8IUJB7VCbHZhaA7jBqdZ6FWgRxU4oMDnilibx
iflScAy5IpQeyoyzYL5JmKHAOFQSgpHGrMw7aTT7dW10WkXKTYOei/+3nYupue08WR6ExMVBkjy1
YmXdoNXwWcXVavmgwewyDojXilstQcuynoqOoE4c75gP2jIYHS1K5Wujbqov3CYtWMQw3VdTUoxp
RS8xIhx+9pFe443U3gc1pDtOXoVPYy1NmzddnQwUMZ3+RFmT7gcyC31Xau38hn9nhh8tFcqTluTz
sY6H4J344OG2L2qDsVb5yXOimIXp1vk8L8aHqb1tkxHtVVaU2uME9xh7UKFPp7jOQWGVcyGeWHIt
JES/6E+APMy72SBfFF+OzE5qjE32UGAoiWfXihRHL70XdGiiScFyMpsWFENtVFgcLJhw4H164w0V
pR+vZ5pu31qcFhFyYyG5Uv0K7fuQJnQ150k0+mstaOQdvSA8BxkT1R3vTAyVWFVl1pqFYakz0MlA
7Ne6gJJxF2L7VHeR2cssi2fEg/Ga/U/8gOsaHZoZqE3HSgvZK5UOo35oWF0qFIgtFeolidjkaXYZ
LXejb3Qqa5TCEHdFMdZfPNsEVwP3VJtIPg54QvFhSg07f7XWdEqAWTXeBqKYy07Dm4bUPiYzmmu+
AjI4G4v0TQmTaPTmOi5iu0YbyCM59e1zOURdtWJBO4tO2xvatJmambCjWDViC9Kk0T4ovMkmB8wK
da+57bHJzSz+DXS/RvOSVn4gXVUqZAd4AHSA+zkm17K3ZOEYZKGvbWS2JqAP9EAfDnTuamLF5RKG
pIq6c1yZWQk3p1J8hgKSJUBzdHgNK99rqCfjh6Iy2J5AOACSnOtzZa2nZDSng09tQjhQvJmm82gq
Vu8BCdKqVZlTqHn3mzAet7hs+Z9tGINOhpRsjOmrzENGRXRImyMFiKx7pPYFMUJu5SS8FtmA41vh
QdmrwRQ2mL+CDnFBJShnqF54Vmfq6yC+hlRwxJbRGTpiVxJKQ0kNQSNakLo9MgSss1hOJZyFipIZ
lU8tibHB+da8HUc6p0vBkBGs+2OKkipUT1T98D92Rk4DE4q2ctNTwKFvQ1WAEhJtW4gglSV0Gz2g
FOf1ksgMwqRZaNJZE5TwBujv8IpAaCZALSsjJIG4ov3qudD1mnppgRoiFw+YtSuEt7JEDWbvU/41
NgXZNgTx9H2LXdQu60rGdinmICQhpQrdhAxWxGGVsnCibCltfdoovRsFkX6fYj7qsVPOBm9BpIEU
D3iXDAe5S7JsPaglg7CTqfy4MMo6dpHS2N5Xqm6GmyyWEEAhq8BWS/UqUoDzjcl50kDY2pAECGsW
2k7XMRd0wRq3JOxWFU24vGmmtilOCOJoncCZ0h+TTu/vscFZV4JUk6Nl6PR0x4TqNS4sHKNF3Y2r
MNHxygUKZm4RnVg49+VDUyj+SQ3ZT1JW6zV3mCWSmmEe5S9+uGSUANCgrJlPd01YNg+L6PSqR3Tj
6oPZP/oCHREzCHyYrqyT5ab1BmHEwleNxzhOX8jrhYRR+Xrt5VTD3KatgVI3Kd1lmEQrpPtw3Khf
uRT2SGwO2EfeN+guRJQSkrifkAfi2k9QOeIvG7DFxNTBVSU1RXb6rbbB+hWtoPNYT7Q1SY83gtu+
pFGwyRTzKrEs/yDWreEVIcRqKyT8D931bszEZ3+wdGTPQ/1goqC00UMPG1OI+xetjym4q3XPGxdJ
L6PARGAIpb1ZoUYIV8hHNr5Rnat5CW5Wy9F8aTLyx4wizTYdwIxtUvvpFwtVLUFGar/OWqaocdTM
tYVsC4rGYl0o1fEtt4pzkvjppiZOaKL5SBeOHWli+n25goEWH3Belzad7mZPK1uB+yn5zypM+3VW
DAUZm6bhv0rWsKVU62+SXH4zsXHRj8ikZ7phgtOi8LGNJk7W4JcWGEOMXq30MZ+Ng372m7m8V5jf
HFaTWDmmWfGyviC2yei+xSHSQsEK901TvY2GDw+owgWfa1srKOK1IMdnSkg3KFigVWS8j5PlXiVp
2nqQWyBi11MHvFsE2C6leb9FGSauiC/eIc69l4EWOXlB7wyRbEWOTWNsYhU3+JQsquioIsRR6PET
sArA2qGq4pMfKfTVsSNOmKRk5QhXAVMdkcN4/OUBIVXdEz/aJ9Wzil3olMtkD5N601aaW/sjEm8j
KG9wKemrtur9LWvWe0UzpOMQabxb5Cq/hgi7qyNrk5Vy6ZhN8RoO8pEu/U6uZ9RysdQAZMOaUAQG
+LaC5k/XXOETRNhrWIKj5csEAmRsil0Wuldln4ffWBOar8Y8A5uwZrDgukW0tqDO+3jWGxBZnQyy
n5AFnnvQCyoGOJTnA29eXpx08SFQTQB+PDVLtsCGppM2KNddbLyLHX+nzSd5ozWYcgrxGx7AFcux
9roUAGf3ubmmw9o4QMjefJJGXHU2K7tWMCcR6P40ao2wVefwNpkr1pRg3CiKyBG9DcXEIaXP6Upp
jHqV5fS1TSrURlN5nT4CL1+cCEMj42dv6c9U/jbSBhlBlNl7UT7dFmodrEIjew6a3jxhZdslJo0y
AftRFhr4F3zzsODxWqN8Ua2eXYrQnKBwb1trcpogfMK0eT91dFv7inDrQpRdiOAvWcwLjIID1pbK
P2Yp3O+orLwc6du+xOUNMZ7noZXemooucDWASTDwoKzDhPWw4qcm25ExdtAlRIATZf5wH6j+Oohj
+HxTEelPxYTHjZj3b9CGIjckWarpsplu+2uZKRSRaIG5jR45RYkaKTKmZ1UMOw/RtzcLFgx8yuJ2
OBXYwZnUcMfiHEpx+D2YYxTpXjsJ9TqvlZ7oER3l3lBU4GuysRaAHwZWyzIUm/XstiwOnwINXAEe
j3BCDlKh8RnbKbjlXsdEJiY1k1snzLd4RUiTiMb8HA66DKuMTG7uWhZkFgWu0EzsfpDFd6MN6arF
erd4rBhqFZIxnSacj7uRTExs99s2TwfNZQGi51spbGQToRKwuSerQmG/hvdeWdtyNtpj3E++iimY
eLlERCPt4DxSwA004U7mFctWztcJb6hredzSkwPMN6I9cua5ixk5DZp0W7VCBdQd4Bwa1mkTebGi
1N+4jSltsjYnLCCcoA9NJkqd2u/UwU7Q90f2HKgDfRGKvM9WN6oE3uaT1m9L2ZKODcUcbqMg+vex
uBDg09CQ72DkYdugiRUfxRZwPfQFxXwhjkGaTz7FJplBrUGGUSU9QTISaagjIZhVpqtYIpa12fRZ
2sp462fMHVBP3d4qxUf2ticC4APTgSvIiYlDlSZ4rsOYLN+g5L97tUc7jbIn/FbiQwSb0aj06stG
KNt1UFTw1nTsCVtJIY6AmLAJFAXQmNbSWhmdudCcB8uoa3eccu6SgSXPt3FV0yUvzUC/ilIFVcos
9zW/jSyXkd4bjcHmraPjbkzRIxoSBqok58a9ZI68vcw2AcoV6kFPHKjvA2Qvm5h7NWWIO32hI9Ro
wmoRTpWlerSNQ14JQQJvxEDO92zQX9ORx0jlBrvL1GFaU6t3Xzai52zI+1tLFwfi6tVqm3ZQ7hjb
eaV4Rmpp57b2WealOTy7pJGKltU0aDWnHKiJ2TIOwtaJ5k567cPIOqv0SxcJeED7v02EYHYBMOoP
TSkQw1UzMMksUNLhTjWq4mvSZ8jNjQDqAOKBigjtglW/o851z36ko4zvWVaj5kTbScU7ugL1WYSe
ca/oi925AOaANrzXSh/XgFV3rtEJAxPXOKUlj2I+fEVKh+5izpuwsVu9l+7U1GhvA1/LIkCBfXeX
DqwJbCo/Qr9GIp3wlhx0fCZh06FLUsz51c+04nYSghJYt4YY1y/k6q1Pxfk6UVQEbzxlJRq9Lqju
MeahU2j1UCNymJ5U7KIVTMm3xXwUU8XXUcW28xzA6oAd96zn/iJfw8zxBgXX0HnR+kBiuaAGmxFd
ZoKWR+W2U6Ak22prNHhMS9SE5oxXg7eLgfgfN8aUrxu5TB9GVu0Gjtgs/yp0nQonKKirux40LE2d
Ocd+CMUI9Gia5uJXkHEwYGHQDfiH5EBXvSGCto+lZWLJOc/D1DqzNk1XEULBwS21UfiS9iYeZGnG
a+3UKTVVmCL0TlZjIoA8zZLU5Ca3E7smDYxj4oUDalenTU1lxdaW10U4xIGBlifV7hQSDUwcH5X8
kE70JGypMZFxzG0ZEp0Hb7XdhLqYV54g1+W279DMrCZ0rgObOF3C0zMFEsLhuB1Xs97GsKp62QL8
lSI5wYQvx48CaRAINWI1vDVYl6Kb0YYa6uU8NKVbVSYWhULJUOtY9bL1EepkfjeVpiNtuvBzFvF9
L9yZIa5+G6EejkXZr41kpZXIwXShRv5kWFwmK+i8usUEgDsyGqiYbpamZbYW6VXfYrew0IWPjUiY
xXd3QBvKlIj7ZGkVG0PDdE4qacV+rF/hZUGoO5S6efYjIEiOUfCGgpvoy90KXV/y8vuilvRTTctS
RHNBZGtUH5ciLzWvDxVPmtY61nA0tmk+infoMeNtRtUn49EpiAhXxHjTUikkgMJoMMOiHlh1PW6d
RZd1aCBQSKvfn9FPJVhOCBLlEiBLhKyiX7R8IktrwPKC6JWV6UuPSpn1OJENuHgjj/WXePOXD0f7
kXKvLFOkk6SLAjf24VrvRgB2sJkT6JgTIRmUFTYk5n4zNUv5pNi73M4fir2WQnkZlqklq4YkXubg
qXJOh1/UIredkZ28VIVfm49ZkBeeGobC9CyjXaRdo6cZKshW/+uVdEourIapn6iGql3c21zMCuqH
dA4mJm/b5P1BqJQuEi+WD5+0Q376Gg3anLTCGSFwf8hg/HFcoflM5m451FgTuFNlSkKwW0fCOR6h
TUU6qvf77/EXpeDlomQRSYOhI3n78XgGlhFRWyr3slEv8o1w3PPAMwULwmfhlj8dyuSRwRePtB2I
uyVeHEpRBqMOw5RDBaaO1pfVTK6xHQAZpO2/X9VfajceorcauOG39j+Wv/ZWsIGFM9L+13/88Kv/
bU1JHgKGBRYbBOF0PhRyOD584e5L+/JnQ/L4kr3/59/JcvhWpMnfts1ls/KXH/RntLVOKIOlI5xU
VUXhYeVp/LN5ufxE0iErqRqkNtqH/2xeCrLJX6KWbdKk1CFKKOo/u5eCbP1DUlCZM2MSEiHpfynb
+sdHxLSQ3yyfpOI7X7qGxsXUm5qBqWL6D8/dDg93ajdP8+7DPfpF5+yifffzIS4e+FZiqy2xMTy7
5kPw0j+l14sfyB5c4t9/f6gfH4qfjmQu7aYP7xHiOYvEwqR9hqi4uUk/afT8+kIsGpGKJvJauGzM
BQiJ2f8N4XlweLy743z2V+J9eYw+eftcKFP+vI4PB+LL/3gdKt2JGK5keM5Vh7QhltXGigWP9Rqu
tpjid9qu3ZV7/6ZzYxs0qFsfFQ+dlu6aq2Sru8WKfEHyZn9/c7+/hf712vj5rC6mnDQeA3byU3iu
zQ3Vz2SzKt4tr1tRo3Prl/Gxf4Z6qkuf3fUf31Y/H3YZwR++1LD22R8YHFbcSW59P27nqzi2hXPz
0O+lHZ2Um6anA2Xnu51x/z+4ZDLfLfp7xHgwq/94bNqgsa7GbXiW3ojpMGu7eIbn8MWkiXC/EBuv
k1Ukexq7ytffH3n54Mt7/fHAF4+lJddyLUI9OQ/IBUkwI9D68a3Y/P4gF+uuP27tx6NcPJmNQm6L
yj/OhIvhXS+/sJeU8GhGywGph4EnjQRk/J88psqP673/Pq6p8ubSWAJ/P68PX2kfFdTbJCs8q5lX
o/lbEV84e4MJgKjUUKCrgyKCT9BvYXCkQPm3irjsjWq93RsSfc1u8WoFWBuB3Y7FIZXUI+WOxAXO
cQKu/izkJpZtM/YwEUM5ksZ1LgvfKMmEG4PmEqAYKGGjQmogOZnzNOMlwZfwyeJDWp7Sn7/Df13l
hS4kl0Lk4viXzvJauG5vgsN4xzb6iDvicXqVvuDx/ONF/e91dssn/u6IF/NGHgdT38tzeFZORLmz
JRRs1SMywzahlDvmE0WK34+g5TX02yNezAn+lNbYyiVgu172Um18byJa2BtX6ZXoGMQHWF5/M9up
m3kjHQjsPy72aWgTfbLB/o0Hc9iE63TbbNI1v06uBZfwyE8mrl9NILjHkJbJzNzy9+/pw2ibzV4M
85ZzrK/mPbwJN37+/V3Qf/USNSU2CxqFBkRKy3j/cISpLapFWRCdKf45+rru7QMgpLv6KxZNIocd
wXsDf1g9mF/mPdGt1+1ZCmzBi57b/dQdWnOlb6cb+URF3i6d6Ry4vodBxoc4shVW0mm8qTaiYfvv
sWN9wUr2tVbdRPJuRbe66b4mN74d28Me4xOMGju4eWFr+skkrCzf4+XI+niFF2OZBowktqEQnpFE
euGWrOxr2iOryoFyM7tgUe9EkKu78GRuVcroK3b0tuxmK/VVt2snfBZtIIVOdQo9+qNu98npLVqu
357excCfqBVgT/XD87SGJ7oT0a08Jptu3W8Wqh+JgO163Ek7XLg75ca6KrVPTkD71XPw8f5cPAc5
ziORjOHonNjllbqDluzOG4oT++Emce5pR7jj3nQT51zvGtdylkFR7Sqn3TWHcFXvx9v89eblbbwF
KrxKndh5wj3lKl9M3FvAruz4UJzlu2a/9FsOw7775DGWfzUhm7Klsw5FLqNYF/cvlJNIQCkQnVu3
dfNtLbv62nojz8HNV/HK8JiTCbo8zV53HX1tnfYhcL/9/hm6EKb+8U4wWdYulQB68pciL9ARwmTq
cXSOHuVH+V24U7/Sq293eYaJ3sVGowH++Yvazp+PerG4mJsg0ZQ8i85kPVxrG8G+aa7I6t4N+88e
oQth9s+HulhL1CWOFfq8DJFj3tqQVXjCV9E29/wjE2fxyaT3fRP/0xP74X5erCAqwGiJUeTRWV37
u9FNXP/oO61LILzLhHQcXwVv+iJuCZVwsVZsmxPoLTc6f/Kt/vLB/HAWFysMY8mCMDIumodyDUh6
M6/T1/A6fLWOwQ7IpFfCzWB4+0fsc9P690eXl1npp3tA2w31Ens7ovF+nJdzyknYB7gHdFXc1I2v
UzfaE7LqYnt0ym/Dl8rtXPxxO3lPgE/rHkxHDD55tgz9l3ODLiJnMkSLosDFroTGZVAWOKDPT9tX
Itntp9Ph9XEVHSs7dxlxjdPvC/t1e3g17D1OQltyM8eTbW+3Lu3QvtmqTuZcyw5Sy11mP+nrZyBf
q2x9zxwSru68xNlche4KyyKft73xVK6vt18fg9Ups6/9LW9hZ7V3APG59GLtA3VGu7Gfbw/Gal+s
n28T+3rm72r2iqK/q65F+xZA9dW4Olz37uA1ju86qe2sJ/fmfXXz5e7Nm65pF8revIrsw7Xo0M1y
CnsPsGB3fVC953taZPY3ipD24fHZrez7x4r/fqvdybk+gJLeZvamsO9Tm+Pb0kqxn1b+VvCy7zdA
WulO6PKpCCqYJt+vn1FX2beFm9mn42R/PTzPXIK7F1zv7tqu7Su6Cra2dVe3u0c0SPaB6/kKvGD1
sPlKvCwnlzqlvXnAA+58ffK9x2dajHbh3MApYKY9UXt1Cueae7mMjnH/yvcR2LmN6YefCPZWs28P
J7d3D9vWvl+P9vO0ft47X4H18FvP2Cy4vTTaXN7laPLcZn39zE6NNZflrDJnPXOFyaG173S+1ekG
RB8frbo8dys+v7U9AN025mLbe/M0z1ubtjPuFMc5ebujbifr7c1qtL9sHjhVxVn3zraxb9ATMG6v
zsfTPnWO9s0VfUXnarOzHMGpXG93tfPurkx7Z7lPlb3fdPap9raad8VBHFZatuMzvL69mG7jsCKl
D2Svv6i2yoi7Cbx2Z9pM74fOPua2t4GAwpeLHcc5nmR744X213mlcUOV3VvorgGk7ZSdLa9e7OMD
Icf3gf0McGWtc+O8O/5V2jtocvYpth+R7Li5nTshv3n1bjjerlz7e28nOcuZvRfOyhUZbL2jXx+v
OBDn6ZTO4TpyvW+eu1u/Lwsd7/j10Dm7zrPsByY00R5uvNxbv89OvKm8Q7e7nZxD7/ar3pVWrbtJ
7M0BSJIj7x55uukJM2Tve3c1OZNXuw+Ph2vNftoYPBH4gtfi2tu0rmE/Hva3nHnisiLzyKOzJ3vf
edePiWsX7jfFPj19ZSQvj5Fhf8tcb/Pw6Hg3O1Bt9nH9hduX2d8eN0+Dzd2d3Pj4cgVw3T5+CZwv
02r0dl57O7nonrzeE9aFi/5sj7GB+8JXgc7ODlYbbna5C+3A5VOXz+scywUduJzQg/fA2bXezndO
t0+vg70nvp4bYtg8eavGrrf3j0jAWYma3MJbw00fMKdsymO9y51d88kuUv3lLPthfrsQwMpAFSK1
Yn4zmF6ehP3T7L4eyEviLnYOD+w2dA7YKbn1hfN6v269bPtG2aDank37alm7YplfKc7pf7YqtEyF
La5MtVu9eOOWGHo1QSDyVtzlW9ELIsdfl1vaI+mJND4KUMO1vjFRPHlA7Blwv3/7SMvH//T2+XD4
izewha4QRl2zrAnl2+fiOG4N5sF15ClHoLjX+qrcJdfVJ9/Gr164VINlTAA6hcXLaxZpG/SmMkTn
po5KLzWFK/yUb6ZE22+KOvKrZnpmuYTHCyOx/sky+JeLODISCCNmU6/p5rLO/LARAmaLS0jg6IM3
b8Vv5jf1y/AkP7EtKQ/GDXi1Pw74l0rT/7dD5fWSwkj8m93V7y/d34pvfzstac5NG701lwXrH+rX
zX99/3HwXizF3h9+4X13otx27/V09744dL/Xuv/8k/+/P/yzfHw/lZSP3wr0WsunBVGRf7S6fC+A
/HtvzCkllyWPaKq9/9Md8/2v/HeB+R8ambao6BERs3pfxuGfBWblH98l/Sx8VFo9SIb/WWBW9X+A
ksUgqPIPVENLqwIFZhv+599V7R88LqpkyN+tNnyPf//vS7/5Y3hz1/59TYJ0ph+eAwOnDYYCEYiy
xKpepqD046AAxGT0BCdGzlSK2aPid+arYkK+tVmj4ke0SMIbnAlMionkx4IImkrkVznarCpI+KJ8
eGsQiyEnt+piE4JvJa4Dl/5RVKescVvkiG9NkId0To1ZOCLf6afvAEbZ7cqmktfYhAh3n6SIKAm1
rUGoKAHCsRgpMUTatVqi4FnnPDgPgdlKBWK6og1XQ1aB4arU0n+Ry9gKbSJKACdjwTWgrM39WLgz
QTZEGegGbBG/KlCZNmAXkACM4FMhofvJdRc0hGM0GjgU2sg+ICYs0Jw6/EzdlaB6O1ZjzulOKbR6
nwRKBp2QxNTnOjFBrvhaDGy3L9JF4pqMAWwqU5y+1lIzolDzG+klpi15iP12uKpAkV4ZUgHIr6Uy
NjrNlGeBTYuPGHu0+4LhlWQnCHtFQFC7Nro+q22x1BrZG8l/fYqDAG8JDtce8L9VYkrGOTo+yQCC
7pR8bJBddqI4LiY81LCkumReg9ThKQs09YshBdqjAbv8Oams6trXo751pVEfaOHWSiisyoLMZaca
46OCbz/qO5Z3BXgoC225inyrtBCntoX5aAXNHiwXzC2UVDnhyRassaoUrg3/KRtvajXd+yWkF9z3
oaVuOIu80p1KjbZNXCPGUl2yLFdROr6YWCJE6apAL9ub83lGrbqRi7k9zjGN1qBCi4OkUc4MGszZ
6yzIDyaua0fLkMZL1TVaWAey4kHSyNXMwP113b3oW7tQALTSvMflcFMFj6kevasVQpQAnnGXX2V9
RDaQed21LYkEI4tgn3Qh4joGVVn7YfNUJeD/8/hYDdO6VunXywtWCb2CQpBklWESlgtvMHYFNkxw
d6M96vIqg/lBpzRct0l5NZtZvYZF7MZGdtWKJvO6cRJbcxv7FoC9oJXvLbqUJz2di7dYbLbKyBA0
h3F0QyMF10uG573fG+lC9PL6QTROiRYtYH4AoITdYM9ECj0JT1ghWWlW3Tc5qQ+6Gd/QrSr3+XeJ
ICFG9w21vkWI0PndLgz6+mjAxFQD/CV9hf7uqpYjMBTdDVyYVaTMLs6VsyW9iNORFEcnIclMhXYi
ngEEeJI/ndOEYmXNd2os+rgF9UPEOORa05q9SAbVCCFUIIDYEsHTEBrZzs/gim79uQVSxUKU11kJ
ur8qFag0ozvEx1TXVqZFGI0RXDeIKg1NdbHPrJIWd6mp7xFVIEiG7CvE+yWqhZCoVRVrV2YTu1YD
mEnMN2BNOk/lXNSy3kBlOHXCQ5i+yZ2/B28DC+NJ1mPSC6o3I0a3Hu0jP13xyDrWuCEB9i3UDU4r
xPTfIs6Lmv5LqCKJxLdvhKfBku6BuxTrUIV3IFgvjLp9D54INB2cy0om4DW5HSy1QzlY3RtV2jvi
MCJXyxSAjeUtkJiVr8PSqnTS/rT8SW9bKDdUvCbdcpKRjWJbyttWL90+n9eq0I7QDyu358p0qv3Q
X50OIJ7uD++AMGHMqZ0s30Y1wiG0D9T3guQmImcScf4VWRRI8PjsdPAJ5IYCxigl3yDSkv0IDuJu
5DBgN74YqKRsM+4PE4R4ZU7OePrWBapz5GfCukm6rTabp2xGX9iQmEeaJzxNMYp2VjqvClwAkMYz
uyeNCvXkq0XiDkEKnU0yEmQMpSI9yWaSt1aVoe+SvtZXMzF8YvOk9CiVs3Fj5Fl8Iv1rrU54xjLl
tjSia0S0WiReBYm5JvzgfiyMo5HXqmYnAHaXzK/6ZMT9nSwMW9VsYbTdCFg2gNTeDYS3AFzfEX3X
99RuLAIdTylcu174hkfigcyJO3nYWUO96mvjoS0Tt/x/3J3ZctxItmV/pT+gkQaHwzG8RgRi5ixx
eoGRIol5nvH1vSBldxVZ90pdL9dud1maVVqaRMYAdz9+zt5rA9wB3pcbNB5BmqyichhPwXy2F5eI
xr4s4uhqjgkhjPUz5gNsKizMAYJIdROW46qwNMJZZs9NL1MD9Xl9HkLHXicFbitwrGiCAntDAMZK
x0riFbY+J6jqkait3L5G9leV6A5LAHx5mqGfiuUWVPdHM6oD7OD9Elx2ynOXFAoFPwfJ8N4uqyuO
aSCUWAHX8OO/mwPKz7Biao7kP0i8IiGetBl2Y1zvUEedwSjsFAYr1PZzexW16tz4P+pUP4NZWDuk
ZLU9rbtFxBOTG9hl4AINnEHdaxWpMxlP10TRoyydt/DIEDOl7Mevs3GA03tlj1cORo25udah5A46
UDFAaxLUJnAA0JUolSzNDEmiaYEOaaip1vBNrxJ/XGF8XduIyV6isjnXk/ZqxuVHFolTNyWw5swZ
LoKJ4CTaVijE1mKst3Z2wEnjdYH1bSD89gE6CplT9lnL03WUlFdZt2y/SLS+d7V6cubaYLX9IOlo
g9H3da677dBoxWsCtONIRb5yDLFqfMfxmsncQhUhsqYuHkOtBrQb6dcEdVibab52EY+B9SN1nsVV
QNoGZMoJBopnjyaNXTB6iaz6xUAsiu6LoBLjwmjHfcVmLkRBy8EySVcJzoGrEXw5uPvA1j2th4qj
R4+1ZvMlJecAu8WNlvLjp3tdbxttPaLCusSuxOEPc8nT2q2qaVy45ggzBVJso5Cczul+ko+NHzin
eh4PwH0uRrv+ADd5TsSMN64yVq0ZrUHY43XhWE0oHZ0rUTPRg8zllN/nkZ4arNLZmVyIetdOYD+M
cXIABbnN/BQHw6sjIpJiivFU6aWHGWutBeGuktExdgMQ+xCGDSz2yPO2nYnsE4AXgMZ88OpYf3Bd
+SPDOdjr076um0u02owqWT5FeyDmgsdYqq10u7fAsmgCqegCVd+xIFQ2LhXDQxDzG4Dq36wAJSsc
enkYompYZyi5nUadA+kfJChDiGlsH2sx19pFzPuz9E2buLtO9Pp1UHPsy47xIoDDt8JPLc5uawOC
ZW3GGfvu+JItMD4ml+Z0l8bBltDgdZU8y9jB8pg/ES0Cb34iAbNaS0DhIFoiMkkAE95ETezFSErz
5EkxeIagDqqDjiGMwp4oUUinkQUE0YFPKd46i+wENvmkF+e0oLLNAjjhwKqUAjiInreRWxXlW5UJ
jwiTVayN15qYNnbPVRStcutYnM3FvVUs8LCnuXwI42ZC3h9lV2RzcE4Zq8Eyt8E04fEmzC2dMOFp
xeWQkYOwBg9p8LVZRycEvGJmJMZFRnWIiQObet7oROKH/VhX6g79uP+ARnXrhPGeymRf4/EAdbFO
Lc0DhuEF/o/ObKZNlvfbMnjrDRO74OLFQEpPxNNywI5y2hJHtB7nAs4RGmnL4hGFCTfp83fuRt5M
OuTWqW9ACNU32E2tTQ/oBNk7ANJSURBX8gLL031fvWtmgH/zqtdPWdkC7c/hviNnjc1tWr464+hZ
4dnuX8bCm1wHkhJpNER3ZhbXj3cftXiSXTVleFQteeB6GjzCQAlupkHO712LshPvSqFiQsxmQg2D
IiBghGtE0uXWKu8jWk7po8QMJbX8OoJokVdGex8NVXVQOmpwaFQ1PxkTAPS7XCBJtVt5l2fAxqjc
kmo/EJEEfHodVnm4K2L1Yjc7pbkkzazzEV/hYL81Fk1XTf+mOg6tuUSlW4UthzKiZFIky3WXczGa
7eY1EtDkDPnWdv1wA36cQ5bzBHH+FPhH0343nem5qo9yovJOCKDoT7ETXkxC7cljUzf5SLz0fIo0
450MCqx+2oZIQ+4vVDm5y0VBN1i/LAykunvSUNGrVV5Vx95SyhiMeRpr3nahsR2q+Bussm2qskM4
vg7puE9jeRGTR8L0ZNekatfX79h4PBXJjeX/AFl81S55YJKsq9Rcxx2cliI/BXa6tWqMlmG+Ff0t
hiAIkrxWd0UFDG1V3RN9zmFh3xhutjE6sS6M/CKmUYELam8GpIj2HzLi6mBM3+rGuugD/eywD16a
WbdTSAe6ob4WcbGOsxginIy9lLCoTSO0m8kKX0SnrSqdLERVQ/yCcRq161rifCP6CVuDdidnsoVs
dcYj/Dzi+N8Hsb0fq9I/JFZAOtKsXbl2RyUDIkrEj6l9iyUGJ4K+BtW3sTWtWulAeF8klq7Kdq5z
ultZchRxDWNCtz0AaZKmH6rOI0jGjRPkF7JEvxJ2wRrrz5Y/+DEHaJEnEt7I41ATOR6JfukH9xOI
toHMWAmMGjjNRYD1S46ZV1Vms+uxuK4iw8ZO2g3PocNWbeT1fqbyy7gAB/oL2SasbrBM+Pew/mkd
5YzMMWk164yrxVQLdzMI7i1h1B8J92L847tno2ZptVG0j1TX7NHf4tdQ6V02xX7lLVwvjtXZJGdC
bOasTrekTphbOwGYU5R+fSRdqz3hHYYgFxTau+Y6NVB17Zwk1Y+q8XfE9DAJQIXpDgiqMEtOKK+D
Uyx9Gt8wPSdiN9k7nGo8a8Cp7TrNdz2BdRBvV90oT2rWD2bnbpLGuejM+iGfpv2SkTo5yILRtkGr
C7S14TYvWdDv7MrQNkTYGN4Q9+Do1nJwZ2r2+RAHsr8lWsPCH7Uh3QMX7T4tcbrWFlli59Y3+5WN
rdag7DRz3TpE5U3Z7PD0W16PfN4tDtbUfczRYfnuiHxwSn5IbEYUJUYdTzP2H2u8D7EqovBHB/8U
VRX42Qiu9gdCKt/YTyT3ouIHCuxvUTQwYl5Usg6y4xJLsAa6e4msga1KQVlA1EjEZF51RcY1KSUH
h88gF9nGNWEJXOaE2hB6Uonxop0sFrIm9QaePLwRGHfYKCGYjcE+UKOv76zCIlAM3mF51cNQJy90
TsWZ4ADOl5aFGy3BDKVGLuJkX4PcouI34w6fodG1xnMsSMk9NLAUQXg10gzhOxfceaSMxQ21ENfb
ae65UcLdCR/jLOLnOQFGgsQq3fr8s7f7b/Ud//+UxP6Ux/ymF0mX9eKljvLiczeSmeff3UjjL5Tl
ghk+XT9pOUvP8e9upPGXqYPx4X+2hYjSpeX4N6vHlIvaFYkObGBj6dXTKv/f3Uj5l4MYH8COQugM
ssr8d7qRP50E/+jJg+78qZoFNmcCmZK2+2UkAE41N6yBS59ts1Zya4x2Lsnz3JwbZ1PASNjBm/Z8
EfdXWq92oooO6P/KrW4k31Ly1rt8uKOW4m4+htUZcvC9zCJIhBlUQM1pUi8EgbipQfYfrBRILnZL
JE9VX2CWxm5HOup7ahA+YvQyXpfgXlejbn/YhK5GvZvtHTd/AMHHZX10qAQ7cddb+l7DbLqq8J+s
cCntHdVQOnaHvHrGpDSsELPTJTD9b1lv/ILJ/VuP+bci45+vXfRPsu//u5Wwey8WGfX/Gw15novf
LILyJfrSwOfP/3r+zb/w6/P4o9sGawh+j0f51/OvCecvaFQukCjCmFGULgqRfyyA5dmGhEkXH8vJ
gj77ewEY9l8oyvSlRU8jjAwM699ZAF+UUopeNA14CkjdNcFCwqr43IwfQKcEYUVYrkqXBnAeaMO8
t7XckmuQC9YOSHWjUzxOKECJ2Ri7zWj1sM8Crre113Y+iezksPFfDJ+GvGdSYjQeEJjlwFXISdfE
yvswj7EeQWjKaFvc/tNn/feE4X/kXXZNZG/bwPjivX+aKPAmINfBSsC8YsDdYZ/5/CbKSW8wz/cf
HVtRf8MvpX/TuAM+xrF1Gw7VbMbEa6EK8zRRkT/XutjxBwN8u2ukwZNPuLfcWTVBanTU5yl5COyK
TKTGyDEhJRMdENFL2b107FrcPyo8nZRvU2GtVWnTW+9T1Vk0vmajvis1nzrTTGVxzUIVcjdmwB+8
bjRVA6xqgb2Mc6X3FLqERjKAy+ijuEDblRdbGdQHcuhJ9hVlda0ZIdpIcogwAOlVjI6QamtsV3OM
dRV6cUnr0ZqqfB1kcFl3raPyD4mlUC7wq7i6jERUPTlGYolTO04uDecaox++MJdLeZvSlOz9uATo
2WGT9KLGNgigg1xt4HwOz7jhTcNLYXzfDkv0xEqO5fSkGYUeQAPtO+1uroIi2UL9d63jNA5ok9Mk
jr5FgrS3AKvusAvzYELY6hAstsF5lyOIaMdqfOZvg0GgFAQqH7p0t27caiy7be3TrUDFW+i3EJqE
uuhxm05b2YKy3vTzgq2nfKueWl0YNAj6BvMqRvb6rYKBYt8RFMmYQFeqnPcOxPRxHQ/jwJ05StNt
6Ew0csoxCOfrTjLy3DqVlqCfrASI8pk7D25ddKFHNfQt0ba5bV8GOuljt/Zc9RF8jYh30cZG+VR0
UGIOyeAbN4NwiAEpMMccy8VC6WHPC8ft5E4wgyF0j9Ul8QvlkgPYmAz5A7fKPKl6HT+rZRXFSurZ
fLSNKpKrTE8dcmbwjmz6fjkppOrChzC3wWykJgEOnvLJTDtoQTOSDh/D5nwaoiz+KMoQOnCRA6h+
Y3I0XmPLJuK36wttJHQqN19Ehe3lyKk6+BDC28xZtziYJ69pupiEHNZU6OmFCsLvIB6GV6OIOwMf
q86tsElnMquihCShtfL9zriaqdmtYzAKfpgZFQ3M3HrKF5hGpNWkAle8MT7dHvbKqRgrNpCKQA+x
zV13vM7dShebyh567Y4YPcc8OJpgsbXCwVtfZFhet90k0nAjIIFfj6QTTSZW0GUptm3dowuO454f
UXJIj89jgWN1j01tpootQjkCbm9lEWZvZiLJilm1GLq5ZGkJNtIlZZFa+H4MsbyajOpGfvHsjuWT
0xDudZUS7AVm7OfjOhtE5D122J4hJmlgcte/HrpyUFGw62q7bTdGM+f5OUwGyeqwUhId4sZ5sU3y
XDZkkVQ89CS9Pxq1U1gHCJU0aIPJXoLe4uaGz0RyzoeT+aS1fnJWOICvLDFwlUvj0HwdtYEbVO4X
b3GS6ntKpfgUBuy6fWOoQweJDTpr2aabwDH6fZDlH8yHaqaQhhVsLS1LLu3UYCQBeTQKtxCTuyUa
tpVc8XU1EIDl6w9jLzq2/sTw4jmensbSsQn00PPvBK8my3EQFM8E87indIrAEk1aHkIgTjoEQDn5
33VRpPdwtdxDpYbigonBNKyIOImv5dACCZ9iR8I41x2bgEibKOJR3TnhWAu+qQgSuan3bXvjGEPX
4XUcCsTBwRLjzBjSxoCcLyg44qr6jcHME0K5bxAZkrhwSFcTw9JNKWxSG4paCzfG1KtrS2TFWTgl
34HUum8d+dXrhkbNcbLBMziAwpjYttAISBKIbgnMS0Y+Q2e6mvOuojlaJJ6j0KW7afudxL/4cjIg
NsRDDYuuKBT2R/Itge+pXDsQBeo/jEl81811cGirrj7z7tNN73Td0wj7iBKOaV/iDrBt067YMa5g
atyW9K3hnuVH4M0mERFhO3DLcug4lG5Jb5GLDukloq/QTCQhWGmVhh8QK7I7dmwmBaW/TMnjsql2
uhuQW1baJMANbuUmHt2iegtLi059aoJxWoecCcY6rrL4PLvmEs6Cf/yHE6Y06mc74tJFwrf/UhDo
uCdr3HiG5FLQtdPs6jWKNEv36B5Md2AkLUgNQaVhoDdcpKFT29KUMimBiQO1LmeinQ96kyGZMmR3
zobEXudwCY6G6VT7NLfnZ+zgLXHeRpcR5lNakt5AXLxyNNJ6Jtsk2kPMavewyerN4uBlCAyDxThG
i3V0n2axBsCm4xsDV5H0b1oxmktg6Ievz/VFkBbBpqWa+j6BBHxy9MR+Ju9jiDbwjF7bfKArEk+R
v651nwtuYPcC6lSj+FUksJ6IQordkw7W+9Y0J3/DfWaMNrU7lO8TTfIPJ26qa3b4is4Oa+8Sh3D7
Q4jWviM+ooPYjgllVRDWfO5ycy4JHCMRUvqGc1Mak/2S1UxxYs2Kbtkw6X5FwfyQiEGdWgencuGU
/oWTJjDdQHA/dFRcW6Np2htlm+6aCC2XEB7yJjKrDPqn1o9y9g/bpcmdGeH8bc7K5eoA1odyrKnL
fp9IpdyngqIS6grtrdCLE5GD9otqHEt6TPgQbCHriew4Frsx9+7SHaeRrpnCqBeEX/rhtAOTCxI/
m3sY/5z9bAcO449onjlP/Jk+ZAROApgfgcVGa3IYx2RSwU8D7G5vhygmiYLTIHlIrLaHipPM/cmk
d21vSt1Nd03bEHRT2b1Cw1AVrX4zFU6zb9tMvWdxQN5RyOaOxluOhFDB85h3Ie3UEML8FGUeljwC
CVcj34HzHRwGDWiHEpJWFMFjbHNBrJxHo+JFg6JSsaKfNVrmnoYHqQ9a04eNRxGUbEhKW84ZkZfu
Bm+99k7LiBnwAHnD3wQpqVvAiwzGo+7YbgcIdPM6LHvSR+upZO9GROHScu6MDE1C43YYCYou2iR+
3XTc8gxLux3sCLRH0YPE8xgVCWxLlkjFcxGZ4rmTOIKuO3dCyzuZZsn8jFKIM0CHUJUPfRV6ZDGV
3bVFpRSdhT8K/AT+ZLTHgAiokW+CgdfZjd3mMZrM8oYT2emPJhHRaCmoOvDFkaLAPlyX5Vs3tSrd
6RiejF1CVB38u1FyfKSukHsZD1lATmNLonnoEnDRz4SQr4ZBWUiSJQGmK9OPLXGTVmbKbMXt+2s1
2OhTklCUu04mLl3zznU8gwKv2XAx1vfTcu9gM4ms0+SXSmd8NsZ7SRbqrdGNnKtmaaoPiqNLC1YZ
3WjQOfZRyGaEN2PNXKvJI14CLwJyvbaaP8anISnkCSBWiTAZoUFCf69JzFORjTz/GqgzGEAMAMGR
UGc8AWwDJ2eSNX+ZcIaqNTKdG9MPl1CHjlgUQOw6RcfYy7HdgJpGdJ6T1yTh4Ews9pSrm8d9hmId
33j4QoRKy+Rm5liemzq5qEVnvQfCZs6khdOaEIgxwqljaZdJmpXPrghoTsW4svk2CEFAB2yWeBai
tic8ISHEl0Q/rNVQiubImlZho3hIc2CMpFX0kQSUAwEl2Wb6XFU7ww4MEuVnpZ2RCznVhlw1TRy5
+LQIHUi9u3fJrlFAcXPncchqhj7KxMM7wJa/r6QeMnxr2HvWreWWBxI55dEoUXCQMmKzfGsr52WG
sjDunTLOz24+8vlPsoX4ZQOFOlv9cr8L9M78LtukeDLTst9xk4qfzUhSzIu0GN+MVlQ3TlXAuMZE
7JuHTrPkAaJWMxx05BPJWnUdeLQGVtlq+HkJCFMxGucpSe5phjrgKNy5Iu9+BrK0byGOAbxgtovt
0PcHZjbC/5BqiE46OSQHzn8H0I3TnklvKOI1w9COxnMoZ+KvUQqB9XO7BjQqc+WHUNTzfSemzvRg
0M13NsP5hgZNJk+pSqI3Q/qECZES7FwjwHHIPktNAT+LzUKJWiJqN3tmVEZQ31F+98TdaPAKpiHa
w+HhQhgWZPzywScXLgGLh4YJr1cSGX8I4aMrC++XPkeIPkc5MOJygn6V1HrGl9xq1j6M/AROcRne
mKCC3mszMz+6Xmm3mRvVz0TvuXfB5AfeIq/bGLZGUpNCWBSv9Dq3ry2W77tPjAZaaq4sj20XkANY
hHMoNzlU5GpX1ZP9JOpCIstv9GkFiZJ+6CDARFmFU01XveGGayMs2q2TQEgko5dxPBoyjYyjXPZ7
hm/5kTn5uOOwpBfMndLBYN2ufRmAb7X08Vqn8tiRG/gQgRv7LjTDOhm1yWYBjWE/o8OgepuuTK0y
HlUJro9QpSE8iaKZJUKtoN5Zk5FfG5qE6sbTngS70Ry7A9CcZhtOov8+psLe2QEFfKXLLTFK/VXT
GrhS/Ua65zm134pRaPMq8UOdJerO2ckh9W3f9jNrBMokgEg3MpxjVIzGgdPnHVxZ8GZpVb8njUx6
DpsqU79Cs8465Ha5AXRI3lurYlesW1Jbbtkl04vM6TJvKCOXLaLk6eSsd+G1SMkwe0Dj8lhEbrDu
miBGdCEobUGLrTMufsTd9fV1FkXIi+XQXwxz+q7g8Wx71ECH2pLpyYw1Y9/71jriQDO9igzUd9zf
ksgVYroZSDIaUyRkq21cZ7QkwyRvL82iaW5AUSaMxYR2rIG4ph6AVyrLzg5tJqYBpPq6rZYQXHcG
e6MhLev8hoB0ps/xEexmf2M0+csclOOR8qLdk2ZUn9PO1plmOeYVmsn0vieXsPJGp46WFqm0H4Z4
nHah8pm7CAONW+240YDIARSwwfN58JEwyD0xMe6rmUfFbd7oLV++ZFJb1mHansSQ+tqKYTvW0NaI
+48UZc2lLahq2CddxtF1GSW7QbOmVxs5BhPWsuyOylL9dWNrLKKQxDXS3ea4ftNHAmJXRKHMFLOt
fKjJroa12Il8R171+OonOYi3mKqD1TsxGFplGhcUHuOZmrw2A+wDhGhhls20A8U48LtQV/5algFA
vp5rk1fKPDS9pjP7beUbT2ZViVMek9Cb5QLpRIWIejtq2rNOH3dn9Ha+FnEM9sPXgsPI/YMIL630
qFE4W+u4xUQORPNQTSF3AwFybw9GTHwfWzuC9aRZKvGsltc8WkI8lE7uY7YbwXqI3k2ug7GonlUA
mIXbeVN8m0af2WTQkl9u2fVhqBmTMRMzu/hbnfcZTW63g97XWfGAhqvX/CsYZwzs6969z/W0hjSr
D7sJD9y8HYPBhMrV6gzGxji9pR6ct2KQRsX8UdUEWuX1S5cENR2zqv+Bai6pN52cvSnS0l2fIQai
8iSE23EH8zj2Vek1Wa9dcgBWr53QkutQBcTP+n3BFWweELNw9S92Gt3CA3lWw6HgknST9f3WtlNn
3tjBlL7O5JPi2agTF5JcdoJvPK1E7Yd7wRj2MHZziKGbHspAsd6tc6tz3utBn5q1srm0bVoC1qgB
gCQhw9Kt+cae++6xgia1LzrgotdTnUzbImyfOY6zO0zpIznmWXqdTeGh493uOq1joTtW0r2bA+Pf
4xy3s34MbKcZPKRm2vNcq+rRydrLMjYyBv7CQqNgR49RkOu3dR2jf5oTZn2NHj25cDf3BEjRL7S1
u8I3cXbSe5j21MzwCgl+o9rmnoxxe7CyMyDf5MB1Mt+hKrae8Q6KDRrh8ALU2qYliDFGBOT3I+RV
lR/o9RAR1BjToQtN7ZYkCt6D7iqWgrwVdkeY4szwF8JPva01zbzwzXY6Q3bSQs/4mYvuNhKv7OyA
20c80kWXeu2KJ7+jshuaoiZLgHjCk0tYCr25Mn+2Q0kNl04fAiL9tjJSrJsESlNY+bCFXBUfRzes
L5Jgti4NO/1ORikGhD5/s5Exf1NNwwoCdppfpe6A539s7lszDyMmsHl735hKO1a50z45ue6j/pZJ
YVzH1BHjc64cSNu93enppvW7uNtwH7Jodw1RAJ2wzEzeI62+vLqOCHsUGzvl5NmEetV8szMENisJ
P3tmGk8nyDcjvdqFkvDZVSVhK2/cttC1VZRq+vepMrtN1YfI04KwN09ExvIHuNhb1xMCuW+cuHW/
tXKyB5HvFYFaEdtFe6DnMpIhV6ur8tS2hR9umLzHGHQcMjw9NQLqPVOZAGariDBR3mjaXLr4Th2a
TxDT+z+YUf6jjjmYGXLdTN0QDAE+d8wRp/uDId132NLT0ck6Xe0hyQNTnIqgXZtF5xc09Ovp0k60
8vH3DfvPlpSlW28t3ksLf7wFYGaZCP6zKcSx+qZCsEYyZZNfRK7sdsEkoJrSdN1Eour2hUy7W414
tQz9hqZvf//r/3Xk4cDm5xUA2OHgQrX8+feHtiKrxVr0hLoIoanouU0D0Y2i6QeUO9V/K+H6E+yg
u3wFo6brr3EMD3xb23Q3vaEmj2BNzV/Fm0lFY3LwO21KT8zefGOnQoMEONRk1XhdzDAIoBzEUvs1
bv7PTRSfLaR8hNQdpq0WVpHi/75aKLTQIg1VIJQHd51Yu7AO6YMDzAJtRQRfZ3hkx4mUUilhphMS
D0DhnoplVKONw73ZLOhoNGyEbIufUxvAJlb6B4jZF97FzxfpEKakqHp4xnidnz9nyJOdsv0qXVll
Hfc7X2pWcYKfyevi4L5pwyF6d5OWWQ2CAz7kn1Mkl3Dp2jOqwLC8MA4i2j2ArSbah2p2/7AIvjiy
8CMJGEcU42DmDDJvnS82dxrbZCNU4E3aLnX721+LrjEaoMMoS0vrkn1DNVsrol+/sYt6sg7B2Mzp
pZsvaXWADVo8Es2YUD4QQ8fj0oySJ8Wv0CycMkDDEC3aobWci98/w1/4C8srhx8FvEJaOLsAjH3x
EJexmlM3RJRFCjZPr0ym1HlOg6rEQDixsF+yiu+bJMzQTC4Cw0AdwnYZxpcBUfPhSdkyUPs0LQka
QMwapVtGYE2wGVRjkiO9aLXKeJkG0QkIQaC3k3GvFJhtmISpBa8R6LO5JUED4CygzHLp5FTOTnMK
jDo1S+CDG1N8C4aNXmtUMTNBoOeQKBsOznAzNKH1jeg9wIuybcviD6vDWDaQfwz1lw/HtFkAiwXK
5d++Yt5mBhOZzVAHqGg4hpda5HC16VoEKqi3xwKhoCpMedHULRcqMB3GdJpdK0iOCq7/dDK5tF3R
/W/QAuSMaLHHgV3fs4km8Um3JsfcZtgfNfjPptFsKgJL5MrJAv6qMaL/oULKdXfYOHUXOy+llSV4
3wo7fqTBr0/ffv8kfN5MbdByBt1IC5aYMnS2pS+PcDiIaTITP15lDpplKuhgTf5Aesj0rDxa6PbX
gU7Gw7pFlelNmovA7/cv4AtYgFfAh4yPS+m4s5SFd+zzMp/DUYFihJ0/h1FTbK1AmBSRyJMZmPwc
6fAx2+bB9c3wMdIK4nHSsF52VhEYP1SoynydlioyiYgk4HBtpPQqtxkBys85jhaKb+41B60HSuYp
VCM71SUIIiouu1hr1KxlPZgTX/MUGdzZ7g9v7uvHy4RdIj8BwQjsaSHGfH5zCqit7lvtGzeT6oJO
CxJwY4n1XtEhcC+4RXYLT8iWR99OwpdSz2kn2nad+J7uOL70BhfSzKogsepqojO66ac4vjNGiMvM
lIS6c7spPsGCZU/RfZXHEGGRz210fRAXpFPbyCgFbXNnkjEmgpzwaHp5qvEyt6xvTZ/L0C8H5X9+
tCzu3H8sHhQx3EV1thXb5N9x8HzZWVKtsFPSPd4AZTNXk0w9uEMURDkj7NURGTu0nvotzxicpT5A
L6MK+q7U5Fxr0NKG4x/AFV+G+8sLgkSiBEIg2HYGlKfPX0FGaDVFBPjrduA4PxRdqd3FsZvjK+qE
X21GaU3fe8JdmeS2qR95g5oc/+y6eYQgvWsbIkoYVMcrPGnuRx46cevFBARd2jKRYkvCbvZRR4pR
pSqr7KLr8yq90wdn5H61DDjZaMono2wUsln69SuyM+je/fyvSIJKmvV6r9mLYTHqN4HmJOm2gevh
E9laBStAVVzfVFMk2HHIsAD3k4kGnxNjbNDus4wicPvjQn7tc7p1KUV5yI8czGmdsYu0j26OwWFF
sC19XCMzZbDP7a7aS8sUW4exPxdJ5Xe+V4AI56KQ+MXoyTitik1uZ655yKclcaDTjOQMfVh8b9yJ
n6QK7j4kWdc2WPvMvUh11Ef4U0TqerIlfYKpYGoxLePT1TBLdoybfq6t/zIx0X9H467BavmNTqh/
SV9f6rdPUrnlr/ySCkmJVE6YBuBJItl4ptls/pbK6X+ZytXp7emcbg60/v+jFHL0v2wGQWThQU5b
rLvsYH8rhWy0R3DGhdBBSto6NNl/Ryn0eSckUQ+JHAo56g4i7ZZX+HkZQizl9tnowpuIFb8SPG1Q
CDUgtqtizFznLNDPOlt6XhqZV5Getmetz4T98E8f2H8k9uGd/tP29OtlOC5iH8eEGvsrDuvHy22E
ugBp0P/MMTjwAONcAEjKdcUfR9M9FFgCGVFFg//MgIoWRWyX6WNXWQYGoNpF5hBbCaaqrqz8KySq
HEd+IJnDm2HQHK2EvWulT9VCnrHNPLj+w2tezuB/bKmWy9alpBAwA3ndED+X9/RPrzmOZ1fkVkF7
kZRVYgbyaRf58O4LSy9PfWAoynU/vG1AL3taF1sc3jhW4soUp6C34DegeQYYHfqM7/7w0j7v9r9e
Gq9NX1ICdcSQX8qHTuejExqdTzWI7GRP1khcURB7I/ffLaFpN/Ec0b+nJt7MmhD7aGZmmoqOqv73
r+TzhfTvFwLtiasCgZ8ct58/o4TJ9SQqWmsmIp8E24ifv080sK4V0XMU1E5EjO48c0efJ/8PZ97X
Z2r5friecAHgQoq09It8rPYjbmq+zfdjyVlnGjQGwM67WN8mcMTjlYMkhvluhUjh92/6CwPq57u2
FO+WgpV1Rf7k53eNb9DnpKG5i9BCepmGXgHDreHsG1K4ieBgmnDQc2dY1UNn3g7IYlYTg7MbO/Hd
4g+fglh+2efHVNno53QMvZzkxteegDU7tZoNxF9GqbVYdG2NYI9YSE6xgvoVWnzLjOVYxyQ9rmdr
TF9KdDtybZWkfP/hg/nXrwRCLrdGgaqF9fM1QJneYz6Tde96ZGXTKmXwUm0Zh/sX9PCDDPtR6j9F
XOmgVpTpZWT6lABaVH3rlb5NmWTh5u6n8qk2R+08xpHaYLQI99Xc+g+/f6X/+tz+3BcJ3qMAtlzz
yzfYkhoWRPrg/i/KzmNJbmPbol+ECHgzLaBsd7WnnSBIkYR3mQkkgK9/C7oTdZPBjqeRQqJUVTCZ
J8/Ze22OXTnxYXR98XT5dHOUyK52ndZ37ui6z8vSZ6e/f/LvDw8yaASgPteJLoblv3lsu2FNYS3K
4hCupnmw7H7J446pF0Mooze/FI20P1lE2f+qonw+zV2Y3zBPKQ7kg6t3Uqb/VVi+enb4BltTxQH2
QdX473f9zxI3lllpzku2zfwLDO3VMIMrWMg+zG8VKqyntona5WKzQt+vixti65wGCjPGSWGU0OBe
H2WN1e+mHQxr+mSlGeGNmWccpFjLPl67ka6aYy7WreE52bLv7GZWR0Z+VC9uUNdYm5eZEK93rvBv
bwQ8cvYY3k4OAChM3yxKZU0Tq7AqgqQ8pU7TqMeT1XIE0LQukmnonAMl5AIwxi7/maHyn0Jrnt5b
o1+fZlkj+BKBh7gB+TBPz79NjP9cWpZkYsC6eTzYfj/jGlEDjMXJLK1rpIIP7dZp//vP/sPNZHOF
WG6jq8UOuUGw/7tfOdAiemuJxsPsLvqLyRkAh3ztvthm3YbJQIUa97Kfb4e1628j5voXmjPIJm0V
PFKs/pD2zKho9bFnLuQd9J3P3HLybnJrQXKaN7I5efjjGN14TeeSxaRS3LxG8M/ff8ebRt925fgd
PpURey/K4LdnY5ARLtbPdDooiRMhEa6p9n43ys+ukQ03nTV5JzJBNqZt1p/6NSOTBxb9MzEMj4sr
+kOUZ0SVpbb/5LLtYTED7Dswc7hPK8aoPSvoO/uB/duy59JwZc3b1j5A3Pa2Xf/nXo9Qa41FCY0y
VRS/yKMoMRrrEfhEvTzmaW6f6DBE59Gzm6fA0P9wNsAq1YEnkNngFxhPF+M2JHvnpQt9dW8Tz50o
yBnGbk7X5dOKaAo1RDvfoyL+EGRGdZ5EejWcklY0ShVmZ8Y03c1Yeh/+fi9+f4i318hiiWCftbkh
r3+YrQjZLFtrOqSjudxKMu/2E/k091Ryyzl13PKdZ/j3zyPFnTqOHpDjW+5v5/YR8muZevOBs3b7
maD2HxQdBc0aob+bWaHeC339w+cBjP8XwA7Xj/v3+vchu2oQSoz6UEjP/RDmXvXTWOfgxvOGbcw+
eO8suG+aq9uzvUE76N/7aGi2tOnXH0grqg0zM1swvnVejJCI2eXQNc+6qAaiFKbgjtaf+zyMxrR3
dUBC+TgSkIhhzLQexkBlL45yiaJUs//OvvT2oPDvN8ObQO+XUo4X6/U3Q/cZGbJI50NUO9UxXSLr
4xZHi6DAH+9mFUZ7bNDWTwUOYOfYrXynX/Cnjw9dxmombz/v/pvFqxsaN7dlB3LWrOYPptFbXxlE
HA23AeKg8Isls6F+YOqGplYawTs//g0U/X/3hZvD3fk3/PvtgxeGqgU96emD7KhZdggKvBfh9sRi
ESYHn32VL9GEYkNlwbnAZX8WJvGnzuIhVUMsiypm7BmI+2WtjgBksg9/fw9/uzoeJ0jSAjZvCQfN
zVj13wXGr8dCN+bgHHxKgZNAv3nfZR0WcnsYPmvPIeKvGZ4YfTiHtpbm898//feSxeMQS7pzGJig
L3lFX398IYdudRgrHkoMisaTQQboB01jUd+VkrcqqQWewDibffzXkuFoScO2EyfLgsZE/qxU/+/S
ny8URJxx2OmIeHl7qs3SdTTxbbqsExrixqSMZpeanbrOjAvBGKnb0Wjd898vwx9uAlCFrVWKiY2H
4c1gpFnddI4cyz1UmYRXUUaT9Ut53npcGj84upNu/gnoPKN+KvlnnWH37xU223L0qlzz+K30BuyI
BCO65G8egzkn0i2ffHSZqUNnDcEEM62q0EV7XmxzuIjOLJszgDgU7BV/5DY3pk4/OMqaZNKWQ7s9
vGnzLqT2t4KL74UhKeJMtN2Wt2hUpu4IyOwRhk01MONd62HyYnzPrUZ8P635PsRsMccLF6ZN2s5v
nGMxSURv+Kn984yCDZnOZIfLKWLCGB3aauH04ABcQne65t5zUegSsUgxrulRahtne8swUL93fbc7
+Pr6ItOm90EYD/HpBGq8fs5F19RWjzb1AIakTE9btwTkUjnQcsinnMFy2mYuYFNHKlBhUTgnXdcG
INIrF8XHsqhFHZldy3sLcTrAUjNweuLKlqF855v+/ihigXQiTp88iTS63yzWQeerugDbcDBo/iRV
vXhnNZqfmN1HV7tY6lM4WMt3r++Oi2+/l2vx26a5wdepME3mJ0TMO9uX+0+14xJYk1ZFERwwYRtP
VZtND34emSBFODxgRx7u/v7e/Vs+vb4tW0t7I7J7tk3EyZvlhwaD9K0cfXIetOP33nAIF+XMmxil
a94yn3S7fep6pI0LAh5x6pj7aq66s12zEAWGau66NagSTDLyxmm8/tgsxWDs25puSJOt4ec86Iln
XiT11YLB/+/f/g1Mka3FA5sXYsS2qTM8fsTry5Xj/SLnsjAPLU/4nUMq7YvVEt7aZVb2sZk589YI
AJs4LRb0kAu6JSsjSLefmWftAqdEseRXWftOzWptz/Lri+qw5fMXEUfMI93tLv/nLgpaJl2/wu3B
L1ZDCmDfW3YD7vEPhe8SBju7udmd9cJENXbtye/2AHT8W7U6wUV5cDM2LSJJhxiRxDVa7Cw96MZY
9I0eImTQjiB27ra30Wu8cz3/9MWxXbLQ+rQ9Av/NF+dJsAlVNWAfhORI7gbMie2+Gv3ooQ389Eur
BoBAKfGytA+dMbT2pWXpr6Ns0dCyVTsYZ4wJSXohMcDv8PoFpzGdEZXN5lZxS2v0Ni+iYb73xX9f
vdmtbJ8rzuICRfrN/qF7FSCHtOAtDybhqZljqW9eBY6mdrLHlvznQ5OFxldXSOMxs3P5EnZ1CVlt
bu9KxYv9znX8w9fZjqZ4XLFhOlzK1w+AciZOHdT8Bz/QpMKlDogEey4une/Jayp9cAYyDy6gQKNL
Z6j5rrbW5srfnAN7yd7LvPh96WV+xduB6IArBD7+9bdZ6g7dFWN4pvbdsXZStEuMQvUTGuJ0a0PY
N05WiYNSA+wvX4wfACnWCZiZab+OKMXABq4PjIcBtsmpfqds/8MKxAkoZKQFizViEXrz7ey2zQJh
om9G+IbkqqN9vYv8tOgfDAgpXVw7RR58MhZDHT3b0OYhNABAfUVOSgFUN42BcXwOOutKu55ecur5
PSk/KRTI2KjWvLmsdut0SR8MG3HGS/PuUK8FZWbBqeW9S/2HG89gYasmaY6wALz5MQTvVowlJ3x9
YDoxstkQxTM/PMxlZhDv4Mn1imetOespezG4Jg+orPyTA4riiFv3vcwF+w93niXdoojzmNUyKXx9
533uXj5yMjjk8BnPpdm2gPW5G3A1TTDjyrH2aiG0uEUatE/nRdFRkuZD2MztIR8mE/eJHhp0rEHA
ySQjqxQ7oTBRaXt1vBYNWg7UbMZL4JErLJu8/DrYwwHRt/qOnrj8UjeB//Gdd2vr4b1eXDnC2vwa
0kRCwt22W/DfxbWsFqMSfnSwecHuc6tyrr7IxCFq6+rbRPb2LquQVtpmgbAaHOXPItPfuRF9ssol
f1Jm9V7Eyx+2IXpiNMxZ4bbO2NseRQk11oapkcLYwfImfNnfFjyvO9rKa2JP1nIkfXf8HLEr3bEu
LMlMEbczhOXjZxP+/WqiLv/7Zdru7NurFIboPjjd0CF7uwKB/xhm0wpwbi6e/2kB9pEwKOqu1PTT
Pjc644Mrg+b09w/9w/NGy5dnjbkYkwNKitf3pvLKaWzwqPHwZO6Rxqd9Qh8QHEvZoB/Km+YGwUT3
uRBledNL0/+lnepb7k2gl30UKMcqVOJq1BHYGNtpbzxb+ncG8s5dtVpYbzDLymPXTNbeKI36vLZ9
+tJNdvnCRnMrjVUE71xF69+mwX+vo8tt3V5kFB0hPI63XfeqFva2JZpY1AYgcM68+nDlbC94KSN7
mRNj6iGCKiYSWcIiDNfQGe3oPDdK4tJYOHLu8MAO625Fv9F/bO0uyxK7BUOzxzBu2neL6RgEbWPM
Fl9nq573E+OI48rgm9SDEncWMBn/xavy5XMKvpjRS1t97GbgntmYT/GA5bdNjMFS/X6Maqr30hmw
9qW8JtVOUR+P1G4uGSujVdF/zgNdxH7uzl+9NpRk71SFRVezSgHsSpnp/dRN1hCj0GliqGsGuSLW
bETQdzxMkIPv1vU5dU19hxTKEPHiOekjlw4jbFmK6qdA+FOiK50x46OFyKabiSonPdlQLEXS2EpK
fqAxVmcqhOqRRo74Vdi2jnYLPy5p9AK6i/GADuPBqoGadnK4c/OpBNTUy86Ju9nA/TTqaCOWBd5g
xSXsVs4KzmLcQPAZ4Om4vU+sku1zWjI0BucuNaM2HseOzb5ZQF6lyKDFSXrDRI7hqsTBCdEvrGkW
uHsTiPF9JGGCXayOGRvRKnXuJ3kWDmaSD42ZHjUKLevoVLJ+4uKxHIpqu1BplZkxb2MF17fzgx8N
8jfE9n9/xX4bSfFAspzbHlUFpBhOKK9fsX7wScBlSd83VmFdSrNqD0YgeF8AsVydtQHAvMx1f7DY
xC9u51Rnzo/WO8f133ptfADw8m3SgnCVYvdNvWW6YoUWuBJmVfbqXFdpdmlLz4SmXtxlo27PTuY/
h5LM7Ym1+aaZBWraIDLIf8fVkEFCog9UyJ9/vzhvT0//+1bUOCiZmU2Yb05P/cDqP6wZhqml0T/r
au7jeQzEwzRm9WfyoLvD3z/vt9qFFY6TGhssAFawJf/mmvxnL+qrKW99MQX7MJqj21Kn1UWYef0l
JGMsLryBdyNz2zucctlZrg1MERN3LMcsC7eIX1nI/aYyXz/6i2ieoPuUzx5h2Rozq381m5E1YsCR
CrAU67RrSst872niCr3ZKFwKQ0REm6SIrYI98/XzFLmz16PfIondGld/37mBCM9DPRCsHQo1Ele4
5PklhZEqj2btrM8Dz1+2C8bVxNnjWfo6Zyj9j5WGN5hYE4faGM5F9wVAoybiGnSoytsKFzdGl28Z
nsMynlqgoTtindsuKcxefRQtuvHUy5pjGmgvvwxSihZrZJfPjznEfOJIbOB4u7UP2s+5v2oWPiX7
9kjzDi1R1ptYmqTOlNx35ZzW+wnOw3rOwrpVD1GaLgIIXehdtvN1lNimsLx9K7IOQOE6Nd/7viz6
Q1nb1bpPOUl8R03U1qdZljCk/UhQONZ4ZuTOL6zVvZRragvkTmK5XStaYzgOuF807cQPFohavdCE
Ed9z0frcyTHLOU7ljdVcWsgIyHYnxnpJ2DjeHWnbwCZDs0CUUU6r/uYSEG8f3LksG5Y039LH0d8G
TChd2uzMWAxNv8/Y1t3XqlAyBiVeA/1FDAsZbCYVejfVRahPVl/U7YVAeHe54okiz7fVa3/Upk6v
ts3Svpj9ul1r+yntIgqiRTpkbENicf9hAQofPC9CV6fAeyTO3BrEcXGGwHXZOCf6YsOz66jWIJIJ
MEzslF7lYT6o5b02mp6AXa+SEFQi0y0TgHn2l7AwogdJnjjmIaurYFlXayRYhuX60mJNxdZfe/UD
SshJULRP0xV7lBJxAeQk7rTfEskylx5pUF2A3hx1uT/vJV5G+8C/jaKdl9MY3o1k3dfPgWiKO+r8
IL/MOAqPgSWy9rnAs0xW81zL4cUO0G49kITaTsfBZWPaL11u/KhKzq7nDOvLsCfw0PX30OiHD0am
oukQDW0LdLmxhcTMpGocJZNLlwwen7jp+n7p9vVCyBLn+SpHINHJqDB3hR/p4QG0YW3FTrHAkCjp
Lt0iia3MJIATKUDRluOx4aCvdoWAqnzsy1JPt2jWLf5lVY2Crl7WpQcka2F56Na+fmrZZsk+a4sl
8Zqpah+wicAlLsOR5EdztuwWIjCPrq3HILu2rmsD0F3n4gn/XIGHfQzT+daWzto/G2vvw+Di3dTn
QmC02tnkyRvHGQMJqPJwDBiPzdUGS1iCFObzFDb8aqef6+NqV3V+xC9JCBIN/eZnBaOYUGdt5u6l
6SefYQp/fjhFU70ZtAoD+KBdDPA1tihqFxxYX42xpiG73vPo4c1uEPlBVM9rcciMYQkOPoSKW0sC
sDg1RjqwqHNq4ZBHAACwIunHDRbwJC8CccuNBInIFZvPuHCAGaZhET3jBbWCBxaUaUkQns4ZzJxt
FKOZgr7U2hbsXqGUSZaNQRVPFvvmtbe8CoB0Ril7sFyRAmZfcgcnSOYCJksH2dcxPAPLiwt3iZ4b
vG8WKWyL96xkoX94YuxY3jpEhDH0K0cebF03+anBTlTFBt1HuRvEKr64dl97MajtdoBg0lstBlqA
Fpg1M/AsioRdLMJ2OY57jX/7Y6Uxb2lkbR/dSrQDPnxPbWgfZAE3EL8bdzc2OvT22dLCNqhGUEAx
RmTwTE7QlN/TztRqvzqd/Ogz7hVHxBsa+N9srGsyETERHusOcMbeqjOFGY0nBmecC0/lMcj5oQfE
LlSMM0l4cl8GM1TiqKr/Ka3QaPYqAuSK1IFIikdT9eqisdOgi3JXSzNtE9K/5m6Z49CqUPHYY8E6
0Xk51QqDdaH2g+fXJ5x6gdxl9cirTidbR0k2Kex5Xh2qR3MY1YdVCvx+cqpUeY2GUiKwpV9gf4gc
6f7i6nrtTcMBy95LiqSPxoKzNkbrtN5qLeVPxxGSdvM6hfXeAVZjng1jBeG5Frnwn9DCGmmCQUjb
x3nm1T/OVMTTvqznDK51j1uQgIHWOUOmn89GWdbjuRqH7lnSBwBS66tmuc4glkceSqDhOEotPe0y
PLcVcB9FkRaaEkz+sLDPePTSMIdOOQ4CekiKDC8Rzjl8o85LqsoYYAQrolEhxI6hmbhtyAOcy8y9
OLgJ2otBdRp7USO49iTWqOOCElZjLDHtF1LtZPGcGtAtzmOtI3HBWrUqVLKVomJT40sf1f0N42dg
vBXv6H7xS+uhyhv/86SCbj5Wpkmww9LJ+TlwJJYg2eAXv4dZoWE4r4Fd7irpssTm7uqTETEoYDL1
ADU9wfWYU/ttcJ14HUyUGaWl0guQ/0azRxf2p3wcU5CYa1Q4NzwHEqGuV6snPQXpGvtBoMMdKrxa
sOjP4Iqt2enBhlhq7g6z1Uc/8zLkuoT2QIuS/nAv8QK6axGXucX/BSJwf54nb75Zp0mPSbitXjux
ZuyCiooAVPhC4Aa29ILmWzTS+140krqk0sOSHUqwIYDZ+Ue4YCcXEkgkSusi7HbAJaHz+uPSOzXU
Bfrey1mEQQ3y2W50g1MEf12hamqdsHZb75z6K+oPY+OtR1BQ1C7gst5ViAvBHDaOTfFDiXWzBB1H
tamEs5Gs9QoTQgDEuAF7sTL6hGs13/Z9yGx2rQGp90W40CCbaTBf0mpmI2yZhFAVFDS8HLn6T8iO
FAlhHoyil6bOtXnXMDbLb8Zs9L+jXSNCOOpsle9yIVpSN4dMNMicB/UtVy7uYm90+DRO+SspBU3Q
76cpElMcdqsE4bRqqWLHIeV6B8hreQIfvap9vRrzj3EOzG+BVT9mvC18rwGyQMzqQoNpdOrp6Pdd
Ne7MznQe02XFDLF1uZH0MYGyrkZpklyA5cS42q1BvzyIcNrzGZHZnKoJCtVhdjtAUAUe+6QZpiXd
pUsYXlQAM+FUtjXXxrSa7ENB93VHf7MaT9qVeXYl+gbJgU1Xq4mtvouKXalQtZzpycznrsts9bTO
bW/sgnVwfwY4ZKwDNZ9hPq6GCLqY991P8V/k6tGNGETtp0rypFJSUB21a045LGVabtjXNevifFDR
hX3VVQky1aZFjm9Z06nFVDcdWDV8uRf1hAEliHDexwF5CeEp1UuI+H103McBj5TY8f2Nk/L0MMYD
Czl2Z603LlXv9knq4cc7B20KvA0DnsFAMFTGaRThqr7R+DSvnS8NNOoMLXFlhqvsHrLGH9Mjkvac
sablgKiWnoVRxOkL6DnUP9GhAI22HsO6UDQgpMy9Y9q7frM3GIuWZ36gnz51RGGcEaCl63XQi87v
yR3wBLI+yzCP1WJbv2g6Ofoy97VpALMCVjvVbmPvAzUzoGxk1H7ETaqCUwsTr+EdLZxvFaeOMZYG
GoJEzfUq7rRBiA74JzcbTnjzBGzxwQq6hJe9I8wBlECTjSDhG5AzuZ/X3zL8TR/qKGwJ5fBH39zh
Ahvsh6iVrOnM0WS28405+FKVbhY+9H1bigNWL9Yh0B75dCoGGPGfTUZl2cnTbX6vxsYebljB6cOA
d5/vdNhE1cXRbo+6jREhiO4Zb/uhghHtEdG0jvq2dHlRb8lckNTCvVvU56KBm7O3mTQ85MNAhZH3
IgShPYuOuXYR5vo2j0Y3vxmKXJfIodE3HTs5gvixZWEkQ7ewphaO0zzxyKNoKZDEornC48YhrBjc
7kCgUX1j2Rw0k8lb/GBP/JK+xQbJIYI92LKu2Za8S/fFCb+pfIN2pYsJQi0FBE3R2PTnlLizLIHe
CmzFNCvvaXAGmyQpF8HYngNLSjQTYCPCWQYzWzHwzs4WFAVIEC+iX5FN1ZTrd7OosFXoIs8u6E0j
Fc99ySU0BrZs3YyhghziTANopdYg2pkR8B6vVkG9o7LhZ+ZuDIK5NrRzBxnKAU20Nt+dWXMqnXUf
IpRSHXj71miGn7Ogfjt3xQYR86ABctAf5omsbMKe+r1hpFlDLBJmt13rLmB9wiDwdq4cpBtPVSph
iLRqHS/VuulivcYVL9vboOOhwR4TlzrrPzKvHJ4tnugi8da+rLH/zdphbQ5nE8QOR7GdGRalhP4M
nwTKnaOOqpuLYq9ylIHasrJfuhJFdTOMQyUZNzrORdUBcHzT7fviYpSRxhOOt4jInRAFCKbKyU5A
3rUo1pQxPmQan+oB60n7zSplVRz7wjXLG9Ze9ag5Svh7VTbej6HVlpEl5uqYz9HkNjeFytoTfe42
pj6xOgaQjhl8iyB03xUzlfeuqcV8yLpShy+RQuuXhGvPvEKaHBX2dPRl98ufF9nCQrSgaBZGDzxj
DN31ZcrGfjozUUpvm94XflzaFlnbOTJYebCsgfOsyIo63PvlGExAkdagPBQZz0OShm3+bSRFhcwF
S4gomW3+G6ey+dFNEALjSUPb/VGMRvFxdJvJ37B58zN9u/xJDJ35D09FVUEJ8UhhwODTr2dKeZXf
Zf3QwibzpvqHtHJ5cpegdsCxGNQHAYE9S+IGWs6PKbWFmdh2pxBJYyEnQM0aLPuI5QEIXkUBF9zm
uM3C2wDidrMDdkxWSAEFJkpEwEwk9m2dbeoUytR7pwEaFLMdwC8vGT56yUzb7slF0zXj3AY73vG6
pPDhCE9LmweqoOq2dUNjvM0D8DYRdZx9xREcjFTPMG0eDG0rGzCWAa/ALmz9NJgFDQPHzeRy7Nha
gg9MeVqxj1AjYszIjEjtnWwenPu+WrzjXI4gQkxgq8WJNyb64qAD3afIydkEKFrWc2RXEFc724gI
BAN9mn3IMcjuNuJrT4nZBJccSOcCWbXL3Fgs0iRm3bWt7uLmogiAG64RyxODvFMYYF+lLUwXCJD9
5N7Jbu1g/Rcok+KudFZ9cGWU35hLbn7TKgiNeKTSuaA8MjVo1I4oApoOxe3WliLsRxfWsh9Cu/af
ooUOP4QzjVqlt1n1vaCX6sYzIWMc10akTKTWzO0SN7f0TQoWC8huN1rwTNt6a/sio/QDzC+TDmL+
YAjACymnYD+sQqhsNb1noGPlMlTnfqmiGptbZNInj1qQr12Rpo8Cv1p4IDrBOwsdkHtcpun0NV9p
MBwGJv4LYA+Qtfd5BxToJRpGI7pz6gBcKr3qgGY7Amy2yVB/EVHLbkWRRdkAQpZ813zMONhk9aR2
Yx+k7UNoUDGfRdmm9jlYXFIAjAWD7W6wZD6c5nVbMw3cay3lBwfmc1iN+JF3hH2ZH2fOssteaUqf
/WT1/XroQdvpneyr9FtZhqyDc8N5ipkDyvvECNMS3CSY1ROzZxuwwAq+CvsKbbMbwysc856rHHzP
wR2nRF6l5RIDaJjLe2ve0qyadbX+aeATod4zgck/pn1a5LiHQWOdyrrwjgE0svK8zno7JEpVX0q3
raydxeBExmK15s+FJgYqnnH4sQ/WGdKBKOdpjYkljGINJC1PRhApxAYGrvi0+nmxbFNGT+xmObA2
dB4ZZscRZW1+EIjk2Ju8eVR3asQAHiOsgfFhd0ZBHs+kQS2FeTicA8Fx+L6tzerj3FXlN2eqvGYn
HdfMLiy4axQLqFcMhbFYUD1Wpf8YpYBVWqZD1q6rauPeNschJQDNEvVTbysN1ngt5d4WVXXuGtb/
RBREWUBRrG3C4FMixoZ2rK9j1aQ8W+Fc35qN4MSeDlPvXjz+iy+KUWmxwwPufo9o9WX7pkzb/uo6
tEMOdl9kC9AFzvZwsioSbhb6kvMNyFh3feyrCD16gN+X3Fha8QDOglLc8ESSkWUZ/hR8caRoPltL
ziiy5eV0yaopVy9O1TLqs5V13bXKjSb8KDBJI/Hwc3Gp26qHu0kNC4F5kjQBfT+b4AqiDoVROPWY
XmbZ1T+nwA8wRblh+YsTfdce+74i7sCbF4avLbED36d2NkEteFZ4l0f8b3d8NTs8wlzk+xRZXqWw
GD3jEe2fK470jIo9o+mUcm2utXm1VjNcksLOqMCdwHAe4Z6QqdHrLPqJCg6iQ6ab0jxtoEpCN0jr
e8h7D+zhTKu45kioRyrddSSPEGzejWhWm0ZXkOfsZEuUqgOMxAEaFL8I7lO3kUjTAV3Yjpm3JMKn
CJqfSGzWc1iP1ne6gghY6jTEfIYBGWLiCp6uhNfxGRZ2ZXNeAqb5AD3B/lKK2c8THyVjn8yjBBc2
pg2pcqhgLULWS0PKS25Kt0h6X/6iya2Dx8gpyNnyQm2IJ4dtyd8LhCHtQawBmHtMtw6QfMkE/mKO
KxQCitwQCqARNvnVaTWQW12LzEiMgrPNjnutz17KzgWjIexRlquVum3mmP4sFzoZl1ANc3Pp88G8
ggYunjVAJwqAcCEOz+k20g5xj0cBpheyaRFSWy4e4SC3dj/NaUL6C+dHzjP5Q9YHRML0RHSKHQ2M
4Eq8QDFcGEz7IMocs9V3hEsE4s4MFo+AkXGZOMyAmlbfRqOCqrCEWhy7HI143ZvG18bnvUFqqbMj
tWGr6IX0/RVV6hKdUwSpJbWCsXgHyH5kdskaOBbvvJrcrVtB1hJtvdU7Dgitg3vgevhv1NotIGOC
efE/0b3siWlxAKWBqGmG4cQvLnswN6Et9ykOq+ky1IaHnzp1zPWibGskcKWu/OhM9F2JnTk0U5oP
hSQ3uJCTqA6e1hq2H0vZejPBn/7p9N5EjY1HdaCGaEb7aCydTZYqrIHavu+H3DxTUQK5VdDR7zX1
knXSjR0gXbciqm+iWUL5dZBoZu4IadL1Zfa6/rNblcF3dMB2HuetyokLqQfrJXVE9jilODFiU5iS
w4KoyuUGe6dqjzJzvFgIdnOydnpkW8vQbQE5TTsut8TIdJ9W02dT0plT2on0OrKeM3/lFyoJJyNx
6Zh9gT4YfgraeRPHp/SekoajILw8Sy77ijr4e1c1+XezG7OvKbzF5RQaOkV94zfFD5p749nVoxUc
YBksPJrRQBBfHpXjM0YhIByUen4Ra+4Mzd7cBo/FHAj+bZqZMnYHT5zt0go+DZW5/qgKocRZwhQl
9rbCZH/gfe79Y1bQG2f4pEiGG6pKBzddtPU9aQnr/OqVNutTMJcWZ+JgKDv/K7PaJb3ltOgSllla
Iwn0LSS0px4NErGRczBPP30b2GlCzEzkJJZ2EaqWPH/OwzpQg8SVU9D3pniT7qH0g/oqq4l5H+Pg
6lsX5ewk3pK3ST27wRHsO7Fk+eoIBwq9Zx25BHzMYKUc6W1P0DoQfYQhoUwXCWKaW1Lf5YGvu8PK
DPrrNOOkeMAZBEPOCKYquKF0HBN/YKkVQOSI5KSvpgnZGNLUP3n51PzobenlhF70rfpB5NuIoEcT
FbSDzDyRIR+anOOJv4VSx7G/iq45jarHtCUKhpkY+o44YuzxCZhbsdwSvjdGp5nSKmFjYh/QdNbc
7w2P6UeZWmO/N7HXn6ISssylGBXjfKfY0JxZ7Y52gqXerH/N3lpWMfiVpj94XuuvN2UR5fka0w93
U8RJQp+KjuFYopG5/+D0XC7JYtnGL+JHOD/1xiihuqFONJ+3hIDibsXUV/LqRv2pKKCe3LbCQaI0
DzTo46Cuuih268qwk7xdhifZgu3fNSD3iBLI/4+zM2tuW8uu8F+5lXd0YT5AVZIHAiRFUhQl2Rrs
F5QtyZjnGb8+H3Q7HQlyxDjd1dV3FITpYJ+91/pWQfhgDoTFdqPQU+HCBwMgwAFMBQJHSyPBSoK1
160Ur+txwaKOJj4zLbU9yZQQtEO4D9KKZbpyDWhG2hZ8AjpTGZWkcKOccTdsRd6px76ayO4xUuLy
7pi35SfUIY2xCtqqiQ9tV2hwbtFvh9uE1LwTNjGTEsM3VckhdLVq1/yFehXhEn6ysC6RNjkN+kWs
lNJDX7JcAfKa4t5lZfY8tlkqSxm9ZDIUgKPFt37AjBnegqftpKSHyY9RVDOdttb8q7BJqwjIYt30
W64SH5nRUzLCFgH9mrxW1pwjavpFvfO6AaJxoo80NmszRtfSt2GL1FcfTdOlVyhFjIWQwLs5c9/W
ncyKXlynDMAdKyMM2VlUaX6Du1FJN/DbOvFjUMz6a8mC90jB1JKxN+alyoCo0Y6BakBxT6xhuh+D
0lL26H+DmBECcTAoXzVZWmuFCOqd1RZB6jZgzZQLIyTIl7YC16oImvl1AoiduokaFv02TRNrWwdM
4hyIfom9bdAts33KwzmIt/aG+zoV+ZNXGz3zU4aUAnil8C569MSVk7GpI2HBEhXkyt7SD3D7Jiav
Ev2xFfTvnvJNQO/Z8ra3UHeNAl9d3RnmCzufcpgzBXKDDUbSW3sMV0hGvDxivgZqNacHHflIXwal
jdZMkay5Daoqp4RqcXRQa7I8hmaAqICmcnWEzQZ9vOgVQgQTuxg3QeJ1wWrgH7lJU6VLHEh/cbDr
8yS4lAUcdeJc7eplABtGTFuXSMmeei2hTYH9fhOz/rYbMgSs6CLt6NfQSWNs6gZT32enQMjoknLO
09wKJKskBibM/JgZhNUl40L6gtnoqb8iPyYrfCVmjn1SaV5I2G6DXIH0a5CTYcv0nMgr+tVOJY2e
7MJt1uBYjhaNFyDWGlsoKAXrsh244ulgePt6KGR/XZem/J0YoTmUcOyH7pxU7Te6BwKOZrfHzD2D
FvFe9+DHMls0pbXXuUcPqaaH4jad0e5lKezwC+b+M5ibgcm0AsuYRoeyGXII7VRf2n40LTI2+knd
t9NkXsR5RWhJ1wR3Be8sZbvvf1PkxFjrdU6sCFme9d3nwpOlTpuPjQBEY6vgrpCgmAvRRpKOidkx
HYGUrutkjqnhLhDCZoxDTGdSJwxNMjHQJ2VYd0YyIpb6S7y3qETYRilMg/njxbEZSk2WHufwiA21
PrUGkjSv0RUVNrAtEynIF2tADc60O9qS8dp7bmWao7lNRa9pG8wMIBtCNTXhBheZbKBst2jls6lG
EtcDrmbZobQOD3zo/Ju6T/uvkVD76UoJI9i+VKl9TOleIFgeFCAvzC9M0jxTQUuOqJ2iqzZBR7Ts
SmXYw0CFoYyxrrwhLa6glwcPEKBnT3ZJPtwgdcjBx7Lp70LM2BrBM82zhnzJoYGbPSB6ba8ZbFSA
i6KBPIOgI4zTrxtB2ABSUnJAAplLzU0ywxsKk6n8EUSeabky8LSeEG41+jENk5qPK0psKXukyYwT
fMY2Cicw8vg5JU77xldGTb5uya5j8o18rrsN/KqbtoqOzIoV2su/GwNRb06d99J3lCqoyWU/APYO
8rvPaaomEg1sLfaUTdqV5bfIhGFxTmGvL3VC820nYkmdgRCzjfH9+6LT2x1TjRBxoI/NhjXWWsXY
j3Yql3+tNYni9uBzflZ2/K0zSyLfvVRsMn86Qu1jvJzq3akP+Z0/fxE+SG/np5GcMkz/OigRNPfv
f62AFolKq3DYIDoprviYyfd2EDVbHRgL+NCy3hLmwDzRsivgZ62n3RtmD0ELka6jqgFsdLVPtTPy
uKX4ll+KV4NrpMICk0GJvP+lGrUoWxlT/kZKCn9f2bBt2R+U0Y5c82nVs9XcGShszrkO5jfvnVYV
4AKmDdRouF8BMi6kgaZoKJx0hld1QRM7rGoqz1ivrtDOIx/B38zEjD3zF6lMwn2pdw/8GMiiVjZd
+KaQQZ4q9rURy/V6qmJqpc9v1e9+O3AerLVww7hhiwdIQfwcM/VUNqywJ4itdb0K47Q8FmrSdueM
QR9Wd2CQJrI2PAU8GSg83t+BgKFyoLU+i7bU6D/butR93LZjvW46Gaz5SK1Whrm6DvViPGZzfJOV
FIJptDet//S0BZgi7J2oJGUBluL9b9IQjdfrMvFHXtg3tzEbdqD2oW07Vkkm8ufH+vhZsFSEj8SB
qbPZeLk004tsUVME00YTBdtxgRyUHF2SClY5RioWnjh4bC32+S3FwJljf9Beosi35yuOEBKnvljc
3nqwPKZMPPNtqM9McBr+ltqlYADrpF7DwgTE/vnZquryecc7TwdbxWKFy0FevmYFGxfJClVvjSEP
qQoIYoPw4E7O142WUtNrYdvtCPuUO8R+cQm0PFPyLW0rNvZsieRdZulUJD0tvfanLMVx7YBKpx8Z
UwjwvNDzJ+iQKtH1koTNXqg3Vb03pq4EmjDlzFE+PyFleQ3BlirMIMifQePNQ7PQrzbxwFNUBmzb
kTb/ZL8zZfD8sEuz/GeH0jf6b6VVoqpMR9a0VAQZCjGbHkY1G2L5/BqrViOVtC59+di2kvZ9EH50
hiX5u19yLjzwJ/I/tN2LBxo9eJoy1t62eS6UzZiE7Xgn55IgpKwZlHqP2a1tfpy5NMsXmkvDI6oS
Gwj5xsJt8f6oyJXkSofwsy0IGtvR7ymozHTjlhrNW08MyI8anOeLamRYsuqzecPYQ/S8YPh8zt73
akZ+u86aMzgMTO6rTXSmzb7/XXxJDXOZcdPWU2TkdDlqwAO0efVowHEWl4WppuFhYs8XX/FGeMoW
x10kYNkji3RjwdBiZeOCJ48hlO3uEoErMws0Y5Vy6Ar4rM4I0h4dXVWzjEtxbVwxT0mmjalZdbnr
VZazFelqcnCh1gVYvxDBBpnoNc3iYlDD6pgiahD7WGed20eEK3uXxkRbza17ujqrSe/hIYT041TG
ChrUXzagc3xNzx7rErF9/WiAjhm/+VMkR6e8ymjjDvU4HQpyXsyDple6dqU2CJfIZZDNS59HLXH0
NsB/l0MDR7XRduadwNPtub2dGv01UrZgcGha4oSoML5uzzwey6XA5HMrzwYNLPyUxMtVdgRDSZdx
kOHLM7OCKWCTF0q3E1uZLwsIVlqJ188pDdnqMDoFmoQAMLF6x/bCNjnIg9Wj8SnlqjtTCiy/eqzD
qibALs3oB+Tyi/oEW6cMbM0ftxNRCW7T+AVG1Ji31Z+dqWfsZ3xIF0uigW/ZYJZtsrWh/hCL714O
2DCtzcbfolQT5Sz4UvKTl5fxr1STinGtYYJAuhWhBrtpyYG8t1srtPYtbUH/NHYYULZx6xvyd99q
2W8PBuKiG7puwZWdIqNzfNsH8R2jQVK+5VKWDF/LICyTdUmZPKyLoq7ktUE2FKnevUy5X4+wj45e
Tpcd48rrBc+Bfl1Nsud3TsvVj9Zi6AEge3EvqT7/mhEr9y1Q2vGirvVkuhMKcu9VX+qEdesATJQL
O7azrS5hYXPnceijrXjWCwRxuii+IgDX+XTlKOyyZpTWcNnS72rqK1tZMT1znygjqltMWR4RfDE+
JYz1kKyo/bX6hGS7MhiXU1ttGYCBpqyDsTUZP/ktEZ6a1Hl3NUP6rUm3PXGMMc2fBk3usg2ao4rc
kqAov9qVigGlLKX2V5GnYlVMdp888e2g45PC9k4fGc6opdMEoUJAQRh5DuWQVj0UseHvfLZP6U5v
je5WywuTwsTzcm+nCW941lhZWeJzLPGOFrftV0vL7H7XMyzUXKbS9eP8ybJXJYrSwDGinoTSXA8s
eNNWov1SEpU0nzxsxpcM1eQXLYkr8RzHFvJzKSjNrFy1BGZEOLnJAFmFtRIxeuBhuSSvPYlJL+sH
cyUsvKRr5DVJieDKaze6SDPGqdVAX5GRD7sYpD4tUd9WKENLi1MCJUeNSCt+C0PW+JhyxfGrWJG/
NdmwTo6stNk3a6D7uxJE9NLPMgvvOx/IKZ/LtkCKtvlAGCgoX8W48IdoVO8xy+IwVqeGcCelCnei
kyZrjY7Pwjcd9gz0ockX1kUC3Sh1jcCqX4aoY8yYKj77yBJ6g7RC8Ma0AaFa0x9KPkABIQ9QtlYS
+9/8gr6EyA5BW/hkLBljuaezLjBghSIYVrkWhD+bKIsKrMU9zDdFCdPUiSslZ2ZBtvzksGZzG4LM
0JEOk/Wmukwr/Ws1ROxOX4eMQVfSekaIUmqMhaOZdfoF5C19XCUbwoPVxTp2gdI0XqaIlErGHDLZ
RH3ujSfyU5np5iyr1onOOMIXf5Kuh1xUP9j9m/bcmRp5AtL6px5PhrqhjGKvI3CYO4WuD4kz6mkh
mAcHHYijTrEdNUspn/rAU/11VGnh3lRiJV5nTYe8Tkqzr7YZjbsM2cAzGpJyZ8ZWyBRYjcFeFxp8
lF2mcQcBliRoLPHFWIUrsY+dnEjPR2vFfFC7DFXD5ivdZQh/G6MuUObgh6X4hqWw70iHvKcd25Je
1xTDrawkAoZlWiiXSDilyh0bUWaXNC7hQ4pJCO+2V6fAPkRdTaAZShYeUqua1G8wqumo1SGGwRUN
NS53hkwRD5niy4NbUcYOazMeBkZWkOkqRtxefC0lSTBejAOtLYRrkdog6qLTgWUHXwIhf17D1TCm
EGGR7bMK2bN8R3h6fZkV4divoVwS7EJEYHaDSr981GmSiVU+GcZt2A1m5WiErR+m2S2/kikRNFfE
aEVW5RD3pMaQarm3rE53M6T/j2mbT5kzki45uVkR+cOui6zkEfKePDh0X3Sf3Lc0S8mUIeMCayKR
dqNKS6AvVFgyShZ+S2IMLhd2WobfMC1imfFsvyc0K5mKez9CBwikTQysfMwQM56KhGebH2/d9SEB
G4yBvOiBUB1seci6h2Q9ofTZTDDpy7VIYyJ2aWXLHoF3UTihrlSj8abR08pee4mpX2eFz4gj04P8
tvZMQ3UrOZvlIBPaaGee4DTwuW0lpH+v6k9FTN2+7tJJFDtFb6bH3gwoQ4g9I2EPepf5kCDAR16C
RClyaeHjQlQb8g+DrleBMY7F6DsAhdXN6NEKdZTBNtYSfyF3RCEQ4AayUT6ZgUGNNBDoobmI5MVN
Hw8sP1nQeN/TVFTCaUESsfxARz8hbzPwlIzRdDdB8kpXg16pX6jbQFKbHZ2IHWSwWb9u409yJqPK
XQLPE4n2lSqpq0HWpYwkHlkkB2ZNw300MCNlHR+G4JZUqPi56iey4+S8DC7MDOImC5bUksQ4eIrx
oDBXASpfQQXaw1uQ8FGaPp8jZmoPSpzhyu/Q7+VrBpymK4+MekgzGIqHqgjUzq2sDBU6yxQzZh0G
ITyP0dan6zKT/Y1kI1RypkkOw4uxoVRaIdxW5I1UaCmbU6YA6jbpsPX12mCZm0BvApOsVIUI5qBW
8xccbjX6l6TgOgcluRioaxLTQoIo1liW9mMFbwE3ZYsTbFLDYe5h5+WTxehVpuWrar1jjgMJlp2p
efrXora0AX112ynXgzpZ5p1n8ug5eH35qIFuordldx4IeQM4khtFnn+rRph3cHx3w7aieqhZyLFm
zdF4EVekofUpClIjr5Oukq/sGr2Py6Vtv2tjLHnJKvalTmxCVgn+nV6xYd75UrKuxIAXVB5UueZr
WpK605HcEx6CVFfulH600x1te/xetOubpxhdVobXovTkG0sml0q0gHxctEcBmQB8O7MVgdUPjRGS
aRpkiNc2igjylIE34Cv0rPHs6LBThmeJ79/GrMpPaL2jkIsI7GLb13g2kOtm4WYMh/ZeBLL3ZCiT
PVx43NJ1EKfFj5iN4rQpwzR/Eb6FqK/izUydgvQdCYtCnhLNgpc4Y3GK6YX1fShkNB58u/BdGM3k
dBg5oYH35XAQbHmYAStT119I5AFFTsMWmD0xAK8rNQHPcwee12NiKw2l2DRtbn5p4iglWVePWMcS
U6v598myvBPT2JMwFNnTZZfH8DiB/2Q7ond1MiTBtW6rJvNRseaGeVl4sCMd2cLgsPEmHY/kEFpY
+6xBReosRU0EirdoxukG814BZLCudCJlw0EnbDdOR6brph2RPwI48Xmo/NJajWGh6ttoiEXFc17T
1J9kgZazsXgObL/4oqSR6iM/a+u7rhiTiYrR0J1UnTtE8O2D0PHHgiF4GjWDtNZpnWVkp5VDueFJ
4Q3yNbZ8hBiM3SXjnPIHQCucBsogd8ZJYqjcO1Y4KlcTAjqWnkkpBjfLlDC4zJqsrVZkd3rfDWKQ
X0qWE2PV9ZGRH7KxU68xvzHgwezcxCZROlo2uFFRDtHeCkF7unHKYn0JB6MoZqRpVKz5HoT6Wu0V
3bvipZ8sdHLdsLYbFq2jxOT9OGhdA/O8Dg3zi577ZBkpAfDOvZVxk9x5K414JLC61NFkhGQbNaoM
knfkaXTtWNZR30S59Sj5QyCzOCF8WGWAYKyLwI8DHL9jOEmUG8B/CFNAzZutBOMa+yrw2Ee4iqpM
ljP0cTmdYsMccqLTvNZaU1UTSUaB7pELGuQtPn9QD4obqWga1ugjyeHthoRC0ZcxpzwSF4zoI+ny
UuGzJUmaW6t6cwQhLaV7kj3CH5PcqrSB2zJ88kzutYObpm0ucwVZ7KFMtcQ8gTgyu1+14XXdOka2
3+2yaNJvpCjUjS0VVc2qj6BtaFcjio90TWljf1MCPbsYglC2VvwUHU9TDeTmOqwDixFEp2bymvhQ
/ulIknCz6UbU+Jeh7tvRbWL2RKearF7drrcSP/gqMF/O9sdC89dhHMnpKZxQkRzTcjCTDW4Qv39U
Or9gO16PVpCheQb1I5LA67YM8XL/NgGHjR2g7DSlZehj1uPGJI02QlE4JBaj2UCZA65rm7hgkwjq
HuG+1F/DY61obCVRfuM3NbJ1grDL3tF6ZlekPNMvfdADPb9B7Ii3fQqQBlBehumjPPqhfS4h42MP
iUof9YpiCVOzoWa876BkfmggD/DbLQK1/Arow/cCw16/YmYsu0U4nIPxzo2ztx0bSCHMCeCGWAA6
IGwtOuM2m++kH8d2G41xd1+TMODwJYhu+6BpN0wrvNaxs/4Rrkx7pN495xP/3eFpAAATo3VEp3Jx
uq1l0mEm2o686B7RUptLIC1qXa/uej2o722l9n8lTY5eKg/rS0mTfn3eHlkef57Y0B9BvM2FoD87
d0/e2NRpn45VhTlqS7smt1Y4tujCUI/tED01a6gd5Xqy8m7W4KGhp7Ys3c9/gWVbYu6CMJ+h2FHo
ShNb8f4XKKgmZKDuI3gw1ONIrP29FBbyg82pX1pm230z+Baf6bx/QCXMR6UVBB7MZFxJmf/+qD5W
PJUkPNDyUnzPxCbcdz3JISrS1NCVI0wNfmRZh0gBppEg874FJZGe6f98uPRQ74xXWALIYlKG5r//
5tJbVo85mDuzDShDc0Iagbgd5L7tegfgYTkdSkhR2W1Q6tVzavvyCYRKU28+v/yvjeO3zz9FFRAT
UAXMYU2aZIsrAYclyxUFWbgossFch4EufspV0U/PlVH23S2qFVU4Fd0UY7bENb9UCvFwk8Bmao5N
VCvJMdF7VbqOMzuvf/VNkeD5DU3hH3xdxNMFFcDYrTq7AfjSFVNCRnohBtbuADmSHpist1I1tuu4
RBXjSI2SyIdpsMjoGMog7zeFLpveRQS7Kr3DbaHnj8jCLfXKilp8Fkbgtf4FLeACzoUJjeoiEW2v
OzGhg+2mzW09wTGOwZBsMj2Te/zBRv7A3H1U1m2rps84RUk/7Ss0g04BJ+wr3XeF3Q6QlOQQE5Rs
nGmSf5hLEsyCKZ8+nAYKxxCvaVVv7ruMcnYUcY+RDIqzOyCM2Xg5mY1GqYb3ETqQS4Nw4H1LOtQq
p7g+AY8nh7CYR+ftGDq5XOQXnz8FyofHgDkY8zcL0CXZjvQGFutAMxWZL4Gd29i1Bdapx1gm7ZsM
Xdx9M6ZgACyvwwiJeLJ0fM2esnUrKIyuKtplvCIZaND7gUCKaoeqbZS3iHeUcqV39DyesVLX9xYu
ef9i9OgXrftMIm2aVAcknsNgPBatYZmUrqJ8kOoqIfkwQvabwMUtN34qT96FruIkWLWlOmeUqxna
DLAYCF5Sb6Q0JJY+WyehVyAWbONOHHBn9Nme5oeh3/RaNBSbRAcm+8VqTL/cUXUS3G1XeaATU6f1
0qqRIusyBneouwxSjQe1nKoEdW85VPTKWy/7ViiCNIyx0Vs2uvA6qk1ODhvmLpxv7JDJ9qHMbBoD
yYWiNtH1SJ0q9ux+mHfDmZ6i9ThEVXsy1SqjgZiV1a0eoczHtKB0486E+2PetwqYLF+KNLRTyDPM
O58bdd93ufajloy2ONQD3Zc1IZR6gO5V9YJNNjFdQRZdI8YN1HyaNgnqsvCqb6qe/XE9WV/1Th8N
Jy786bbmxSJCHmaI6UaUBsEm9SSaasJI+5DtXGtjGY5wJaBlYBbGmNDurowusnMXKgMNc3CQ1Zq7
MHkulsIx3tSG1f4oEp/o7wbCyn5QfJSwbRDVm3Yg3NehiOMUgjYwETD14DnRB+j1yvZSRVrXUOTD
UxdBtNnncspjTjiu2TnCL/L+CbwpWv0VDwAoZuCqzZwDPqD3vvQre96+KrXEsXwz2SJatcbrIq7l
YhVKon5kR0YdjPIFIVwdq8Fw8mu7NG+VNk/2aJkU5OKWSaAvIc3tFs1Trmw8JfaDbSYNinHA+MdJ
hzDhQlJYU+8RZzvIczu29AoCA/CptFK8Fz1osD8lY49erAfSuK+TQdT7UapQMklm1t+ncd2KFY1g
uT3zEVtWSvAMKXuNOetmzkrRFlICAOeFHISTD0wLFp4/2NXNVBHqQjUz7TIetD8c487Ho0yYGV7c
D0UsvlfUom3bqRxPSyXtC7jiJ7A9yE4RnPwMjKr/+fma9GGGy/GISLNsciKQLYBcff99FJJdJDBh
ML8JA5uMqIZT4NubCtvjtygFJAPDqiNK0u7ylR32ukJ8uTpsGbVb31TT/xELOWN/bOqMcQVEWVDR
keVkXh96ro1QzqEcyi/jossuA1zQ2EtD/eHzc1hO3edT4AxUQhMFfywvVlW2Z17QxkD2/AHKCxYD
ZSOwQbmmmGi5+ir8M5ku4GWLF2H7+aEXSXOMvckDQUkPbY3vOui1xTA2z1tkka1nbrIQgw3qxRge
bt1nGMY82Wjtq0ztcA+hNkbpWps+Ug+pj6bHoSmN1lUboN8ONSMgp5otNr48rVUv2GNiaIC2NT2Z
icmzZk70JTB2sodxcPPYwcYyWrTMPlHcxyIUNpQc2k/nElk/PPvMALi2iEZYghS4cu+fDSnrPD/L
uwIz8hi5Ju2eX34EvlVR8JUiP5eiM2WqNk/j3tZJc9jLzKxHhEbBSMn8/og+aEFoQ3657UeZprfn
ky5DsDlQOoyWfAj0qg8Pgm5EuiXz3lRXEXWV5gYa120tN2E8EhQr4yoBxmEz1jGr9D6rE71BgBDi
FGA7hu1YBBqOpolZ9b2UtsOdr5ahv0NJRK8+zAMnYVMsk2ZmpGxZ9ajZxUg4ngo2h+t+Hh6z+tb3
rw/SHyWPnYqX7EtTvbw0xx/Fv7/LEvvP939a//3n/kvu/mh+vPsT5gHMj27al2q8fanbpPnPf/87
aG/+J/+vf/Ovl9ef8nUsXv7j357yNmvmn+aHefY2J2zO4fvfk8U2L88v1Y/m5fmvLw3/V/+V//rr
GD5VefZSh6gP/j7E7vk//m3+OX/HjSmm9g+UZHAcdZu5LBrLf8WNaeIflB9oXEjQMDWW4n/FjSny
P2SVWSZFADkHr5lif9UQHwPCt/g76PmRpqA+n7ee5p/Ejb3fRFmMJ4kzQ/Mnq6iILH7u+4cTZWBO
xmEWH+U6nJtya1gJq07OgKCqUEa+vrla138/9H/B+7nOMdEQFKa/exX+eTT2LMjJ0KNo8vxyvilg
J/pXEtbW+JgjLqxabQ0P+g+PMC9eOAlM8khllC+LpX9Aqli0vChHzaMfHYDQcOww+TOcPefBQNzm
npIoBcMRwvv780gtQSShlTTHAnYCUBywQyVErG2PfJyxdV4gxFL0M1jtBdX/9ahg1cgknjd/sPoW
G94mzMKCHLH6WEOnuFS87FfB18nFkmDtKnwIzKB0f2eAxHHHqRjBPQTYubLOPCeQVN9/nf75m+g8
l7JmEj2x3ICiSuixCaMeb7LQAh+VKyscQ8qjhHMH6gRrip2o+gbhqUf5JzGwgiuxrrsaxBpzwd0w
4LkesVOx7nmzqVYlmguPH2PY7jHPcOG2OW1EZqhY+1KjI53d1LuDSQb9rScFpLUwAmqcJB0YdkS2
d+YhWiTa/Pf5sc0nwIEXY9laYNBsM+hX66PF3FXzqt5BhSFcMrthuQyFdpPKA5bnNurXBg8DallK
fC/SDFqTpOBh/vtKPzJ/rEjVuvZS4I0m7j0HehNcw/6sUuX9N23+dWHL24rBY08/SF7WO2lGFypF
aHtUEHFsewFnfoDf61QagVlGpZWrz1+yj8ej4cXmn6VpZj8vBSFTmYp0krSQuvx7GWkrpcGizIxx
PBug8GF5ovh5e6TFi9bLI6MtkyPpewZ/8jpwTAcYysZew45ZeStkh3CI3ML5o4p1vqICbY3Jxpa0
6rnP9/4FxzNoMuAywmPYbMQUXIbEoBrWeCCv6My1fEUL/0958M9DwXamWEJzLy9zfWHmxBWMk/DY
bMxteBt9tU/ZpbnnmVceo0tQXNvscjipW7EpNvWd/2If7Zur4gpc/qkZVzoRo7+Qsnin0P38Js8r
5We/12IljUs8YIAiw6PWH0Zm9kVmrhngbL1+IlZErFCYgSg4Izf+8IEgdI/2xswTpzQzlsEU+iRB
tG/D4diU2S89HtnVQYj9/MQ+PL2vxxCkqPEJpVG86NuC6SM/mFnL0aSsVSyAeGyzOv16iF8+P9DH
BXtxpGURH83K/YojaavJpU93EblPOCed+nQuTvjDzeJIf8eW8jWnxlzs6PwxlSmqOVKkwybz+g3Y
KUcZf3TTA7uvdcJLWoozkPUPH4HXY4JlQB5sKVBj378jyKg0r8uK4WhjJY/whHjCWovgaNlfatCE
RnlmVT53vGXxIDX0FJh6HQPPW8lJfuymbOMrv8zG2/l2cSR49/P797uHUcBdUCiQgNS8KmvfVCuy
2gHjIRLuqPTBsOtpDGMAtKYzj+OHW2czreBRREg7p3TYi686AFl8HQZEYqLdV0FAdlZouTarXQ4t
xG99GFkB6LH6jJr9w9V8PSzVH3UfoFaxeDYn5rUgQcsSFHZ4g06ZiBoEB6KmR5N/txP2mM05pPlv
zlSfFdUsqRrTgyX2uhRQCr35TMtMWRO2vKNfQBtIECFVOXiAb1oj29f27vO7+OF1Z0Au+Dpb1E1z
s3zxCUnDymYAaY5zeqU76uMa9oyIQDwX2dPnR1pIrdmkY9sDvk1vhQ8t/13cSuIfKj3QJu2oH6WT
vu+vYhpGjvrVY2ofOMoWhsFaF3DooJmeuZ3LD+Xfh54PSocWXfN87d88qwOoatWuDe04DaZjUgsy
J2dkrQPQ15EBy/+fw1EA4EOBn8WK8/5wsINDbUCLc8S5joP5mpnJlmHYIdTWsVqyU/rXHuv/sGt4
Pbc3B1vcQTMkOjEkRYaDHcjbULzbP/35OiXe/B9eckwVi5NRRdFoeG8l4GNeu0YjZRKoKFln3vN5
OXz7PZ1HZXPRPkO25xDaxR1CT6jgUMv9q4y8lU1W1t/xVSYXEKG0zR+fD0ehCGcDOQ/pFg2HnJFl
OgVTeEVfNYSQCeu3CxDIfH6U5XvFqo8xAwOKIEKRCNnFVfOVcQoNmDKnQNLMbRJY2tcJpfnPMBjs
bSkn3z8/3HK94nBsdcnyoLxl4LSsyHTGLLAK7YpIRdtVguDUYwMhqdQda/VLXyAg6c68zr85Qbaq
r7eLbiIV2vtnHKLCVEZMM06aNgsLwaYaPnK/1BeHshNnnsEPTwenR505C81NUqKWBoiaXCo0WlV9
aliOdQ2jVKSLfWobZ9Tcy28al5GKB9E4pTveGnU+6TfrhBcXWRIC5T+1SX4I20Mqn2sfnjvC4rkY
Ue/Eg8cRSsAZk3wiWuDMk/ebawX5i9eJp27Wpi/epCLvhNohODgJijeQ+mq9Y/Drfv68LYZtLObz
lfqfo7y29d5cqVSpJ8+OOYp+V5yEvJoekApKzB9uwifGCckLJtQ8OnNq88V5t0gsDrqoTcWQjAzv
OChgKRg+0kzacpF+Gee+F795nXh3Zw+ZgpPAWn4Va1sqa2t+3vKhYHOaX+sezuwIUmcPC4xZarnq
u+fPL+l8X5YnJ+i6slxTdaCYeP/sBb6SeLU9VSd86CrSuysNvrqG+3bVBk7dnlkFP2zi5xtoyTqD
LryyePYWFQ7AETBchlFxA42L4hpUDVSxw3SIj/522sY7bW/vp+/SM2TY4iV/+Pxcf/cWvD34YvEA
TgCkoePgcqo6Wn6NauzMA/q7O2hptBVZhfnmf+hBeXnfdSlH4HviBgaRWqnuaj6EBYjlV96Yfc+z
8Mwi/JuXYjZMUe5zG+fMiMXzSVMP/x3ZIqdBUdxk6q4Z3F7WSk04BRBEtad9yGQ0/j7IMRHANhpA
iNnZ7vNr+/H9NxC80JkxKV/ZeSyeI6nKulFU4XRSlMwRlcf8ZWfYz58f5HenyheHEDjLpDygNfr+
aS3hDoVc+vGECx15p604urZSn6xHqJ2r8md3X91hSvr8oB8/OZzZm2MunppaQQHtobo/KZnvVNkm
RTubZh2v//XnB3qdyr9/F43ZSYxuiVn7HKS6OLsppKtJrvwJKg5CdLNEOO2qz+I7yn1UWvWldgec
5PODzj/zs2PO9/XNiuqRRQEhYZxOjDZceXhAjnjm+r3ucz87xOLzhhyng5MpTydcQo52KI+YUGgV
sV88IF11seevwu3Yg6dZhbtqm/4KtvZX65yZ79yJLj6BdV34bBKG6WQH4V4dLoRZnNmavhbYH050
bpEQH07FuswlnlQRAwusp9O4x4lrbvP74LmrdgFSyGrVb5Mv1pcrEo1u5CevXUk30k10Vd3HX0vX
Xpsr79CeKSs+tDpUujaMK3XSPgzBdHlxbycYZqI0UvkU39N1IJigWKMVbL9owJG+ndvS/fbdfHu0
xW2OC0J/hDwf7Vf3bGg7o9wiJwSwhiObb7MBpfgiBxpyZiPyKu76cNXfnOXixmqBpbcawb6n9Fd4
a2yCje7GO/NaHIIv4WVwmMqV/DCceVU/rvPzlbUBQ1D6MkNfVDsyjtzRlzim/EsXl3F3ke4S7Qsf
a+3MgV4r9uXZkbAluIkocIjgef9+tqWR89Uyx/9i7zya21bXLf1XTt05diGHwe0BAFKUZJGybNmy
JihH5Jzx6/uB7H1MgmqiffbodvVgR5f04stvWmsdhqdmG3423k9frdv8IQa1dSs+jhWy7U7FZmsd
86nd/fndQE2Irg1qG3AzLVZUg18USCMgpEnWabhy5GnNa3zFHyAoOjKxWDwDHg9DnLjQxRvN7dxh
O/4o3mRv5Kv6JruOrtWreFeqG2WfRddhYbcrnt1rd8Kx9XmZjy4/WK1TOa2C6ZBMwDmKAXqtNtH/
EyOQnc5uK1mPpSi3mZimhI7HdBBolKn72KnLFb/mtbcXKaR/W1gMQ4ALRCgS7p26+jBBQ5yMxg79
qpXd8Mo7SKZo7n6gvgQqeuFmhDBjNeN8jdNsYIH+7z9W2QboyuU9Ny/4Yr8jgkzHH1URSvPLNpjJ
hLUtGr1p7/vqHpb+NnoEtfN2nN5Ygrry9p37vrO3ZNACaM0Y72XcZdLJJUW05e8hxXSkLngcrGsx
vEVGiCLlYANdgN53LeXwyj0JXwUNwjgxlCsp8J5uOjQhmioq23ZfttKumKbr0ULz2RR+tML1aDSb
tNE39GNuu+pLJ5sQRstEOt328jSfLyZlNEPjGyAVInZfPA16gNJCFYvDPvSooMjor5D7h+2srN/D
d7hWtjj3bGiXoY1B5O/KXBJb7J0iiGuhH2T/4BGK2kODvKQAz05CY3LiXQXkq0YvekYE49r0HzrY
0Aqa1i6P+OyQUDyCVAAAGs/hXN8/nXb4CimJ+qq1D0u6Dmuk4zaCBihYjemv+w9MWfTozAEr4fBi
hZWshBQXZ33vaZO2SZII2T8IkmYS0fhPtzCRNhmlud+T/ARludNRJUMjhq0vjod+mmWjm6sh+B4O
j5MWQUHbORW6mX/WYs+QZpNznM9yzhWyxZWtlopc0UwwHuoSXmMNyIQlwZih3JNBcWjyux7r6WoC
JXN5UudJO7kY5qy/qtFWTmbLIEV+OlLY3mEeg0/4AKJadkah626tBBKXIQBMHEUz4bkuXaO2sNbT
/8rmxTJpBxBrxFf0J59apuJV+jSP1liOr4AU7jSQPIJEWO5rwRcKOxu07rYdvOyafAUHkWTrnb6y
e18ZPXPK82Gxb+CDWq5zXQ0oOpbVIZ4EEYxqqsabpIaWnJpy/U2fibURspDuOwlCwssTv9C+mxec
LmJSYABA6dEiyjwdv9YFYhsnbXWoNAHuXEsXkqvcgMRQA5t3J7XyeGtYwXQLnziAtLaigayBOJdx
0FxKG7oDjPujGIIMpROKnnCvUx00IJFwziPArVU7XMeVPthGkZZXl7/97IGfP32+4pQ5t8GuPf10
b0K0o0q86gAVNdpKaRS6AyCylaLbAn/wc4ZI3BH2UmTAymKGVIgCh8wiQxRFFm5SIxUbXWuf4jiC
6MPs6W2dprd+Bjq1jxRzE5lV+Yc12nmNQNrMuA+qOGdP2RRmXpB6Yn3Qu6K9pt052w408a1M59mD
iRVrPgQKOQ4SlctxWrQtmJ5SH+paR0DTnNLPvZdZoDzH/l2cAIoyAlh0zS7p9znKFQ+XV/O1Q8A5
pG+Pa2cuCpyuZgWdCWIdOoobETgLWAyAjeadAlNMcC0VQJ1QNCc/pwKIv2x4/sWLu4frXDFhwuGf
Z3luU4BIBNoKfY8alWW3wDmu5LpvHY9976Bno+yq2Pr6hzZNDDLJAGk0qOuWc51S1ZICw1c4dV8E
4S6EywwosislH3oAlZdtnb2NC1uLYzL0WSrQTysfrBBiA6gvram+zRFVuGzmbBpfzMyVRpjSFGUp
Og8DvSm1kNUcVM3Wv/tkG0dbums/Xrby+mB+W1nsEkB4TSMiHHXoymEHc5ETdjcBjM2XrZztRcaC
Jiu9uNwtkIUvrBAbIQg5xfKBPk992o3KDewCMrJ5+X0zrGy/M2eNpKVIfYAUH24qr9/pvheaMYF+
cGBET6mORtpm+OCvMdmdHe3ZhvpSkKUrlrbIUxsSAOW6YeIOAcpHtlfHj3EzzQwYoMRqx5NyZIRG
+RotzZV3/fx5PbW8bC8hOdSCdS5F4iO4uNo83OEnOcL0tUrDh1w0ruqpdmVd2DTTs9WKLiy8N5fX
cp6/k+M9f4Gp6Zaig1w782h43U3Q9YV0sIxkawj+JrA+jmj0tOnbxldWDsG5/z9bm29p2gXx/5fx
YIVzakClIx2SYaZS1NGBTDaQG7p9E31QhydEBZ6C/J3WF24vIFbcVtdjnvyp/89H4MBBU0TZCcTY
wqfJUtQ5o0CWDtokQDf/rKShbdTfxFpY2buv7Sv6NPCguLCgbpRP99UUW2ZUVZV0UN5F3batnsvw
FgyR91CqB1p8Li/kaweFdllgnzyFkAEuRhWK0ljHaF4dss58gAzqtkfjsUEaATqX68umXrll6NH4
bWpxJkHvDyGkqwq1GvnB1+Vt2wy3w9CvnI7XtuYctNCojCfDHJ5OX5lWrRpJEzdzBLeMH1lPXtcC
lVDbD0rc70odRo7LAztPyRCb4uWBi4NbiqdnvvmOkiIF4JsQtFdzABRsPoGsa+wOTYUbRQ5G1HTS
6prr8Dv6GsbGiNUc+BeqA0H3RoPqw/ZEnioPMdkpD8s7APfBHTCer7mUhFehVncfVz72fBnmIEsR
ue5fmhIXK67FPfJXTdLwSnaKo5rZp9JCIB0eF83xK65kKEbwwWQLCiCxAcRuFGggllNr+2hGQQbe
K3baIviQJ5a8vfxx52tn0qfIMwEAD69BX5T8K56HvkgRy60709oAI3sTVXRkIlg4bRRduEWhpdhc
NvnSBHt6lZHPopZHxynNpIRJp4tnBXLTh3PjK7z8xsztFXzr4yZ5N/Yt9G9k4vvnAeKoHLaENP2U
I+Ku200kxKSFqd+8G9BB35tAK2uIJCns22PgRY+AyYXnokRzj7DHoDcYjpHwWUEiGW4CNgnQfU+W
30ZBA+uUGMjTTR812lu1kAWUYPwEIgGEh5CjE63Yew/TDpqnIwwgkBoCxd9nQkE6E1al+BPZc5jr
Y1MwntVI7t/G0hgjbl+0/Zex1qnsdmmUvodtp6RxF2bkDzSPpF/6vq06yJ1S/zBAErNWwJjn7HhO
KcnSUMEDLM2JdG3JSCgWfj3jmsoDV7cLH8cIDw0SgY7UX11eveVmXhpaHPZeEPtaKTE064A2At20
ycHyhpUDPjtzl4az2CIZeZ68y7CiifTQlsEmr/OVW2s5YyQIyN3xxs1sfbjLi3QP0lcSDJxRd0jS
aO8HKfQqiI4hr4mKb0x27fK0LQdEqZVOR06ZaWgWTcKLaYsyWtiAKXeHMCCzM4pF7dQmPf+XrZw9
ZKRXZ6ZVOtfosQaKdXqyOl0fOkkIadIIuk1V94HdNcZDU/bb3ECDrJsoR4LGHMP4D3fFTLSK4zf7
JZRWz0J/s9eHJi9TgktVt+FotA00LjtzZXjzJB3vihcrVOdJbzCdPJ+nwyOeo4lNyUhyAMKU24MJ
YVNOB8/lSTxfKsZyZGW5VKHXjJKeE6ZGSbZJLe8jtYd+e9nIS8/C2VjmEBFLhFDLHHKrTb0I1z1x
YuOhwmMcynxC7Oc7dVx0gopNhPhhYfXcXRNSQCKk3coA19bU7wph7Sicbxt8H6rHlN8oW58BzcYU
4cJB9YL7AebMzNJv4rxwp5gWKblxPE3dls3bWrZWjsTZ0wMABpCiDoyUlnksn64mWtWIIZZaeI9Y
uIbe5wCZreOr1+nHy1N9vp48bSQF5q7wOcG7WE9IwGo0yIXwPpEaYStOOqVxDcGSy1bO8itEWIQ/
sEngqr70HJ4OB0iwESY+JPQ1+gK2GkMfg6ThuO0kFRFyQ0R1zVRJ79SfoaE0KCQXa411y4HyBS+F
Dzw+kQyYuhho1sPoDrFPc+hovXbQ+untCWnZFadyzcrijpGEmP7mXGwOg+UftJQGf5AWazW314xA
D/Eyp+SMX4C6R/7d0KcJqp7IESm+zrMZi1nxKEzQgl1etPlbjw/hPGM8lvA8wv8CtHOxBQ2cHujS
Xg6hkc2yNZWbBlD7yYMZbsu6LDeX7Z0NCxdLplODFmouKqo6p3tEKdRIyxSpPPg6/BTNj1J7vGxg
XuKTAb0YoFuZjcB9vISM4ptD7tJp5WEWZLVC/BhKRMGHf2Zk8XIOUPBCwYCRMOudqPzYT+9KuK0u
G3l9qn6PZLE0WaxVvhjiAUj5MzQ1djitUcAvbz08GRbjtwXldDHSMtALuHfLAxI8w3Va24hXiBFV
ahQkNv1aMWttZebxHu1o+GAhPfWZtFR5D+OSnaMVWa8dm+WVuhzS/BFHRqRCQediXv7iK+OZrksV
RVwi9H+4NosrwEy7tgGSVMLR+0Wh4RCR28uLvzZZ8ziPxqHASK8Kg1oeTHL5QnpvaO8l88c/s7E4
i0kipGGUYMMf6Qc2PyvpB61dyXivjWPegkfjCHM016eOLYYgk92ij10lH5PVcvTKUVk2nPZTHdWF
xUg6M3RUNUCPOVxZ8bOL8vSsLNv3kppBFKVcHiCq2ZUGqG/6qOVioxRfLq/KqzsYeIAMzh6M6LLV
U2w8dE0qjj2hxcakVqP1z8aoQGr24GkrJZFXV+fI1vznR6tjhqlnZPkcylSW0xpvpO5Rh2T58oDW
jCzOSiWIIWQ08z3WQYqv7ESkZ9GesC9beXV9joayODBNH1tV/WIFOb5CK5Evh05dDJ02+/MtTQPl
TEtAbpyHczEeXZArqxZELn+9cNSitYmX7WxYsfLK3UwyiW4iAlqkfZZIhLKtI6+o6vIAfzR8702B
tBgkzTaS16MAl97K9L2ySJgjhqEnjqTEWQmuVDzq8T3bu/w0kbqKFdhfjO3lNTpLqr6EzkdWlvtt
0JKEZFB5KNPNHLnsi/v4bTTaYmHXnV1+ne6Ct/Ja4Pnq0GaiNbxTKhpLRHLchPC/Bi3rZSWu5/Xf
4Tdz1SRbSU+/auYo/7B4rg2TDDmVCByP6PNAr1ci7OP22+UJfGWTn+Q4Fg+2rEpxownYgGt2K6pv
K+mxbkLojJKV7fD6Sh2NZnGclDrq4T3juushN5Ap59mTOdxVvfyUJ76r5CZVvPaKgvSDhth7YkU3
naFcdbB4/rMRL94oI49Jq/bzDRU1bmnKroLQKV0PV1A9rZg6C0iXiZ3FWyWZcS4BUSkPNWTtlZt5
dvO+fjB28aOXOErqUgfLUwfisHRltl95vo6X1VqkIGNJSGLIjLgho8RtEji2x7eXp/E8NjvNjllL
j7VFt4S8RXmA8MB6aidb+hLDQwPboOxa/jZd005Z2alLikNfkvLRohXioAwou453cohOe5xtG+E/
url+79Rl62WIPoFhhFgK5XKjIqQUd1sp/nB5/lYOtzWv4NFDmaatX9UvK5QNO629VRA8RO30spFX
Xv6TbbC4HT3oEdVcYY3EtL+SugpiSH8jt2gix/tK8q8uW3v1gTmat3kFj4YkFVWIwDjz1kl4/4g/
14i5TLlrqY8GpAQySOFWW4tp1rbF4lrppr+N0sfOtXII+kdz+DjVK2CL+VZYBIHMJDUzgN0zwnox
NuRes6xtcM+bLN/GmmiTirZ1mpwNq9iSp9u308fLs/m6RbhEiaP5a7nfc+p0ZZqgQG8UlutF0RvE
fZ0MsnhRMx9QBnfKZq3Z6Kxx/Od99dvm4jVoIIKFlp1YOlORJ1WehspwTaVzJmjl8hziBflasjZK
faP8MYhVAe1JZ6IOx9ZMpPPCzHC0eaIoz61CEbR9b6h2X7e2QqVrVF1T/CYG0ooDebZTF8YW4+x8
X0KrxNf3YvPFkL0d9Al2UsPRIuR73wNxUZmugQ7x5RU9vzIXZpdnPlShQPYw2/4w4YdSHR0169Ht
K3fwn6zvwZ+ex9kc/TogZiQJiNDiERAFU0HBEnOWfxX3GyN3x9yWcyrLrlc7Rrby5rw6qUfmFg/C
JGspSUHMJZXbvVciJ7C2w+cMIQ0Iv7+vTOX8y07O4zy2uZ+WZhncyGWrZaykSCVZgb5HF73rbGTQ
oQ2rhE3YbLzG1lz5Tt9cNjlfJJcszsM/2qBiMo7oE2CxHK23cvZemsLN4MPE732YgrXY4+x1OB3e
soQoWllQBjVzWYHsMquNPtcPq2x3eUhrVhYrlghT5lUxQ4KY2I8qXgWEFqSvl42c3WOLoSy82J5u
YyXVGUoYwKnW5IRP1k5BS6hKYeIpKxtd+ZUg9OxNeDEJMRMlAIpEywcc3b2KWpen7RNUXNNkQEPN
RRk3WANuvT5/v+0sznOIDArqJ6a2R8zIDpV9gTpVuRIErI1l/oajbYfS7yTVuaXtm/x9Atm/Ygi2
CWgq07aX1+ncWV3M2uKJmzxRyWtqYPu4ssW31tfmXSba4Rv5OvnSfu2fIMQwUxv5istm1+Zw8X73
2jCIFbVtqO03QdXb8dQ5svD4z4zMe/RoEpUSQr1C43FRBQup73Abpd/rSN5ctnL+fC5mcHFFCCKt
NZbMvquzTacehMKxPpvfiGb0j4KIFtxWL1au+Mu7AwLB04HlNV3ZuPfavsyvFOs2Md7XgAjitd6Q
NTOLi2IaCzVIfBZJ8wtHNnynH5/QLZCtamUKX31DwH/8PLln9SsRaFWkjCxUEbqhj4yHPYO9r+Ah
EQUHetTLC7Y2rIUb0IiCmMcms9eoKAqoN0X5hYje6Svlz/0NDTpmxEp1oEBnYOsU6ao+rwcupNaJ
Oid9GKAfs8NvVudOf1yxogkKGjhZAt1B2XoJ3lJHmsIrKr17S9mMhUAa9j84sliYq368vZAoLrY5
mtqyIghYEIPSI/+W1Nsxh2bPQP5hZT9o7N/Fo3tsaunCCKneqQGQoX2qR05WbiIZkaXwx+VtsGZk
sbtNMxHDko6UvYhzFNeVq9eFg1jQPxzL4iGUI7qUlI6xGEbvqJQRxPBzDhv/5cGc51le1h9YCJVT
upaXySndmlLEO0RtL71L994HBOrhyZC+qK42UlSwq9JG9wrim8tmX5/D31YXN2w+jWKuDFjN50aj
9432pDfXl03Mr+n5XvhtYrHtkGQuggKa3b2cfkjDz8Xaa77y+5f9qAgHZJBNj2yDKEVqzON6k1cu
nJVZ0hY7bSqHHIZDhqDLnxLrva7vxDFcWYnlMDQOpkm8SHuyRM+KPn/D0VsXl6LXhH7Z3tfRlLgA
+74Lg7iGCVywOkNryNGfewThbaNl8KxtxKS5T0pqqbuPhQzBNXPwhGfTrLqneJzaTwE8pzQQ61ID
jUWSkrtM1RYi4nzw+w9B25bORONxaoe9RDf4mMj9s6QX2uDQNeEnhGGe9VEpwjJyBvLLI9zhQpzZ
qVA3kLwjzrvioi5d+3kwc1+swZmhV2PJv2G1StH4atLcB0inve+ysrOjqkxJPhqBk0mINdJOu7JM
S7f4xSZcH7wH0GLTFXy6TErSpnlpKc09F3b3Xeqj3qFpNbSzHq5IrVCmT7HYPQ6KtnKKllsQuy8E
yBItbXOLyLx9jrYHJjWpFMX+PrekGOGriF7klhIAjGNr8ecr0zrPKJsQIkUCtcVuHxPaH/tJ6+89
E5JQBG6+C63lovL5vlGmO69N1kTBl+/5PLZjg/Lp2CIN3txSMfp7Sh3IEyTCeyvVe1seQU7VtfeH
UQbWGBSUpGiPQN6iLbwHySz0yBeH/t7yApk4vopQ2eg/5Egafqurbo1i5JXB0Wlj0EyNPRoeFjcs
r4esJ37W32sGJD4KCsyuD2ebk+ax5wp5aa64lmfeLIg3ut5oKqUBjUrOsjPM17S6CMgh3CfGj1Dx
HzToNuNC3cUiLpknu4Nm3sp9eheVxRs1Wsudn50PGt6oUUH4QTsJVM2La8yqTE2IAMXdK2P0PKi1
fz2KfuNwS38gT4SOaREYdlSsESadoRIY9YndeRmOzkfvIfw6DgqjjqSPw6huA025RbgW+GhhT2ga
1nTOVrV3jfYqHauDAm5mLZNydoXPFCcAxmkem+lOly0tVWKKQjgZ+r0Wi6abK6gU9vW4VsV61Qqb
huwiEjogIE5HKrG6FZeifg8beXmVoZ+FBwfc4vKrfUbTMPPgUqADuClDTysuATOGmSNJ3ArhW7hj
20c5Nc2IVTSsg4UmNdqbIGShkaWHGH25pDElSq1K8jR56nhtAdO/hQ/+2q/zeDv5YnkzRUL08/b/
I2b0F97wOv/RnNKgv1Cbf82hZw79oPlf/9P40zWW9N/cfjM9+y9O9P3nFNr1fV41wfcq+9fd5yr8
nH3+13WdfM6+1cfM6fNv+MWcrup/icBhJdDNbE6Urv7NnK6qf/G/dOSFQMrhcHBksvl3//d/yeJf
BAkGGWwadeeTzA/9zZyu/kV4MlNAzvgGfdZ7/5tI/v6n1wcH/U9i+V//fcxlvnxqQCSD74a0XZo5
CmBBXOxl3IMcjZ8Bd4TgTRSkZwPOXCfKRMNGsWZyggq+jKPZesXm8vzg+MykRzCN/rqTT22iammg
3if191PXdttQJDUflOmavNRZ0vil7RBuKfosZ2apZfcGSghJn8p4WpUUIHERpbspiAb4nlTUhoWh
s5Hs9O/iPr4eMvOdnhRrZZ0zKhKeAVOCEXVuHKACsuyFyc2uHadprO4h4O52ahFb277QtC3S9gh9
1lp8k6ai7HqBHzpp2cnXQhzntpJbyS4GlmxrejXetqi73kmNhJ5UV/hfFL0LVjybMyJ0AJpAVGcY
FSEQmeGFvyFOkK3T/ZLdR0oWbPUsimwNOaQrUI7abpKnDr64qVYdYJz7UBgCV5wKxP/AJ6Tq9A2n
OfiayY2yj8SqvEFbaia3jawdopbttukV8KboSm9xiYudKrb3vT72T5ICyMHUgM4FeMNO3IjZsx4N
7y5vtfNNMEvD4JzyyIu0Ey/zwVmK8GKnqMm9ZsXqDZStg2PAiP1GRBrVsapEdFqUK/aql/YokY7i
NrOSwb38EcsXmeNFPZc6DTc5oc+SMzOv9Z62zyi+5w2Wb2m7+Bj5crZRer3djsbBmnyYhvRqzYs8
HzthLLcHgBoWDxKCxbI2olV3epb6970xBs5kSigFt4MTRJpAXay2dmETvDM8LYINMq5nReo1JrCz
aAeiH+4+7hgErHQgR/NVcOQUZJKVI+yUWQcDiOKV4QuqW5aT8eBnYb8xPSO5ksZ3qh8dapnU7DiL
FYWVtyVRAtV0WOa3sVIiqdIl49u4QlczJBOeCZmbNNJTk8hOAy2sMVkrdBRnFxQFeC5keNMplAD6
my/No6+OG7XoB0G2DlVoGe9Gre82DWK2aw/8PP/HcTlgDyp2zI8JSwN+8GJy5CHP/dwwp0MYIZ/r
t8LVILFJEZG3Ec2JtlJTDZ9p0/0StgbXlk4410LTf3lznpEVzJATYIbGvD401s3P0/FghbgKsi4H
MJchNrH3Wu/OUBLvqWss877xCnzXUomlN3I6oykisfuiaaUeuG1hmGycMs4/adpdUFt97kiT1yP2
gk9zXZmI/OpBVwy7oCnnt0StnkFmKt8vf/75HYuUIZ6ehSAOD5loLNxOP6eSB5YcGG6qvamE0P+E
hmW/iQxVHWHzGMkTda0V4WzX+Z0RqsimD0PnXRsd/WRbNYhlWx0D6VnrdYQSRIMiWKeM/l0GWHkt
MFhGIqBHCRKJ+kEmGzPh8OlUy9YQp3XWNQclSssHmsGbq7700BH2Y2krCD4ory4zULsthsc0L2ob
kbCc5FNnctWWEezZsYriOe1nUXMQDKXcBllm/dIW+v9u3X/NyR3O8v/Zs3uH4Ate3eeq+X6ip/Pr
B386dMIshTPrjhkzHpkExhwA9N/r5r//a/4j4B3IScDtKwFemRH7v1w6ycQNnPO+RIcztmWO6v92
6fgjbkr4rsBKaNw4f+LRLfi755sWXUV6kpHTwMni9j/dZaVXgHzNNcXVkAV0Ek4t6LVt3EcowzWd
g7jnJs6758YHK+3l2fsWsWO3iHxEI5MwccY2qa9Q1esckMGqfTSdr7h+L/K1v++8l4/jJZ4TbHh/
3H2L2wY9wEHMQJ66Rdz3dlN32U6rxNs2Gb8EZSEg+O09C00j2UEy3RdFhaym0dpqkn8YJ3G85sEw
Ep6vqjAfJakS7b7o7Trx7yx/St4YPiKJSutpkD+a99Pk1a7RG8lGi7vSqSol2roweyYOql6FPUNx
nXoIIKYYbd2MgWoW07iBx+e2mILkpw/wR4fqf1oUxMt3tLpnYZBdhQ1Szv/6EFZ+mL0WBL38gr8P
jfqXDNMLyBba32AHnfu2/j40hEF4RWBwZ+qnnyfj96HhoiTHqMCDxe0+i0v9PjQkj/DsAe+KwIZ1
6U9OzenVPMNucFCgmxMhNSBJuxRUG6eqKoZaRwlOrWglRvXZyWpU46YrtuaPo2l65RDMGZiTM4At
3iwgkXjd0otg1vGLK9aQ53X0FLtNprX25PvRRi/FYmMheHzZ0sL/+jkswk6NnlvIKmiRPr0Lhimz
LC9kWFNPQpZCZ2d+yFJA99Koxtu0qhC777prPfZwCfviaTQGl3r2fRD6+XOq/Oj8B7Ci0Uajvuh6
o117owX4L5adTlXSTRD9PCb/l+Hoz+8FsokiFRQIIBEXLhE8P6nW95LltqMS2lNdIjKATLBtIGFo
F5I3ugI/tOKIvby7JwvCuzyT1aiEajMidjFLSRJqaKinFregqSF6hRB42f1IZCt5qw/VXe8Fcw69
z+8Coh9nUKQNuWfrrlNzOxNVzS2LyA1D822gNrHDXnaUGk1Gv7wrug+DEPfbUJJGh/hfs8fJCG0t
zUrH9K3nUdPtJC7ydxBWvkUdY9g0qgA2NphUp9XNYKMZ4RVNc4HrpTguUuHh09Dy7qZ+sanzIvlY
V4KjDF24wsy6yObN9zT8T4QsbNH5FVsWXKqegkMYN3Aym+3gVkaqkTmNv2UJtBehpBpuW/tPadPo
jlR7b0TPuklIbNhF4etrXtP8Xi1WB6iYhIwcOWPKDIs9MeaxoaYdvXyiBeFtB2jRxUGCWh4xRgdy
+4b0l2htQtmNA0m1JVhZnFGFOUoDDdbp1QqPzdlNMc/M0efMp/soOLDUFiqvLrdQNynQF1FK3+0U
MBu03VX9tEalPg9uOXj2JfA8VE7RDVjkZ8LBT1Wls0zCppm+uW+6jV+gGX35nngJg8/McIlyU7xQ
jyzmOFWLMYHrwHITIQGyU1vqnSzXN5o5XY2DqdwUARS4nqTdjEYxuhNNnIG2q3XC5yA36it9SB8K
Rc6cKOl2WWZ8U7K2tjvrrk0k7w5wse8ISrv1kNzcFHl4BeOUbgdjLdjo6ypTiKBaYD1WmnRovVq9
LfSkdKcaYFrpB8DgEYzbwFZlj3ra7KXRBWrdXpcwa5A6yUFJCsaVLMIuV7cmHelDXaFw430WxOhb
nPWffNKfb8yE9x0ngYIbEA7N4jqJw8cuBOds6iUEdHkN3hdNtk2cmWQGuixfmeNFffnnkZr5OWeC
KpNSxGLjBENS9nqcWK6RJCNyyORuYXNXMi3fgSR4H3RBfiuhCr7VxwC+Yd8duxEJ3i6+kZvky+UF
P01J/PoWpELI9pCXohJzuonpvW0b0/No1qyYMqXudUqFMBaJX0F5F3Vfo7rXrMmtvGqUTCMpEAJN
dam3J049ZWIfo5l/D+WUtQV4SkUdarcprAzbjCNIRqJPl0f66k2GS02lEGoRSG4WQVfWIx/QlREv
u9Ze1+QJQXIN8VUHg0feCRZiCO2zkU/oRebG8yjG4W3aaTuzFoKVSHuR0P856ZwunCCF8hDMd6eT
7jUamoqtb7l+hUI7YldQeosKBT4DfUexDApngqHEKX1Ut72KVGVZN+ZGNoR9gUNyY+pUq9qc8LWK
dpcn6YVCaXn+2ZY8flROZkqD00+LAYv7M/epa6WfFKNMDsm4h3bVJireiqYlcXbE4ipXlWtFcSbd
G+/UNo7sTgvbTZRqjRv7PE8S5cJRrip4EKxPdYo8UFIHqRMpD6Fc1U5QR9bVYE38Noor9NHqjmIC
cO2iu9LsTdTMhU9DOLq+VRW2Hn/Wxc6COYXdMSRviF92Vk8nvCL4mQPpVYRqOZUl2q4/g/UR7WAa
t3UuTUQBiHZAoiikiH9mfn0LQKx1+1SIHBLCjo9UuauPpeGiHR07Upm8DWP1j0qcP5cadU1SCAap
X2bodD41YpmsRUnM7SNalZRWcHxUSeUmfAxl+Vd/zB/FFv9v1mGQ2T7ayGcRyLseJduTQP3lB35G
HDJ1EgNCBxKQ1FxwKrmOfgYcyNKCF0SuDO0Hk1r0nBP4FW/o1l8E4nPh/d+h+N/xhqb9RXIMwb05
ITizY8p/Em8skrMgBV70JzhweJ4I2CxxEWWqQiqQUPqILK0sYbpVwDINMlKsdhFqQWDrOI5f5Twg
JNcLK44dNWzjD6IerKqovHjVv0///C10lcCOCDkXVLE0Apzu1qoMk9LzIYDp+qCH2tubwJUJaYDa
lxjR5ZxNAyo4sAH3Mox9vvoF8sMhcQvLK5DQMKXIGcfaiG0ZHdXQSQJSVy4q5UPuRE2ky9cdxG21
0w3cP7Yc94a/zWpfAPPU5UmB0F+TgxhCD8OhdFwpK9fufNROBqdRhScLQog5T/UyHVINaZd51MLd
MJjEKyGJwmgTlLL1ra8i0tF+bDEqhQAsdEJDwp0erKJZuV8XLQHMMM2LKuJ4bDkCYPJDixmO03So
G2RYpcRKxOtSbnRr4xWantKcR8V+r9R0nGwHL+qeaVuGN8qYSuV9X8oFV26V181KIuaFRu5kWuYQ
lLZbqj0UE/nX0y8akKTMPchBXRj7dfFdKbSQRQ1Rq6Xbpmi6xsEnqfBFJtmTb4QwGh+zGj2TmybU
Gt+We8ur0Def/NJphBqp2xFWeOUuy0wd5e5xtDaUpOnKMUZf/JJVo/Yu9gpaOzwvrdjnZQCzEbmb
prWzTjULJAI1cvlBYEqPYR+K3c4UG5kgSVEm4X0vCpZO9EO28009UWlxKdwM2o1QK837zp/8z0nb
553bx6pvbqrQDAZ7SvOEioJuhL2rxARaW3EUcp0alk5LRK9AX7bxDbLujoaQOow3gVGUW62rhHdD
pPrCRhKbIXVDTe/bW+Rxu9SeAphw3yF9HivbRNEbyW3MIUm+9mMSpx/lYrLCnZ95U+rSaZYbtjRU
MEKKU50WThgI2Sd6MjPVrYs67VwLvUnfTdKAti1N7cePKWk9EyLkmfhJlCt5otdwijWngEWsd70M
ChVbV/yhtY3W98edJ4k+nOdWOem7xAwgaGP3pJ3dlyGtO0od+rp7dLne/9wcx7Vigr/TWAyIGgUL
CoVzaEgeB860012DoHAypD2AMa+r4+YjeZSg29V1ECDXZw2D/9BrWjFeD1IqyIfYa+XmTUHba+wq
StmbW6WehOxD0ZlDu2v83JrskL1S7gj5MyQGo86IdsOcvrT10sqIP8K2611K0x3tvyFi6E7AO27Y
qtL2whbvcYCpUPVlzaGOGsubtDXgl+CwVx4XDRRQjlzT08ulpartxvDVqdw0uV8TQLdCE6PKHKbx
VViZ5SdT69tp48lKWD+MMR1YeGlhphJgFrm/64swAKAJ11q1j9G2qSCAUeFjNgNDxa9Jpt5uqzwN
HCVTZWZfLqwMjDhv/ccMP2GyB1WbzFuKqKgwD5I+UpWopUGAHU1NtY0AN250M4zRFO90NRzww0oa
h4qsFpJtQeYsu+pDrxdp8Nfmw2ImmvYmjQIylyV0fV9o/TaYP50C41upmMRmw50/slcbzSt4UBqa
DeBxRtb5qhubcNoW/5uyL2uyk0fT/EOlDnbBLctZc7dzsW8UzrQtgQRIAoTg189zuqt7ejpiKmZu
Kqrqs79cDkjv+6zRzlwzcJkhoZBny6fO22X+xbYANTp2oap7sQLn5QOSKdxljddpbWTRTx3SoTze
qwhx//reb6r9JcjG0npirpcNKTzbzgpJKfvBw0fblxAA7jcTLUWByxiofcKbTjF7oeQB+e6zX/FZ
j2yc+u8eqej4BOPEsHe/OolpzXCsZ6EOkxXRhCG27VUXRh+SqECimNmWZC5xW1tdx71Wvkz1jqGZ
tHbVgGuKkNQ+GeZPLR2f6mJ1k7pFaeN3ADCywyu8OvURqn0GjbX2fXoRmELH0hiFNw10n/EHavmw
lcOcq1f0ROa23vpQ+9I5J158OBjzgqIKtBu1SKDpyr2j7ZcYl15Wc+tQq7Thxr4xZRET1ZaHroFw
sVhqZYsRMFMyw8MT7gixODqFHvIyS2ZIiaANt1llZLGY0spl6eAs4gPi/rptCA7JQFbTyHkJVOWz
QpI7Quj4t+hW7UpORZE2AVmFOilU8OEWN/2218VYZE/QgQAdT6nUQVX4QQdNwJIW+BNT5JMXJGJ1
CO3HT+xQWwiMBxGqTYtY/gWgX7eDBcy3YK0sWaO8WnuBKNIQAJT+ltMp56XXSfgnigeCZNbc5a5c
PNdRA4m7xoXmefeNFJD2qTLwYXC37DGZTvNokXu5iBAix7xPPNpbh47oGkwf53UWWPS3tlO4/exb
T+D2jlT+QTOBFMo5Uu2n7KLsuUCwIm3WYJaImOn6ld9aFQtZq6L17xtD4nYlqS/6yiGtHv1skrJ3
xiN0vgdmig8i4HpqMrXqocFhHqKNPV1z8CLJkA2Vn9KZVmk8R09R5kZXcYTBvMSzjVSlhY9IleB5
AAi4KZbUSD2E1KEza6cvGd23rLydPWmDFjoSPe1KIAmYeW7zqp8jlA9oZBfdvukgfBDjDjXEJrsi
q2ywKggrYmGHKtzWnRyEIU7BeaNNHXpnPopiQ90d1tVI4EsPmJtcHC/9JYXKF7VILGRBCfUxAsyY
R/T/I6CRk9yjBetcC4j9TqLF4WkWvY2Ovp9MAfFFke615biPT0r6dnhfI2fCawTwgAONpE4AJt52
UUWcxe4pGMFI3m1FNwWlXxDvhxVP07mMaGfRoS7keDRbhlI8ZyN3igBnrPVEkJxS6k6StLRezp+B
Xq1Htif+aplPKcG5SNyKLFSwUAds0W7AEdnjVtehnKBYTFM4Iv2mZVvPa4YIAlyXA9y10Bu/dI5N
Xxl32Z9FsDg/Aukxd/DjFsU1moXNzsO6zwMUn2hDA7KBX2UZt5BuljGETvwIc5MIkLOR7UHVDmo1
1ZhFw0+Vb/CM8X0c8YUdYOedsj2q4EBXC3TZ7f7XrQNJStqHuLOJGvIX74Y2PI7u9mIhNWz4vgXC
43NMQxZXS7ckupm59r/9MuIv7u2WLccMC20Ahfc+AT/NUKRaE0Pav/0+Q6Pkl3Qbq6CLNLZxleL3
V1FHGS+hnYpZlVGnuyNs1ARHHi34u0XRgUUESpS/xAGPoSFiwCOAdXUI+TA+U/E5yGwEy2Lazl0t
8cLye+11AVcN8KgzTz0vXjF2bvYigUh9wZuaL2fBAJGfW9Cn8mlM8RlU00pwTCBDIP4koc7nY4uP
8xRNjPyaskDDAJcj52PvA/07nLveHtlu+uzqndTQ/KZbkQLtUDv6zGTetXjIxuAp0pizynkolh+S
jPFPQBXFbx+MlFZKT6ArrTXwZJjFAecdp0XCosGHGA2jNgY0nAO/Ww96AYZZtlmX2VKFHaXNbndU
GbdLdik6JoPGOsOnMuqR3116NTtRIfsP5EZuPU4yM6ogLxMXDR9xO/fnOPF2bQLN/HcXAk4ukzks
HuKW0BAvMjDQxjEb84PvvHtRrQsGHGBavLIeLYMl8SuD9CkYXAj797wjdZWRHSU1dvOfYnLBfEOh
4l/IRsZcHNMtB/TWYwstpzzw8WnzYJvrUbbAMIfZpvMBcqYta3L0bbMqiJf2Q07pmh5mWnRf7chi
eW3pnkdNgsv1OzJvo7Hx2WKh/4/6QWH0TsO+Iv+OschtG/cj+GLrjrzvClHOwnskEtI2+CIuM/Mp
2436phHGgVydJd5cOWIvvI7eZvrgfKK/JqRFy/PSx2i45yB1PqX26e9IT+7LboHB3dime1HlwGaB
eIbCf8Sxy9oKd2qG8Jxu6t5608G/SA30cTVmlyS5zCtPVjz7PHqdMNrDuDkTXPN0x4eOn0NqXqkx
Hn6tQ7YdfYzju1IkoO192kUbUmCBXb9j5+Gi7HWU9c3iSZpBAZXn+IsYTSXAZ4HmA7QSTgahQajZ
OHHk+T8nlvqPDH9kO2xb2uGOFHY8kw6IbjVkUftrcits7tA06RR8VLIjXFRmPmhQstDvdwSij8eh
XSZdQxmj0V3NOtDcYa7WWwS1Qlg4jUx6YRJd93heNzAYId4jPKmLxhxisRF+R1OLx8nElfwbWU91
CSsZnOAmNKDosSTEHwg9ZGg7xBX3E3cTkpoXLqivdDbPbU2j2YwVk7Sjx9QNGBEjsgV34+bYXidz
Er6i+GMjRzNC4dM4QhAvBKtvJypJYrWhhnIuIqyfmcaBk8DyHuGrbfUQTP4v6PrMVSO9Jcaadu8/
Ye3eZ0Q55Liq920nrwNGsQecoG1cJkB1f+lcFAXyLLJ4w9vLxCXUSCSuMC9t31NB6OuAjEP8AUen
rcLMMOLVo0v3d+VyFo0goULy8QQrCZzqhQb6h98qWH/m7DOixmR0kLtf7iCZCpsdvTZ3nSMwCI6p
iE9R2I7HAHRQ7fYoQPUM3c+DLPSdKwIJ6BJx8bBVDI87QxYaltihkqPF/DUDfIk6ZK97l+vHEb9w
FCJ0r/Eii9KqePq+UvhrtAvk47AjAqHbxEGqYRV1QvLwK2CpwNrYmjPv5/XIZrjsZazac7RM98U2
fCeRplWwD299QYBLsi4754NPzsMiToHPx4c07rrTIEZe8gS2UbzdBKq3TTeqZbxekwFhnn1H7/GU
knpfIBnVxTYdE6Xtgx6keXYt385owO1qaxCN32YcwQwYPtrVN25P5XXkeIlhJzpOBof2jDrl4+jp
euwjBJ2Bu4Sps/AVDztz2cKYf9O5vqdrfi8cVKF5LqZfzuc+KQcJsWQOrVcjeDFjq9bbo8y0OrpF
HeIcz0ox899RgmM57dFFPq7IOKyzuL2Gw54fQxauhy2194ATbqDAfsa095j7zZZdmyf1iiH65+ID
3PUdfS6mEMDDCC37lOz3qbSxqZZoiRCZCDm8GaBtmbqYP41Df0wLM6DhpKXnBJP+WBT8JUElxOOO
CeuUw8ZTi8w8TMukyjwfkOwwYTzQORgQNA3PVb5NrxM0JNfFrsML3sHsJAgC0vdwNxWzSvwZVPQt
SgBCb92oTtqoC2DIuLbOxec5LpY7PRXyyoQW5UJsd5i6rMXjlobV3iVNxAtkIBhxyrpbYlkXwW4P
Mbg8Ji7B7uZddoh3EPThJC+Ow/Y/jy2qMgBm9o2HE/IQamrLyEchxvL1Jct389DzvpHtgmcXCp5X
FcBsjOXhTi6TaGJvOYZBZa6Zi/xzmsLNPXXEmjqRYr6mdlrrbZXdZbQY9WCPTN4g64+fkFf5mnSa
1zlGmlu/27TVPl4EJrYZ11+KX3+1QskgcNtvR4GrvWzx6ByXpfAwfXgxNcq0LzkmiWefpcN5dsNw
ibmbDuuQi3tmbum0Y9SVlID82ReMMfhef/Tg7SAzSPDgBiiXw9LZ7vfSYH2wXJ4wxRwsseLMYKP9
kZmoFuDq8ZLlzxl24mu2kz97nJMHxM7EtWPsbiXuSefmgi7lVz8PwRWELRL9kq6O5xmBIibr6tSg
h2ocgvG6dVLfSdZVkISkFesEVqAVdxh4GlMFi7j1kgGsxd2V9mU3Ldin0F/fKHx2lU0VekvDVR0y
zu3BCj9i1hJsRugNOBRIXKk7ysnnTeLjx4kF/HXJY//QY/YVsG2HWLpC8mNQxYXlPK4GF9hDt6Eo
YA1RjeZxXiHs/UrnLnzCau0bkaWszujE3qBTpcd5yyt0n4UNKsdpFdmQHBzk3x9rMIU1pOMhrD85
1nrfHmnvGOROSAIEElPcY3ztD9yn25GirWvQ8rce+6IxsASYVR2TSRUcSFWWfgwZgrgQ7HmBcns9
Wo3XEodSfJQ51uxYffEcD0gMsqhC/+FDm8QoKdm213WdC2AwmTiZEHv9knW0DDBi0BuGZPIlu86Z
eh2WHX+qpds9LzZxgj2yOLrOjQcDtK8aZpiXcA+vTbRkGVAHMNBBP/efdgsnqFGLLwVdZCUZB08+
gchV7cxRiLnCJCMzzIjZBOiFFO69XdPlbVmzty2i9NgPGHtaVM+SQbaYt23YXiECznzVqvxNhXDc
LWZZslKv237mWuZ1G0yg8vAc6cZMtGk38X1L6RUZbPhSBd4drjQ+7nF9YxbvnJDyjrTAhtBLIc5b
PH5KR5tcJgxqEfVJ2r69m5PlQTrGTzKDZLbbb68wMg4vu+CnDbggsNplhC7aL/dIcdmqlmFHzFQn
6hTWywZnP9T0xW2lWKP4wUT9t6wlyDcQraijlfvjvCKw0Mr1kQEFL6Mg/BGxGC9TGhC8cxrfIU1O
XBJSkkGvF+vah3meJXLHVfd+U05deUGh8936P6xFyzLKq07h2uenuVsTB8VUMtW+nQ/dFD2nu/o1
g5ax5VLgCZk2+s1G3L9Gq0rSKuxkiP14AX6RWXOcUpxghcEZMwOCKo0Yx6OatbwQmA8eUxaC3Adw
i9LDdTwlvM/vkh3LjWZTegDfsN5HatAlawnyLDWi6ULoea4LeIdSQjsdyiA5wdvSVt1iwsqv80sH
7KNEEYM4LcnwaknkoAWelqEU/Tq993GXjSUk2y92m854RUylMU6WmLZ+xtEYNzui/9ZKOgC5WyHf
GRaaclEp5JZTAjJ05tGxTwwK4YdOx6gTBy47xYA22jwSCBfY2a++KOzDNMcL6rBm4UC/b/QJCjrk
PWO9Ko3u/TFaEdGJMqP7IRuXc2oBvPeR/W53G5wsi9qPdhBthZWKHcQtmRoFEfbMAuGOt3LTOurI
coF7JO9LkfqkCRJePK3dcMrBoKZuMXeGKPZge/fkFDl0kIvWydYie9hr06Cv5J1iPURnuG2/he10
hVBN1H2GmxJHM+Il5lTrcxTqJ6xa4BEwjl1Faz3E6yixKWUY/iDJetrTxdaAgM8yyz8sJq4r6BJW
EgsssNvJzquiy57wb5wrjLxl6i107vNCLttML2TtgOfmPXLDLFAURCVkM64YrxCLnMjTumjAw2hB
ugBtwKDYt42m8Vx7Rc1ph6CgHMc2rdxQ7IfBkPOSTNF3mnZoV/ZFOrwwLe/lrP+SPTbgs2T8tAfs
RhrnEQK4J1oH/tfSAuQpu0GfVs6QItOdi7UtwBpk6WsRZs8TNAUH7DuXni4/pV6gL6W8e8ENP6OG
fJjupjXG734X34JW+Kvugk82f4zBkvxknLyahOKV7KStYc4EyiXaGRFJIsByA0uhkcFYKlx4SDfe
I+Dk0/pYGFXcp2SuSSwmLMNA+wVUxchCnJ9nsXRVOnXBLamYDSU0dlM9pDP7u6uRQF6yakAz9LLB
avOLwIZbR2g2mqoMCOi52F2Pvzfw+BcBG1mv0Aujp2H7M/ufngEIS5ffyN57W8b1vY3S4zQUrz7Y
l0oj6Pm+BVkBADfIlyIwJeD+LT24eO7JAxPtoi4jWZIN3TZ4rf/AQGnFg+f5yk5ItQTkhOcBJJ3G
j3/D8bcREPxcsnyUZL9f2iGPIXwTfDAHui0tbqUFNpIjhmjNSdmxGD1+BYBFyIqTSJBvUB9LcuxC
gqbiFhaV/FNHMu7iMjdwj/yUYCoCbFR54UeoL5IUa8nSxck7WkuK9GIJAHYoJicefU8SpoeHnI22
KAeg3sGrzaAwxhVSDMlpCkAmPUQrWsguBniuuoN4UHyQDTrGczxiuzjaIQRLUvayb8erxkN/U/vT
3J+y0O3DUJJ8z8c/FPPd0Hh8jPRhwtnoXmZd6Byb3UhS7I4OGqrwlHoZrfcG2EH3HM3aDX9jtHru
YxXfljFX3vqX8KEP1Lj1BaauVFYMSqe4Ykk3qeuEVyB8RyKesqd+Wo095eEYrg9BPsJJ6kesUm/g
YxxQuaxL3LF3mXRdVVCTTHjoezo2wJnQkXVQyo0GDJRzJsXBtuf7b+IB75cbpZP4NQQyk0dKt2h5
W0e/Zq8cFbJ6AxoCCuFjDQUu4FiMcfgUUg6rI8JD2BySMrV+31B5j3gooCFwNQldSwvbB77fhaYn
l2JE/BZ5SMgx08Ejd1pWndJ3sA92yxsOUDeCvLLF1f+ZGZjCP6GilHQ+UsZuRljaIjt05IvBaLSr
YpzKmwG//9A5/Em/i51gIsJig/3Ety06ktLNhNjZZ6HC6IQVm9Grt0vmj23sXH8XSG2S44CV60Oz
5JbkKTyvhLfADDwatP4OxSSGZyNi4NmzFON9kK+Cc+RQ5clvMjGQdrBE5eKaduOSnlY058gDA7pr
oPLhW3HCxC0noJGhLI7JjQ07h7NjGEWDCBBW0KcuqGF3wXS5kcWxqzGcYlRMldmqNO/7n8A0oz/z
oNr1SLGAdg/E5MIcMtx6lwGy+p9qMYTWyNabs5ui8TCsG4ux/m/xk+6WX2IjQTMlzL2leK+bHSD8
Y5g49SlxXhvXxdfUF/F1sLf9gDHcMjzzuPyG8M635h0LSfREWXjpdfYLQP+P2WeigU0i+p4t/k5E
Mq/40mOTDBR+8gKR96PM4sq6DAi5bQ09c5GQR95z8rTc5GMNal1DrPRFvvyW48TuQy4kP+M7ST8B
YOCFHloYzHpcwY9MavUmEk3ugEggtra3PwRDe8qK8KLP3qN7aZiKsa0Z2LHIzZBeODn2P7ncEIkf
Ju2PNEOoPAhddZSy6I7t6PyL5QnOavTnxmU67gizbJOhOwTZ4K77EuEnTfmfebJbI/esGqKtibJP
B7/GYUJStIm2n1ClVKbIL2tipiMkEbyiQTdegGQGJz1iEUwGwO0+fIztV+aLS0Y6fOxd0d3Zbjiw
sQWODhrYnKi2soG99JjjYDi0mO6ryUIdO6NWdDWApsy6/kZ3zRUalBPJhDpsIocaiRRPAraQE4To
jZDk1wjtR0WtArAfFcvzHu/8bhuNwf85LPJgUV2syj2Aev6HH0i8Q7qmuh7gqt/tae095ceJYJss
QWsWf3oUXr1CcyAuUSeQ/S7oLJ4ZGW1S9iyG1uJ2IPSnzur+imMc9HdGR4h4syLFsBGHLlgvPNN0
PPEYc2edU83jeptU+DvsXZDVYuWtOqQjYNemYxkHTwCeE5JtFa9Hsu9gEpZ+x1YkfVe8K/ymRLkC
1AprzGwcYVWx9rLxa5++SOSlfG3t2kHKDtphbtCc3iNMpRhQGppK1Aah4CdJr04ZrIkenb1dGWNv
oXChIO0ZYrcx/vTgdO2R4yQem5ZiGi2ZFmB/DLPJRzoZ8ReMCGhmOIFZUHGiMn6AqC/9jqEXq+XC
QygtGZ4BX2czJcgcMi20gFnaKljoomT5Elsn+hp8UdidRe9oUrd4n1TJM+TgHwLaBxBtuD2ILphV
dHACHFiwmkO88xbJbQCmlccgT/oQeoTDnPYObHW2y59OqK2oHFjqtkSk7ogsyCSaFEpjchTghHbE
k2xBGAJsVRKUFxkQipzxUbM66Jl1VZtPwz0d8SPgBFcwK1uHYbZC+Ut4QXIcNMByb9PhHY47wk+5
gFGvTDEhPSw9i277/o5BxbTRBPaMoSzmksuCwKGQRiDwwc8CiEzXLISxOGt7vJwcT3bn6S5qWWRI
zjD7Yl5bLMxtQ/tW2GacE31KybYlgF0Y+SJ9DN4DiPMWnCFGKKDRlih6K2H/BGFmjcz+pgYcdE1Y
Mk8NLuv2jdJ0EvW6Y3Z653OX0js5y+htpZtBccI/ct8N45iGrh5puMK5ywnSoWZCwI+wLrVlkWTr
R2768PUfAtToChP6hEVPjOekjz1IuW1jTwRUFCTsmR8//sEpZRHU7EjgpGitWqF3rOgmp6FEc/Dy
+x8DYGu1x25uAPTE82GII/c1jzFq7vcEnbMG78x+gMOj1ed/V3z8fykL/6VrCcaO/53y8H/VIN6+
3n/9MaQT/PPr3/R8/8f/aIa5nbfn5Y/dXv5Mi5r/M8jg9if/X//hP6Mavm8aUQ1fI0Qht38bb8f/
IRSEtOVfGAHXdt7/2Fusw39PdYBS6r9iHYJ/Q6ZDgogOmPmg6b7Fxf2HvDD9tyLFzFhA1Qc7EWRb
+Cf/lBcm9N9uCVD/EWiXQqcA5eE/7UxJChPUbYWGjTWFTA117f/50/9TmvOvYh2QVwYlzn/Xd6Fp
HgEl+C7g6YcF/H8a3yFj4SaE2LREbJb4kEkhqyDqOGRUSYcjKjABVO5yt3j9sVY65IPX4UroU28U
O4vdBI0WwKuSkE8PIMr0NxH7n3paxvPMlvCx92NxlSAP7wBpu3uoW0dVR1M33g8tQLx2z5J7h5TD
FGEtZ82LbIfQa3IX3+75GeWxIN2Jxm0fuXC9pjFZjgvL5KWz8wzUc9x/eIqAJe/SfDqPxbgh/CBO
ryECAgbc2Pcef/sYU4vRcXAr7sOJ24+Zpb4BRTlhHdPPkMgMJYQOFnp753LIgQU/0ltLrQJPf9sa
W8CJG7TNVrTp0UTg0sq+Vf650wFIXfilK16MEXgbDHkxYNALnQHoI0ooPvQRdV8r7paDjZM/dmqx
+IwtWNwCqFeEWeECEmkrV6LmhsTW3YcTd5dQgRQqB+iwz6uLaN+suI91CYR9rjyk0h/BsJHPiOzQ
CULyWTqkelVp2G4XP/UQu1Aohn7sNow++6Wjp3mOwZyiM6T4gTtEXmy76W/TEsM5gAntBIWW+ut5
BDhpAJnBgGtPYtlObhyGsxgZo/UA1G62ARABjFavq4UHYrEpv+fxTq+TSDHdJ3Jyp1FM015GrUpR
cj2G1YJF5qxwVoMHDdqizPrxWIxBh5xkYA4lpmwIVnYCEtwo8ILjBkHokqZ/R26yq7PIUd/ZuD/v
LkmRCIyRPQPzex6XuDjmhthjUUzT1eHqKJdYZhesIeqgnB9OUMrnGH4G+xopiArYFAIkR63d0QyI
HsRCCRwXuZS1iUn4PUwCFdWJUeB6W15mKZRI2tMjpIphha1leIAh4TjNkn6ulOJP4VjHr04FNfX0
vYh6c1jnbISAhGHW7gy9JHxN7oeJpVUQAJJCyRpwD6ZA8PQpPfeod8f9DEhTF5ADZWuBFcoFb1CI
59+TjM2HFdMYAVrMRKMylTfzAiuPGLsEVQ5gf+xMkOqWIhziyhBkDB3gtC031QJWvGTqwg+hBAw5
nXNf3MHezngcIVx2jSKICn14zqFXAZ05IJCMK8vwHynKowbaNtEOwWPZ0pRVxQZFWIx1uEG6EP7r
hs8Ssv0sChswxiicSpX/GVlIISawwZ9YetPvWD9/ShLaCkho/BBad1Xc9RhRwvCI6PHwsUgsayYF
WhGzHXROWiBJo8evaHZZeG8McPQBIYEnzLNg1/CgpR7onwCYC+PR8mbWAhQOi4K8YenyQbJ5f8UK
qGvmkhWq/v4QeD+eBgIQOyI2qLAQfYz5FDQrDP3veFWXu67L1XMv/BtlBT0tKYmb7IaAQQlq40ef
dCDngS9ts28PpJXyiS0LA/8x5xAir355MAVmraYYOweuezTyLYu8P8X5ujzOiJ/8Y7wIr1u+IDks
BNxUdZDzY/NmcFaG4Kju+iTwpFk5ie6htcE63vN1MjVUWsODkKa7CtGnrAykhZGC2ZIt+ydZ7XZ/
C2f8beio2jLpQWhrjdYLn2QeKwMBe4xN9U8IlRY0bJM5ErnNF/jw1muEoApM4dtBK5SPkyQFvrh2
cNKkZOnXS77A0PXYjqBoK2IW+W7wqj+AvA26qiPD/jyS4T7nNqnjnEdnXGUCqkkPnxk4nRFPKBaR
737MEn0OIDU9CibBa3eRb3DfgPHpyQWJtmvtt3YGFojjThmndziWIoWsYPKmljm77rLvvgOsP/TF
mt/xFUIEaseoniM8uogFh3olYzXDDjLVsONw6C3Ecscx6JdcJ8kx0nNSF9J9xWbGjYUl7hwvW3FA
RhIUr9AmlcID51B0AianoJxqbbfft1nnGoe0kLGf2kORDF+ZtD/U1J9p4T5gwHpIAvEtI23RlgKD
KkJvsqwtozBcKodm8xsn+ssBkbon28jv0vD2kMSxPaFAaWqWeI51xT0PT3rHSdnt08OGMMQPAiq5
4SrpLyIfIlBZTH+X4DJ+tqbPm24Dn2DkoiooWKA9SfbxR6Sg53LbA9rkH/MZB5R19vdsjT3M0QKz
T6Yh0xMrwFnqH3aSJFiXW3dW6XSdof+C0TF/jlWIjYKsn8NK2PuMeDIonoe25sO+49pGCMC0ttC/
58WCw0wsyRlzKpCnOC9e0EPMH1UOSfXiZP4MKyyUJ4u8WyRXpkpxAUNXQ9b+lLRF8E07Kn/1+4iA
IJVzWgElYWeIoADgt6nHabcoiO6kv9g83I85XDYVkgVZxXI6fix6hPq5Q7ZLie0uO4fQtn+yUOtD
mA0Yofc5Bn2yTenvEXzeY6H64NkirA7SKnyrjwnWclghpkuUd9sFJgL2hnU87a7taNSTZ+wrXFd1
sQyXWDb6Z45YoG8EEX3H1e/jgU9zWhqq6bmQkITncyp+mA3gIKD2mEBvxPV5SJkfGoBLZ2pwu+Bc
Rohcl6ZHPJhB3Y2pv6aRzx7lFmyQpKI87Zn7nf4aIvXk4EFyB4xVsDcJpHzc4yNmppzpNjyt+4ZO
Bhm8T4hb8D6fOBQFClKH3fOyQ3AnVGxANsJ+iV8jrMon2I/Tm18bEWClTAJTG4shAjQ/UXWqdPah
2xz3oI7tlQWG3WeR0g/Cdg7oxOTPoI1NLYi5beo5QNUx7nB7F5584XtUsMhCZoB7xeX0gRsWXrnI
yaHgGzL6gOpAUQvhJu/Z3S6y+CgUidF1FUEYCF4LEufFsP1QLOJIJj2cRtffr3mHBZCCILy4BPwQ
cSIAZL7tGeiXBJ2cM3L+R2cla1YG3HuGGx9ukf9F3pn11m10XfoPfXxBFuebvuCZNc+SdUPItkyy
OBeL46/vh0kaseW8NtJXDXQQBAbkiOdwKO7ae61nBQTQVNLCMm15/tcKscsxqML5qmb/fFiSYDlj
x6se5BD0vEKsWUSDhYhotMz2ZmgNXBoFUDUGTp50kWF46AGyIrZeAxEglksCa0QvXQaHOkuSvR8H
xn2eTixcdDtRQ41e87Qo2X5SkNHMi4Je9Htht711n8bV5EZp4y97EpZQ2S3MulS2BhZbU+aIfZVk
xqbz2+rgejJ4dOrum7KNb7X27HuMEcE2QA5EU57BReTqpnwL4aSaW7OQLW5uHV4pNC5UIGXwtDCs
llt+apwBcDpYQVpQkaT1veN06uCzZdi3Q77cuZJbhaxxYnlH5Ja9VvgZlAyotRIkZKUot4476b3m
gl8znHp2qCX3k2vGe3KU0t0yTfI9KBeU16RznfqZN6nv5fmReXaz40q0xwkk/2M1LXo3lK8tHujI
jwFmIup8R60kL9YsXq/E4TwVLsr5T9A08Xdk2QXS9vtEMZhpyMl7k9q9krlWN11BX4465VY57b7w
mit6/u+ihiM/V3cteN2qWO6yyfkCTuBg1KZ/HMEQXbgUS2MwnorCv4mLxqLhZ52mBSiSz1A66lqG
Ek7qnVTi8e6ZiBdnIcwZvFPTj+a2cCB6zMXyeUKWwLI5zpRooZZyH6dedzdPrRUe46wem5Ps69K4
rX3t+rdGnn3xqWBvhYGnxCcwtY9S7Uma/nNyayRdS5euGNE+CUYDk13exwwJoyWclm3f6uCM/key
G5dxuQ7deSbmBrkzZS5yiPNg8dDloiVPtm5ijLej2SfzHh+QgQoF+GnS81diJsPKmi+Z0BjHLpTZ
MWgWdgspbSmGg8yMjaQwbpDAkX1S93q5coohezcdBasoq+tN5qr6KmXwvbH9zL1xhFI7v6FtUk0W
xqfVloQu46qdsulQFJ3P+SwMogP6lqHP0CtUIiiIqJYa1MJjXO0KzEgZ3dTsAjETtixecO251GLc
WEEyXZYaD+uYvXgM+mXUVZNxWnXQ1NreQcVwxpAk4wljVmHdNDMvV1Qud6jtq23Vv0AlQ0Hl9/dl
tpg7v1/Ko2fHCkYc3ASUWmcV2ilmlzaEJBqTtxi2LojHvPFaTBqdl7TPJrzCuzafAZoKyYxrFukl
toN054xttfGBJx+U9JOTK4z4UCPx282U4Nc+E9jL1JqY75Wec4D7QOtc+u2tLLm9yTcbT31HVvE0
T5e4W299d7AuHD0ap7FZisuYHlBkmlUIsiOdSxTr2VDeodT92svaYh5pIqSxDHDos52kVNy9UV24
PHZjFHdwnJkAZo++GHlkkyS8Q9+dP2OlY+Sl4yFxdiM6jQcVhEznvTJ01l9Q+hdJ5vCfPEtus1jg
bJ28qtnNKoSbaLEikEXs4V0v1SZ1qpfEdsIry3C421BrDRcuprxumzTGi6oRapX0blH0F+YZw5/l
bBkWNqxEQeakuN20g/LZRsrkZhljZBhtVd657qL3AE+XTUtXdlNW3vRZDRbGRW1w281m035tmrJ+
dmmgg/SZWIeihBaDU2d1uhnd2H4ibRpVtPTy+6Gdze3oA0HUiypO9PLyy0w6D9wMFD890/+zxejI
JFSNg+R/MtqT7mPae+Zc837Gn++kLSJQ9h/O+l2YV8bTdF3OOrhHwE5NKLIueCm5Mc67MdCrbay5
7HGubWw1zw/B4tLWRg9KW3+eN13VZd8szWTaM2Z5yhE5PvxP7ZbtgjgSMZNrpevThXe5ie2jG9Lv
y3zzzQrkeP4/vS8XSaPDjfAdDkcTy1JEB3y6aqR3hV0pZlpNLHU+Z7dsO+WVNVnzzb9v0D3UJf/+
kr/6Xztz3zfm/tfhvV4Bp93HX/X/YvsO49l/795F76rsv7790Lnjf/ibROSRSLZ27v6AroLb+p5E
FPiQeRj0Oi5gL370V+vOFv+xIcPgkzVp/Ipg5Qz81brjRwLalh84wcrx+5fO4NV9/F3nDieWic+O
9pIFtXqls34AFrR9aXjNxAseGuApdfNDg0ke5/tmnQsJ3nnunfC97ZDPV0mQH8tBH/hQEdryTZha
l9LPD6u5oJ2fhgV/O2+uamJimIerXP0Yd5QnhnHWJAVira+Ofg1pfUxtT3s+eW5y9dj3TJlab4+a
/ghii24+y2m9n9jaaYTbtNWhNOhDqtPnZNX7eGq71G2EqwIBThHBSDvIyb7IT9JmgOlBqw/QyoQZ
wiu3TNhkVfLBNt2XOBwYUqc42wy8Zfrccw92bke6zLdra84i3eu7m+Af/IsrxODvlujPJ3ZtmX5H
bglMb/DKuGNr1dZnzYydzLtxerljiL3/9ZFW8+yvjrT+/LsjNUjZ06nhEobixhCfBus3DJq1hfzh
AFjaUZTSKnQAWwQfDtD6RtUJOfLCTC4z9vNlcL/k+9zCEeIQUP+QiHoTNiN6h/yqSc9tOii58LZS
XmtEcUqXO5taCiHrWWe46AKfe7vbmha0Iky4zCA7HbO9GCNJ7NT6u3Q7X4QuPTR6xb59i6AcZQJt
BM2MYq5RNNXoScFWOslO2RWtv/xY1TnTM+p+96ytfxf6/SFzab2WnAALIsX6HPs/AUwwqvpxMw4o
LHEopSBlpi8w5alRnvt6gJ5bbTTmQx/NKiVJxUkpRLyP+Xi/vtD/eB2++xjrs/zdhS4h/jH05DrI
MKbkQ/BPR9ryh4ignt/cUyse5sd76sdvvNJVvjtU3ThDmIIG2U820i7LjFZw62D+7huJ1cL783E8
B0Qfix0zhB+PE6aqKXTOmUUqlTbuSSLWKoDvGPRKjfRZhReetQBePVNmf7cYV3WNZHx5FmG2WRzO
NdafOt7F8Wcswr8xrf9o5f8/F/3vj/YBoOJ0PYws2bP1we2aEiafI4DKezOqWtou9MYGJFMGzLL/
m4v892E/LMihMc1417nIrcf2u8ZeIOSma4Z9QRrgrw/188KxXuS/D/VhiarcLGuSnkPNUxV1qoqS
8jd5nL87woeVI+2VSTw3RxjnV+U/dP1vlqZ/fiL+BEkRYbEyzb+/TT1ADI30WWQZEun5S+9zdyRu
FMZffn2m/vFxsAHphC46HucPpvV3j0Pm63AqO47TUgOGKB77J3O5//Ux/sSf//QwMJJb6Rgo/60P
z3fnJmSMltxxJVILgpj3DRuONAtOYjHRWZjbCuV+gFSFhisKjPMOoeKSMJXxKXqxPyeN/0242XU2
9tjLQLf2xvQ4aAbjXqa6yMr4q0GGkjQejkaBp3t6lLl5JBJ7n9IYqdL02ihWt3q+Kxr3gJku0ePe
7AtEtcuV9r+Y7VdElowomjPmaWdWejUEeBoYuriasKQiGhcGUF8759GqN4s6aRfVJfPudglPQ8Xn
BytXtDw1kJDqrNonS7wfS9i9S3OisEZohDgoIyFyeUI8dmYP8liYmPdHutTmru6KK1G9m2eZVX+G
4fTNdYYn5iz3QTzdadTo4mrMptueIAxJggk+UJw/ahdL8z4dOHEyPdecuC71zxdAXg6zgawP6YKb
u6Dxt954owrk2uOryt3IcOyDO7qHusE7i8c6R3nXEqrqhjelzq/yTlzk7deeEmI5+re6/ZLjbePd
uH6FkdS/2FpQSd319VvlfUmW1955Ro/Ay+nNzcqbVVPqzf3WmUL6CMt2adS2ZliowxBWl7fH5nC5
TDhCUDeN6ePYtnvYx2eYHQQjKbOn07lAGZ7HPVGNF+vtYmRf26zcT6Y8+E56x+XBRiE3PW+Kcna3
Se1ezKn4Cl9v7wTxPcS9YoM/F4e8lV/A7LqsUdxERjJe2cN437TjsQe1NrX3MRvLcD5HVrBt2mzX
syMXpndeYl50MEkGKHsIkR7X1wNiXjmpyMdvTlpI1Mckppro7PRno2Rah5OavNqs/QpTioZ+FakK
utpnHRo7Lxl3WWidWu2c/OS85ilz/fQk5ZvNdt8azT3nvIIxMehLx/yzIig8Bgv9EfkrInPy7hi6
lcify7rc6iF8KIdrrIpb6hDsStuOsk/3n9FDK4loQlzV/X40b+h0REtrbGSX3tXlsEcYvJ2aErHr
8AKjlrcf1s+JpyxHydcnGEKqPeAIpikh67G4BA2wbQuBPqi4Ur7zlpvyNXOWayTUV/Uy3rEpvCgp
ZU3nixUnZ+xEI58iVPdfeifEEKiebJqssf84tNQu6HCS+rOe30cn3ZjNsHEmeVQkwHp63hiqu0dy
vUvZGxeh2qY3faaiTn61YgepOO9Dy9plfHxfbyicDs7ocR6ag+VRSYfZ1bSq1XFvCdiQy0xn3Ngx
37tgmnNUQp+X2PhSAWUhqV4bflsvBLbP61oYfIJIEqISJPq6htxe98DUJcMCjzgFAxWPfCpc9g5t
eeyNkhvS3efNazw3zLxsHCPOvh7n1e+90VpeBsH9iEk0Nt0NHsrDMMXR7Ipdtwq6KCYF6uCkuAXM
eRrHfoP67JTTdMtURVPP2NBhfLIdhZPJ2xKvuV/COarSXTlnO6edUAf418SkUKLBHmjKJoLRwFwb
PalP42ImkwEmiyqWzfoN80Dfe910GMTrMCY7Wd0jycu5OM14Rev8Bo/EKa3K10AZt5lWTMXjCzFb
G5mMh2l1Eggo2TgFllcpQI5wFRBw4ihQO9x+G54x3dR7iwPRE9g75XhyYswPnXO04/6EA5dHGBtA
H+6GjgjFtVNp3lBoQlFY2CsAKzEEHXV5TLDdJeOFHbR4iJwDXstzzP3PzP6ZzjEIFN/MCU8jGNWw
P5+R5RkeXSbGSHRwfDFc2e2rK5I71U+nYbhsaM/YAHMMiHSzqPaqgJJQnSqBCLHIDzbL3SinK0PK
JxWDWLTSc+UN15ZfXi40cHtXbGKXEe8qQOpoggy/gxetleUPL0E2tT7/omYJAFQHH17pxowzPetr
tXez+kwKdgEZiwFi/DoII1MU+xLWRSIkk0AnMoC9eOA4V1VrPpiXE7WSCoYbI33KR/83H+2ngvDD
J/vwevZzwqgpyNTeK4OtreJrE22XYNjhdk8F1zLsEMbpv1jO/xVS+1Pp8eGoHypxu5dIjrpG7Y0p
34TOk+7lwRHF74rdtdb76bSjMGJhFgRIWB+YUanfwd8ROV8OD7DXe+jaqLZ7fdObCN0Q7dZTuGPm
db0WAPjedrNwyOnoz4c2eEm4FIW9a2AoDTPMgB4QAlZSN/1jj56OCDu4r5zeeSQIlU2jjpQ7Iw31
t6351U1dnhrvNHpP+k5nD9qyET8mG6LrEGjuhiMemM0QjFghNy6jHcJAd5aDBpoWMtUJ4p6+caIm
wNyZYhPw5iu15rUxTwns9yxPblKju1mfOc9CV5yUL0aXb90luSk6uFFheRkDLA/XxDsPWmM43naN
eB3LeeMzs00WrKJq2gM2ue9Ih02H/ljN2N9G76XQCc1Y58wU6mAIsSnYjTW+/DahAel7kD4luKo6
33a0vOE/gH/ggU5/Rxz7ifRprzfI31fujy3Wd7UpS2CM971Yb8srJoV0T+8dY7+2cRD7Xwyc4+Wp
P+u7Gi/tPQrUX1etP/WPLGz2fzSj0F847sccw64NJlc5HB0PVZf1++aUXmWEI+iq//MW/VfywP8v
u4/OL7GEj7l6y6r3H9qP6//xZ//RMf8jhE+o7SrKY0V1ea7/FA4K8Ud4QBDiSHFcxzLZaP7VfXTp
Pvq0e0wCLvjhD8JB5z84qYEYusImSIpy998IB3/cHhJNIdA4kDcGKo/gHOiJP27f4Pq0UvRq3Mpc
hGeJL50zxHrqN2vbPx7FAThKQhK8QfdDj8HPmqDMmmVEdpvNJO0yLzxOupw///pJ+PHFtX4ZWra2
z+IJwo7ArA9fBk1KY9uEkOCPrXtMhSZcBIwEx1D52ZnfV90jbbTlvM4t+dej8V/fER9gr38eO2DP
SKpDYJrBxyi6amzqdhTVsHXT2opfixYVFwwI3Bf41BbbVBflXLFgS4HeausHYfKkLWV9qpCdxVsU
BMjLjd4mgz0xfJHsSmXW1VXZm4yg//XVgA0PkJaDkFtI6/XHa+4Ew5B7vTmATrL1XRdkMo4c3EzT
7teX48eFaT0l9M7XBYkrjpt9vfG/bw1gCg1Gyqhpq4tcMx+3xeReC12242VQj57qo6YfFvmShknG
4ObXB//plgsYHAvPp16zPFKYPhQxPZWu1doS4nFneNslnf1zFEVq/+uj/Fga8BUhIlki4LJTJmEW
+3CUFvRcnFittZW+7D4NHrKhwbWbJzdbXn59pPU3/V0d/HEkKjIHFJ9PCMkfk4rvTyYAHTAxOHi3
WWshaqg8Ui/aAU1nME3GeZG79fzvzyBOOdMmOJZ0E/8PhvB3b7Ws751eeJJcEURHx9QbIDZ5tfEb
8vxPNwkLInYEOo8roJIhyI83iVu5jnIkR7FB7txJD0MUMkvUN1Nmn4TZPtn1XNz8+lz+7pgfbswS
zt/sLBxTBORyixJQipW3X5rS856hWGIbRKJ/9m+PubbCaF+ttTVr+lr9fXc2fTq5upOD4JhGfDbI
Rd9Y9jKdAT6ia+PKEQnLgG3rd6lTP983zAsIgmBp4gZF4vXjcclBNQLZarFtKYruBlelbwBfvYjl
l6AVBiT5b1DIPz0SrID8Y6GiAXRLLfvjAbFaxV3Ruu7W0uBUrJDhyLY3S7aLbSCN06/PKojKtQn8
3YMhiADlBUbQmmOaNj3jDyfWqttm9tt82HYeytxD3y2yOmukoZdn6vYCaew6Bdon5SKqA2R1fDTw
bdD2FKEXHl1LtdbbVJDIDTImpw9+1jVo3c5m5c/UcGrBO1jjVKUInRoGcqqQTr2zlBt7O3K0quHA
smZBHvU78E19v8qlB5WNPnon2gObUs1lc02o4uKwNfSt6mxc0Dk8BzB2262mB9Qt9iks0hBgVGmB
TWyrBOuvTMNJf3aylj7VzEa7vhhRfnvHwcRefyY9zC6WKhHAZOjvX+qK7PcTIkjoPKGb+mhCyVqs
NqB262qTmPhXwMvn3O0DBINDhndnIW2q0cxsiqbPL+GS0KREgIaTPTFceTO2EBSjhehV9nL5mNr7
VvjNC2M0A+v4It1mP+nWwZjvGwi6C2UGzcZSZnpNgLRlH73E7J5i4up85F4JoWOrnGdOvrA6OrgG
G5EI2lFx3OF8h7Ig8rGL1OI7j9qcnCpq6hlkvwAQuES1jmmFMCASyWbB//E0T+jNDyEyCiuaQAqj
IRF+oc5xRAVHMfW9sXMQcaO3s534FrzvaB7M2Qpf0SXqnm32PKBLN8dRQVVxiimw7kdeF9at07qy
O4AoLcVhweDLRMwAB5cAusz1eJyWcBH7dBoG42JMJ9RChlEOOMzrkvZ9vSR2RzcOCxC+JM1owrYk
5LhYaC+/EVZXLaeB9hoIKBMQ9ClWHkCSfoRKSzensp6lNIKcWJbcPe86rjtklsVougvgDeEDar3a
YhBLRycqmqF9CsBMQEHHYhMSURI7+RW0uGbeI/eKT7hTNXdCmhbFttaNd7+ymDBs2jkZe6zrFBtl
gwJwW6lOIOxWlfumqo6CqcUfm0c5prngpdXaeY9hDswbdl+DtTcN8kA2ojRbI4J/1j4N2jYeUPbi
R7RtA4hLjSAPDEY+4O4dErnUa9bgCDCa2+Ybd36dIdZsCB60uzh+yvsBpPuKKwMm6E1ZQxtW8FjA
PcrOSLBHaj0NurmtepCYOwMEWrs1eIhsHivkSZBL6uS5LirFL8kNBPRJJ+xuY/Rz+xnqDNy2TNYD
vE/hzahXg3xO0V8O+E+XBbrLZhxj6ytUJlVunCYgomHpbRtwXxFrQHj0/DeBX/Ay6pyRhwGwDwEN
4HBR63Dt8vmYgRx09h0YzGY/MwhBkuyIpb8mPkOPWz8tGkgAAEeaB+JkkuSOl6DM9pgA0h4tLema
M0PxlLGALj/1yWi+GCQXXBOp4DqHPpvohiWyy7OTQoo2RSHQzuBR2LZ5xqNrfkIZODN/bQxxD197
CV9zMQfJvsUIbkD3CiwVvqJKKtMbu4NSRR8OChO/pzTzDrl6E7ttemgHp9TYcUf1bDmlYp/u96o7
zwqrvx/sxE1PZg3/EgehjlM6C2bOS3kfEEWPdBvC6LTJAVlJuphUeXsl5k7ctEnmd3ejXwsHpLNW
xnAsl5aAH7RJufoq89yaHow2A03Bs1kVu9HpnOA98ZDP7QtqU7kRfQyisZ9JH90Y47gYmwIZcHGD
17W/EiVOxv2A3RXGY7oAs3My+9VXvGZwCnhLclqZwremwUsXX/+y3EKys1+mQNvpLpQDzJ04HrJt
owz9KSuy/BzR5vhu5dbyLSXU1D1oo5HXKKQXdTMiw3uLWxG8gpH3H7Dy5+CQM8TbUQDw6D0M4pEu
dj9Y25howneZTIIZC3+2osbWst0vbhWqU1Ev+UHyotHbYAhxKeZF7Xu05gPz4C4wTo7WWOEcqPtl
C5DAHjZgFJN+P4hM9NtUe2R2jE6NijgxddiekXdb2xsfAMFDZrF8RiXxIXAussLb4XEZg6ivZP3J
dxdmTqWE4nQs2YC020GsAHqmX8YX+im9uxkLv3wO51o9LLaHa79KmWFsO2WL9ylHOb4XbW3rMzkD
94S5SBO+T2qe8him3xFUYaxOHdL/txFSEYqVdOpfOqsAulc6sE7wTs/TFSTM5bZgBqA2fZoAvk5c
LzUirL7msivNOLMiC8ZWvSE/tH4vC5e5Qy5nwodChAZbwjL8blu4DpJMwBjKPDCVAsJYGxI9PD4r
BTRc07Kyent4I43F/FJQn1BYofs1I9sYEf5bHqjxw+zm/eXoI4ne6GJyELFXtt7Vsku4iij3QH/M
6cvs8v3RzsquQr86mqBQJ7WSp8CQIQVHKHsDy6RVW92BYDoOQAaZ0IdOy5ubyBy51UtmfFYVIVub
0agxIw/pmHq7fLarVy3wrFzN6AD7bevw7ngw58ExojIcistq7BkjpFXQ7CpT2vHR76rsPUVQKzeV
4aMlJ0Km+eKR9NXt817CS+o4o99kIBWhXvPMrYBgEKJXi4Z85zKJiA8T6vOGl+58HQcjyv3WDxFr
hzP9OsTEXvEsJpl1+yoOXXawQHcYK2EpWFB8UCrDbbHcdG+B0AMlaYGwAwFYZzeTamwQ2FltvXUJ
/S+E5pkJlznPYZSIxQjeQKLGL7Wp0dblY00LOQaD9biMlkHMJXZL3DqaAZ1hVOuonRAZbmAlhjnS
2bQ2nlU3Ie8u4mSvwkzdJXL1ArNnafoN1uF6PFQjrqBN0zQEmaHBKKZdTjLa3uiEhlMSxO1Kiinn
HZnQBRJFSp3PGYvhXcBLudqW+HKWiM6m1+1VtaoLmDJrvdML+b3QHWg1QzpTvr0HQWfqE8Zzv9z0
UJw+FcHQoUDulxhnE83wfrdmpYVRDMCIF3fTmwuoSNEdYd+qh5lET/MUV0UfQBlm1dyG2dKYV2MC
oGSbNTlXNdc6vSORoDWABAJn2kxCzeBw+6zZ2YCFvf1SuMNnGQw5pSoid82cQXq48cD5SpYkz6g2
TroAP55L3AiRUoxMJYEY41HDOylIxHFspqVOY52yqhHUjuiWcOyjf/9UpA4IpLQsgXONnq/v4gSY
9tmaocabh3HYUzOstgIwgGAZDZHa123TV87BHL3EO/o2GaU7W7YUvpnVZc8jwPE3JUYZ7DBZB/7W
GTL/W1zKBk6yHZM1MRij+DawNpLF3Ydn5thAZZvosz8NoPGetEggBeNR4n5Ol9I66JBp+6YOfVhs
Se15xPb1s3pC/tvzbvf75vNUI6SvsmF47FSzBNThTXP0a82XVoRseHBoA5VH/pjA1ppJx9oupYPF
fMq96raaBgnl0iYIKcLM3T53+QDfzgU+AsvGWwAR9BZZUsbQ+E8G7LshIjc2ULvCWkL4ZNBTVo+Q
oiZ1aWvgWetE2+wc7AYIFvCd1lsScNAFJE7gn4uSjVFEv9tmqGO49Za+FlO+BSTMvBl8tsCRonyL
I63NjlmWOzTh2RzPw7CzYs+7r/zJQSloudUlBsjlRVHZyZ09YSnBRRhSyAlktohgl3Y84ceonuM5
NqiE6rK84nK2mCskphjk/qm49QD9vabQpBBrD0V5rwcm9kLM1SMaiFKTyafj9yGbWmwW2dzfhDEC
fewJOfEZczkHAHN0N5GvPSVP4dJm7QY6Qx1uKK2nL0NaVleOPa17DS4sWqkl67rdMBkphS8EOuDK
OFJYtcgEPwGm1xT+7goJbDzDZpDmT+LZcHoX6Tead6hci+TkD7KuTi4aY0iHFKq3Cyuk4pYYarkP
wyy+n9H6vdFQQ1EAH0C0gPb65htBiH22qZOp/Qw+B1anl9rqepQxW4HJD5ntt92C/Im8qubeEmWz
9+sYonLRL4YHIL2zGfwCniE9ZPJGwsag0Edh1bqXxsjavh26sb7H42OwODcZNDSyJUZo6mjRyrPY
BssWTSxFj3Cc089BWDXTsShjKLLYTQDtiqb81M02/lo9TsE9sHYvAKNT969aeS5/TEb7MHaTi/+D
QI+ngBshPzmi5g1urs5oHUuLyr8HY0A7gRakCnT2aPHsGNwSNhGGliFDsApLxcKO/s/0I5IwmNLG
A/ckhZfjfCsBv9ZRb6nkTKekr2GOUbXeVPw3AWvchDwiI44mpoHsWHcDPMQa5FUR+puuLEt2KKUZ
jNvRUNBkBoNNbDTgnZ3A8ZWiot51zQy6NtNnp2DV3dSwUrLNyIdODwoRO7IyYdkYemuWZ3cM3E8Y
sB2xtVwJoTVmCoJvDjs0BHxZoTClFjjHi8hcXgKvr6JsJKXwFrcrBSEW1/HTgCvuIWebVLC2yuqq
VxY8UBqCIUuMMqk+2sVai1xLobajlbvCTns4qcjL5/ZmCqXU+8SABMYSqft5N8hRq41ZdOILQaPB
pzFb6qcql7gbZl79uMgLo3lPgQW3kQP3GhddyAYsKAMWb6swiIhQxog0owcF8c2b3PSOrVWf7rEF
5K+tmw3viNunaj+lGS8hVSjDPUwduSw0GB1spbWbM4kbtel9Ayo619fVbDvEQwzLHEa1gwQHkyWs
Fgycs0ATwCvqPYUsk5IHj+fIYoyansVVAu2HHpENyC5BPZw5s3zPiL6ckUY4mJNLSyzM4RIn9zY+
5C6FInkuLmztYPDrC/si6UyAZmC/2VKmgSfeBFkgF4Oa9KchMbPV/cnCEWFJ03f4ZlwnChozlZS1
ljS3uesWLnikpK72nm7izxQCfbVq7md2q4bH55B1gnTXBNI1RkSbB1e+n/v3hlsZj+RWtG9xXCy8
w+0seejLdb8iY/QRiDVi736iXEo3YZnhmQOGHdqHcGDOSN85py8xs+34CoskfQFy1TzGvsjo2APd
1TARRQDwrlss+GmDQ3IAI9tFn9iGUkgqoXK+R059cWhGXT7kXGhyz0rXPeZJ7bTY4sIUrKRO9Lla
Esp3c6rOGTu4zU7MZjbCv8yXcdP6pklUmGjsO6ICW9QjGqooFEm3vcvzEYFO4dgLq4dbYv1KloVA
Q793ajC0bUKpaeS5uiWBJoTpL7gJKMlZcXdGUGdrJMbgJofe7Zprx0CVHOrVyyMaHsotKzA62qDv
aSA1dEku+nKujUMMcBJ/k4MWjTIBdWJUoqlRx5hQ2eCtYpIltnh3UANPY+08D6omq9XD6AuAiChD
bIO2K6+nPnDbHW2qpdi1oZ7SbVuW4SmbwUNuURwNPYiGaXjSvqQZ4+jBeoMXmkIH78gciPqGe/Os
YjeWHAciQEG3D0a+7yduvI2RzWQmiLzUzXk5zoq/4bIHDZg/vIxTk7gbN6tg8rrK5zNUtpG+QQvm
MBXwxvBcwX9CTlNPaRkRksGN5Qw9RxhnwNUboiY8F3HIwqnFc0yii61Cne0BkHfIrq20PI0hIAEc
syjQIi01yG8N/Ad3YNuOy15lGhWJk5B6vC1DwAwJl2/YSwfw4tbruFd2pkOf4MWkHSXRUaR+RQzC
pINoKt2GfDxGif3Gh0J2sGTneZHXSqYzqolFsBXliFxwSBd3D1q+uWWr6KJOYrPkYb6PIdYpt1kz
O1xves+t2n5hWzHPLBV6+eJozz0Tljex1HWJ9+I6s/+spFBfSBwFFjI4abimdYzuO/1hRNTaSTJY
GtQl894fRf919KdVEa669lNYeRb25SaZVtFX8Mj7ifwjJ+c+PQxwkW6ZYpj+ZaCc5lHbZYzRFLfM
TYGF8IXORZxvfSPVlMxt1/XbzurSFq/u+oY3pkDV0AQtfONukwHMC9hHfFnihqaLTBlUdo3MPODG
NZo6ocnz2A9B4ny20S3fE12g0g3RuaZ7uQRdTYpGTJ6IbzOd31i6oJ9kqMEej7kC/3TTZXQDkTrC
fN/afueLY6bxmaJ3kXDRR7upXNKRK0BNNCWrG7Eg7YR26TXfKsD0yCI8LJ3RlED73gwkt6UbiaKo
fDRyWT/OLdMawCh6emiURk6GKYn6QLtsN4+Dr32YbyO4FDyNsrmop47l3AGBxKowMEOgswf9DIhF
K6h16G9ewFEyCt7PWJO2o/u/2TuTJcmRczu/Co1roQ0Od0yLuwkEYsjIec7awHLEPDlmPP39gt1X
xm6ZKFEryUwbLsgqZlYE4P4P53wn5Y8QY1HdeYOL+EhopwSVL6L8PUEWx9iAl3ABfAA3K5gbx3sx
Sx9YHUxNLu+hjlElzHW2UK13pXOzwMpXh0I1Pm2DjTHENxjfBMNSY21jasdQrUtd9cU2QYttwWlQ
bDIsW3pb1UX2lrYgVcheyrxki+sJu3htrbl34GgeXz0sZDHuVbui0jYZLiFyhvAK5pLIRPIq2ual
buv6W0WmeMgqr49CZ0gmvkwGVKjguvaJE3O8tkbXJqaMltLaZBzQP7Lo8g8LtC4XfjEb8X4paXBC
tYziNbLjGe3loLE/jITaXIF7JpU2zf3WCad8XlVo1ERiwPqT6PFmU0XR0WbIyzyrrIFXpUveYLc3
ZEyAQdXe+oWB4Y7mP7pb8gq6PabC7Nafs7MIx68s6GX56O+UGMtrkA1lt8sMEWEQUJH35GZQ9ja6
k60XdM65zzT7wvJ2tRNB62Y4v1K5uMPi7eifoktooEMZEIrTdxdkl9SvBPLULRp7K/kx/RgFVmUZ
aGdnv2geFVtVvrTMNn6ROIpgbOVDqHcNw704dCciMWAz+3j91sz7nHw5iiDx4vLFxAEXbZtR5E/p
WOsyFFbFRqibx9INeuIunsY5b7n1OR/mXSFF/sk6uTuHaxVZ9Q4AZKUq7tzozWX213HumrL9GBu1
RmHfugyROSN98OyjbRbHejKmb2kP/ZeA+pvjHEn0cJH2bFw2nTEZ/g4IgLhR0h1R+ooJ1Ic91Pm8
bVvfpplhMnGlOSEMTkSYNq4aZH+puJlfTAEK4RzMYx3lNIyE3jRafRYy9tqAEGVmsobjVS+ZmXpw
J8zFu8mcxr5fmOZ8mgPfLzQP1yCbo6YbUjaG0T1oOvjRtnCbn7ZySoMrcjGuZq4KGICdtA4srIvm
wmodAMnL0EKibhrq0J6x7LcPVpKTCSEmUU2NGwVlh2aNJn3NP2IyCGfeJLDjm2SoWdbUbWq7G+mn
uYvqT3LALvbijsGEjM1DqWp5FH84N/tDjSz+wiAp+SsjIJzcB4O9AOfllGKM9Ph+dmrJIRJXjMNb
itoIpPXCjMwiDsFN3yBa8JjQlU11gFud9xfKTX+jbAiFs6Pg8beSKhci0oDFlAn9GT3CItZgqLNo
nCGW+rYqopu3WdPN10ULuW9jAvjTXAE1uqsWYMy9TAbqikjBBt4aC/EB4NJ4LCB8RimADlaVC5ps
Z82ObNDsm0n2I7ipSY5MNCamh6GjPaYAWINXK6RqaOzNaHFj8quAAQxMYOGPZHfFUWARHE1BSLXo
nBpHp/YWhXwsjn3n2ddEyKPkPD/VFFdctdu2bwC4uYVkqByz8J1Y+zQwRYmDYR1U2atxI40SbTL6
EYiqU77wLhe6tsxQGOQfUAgYkbdPElaQsBCiiIOpIvEsbLqCsbdfM3fZ1F6ts32UMbe4dHhZKSAt
LsarnNmngXoPqD045bF6Kz0HKTDEJwGLkobyjkrEqEMKTeoudxnB+UPQSQCI2NG5aSbUMBS8Kei7
wI8Ut5PVQkRnAuIwvE0WdO45KT5gNloEMmEB0qXcrjkDgIAre60R/U/Ot6Ano6WO8lQEsLFm9hkT
U60gKkr/h4gpx9v3Lv/DRtfaPUKPohkfaT+vBKxaaxshH+LYahaCfUtrlMW+Yruht6MfjSc6JWc4
9oll3DAeKRmaJV4WE20lI3xp4A2/1XomVaZs+4qdp2mdMQF0ONuJS9IiEBBG6k2v9fLIa1sSxqgw
+R+GlUNh17hmdJMWUl2bNRj1MfWMNZgZy7iBgtwPzyuakdIWKzVQIApI3lubV+7sc2DdtCO01Fg4
3Jbo3i4iH9hUm+Tn45vxOanbkt7UpIGF7CJnd0cnzKBm9CxlXFD/umJfjamZPJrMrPvPFFq0t2vk
kvB4lxAmGOHwU/ObuqkcvafKZ2NYM9gsT1Nisti0LeVBF7KKGn3kQj+2kzQQp6Vt1AuXZW8dZAMJ
KKhSx+x2LOqL7AC5abjBKMqiQ4hu1vfQJCeqOI4tGDmxO76y7WdQvLLhAmFmFZ5YUDbmQN8Lrme1
S+3S9UC3DnJHnT+LwDGLkqejMvp7BEnpr65OiXlbCyayxN910yVDfMrUwfbLhxIDBJ7SbImvVKwa
gm18mRg7wIZJsitF5eTAhUhs2kBWoDmXEHpzPKF9A20s84uIs8hCWA9BfwSmlJSRczawlW+CQ57W
wkPDwgR/dN50Az2G5UBq9jDpakYPZlb2+shPLt780TDRtXaMGxoU/T9sJ/LXOUUyh6C8GD59e2j0
F+0LOitC3VJbvdUcViXqb8VW5xdAEF3+5BBC9ctaKIN4OTJpG9DjtV4umH7VQ6idgdVg5FYF7hwf
rcDGneFYsRBnT7ghYcobf2AlJBxtnWa0CmMnjh5ZNiQ9vdSk3yflcnoYidvGiJAj8ALAfiEl0WN6
RtD60UogNnIB9OMQM5kV+6kXmhpZUphxTz5U+GGYaa0GYnTfJRvONrPieeXUbMOM/XtzKnqHc91f
IYQG5MzJ9WFJhZz3KvG4fLPWzNkVeYWJN0E4TUKcB1vGLVy8OGE6CwF2qw3+EHE1gzSOzYR1xqPI
K0MXspYDcTnJIjDEg01CFllvlFbvvt8P63MTi1QfayeBSYFkgNEo9bnV0LZHXnmTttkAFsHl1TgP
ogtMvr6OmKmOa8msS3cQK3lth7pH9OVwqRC5aqw7gSsqQfyPR/himoYZ/USZ+7uo4SpjE6TwmgLo
pFmY+wQiVmH4dW2x/VuHI/9RsSn2itnFJGczDOGDWwTQji5R9fmQBmZy4dkJlivoSD2dTM06PGBP
4/HmNU73BUDTfzDgHNALGuwDA+DNjQqKRdn4AqbeDY2+HZggVhE5sCR/NZpRrYmLRnYCGmyeM6oH
zjazHbUr7U0nwx453ia/b9a9GNLMvxCsr6/WpSdPKXMLAYM+c5LAycsW21BGZmmgWkKuOB6LBYYW
Q6ULNWgSKtF/4a1gGF2vTzCh0+yQEKFElqRoCUcPyGo252ObF84nPD7/U7T9hEsANcLkM1kj5/aK
ngF8FAQ3Bk5+Y7rlk80UP7mN87lofrxKaWJIAN9eTwVD/uPIRBTaxMzUP+yBit4wWur6kPmJQfSk
wTwu3iCVGapnlO+kZNrE1bnHwohT8y6ihLWPhRh7tecuhw+eaoQB4Mw9xvr9YLOzPeOjrEsRS0r4
lbmWuZfsDJObWafKDxPlts2rxZVY3YInxv5jA+AoA0YWTPlk6rS/K77+LeXy/x4U4V/iT/9vJCO4
/1Kb/PCtP9L3P0mTz3/hj8h0+ZtpOoiTfTyo8EvPloPfpcnC+80TLECQ5iFqZFzx35XJyvlN8NW5
LoJmx8SLjf7rv5CmcBGkwFQpLFf4xEg7/44yGXnaXzSclnDPYkcPdTu5ISRYnqVf/6SZS9Mu9d1Y
t+hTsvEihV0dMnQmB9qN63dZi+HF0hPyKF4y/AuEozHcwULV6xsPdckl2171QXu5cuxj4SySJXlJ
snXd2cOqLtcsA5bjStd9pRToiNBA6UKcC62ST4uD3ApUyMQJcGcUqU1YQm9cU47pewOU/jU97kTK
4jTcmtQq8EmH5pmw4xh6QpKFkz3QAtBWkNyadqH2LeMp61uoxwwsjj15Ks1mSumEV3Nu72jU1YNi
Y7WXTA4+ahfjgJuk01HCrDxghuvvJoJBTzMjHGTTpJ6tiVgxY67lji16fll305Vlm7cxTMd4du8L
EWFGs8RDhCQx8HxHnjGIAx+DjN59L0k5HeEsRbTfihybgFPrK5qIJoe0HaYwSJsCLEzptns64l3G
HA8KNnxvWdw48dO01PeGTaZAEtvT7bBE5Q7WX4w1KJ6mF8jwyyWx4KhD5NB/e1OjkJsVqBtW67wX
YKWGRWL5IATWfFBD2R6NRT3WazW95ZGPsCdWQCUFuWeJvKa5tver0NVdVNacrCyxn6bKXEL37I9x
a2N8jJlfoMbBRc0aoIAh1E5OQDrs8NzL2WapkLATjlXr34Aw+wR+FIqsRJVEOYtIo5SB4eFvrNw+
+iTYNNmXrezvpGSwVxWEnzXRwAq2UTC2iHy16v7W7XpkOnAak1YG00IWNYK1I4Cj7Yy4YrITmEvD
/Bw3bGaX2ST9YfhwZXpv55IMsDy/ooZsLrwlM4O+XJMdpFlyFuz11I/zqUW4Y5SUDY3+SKyzH3yI
87Aqx6fROivJu3hILo22Y0jVtw2/RCf0sLUwO24xRx09hmjPYGryk2ChdiJRCkNozFXROThh0qWU
O5P6fBtnepulVTi1X1YLtIzWifwtK54B4V1E7HyDuJNd2M7MhLmtoeetfLxJFF3UQxLO1Zhfaf9s
DvQBsNJM7r0Mdw3ZHB5QPgO7Yasii6vZ9bYjiMVbJu0bwr32NOJ+sLjLPiWcHbMeMUuZLRleGcxF
8dfTREkuT2RK8Lzbej4Q79BeWKP/rbU4MhtkNpr1J9ZA82aW5JHGvTuTUjc3IRhbdgpOHI5Tdhot
itJ1sHnhJNHRAL9PsoFRDtedqYlh7mxNCEovK3lMGykxGzbX3eipuxmAL2S7FmWMfnLHqb4Rnn1X
Waz7zvFEpKPgtO3IgQxd13ifAfJfdkwL77WJoyBbJChZxbRCsc2auT6hgDkEdJnssTa8CPods5Jz
0omn9jAFXVY5BmG8UXyDWn3esBGED1ma+5FAsefBkWo31O3wMFj2Ve8ZfFaJsa2a6sJlI1xU8ifD
H6lVkl458aye82q1tk1x03d+izXzLFLzFGjIafrEL0Wl1pry2Z7LdstULD1x6+5kypoFS/ArPRoA
V005aerkMVo1aHrSFCsMmy6o4Q4nc+peptAKnhVbzoAy+rNIsjvk28Nt2gER8dUV3MDzkP+5di3C
teKMZ7JvcC+nX9XivrtDe22PcAvdlNGVU+B6LGviFIs0u7AbyKbx4OijUeQjzvOyvLI8aRDWYrCC
Q4O7w6+df0oQ05dpDJadzn390Rneroo40LAGsn+CvNntGc9y3HUM2BHyZFHQCDo5uv9i12XzzAi5
4H1qGyZGTDP2pIgwiZkymz0bPm3lR5DgU3c6gP2MwaLmTCTK+nqdcGbjtsUvr4Rgqm95p0Xq9USf
ktwTgmL9SmviV5D89eIavbEm6i0FH5zfRYgAYKuRT83fXa+KHIyv71VyU5FP/eUYuXMQo5+9xna6
XLu6098+cOHvma/tIl/9OzFmKkDCMX/YyEPfyUMmJtyOTvxDgPsVjHfiNoawzUAAro04atjxDwS6
fvW9QHRRk4hn9KJ6ruEF3TdWWTx3Swkd0lmPQL5yGkqrujPqkbCsJfOtc0aT82rMNsG1fhn2zfxr
cSvCbVW9nbLVAB6WRNd4pT9pcAGLpX0ZEChSbM2kYNWGEtt6b5IUOPNgWN1z6iXMgypxFvNBLpSk
xJ+lDdY5Sr1aHWrebioMb98thjpCJTTe5NhUl5QfJK6xfnUflWl49ga5yvDmssU6+KjpbnvCT46+
n9eXMJyNbacyqlYrPe+WaYr1pUTNBbYOhewTM/zpdkwtjoEUVczHwGLa20TVGB3Q/DfP2HnsR8WA
rQkY+K4ElxUVuvC+Jti4HdLhfrQsDVfUq+6tJukeKEU8dqCVExTO0G06ZlGbSCBTYPSPU9235xsy
W9crmlfCuPKi2dvRmj/VSjwz6+MRG8r65DezvEhXPb/zeVAzr05bfy8rQuZ2SYafmD+0bIu0k0/u
Mscj426LExI9LSI2LW9z4juFf1YSVeO9Ndhh69k6ADIPAzbyH8gyxZVuXrc6ujdymHiyjoKhn7Ld
4BdPDtC+n1RPDopVyIPdsi/sL0Ixt2czeK/GLbOAD9Oi03PzbZKkKgMDGi1MYOro0ssHuvUMJ7VA
ZjeS78OUlwA9CxH6x7lcBD00wGeIO8DU8wovxUsYKkdovDCrGNslZhXH48s4ftj7Lu8os/mt5fcj
SR6x/aTEMG0pI+SVWXAcm8y1dhWRB4ia1xAXZnc3ZsJ50rxOiID6uX3IXIlNPlNknMRV955qBI3p
wDUTFUg+hjUnmBtUNGAt5E2ppPqLe6y8vc9IjBjFj6VwV8Ztw8SHQ2p1Q07Xl70wfKP26rhBGSEO
miKta8WJ/JfiAXWbu0sjpH96dvYgLIe9m4gPNzOffdkPW1jX1XXta9r+rOVUryPEVVF6MJd2b/Fe
2hACY6/eW5HLKemT07FaynwGwmcR5L1Y8YlLqPoeM9a55Uo7vVpNvEchOclNVmTxV9vl767h6Rur
FGFGZOWlZDRxbzfQFxVxWLdCmtZbq8fxVBlj/RQ7hbyZBlhgTrFU2CSYCDUTyse26LPPsfKjcEQu
B2FByifUrjWlQNV6P7IskOwiFnX2VkM5iw5+a6NeTwQmfQzpS3xh5uQTnuNXJ8TUlnIOjHvSMDOS
4jaudXJBfJA+zB3rTVSc8Y3pjUMZEl3VhC4D8q2IEY/Y3LBHmPB3w8pG0paJfz2tGPBbHE24dkdR
P+H461CGkgkFVCDBCcUxnkpE/izCMxPMWGJtjezXtOQHafShK6IHv7hMSUlFITITxBr3a7sfUM6B
WZRedMyKUfzkqusODcG4pET1FzpO5Wkgc3ijwTYfcmiPR62b4bgOrvXSeoRoA0EE2Q3s0S/YdjgI
Ocq281hQpkA5yNNZAnqjDhePHV3GQ0ca3WpmsR9aaSQutJoJHFGrkiT+gFXmLVUGxZm1xIxVz885
5O7ml57BZDR2v4/Tqn6d+oKYpZXEmnLLg086qonMgipKsGo0EuDoXRWdSl60ir2kVvDRSUIO9Vx1
KNKmc8pu6/rGo68x9R8N1yV9x1wqAk19Wx6ajjECK5yZJXyzDi+ThqTZejJFDe/oBVBGOpiPFas2
XEtdesabZuwZmDKaER+c6T0L4qrCJDnvphrpPi5OzC4eGW5+P2ey3Bte5O6gUtdbc1Fojhf0XHzz
pRWMjSeDZkmZ6XR1vjwWkwt2QmblDed/vCO3IkbErAmgQhVzE6EV36FF1+9WhlZvY2R5/WMZ3fqe
12xM+tiZdnPdPo5drckmBXcUkBR37aqeas7KhMW2oJXXRnKw18W5LG3uJJnr8lrpQV8Q9Vc8WrQB
HEw0dVwgEN8lv8BUxOoXn85wZGKM/G+Ed1KzrNo1jWtfRt3w1kjT3hZeb8AFGFIbN9G4ko0eceRV
JETdkF1nHeZk6BGExn7Q64xShQy3C8HlfNH2zrpnrQgnRhPWNxmklRsYJncDWfAnRGdGyFZfHivG
hIfMVkaYZOcZFJO18rVbzqyuxjvPVEGhr45Yto1bLgf+Ky5UE+mj2ndTLl6cCS7glob1nh38B0Ll
M4GEqIyRoXLfl5hbCLILHIs+uYxb2iLk3xw9CH9vWBTKIGF3t3Hwb5xGZ9t0D9iX7ietLrwus8Pe
Ebc0DL8G/0vO8RE0634cJsQeZUqNi3IsNaf7mo4Phc7kX/gJhOuZLE5ggSB9+n7qX/lF3wAA2GiN
6xdjSkmHa7P+3cnV9wQwaGQ2HjCr3ogSDLUnr+Z2PmcAMl3v3ORH2mfjrIl2ArciDYM/2qGblS8z
QKHLWQ3PfmdYIQqQeOOX0dWa5GOQT0MJokBVnECFd1iXmdUgfbF95facVQuBEhnBTE+Ndea70FRs
HKrFrTm70XahupwrwkcNql68ZvJSDdU+rUR1aq0ikDrfzWtlP+i1NHYGqRf7VthvY5R4rxyERFim
+a/KrBgLItpNVJClwniG3byGjVXbe776ehtZnX3oo/xxGukQOdpSygu/p1egoUcN01T3xHkYRCnH
FToUpDcFlKQ4ysLWHN2z3SvaohLN9vzFNoRZ/JBm6+fixT1IJqQIULiHLSPo6LZlpc7H7T7LlJyV
DXkR2VH52fCRjcIkigTE64ZXJ5TNvEM022xGazZQYI3+veWPdEU68q6gHyIl6q/SvCxuIJp1OG1T
Z9cupAA4vQptW3ubiYnfFpgP4YXdAlcXCKVvU2C2PTmw/mc2eISHEC1DNn0XzoZ1kilye+Rz/nbx
2ic2vw+aULHAapkoJqJ7w2E1HWgqeV5tvo7WR77Sjs5I+m/s8S/kQpri60gIdTHay3oj5uLXqswx
cOXoHvqRBpTmxQyGEi1qm16TMxEDhQGT3PD/YXnp3qZC34iF+SvDFSvM4nKfOmLb2AsFjykQZPX8
9LET78BpBg5W61eGzCCsJoJnV3SibDjI32CuFPLtYSsyYLF7Y0mwN5xGrFLrnRiqh1a0R4b1cK8w
+W4lhougVQJKfqwuuW+RwUUPufVhWNO4R4297NgJpR9kn4CX6KKLYnR/ud146inXWyGKPa42uNW5
eOCu6G6GYmiIKgUIZaKbgDWnTqwm1yOs74PlRDGOpWg36v6WpQ7SRb0pJ385DKBcNhGOE30OMGni
c4IM876g7e1xz+Nm32GASvdFFAG2nppl62Tdy8RW5qbL2W2DIH7FC1EEVZ3tc4IvgiyPrnLq8UMT
FTpYVobgsuyeQI/tpM4u61J/NZ7nkqqDxCbm37VfiA66qLr2VYpK35Wd+8heg41agb6XE6bfVxjZ
rwvmBSgejMOg2u5Ii37Wd9fLNoKTHRQqdnbszXqIA/0SDqV15+vU5Sw1xAft24fjsp2zCOw6NgXe
PYsQXTySoDAZwWBKHkNCknmf4oTtz4izIW3tM4jQb9GhIZAdY/NIlgGAQFZQSLph/7KOlPjq4FSx
xczTNN5myjGvGjS+W1tmT8TyXBMkbR48PQBbahnx+KOmpXeWeYt2KGHHiKEKPUdvv8cSb1+eVA+N
Nb/3ksk+Ojq9yauSzwi55iZt5nYjMqYYms1Z60D1alBKMKEw7i2nvYhbn3YTqxoW1vgQk5K7x7+V
ssKnemWBd3BqFJaxbZ7Xc86NKr0rk8KagApoz6INcjM/YUp6QS6bkShopjvH1uml8FCnkJ0ycaJc
WxHu4/NzUh3QeHNdlJG/B898R+FhouSBDzWSekxMIKaH1r+YF2T9Y02DCcgs3lAC/hA74H17S/KJ
lcQh9m0pNxPK+g1HFFt1E8J920okk7yc1FPpvh0wTSR+f2+PGpTWcM6Jtvv7EtGGnxav0sra42qV
7BMSj322uDSN5o7Ej72WhvPjsVNXabTPm/VNT5QTKRY8DycA+eXnhR49DzQZR732QJt++T4iBljV
SPOKy2ZMPl0uxc2AK50yLhOvouSDhx9FLrcNAGwc79hqAN/pdqrBEQPIbgj6We6xqAVNMhfb2K2q
R5WXyX5W86kjupSL4wzSWuQ7668L1HKXACTcswJbzul3UeKZNM5PIInbBqI7zMcNNTpxV/3JHsBV
aU/mJ7Ib7uaRr8ufAO51CaVTWe6jfl3DxMVM0udZTMtZhXBRU6d8TB3/KPLC4hii72NN2eCh7Bd6
estf5BOq+B/QB+ISeQFs4cSWOyNx9CUZJcal1/0y2/HVIPraj8+AAN1+wQ4fd03XF8FAL0gAUVaS
3Nj4CaK26oN7lg0iuS2TJFQlx29CjkaDq22utrr91soKkSZeM4TGNFN8Dt38amW2s+kdn8u3TCT5
kTGZwxO8NNFa9iM8rviaeBSeFvViIPSv0SQc/PGKKMjh0DbxJ8meMOBbc76clm7eDtmMGlBGlC3d
xnfHS5GaJzafLV30gj0VzczaONdl6VwRmhX6yZkmiLYz8Cdr3Vm2Y76l7Bq82bLDgRzyg1xKpJvf
HSRcnv92vkXzGE5C7638Z4H3Y76NxN7gsKGxKrAayfwbCdzOawoKSHzNt87aFdsBBDnaoHOGUpG8
dFlhHGN2ajyPl6hAxaNpKJLUQNR9JcAYtmWF+dMlremOcabc4nLHs2PqghG+getdmtHlxJuVGtWD
m0XXPQmY0NXa9Kpw4yZAuPM0RVTodnIilpazfzAMABKQ31gZvFoKftyadWG9GslJ5Vlxxcc/74zB
PhDjwS9aJ9Wj9mdOKvQer4PxavvjzlrmUJPMARW9HAO89mdvjdAPqjwP0zzrIhbrMedN3FOSfJLB
E0Z5fDK1hTxv/Kqi+loJHkraoy+fPYxVt+OmKMyTUcd7Ikb4xFYw9njHpO+ExtlXmCHRIM9nvXBW
28P4VCB0cM39MJNtQjrQEOJOVC/YFSkLPIy7aiqnAL2JxqNtrldxVHuHOeqaHe1UQaHddHfWCJsg
ZWOAXL+omN46PVe3p747uwgWpitinj+ly6/j4l9/y3nZaUCyYJ0eltg+OCkPIevXAttufhRZGvbc
uKzhN6n71oB24DrauYMzXMQIdq5WNkU7pHckbyAjTt3AXJioMBZHykZ/Vw63A56zxc8e9JCtaKbB
wgKIOWWRwexruh96u0UkNXEr6+6pompKF+pmrdsxIJnMvZhH1haVBzkX19XnTPpr4FBKLGZHTLbb
2iftcFMxBNMntVRhPA3LxqkZILQuL4LfqlPLYFZy6xE1waZ/ddDqt1WtEBdXwMRIGV6IMh1daAeM
/4AWrlqfcnNcmZtMHCoj07kNGU9XDEh/UMdoOOItB6+g8gtXFL83PZFP8A8NA4kk1yQqp/iwYBYG
N7I+ugjzDr1RtgfDEGAlG0HdowSekjkhTMHRtX/VteOAWhzRyS6rbLQOmOOJWhKZ+4TsCWXUgCye
OB9kTG7mlMHaOgl59nCAriJRczBxB8WhiSlhny20zoJ0iS0/zr/NmL1/GGaLpnn0yIM267MNCAEG
opnafFf1cGmUDpKoKj2iB09eLBvAxuhzzI+Q1XejarOjNfsEIc38iEWMkAir6Jsvtw3HysNe5Hoj
sMw8M1/gvZpfCbUNhtqoSL5rtLR0k0zEkOc3Adr+/NPulHmZFCQRaJIW907VT6+1O8/PObNn0lrR
exJgVVwkDsN9tCI249BUvllKiStGQvY+0xSaAwfhTeSnT+XaR5dz7ld3Cd3Nx2h2LURO+oSt7RvN
FtVg8twTfwQHAKLEddWW+VXR90TvzdDlM2GnV8s0NK+Du/oXE0KoHdOpjqq26Lf4+q2ratZ6W67V
e9zqW5WyP0A4R+as3RrHpMvcax6IYSd89gl8YWb9cFZrnIa0tN+sesGbntjQ4M6um4uhVII5Ew6p
pUG2zCxyMi/8GpqGjV37Yc6oRxyiiak7Khid/Uy+FWG9JNbVsbNHRIlnytXey6Rm/TXayM3RbdU7
MoGWcCLlYgeBiIQkMt53KRjYMi7Fvcq9+mhZTfdaWfYZhG7Wpzpdoy9tMTphBlTFAl5+rxVPdVmh
jGeQrVJXIhTtnnpDIMLvjHj9GtK63BipiPaMSuWpnp+x8xvv7txHdEZOfwClMNx1sYq38EDYyVVp
scdznWEe9PWpi7qZK4ziAunG+eVpMeAXBBZ3I3URNV5rRbdpNE4H0xLqJGKMkMtsV1QIbvHZ8AFc
rCTHHRgx9HNAVDJ7HFxa95oOP/xvihdZlx7T2zUbXezjPjGEa2cz11xxecWxt0XvkXDEKP1/IMf4
f05oceZX/c8zKB7ey/rPOovzn/8jgkK44jclXFK/Lce13X+ESfwutDDQOJARi8vOFWD9/yGn+IMB
Zwj5G6tWuFkOWCSCIST6iD+kFoZQv5kAkxxiK0B5OaZt/ztaC/UX9qTr2ZgPhIm6gV/CAhP0Z6VF
3CJXJs5SPFoVwnewwDorAjdam68mJbwy6W14zLHA75FNTVGDdGHkGCyplbvHajRbYNgc8iiYXL/j
NpnYMHWF49wqO1ndoDJll7MIh4RxtqPhj1yNX3rsKDYra6o/TLmiuKtwGUxhtErj3nc9jECRSsYS
feO4NOFg2slX6TTsgmhImErgBVm9XdkXzS2uxnLHKHNsg8ka5yFsGHsYb0Zi+zfpzGvKMCsajzmd
MgLKCgJvu8zr/4Ip9WetCt+prVgVIX/he5RnbuqfP0HNN5uubSEeC5MAvA6mXlCWbFP+6Zm6/R1r
9DfE/bewt/vuP/7+Z5rT7z+FiYWJ+sbkKZJ/gSsVuuiHltLvEXdeR3o5KNRZdsPOsBI2FlAIdv/6
56k/05zOP5B/isM/TEnFksX9yw8crLJikmEvj47ZEMpb1ePbLD1D7sgLap0NRjoNarPP06tBE522
r4RLDd+hag3GuVYMjjCkEoslpxOUTPxsSyevvbZAu720nnuwWeJhN3An4hvipUYHk3o8elajFux9
6J9h20gSJ9IGN1a1kCRKG+87A0p9O6+36ypIXs+Hae0DEBGVs1Glym6oL9iBK9ksqE2i6NoAkyq2
jmqaE2uX9t5JovlXQj+MmLUbJEBwR/8ormNuN8UUdaPGCIXjv/4s/4fvzrHPbFePalbJ8+f55ydk
mjvRD7MzP/Zx9ROt9Sk2+JRWy8fGF6W/f3H/X/D2d2HDO/2nT/6cFf5HBvg5zeg//n7siu+/1T9/
u3r/UwL4H3/vjxMZiCavqvJdwcHLfs3iRPzjRFa/eYztifg2qTlhUJj8tP/Ccqp/HOPQHTmMSVA7
pxD8cSLbHMgYEUgOcMG0W6Q6/DsHMlfFP0HNbOWapsmx7zHyYrRsm395VjQuDWvtY5AgtHGMgt9B
bZwHpqa36ev0P9k7s93IkXRJv8vcs+Dc6cDBXMS+ShFSaL0hlJKS++5cn/58zK5GZ3X3GUxfDjBA
oVBSpVJSBOl0/83sM/sKcn3r0a1L8y4Rid9erX+zxvwitP2DqPbrm8ME9TjN2Ca/yj/zIYWhyczo
0ak8C5K7Txh6k9QwRsDLG3ITCR3SLlwewgRN6e+bSqQmt2Blz0cIwB9Y5rBIaLl3ahhMhOh2SfNr
XiTn7FN6VD2fFLZ47UZMU2EYVuLIK413xXSpY3UT9jR6Nnz2cFMGEjtY5zOQHeugttVLLQhkUySQ
qR3IceMr0jsiW0VjduEG8MNMxI+Am3vpWDI9rseT74fymo1Z9K4mi5ayQEPmx0fVD8+zwcahheFD
o0KZJwrqLTYfZE8s3BXJiNpwi5+j0u2zZ/fS+tvL/P/v0P9Fk8yMcfyf90p3Ra1C7s/P768i/6s7
9c+v/Yc/1bRglUKJc6UBj+/vN6kh/rBs6rKkgE8pbU/y/f68R60ZnQvn0LUJV+BU/W3XZIk/PD4J
jBdf6a+91v/+r78QXpt/+vj3R7E7f4/fblLXYKPEdkmnkon1w/kX3KwYncpggkUo2S06D4E/1E9A
kr4julmDkfaCmJIshksMKd71pnwNQ23vOL3zMWnauM3D+gsWNrNQr73olUpyoj8lCnbmkgGrKceT
b2agGZss0beer191ShSwU1+4gQmsY0n0I7v/mjjazQd/JizEbqDyiaG5K9Kfpgnoq0wbf50KGT0q
5Rb3U8hJat+MSUYzqk3ZZBbb+H1g+nCwksTHHoqqXnMmXCUeVcpOfB8MjPj0QVGEWhibkeTNOWTS
cKY7ArnFYvxKVhFqTv6UFvVzlU1nEn1nnRzEFqUV2w6sQAdIV4TVoy1ycz26JMOGonDuYZMbZzcY
tyJP9pCPaCvz922dPqmAWvjGMpZRRFcoZBKw4zVWvyzgwV5UBOxQXTJaf5lekHtQ5Qnf/gmJ4yuM
9K/K03alnU4YA7IXtxNrTjj6raomc9MGHrbb3Ho0dVxlUAIXY1Zrm3ToX2q8nGMw3aqk/Cbu0p2w
YNzYmbxNmXuwM9R50OFfORb1WMeWP4zaNY/8o5Blc+lsGpZLS62xxxXIgrb1CHJTHmrDWLTptKVH
/Ufj5Aw3/O9Mh2BezSi+qanOUzASlMnCm+ngLzMtQo9ua8OOqKuVPRj5l0uvyMLpY/chNNJbWD+k
kAcWpLMZNQHVeIwGMAapbG6uYX6ADgAXEKOE4wuNa37MTFdIpticl2YxlQubbmBOo/VdUxvq3sWL
sOpG5gxRxiTK152SbHVAuL4NdmENRSyMk7VZKACOFUEntkWSvpJU3w499KZBtwxiM261NnBoLbSc
FK6oCEgOffhOzzLZea1LF2XvXphGrHExeUfN0zwUP1yt/MJEsiZjYZgC7qmXWausIDFWlNmPKCz2
vT41u6SEPBABfEC9az2NU7rRbceKZFfQ+rs+JnbiDC4KqkPFWcba3jJsFUaBgzr3VnAF8HJMORig
DBbE0uh8583wmjc31Aqa10dr5adNM6DX+GiIhXuNGzQs1n/8XKDim/Y4+uaWa3xVi4rkhhvfHMsc
uTnS6ge+JcydBVSgwNYszhqwdVz2u0OlPSLIEEMFKzgYC7iR+Iexpi1BRV7s4j4N/beCxJEvMQHn
kDRf2sRYgfpZSz9jctgaq4aw4x0Hp2uTWuOO4J1/H9c79ik5c6FpP+bRWsga13NWfJP3AqDBG7J2
8dyZpnwPqL4U3La6reEvit7sLmKFCtAreFeQS0RirXnwrxJFV0BsDePOYd3Z2bbbX0yGh9sCjMIq
a6p0S1b4ETfcupUAH8Jwlw+OIMDk/rQm8yyNIrgDePJhj757F5Y2lqvizksCHtdYr5ZOQMFPH2wG
bgW/w7VpmDsRC7TQjBFLS+fLYojxMTNUxERLAy32C+4vOffxBOa+INy76Pr2s8Io2loAIMraJplL
SQpsGJx2me7xX+UnRbCA2tpGLVLxDXn10IbhJeTH2CUjfaUoZxL8Eea/lCxoJ+4901hZunakZZ2Y
M2IXWTa7AMbC0RCfhqZvNTm8w3Rm2G9MoJZNTyEoVAgjhoPJNzWTpdX0L148nUhpYZ6eBD2gE0NX
H7FyCLdizgFM8fiAksXbmmg7h9rrBZ+NjnlhUM07cPpJqYdNE8QUPCoMxmCjU5HyLhLcqqb7PmbZ
cRBBdFdnebx27Yx2HjW+6ZG7Ipt8ClLswKM1fMpALBKLunOps12bzsTCs7ky3F3Whb0jQH6JWkbK
JlmBZdl2N+F3i56i8NJ5D0o9X4Ql5CLX2bqT9jqELvLdMO0qrAWhaD68ikxo1d0GYqnQMV/g2HUM
TIe3se3OeAtwGafEHYMKvrYmz4Hbt3eplWsHZCoQI7NJu8tBHlR9tLbzPP/EZqohK6Oo1Vn/EU04
Rj05XV1ciCsni1a1fc+o80vvTHX0q9xYYSX+bIbBXDjBcx+M8RmA1PAetZ1c1QV6Hs+6KOx48DX+
0mCEsvR6Ouhrz62sBZT2azwEHxWlLJ1Qu8hBKtYLfe/2lbZFfe5f45RoL2l/uc4tHoeOU91jCVoU
w4/UxsqH4v/mSiRW133D8oH8HmFp8Ka1UqKT8A5cTJPRXaSXFyJTFNM7P4OyGpfC6RiuS+sQxVzW
iJ7RikGqtcRZ8FlGGKsiIAyU74RPgav0beU4nyNupw1N0tajmCMhsNdoV/yVE9EVWYpkDo+YJFmf
0jlQ0uZ0B81b/1VMYH1dzxectMLymdmBOjd+0l5soYHvjbLqzplDK2zXtbsgI8hSMHe5Br0X/gRM
m56UM8IG+JV9IfrVbE2p3NccxDjpwDkmozfNtMnm6Exp2O5eznGaaprMH3KO2KQ8TthWJPh4yd+Q
L8AwMUdyXDdvXwKPmE5dadaBaLmPOQH5o5lHj3IeQgaCcWSQz5NJMQ8p6bdMH5LJN+49TYuwNXjM
ivJxSdLE3rWRKjcywtW0MMOi+Sk96GKijQHeIed+ANKFFIBr5mBlGdJCVhvHyRw/NOmrr0QmMLfi
rLqBOG5XrBesvgO+L2fsVxVGkasI6JHuRUYEZOh9Rlec4ffVqJhWqWr2F2Kzo6g7LI+4xjDx2ZW4
51cIDwE3N8t7jX3CBjJ0Fo0zEMBPSRh92FTXawQnCduMdbSuivA+M8L2Ps5TPWNElTH0teu6vvaD
1A5NCU90wOm/1acQySp2rP4Oww1ElAQXrZyi4KAxJ5YLYMCECbSI5mzPCIt1m0bO65gSgUg7ITcj
YeMt5LP2R28b1PRg99qqYEQUjA0twZsfio2eEveIIf3STwdaFvWoZXfHucx+SyqDdAxrZEM6UJu2
FDtHR77GwcpxhyMYR2yzMf2VwxNNNh+dPqC7qewzHcVSG50VevrRHeslRIx0n6tOPYHmuEt5pW2v
f4+z9KiNKAFO2u/JbsFYbTObmABFX20AXLK0f72+Cja12PpGaqxULU5FiHegn8yDVVBA2tcJCnS8
YopeXN2iaI9lOvHLh/FRbyiNiZOUJSwlGu1wFy3bwU2fRr97bvypJcRrYhicwowxUrgz8xyGaCGP
RaDnmwoH1j2h03OReTtSaU8K4j4h8666Dn2/TjrnKsNjb3ADTj6BYBuYVZPn4s5qQlzGstxk3nCp
KrUUNan5hH1o76/ohCt5KRmaNqZWPNka4RpUM8sY99jLF6VwN2VaRltfix76AFMZPEXMVqgcWeQ/
T5Mijl65K8FZWK/Es++Ud1BKeQLUrIq5Whs2YGoipgtARvI6BDhsHcPfWgmdenb4bDp1dXJ7ltAS
4y5veD6+Yrx65fF9JFGOMK7sneH9rKhxuHeNBA9UAZOk589+cIYHFI+dCaBagyxAh5ijPvEITodW
3oYkOGEN3OCVbNZyaKBMavhz/XCjlSGR0Qz36US2KmleBpmHy4htIoU/K457FwOP3Epw0smKakaS
HlxGgAu78qNv4IRQNGV8rtT82FHPelhpdG8lZ/L407qdA7xxcLabJxOvHIaP7ixUcgLofzChgy+n
AoHGSJNHOVOQpTqMFYcPtwBtqMtDqo88OYVCk/tOW0yF/TC8I/5HWKumI2C2GekNstXjkmqVzNd1
HZKfBji8QFg5WB3bcp5qWoBbjc76NcliHj71wLOCv0ID1j7Ujr7Mc+euSfn2NNE1EwkrstJnIWHI
2Vb0Qr7XPNVjhZ/u1zH6P5op/L+mq9jMtv7nUQGjG8Z7D9HnX7SV+Wv+HOR5xh82IzIdjYTGHDau
hET/HOR57h8CwcXWTcfVPZfR9p8jAl3/gy8ACcbZ3UVLmCdgfx/j/UHqdZ4eGPTU0DPq/SdTvLkj
/LcJgU3C2rB/dRJQtiJs3Z6LKH4LsGp4UUQ6ymTTF45uLDzRqXVfpPVBU9kAGQPoGmjj1LjjrOjR
yemAcCgAAQNTLX7wqCnffnvt/s1o71di9rfRnu0yBXUtW1oWJDF6pOdx/28/0BQQtE06fHZYXvVb
yIBuXyM1rkK97C9520XbzonkqaCkZlmNwn+hV0Bw1K2n2//5J3H+pdGZwDHlKfQXgXzgJRfzCPS3
H8UpqhTslzLW0GvR1b2MQODQFft8DPQjUeUvzqDDEiEZapXnjBw7WZiOXti567bzxYkckH6BHoUM
NZnmq+EDSKzqIYN5oS/GNk83bTh3wUV45s6K/o0NxWQY1SbxUNnqE49tgOema08YXbyzzwHyrmhG
tGWb+sbGnMleRR3Vl6YdtAc3pIzHyFz7KNuSp5MO4nlBgQQQqsFytlnS+kcqGPOzxTWxLNr0WPSq
2fZiKlj3snbbm9YnA44UTljyzg9i7jSSDF+dmnIMSABNygb/WeAGD1aaHgcZWM/AH6pNZGbDR6Jb
IQG1uxSr+ZIU36erJW9QH+/Ykjz1nXI35BNIZuXROYGY8urh7yNCqofXwFcUL8yIVdno9qkWAXhY
ZOR139TNearsaQXRivluyHqa93nCfjxv9g2+egQ8nWKKccL2OBD6Q6rjeK0n5r3sC+vTUx2b+pLg
M/nrz4wSMrD/nibu/Vbrr71OWA3oo0+i0xDjdz4FGPMzQmJYQxKDgxdKPPVuTm19pH0VpQcu3ZOm
h5G/q6WOQ3s6OU6xa+CALLXuuWRczDFVkDGt5CIDHUPvfPZDG+uD2YQ/HcN5xzeh1hA/GN7GSnD0
ScWiK4v6GLMr240tCafBST/BtceMtPD5gI/el+PANLmz1Tm3TLVt7Yh53Ejkybb7o4hl+GREHkAq
S2mreMLe0E3gswrzB/3f+HB1gS0WFGukGJD0OARvrmQukIQVbo2w3Gnl+AXE3VmXPadZ5ia4w6B+
Lmsn/NbjcleM+WsCZHLGh6hdWYI6Jjaidn5iPwZA9fAiVTuc6PZicvFckpK4N6cCcIOGg3gvlBDr
ZCgffBgSPfYrcL9FLS5lOo7DpvV8uZkHLZfAD8bdOLXySUdkZguveSfg01oE2ISUos9E/75wkgEh
VeXZ0hvd8qjXjXMBJdWd8JrU85Vc97R2uAnGmtYowRm22NSIPTQ91FpWk1VE29OKUxIRE6MdPyIh
kqtGdkiz52twSizNPTdBQZ9gDxXVPzqyK8P7omO8tYwyR3Pwh5S5QS1JP0pOjhbZ9fl4OuhX3CGc
SuESjcXGtQFwbC1UaPYyXnLf4xyzg+SVlAk04OwmIk5FqguipSLfvhwVKENQmw1T2EnwR8PyYFq9
/TDSwLMMJrijRmUwKdEqfN5WYXykrsTQXU/JpcZUBFIzc8UeugYEPxRs+x1muPYtSLVdpdeKG/Xj
+dn0M0XKDWnxSyv8aVkYSbXRkJgWFK10i1qU4VnpZLmqYTB2bs9UNvZEsfd9oD1uqkj+92nWQsEI
o50nGQqNGTdWP4jmacSpufVktzN0tlgG6dSfkMKzYSWgpL0VeVc9hjnmsGXdZc6xB3SN3lrq8+mB
OHsnXYxYiJrdKrJzRHZaxegUpl3AHrnQajbhYsFAInnIucJY07hcL9lgq+cwabR0MXUhLdGtrcV7
3AN+8gzr2vFusaln3nbQvXquQQjtuvyevIom2XyMdf8usphDwqfHShCr2FmbXJuIunlpn8tcSJTx
XDnPbiH0G/wdOl2x99AjkF8QWmpMswEZSyux9NfRmNZRVVB4iSWh/YRmh/KruybxkRy+cCwYQuuM
MItSliZPrLhfxYPdr+MWUJ0nImtvlm60xVEdE4VqhmIDlmc4tD7pvkVftMj1UHJ9ggPN2GAUChCx
RD0Ml8AO3s3Bl/mSiPDEOpH7pyrhJOF5HXAFdu6GObvb48/RtR+jmm6IxdSz/c/terhwyQwX6Cvy
lBdliAsxD7V63TSlfpMeD15OzcNFeikVu35TL6uOBUMEMTZBaAGPoVf3O1sAYwrGLH00HO3C/d7v
Q17/M+UthHcmnyNGYLvBOmo0oA+sucs+TtMdGdeMNzEPPuyijbZDTWbZAMvzQHq5o9iW0AsjLNc7
SVzjZW8KZkNwzm/1VJlvo4EPapkNUlePkVZZS6WPwSagQQVgH2mlhKXPqyEkwfU8u6BjXvDsw89y
2iI+d7zEzBlTVI/ctZtbRbSIauY28h/4r4pYQpgtozyRkDXK5GrmCjZwLgywFH3tXEnE6O0iVfAl
F0OVe+uASQMtzhWz2Y6iXZ3sWLp2EjN90PJgbXhl8mQXmR3siGOwDHSDumXjHPnpcE7GrMzjfERO
8NSvJe5W7hfi/Dio+7a9jXWcXIAgTFcqnEysb6bY0oIwnTK91J6bklmhZogtyAemirVvH/R+6qFI
JNVbOlXeavQL3HWq6OcZhNyRFYZ4jlH/1tRx9RZUAhNxJsrL6KXdXazVcuOQ6d2yLBMC07nvAs8j
f8tjg6MKeRSmy/zsi1Fvz7kfI0WoKH6tHZk8tCF7woJ2lnUw1f4RqKZ6FEaS4hBrBaypMtXMPSBY
k3hDDPZYhm5DJMCzyjfZDN7J76ubyOPyI7JI3lYQzokPtN4HXhwedVpchJcuYZNKYKKp6C6P0t2I
evPk6ADJ+aOGczVr0rHQwsbsJZ4GkodOmtkHG+fmqvNNfznhAuXZ7ygPagBzRnTjLqwPdoPFBTug
CXppgEqVKGeNuzTZUAriX+rJ8jZ9aTdLXTfzqxRpeUa1M77ChNgAFALuQQOgOD1LIMcWjWUzY1Xh
tIt5XOGDbeOVF4xiZ6SkTMxKHyg379LDEMny7dcCEYA4O8VS+m9kx3CyKenflXqVmezgSIMsfOot
9qOuEcHiyprrsAfhkDiwRHCYerO1zqJIjVutaBpuEL5vadtY8KF5ZZlQy9gz1aNPgvYL1ZmlAF2P
ZcZTw2Ua2iZ6CsuRk6GMQ9fadZrDvWYGGYqMV3PBY/8btg3U93Dj5MZw+fVYZnyVcohvKvkzDwN5
koXXfFHJJPEVm2AHbphFeW31vhAduK0aDzR6Oah0WamZ+tmk8bDJgmC81I3yVqWn9xzy8UeTG/cv
YeZkctHOm3vbVOUbglBz9iUMJ5BU1nD59Ul2GlyQEDn4t0OiEzhK35dvobTrjtJx2yOIENv8AoU1
sr5JTsDMi0vnM7Sz5KdjJtZ+gEthLi0nI86fBQMhykEfLkJzyjeoauVr0wOWxH8fT/pKVw7/y+nK
N8qlxKVj578l0MI3j1LgnTidGGo3Mc+hx6zL+mNddBPTN8HCBHWTz3pWG1xkDJHw18sfyE4CtKz+
dlT5jw7VtyLjn/+av+azgHEYBaH6pRX/46P/ES/1ly9CYf7zG8++lb98sKaqS43X9rseH76bNv3b
Nwi+i/lP/t/+zz+dMLexxAnzWbS5mv+2AKLo7wwoeE8WbYC/Hdn+xUVzLJqiK/7tF/0pzut/zOAo
alY9wYUmJGfyvx28EeeBHgFIN2lD1eE3cez9uzhv/sF6Rs0D1hbLxRD1j5O3pSPOu44pTfBRGJOt
/8hAM6vwfzl8u9CjMEfiI3FgmDpMBv7pgJnGfpxNTpIzXm7CC8UN46FAbd2HOLyoaUGHLtJVmANx
wHgmgMc06bNrl19Bkb53o3kwWvWBXiXXNsCMdTly7nOLzsQ27iBdTa55DYqQvs/Gouor829D7cqN
avqPtgQdhzuHRF/V3/NYn6A++s+9260CB62IJ8olB7W5Cz3I4T3a4jing0Wg34P8v2RiBCfdzTF8
TT97dWQ81v2h8PQDZufgUGvh0xCpb+PXcBgC1V1uUOanYeZf+W3jLhwd4zY7jBa8n/9Dlz3dndVd
DidgcJNX0F1MsbLgCBPJXKms3eslGeBOJiffIKvUOuWDIYxsm8fpzK0PwDcp/Ypcbex9LT1Oo/tq
mEVxF2FDatEr8sn3GHE7xXKE17epElT6cojW0CrDTV00l0wztYPFNLytx13ccUy3WPK3Ms7WXtJs
3cKFKVw1FJJxOB0M51k1YjHVclmjwS5it1zGEsEMH+BjEAx3VdkxVisehBzXVVvu0MERQOp9NDB6
L829J4JTJ8y1x/o/9xUNFbiPDA91xv6E/ohbmhCBySv3STYZVQO++Ty6sliizHNycfQtGIgnYzA2
6JraTtEaeR4tK13HxLG1hkk+zFuOcgSMakzn7rQtZ6EgyUNjH1YlokUz7fPQf8zYyOQZPQ9WMnGy
hxiaN/AKbatexyDC3MylpwcCJrTJPXzIHUyUXWU7Z9a+TZTE29ytCkgzCfSCpDmWVXDsS58VOYa1
qzGtQGMpXnUdpS/JlaKWBt0LVzqi1Dek44ZIv7+eeLYvQMAgUkYuZNr2s7PwqMyCiN4wwUgYb5dZ
srUqwqTcHFthkCemY2kXV128FEgowCXfoXttCeE2G8YqJxL5z/S3Xzig3CPprJKmu4GHwa2brpIB
77nBkcCgRKmJ9W1UUhkUAalY9Zb3o0qzLSV8uK7gVy+FngMS6nmmxm1x6F2x83X1MHTGXpjOySyG
PXScnuM4miFbFAbYlgmAUrOf/dy9Q39Bf2ydB93L+UX64kTNSLCGfbyj54OiKZTmcaIcJvolIrVy
lcF3nmID7cUKHss82QRlsXZH/6UnjspLoX5UWMvKKfy0DO15zPPqwHOX2kzrc3LdD56qx8Ag/ydg
UwLIuRmzyZ4n6iNmnf3A+MIkK2BmFLuN1c745cUfZyBYtI2h5dd5uXWT4So1EtfeyIwtHZ7CKr4G
lbEGoPxYGcG1xNMf5VwtSDzGbPaXTn4zOGyxXdE3mNq2jpjipZXKF7Mg6hGaaA/+xzRHBCazutaE
x0tfnRW9R1OMcY4RBmEQsdNjmm5ySY6rLL5cle5j78tIGWKLpnikjeuAZgiueA4i1HXbbbycBWJm
vdhzSiHt65xgF0Mfyjz2ruVmm3J4NkVw9INiReMLKh1dU2B9jBsfMC9pmTAy4Okn441L1EfoNu4y
18rWcVXZC53FptK0A4Lghkqc9L6K9Xzv1PbGKdpbRYbC6LP7TieyhsK7TQqiqEoovIhY2LcwzANO
uOGTp/XoUJBRE/nCRH3lGcW5w3xPv160g8CbrKTzLPOn0HtCmJmWkOI3DMUI+fTmtYsUC//UgWMj
cz4Yz0ldUzHlrxpv/CxQsOg/YAM3VvB0GxnvGpIlax0CxOzKtIfoTsRDzUUP1B5e5ZER9DnDAsOh
y16a3LqQbaYVrsYn280vLodtfAIETWC/hQAGlLMwGnMP4/ctcm1mfhNeBhh5pnMxrPalZTq28k3s
Gn5ArUMGBAKLzF04mvGynLqvpjBLgJoU7ZhFfG2H7j2b0y59I+f3z3uqe7bUJfMGDir20rGzjx5g
Ct7o+lpUYpNN+C4MmyUX2PRL3/JRYwXkvPIiQsSRSIc5pgsYRb3ILywFFNdo/YszB266IXxurPyH
Ezgnao8+4Yhegix9ZTnf177Yp52cKEuaQ3rts6jbndFS0MaEao8Ew91MXAVQmrFJSwJkPDtQfRwS
40wk6EsZh4NTRT80hx5BetzxTLg9SDN1Hg3vM+0Ii+IIwVJRm89w2d1V6KRq7dMJNPTWCTMCMb1A
/uxJU2wovWlZ5TlTDnkUrGPX6U5FFbwPvWA+mh4mK9vWoJoXPNigYEn3cxq6Y9GW95Ep6AedKz1L
wHI4eGDjuEH+kut0OTpBxJhsfM6E9t3pIQafXu2tUX9QIwOs2nHpSnGvTLjOaJWXjH4anFcPxgRW
g8kBSUcb7BzII9UMR870nCcSd1f0OvPMOULF2XunXKxXTJmXPcYCXKnGlxsbF97OJxau+pQk5S6h
1wT7G427Zdk+uD11WIxeJ253lozRIf7fDt9DoD9ivi+WSpvpAOUdj45kkZa/CBdiXZMyyhSDVGDI
m0gbryls+kXfeNXGKpILR8hDVnrXqEhsLt1WJxWOE2eyiJdFffCDw2W66CTcdCv5bAzvAD8toLlm
is/sZmBeS533ULoEryinU1PD/KUf10VYR4syKh6iMnvVTbRSiugY7VHtS8duuZ6ceu3pHTlctlyq
PRkpMHQEf02au4J8Bbxt8ycQ3rVWe8fOC6d9VjK2amn4tax5whHo+MCMVj9H5ZtDDK6dUB6JxY1J
t1e2uEuU3Iaqr1ZSMdl29Ynlodn02bhJ5ywdqfK9TZXDUk+m98jxfow6/Wdu0FKnaYv70Y23ktx4
4fM+OTqTS6cA3NfHvCXJR2NY4dEchyO2TwojZfdgQlWB85ttzZIKxHhsuJxz8wSz0lpaWsnooSXj
NxRZt81/5f4y+wPqZ7pSUX+mJJj2LAfpPjFpJQaCtLQ6IvM0OTzZXrYfq/yz6lAbaxmdqwCsk571
almraOcwHtvoKrQwiCSMm8TJAO2xZSFr135nga4YiCIGBdFy4sNYGMhnb2qKqkAsE/FTtnWCvs9o
v2HViPXD2NU+PYHBSz+Qb5zGytwCXqFUnNws6RoRbEIb7ZTUHtnPEHAAAhS/N20X2AZy1/jQSxgd
QALKTTOqO9a5Y2d2J1bykSUxOrte/uGSNkMop2uNTkcNWiX7LRWvWgFhTVMKoTmJchKJA7yzBhIp
fVfr1PaelDE+OG301k/j2ciiU9PEH27rqkXtwpIkxditjRDehq0obBwl5XROVbIV8AE2idyN13rg
fpdm66xZF2EjJCO9BPqCDOcMlYBu4otF0/X3mmHGq74yr2qY88Do/n090xPxKnkD+Giy1I809ACu
UMfMMA9Y7pget+ZX6Vr60R36x6n0nhrLW9eaRxeyJZfOnFNNyw20uU3olDAr7awgF0lxaae5a6L/
GBE9al5RZgakIzh7dDSz6Iz926iCZWu5PujF/jTWwmcoyIqv5kmvM86MK/+hp0uATTKRblnHH8nQ
nnQdo5w5B2kno79DAMWUD4lqaYazzSfId4mAFpFU7ZWrD83bN75UVTz5fg6YHUdUZq7pgWRoQEiX
9ILPMLG60T5czs2mx8YYXzUXPoJGeesCw8DN8OsTLKgbYLB7Kq8emhwzVh9kvK39TfdmC6Ju/2gI
7isBsiXQhoMZM4NCfrFCcx8g/S46FbPjcu31GLOhsor20qUw4SBsfBMWp9iLzfCE6EEloLwPbJJE
WGHhVhTJ0pjDyCM5e5oj7BVef7VMEn9na1gQSrlXTfDTN8N2a7vmGkPFM50t+cJvYAxXWf+SeMQs
UrLXrZas7VruNYtUg/BUtqXbpD0koXMHLSdd8+oxBQctl8RnDHX4HCXJp3DO6LLqCAhSEPjVjuLH
jsSBmAEFEuCLCO09XDqmdkXUIlFhtS1ZVg9jqMQasbA/mKBBJnt48iva403MIVUkP7qWjWuTKja4
slm5rn0oie/Bq220TQRkhm0K9Es7wtiDtlovGwV1A+PcxrMgBIp+fG3SEiaWsC8hDazt2MQYSg1O
oFg1TJUBVYyevSo/Rr5nrhl1utgckg+z5G60oBMvKdDcDDWll9hQ2QZ2tPGZeb2JmfIAKyJmXtXp
paN7YBnRLbrUEfiudRj/0I1wOlLkeMhsM1h2FUviYGpbqwjqLQBV4tIOR1E3EHdmmF3C0P5QNi6X
yI0hGVjgfepiM5PfqZRZ1D0pGDqUksm7A03Afkvxl8A2qrVqLbzi1SCmzMEvwOUe4kKJbZmzex7f
nQ7IcBY9cbt+Gp57j2mc80VNQYI31l+yJJKsTeGjk3+OZvrimHW2qc1sY7G35gQLmG6cez8UwPNN
kkz6e6gXOZTDElKoboxciDAy6Q5KTwY6kh6ixPo6X5VFjmDmEj6q2fVIPmJipOqtCMSIFe0fHCAk
DrlYBwJPMbVzQkt9jUO4N+wVUtCDuY4iG+W3CeAmxxAGdNSFmjjhdR6dwNm+vGI9jRDvgRv5JgXw
6lJ2cwdPSeYeM2zYJQ8O2m1Oxq2ay+0Ml4j22OzLcsRXRU+uGHCvezZsQzA4OJqOUmCK1Y36NQ8o
ImU6wKLYEpt2NAN1bbKuSrwOfeXvSettiAkup8zcOzm0M8urXoYO+rJfTc+Vy1zVhPnE6o22h8pu
1hvfNeEX2nOd61bmGaaj/ponPlQFFd1NRfHf3J3Jcty6tqbfpeY8QQAkSA5qokxlpnrbsiXbE4Z9
bbPvez59fZB0TkkpX6l2zaoidmyH7FSSBIGFhbX+5iLp7CtYWlc9KVisyy9Iu33GDuYWvuCdmMSh
i2OsfkSHYoWDBN3ymTICEsRB98GDH0lmIsmC5JSf5vJbWPXiZOjWlsPu8DVNr0E3f2kL195GcZcd
pF5+UY8+R1jR2TlkYCEFY3bw4iSrB3Sd3BjD71XLDe3uTd6i7mSr8hzRVqriXQCanXV8ouik9nRh
rfC/lLyfCIjj2nxMxoUeXJR/vSh0cAW6/WocobPP1O/tMbyJ2zE/w7/1vOQ6bbGoDXrevzuvuaxt
H6g2EnoGF2i7QLhwhHI8KAs6+boWSJN+cOsf8NsoJmclZkDjrq/JSUBYb6g/s5GK8KzogfoPHpis
6tM8DAiJAIaAWRDfLsqzLuxp6Le9u2S7ZhzJ9T37evGcz1XmA60C5lTwgZOFSvPBeBXimJGr6pe7
4svsles1QkqQF4dpP7T1wdbiukaGToTjQbfdZzD87a5cfrip+8NrPO8sm/+k+XyWUkkoShtzimG9
djHbRk7ml+CO7h3IwLbtfy2btToMffarCnkKf1zG62VB5A/S3UbqmFJbgw0q/RF5mgemARKEYof7
4jYCa80xCyqC1s6G3p61F9T4FPi1DdKVHiatifzTGhuhuTfkFdmHe4mE5NXo+hbtCi+90D3t6VlQ
Bphklm3p9K6bbnBvHwqp/6ig/N9Wi19UmP9fw3IFsCj/eyzXvv39u8x/lL9eVJX5lScolzAkecOq
8m1ANlSPKQ4/QbkgyQPXsjm4AaICZ+/+b06mr/7F7uzZnutjkqEf6JpdNfTx//wfbkCJWggfhfsn
bv0Rv+stvpcpFz+DTlFO1rDNzPc4MByFNuXmZ3ilSvdLYCMQedXMQwNLY/CN65ADZxAhI8BEClQF
NMPKounfTYiMTgAjm7vQH4v6+tmw/Q3G9bK07XIvgLg8wW3YQgPGPboXqG9pF8BEv6JopGXKwrRj
JEw5NFgGtFrrK5VVXZRspx5buXwfLZTz7kHi+uRqfgI5pS+y6szyA4howZgo/2NnYfd+9vZ9vhoy
aOOSDA24mQ8MzjcEumdDNs62F86uyq9opuLCLILBmq/AgqrpvnIQGoCghEw4nWEZtSej0HG77Tr2
2ft/fhvwfHlzwAwYsKPRUktjACp5flXgrFL+bNUIWVSCscNbq9CVh5xcP2toPmVUB8CFxrw/R1u4
8n++fR8PGgDPp9AjTRBIIIIPLvdyNB4hWAjp+MhgFpkfxuJcVz3SQLqH0W5f1Em0ys99kk0IQjWL
JU/KEpfxsxSVvs0c4npw+c9vx2ce0aTRkpZMYNCLz17PHLhRiKmQd17jrlx+HCIVYzOFBh26u9Uc
dKWzi9Ypi1BVs2Bcog4zIlk7ggGjKPCx6tjUD2/f0ktGpYuKFmUFpeEe0wWyWWgv7yhXKN2ikOed
DbrLUfGr0I+J9mkfuQXC3BG9AMy6cjQEJEwoPHH/uH1rkeW8fReG+/1iqRN8fOEGPgIbSqjgeHn1
ylpbBB7Xs3DBYRMtNjoRSXvp2l1gxCdBaqMmKulDZsm1h0AT8tqxE9Qxzr3aQ/CAcvXUpH9sZ3bt
TbmAElk2k2UZNyOQw3BDT1HRXJBTwHBN/4jn2ccjxAc/yhGm95rsRwGDzDxjYFXZD87r/B+n0oi2
7ttPejwjIcoqgR0kQEUXCUvv+EktN6XbkYChCmkZotDrFfm4VGfK7TLusuhEieXoGjWj+bd8zBW8
yaZvcm/ngHlB8EO2bc8Dv31bR9NAAbvlFUiwaXDzaQQeTczaxZcARsKIvEeK6pAl+6Y+t8Qa5dh1
Rvp6jlm9YGVihG7pXJTReyvjSPWCGwig/9uulEZjQztHEQPY/kS1khRGWI3A3cVfEcoryEN+OXKy
8ysOFF3/gc4cf01RH7BUlNVUCco8dc/6QgwTvthFUtNPAf+bbnN7Xr/RoacI/fZIse09n6n0VgE/
02t1WMAOS+aox+lRram6cAFXXuNyuSPhkTGdg7jrrkCn57cllKP5nUX6atLQ0LWlL9h3PGaOMnvx
87jR52q2vCkecKdYbf96tNdEfwnTzHJvnLjDBpkBqKJbeM0O6MW2DPOrpnUdaMI4L3Kef3sIjEnR
0RgQThHCCVyBsj5d5Ze3g3/6lE14we5WbQc3fjXAZh1EQj16LWZ6WtEcjx91jUDZoYgb3PAogn0s
QA1ojFC99dtUZKH+HVipvpKdnSMrjp4UpQOwRvhaTLWi8iI8VFlVBGDnn+1NvEBkXGxfQmInc3GD
I4S4oL8woXrX7lBJ9ceP2TSnWIb2CVJi7jr38g4a9TrfIISZVH+mscVSDXUq9/c7Y2hW1LOdydwG
q58ZDzXeJ9Ic3YbTIzbdsM53ySyT8zlT4uMAntXfpBHWcMbNY/IETHLh1pd50qfRBX1MCJ7BHM4z
njkgpf5gl9lN1XsR6ngpcmeuTWbH3bkO4eooFuArMqQy0PUOoO04nNfdNKHImuNAtxVejJcN/bRF
7TF2oROThfHQcKRxk2iH8V6OfYSD/j6932ipb/Mqz9ybGcOH7IaZXXTnb4/iw70cjaIREwk80k1P
y+MNlf42NeTeH3Z1h/9aTxEyPqUpMbYnMfz/7LzACwfVOOQTALyHE40icO10fuuhEffeoooecTJV
IFVYTNNu6dwY522BUV4UIj/vOM1aUpJLLYRuw9UDw6WT+Xwu6vETZ7eG+kHi03iJ3FGfJ4CvHBRq
69lKoep6EeKHIOmbW09NhhlVO1zBKyt+C7ry2kO/+E9i/+HxmV+II7yeT76L0CDFJ/MfNIoXISIi
f2nRaup2s0C9/qPd5Wje5fDa3Q+Kl9ecJaubXHq2VXz5v7gwhA6NOoQvtTmQvIhNfhUVHGaHHUjm
bNoGboeJFbW2eGcXZTOcO1h44hWKFE9/8/aV/xKGfI/EwUY2xQXmbybys2zKKzlPypWoWGDQPt8i
reDdB3Nb/F4BuwbfvMXDq4VqRia2GAF6tCPDNs/eWS5mnR7NQNIVwcM/QHL8owSqUkjWW/7U7/LE
pl+PERWAWcvF4AxqnYimj9QdMVZRGeKfbz/+364MJhUVLFJJxv5oyxQN1qe+X/c7oQQkWdw+ivBP
x5reJB2MNgQLfIFWau0H7Xv7EQyfVw8N855BZwdEEORoA6iyDC9eSqFgwwfE9CPdzeb8A9urrYdi
TxkrFZS7JX2uSHhhvu9A5FGW7GBWXlS2zeD887HwXCafpCpBSnv0FtKOQk8ZTx1xAG/hy8wP6t+5
XwSXIM2tGpL6jDCfjy/AO2//OG/yzQkVyROJLgoaRcc74Qq2um5ddkLXMZjHZS79z20tu89TjYID
pArcdzdtJKsVBQVtpadvP/YxpYddJLDBeymSSSNaZNSRni+BZMU0VK51t8uA3UOrj8oG0+fMg7Tu
pJAFhJ3ZVF5SWbsLRhOudYPtfWaoMiulbuLQzUgRawLs0LTdCXono969fYuvZ6kZHof/aE7wx9Ed
Dq0/1FYYc4cJ1lfbLNP+8hVQq4WbUCi6r9aES9uWTm37zqv529hwVBc2ITEgr9RHc8IpYAxApml3
tQKSO0Q9OISUxRRutAB6vC2dcr7PkIlHgD7N9cUA9ONSi0h+tAu9DrRWReXGl26VxT8kBCj/nc3r
L1ldYFI67ox8l/Pp0UZbxzioOlPY7Ppkzf5rVHHa4tBWUuumlQ7/N3Fl+g2jXfkJ47X0LI/8ctwo
UazNO0P1OpAG5iziCbxtuZ3jXRQE0ljXddHuIKvhPOw6KLggUFxJ66yUFZbZy+SaWnWTdlN9Hkn0
CVNQu+rT21NFmK3iZSwlo8TOi3OomS3HYSWosd9uAqvZDbpai22TDXgQpWOOnh3GKtDTvS4cf1bN
VHgnFtXcb2VGHrRbcNG9ymZvxX5hzcovE8rnw3sh73W+Fnjoxhu9MSTCOCm9XGlxVeBk6K7NjmxE
q9N49PNLC575dWMbVM7kFl+GPi2/WJW/1FvX6lu0/5HC3YtqKn63SQPE8J3hehV8ODAFQrmKTBz9
suPgM9tjVUOMbXb+RIEfIEHVfgmDDlQYBE2QRuvsO/sh18lPf8rnKwrqoOy1tjm+l2i/+KRwPcM3
EpybTTV7SHM4Zbqc9lDaWloLhb0bBomm7jv3/Wr3ALuqvYc3rYGLHleHwE52gBJ1vnMmXdPh9YrJ
dIcE/HCENLrF+9TPcz3/6hXSkT/grPvxh1LVc/sNAVo4DLJQFvYm//iuyMM1xwqQskqq49KZQ7vc
UrpIdvR7K8r+c5cPnLMtiQr+jQxzX58PQKAtdveFvPAur1Zv/LROA2r8YAurNe13s+OU1e3bNyZN
nHqxKiiostPaxPdAoH91FMegaYD3d5Bjw8eqBcCgONFR+cQ1J5uyk9kbXedQySVGYWD05iL7AcVj
onqwRIXudkMNUhxUbU1FI8Vd4Jrfm91DLXq3v6yTaXLOFxRPWxfXizmdD/gppfYvhPIaLoXZ0mwV
72xar3YEXyhqDGyY0Ic1q+nlSlrWIKF4awenq8/X72jEIvZr9WXYnmb+1KLoFEJyALzqwRW7eHsw
QV2/HE2HMcQnF7QzYYaEwT4azVC2GP0FRbpfILrRvZ5hAzJYwWTN/JFyxsLRdrYC6C3fEzU6HjKm
bAfAy5Y1LW80Zqf9t+mhZpSqjppTDEKEeSKG2BTJBkzbZh+lkTmy04Nd99E87IFMg/g6yIzYfTeX
c5X+UR6Mvs/4xqzut7RhP0aMR436FlSYBsSBY2aDjaUoOIoBbF3HMETjAFeQ9U4tXKHaBlnu8Gq6
FV5kcAp7uYXvpbOerwUL0qZWv0m8YOEjU1HZDSpl+dDkwR76TMavL0ubUdwiXppLh+6a8JNfNmHn
b5GUNZNJcK4agtMkyM3UQeyZ+lSNFQMfnFPAawvyKFHXJfsIUSEmCxX8Us+fCjRfp3lbd/a4fMfq
ZenvRRUtAiq/prhEEMdnga+C/NGg9hSOlpXOm8gPZKFRoS8dWkmxbHiMoimVOVzGVtbBD81CRm47
jLAp802d6U5ft24Sm7/jeCfcgw/vGCgw1NHVQ/udwZ7zG2TDNeBD0EwR/KK06ReqbbV2wjBF6cNx
a9e8n4STHXZQkhX2wRYj2fP1090mDRNJ7NYVUQtvl84DKmqoLnYTeNoVLOp6Fy6UWpDswiLYQtyt
dDtWZ9hW+HOcM43yqbpAIY4ao5sEIzCb0JUcTXfRgL3YcC5gEjHxYqqiDP2sUpsxx4MgZWBjRBsG
Tvwtve/NGPcprd01woyuzHSd/sEJIuU91U9rv5qwGkK3uoDovg3xe+SdPP1UQfdggDz8aHl6LZug
upORzN1Pfqfy9W5EHRxXIMxp/mhaA92X3F8nGExjiZlDLeYC5TaOkkOIlBpqKUAYkimIeZdDhg5X
v8HKk21qo4EJ/3AaNMc/iiUxFcy5WczbaoeMSC7y0na/aEnhdYcozzhthzJehjstIdJU2/zxzmOH
+u0PrwohNmLKgg53/bGWk5UFe9QuRAcAZlhhjGzF7Pmsir6yTZzGy57CEZC/qNHXAeotgTqT8Fqp
mGZTpGRwbjtl0OdXsgpCdYKSX9stuLvkeXWB4qRGoAz/xcmIy6WjRr0qsXt69jBc1vmyGa0e5A2V
v7VJtw06F+M+al1FVIgRJw7cDQZxnvt5Qt6OZnkrwG8mfUUEMn6d2QzsTa6V+r5WGLT1m5S1RNI7
V/B5Meqpx6kYzjks8Yw7r0H/f9nanL7GT3C0ImJ86TbZelf7fclYT2vOPEBqwHwMRgHveRc7LgYM
H3yRrEzBXLK06p1A5L9Wp4nuM21dQ7Ktkk9rHZotJCnBIUHsinommweLnsnm4gjGHxmYT4azAxuY
/nlcZaofzS85HJ5Zt3KF5prcrgoQc3BCsbHOfgxFGnOfbpwsrBVCjHnpiRO2JqxVLXM1bVOVfhVW
CFo8WAEOfh8JfTg2oVuSB4cU/97wUznKgpJhxo6HSx5MR/nbRs8H/Al0NrMuZrcmdkY0EgDNJ/Db
4PHVxWh2O+xrLH8zpNQQPwYNGvV3tRzsbC8aisb+SRBTYVxOHFUt6S0RcAw+iUWt/IuXKYzJTyAe
y+oybDgDIRH8+J5Wt6Ydc8KnbUJ7MY9s+I8PjDO6F4wgfsQUXA1L39D/y516+C8P5t1wDzQ78QT2
QxONwQ4PyBnKb1PVmMGIqR7qU2SFXOtX1YrGuhJtW2bo0nmD337suyBPDxqWf4xNLg4XSM8Pq3WR
9UM0xls/T1VxGCPaZtegxgW9rDDM+hQ7EMuagAMiHh7dAVqV3DBsHAq1T0tCYXfwn54G4wcfANdn
Gc1fktWrNMIxcdti7iuX1qyjqR/W5aKB6cYPYRWZns8QeWar9EdfLBe9l7QglAKSpWU7l0PjnsGa
cJdxh09aEXzqG6fjV2m9zLxTqvSmrzGhqc+AFi5eHfkmLCkZDwSWtdeUkoFwXyoEMZJLJmzZnLUz
6MUTIbALpT43Vb5/jsGRz4J2ppSu7ybWuBlCUuh66OTI53dkZ1tEwLqcKurjxkZygcTFPq4Vtj+U
KVsRf8hhTU8/keY3+/VTruSI0ITrp70csmdIglni0GQW17Iovp+1bzpET9tvGlcmUXjaJGToRizN
VjgmXXpMvMDxm/1qLFXDr3m9NkG8GBBqDU/sVZi9OG0Ss6mWU2f2zzKMEl5XDoLYDJXjmaX/tOtV
CkvLAYFvXEnlv3t1YLZN3PQwoQqAqZQT3BKbUQdl6z42ifJyevjmHhjYhPzCbOYDjGvTeCp932Is
09wmiemLCfWDLSB03hNiCSlLFmBM3EWf0CRZ8/ZLipuIpTeTnVXNDgRWVhOdnW5iVTY+em7qzHnM
S+mPzzxwG01BuWwxEM18dZ6G/Fxd9H3TEiBmy6n4BY+WAXuI3bs0vTZ2iFYBUf1x68u8wswb8hqz
9JLS0dZ8OsrsoZX3eAUvs0sHKauFogOiowmqnP4Wfdcss/eBQlKRk6GuzPZUwPJp+i+ZbK06v2vb
wQSrIEwsO/0eS5w0cGFZPSiIeCjPhp7OOXxdplZcD4WEDrZ3x95Mc1UJsy13JRiselepEsbR9TJm
gpduZ4F5CjLqnIGsmdLOobZHtYoPsskLwKBr2ahW3ESlC3cGd4vRtS1gU5PFt8Mv721yP4iYYnwY
qTL2zPVjdOLC74mluya/e0oLRJIl/c+6W/zhy2IpxWJ0whjJhxkzIxtP1KI3YTiJPQxOt6p2TE6I
0r/ZenTsKHqoiTGzvkOEDOG2A0D6jNfxlHsksq34fCMc85BFHJAR32JUqsdPrd9EvMwxKMrwhLli
vhAZl4HHcbGpYhGBJrBmUivETzpY9PKEgFE5zoLqKHpV4LlsmFMhrm74ji1mupmv8AqS3eqsrfuK
W3NV1/PJJe4KlojVxBVfI6oEkeFtpdKmHa+qx/lcdpV5dVFgm1X0BAip4d3ynapQ5AEqGR8uBxqC
r8wofdAucZuqTP8gr91id0iGH+GXwAwxj5nmbQ8UD9uZTF7kedQlSPzaSWYXp1DqvOiavB+kpjda
bfk1iEO/+e0FXG8zAE52evyVEdT4ig2ZTV+/SQ2aFYhV0eJvKGbwslu3yF1w+a1D5rlNafVk92ls
N4aBXyQrGJe4ocyJbXLXBcOHKlvX5R4TIFWUWMjHawulqM0kadjY8GbUVdxjm9th0eJWCbZXFVJb
wM0TtAbzL3OE8F6O9UxbNBqXkiwf5i1a34aR3gxjMZ82M02mAO1jlQPzzXIm1Ae+16V0Efc5arhJ
H489agmxXENM0PGehXTVj36V1p98QDl2voNHPrr9jRNksz/s67EKBcEuidyPQlCw6g9Z0Jnr25H2
Z+wyrcr85OT4RSG6smSY9hVSDsVNDefb9g9z0/vdeu57Sw8ti0QuBiC2di1iFRskwp1G7OgNhmio
1mVapYe5q2zuLW5KkAnJSTDjCIf9hIpLq71q59IEvonpbSJeWrGBh49Z81PIrhFYBxZDbmPlRGI0
G8wsHVGpB3Hqp0v6o+tqNwaaF3ZNJE57jkPFbVosNUg4N8sjF+eczg3uU5n5vNlpwJerR0l6FcWC
Akk+6RPX8gAjQ3es3dre+F4y9f491h/MG52EbSdprIvEvYIMatLVAtUVs589bnLoaZrlKNNl4RHU
40dKSKL4KHbA59FbohVrDmUcQDpCxuPZ1G1L811OZ4N6aEuX1ZuWs1rnD2E4O92OSRuwpTNRSCbX
h+NJGqQP+wLuSMvFUCuz16uFsggu2MqcdCVaGYymJqwNyTZYZFjNOwq/YZpcP4ULQBglO8KAsA6B
gsQvbDEKQnXEjdvLrujAmn7inBhCNMJtNsWkCsdac15pvdGE9qWzTI6Z+oXZgMG1s1KJVx6RPUZd
Mey/h4uGgrTVVfaQk4aFGZYnvISNxBU5CaLTjJg/DR57RjfaPGGAEitjih6KAYukhVXjnZcNTtpm
B63rePH3Aaiy+bQa7LL5qHoFR7BPBoaNqMGsce0wk+yrokaa9d/beKnTmRi5uPphXB6PMVbXRaJB
2VR3OO11KDNs6BDh1wGBMmCWbdY4WPktVQHiOsjHsJyQt3JAekyc+yigZNOivkGMLAPbxLPiMeT1
cR6QzzxtrmFtJbyQDPnOB4ukgooK7uf+yhyuHzOfpA9NzFPYDDLK0oc4xjnqMV2PQqiD1VlFt8Yc
KNAicenXK1NqEPNsdjof1RU2CL8TJtGyG7m21WmeWEaUsV5C7FcXpHunde8ywPO0ZYb4wa3tND3O
5aUX2NHvIep6zMHHpckOaxJbaPVg/AYV5SRg/sBideLGWTYRJQrRIovoZ/5vygT256YKGyxDJmVw
UHHEa9w7xZjUZxJ1heWuDjMs5la9KiQz616tn0mtVmRmuyqALHi+UGhu0LfNqjW7m5vUsr/JsBC4
MY6xTCyKy3Bs4SOKoUPitJnwVf+EduuqU7QQVOIfqHtbCPsE67JkeMvNzg8R5rM8s8q+SX+mvRR0
E9bK25cKe9LyvM/XUZ+t/WiNtwUdufAGSSSzLrsyShl0JFY4XofriKHmVnd+CdoVyIrmzJJntXtY
KiJWD7eztku1ZZt0wuTKHM3CvY0efFlSI2PkSB5h+aMISr9R5Jdu3HTrz6cT11OWTRpgsp7HIsHj
ecUCLM1kcoaYU2UU1CTwnuLwDo65GgJfYuUC+xmq0ONBPeJ5KxhRZv7PjzmUfFxV87JSbpyoHjE9
sJymNPR45M6wLmKOPOW5T0vCc0eTVjd2YbJwS6Ht+o2yQf2zGZfEo8PimPe+W5VfTzBaQVzX8kSC
BcL5fJI+M2wb9+NTOmJS6yRtTLToshUL254SWXpTSR/u3klh4Rl37o3oD+jtEs0mZFDTNecgiwMC
lw+cGhmQE1wqQ3OYweaCA26TCdRl7AGCLOBI7OD4dpALIWsmSwYR/SEu5YSutV5EcJo1czKjRVTN
U/6ZJaVRIQXq2NqoiLkgRSABLMV0zQusp+soq/wVRX68lmzKJ7qBWwb6cu5+KxSwu9/kEkP6M/ab
Jr1L0sAo7Xbt0qc/ezgxKPr2CGBh4kTTsXVQCVhtc55KlsngntZyLZfv9VSY8teM5JH+nQIhSdJ9
2BUjn3MW2wRBO5pN/K7q0YbZ+Fg88ujlV7hslyAc4XFbtRmOspltAmlLxkBu1CQuP4yd3+rrXoVm
J5gFdHmqiI8xjBXnU56IuxGih52g3Z3B93MRET0RbgtT40NDK5IXph/3ocFWBbeTP6bzra3MaQNj
QhO+ArGSi7qWZFFAi4Oot27/vUmbohPDXmVmDmTCpQyiJznodr+4iDZMFE39Wl6WbmUmX9LYFe+7
GMiowxPovqag0ei667gYnb0K61FPIZu01S7OleX5/AQepAicw0u1YFLrbbWKPAhO5AA7EivsxxpA
AW/NOQgRcIi2UEhbLsJSYFizQblp6c/Q5hvt+7VGGH8H0LLW115SS4bNz8mxPiMmgxL4055qo9jG
WlQTQM/lNPTCevkZOmi8DobVhLnfqUZshbGe6Ivw2KTcZpiwMLCIzGgmpC4qS9GC+jxboNk1W2gw
uC2nyqEYvPEsWTAYdtIa5lmXzflQns6BCi1E++uhXKeLJ2gjzViTaVCAyLih9qmWRx2WzKHvUe1H
r+3xsBiNYceRohh0sQIrKdHdcrdJM85MYIy99bL34BP7pMnLEhJO2s6dTHUo6qiIHRJZT7wX0SsN
FZ/SqI8ZdTam5o/Sr7gninmNizv8ksVoNkLMKE3dAV9Wk+AXaFhxWKmU+QFfXrRxrhIvwda72SyP
lZokGz11ybhX9XXeU+/7vSZ5hLyQK+b12onlhLgCwirTLO8fOgr/iFrwf6BVs/9dGa+k7v8bQRuP
ts1/8EmvtGx2SZo85xyYT/+bc+D5/5IK/OCDPuwj2wApmX/Re1ZwB4A1g3Sk+/qkX2MJ+S9HC7xe
wHKD9gkCOq9PbANLooij6FgCWHPpu9rgiv8B3+C4/wxe3aZM7QBGpQ0OmOyoM9X4AO1c2Tl3i2qW
84CD5YkqFZVhlc7BWdkhlh+rcr3JdIHfuecP11YyKpg2MbKpvbWiyY0e4rNx+/Aa13UsIGtuioCs
he0ESlP2Ne20ZygnKwW+bE+Wd+dIBOSAmLGmiaMXzsrRbaSSh34ymorobPikZjklBAuqYdhnxTtw
q6POmbkRKq6gy8Cb2AHcrpc3Eq5AJ8pgEIiBtPlpDJFrm9HKPbz9vPKoPchlKItLvMJ4n1rR93x5
mSXXhDmsQ+6sMI82IJCyrV/YK2kzrLYsxDsWp+ALKBDrBvf46fdct/E2DFHK12nGIsceDzhsM+xn
yLVbjQ7qmT+F4aGEoLbvuwThtWKcL3RuIcJaIzYh2Ma+wNorSg5U0EgdFE1O6RhE+3eezODRnjVy
H54MlDtaPgDlAFqbvvizN+kuoHFHx/HuLJK5erC2Ls4wpJmXnF1PWq88CKQC9eJua1w0DDddLSMp
24IabHOIowEhrhAWRYPqh3deQFtOU+8wV+Mt8MsTQDZ7Sy5Iq129fduvX7uwgR5jCK9dDYPi6K4l
giNq6nv/Lsbf/mD5GQWDuuneGZy/XgUPNwdAMV5vxw5oxRxW2k9K/25xB3eD/AKsz86b3wEjib+8
Ailt5LA0VB4E5c2/P3sFER0bfH1kfD/mgCQH1EWifQuIYtxkUd59bDsHsQ7lp8ndwlZJl1VO7VXs
48BCb9Upm1NgHdN6GuYKqu+KRgN1YawQ0nfu8y+jIelUA+sA3eP5x9ClDNfJTqFwdYdHvHUawMU/
kYBT34E8/G2pMQ8dBhz0kQaQ8XI0php14hgIyB1YHHEYq6S+aKRdw9GHtQ1LXGzqDiZ7mtbdfi1p
a9PokLdBk5XfXEzhtlYJ2wKVyWTH4eVXEnfBYZrL9UOKcKVRE+mRW9LqEssmazes47pNay2QNKKa
VWW9/bFA6vhcpvRd3p6yx01+s9IM3gzaVkA0eQX9KouEkhK6iHdAT6fzduFJdLv8ZBvK8IJBBGlA
h3o3zOQYaZO1V6VXNSdVlTufAC6C87Aja0NPOHlnwM3+8SIAeKx+V1OPdgF+2bbBPz2bfe5M1WaA
W3MfcVC+mBOUHSnYqgs/bGhCtqraENbaK+ok7+EUDTrp1ZXR/4ZvgtID/JOXV+Z4TKs6TqP7wi8u
UeXXt56V/oYoYJ2hFtu9g/B5FcJ5TsTuBPRriHNc7+XV3KnKFBKb8X2QZxhTVN66Bdse4VZUdNu6
gVIkqQC/s3EcgdgAX3I96EMQ9UwCcQzQiiqjv1cF/l0IaeE6TpDpKtFe3UggOV+9OEAfySnv1bBS
rRin8Z0V+yqwcHXiieHeAWRnl3z5yKlYMxSBa+JXNBqUef49Rvd3ky/Z9M7gOn8ZXSB6xtbYh9Du
GK2/57OocdDSzsES3FljC8OYAoDeR6WYfo7NEB8aNWE+4XsHNAB+YvWzfAwHcVhb8nVc3P6MdtFs
tdLVB5XI78McrgdkZ7+RXHm71ZKwj2U2bpccG7ncyf5kTpBcKydoUN/I3E2K4c+2omZJvV/dr/Zi
n9YB0p7LInEXGywPEnmVnC5+W1+sAsiSXPWp41FVzoP2rCpwMZuqpPixVHhX9bbbn1WtUTboamuL
XgbSpPhcbT2B7PjbEeEvY+a5bF4wdqhmeA+Z37OV16FhrUDme3ccHgLkefPmtCjw916aYj1fNbK1
Y1G8x2r7y4ykxIVYo63Yc6CcvHxRqRvZtap1cKdUpS/nUSsIFKV1wKZ9PqvgNqGG3dRbAeTwJmym
9yCLf1nzsFwghEID5Ynl0SpEemdRfZ4xT2JlnwyF7D9Qdjsou6PL5A3D2dtDfAxnNQvQBzcHD8C3
+b8xpHw+L1sk9HSwxMEdoBh0pQd72CqUnbadRitCxu60y7wW0WQf0n02VnAu+2l5D1N7hC18uAmI
WQD5KIPBUD7KVmY8pmioVRbwPBzu2t6rLgtEaPdZW8wnSCC052jcKvSvk+WA1WKAZUEVHzq7id9h
DP9t9CHRuKQ0IM5gfL4cDQ6kcBGr2rubOxhRDvkp2rSIOAJx/dSvtjh9e/T/MsGBV1MLJb1UwIqP
suZ0mRyMv5R/1yYzJtGoX+5Sv7IvLbXofY781/UU6F9vX/NVlsJjQdsjLQRQ4gFRfPmIEyJ1qyMm
/66zY326JOWPds7eJUyarenl1gVbK2AngaoKX+t46fYe7casn5L7ykJ0C0WqEYCqWs6mSetPodd2
aLgF83lEW+mWn0BNCWmd10nQXxfN4JyO1lS/cxJ6fSYz+yg0Xk3T0TDDj2ZZbpdlL6EB3tlDWZ5q
sYyX6Yj6nMjC/IC+g72PacvSiKMCDUVoOu8mMe0bEOjvvPa/3QncMVY4JiokcMd5c2X0VY2o1L1X
Yj+55HF/CKj23XCAhUXryvE0mb1yX+Fpf3DjIjsvR3ovqKP3+7cnw+vcRkJMxNkFkxFjH2uC4bMI
m87KltjxJfcI1yOjufSZ+NyICNkUXHnAjpusD4GoIorvwRUisPT25eXrYOtwKjW4cRcwPQfIl9d3
ZqTmxmAc76EyYAdQS3U6IUKx8R3wPKSo02GywvEe4wt/Awil3DfYqd/6ovTv09CZL5H0674DGK1v
MkdGt8OC5rPfYxzTrWyIQKOKD0nnd1vguNbJoDGwHJe5xfVKrpuscMU+DYbypIRusaWLPG5pE+l3
NrHXIcWB5IGdOWUQsySOHlFUebyAKSvuaY0AsGxzjA3hqm+hlI37bpbzO2P6en1zuiZbhRSASjCI
2ZdD6rb52tVezCul73LSlitedah3v5O3vT6TgaunrhCwvs3x0ju6jG7yMl8DVd1TRkQmrXHPZRFI
EoV1PlXporYNAt+n/4u6M2luG0vT9V+puHtkYDiYFrcXAEFK1DyRtjYIO21jnmf8+vtAmV1tQmqx
s3c3alXhKoE4OMN33u8dZDWX7jIdN5Mqan4MkSr/SexYBPKapdvcaqIDLgD+md+27GCnew/X9CUs
x2Zeae9KrSJLiQ1S8+SoRgE9mQB+VFEX2gPYenlmsN+vH7SWFMsUCzyN7OXTwa61rhzVQs2PMz6o
90NdlN+7CYqqlZXDLsRC4kFR224b2bO5+XzpfLCHCBSDnB4snOXYXBWUg6XTcceL+RiRrvSEmFFx
NHOUPJmkQvyihuJ77BN2Q/lY/Gh939iYllS7QQM76/Nf8n6CLzc2zCtgaMMcW2ewV4MOAQvf+aOk
SGiXELTRRoXglNu0RuQyPzPkbxXQ6eddrmOAfqpYUEd5dWjqakZug5rlx4jG+LHVEZA0mdxeIQmC
b2yZ/UOlDCz0rJY9rW6G207GvB+v8ktzJPFO9rH6snEe9PIwk/ZROVLYxIPm6GkU3DQWtu2RYeg7
PbNQHmWY2tlTN2JcWtYPJQmdZ17nfQnAJs7I6ahCYNWvb/OYaMuIVpvw2CzdqSY2661MPxaqSG3v
erWp8bqL/6mIiYIL5AAXGKwjQGL5aqfzNoOWh+VYGh85K5N7P1XMfeH3MK31V8v4Xst57WVSPF0R
ek0wA03GM3Pm/SaFLQtAIYHkbyDwavLS2pMHm5TDI8djuxFT2ThDiGH15zPz/UbAU/QlEZ1qmuQZ
7fQtp0w2Z6MyE0yTGrhRIcalSVyaO1Xgnvm/eBSFq4yYka8przeC0MC4sEvTY1oUmdOYfrXRYu0l
JubqzJPe491IpsE8hK6w/VK0r97KhlYmYUaVYZ4VmFsFfGArdVVzYQ7agE2qZOy6psNesLS29Jfa
+y4hu0nphtCrDRF5dm4P289f/v3XxBgF0MBGI0JtZSy75G9VRJSMxCvHGb/Ib+xdBo7nzjZOW58/
5f1KMcC90AbiUc/rq6shNiF7TqUyZMfeKqPr3uwNt7TGfNsUYXZhY5e3kUZxTmD0bnND7kIDwyYF
z8JKyFw9tGZSpTP+80ecXX52eh2SF4WRGnbdmpfUXXrm6Hp/HeN5mo5xEldAXcHh5XQoUaVZLWTN
+dhlaeSNhD95wKrg4AFkhWAOFEeaW0i0Gh6VeTcHQDQiO3MnfPc5l2A/viOaKiCLd79BXWpTC1ro
cTDVGEIItPgkj40zi/Pd0UlnAtsQ0GMZ3I8+yembggdVuSxp5bFX2ZqlJXZNHsk/LXzReZLZDZ6v
N/6FGo1Pn8+j009KpUnribFFYbqAye/Ut4TEDXVn2c1LoBvXkHcemiGG3RwqhyjPfn3+rNVh9dfD
LPITSUrko2rK8mN+WxqTmLA5KYMOQh+VGUQLnTQZo052qKJNVBD2tCOszthUFhuFDRX5Lsia3EtM
iQTiVvW3Yq5zTB99g0TSdnKVsMfoO4Peh9ozobeQEwcXCrJk2mkhLsElsHJ4URX0NrdqmvHMVf1N
t/Zfpy8vhOeQ4Juhn+YDst2dvhDU+UyaSYg9TKWU7TMpkbyAyXLjp0R8W1WkepiuIniVKkD2ANwE
1V5z0Uc0SYSemofWVIllF6L0civuPYs8GCrxPDnIZprvumqob5nb1j4ddctrmyF5kqhmPfgW5mZG
m0DQQSRd0dX4hQ5s3EHP0Y5qbFakWIn4T8sOCaVrR9LPldxM9kK0/pUV1Bihh7riRalcbsdqMDfG
Egjw+bc+XTZ/jQzuQMv8WkpisdoqaGDjUmKZ3WFoYqS2eOQ55cCjPn/KqvBeHkPJx8zlco0UTtNW
Rzcy3syGZSQfpt5Sef+Jhv2YCyRWRf9lxr7ZyeZI31a1hIt9hPk0MyPakbhKhBKXEfh8i1NnZ7Sb
CTnbmV/3fgywpaIZy7xgAYOinc4Oy5dqEtkGfpydJ45Q8FqmBWafOwLfLWHGgE40TnM0hCiCV0Od
x2GjwJSTD9YQkFTNZrYRfVc7XSrSO2of3lXxQ8vTiPDBDrivXmXElyTLT52b6nLhzHpnuH5pEV7f
6cktjYfhzEic3myXzwSWtuAN2FEBbBurdSLCqJcjS1IOSazrG65pyAujAdKoopMphxHDhV/p4a6T
gh9WwzL5fJacVj5/PX2JDSXClLYF6Pbpdyh9GPSFEaiHFPruviMCGmsaUEs8N9ozH+P9t1ia+MB2
7KrE2ZirfdxvcQwqSTM6cLPA/rWDTk5RiwtQqQY3GTX6mYFdWAW/Xe/e3o37NCUdVnlIa43VAzX6
wCPnvgZo74uvUya0S7nWyjtbgcmrAylsYoJolk6/dilJs3DVOvO3c5ck90mCE/XnI/3R6wMwmAa8
IdnkxDwd6VBOpIjB0Q4R3MoNkLhO7LHA5zRpxSbvzPzM8z74ssx4AHEc6fjPkib0+4GiEmQUJJWp
Hdjg/SuqROZQMSq3wpSzcyN9ekT/NdJLUw5lP3YVgNGnz9KxWsr6jjncNYV5N4MSbxA+PBgDSZ14
IJi3oVzKR9mMTYiNqXJR2TWaGUtMoDb1s1rwFeLvGtxOq/cwV1lCsJRzB9KHv5E1RvwZLBDYKKe/
kYy1sJx9oRyGXhWPQsvHGyT1qTeVXbAlQyXfokYxN0Rixfeff/llpE9PQp1dGO056U6LU8XqS0jc
nwLEiQp7napuh0QdtrU115f/+CmgGTJVoYIrBkjx6fvp5kwuDm7vB6sNFSe2QFOb8KwfzgfvwvRd
6Bt0lpGJr9aUOYZkuAapfmhUjklR5M+1wLnh81f5YOoKqvfFI2IxjdNXh4Mioa61hkk/4GBpXAay
FFyIDrG4Eefyw+eP+vB9BLQbQ2FjMrXVt5kSmELazKNaIoY82PCjk2sEXXz+lA/mHgAu34XZR/ty
3bbgIhYaXT2KQ0Shs5sD09zh0KA/DNA9ryZsHq4LXOJ3Wm3LZ4aS2O73sw8TV4vyHHQRrsdq3sf4
rMY9zoAHpRvt0JN9aSIsNWuDb2nKrHdCDhVSkJQyvoqiPn5BjWw9AmNVe9wSrD+pi6ubMjXsoxIG
pNagNPbJsW+kh0DTy7u2TCGlS7m5bYVMlz2uTJQc2PbN37MpjHUXcXzybabmVDxjijLLVRMDlID+
bXltY3281XBS5RAYlIRsjtKqv2HGBB4pRbp1lfeW7lkmltDsQVxOp84vw007YxZBYl+r/+lHvvnd
rnpMzZsZhxXUb+2kXYdhhJQvB9fcpPpi7q6YjVFd1Sl4uhuRuPlNaL35QxJtqXvjPA4XSBWhQyYK
Idp4WCfN0yTa6EkTXSno6hX+va81NyFEVRwTtSmXL+tWmH/i/UQ3JsJDDSu3ksDCGC9yiaSWJik3
iV/EVzZqMNvx7aifXSNX2uuk8svcqUDOa3eEdfp1GpiWTler1jbMIwU60KRRK/tp38yY0o9as6mw
obqtqMR2ZY1wcFM1YkaEYur1scVTASMHeuLhdqgGjlOor/m3OYMv1NIrCy7RDTJ+vjZpP4j0BPmi
rGPzbXLjtqKfFxEc0yHU6EhaSJzCjknLJIOj5oScQzm6UOXOf+oZ/hRJR94fAqw9ftldKl1EWlzc
LfcUaNGc6Jfk9tY/CO4lrUDL8KPA5aBX8XA0/O5l0U7kGy4n7UtZYYG6a5W2+2KNln4RqyM+6GiF
zR8JqrVrDbUKfecSlRG6sJg4jLnFCMa1oilEh1KlldPhWY9HgPDnS9HPxMjR+p/u66zdmdMo1Isp
xrbREYTSZiQR1dOXvpIW8WQWKPs0IAjLGQu9haYQB2PvpKpffVWZj1yWldZ25kzBlNSUavRGGdyY
XwOmSvVGiVJya2R51o5WWSePJHHPNgr2SFy3AdnMm36KTUj/xmjdqS0RTTJ2el+ULNNaZ7QwXgra
PCZBx2oabmzzXPz6fI85RT3ezmBOesgBtNKwHXzjFfx2gZRmlAlgmhDrOFtexmKC8GZXkIrxECGU
BllZ4HW5iLafP/btYro63ei9A+zTLsM5Z309T9HEjaGv+wfDGvSbKvKrI9IkIoB6vf6FTSUhBEUX
ewFdvU05YPjQp8K/CDJVPFh6hGDDKqElVNz9WJLWPoEHfOZkXI8MjUV2ccAwWKmcvuu7Rlf7qlbk
SXtI9D66TYIm9aw+Nl0xk/Jlk4r8SDlyDn3+6KH4QrAfy6CKYH2nx7FMXWbJXdZT7ZqxG6um7BYB
4csyDobYAPSLqfe/Cbj3fw347waB621+eUkwQhqWy0fQ1+SjHjn8NEpVf4DOv6stbvZjPBFoUiC7
gRx05kBbudYsTjpUGhxlNAMBQYEZT1+vEjlxMb3eH4a5H7bCmNtNCr/1LkT4ehFzMrgNSkhPs6Oa
TMTYvwi546Em1VQMEWJcP+hjE1ef2h4/vPJy+o4u2sHYC6O4ubF9c9rM3TSdOQ0/+CgwGJbq5a3D
tuYwiLRp7FCPhkOiTsa2z4R1T+QUikYpVy5UDDA8BEnn2H4ffBnshjQTDJaeMtTo06ECfhnStsqH
g13hjkAMhXRBzFPrwEMlXLvtszOF/wfPW1iFVJxcfhUMFE+f1ydp26A0GA9BYDxi61/REA10F7XD
PhBTfeZpy6//ffkzESxbt0Chlls8/ITTp2XtHA7AVOOhqaWO3IgwwA+2PnfD+OCdeB/AJKp3UMC1
SVKvBRjJjdV4QJ01uL0+Zft2MB45DtorrujnFu+HjzP5VhjQKxDdVrObck02g0gdD3NcZy6kk9HT
oUVfTlL5A+DpnL3hB2MISAa5hioN9G/NBy3GHucEFD+HwSLBGNJysS3MQHn5xzsEp4NJPj1oyNJN
P/1SuYE5CfmZ00Fu9W962t3bav8T/4af5tjn3ufPWlE03/YHyL4a2xEtZvsd4TcILRP/yno+ZCYp
R2pCiE1vSrPXx43YTWYZXgxUXMSj9NFlT4ad46Oz25hhTvZKGmluSUgIKrnuy+e/a32zAHCz2a2A
Ek3KcLjCp2NgRynS7knpDlLQ99vSIuQQ1xnrQi448j9/1Dv4YXkWoQsLZ0nGAnC9DmnQ6RGBP92h
owTHaGySnqvQj8lQNUpPa1Ar1doIJ9TuAxdbq2k/iqbcobNLL1sq8d3/5uewLwDZ0xSiIXr66qlS
QFkUYQ8eIFWXs8rRC1tjuM1CMWJ+BfbUEN0OGR/unoqIeJN1OBF2St5cRF0+nOFPvRmhn+4bjI6u
YwbODkXxsNqlUJJngdlKwMMwrq/kHsmFPlLK2nASNoY6RyhHMwDtKbWcMov6Wxxk7F1lxdSy0yAj
dao9k+yenU0717WkRL1ryP/xcHySbjuMw/dYjGfbVAVPgwo4ku0ZJuRYFcMZttD6brd8ZjZ2IIXl
fZBPnI5rh3NhL0ELPagpSaIFzhe3ieCKRZwOrjCE+LkpfYQrEYvD519U+2gyI9RY9inOFvDA0yfL
vVZzQhf9ga2j3HCvm5+hqVIej6b8pJHdtWlqoW8HvZp2jTomuymzv0axrz50c1keCz02PYmS0EWm
Ge3AgiWyGRXdIwmqdi0NtxXR2cxcXTSLPQEps5jQugXpl85sh8WLlRLil7HYaD9hKKmEdXellGSJ
amZI2KAhBrfFwfleUtVmVzXTdKaue79tCthZKNABdCD9r5klSdhCoB2i6aBbU4zKtBi4eEb6me/7
fpQFGwYA6SJdoMZa8VemupDxLzTmQ6AXmAPWvenARMovq3aQzmwZH7yQCkZqIpFnx6RrsvqgBmwD
vZXlQwezc4chTbXF5dbffD5vPnohcsFJXqanpmhrt/mAFi038UQ5wH6xcCTVENiX9r2Fybz3+ZPe
H6MwpuHjYt9NHUJtevo+iWbW9D8q0PdeuZCR4i7WrA/lpO/xDRRnBu/9OqTRjZMiHfzFjezd1g6y
q9R+ox0SI8E/NJhkN5uM+kZWwPf8NpaRYMvFMZXncxjLB68JNw9WNVxJ2uzrAZ2luuMOH2oHJOfm
cxMgJQ9l+YcU2bi7meZwZif/4PtRlEA9puUKcG+tihOyYq22DCbtIGeyspGJjdpFeFO4qmR0L59/
QGYEn+h0myYJYLFAFswKULLVJ1SMMain2DcPOANeNVWZW15Ut8F1WwBWoRAR5vMYYxziikSynhQR
yhCpjLay3HkwMMhTfVjmxUQR2rXYJDjcgXQ8LjMrlV17LPKQe70cfwWuDV5qE8nGRSMwWNtoKK0J
s7bLEmw8I5C0qq2+dNp8DElzjooB/1wjH2JPSJQVHKJCmxyr7sTeHBLzES4kZ5daLmm0kXpo22jx
RAwK0F5KVUjq0kXZmMWj6Wdth1whxK6lrPrHckgLww0GBt4hiTNvNsYcql+MQtFGWEGT8iUU1eOg
jwkeQmobEyuJhvdrLJK4w05hBpYJOErTTdFMsOrLiN+GJFy6VG1Zw7U+baONWRKRGXRy+6DHkPPB
XKZeJcpQSp47CvUf9KSl+2HM5g5xeOm/YFCAXjlRZawmKthbe7kqKKfCsPcphWXMcrGDgqVfQ/e3
yU1pS4UjJ23JNizski5DpGNQryRArm5iDOPDVMkAc3hCkvWuxUFy1aXEueXIsL8q3SR9Z3cAgEMY
VrKfpsYFya3s+2ppEKSz2CUTX6PG2StsIbCYBfckdW6apa85fNDnmhAXZG4GKeFOyskJP6iemxfg
2wEuPESqJxnzzKtWCtJdPQXtUyNb86tiSkO9a8IcGXuYihrQTQyzsbPgfcZuCjtl9IymD8VLPkeV
f+fbSJadoYzCO1gX0T9T8izVK7PehliB8zzn+7qfoYA9Y5DSzYecyMXWNMqLPEmsbRtq0nZinTk0
rpSNiWfF5+vt/QGgg94vFFt0TYRzrZY2unxCzEPJPlQj5NNJTgxqxLNqiff71aKCBXhdOqLw3FZr
uhSzL/VFKx0oz9o9fsfNTh1wO7P0KvQyXZyrhN9vWDyP+hfh53KBE8vv+Q2ZGgofqyqrlw6lBYnZ
L6IR7wHttkF2uP18/D6ouXkU7a4lgmc5ClaPUnzkomNtSoeoMcOrEO8B0hgo8mWzpbVTadImiO3g
MW6j9q4Vbf4rKIlOtfVB28RGKZ0Tqi21wenuufwc02ZxQ5BBQHT65nT6CPfBSvRQz8aE02kV3Te1
P+0RCJgkdOMNztIna1UE+r42SkBOZjdJkFg1fz4wH00sWKCcwtwy6dusihisy5IoUIPgSGpSsunE
vGTxdedihj740JzBXHqgAiGLWAvDQKmJPsIi5KCGIYofLQ29ZlLVnVG25zJzPnghzIVJeCGMbhFQ
r0olX8faoPA7+xCnnbhUA+xWyhAG+ufDtmJZLRsBJI2FQwB/ju6mubzxb1M3s4fE6hM0PkIlsVPu
ouZqzLJmyxaMJZlN48LIQ9Wbg0HBPpREXCOcpDPtwxWB9+1HwKXRScqj2qUvtrq54YmWJFpQh0c/
xCV215i5f80tZ8q2WUTUK+SF5ZjE/kaiK9KVLzPS2nLPKrBeVFtCL/L5oCyb0GpSw/pCg4JuX13U
VqdjUiUVAdL4Ix4Ds55x06ptYm5IKdCLTSj5EXnGOGvLe/y07OAfP3ox04dWBJTIzWctlg9Uaxxz
9s2DpBjdJqJn5cJbJ3E5yb4mjfZzLITkff62Cypy+rb4D9iLawByCo6C1fUuljrZmBe9ejVO2s8U
YvAic2iqQyhSCQaDX/UaLQS7LVxDj9TELXKoYmdq2/ezHUEzTEZ4sNAZoU+eDrmBiU8UQfI6xATy
bkQbN3shIUX4/FU/AG1OH7NCiGYD4kmc8ZjKLulU4Z7imGwdV2alKvemlKV3uMDVL1kKK1bt23kj
w3dw0iQKb8vaQArYTdXdVMXWmSvYism6rAAWIkcjTWcShK31R+gaX5m7SJYOuMgQ5y1EeiOwqoGL
FxKfZMx4yKBP2kRRVrt50KUAuvP4KqnViDo5jjcEtQRnLp8fDRaw97LPwfmU6YmffpO6sv056MdF
76INO2wzAw/HrMrFaC52m6mn5ZIr/a61hp/wie27UgzGhjqRPX8UmiusBg8gLEsuPv+IH0wVzBaX
LhBnrs3mdfqzCj/AaAfGB/JRDY/Ttso2Jbq8M6viDd9fLQtujkuxwsUAkslqEwhxyzXGqERUIGXx
M1FX0i81UsvJw1A7lWHMK7Eb0kreBIQ85E7s591OI5I6cEqy3rDfEY19b9PufZBgi5ibpox0R4lH
OSKnezTPoE0f/VysBxgYxC6g1fpqH1dC3zTyxIqP2pRYtzM+ya40JcEtuzveCjMEGc2UmscmJHSY
zFttE059theymTiJgZ9eUclkzxmomvWujl38p/vOGSEqnFnoH80qMGd8QOimkVQgr8Z1MoG6QnW0
DiXRJg5OSwZ4qFrdCkT234PR73+EYy2+FgEmeY3SUrvrzQgLFOnj4p6BfFcvwHHAi84R199XjWy4
EKloWwF3EZFxOrHEHHd4t4420stEondCzluvYuIjJN8tCzs8M4/fEWLhyygUcm9oLYb+62IikrQq
tLvZP5SylV1i7hrQ8W0GF2WF4VUdqd0xVl9OHU7zrgn0bNelfnAHd2BAx2xYO80kp3hUasmRe2SD
TR6G+wxE4rHqSBVPqWJe+spq8bYbZFgRMn85sGLPNjvJDfDRO/zTdUm7TMPNi0AfiBhr9L3sw0LG
VCU5JhAoLgYztPCGL759/pBlGp+uyoXsRb35FoqD+GT1jYSvjBIevsdwVG3MmTMd07Ok29SKNZ0r
td8fjBCAaI0wFdgIIOKePkuNo3ySAj85lkqITVonq0TV5/V1nRWtJ7M+LiTqquuirOuNpI3ynuja
HlixU4gfR74XzJlxh/ZS8SyCLDZmEAdeo9n+TqdF9hTIJGR/Pjhv94zV6ID5Q1GzId9C01+tLeDb
NCjzOT5SOhqQnv0o/ZKNY6USD9Ev3lPYot3BryiPesdx7MiEMFz2dTNCkhFTh9xHlNtyLMLrwZ/8
Z30w/RDz9jh7ZC8ZQUF1vAj70LcfhqxMbqSRvciZJ4ALL1fL8BGlhYygn1AbGLad5l9j51VhHFq0
OOEERC18A+PMQgiYEdOkBXhXGGNjY2fR6BKHVu6thBBKrtx99lQTCZ8S4jAptWu0Y5eCnKsIqVjA
igTroW/vciXtvsqLUxueh21/TtL2wYYAK54dla4fVwpzNQEaXZdSjsb4qOdKuLX1rN7gYV9+H8iX
8Xj2uTSsj54HOx6jKNCXhVp+OuEkn9A9RUgxUiDD2GhVSa4UfkmuELXtqROxiZ/Plw+Kf9qaSxMQ
mQU70JrBXhDKOZdK3OLn0aiAN5NlH8POnJ77oQ8rz6Tpf4PMHyUwMQMStB+Z1AO0pKkvnal7V5Gc
SwFkA3BjdUJrny6DvVrY/EXdbiupPwKu1Jc5cVPPBbnH25LAJgM50Z4aRL9HPyA7uK/9iatyeh3Z
cNjlrq4vZ0UPPHliqdmjMlA3F80OaDT24mF+5eaTnfEUercNQXLkiICRwP2M3N/lS/52a7Igl49p
3OKMkFFBRkBcyewM2d9V8T/yZvv/LdCdEfltFr4zVnv6Rozkv+6jn3X9818Eu//rJqq6n2mR/+62
9vY3/rZb040/UBDQzqOl+ZZgxar4O+Kdf1pKiDcNC8coH+lvzzVh/kH/lwOONcTUtnWO8r8t14Tx
BwlJeAZRerxFv6v/xHFNfTvV/mvLBYWn2kIdxEMAfuC/rq6uQuq0MMr7cBfOEHxMZP785G3VZNdm
1AIe4p3pxPMUeKnShvBBHknTuJpz39rC0NmFKf9CCGh4wSYbOq2iveqc/k4nV9h4WQtwm10JLD6w
n9/KhfyE78/rUKe/RCncSTevOkPaY5GJn7ZsW/hsxT8I3LkcbEiyYUHutj+2ntoVeH3PB1spbeSe
8yEO9GSDMqN0xRh8z9DmXkTm3LtA8QBXmvl9VpqfWWLD0Vtc66vekrxEDlIgS+WBF8ZQJX+NZPWi
0BMZzpsfbBo9apxQq0FnG9tN87nYyGoy38zTPF/gD4uTtQgdWxv4BVH8yxphvYmkprrSqy9pmb3a
RcaW6u/bTkMAGfv7qV8UfTw+a5PvMnfwHUGngdcrefnXz4oaNXWIB92lfV66RRy82NIdjkj382wl
Xm8Vr8Nk3IYB0RU42/zA7BwbS37JTBIcCD6UwaiVD1nYl/ei8i2ydPCqHAfInqrZbToz/kEMLP3O
5DuifzgSFYo64K5bUSjHrJFwIh9ee2M6NM1yoiUGPeYs/D7M5uVsxaXrq3VJlGsET8g3bps582Ku
C16W0y605+M8ME6qzjfi8HFwn3/o2vI+kavGjSfeJ7G59Q+Wru3UeQnnUa7rsWv3iP+naqi2mWl9
gY/qFmnXb9PeIFQs6kjAmmV3FF9NuXfMQQodEmtCBwPA734zTleWlJbg8iqOXJNI9mGBvyeCXBRB
k3gw5MiJjZ4aQJFwvm7G9DLClP9RxFq7xXkbRqWujfvUxxW8SRA103rdJKExetNM3kA+8hOkrKfR
jlNmktuTK9ld6+ly1zzjeQ3rGAacV7dcLoCkIheL+cLJhb+Pa5mYmlHsRh/uZiS0nZSCOBhZezuZ
GIfpxIe5KaYoTjgz2Q29c8xS8QZNcblnXRKVh6Ykf51L8njwCd+GlbJXRPKYxvW9KfP1w6q9z8g5
COKtWiWvv+1e93+t9P+elcb6h7WD0HvR1dLURKd4ehIYOZSDoDODnZWWBJ4X+m6KjQu8tzQmVHoO
bl1Av5PdZnnaYlEDUgLSvD53eqo2CbZ9sDMtbBSNwN7RUtphn/hFjb3ZT24HnZY0jsNMyObL52+6
Qun+ftUF+0TFQxN3TYTKaYQXhY6tIPGp32lYFxtDmlzqEja4gb3m7UNkjWv76bWVZ9fSbG4//wmn
wNxfv4C2AVs6Oy18ohUmugS6EnSgBLuk72+Eml0HsOcrKsxJpF7hJ2eG+43ZsBpuuu+cFwg/KErW
Wfc5VkM1oUrBzse4g5wX4r+nQ53ACWfJ10O7xETYzyKp6ErpwyEWxg3loVqRF6MHbgIB1/Kjrd7m
V0D5B7uQoJxcVXF/sApr26nJhVZWt5ld7eYf+ODnbsWd15xKT5nZj/JOe0C/iFZrMC/LIvoWD82l
FDRX/tLEqIQnW+FPoxox6O7S1zFF1VVqyvVUFbXLDyeIvG+9uFKIjyYEIgyHb5VmP2cBu2ZCq+5K
rWfJ7Qfxw6zqLzF+3g7eVc2u7JSHUIiGCyTBIdwnYofe10Gt2D4t9ZBM1nM4y4eJmCcnqq1bFW6C
W1jhPo+6bVHSdjRk/a+LzT+qg/4HHrU30Z910RS/2k9Nav87J9vl1/xJ7hYxKWHb/Mfb3wh+FksF
c/JfvJzeyfTQ/aynx58Mbfufjq3L//J/+o//+vn2V56n8uf//T9/Fh1aJf4abd2TOmjRWP+bIvuu
lPLSfz19S/tvP4r69+Jp+T/9XTtZ5h8w4VR5Ic4iR+dW8e/ayZb/QC8IrwReI13AN+D/7+pJEX8s
9ZbA0IR/gU36X9WTov3B0gcNY/Wh86Aa+s+X/3urZNwYRobtg63zL4rwb+tryfwFyKNqwPQJCyBr
dcEyxQzkPBv6Nu795w5k/An9fPFNrY2Z7rVqXza5nlL/wHpwMKtovc4uQUToMMHh74lxuq6VrL5v
aVaSRGGlqsOZyN2zUSVa6YTrTF8LpZmuDIMFy5kfjHeBxZ3WleHuXip2O24QJOQv+NFFr76h5Y+N
oUHMCsJCeSBQRXZqW0muyiILL8wgGC5JtKXbkI2UTmaNS1BWmOb3urXjjaoTf7LJQUVjj5Tu2uui
lpToKJC1YwjUQw9bT6YvedygjePYlG9CH0EH3jCZ9BBjm/6QKZn+o4zySmwIDVFLp2sqnwTTOhIB
ZtNqhSBCNEHM7pAWF1qq6pnr8x4mCpDIJIIMRVnrVJlqlI4yxtXXGt/C61FVkm0Fofo1aulku4Q4
4eiXClHEbjKR+1EO0DkwAJr2fkoUdmrlwytMa992ykYjMhcXsngBwafGKn9ION0QG0KqBj+pRMUM
8JJlXhsG7V2qajWvPmo3yiiHsUdDWd4PZb/Lh3afJ7axwaful4x+5TlQMw1tcmNrGyKEp8CpRjWO
Xdm0shslleLbvMzuBZKKH4URjrETE+g0g1YUOHKaWUM1xs1cfgm60PBhG3TFNwQM8DLUHpQOBkX5
RZ7aL2NSIbgRKErTDOlNW7KVtc1Qb/xY/ZoJ0lk3bQCUGMOn83V4T07f9yQcoDzbJRLhfVWsvCRK
fdvIrXxT+x1UytoWr30dvibhMLutjuDRwQ+zuTLJ+QmcPq1dsxrUTYdIaKdFJVyNJt8OOEfdRK10
MxndLeT8mcy2TBjo1seGQTGTC66oWAtCtMDtsJKNmySXIGFZUfM8m1nyp97iiqxPsLR2etnCRE9C
yzrOswKMq8Rk75TT80zDaqumYXnRaq0/O1mON5SjqWVB+QuCGtStFjpxqOvbOo2fejNKdqOFhR9R
Mw4uzKmXafkvrtqhK43YbgWEkf3UlUYmSLb7VudEzJFT+GVQp4e00JA9EXzigP9310tyUxFLMR55
3asxciP2eetNrmjfKwN2sQANCxwadVuzMT1CPLGk8XVL4l7QTZcByfIw64gAz21EKIOPJXBrPzQ+
GKwZK/kzp+tPLBEy1yrUzCMk477UW3yMcMVzsDCzHcx2gtmrzWJ+nFvonG4mmaJ3ZBALrxTKeIFP
ffRawL3+Ap1w3gbqMKguTiv5LjGQcYhUfShwmsBDIy5AXJTIU0d5oH0+Qq/MjAMlLaKoYtS+UyYY
utMrjfalnnqdCeTXUE8mKyndKicDwQHOst2MblKNKHuTJpJgruIBNekgyLCB9U2rcdIr8FyIKZt6
d7YkdR/UVuglviDpvOwEwi7VhrmDjJu4JsWrJ2G7kVRjXEzixpaEInzBhgSfaSfMG/ugjqQaSVYJ
DzmX594bCfvVNlpa+c/CziR9M+PhFtzK3G22YtJngiwiRFcdQcWCSL+NVZp+ez8SxbG3q6o5ToHm
P40Tlnz3hU0RUZHE6IZS9D0RlOKDPCXkgg7jfZrGxhP+9Xq80QYx3tMmM+JNoEz4dRJZ8BSUtv/c
9uZ8IZLW3ll1i+M2Ljt7Sy4bhAFhsDVMO4LFNkqPQ98m9CJgBW0hd8cGFwmld/Mpx/tnjse7fhiV
62JMS3Lg09F2+ed8pw8jIZiloTfo2Ed/D2Yz3k9xbNCQqYv+p94tKwx7TlAJLjIQsnL/V2dbJU4/
gVUd62wsWcFGaTzlldko1/+PvfNoshRZ0/R/6T3X0GLRGzgcGVpHbLBIhcaRjvj18xB1xybzZHaG
3Vm3lVnVoqoSDsL5/JWFQy/EJ7DsWU6BtWo1+NaqHy3ujK7n5J5eVelsUZe2lYl3VceE9jY2gWB9
fiTn92jH1QCTlu+RkMRh6uidX+dDtc3bh0o0z3lFBp9NJc4npPuZPvmfs4KAWPcsa9jSuV3YyLCQ
JDP5CAP5mljZomerGJ8WhGcY/hrjILXlQVtm3vrqq8HD6DeF6LAOKg95al8hKKUJQeD3EpX0a4Jr
N6ZVlj6low9GsTbbdMOPUojF77rsuD48P406fxgezlxZ/5y+hl4AMwEbAsQnZxuvFlsWrndOf5ir
ndckx3HuLqmee/8AF4o6erA9QVliN9Ewi3GxUM2DlU2+MTXhYOc79FXlHvXFJ9Dg2R7l42aTc4AM
ZVUv/ib7NhUQ1x7/2tYpaopl6+qpSErD7y1t8GPHDikj/YdI+t/p+JPpmNSsn56Z38bjPZHdQ/ve
/Twbf/wv/3c4ZpY1ILeZPPkHOD/T57+BRdf7F/tXPA14wBC+/wwtas6/kPoi9sKjg/b8IwT/39Ai
RQ8o6tCSMqh+DNXmfzId//6AQ747a+zQen5rKNqvDzgSkaFIctveEgU0h4xcPsly1qlXs1tDYXtX
2Ej+I1v1LZcPcfMcjY19XLAdHiQhVKEGKrdUpUGXQHr303X8w7v3Eb30y9y+tkwgFwGXhRYBaP31
1KgzG/XelPFuGbXodW14VAOlzOMqqA0j39VjF0+hgz3uwEdZLS7qac1AQT2SHFZ39v2SssltDJAh
hRAfOoZFZ25MRRP7WhuXG73vNUwkOIhvMrH0a61QZPKlFKX+JbUztd8MIoq+IyPx2hVVY0sQ5RGf
QIiSz0QQv73O7JDgJKiuWFEA0z3jJShZNEowxGibqIr9QE9sP1IQOyUBTbvO3k6H9B7AbDkgblV2
GMTS19KqFZIJ5gT4tqyc9FLp9ew6jYjYdCPP/QaDpwVDXId/vym/f2VIL13d9zw16z+MM/KPHiYd
EDhNdnAe001WOuUjYadhm/BYsNMbr2U7u49UfbTbpZXm9YI44ZDRnbvJRR8PQTTo06FHvHiy6Q79
BLk5o5r+Wa5RSHoEgxDEwpL96yNji8leA1gozq67/l70zcRHTXWDkfzXfUna8BNjxbXJzHLsiBm4
sLpR+wTOwWvGQX55bjFS4OYkYJjzgB89e6Xo28TS1cYGg6itFJcVrcwGwbtuHaJvfokzs97MVEki
SMgodrY6kyglkdMC9LiwDdvkbaWdSGfVw84ZiSZem9ebcQwMuTBkx1LcMfeiRxYK7Y6iyLd2Zenk
lFvjbjK1NKizt5mGwwDDRfYkrLnwadvMnzogiaB05K4YdTNolfEhsZP6shkJ9DZnfZG+rQ3pQ2KM
OO9JspHVTgrnnXhuLWHC1IttpIAkB7aU9IVEQ/JIH2mxU1v1ArnW4vqjNBmqKlBS38DHQ2a5lyt+
PPdqkHWW+zzQJOujge8NTsMyU7+Qtbf1pBp6WvbgOHiLOsXQNbq2zK+jXRZvrpY3e2TKbLU1IrsM
O1bp3lomh3eZ+T4caQkVCGHG8ruiFBplrISvpxRMb8a+jcBvM3bp0mvSJzXrZ5TY9rhfprJ58+gK
u0KHNZ/i2p13vY5jlcrv9JBYk4Bvb7r3yAUip1LpwnWXftusMhbaTsXa8QhUZRXtoezE1VTl5aab
GuuionVuJ+zCvtMgWTa1VMDl7ZWxmbXqAk1D8p1a9RybdiMPmlLfGxadlGUrXyp2tFvwgnGnDvPy
4hSiDkthe9cF8S6bdJQpytbO8976MXp13fFmmVXZBHKwjAfBpiNwXfmQjhSnbsjN8x6yUXF/xEWd
JadJ8Wh3Ncop8NYYUkevoDaUBUf7jI11O3fpdBXrCfsOpdXLe3uuCbWvNHtHS1u6m6b+fiaBgEDy
JvK1Lm58fBQF0nxveEgIMNnEhUbA0+wSWFeUAsCfZMIN+azJttEm7cAGLf0OMmIFdM8CnY7u67wI
irHE+FoknvJdociLwvAuubEM8TYl7Kps+sX9JVfH0M7saAed/FWZ2RxEVAtNRGlfR3P/RWt0PZgQ
5aPsN5RA0G8OMyNDS0mssMA2ES6r54AUl68lib8nuSi3SZPdFiTc3eRr5V1rD4ciX4yAt5HMtyHq
v+WFdWNp0bIbSTkvaZTfJkXqfgdf/qrIPgXEjCuoLhccKS3zACkhd0wnfkIXRCxESaQlPgT3aZJR
8sNo5+6KtUZl4zgk+uu49LEvCDveapGQ+3ShQykQCw6NxIznQzu2VqjU3nc+1Z3fWXEf8EyO1/Wc
L9s8S/uHuWBjRjWbedMYVlixLwm9rJDkG1slECkt7RcWAlfiJqpUZS/lTG9lNXlfDDDcQyYT+0UB
vHurKXvwye9KL6ISLCMYCvohUUqAaFjdcifoC7qaNLfcFZZhX7tN9XWu52dEFUzoaGsvulqL92DZ
0VaphfnUGkt3nyTRcYmK5SgoC7jNJ/AgirKNQHh4HhaZBtSE25Bomp5Rc5sp1HVnbgryI5LhR847
+gZTC64cYTS8LuIp3qNdcLZrQVlgzNlhFiOkYEzsbN8ibPG7bKqfh4qap6wced0K8zgU8/BDtZbx
SphtG1pk+C1A9UgI/djOsxuv65QAL9dLVs8XbQTUTScfW1Kk475qOc0xsUsZlrlBjAzdqlfuEtvP
JKc4oOV0tZxoCzW3rpm+dh6AVqsgQqld1GRxXOwXWQyJX47VUXNA1Rz0BA9jtVgUz9baXaf3K0nZ
dVvbThihVMwlHshZUlPCnV7HyWBgUia2HZFQSq237AgNk8Nym5mka/XEhJDAUWktkSiNvRNO3x5V
o0s3ZJ3Rm9F6ZUAcq4gxahU2IFFxS+5zuWmcMjlQ75S9jJmWPqp5pf6o42W89PTyS7546QmbfU0X
uWLhOyoKQps9/aCN2Q/Pbu6Hwht9zRtelo+JKkHts03KsrmM56w65JXt+MKoncvGYbdRwV1cZ3Z5
Wy493IRwfUIZ7/lMJUfDmGDQ8NMcaArcqrpAZNGOF5ndXTvoPcJxNq5IoCdisxMY61MkFk5dDpvJ
bLR9ni7OidbpIzG5t9VQDD4J8bUv7BHCo0USeSut3EVWOEeBQd/k6uBKtlEWfanmyNkkXcTnrrGL
fTzH5DfI+rltYvGuNU39mOpZEaZkIcEVy3ZDw621Y0tMV1FhZqfKNqfAMBNjT+F3zAtqoknyZHKg
g9W5NXs32SRLQ31WUc2+Xg6lX7iteT2UGWkqjcnzzZdP7pVK5ifBxPdINt99lpTOt0lXLts+fRwy
Qhy0ObpppKzDNqdMcjbL4ZL+9vISl1i6pziwoiA6GoH7MB59p6Kx+OHEw3jVyCbeUAKe+RWIBihR
pd6QzFh3Ya4oJeW1yMqB/pQ6cw6djAijyWJ8WwGBY/rgu/Ek3QsZi6Hd4lnt3FObykohGzIGzWjk
rJogRFLRdr2chFoCD0+FcU8NaQvymEZFFe3ouUw2o5JWOowy6Wh+gZmh2A21UX6t+DgVl0QRjc7J
plycOkOXRPRvKAazeoMwTFXpTbIdsSetujV39QTxfl9XTnlBb+zA+uRVtS8pQOxpETeEvY+bbgUt
4R/iA5anxt7qo9GOt0M1A7wq6cRvq53OOC2epl1id4p/IHUA7/Ego+51wXx1xWM+sIFp6103JdWF
5XXTlVNOXA99pvF7zUNC5It0Tl6QtquXm4UeqWdTK7THoa3znSllcYVnj0V3tuDk09J7V/Pe2AMH
GmGVuQ6yBLl0Di9sneTEcAwodKUa92CwsNDGkJjhsMxQB7KLZxopSQ7fEUM91TRVysnYtLpYREhJ
edzST+6MJfxqnz06Oer4m9IcTH8Z7PhmSNJ8K4FoQ1YZ9bQMqnGJ3xBECXfQq5O2bFV63SE1SToS
awUBTqxNa2fMZTzVAH+kB0ZHpVSjY647jbpBlFsd6soeMTqbzVEfhtbyscg5fpJq+r5Fiv6FK8Cc
NlRRzQya2XeCYP1jkkpms6UcmZ4mbUvsgvwCmZIeh0VBStdGaXqj62SFilo13pi1jZD/ZPkCR0Ex
mBNXHgOscL4bVZ84gZN25r1Tjvdt5AEZiuqpbFraSL30OeW6BRGSEVvPrnLFeu6IBw4Wgqd8RlFI
FsiSUM+7O4mD4EJUc38BlbkEQ9qM+BzVHMTYbqq7iFU2IyVpcWs2sZqo9jS6RkCkKE4ytAAo3q0o
tUBgrexYJn2EJ9Kh//2iXq0KVoRKAQffoClQKn2n36Z4t8lUStv8G0KYAeYotr+1sdKcVFcCkWp6
eWhrvXhJvAqzd6f40+KkQWrZ9QO6SQUtYdwca0mGP1GC3rUis/TA3OqgzKjHZZXzDJOvtVTy2kZj
oe+pzaSnTW2uTF/Xq/dxHLsvxOrOeCkL+2A6TXfR5e38rciy1ymX3VFoi07nu6hhiDroBDsVbICX
No836tLr7xlczAGtfXzZY1HZp5F8jEkaejS6dtmOA+HsK8mhrXRH9cF82CsJovQrH4KMRX0kUTYp
g85Oxj5IP9gTeh9gUoyVVClhV0DHsyve3/KS2H64F5yd8DA1uMZG0VZ2ZlmJmhnGBiGQvSnhcCRc
TrmSOogq4He8lerJV9InsZr+ulmJIK4EnBBOVfih6IMrmlbaKF0JpBomSayUUmkIqlXzlWjyVspJ
dftbI8KnhkPTlRs1q6Ln/IOgUjAC7yyTl8aZhvKaHLl9pS+MIw6f1ATeGt6hIPCXfAIss1554TZk
jnku7dhGrAVa6ym+WSvfCzlM13mXHfjusspFVf8j/WDLake6HulBJua5VuntMpiqXuz7D56tKEaP
5Jw5b3ax1i/doUajfsk1/1Ghg6wCb7b2huhUarqUsFVMQddBEYxE0xxWMeOtp5a3Y09fI87K57ih
1cPsGoZJo32Pu3j0lYz3y5IAldFU3OZZrl1OpVM9uvpCgLC50oXxB3NYeKQaD41Xbu2imL6woiw7
2eFyIybCZ7/I8QqtJnZotHyPDLZTN7jJIWYB3kQozKgxil2AI6wZKyljMXgpfF/JB/bxYtZBmjnZ
UzEmWWA1jJwM3/KC6PZkz0iXn8yVBm36aXxAlXIoph7OtSnuZxymPvnYlMTUuGpWuL16rBdB1fnk
SAnR1OEwLkzFuO+nPH0ey0EvoWRVtEJTq7enVXDs6w2ruTdr1tWUmXoQEwYXdroRv/LFSTZeJvUd
7Yb9lswldWMK23lH7vlEWJ9zZedR9qXMy+5Ujt4YWk2eMLJ2hxhyy6Tl8RUvGeIw2objg9ca2Vdo
ug7ZuDtuU2I7nxhslZOgDvSiLuX4PixdS65n021UA9/1emZ5cqj71DDDrjIYHxahf1XHWKKqmgmU
L1vbkYHKx+BgFvAvKMj1jeNp4kQiUfb9A9z5X4j3M4h3hfX/ZwXEzXv1XuIg+EdMcfj23//10VP1
b4DXQQWKRBlTqgEMv7by/j+A1/gXMetAUQDxSM4/sN9/qx+8f9n4SOE+1tgvIKTVafNvgJc/Dzkc
7mVk/ehKsU3+JwCvvgJyP6NRSDMAoda/AfIybZ4xGBXkQWd6kxnSq7TKy03tXndmgJDFbjYYAXWA
ENkf5DLrRhBVUIJebduXFo/0haGQx6cPIFRZr8oQwau163smMsQJeJI8vGQ7IjmbDXo5N3CIxf4E
GDVWm9XZ2RPmDBJOXyCInrFibT9JoKHpSTSLPCMsFNu9KfEVnTyv1LOgjOd001fWq8ggj+d5hXqc
vEqOMxslnwwLC4TMTK1d5ibVlmhoqn+5CJM55KwzNDyBoaG0tIe3LhF3OGObF0c1Vb9PK++NpV/d
aJmRjRud2TrAs0jyuZFIrNAqncZL329Kr7ND0k7FFaE76V4IpdtmDiUM+eDq22YitLIty8/8ur9f
D3QxK/a/ulOoLDi7HlarloI9uxG6kIoPRZ12A5NhE58iD/nVnBr5S6Mu+kQQpvzy00P/Bzz+XJmH
hucj3FVfe0xscjPWc/vpXlRFVcbu0GnhMPK3JfO8x75Y5o1w0wnANdoWTltsnIG1N5HySZny/Dhr
9de/n8Y5ukqSLaQXAd/Wx3U4t82OQ5XYddIs4cDjGFq0xtxOsbB8WiIi0LKq+Yf3+h/1Q6s66Ocn
8J/jMZ/yHvNansfOUbSeSbVuof75rSeRqdZtF9Pu8/dfdU4ArEfBo4MJm2hjm3ipX69tYaZamarl
EurRUmyWOvmyTOlbb9bExwOQ9stnSXDnDxIHxNhIahSPE400zhm5MtVjgj0tx30dO/FL3eR6mAwN
oijtq0YdqU/mK59bQdn833/ob4TTemAUWYAAHB9D8NkvBfrps951p7BoqtavByywwniI+tUiyFRz
1NkRZ1b26C4/Etu9Zwi6tt3qIjL0b1AzLzooEpguqt6/n9fKDJzdZrZ2iD0datF+d/ZPVdx3VdzO
odeAD6LJNg91FKMjr+f6k0XtzJxIuBWpiTBtXH1yRvlsnC3J+awMfcHONeytuAjahbC22Kg3mHYX
pqYqDxdHZ2u2aO/WGIHSzl3Ae6QEpjDZaBHkVYyfEd1/eBxghBgckORhzz5PdBwaE2kp8V5h1tn9
tsuKMjCarg6Jw37XjfkFx2nK8Fsk279f9t8YG3L6VLhP/kJ9BKd0RpbwBWSkm7IxnLv8BxZkZDoe
YiTCJKYKhYybLRdjNQiKyA2W8SxvCXwom/7b30/jI0Hi19uPy0Yj/AtGFnr1/JYMRWPIeFBkaBaj
8c2qo9dcptejqg+7yOm/5+NgP6AEtGKoCIIvWnDEfVEsm1L3klvFbQ954bgXg8zFfmqdmC1dDFpc
KaI9NSZcmKks4pYs3OS6XmgaQeKiHbxqGUOhFtREozfeC0wcb4T767vIFN5uSIaBVbxq0NUhd+6Q
mJdzXW6KTpZXYqSZr6kMdNHoku2x0g+TmX1Bz+UcaaM03rtem+76UnCSA0o/yqO3la4/NaMx3c0F
TmJ3BKLC4mxdNWx4/VQW4rrs+mWXeKUTom7PNqpsC5z5aHAui7wxr3p2e61vq617moiZfswdsrd3
tUNt8icv4+9rPCVysOWg97wktGf+uhouWN9N2r1lyDxvfXOh6x51LaqohFWf8GhMn5Ga60P2693n
xkPUrdUNHsc8W5OUuZkza2C+jyvjwYrNR+7hF+HUb0OHWigFh7aWbt84uC1n5ZPv2ZlBd10N+LHY
hDRNU9GBn8dSlNTAuoldyLB24uhp0GrdL1MHx6mjRl9TqduEb0+NEuiFMt3ZYzQ+F4qRPSRF65zo
mrN/yIzO8DKblFNfQvXhdk6NIUA4mrKJXVezXJ2nO5XU/MBD5hP0Dn+QanXqrjYERQbdkO7+/jr9
vpqQ+4OQnXAJOFCie3+9f4U1z147jrxNLWy9U7fpTeul7rVbTzw7dhIdoIziFakCEfv7oc8/pOzx
oVzxXaG28NagiV8PLZK6z+Xk9uEoDYDl1hK+OhY/FMcle6RcDoxJn6UcnX86OOT63Hys56jOP0zz
P81Fsk6ioW+cHkxOtQOS3F4Ar+6Qun92oPPL+nGgdTigSm5NSzx7LaqaaHBrsfvQzApo3cVaxC4i
gXtbNbq5mZwWyqF19SNh39bp75f1t3V6PTY1YIzgfLzZZZ4dm/zNLq5rrDa448WupJ6cKiHSYtwu
dghtbx/qKiIiu+iw05P3FBHp9fcz+NOPXy802QMuX4vzq9wpEDmRxNskrOhFjcQ7UPBLZhTABqBP
Y69tq8p++PsxzbN1gR/N87tmxXwIUc4n3lQZR7VCYh2iNbEOaRp3gZ279ePfj/L78+NiS10l9Cgl
ULSt//6n52cgr7SrHJBbB2njWq4DPTv3HTgVgsi/H+oPt5FjYcJFdYQOm9nv12M59jjmTWe1qwz0
hH74sdEsaNgqC1JVrX1yesOGrND9ohUbve+ePzn8728nXdtI/tktUyJEaNavhydvn9Rtg8P3jHNt
Lmgga98ctX8z4mGvRSXWjjjCYGhvQK3uVcV7GzM8XtaCUD2drB1ZOGkwuDkVVs7r38/tD3fhl1M7
e8B7/HUyijk1mLGjXpGqYfZfuDX7vx/mD7soLoGDpVdHy2AQ8fTrJbAV9Nig0EiKzOne6budK4yn
wmhb3x2GsFMyNEDJpTuil9bzmCb4CXPO38/h98eaU1i9FTzYa6T6mYYnzaAWxDDxELiNCB2z9jZj
bXy2cTr/iJP1xFFAHbCsIsVZZXQ/P9YqoGk5MkOEeeY8xrPz0Bf9U8VmvJ268O8/6E+PFS8QhYEW
KrrfpK+ZWXhqY7GVMJa63dML8pKKGYcltMtOWr0FdUhWxd+P+aefZ6zAD5G15HKeF1BSHUeoY9a1
oVkPD7HnoTxL2i+0WRxlYnwynv7ptdVJjSQkgl2vDh/w67VsFLKTohlmG0Yb1YjSTIHlijKIZzEF
SZ2NOzBE6Y+9+yLiMVCbWv//eW4Zkfi1BGipKBB/PYVhjBS16Zt2LbW89EAATik03xYTwGaah+/Y
hI0LTcvSzZSKHbDWXSrJDPn7Nf/jy8MOhfUftQEfobOvO3SsaPSEslR0Oi9Utd3Nmn45a/1DrdVP
ID/YOezFb6wfZuIhwf0sF+RjG/TzoLg+02t5tqMDwbBZPLsPsszKAVS9DWUn5zCTyoWXq2IHSJyw
maMa0+xCmcPR2Q2kwOT1RBgkBhHcCnbYvkd7QWp2gDo9YzJTEGMTGbphA/SfRanyFpB9uO6z2WFy
kr8VSaluRXQwUkM+XOZjOhjuMfNc7Jzz6NNv8VkiyO9LJ58SIIQP5zxi77OrgkzTHsjwRJFidfJb
nqf3yHmMH1L5DP36TRK6/q71u0XFkEWE8If07qdPZUbDcj7lphqiAIKOqF8WI8eiXnU3UwzslEZj
4bOJr7ZNWR2nWPc2lqeO+7osNoOKOKaCUoY0wM1Y5c5bb7ty348Yn+qq1GmkZ5jQkuSWbGJ840VJ
qq8+kcbRzxtpYJjA5/uV9pFPGh456/Xd+fmxYgvAVLOmX68aUGCmX9+tRIv6OIqYM6Ikq1IEP+hY
NYu4Hl3QQuXXJJ2/Cry2ti/jyYFWTMmOtkulvI6ssvo2uWn6HBMXy8ciTQ9VZ003C1UijIhIG05Z
LeYX106Mg17LH8VAeVmWuN1Jz7Xiyh01lsYmqizTlwk0VT8QerJV0lncoGsjjFS7oimSWgddmKfa
FUgWx/Jx8cp3o0JOhu1ZHIyu059bp3TeZqJSiTESq+yRqNciap19benNTV/QHAPG5t3J2ayvRlPv
aJhvyKQNoewojvOKdp+4mf4gVEeIjVQgjEGI9nDp9WvSq1THRzaSl2lwfKMiZNZPAUZeklKMjwxm
RJeZhBuRHSbQAzQZnnpPMECEtaFyIcqyFRdpV3TXE71N8OBCilOEhhULeyeXdyUflHdeJO2hGw1i
/admIILMy8GZtA5DUNZr9etUYMFbEARBow3FFvXQclB7Jb0uIne+pYhbBLLGLqN0ugNOnmWou0h1
fk/0QYOIMxDOxr5rLRYFWQT/brqmaq7aGDR5m9Orie03my7R9YqNlaiEAWY1CrQgUkhr281Rz7Ug
Ovah7HG3+2Os1q9Ij+pt15SCXFpD8a60VKsvO/Jr/bxNqzeX6KeTRYD6thCxs/GIrIbFRE4pbafP
whaHdeZTJVi+gr5Zus/WaITwtLI9/jtn1YQM4WyI5jjnWbbX0yb/psZyuJln1w5I0yW/XBuTq6Kk
8nA2cT84WTrCIZDf7qr4YDoVQzzV9LSR1Bq0uaoMvkLw7aaXni18o3OVo1Yk1vepn+sO6EuNkTry
SYtDt2eO3aVkGJmBrbcNcpQItwghQIIh0SYxK9Cx3/NyGkWc+RjVmr3qTV6Y5QksbSZTXFeRcXDL
Jt2ZbjogxrPTI93N7r5oUbqpip60QSo9InrjsSBL1JnjW8cGZlus2rvIjS4C407vNRjTi8bCxtXX
rfrUekZ1Sm36rsQ4R9uuVbWSmKZqOE5t3mwaIh+e8syT26l1nbd0sJv9UplTQ0tOngRTPpcoGqoF
QKiaLyNFToGur/nhaunpx9GKmgDdU6jN7oCjyFZ4yRDW0+1UH03heE+zlIitI2u6axUQMbQibnNJ
OHy0FZIqJzk7XJFeu+rpLw4WBt7LyJ7DqenGo8g150qI1g2m2NU2tteT5pWWAzmMtXBtQkQs5djP
Y3Nl2Vl7z2vyOhA8joAaZakCCr7rW905eH3uHVWX5OfFIoV5sRTnIc17J5ziyHuZyJ67mxJ9+VoX
3EwZj+62Zpt/l7OBvBzUut9UBdFxM+GHl44Tyct2WJwvOrjFV+qOuHVRmb3UVq7vPu7p2OV2WEyr
hiedkLmxFgvC8b1k2js4uTZruWqxIWi5v4xMErs2MKnagwYEcDdD6+9JAcXUlqrNySXr+1rJy9Az
uulmKPXpDq9deoqmTGwlO/et7kRzqOjEkEDJ28GEpeOExM085mX2PtqTN/ioQpRAVVD+FLZ1a5cd
8Em9xiZhGLhJ+QbdVHGOjZjNBOEY+qIs171YjMuxdzKEB5oA3sxyyxOIrXPSaa3BuLRTS3a+XYyP
ldKENpVW98RHaldOxvPLIVo2RviM7Qw//aZtW4NWjxW36fsKuksOMgJCT3VBfzPo0GuBnfEKYVf9
qhOxd0InYH9DwlgFfTMK4vnqdFciHiIiBMsG3noiV4KRC/FCdR7nqFFickVC/77tI3lsCvQIRJZf
S4LwtqjOmyN9hvVVmhfuLTFlqxd5aO4GRNJvS9ulz/ZszreVl9xXJCF/txfHZO1BVcOQrF0RwVwG
RSYJJJ+X4caJukQja4Cw7Mu6SjN/qLvVZlpRGX9N3GSLwU9W7h3TUn1cylzf2kiNwZMgxx7RN030
dasePthqiOW0r6o2vkX9PVEL1RMZzxUeLUgNrSLdHfHQhNyzVvyxQZa9Q0zlbJN8imEDoXenIG/k
cqgXrd7SK1fd1rmNxtptbBG0WftY4NQkh7G1r8UYie+ZpkzPq4KZQ3f0Nkltip4NBX2gTw0sDXJU
gLxka2Y0cnnFRtg1WfO289o88cek9069o35bBoFPVfbbPrcW35BNkwd5ZF0ib82eV8H0jlI+HIoF
7VEYqtPxht2vfHNyJX/P1TJ9oO8w3paVYeU4Dke93+qT3qWs4sryqpiyajYYIl1CXqyl3Fvxwnqj
FqT2GMUt/Kj4sVRGTkqKU2k+12t8tCdjvsFVwtgTj1OAsV2UdLvVxpHO+2Ybi2o4SRvQJa93S+mM
IUJh83309P5KEtryGEVevWxJc0yuImEa31U1/YL0xbmOe6v9ptQFyOZQSOtxGllTYGfn6abWJqaa
vHadx2XRYQ+FpV5hoc4PXjbo7Cz66YEdkYOWNi9OfFKL12FRPWz5LUFGFXH9vHRYHeJ7NZcnEPoO
MaiioXePT0Wb3dqWpL5NNt6FMvGySozyB7YVrhHaxNiIndYr0Nz1CGpqTdUd4kV9p2pjv0mAGN+m
bCnTJ6dbXueUSP4tH+kqBpRfhwtTcoM6wduZJN5xnrDXghzv6clDMGSD0u/axbohUabCiWD1QO6J
3vCVMzqDJdg0Wj7tTgVQwDVxpxuaixLkjOsU5A1xspNJTb0d+puF4Pmy2WtTenQ5x0vGle6GhXTt
NneeSmudY9rCO9GrUPhqJm9HLU63fLqz09TTCDOU+IdtcjUy8F+rVLudMwACo3jTcIoW+2HsSxZQ
tDoQE50/6M5zFZXhmAA+DYqj8UHWf0Q8U3vLqha/VkuqJGsnLJXB3tZJmZI+Urm+J8YXm2jLfdFN
nPJYc0ArT564QvmXskkqzKeIunPXielLbMCDXe9AkdxEbKHe4YJ27cOw0pxtk0zPtl2mx66IWYHI
+X5S1aI/oX3e9qIU2D5SsgdGkmEQp1aE+ggEhJObHyg32TVDRhl6N4qwFvu0nuaNGWcPvMxFkMfL
VY6KEzdCnYfdbNz0Ng04OcbjW5fERzYLkyoO00zESJ8m1XVOw/ANicwd/d1tnVzNGiuoBSJ422aJ
2C0Y+66WObvm24ZUjyvDBDszb5Qt4+hoex0+W8ReHgvdrTUNgKVFaV1kXdrcjUbsXbha+TWS1Xwq
qBBtN/ZguxfT+i/Uts/iwFRTkglFrIUJnjMEmZ0bdjQmIAdDd+3IZjom42TB4MbDI3/OSfJ2HSVw
2rot1/r3uHyfHay3eIDHjeCpxcIyM5EZUbJrzMJkTqZHSR+IMxq7mntICnOYRuUV4mPtSjF5NjNm
DGXQq33URdM26dYKTFKK+N/Hr4atVCF+7vkqiWidthgGD+qYG49KJJqLoornO5lq6cHoc/UmHqJm
J3WVTY4YcsXeaCrdDBsQ0YnlU5svnEUvd01rzo/2SBVl9n/YO7PdxpFsXT8REySD480BjiiRsmU7
7bRzvCFy5DzPfPr90aer26LVElyNA+wN7O6LrkZWVYgxrFix1j/YRYwq1AL6QhyiccxehTkiF7l+
K1ApFxvw1OBZC4ldPw8IA2HYVR0oguCgY08TShgoWnB4ulmJJ7zp5cS1kf3eBaIJEmfAYRjUp5h/
wzIph21moFEJGNHvydOr1rif/FCwday6+BabafDYS0l51cbjWLiBP1jBliZb/9CUdGacGI3Nuwqs
9l1fqKNbqVKZwHvyCVNFPWdPXRpLNykC91z3s0ECUCAlwGR/KcHXbBGRR8pAZ+nlTBs/NGWsfx/7
7I8UV7rm0nsFqzbK9VaNZFPCXH4oG1ApU5l6AxYuAF5H5Kpm3PaUJI8/RKnRbZRKsb+GmZF/znq8
Qij6Rt4ic7hTwpz0JY2Y1BmCirFpzcLa9iqZIIQ/HmGQnd/LRg4UzpijfVOoOdgDvdyh+1PdjZnt
5L2OPkArA8dtdMuLJQtiDMWeqZ2RbwSR7So2/mhO0yb+boiEue9R7dgZU1r+xD682sqBqbu+JZku
6lXtgvmbYkjfPnLvehY0Hm+EElwgYJpWq5VdMmfTIjBXyIhvFMbWqC3l2o9xmQ+gPjolyAxEh1rL
bWZw45iIOoDwkUEedJI6MYbgPP0BrHZQY2HF4sA7v8au9Y7anfJpLqVfZh4Hn/pBRD/6VpZxLQ+y
n52U0b9BqwE7ljb/MKRdcN3o6JVOUk9s15BcCMtJ4H0+IDkxYEn9aGsAIR0UkDd42/GTGoNeYY9C
VVsriIkKHH87G7hxLfXVTW+p3iDI6doWJaOqTDBuRA3uWgZv4Y267V8rs0i9QGqx+oD1ug0shPjI
MxE/C/Lh0BGsUOOoeb9IjX0LpAT9+HCuaQQBE9jrrY0dKxmDScGj8Fvu1ypon9RpNsINFizDsEky
hDeTAesQmni3tgymoBb6tQK5wptFTXobiI5ZFIV2NYwoRARiMjZFJFDOVJPhqiwloP1+k7J/c6hL
9ITzg5TZ3He1uu3Dp1nXwmtJVgqEPUISRrQiqM+U3Keb3qrJ7nL8bdL4KRgi/8pX5GCbU5KgAjE9
Bk1koMsXwH2z7GBaUA/dlS+U3sVRGk4HvAo3kQlJdlpkKPbIc+kwaYVHZaBwbHL3XRwPiY9rmOmX
6DZ03FEx9qE3ddLedajtbbh2nB7qx8+AUjzcEP+rrUIJmFKD9imAvftA83OHygiSm1D6nN73b2wT
wJnRNoM7+7G9E1JxNc81V7YmfRnr+AoU9O9cWaC52vKIGwp128azgS0yjC6yBdurWxg3Hcong1/N
T33OP4zVMgIvoyJfBeiBxDLVKd4qTtMn/bYYAkxecSPjxNrxrgxNyS1kKJYlEOoQcM0mjKPSq8Zk
uLFietSqBovGt/x4i3ze01SLHL+OJNlBKTZvFQE3Uo/KG5En0Q5tBQR2QmXaWZMM2Ccab3MUZoiA
6Qc/scC7Q3Fgi7Xku6OHStxHFuF7G8SfmKhPk57sB632ptE4DB28oIobWdv1dVBWW6z6Gh/EHGYK
RNTJ1jdIveaOpUnjvUhR3FeQnhDzHKM6okrDptJ0uF8RhNh7DHfHBy2qxnJTQkr5ADi52lRBrN5Z
vOh/R/hG4Qacf0bMRikQdoQ82MBtce0GAcdJawMHH+vOi0db+8l5sjf4nCcuJDz1YOgC1+GSYpET
8LbMc7sFt2fc+6kBpVTpxedeEU/WDDV2yLLyTgfUt6GN+znKVKyG7CmhoavMB8xG013Jau6jQlWc
yBa8zOy+IRMSCB4pAe/5SNjf1Gb+mDYBT0le7dyi6NqUU4wzs5Q4lR19VEepA4wZ9o6Ztr86P3aJ
dmw5jcc1DXn1Xld7dReh9XIbmpr1IKzOuotCpdgqZRfvaX5nd4GkXC0SPXcLTgMFZfRruR/S6JM/
TQXXd6LftXi73aZlkN7JFdTitkLfcxBfrECBWpeTO/hIitwaY51xuAZjb+ix9sVUxnGvdI3TUwm/
60kNQPe14w97kMoPRTyCczF4uvizMl+DygDxYgiqZfpolq7RVc0e74XsTqpi/7bFmfaHWUD9A1iJ
Ns6GCaCaltIxqJ2gytE8b0LZiD62FHkA21ujr/7UZ5MLKlUMsPo8kMVdj1uD1wdBsC3lLvxuUhM5
VJyJB5M1OARDlR9yWUzW1prN5rdtTCHDhTFAmqlt93k8Be9NsxzudO7kX2McS49lLZI/fplNNyPa
c1+bTCQf2lbu4cjKVLTMior8NMClb32zo6LfqNiQgw4SQcjmKQJ9K+rK4iiq9ZdAbaYnJY9qb4T2
9bGZteKB1YX23HZRuPd9Ep8gluMbsw7SHbX48pAXUC92vHcgeCiTcYDxFfA+bzWn08cBYb2wmDEi
MbtbZKYiMF91dxVXz/D9mN5so1nuBN2Cvn/f3tmJgcBpP4X3nS9lj1CK630d6WQ1VhIA8KtiNQDF
wvto/IAMGSIDla0ADUFzSv8ezBGFCiAT9q7PRpYJq2UpPqC7AO7eMtMfds09NZsDqlYjgspPlREi
+Y0gsTOnmfYpn0TwWSK1MYvJ3llJVUBxUvEHsqqqKDcTquBONku2U8Lmwk1IUEYzx+CRGP+Bip4j
azyJqemTmjwmVB9J1HS3MipvFOgqI9UFwYALzLIQKcINzlEUtklnp9/ajOJDU4wmsBnpD+pO2MqE
JRVuVFDmudN2lLX3IfAYZ4zyfCtZAUVfizNXJe2nyKquOLrdz7qjWFOnQ7MtQqNzEAv9UBYVFUEf
Fl8VRvp1wqdvYCvqEBKkwgtNu9jNIwqKaZ+0VyFV7K3OJftb9rmiWz1TXQ3jst/TqNgOukBi25Ho
wQMnMRns/hDlRXmzIDyuqNdLjoSN27ae+6LZaH2WOXCFUkQeu/Eayo8omDoqfZRgm8dORoOD8lV/
WwYEClX2laek6+yd3Aljh0oUFnBKHvAwaizIKkYjSxtQKQababQeKspaN88P7inMh49BmCs3QgT9
VmtizNinItxbcapz7Q7WIWqMazQqUjRdVXeyWmpWFdh2Ty3UDms6JfN6bepditWptAEAHXuiT+29
NnQQsURbfoWlYX7P4yj5Uitt84m6mpFsMJgM4m2shsUh68fml0+X4IBagLgapUU3lYznppqN8t4O
ktjLp+B+snIkn/Ip/HS+i/gs4Hncbll6xHyCYSLrQyPxuN0yAJ9KQlmtdihAaY7UoHkHg/Ejzm0b
kZbvc18pH3V+1Ud6Lr+5nkha1Ew26cWLVP9uLOn0EFiGZ1Y89VM5/QhxtrjGtwi5uigPqa/p9oXf
fAIzqhPnAQ0I5BKBKq5+s0aFyR9EAjyjiLWPU4Q2VTiKkEdAmSC0Rye2WSIOKsy/QsFBamgaHOKs
0W5LK0e3SgXVQXJ0SblkjcpZQNFArRTccHkOKs+C6y8ackLOq2A2g2qnUvJuwEbTj3rweWCiFRNC
NkMxZQOBM72AY3lmLayWEEg2HIkFN4c49wpIYuozO7qNIPoXSnptF/C4JwO5Z6hI5lMZi+/A0z9O
AIYcq457nggk6joNg01bWfl9OpcpsAT9O6WH5BbonHU3YAF1ZVZoqM0S3bZsVgvwMfLSpKoVmgkQ
ubY0O/7UoGs2VLRNMrWSMCAH6k+/ru4wZsk2CorBeTjYXgZFydEBlN7YqOOgYABrwERE49qwkQ5o
u7ng2W0YT5RjEKvp5/5rnSjztvYzdHbjBlk1W0nJZrKvFtQDqKSxYvycOTsbjl5x0OZg+n3+ULxq
raOzQ9uY/uNi1fUammNPBZCQATxIKenTdqgnz5Zt+45KfOJh5kg1qMKc86mzpIhwk/yKFENGGlnH
8OH8L1mjU9C2s9XF6xrHawWY0GppIUTKZdTJxa6dhPFgoKBGr0IM98+jvInr9J8pub4Ucv0/p3Vj
l1/z30zsldbyv2c6/V/kYoPu+7Ni/uZ7/aP7dUR74p/9B+nJUN7BHDDBqi2I1QV080/SE3+E8w5N
bLzFQIkg3vRPwXxUrRZiEzYMNAmQwlrYPn+pWhnvaO0LhFr5dwEaQkN2pfF6TvP1VYRfpObo7APk
RwMISsCyx16EpU6lzFfG9cQtnZmP0dg1dLasqXAWpagforShfut94ruDrEC7n61s2rTDVGlIoIbm
VR8F5YcoGQY60mb1y7B0mABhZdlADFp5/pGoforDOAT6DZwn64LL0jOJ52Vwg0WmLKeQnY4gNBSx
418vybPPlawP27DTp+80Z9THxNAnntI2EkAhelSfFNyNNkXqR5DXM3WLQpQ7yQPUCGZFu6op1UQb
ybSUgicFU7XpJOpyQUhBhYvszsTH5r5rxfBF1Mqkb6pZSPf0U2bXLPx5Z5hp3W1iXtpfZh7m8vsg
zSm3yzldbiOOwxtfzSnQT0sJe6BoFW3ahb7akEpegvOuoSXPU2GgiQW3DvbX80K/WEilIy1KkXVC
fF3HHwmu+KYbZQlaBlDbF1v9/v/N70uN9TWIbBkK7KEJPp5LRVuja6Mi0xSIYShGmRNAq7zEe0/y
wV3bdETMxje9oMsf/n9Fof9pBh0LdOrfB5oluKAo3RyRKvkn/hFedPsdss+gBmF6Leaqiz/pX24c
MCd1oFf45egKBmQay/iXorR4JxDSW0C7iNrp/C3/Ci/iHcBsWgpIhAndAsD1H4UXfhR2dWQd4L6R
Glui38vwggRrg42QJjmxrtxQfgvabUwBcDcnug9kohtB8ws873hZUUZMnYZsTMK0Qq/bTcZL9zps
p+aPPvcddbvaluEF9wV6Q61oIwSCsGqom9L4WOh5fFsb6Sy8/9127fTMzF0IRP9+391+ryFwLl4w
Rztv+Yf+utnkdxY8DP5LErIgssB9/mPrcbORlxCSYV/ZkLEM/uivrae9w08RdBr0ay5GwX3z18Wm
vRM2Lw3weAAXwfy+ic27zo24HkEE8suggC5ouxUIM09mRUOqJ9/qRmMjp2LKV/IkWdsXc3IiEj6n
WC8voOdhdBnzBQNiA65Jx/s7bUi/4iLMt2FejeiHANTYx1M+dhtjmuanjOfslegS0x0HGj8hsjSf
DaoSvzOoHd9Lydx3PBDzrVrGYIS0Ua0+A0/yKHgW930ySo9a21g3YM3tpygWlWMOMfIx6mBvR/pz
36qukVE2i7rfTak/BIFZIdMr5H475n11gK0fvm8yHQkSSQ/RC6tNgYwLCBGaNbRaM7vNN4jcKL8M
yENfwC3W91MvQt5AY4NYsIpf5NhmOkijSLSPsZTDltXL9A8QJBsrnbm0sCxTe+mTolbi14zEIcBa
W48fuFURVxVlm27UEeUIGDkCFZICoN4GXzA6DqJvrKu0oKyKicz8xTDAWslWWtzie9h/87PKRIuF
lt1GtkPTRRkZfHfS8gQo7ET9lRZoXVZorcSdfF+iUfLRyJvyl4gQVqLcDHxRBLK8R8XNdkaAzuo2
Lc0cfaC4ujJqQ9ARtqfsi0VXN3WmsQPLFSbRz7eHjv9pd9Fyhv99THC6H0dZ7vJ3/8Xt1xBvVXA5
5NCB9hUv7iFLe2cDQFV1KMGmoZA1/DMYqOKdipYY0YC0ZeHyc0X9FQ3sd5D98SNg2+Fwoom3XEPr
YECoQSmUxzdyBJA69OXPX+RGRdW2SdO2vdc02BLWQgm2EcirC8FgnYEto9iELcokXMkwBo5HiWN8
HU0lQ4UGKT69VWycPnzNCQAOXQDCXhppSdBefA+4R4q0EOE8qezFZqxov6kgT5DxE/buxQqfiHBr
wC0fteQBkHBJsImjqwwbFcUUPXbInXQag62C1ecN8hxNxWkMS6+37dJDHq9xyUKarwPCHuygf+6w
E+OfWDodkukyqybobH2ZihefqqjoHKXS0HlGpxobYKp0Q3xRXFi6U6MgnMDmwFUG0vFq6ZQhs6QZ
uIKXNMJy47gLARjbYnP+W04sG5Swf42yWramDBvFT6rOo/coHeIA4Tffn6qtUIr07R9kYBRCB+5Z
GsNaTVsuunJx1mg9yp/oY2qt+QhQP7/wEDgxbRQGzQWKDauPUs7x4nTYq0VpqbUeNozaATiq/zCh
GHZhlKWM8fKOZQsCmcfvh/jAQ1VfXeVFq1pDAWrLC1SsCMGg0J6qZK6PNjWvAxvoWGeG9hZVgODC
yKe+z8KrZUklsFBdmyDKsWRmbd62HprmnSMVWkmnHpToW7cFEhGQHamv8mMRpj+eRXOWi6jK1NKj
nFo4BQzWGzBMBoJbc33B1/r1DoS4TpgiJ4PYJq9Jbb7N27gpR3qhSmZez2pnXmWFUd9Vpn5JkOT1
3IEjoTLFfaCxZuv3KBJQXVnWNAIy4vHGphp+GxVBsj8/d5dGWeVfAr0Rrc3S0oMfJvYFnbwDMLdL
33Jq2l5+yyoItvgJauDbGEXI5jZvMNEoJDV2pZnHyvkPOjkUGuiQV0leya6PN0OUxVNWBQFDUbnc
66E6bGxJj7YxOMbt+aFOzt2LoZZz9yK0Ir7a+jReYcZOdI/MACMKI1J/nx/k0vesDq/RYZtazGAO
yjizPPi/6OUNkrJtmr69EF6XIH0cJ9hxPFyh0XFcn2tmL7+H7Y5JrmwVXgxt0wvIXPeR3GZuZGU/
iYbp39l6z8+YhRuIOMXx9IWBNCPPYRZeakaSi9Zb7iSSmbx5kaAn8R7SSaBQIVkT7qteMvMMFTIv
CdtP3dgnu9LWLqmBv1qkpUTAfQFSk3NIjnT8KUUbq5HfyqmH2Qa2k0rY/hJhWwHwrY3swiq92nXP
Y9lUKihY82XieKwQ3Qph04rwKnpdX32AZBuspC6SoJ9Zzke7gXFUXAEIqLCwSSOPxymoiWRh3qK7
bSXhHS4Q0U0+NUhhJ3p2g+pt915Bge9WEkN1U9FweJ/Ylv65g3GAIaJkISAuwvnW7HBtxEc6PnAD
NI85SnoX+OKvdu3yO5l0FFUwEiRYHv9OX+0iPUKVzuuCzv4GllwHclVUnhRoJpis/lLx7sT827yx
n6npukKmfjwe5JM+h4meeqoifaISKrapbI5v3bWCoo9JZQBJCv4jrwZJMFTFihTR88RPa9fMqn7n
6313YepeFa/59cuVia3ssyDEs1/giwiWVp0ABSclXsMyfS/TBYloSLj1IGwHbhqQfNk75VAjCThn
IzTI0PYq3ZCfuJog8ahN+WgpgXpDPdu8yWDII5ki9fRpsr6ZdxTgC3coCxA08tiXD+cD4+t1UJey
yeL4glrWs9/by2gFXHEuuBUTL0knawO5pNjX0mS550d5lTthiCt4YGmwN9DSWV8nUmDLnVV1iefX
KLVMZaw4sHECF1+06AD+ob7xh+m3OYft4/mBX9kfyMvIlOQ56Yv9hrW6MwUPbsky2tgzEUAHhDfG
4lGfJ/07/uwT1fDOpFqA2d34MMUACLdVOQHrLxuwxzelZXPsEA+1vyWjVX0LQmOCeIAQB0yZ87/z
9fHjbUF+p9nMEpWq1f3U6ZkyjNifg1FOxXZI4296mItN3mYTlkaiuzDcqfWgsEpdTCc9hxdzfPpS
aLl2LSPQnSCk62Q5Hnr68ihwjDbyPSMptW9dkhheORn5x/NfemrDsRHIYsnVDcVaB161jqcm7GJ8
XeFZgHdCgUNj/50fZXnoH9/CYindmSaZ7NLvXu+4PCro+uNo5lVxXec0/ZVpY4CY+dA0o3aN8K64
niYl/Dgjho6uO+pRQ9X72rbP2/GKNqf91mt6+T34/1CDYC/S4jqe8aiYFaUoDRhcmZyw+eH01ovU
7/nPPjG5gvUkeafmrvEXx6PU8zTOHb5/iBGBsAvUDNPQuIv/w1FWS6hE/tTBaAVUMZnZLuE+39Bf
ki7EjFNHl5OLdzY6GwAH1hJXUFIqq5tAkuHl8N4CMPYYRkENBwth2RTYJaTCbTjlhdgomao8qL4q
fanQfMxdKzZk8EJGsfylrf5SOVR/yhEnrTdfMAQXS6OuRABFcmQ1320RSUrgW5irdMOE2pE132sp
9Mnzq/o6L6KThtQcryXKAuyf41XFWkQJ4miOvAjt/2sdMzZ4J9QGyNz7C0u7ZIvH6crSwbFQNkJV
S6apfzxUOKSNCpwUSEw//Blj830Tafg/tObHEr3A2FJ/nP+0VygGKB5oTihYjfKNlN1X5yK0lB4Q
KRgcqa0SL+sAHcEKpz9T8YR/ryjz4Em10R7GWIbwoge5WxYivGcp9c/nf8rrWV4iIcQyeRGPAaVy
/OmKWqC4hKCLV/bp/GRYCxnYwjoT3dfsQjB4He2Ph1rNMgRD0I7YhHgqabVrAjHZ65DqvDGygxsQ
mdp/ON76wGpNL+PKEnrylCN1UJTiV5QkI4QVDLjpaosLR3fZkMe7iFVdcjsa7csFsxoPxeG6teUi
9AQmG/sqkSF+REAmsUeaeuVWymsYHWaZb32/tb6miAT8Ob+Wp7YVUwzclavUAh6zBMoXKVkoEqnC
gyb0gkqtHuqhKz6ZYCmczvfFYWCVd5WZpV66GJ7bQeXvkEZGEaTsr87/kFObSgCrUICuUZ9aStVH
vwOqkx2kdeghwCZtao4d6PUFnm+AxP8bQzEEShsUSnl+Hg/lj32tBAVMtLqGYDhPIA0SiN9OqoKp
Pz/Uqf2LARaw4EUPh1v2eKh2wRR3KQbYlRziGhGOwy6rdX8XQ0vbTGEaX9hPr681+sQ8opBcIjSx
qMfjJQiTYAokMPjGzhRId6/8kc08v1CVeh37GIWvocqsamgLrr6qGuOybTBj8OTC7z+XKUYeXSAU
aMao1o+8y7ZljRPo+ak8+Wns0KWmjLKPvho0oPZCqpkHXirk8nEuuuEhVMRwIQCcSIfAIQKdNCm6
YYiwzrokyRoBf8ZYs6Va9pDMyfQzULQG8V3h36lDZV43kxnuNLrk1JTi3OlzLDMRbssACsMiPP/R
z+DHdYBg42gq51PXyM+OFxQ1WAJInDHVPMLfJ2RwCA3NEjdoUzl2nIgPKKLo9UafRPW7iPEikLNJ
2yPbEt+W0OeuIEWEl+6+U0thCIunOk1bZGNWZzWDRipFUhV4dWkvZNi8dzKjR6DkwscvB/HVxz8L
aJIMkg6uxpkGAZMLl1M6qKbxo1BLe5dCVzzYgIcPJVD9K8T4wisbq12kNsryATtsmrp/51cg6QXi
Cw1VZY1PZS/YnW9Kkotjz/wlH2oAzxCGtzAAGqfqWosSsJ1s2zmO7+aItmUW2cWX8z/ixIxTckBB
bem4sw9WMwElHLKVZkkuGKfkQbJkmKo2fMnzoyz/ltV808AjtIKS4mPXKcZy7EIjHyQX4Y5PUjs2
t1EIfaLSkYiW7ce3DyZAuBIZlytwHUQwdxZz0reSO8ZJ5/IkBe/eL0ZVaW4diPrJh/PjnZpCuh5k
xyY0NqAtq5Nkw1rHa4ePE/a8ReVzcOCRJRfcS0+OQucU9A5zCNDneJQuH0icuhrr5a5IN6URkwv6
46VyjXVioRANX4AaBudjLUsUpFMNo5iHRNzO2m1bDu0BtiFGv02h/TDF4O8brNM8v/RN9/wsngj9
qGX8a+RV7kd7BTZexff1tR7fB5OF6kSzRB0ZBcGuqIZDXTTR2yd1aSaBn+Slxr29GhQkRdvEVL5d
JcxGT+6J+rE0NN75TzuRgbAZaXzwgazgGvoUJYYy6DUaC0pmpM5Yz2ijFniYFJESO28finuMah4i
wSAiVxkIuhYKfhG17YZhb320hmo+4CI/4+scTtvzQz3j1FeHmiQHnX4kWHkfastnv0jwMOmS6xka
vWvUYnRHowizneLHxSaPRvmnUIYc/Xg5+mXEVjpDN+yDnzDilDt1lhPPNKDrTVy8900noPYqs1kr
G3gpkoO2UHkb5rq1nbpuuGA1+UpLm9cOWqBQtBbnAdrJq5eczMvGN/3IdvUkLe+QLm5wZ1LQF4CU
jy9VxgbowmlDSXOCGTyDR7PlMPqZACb5oIJVuw8nUwW9qcgzRAbWHTKbVojcmYagC+7Pz/GJnQMs
l4entqjmWc9S/y+muEP7JLbpcLqdXNfd1lSlKSQ5KOw738qM3d8YbEEuLAkBlaHVesoDYkd1O1qu
hcfhe26L5gr673BbjbN/YRVOfteLoVa3DoCdzpCUznKlPkcCrQR5Ow1SujNr9Fj/s69aZXewc3zf
LGA7h4nVPOVJDRqIbs1NFQL2OT/UiRANupHGNF1VDIzXioMSZZ9+RG7JbdGucKTQmnc2tkp/axST
VJyLG+vy1dylDD/FNXNH+b7b2DkuSWWYZxcCyYn3I9/yr1FW05YguSWPKXw9gcjKp2qsaH37koaZ
igKmuhXljFAwIjVyB2RsYxhNcuE+ODmZJIH6Ejlp5a0esAP6ab4Gl8SV6kzagJ7HjBR64YXPPDkK
qZdBA0HTsYg+jmHzbCdKhJSKa6ED5vH/QO5h2XAh/Tk9CgVX0n564GshYGuKJ7/Pcss1kSfdxH6Z
uAo8xAtNkJOHiqf20gNZnmrLr3gZLCjj8OIkWIDl1O7CUEo/YWuqe03pXyq6XRpqFSqKOrPqwOBQ
wQzMDgrsFK/VhtnBZfKS6cKJvIB0R6UdBnORHtJqKM30sfPpOFQGhnLubKbYuA5QKSeBXIyQcYPr
5Sx7+41tAY9Y7mxebDRdj6dShXy4YI0sFz+6Yj+1ULDHKY+29oBo1/mgcfL7UDNHnRkNbhbueCg/
R/Yh72NWbej162qKousU+NpeMxSxiVSrPvR5WH4+P+gSI9ZX94KGBajHrJLqHQ/aY8mG06JhunE/
lLulJbYb20CCkgobGyOUREQXIv7pESG4wJlSwPGtZrSsbQy9kBdz0Sky7rJhEC6qYZglpJ15a4Yi
fXv4QE5kKfYvfScg56svRMCplFsOdlvU+RY9agQCi6G6EItPfBVbEn1XIIvA5+1V/qgRDCe5ZxQF
qvAOfUFrK0bdAIakSE+VjW/O+XU7VURgQM4CZDYeUuuENS6ysu6ZZJfLNc7oUarNgxrAkIVFnltf
u5RYqZUivw8Aw7tltLTWBpgbhzwJUP8kd7nwi05EAlTrsWuir45G9VrdVcjAlid0eF34hNE2Wzjq
suxXLkrzf2dJSdGpVSBRz+5Vj5dUA61ZJxCs3RKlxod+AI6sBb11oVx4IlbzELDI1BF75jZbzuuL
KIoB2yA3XO5ua7I9Oxlj6qhrwrffOyjDU2+iWrjUJlfbM+jmJvZjRinR9sYDqfuO83t+IYqd+hRD
RlvForr/GjGSmJjwpJliulETzzsxLYolOgyM83vy5CjQTgCuLf3dZ5uQFxNm2bMaYchnusJGXQVj
XWzNrbC7sCyn9hmwFLrHuDjRi1rFD6FIaW2Ejek2zWTtBxTwrn0pzB640uvt+Q86NRSQK1BCSxsP
iu7xDpiDPBXDBNi8NnPUcwIj2km8RNw8lLULK3RqqIWgvNATNJALqyQnCZXenEdk9YAulNs5bbN9
qZjZNpBwMz3/Vafq8fSTSOmodwG4WYtRozMN4Bq8h6vU6PKjiLdRsR+nWv3FlJAxkQLzY25bnYOO
AzGjUb8NbfXj/G84+blgcNgoJEH0Bo5n1ke4BqVjG9lIopULCYDyXqLlu7qyhwuLeCJ/XVIhuCgm
0Zl753goHTsLaHuT4TalKh0wu1K3JbbtTuHjeKtHKnwHfK92dRv2D1bVBH/j+qHfANqR5jf1mlUU
CVD8lDh6hptaqbYxtbx1emLlheD7HCaO7vGFQc7VQ5HLoGK+Bvfi1pmj44m/L09CDR2T0Ky4UdHA
QB252JaNb6BYGxcfu0HrXQRXm3stXpzOzi/rqwjAryBeApcBwUTRbbWsc6WoYzIibddacnbQjCi9
Nnr58/lB1lctJGuq5uBgAACzh9eZejDZA/bhfe+ZCPDfNuTTDmqe1edAUYMPOaWxS0Xi9WZ9HpDy
OMQe1tBev7NKPUjoaUMVMOqqQSM3DbZG28uYdzdv1eKnckcSBmcP1CjHYt3DtkMp1NV87ulha9Mf
aoe/ZrnE07wOqn1iWMF+nJvx+/n5XH/e85gIgy+JCwOvz2KIwFCt9synlsKKmVF1QgyksBwgYNOF
0LNeOgpEJO/Qvzj3S6K0ypJ0K5YCkSNQ4hPhXQxRS+yKZW3Ls7XdSEZuXyBFrM/+Mh7lZhAugAr5
39XhUzEyyPq+QxAlF41XjOp81QdowWy66Fk1ZUCXhSh0NXKlHGgDIzRyfm7XB+L5B1ADUDkNi2TG
8ucvrsTKjlPLN9LKw5IEjzad2LvJ5BFNrfPjLB/y8vgv4ywqTJhvLdCutQOe1SnkvyrEC9uKMA0q
c7X/ORr9Aosv8ujKUjqxzcA6eueHfb11GBYyzsLY4UZZA3u0Rc3QoG3gJX36LbWs2KnL6mlWzEs8
mhPzSDVjoQgavAHldXotSmuQKmVCpoxs7wpn+mIzBdK0f/PnwCVYqoLcTAvB4Hi15gAh47KvCw9Q
5vB5EL50Rb8CIbBcSi6my+qrJQN6R6xcFgyb0nWzMa98gS14mHmo9xqTM0xlVD1oKJxNO1AsfuMg
Atz6uwS9fWTy+rKpNgrr+n7p11EH94f5Bwc37Z1J9qcMXXkVQ/hSYFfdwmy7lpukGVGMKsofemEG
iGeBWqRimPntAVG1btraM5qZTkZH7xdlnOhpyOrxaiqwC+5ltX6fxEMtNpIiGs3FLivPvMGcEGkR
UdoXe6mcxScZQbfCa/SpdiQSwu3kK+JbJXjCAnoWaNMblfx9sRX4LU3aIuLRQsdHU8SWf4SVNCm7
Nu38vSbpMxIoZZHNmz4xqQ2rWoBCWV6b0e78Ar/eRsw5/thsIvgVdOZXC6wkte1Pce6FEuJ3mtko
G1CSl4g2r6OcRcsSoivZNuyoNZxWLiY5AqKKICc6sltbQZmKrhtiM+iGQYqv3xxjGG5pc3E+lmr2
stFexJgxxmI+5+XnSUVvo/EkB26ajJcwwic+iseJbjJ9hDPeccejzEqC/GCoF15nJJ+NbBZOnGj7
ps1Q05fUfvvmheJkUbmi3ENGvAattFFr6mRqhVeP8vwg2mJyB1t+K952eXCJBQZLZsiGMFfRWfMl
vVcqpfCqMtVuhlQZP4lCri6sz+sgySi81XHywYb3VexKpxyth1aDgzDLvgs1ihK30qNVmYnmwjVw
Yn/DaCSYcNfR+FnnX7GMxXYi4anSl2hQyAADaeB3s/v2xWF3g2yhHAsTanWLSxS39XRM4W8Mg+Ko
5dzCRECT9PwopzYc3Q5QuAvKzljDYu2xIPSWdu7huWV9CafFOneyjV1i94lTm5V/4V15au4oL6JO
IHjvAcA+3uBpp2RJpc6518V0sixTCp0slP7GYWUjUE2AvciOe8ZZvjysXTmo+ZDmHtKY8i5vkFuV
0QN8+5Zb+jbkWcQhqkSrFQKCG6C7JFBcG/psz6Mj281MG0jU1r4w1KuXB4eIhyTdB+qQ1NfWbTRk
nKJMirmaqaG2Gyu2QC+Lz3SOf9Rh+idLsX3u8kcE7g5lVL+xa/s8NkQYSCOLktU6vRpqH8NRmwsb
1e/JiRXU9kITgvf5nXjiAPOvhzYC2on7em0CrhIWG1xFGaVANLNuCbBxkz5EVn0p7L3OVy3SOCoN
i5IKvOjlz1/sDnuuDAmWROEBiAldDF5wZm4ELqppE9+JOVCdAuDHHjxo8KFKL9qrnTgCpHMMDaSa
0tqaooHJrFlWXVR4ZoFvXC2pukuDtL0wnScONjuSKxiQLnIxa3g9DMRM1nvoS2GrN/fxLIH+jmat
4h1O0oBxn9xfGPF1dgz4g2ozUqu832B9H09romS51BOHvbSZqoOBVNemDArttlb+i7MzaY5T9/7+
G/pTxTxsoQfbcRw7ccYNlREEiBkJePXPhzyb2+0ud+W3uYtUXaslpKOjc75DsaJkAI04Bu7Q9Vei
8cWjQXUWU1S2Dafx7M705mxApDMnhM0rTatJGB+zvi7vwt52f84YrMeke84johv9nU16/mkC/nPl
R1yYOwB3kmYeB5zU88ercKW2JjOSiPVHxl0xF9Vb16T8PXgjxNLCVm+BClwDH1zYSID3ttsBE1OO
zVlKAhN+7HVLBtQDKbtZSvzEAiMbr6TrF0fh0YOhJgQ1yHCnn1UQrUM0I+XR7HCfWTEv3RmUG/av
n/6tZnH6tEJwkBL7tlf5jufbNQ+CeqorLY9pN4p3zdra7yB/1rt5GPNd2kLGLLrciJtuynavj3wh
7ni8lTdMNk6+UNZO5zfKyS5QSpUYhtod7gQ5AlvO0hyQI9RXHsovQIBEUlggiDGwUemVnPeB+FdQ
RbqVR8P3f/LOuPeM8e0ool1R9Y/2qG58jaYxxKHbDnZ6aRT7zslu0CT5/PqcL3xTytSUQClMbvCw
s3K4jSJiPXJpQa/uiYD4rKCvWq7/vnPg7lJi2Z6vuN2exVmngFNUZSuEQ9cSZMuOd8j84RoI+EKg
YzF5cWzgZwo7Z6PgztlZgwTZ7E7NGtd1ZdwagNHytMriIDT+tU/OJ9zodexUsgvu4bOlc9LZmsY2
KI+ib83dZhD/1VV6vaKvdiGebC8omFzcuCgenqUWMkB03LHK8uhF5fwtn+1hv6wIuzdzEd1VnbIw
0M2sawzRFwqe2+SYGYU/BBmABZ9NLl+jos5hcxwBqjbYDExldZTweG6Cyh+PRZFh4CMX+2m1pLWD
qUAb2uirgx5cPzG8sEoyHqxHHKKCKynIi0Ycv2yT7wR7zV1GKnD2lRej4sbOSa4ap1FxYaQBr26M
ToDX3Idu8YA1nTjYJirKubwvav0guxBrCG/+9c8nJ8IFG9YGtbOX7fGir13ldbDWDH+07ibkeA7L
Mqkr0fDC+dwemTg1e1tF7RzZ0qpxnrzaKI5uBzqucvz+Lh29n69P5ULgo7y7fWow0lsl+TTwDXWF
ZP/iF6gEqnY35/mKJQ3MqSmarox04YjS32Ej07Lk8JxnPKj72uFaLMXRn9cyyQTxbQgyvh6Z//p5
zcprj8EXzRe2CyQqC1gGG5oJngX1odZlpQRcuHAV2R3OP3UTy8wQH/SY4QcfzdiFzaLfDVWIhvyy
5G/6pSmS1Rfyys699CnR0tlYxhhiU1Q7XeUtU5pxDS6O1uYzuzYSRWVwnleA/Je+JXKA2OXSA0HU
52yUMMizKm/MAj5ukx0QyO52ETCb3eLW5pXQ9HJCkBjJsrabmgewcxYjzCV3dZACAYGZZdy66fxj
0K55+/revJDUMQrvALYmGE4Qj6fLtphdUYw2DhNl0a6fFZK2X7vCM5LQMvqnVubWW0siMQ6Czr4L
ajPdWWH5r91C0ip+A0UsRB3J7M4PCO+hyl4KjxDor9lhthWmQS3+Q6MbXMudLy0qmmw00EAs8Tg+
i/eTLidzwOPiaCNevm+WtNyRZl4zdr44CqkOmnEbVekcAB+1jld3UV8d8zJ1bjyp1UMFAezKXrw0
CskN5E9QefBLzs6em5Us6YpxR9U2zybeKsc0lcaVVOrlhkfe5D+DnCX9ub2IvFwYpBRFHQ9FWB5b
DCMSGrvXqDgXh+JVs0k48148bxrX2eaC1mOlpTJzc4Ds0kMKyBGRz2W8MquXgZJZASUh9m/h4jxY
rEBJFtOv+EB9W98N7WhXcd5IM6kmzJ3iqp6vdd1eJhqMyB1DdYH8HrTc6Tkr0l5EfcGIXjc4bwPq
/om36GCHiSWuIw5mOapw/r1wwqAb+m+rnlF7PAshWHpSWIvy6ugroe9U44g4gEbApbBca9lc2IzQ
INjwxEQs3f+69f7nrR/OWq04aZTHRUj9tpK2/73sAuPfS4JwOrY2GO1L0vpzzZ1gkI1pYthwXDxb
P9hDM3zF3lJeiYoXPhYniluNZBfX5HOsDFkuFwyEh2PRVBme2p112wnTmhPIv9ZbrYS/U30QXoGS
XRzV2zSRoeLCAz/bInD3Jn/plvKYwaE6dC5qiNY4Fw9+WpqHJnOLT/4aecfXL4BL34050gJCh5ng
exYQKYfaW5WkPI6tpW4ELtVxF4h/ldEiwiMLz222AY9Is8+mxlK61tCM5VGvXXY/t2kl0UpUzZWI
uN2+p4/b02G2CPOfTbiMue/OqNEdvTEsbn3yrmDTd/yJ+gmWX3gZHKsiAom/yDy8c8bU/efqBI7N
HLUN1stj7Lz3jBAsXmH4qB2xed2MEBczmV3MV2eFf6Ea3P7WkDL79PoXvJCy00f0tvubpqwJbfJ0
1lgfy6LtOhQXPIUKPhdN9CDaHk/LdHD+aPwyfqreDN7QnsOH1Czmmxwb4aMPF++tKcv0yo66EMbp
SP3FQuINTw369OdIYieONm2BaauFDY5RVHuMzs1dlzv5lXN6YfMiNLHpb2wi4pa5FTv+871lmC74
pvBIYGNjE5d35b4upmtttksTCrZiiQsUEJ7t2YRcYfYm3gXk72UO73hd20NtFuFbx9PX2lIXJ7S1
bOFv8GQ4B80GDVYencdQeRd9y/ywvjNFfo0cdCHOIDhs0bzhDrRI/U5XbcKSl4BgY9URpgJoczfj
Qb1k926+IEyc+f4teMRrL4VLM6NkaZMUUaQg9TodtEhlM0UsGxT4FGuX0NbvZ9V0H18/CxfudXpT
XLIbvh6gy1mcQYArdW3JAyjwhH5XZln/WBcpKhwTJk/JmDrelYhzaVpsCYQaAp7xyNudTQuXuxF7
Mh7yVhMePcMdDpvBw/71aV3K0jdkqLsJwW9Q0bPVqwxTKrdUxTGqlL4zsXq81Vj24lY6lY9ZBrGY
RKa6bcZRfB+GlfpPju1E8vqvuHAOWFqUwDb19U0R7HSuEMqA4q4ZcSZc3U+RUWDHaCKv0KfqGuT/
wrJy2JDsB7oADvm8FjrpSc/o8Av8lcz6eyRcdid+k7vXJ3RpFLIxOjmchw1MejqhwtYAjJcSSRPD
+oZzurF3Ovj0rw9yadUAe/A0Zu/D+DgfBF29rKxzcZzLzEgoM6mktvwllrYzXpnPxaHI9/xgQ4e/
gD7JVdd+3wb50cqNr102pzuh7UfDKNL/YSdQX90w78ipIWh9unDcfi3u4sinNIGfJc0ymHtnFpg3
pVdpBBe/EQ9tSkEbEu+86uiiCwL930apxe2oR/XgK10jC68csAuJAxJJgGIDmsCExO1X/OciKXpP
SbsOxZGmFOIGoPpTcQgwfh72kA3mvV4wAkhS0BhrrCuYB+A5DO8Kz+VF8OLts0nVb/c49Qv/LFsf
kD0Ys4Hzhd5j806oAtc1kKUxGOhgJ2Wd/mvZeBsPuPlW6oMvYZ8FlWi0eoSZ6uKogkAeIlNPcYhx
3pX9/+IDkkCSVqL+uclzoZp0urSuj8wsD25xtCL9szMmtTOtPo1fP2R/f+tJ5reNAn+AMhR1L26v
01EoTlPSFPjtGtQS8BrDjRlDUkTZqnxw3ociKh98XaQ72+2NI67ok4hlb8u3gY0YXjYMJda8lpoO
65ANcdWhTdo7GvIIcMJD5RnGrhd4neXdtBpJ4HTLo7EI/0oi9+L4bnMAGsDNxXuNF8DpHCT6h709
slJuPg7Drutqlyw59CsRzyS0V4LF3xfZ6ZI5FOz+IsG5u6LzR46LJW4BHhv9ENtGiSBbumIfppTs
7kxqJ+ndEOjGjat+Bveezt2vfl2yB6ydsREJlsbA6tkK76AW179yH0X3ZrFnGQ+Z17wVdaAe8tLN
9tOUirfNqgPQpRikKHirSe2s7u04FuGxVmZ/I7Xr3Hap8R3I7zXW98u9xxQ3FDHZMaWtTXz7v8da
WCYmqIKQLpvKe1jKoYhLtxVXztHfD3O+kqg3k2+gesaanm1xv3Ayq0JR+ZjaIsJl2D6Yrf0+70ZQ
2dEnHBzfwPZ6RC+uil3pHngV30ZupeK07pO8Xh7Rsn9OFZV2bWoz7nV/6KrJwVpXJI0zXyl9vFwT
KlJUjDzgSKTM54Ql6MkRbs7QLN1aYadbN67EL2uajCv762U0Y5ztAQCaAQriOb8tKxF2gOweHmS6
Oh9EUNQ/GsrQksZxJd+voAGvDHhpYhvngE4b0KTwvPhdDsHcT1wNhzRSBpbxvLsw/a3+NeEj+dpa
79Fm7YCg9NmW8iIRKlBr8DXaXt+60yh2mx7c/zIXgAsk6Fs14Pwd4DvNuLaSuRTjkr/NzE7jV1qK
K8+nlwGHVw0cJ6ocZFuck9Pj4Q1j5Qqw9IfMgk+1a+3KLLErxlouHuv+GlDi0mhIxHBCgAxRfNs2
zH/u2Dy0G1VqSBJjhzWs3+WxCpvfNdiMK4t3YedtuSNlPYS/tn766UCjk41NPoT+oc6y5Y3uKh78
TsBLR3n6Y4c13P80Hk2qDXq3seVOxxOuN8qOnO4gIbp80xPik75EGGlEjHKvG8u7ck9sn+U03GwP
UQgvW5YAjPgs3KxlPVpoXfmH0B7tN2nuYQjcWfPh9Sv14uci8QIiiRcXczudFfTyCEmvbVYOwJkc
OMbN4CzYYyz+NYL+pQ/GzUeY3kBeyDucDuUsIXJ8zgrbg1rz3bp2zjs1A9Bd772+aK9s+pert0nq
ocRGX3lD4519rVF4TeOkwjn0NjbWed9vbl+Gs//X1duaUDB1KL1SCjkHxjWFt84MYx/CLvqx+qWV
eKA+Dr05VVeqhpfms+mRkYtzjQNjPF28sVM48mnbPmAJXgHM96adzKr0n8Me8wH3SRrOZwLHcToK
zq6mzrLNA3TBvliUk/XRGKzp+Z9XjViHCAyVSIq852r0EbKMeZNq+9AuSAKikiIOReuZHwbbS68M
dWHZQBWgikXfkmvwHF6wuggEN+Fsk+V3t4NyvTeTDK6J410chI8D+N7aMpCzSDR3qYlsL4P4Vb3Q
WwjCO6GNaz2tlwXALe/Y2r0UHmltndfea1WheyqldVjDun/u8xFEBlfLmD8ZLs+IRyvVwxCXZltC
2UoxM4tbGMbZLR7ElaAuqfOGjqynrgXGl9NnP5L3b5cL1dDzwGhmcsS5xzIPbuaXvyvwhnS/ze5K
n/Rl9KBIT8pP3Ycy9gtWTCQXOVRebbLIdPPCcEF6PavuVd61iSer/srJvjgczEb6spu+9zmW2yxs
mDUyMw8cmPW2bl37IHz0ijIl83g25TWt0heLyMpt6QaZFOtIve705KlUuL1bu97BVX4Ug2av9+bq
/jO4h1FQioD5AtmNF8jZKK25Iso2hd5hWMQvV41B0g+LC4N+/GkYnrzy0r00J0oikKcwsN0MPE7n
NLeiGLoed+e5dStM0tN2n0VOdSXSv/hSzIkOEUIAoIa3cvzpKB3MPdEarnuIcj/DkJueg6tWfTu0
AYhJN78mTfl3kU4u5o2DSmqzMdnxCjp3K9XtbDiKCuTBBZS57NdusrpY9xJ3CFNN8yGsreUXXRAj
v+PIdRAbl8K668KhXGNZzRm1BVfgLTvqBtUmNZqROipvqP80Oii9OJoDqPF92qo3XCMdNsqLVaoP
c2+bH4MBEc69srYnW+1Zqo4NNKevLOhfWdwXEyTL2cxYQZmYZ/FMTHTBJkRSD0WHlXncrmpMMQ0Z
qj5ZOxeCjuu2bU6l30bUfVgrGzvJPtOfcODwil1uhO5HJdvgYwWkyYrDXI/WHossw+F27JoxnvQI
6LrS7XKtb7il5ee/nLcgWHUIH/CTzm79qeDLFVbnHoh58+caXMV+qQ1/57TwA9FKCu9nyDxXqhIv
AzMbAlmmTfqehxYwi9MdOM3hagYZT75szauHZlHRmwi5jTdhFaqbvMM3Ii79Ru+8rDVq1sAPD9RW
mwcXT/gfyvGnKy/VC+eOWhGQMyh1NBfOlQYyJB2UW0DMj+rcfViQXorNahn+NVdg1vzxzUBzy8HP
+wtUIEd8ZUaEMEZ3uXd161MYDOx/jyG0LpD5RpGIpPsc9BhVkSvDpXIP0+oUuwULjsQ3xTV2+YUY
AjpsC4ubWQlg69MvWFBDMsUcOod5GLIwQU7NADlrmB/GeXHudRm6719PgS58Ir4NBCr0OiFAnQNU
5jJYrMohPTXoysYgOzjVY9RfWbwLxyG0bQCjGwWAi/MsAOvancxuMjGo38S88Zdumz36atYu1aQr
sSDmx8A8xk+vT257mZydQnQO2Bsm1GPe6mer6fO5kNhcyIesOYunZa6eCz0He6tdQuqD+GU2YWo+
peHy5/WBtz/8cuCt8wSvg7U9e2F0VoBUuaNIku1p2I9KTg8lcvS3y+RbV87Yy1IkhXdSVxy0oZFu
ndnTLSPaSDL71TpspKO4X9KxTdBbG5j13BrlLqV++TN3C28HFjvc0/Gf9n4R4D7vrs24R0CuvwMI
s+7GXi5Azrv+rspynF6CEXFfg+5jNDXiTcfRiPPFxqhnqXrzSui6sA25MUHfEi1AQpxzySKkuEw+
jXWIvN6/MeaySFIaULvXP8vFUdAKgVS4IX7ORVYG6ZpUo0brYPj9ux5b3ccxLawrm27by2ffHkYc
wRfCOxfAOcKhGSgMz+ZkHYSxEmqF+hG10kZbTN0uA1WI/2FKZLsB3VXqHOeI71o4+ZQOrXUYsT2J
zdEJbssVO6rXR/lLpz2fFIkGLyUC4GaldLrJapyA+mpuzYNZe7WXwDXvv2IjRnmVqlL4wyhl/qnJ
7UIks4NoG3XZWQ+HSlHwjbNiMuE7htbwp3PmtI17RD5/O8Gwftdpr8p4Dkvh7uE59CIxeterkh78
NMb3EZd/XLnT2iKvHfnfPdlG0c51FkTM+A805saxlOB5kTp1LAq3/iZ1Gv6K6JD+tnjdPys31B/n
0RAu8CfH/YpRQznH8OW9z242wAuA2zJasQkVD9SqHQIFrNzMnBOJsO37sFRmmGBgQpsJ0mbzoRK6
/Jr13ZwljitthWZWs/aJ1YZzvTFhqjHmhy/e/v/CJgjycKitg0qrwo/9DPBvbDZh/ePKp3mx3cDE
Elv59KBi6UOffpkorNoVEJl5sHg/7O25auPZEC12UPM1laaXNAd2GfIREGI4ouGLUGN6U18Oa7ce
cp55eKdWzXpLQaLmwpVS9LdzXygjKZ28mHbVlPmfsBppf9iNlm8mUadTslSaarNb1s3Pf14FHmPc
nNRZUAY9X4V57tqigY8Edbqzkwim445GrBXbbXetkfEytiNrtNl+gFUivp8/Jqx2yKLey9dDn1p6
jzauezDMUIO9VNcW/OW1yVBbaYJLbMvpzk7dZI7GGDbegsZmyova6tL2yVrdBXq3m+GaXnqY7mSL
g1jV68v5MlCShSDYRtOV5JvO6+mm8kavylN3Xg6Ljta7skn/RJ42ryQFLxcSOQv6JZgUQH/ErO90
EB9HIBXaFYNQcCYzHSckQJtwoKTpXSMhvpzQ39R4u483GbPzCU3URbRVtMtBNKpPssmN3uU6r379
67KRGAaoP9N5BJF0nuZYQi2Ng1fxoVfuW9Qm/DKOBqLAP38dpFt49OF4g6MBSpmnC1csk6Fay9QH
E7wl3TFgQbW5XNNIe3mP0TwF5Qu+jMQXB9rTUcIVc2C87PQhgof/Vha5fOxlVN1ZqeccuiZ0rgDq
L7xetm44zaIN7M7ZOtvtq+ic1fMyfdAuWu2eyt/IXsnYcuZPBmSVOKw7N+mQ4Ym9NfiQyeKp8Mf7
qf9XHXtM3+lT0DZwtozkxe/oR7XyirRHmGKFvtEtors1ahL//BEZBXoTfTxmzOv2dHlLG9BJ5ujx
AIgRzHEfDLsqQwL09R354owRqUlEKBDw+qLqeFa7b4K5wiNSIRKVavW2qNABJWZ4x3EWVfL6UC+O
GNr39D+47/9SXM7LH+M8ttmqKnnoxmBI+rwWj8Ms9JUj9v/7aqepCLEJtRY00CGb04U/Xbh2rcd+
tqLhkDa6jG66aFyMvXSttdw76TJ/c70OERCzyZwm9sfI/6REWJgET+2jntENabrLm7mydsqThR0j
yG24sRidTsSWpa18P0etZ+95LMzuPvfm7nmO1iZPdCrmAqERZHFucBelhN/JaO4OWTWgTOEhVb6v
q3Rxbladt2UyD3SfYrLEqo9phxVZIlL6AA+tlHglLWsVFIn07OxLt6jQSFqss8NdVLfhPRjgzL3x
sw4of9A3UdyW2n42p6nLYiQ7DV4taZGpvfJ7We7TTIonHxUQSbs7C8fkr/fDLp3MzIwdm7dkjP5S
/7vtrbTaOdbit3GZ2vJL5/fVM7yd6kmFmf+rSyfjA4hgWnKd0Vofgs6yPk/OFELObGtHJlj9dXXc
DY3nQ8qw9Vu3smzYGt4cvas5hWkclUHhJcvCrjsMeVchOh4Ya3MvkRAD07I2ENuUMKYMxENI9aZr
w0g8UKyRJlqEgfrAVWdbMc4Y5sdOhZVIytZRJaJDq5RYpnsyjYWD0NGx89tcQue002IHFsN67+pe
OHtd2UN7I/N++uR4ufOdytmIPNIm2iJ6Xz34hpFXcZhhI/AxFe3wRuSrve47N9L5xhBtnOPIZOsk
NEt/V4SzDGPXy9w/UZ/6OKeDsAXX6+aZg4/gYr1TmrQsLoU2P7nIrvQH3i1ZtGen9E9VY6gG1w0L
gzVrtUeqxH4ejXGwFMbN0IH+iBF9NVIyw3X5Wg5lx6KFBnd7PhkLfnvtQOFGRS33vhC08qvGy9sE
l+2GBk+2/lBZt+TUu0Jednoth3uqxKtzaAflPCsVVROvNTMfyQ8yHSW+Pds+BnxT/qd2Gvfe9rR4
BK2BkItRheKx4s36Psw67NurKKjVbuxCOpdmYbU/+1XjbzYFFUFwMoa0SbhnNZYDk6Pumrz0fpQA
sYAT0ABhPjJa3X1WZMufti+9D7ZWfoDlgk1xchn9Re90QDkgwUyZzgvWWDnpTBNO6w3IxkEm6ZiZ
j8o3kKnwAUkltswp2s46T+dYhuEM2LAQ7R+78dJv8I27r3UIwzgedOg8DXT9nMSOKDUhw2P1bwf/
XaCy+0606bNuO+NPWM1DmXRqGuoENebgt3bn/iv+1LZ17KPKXQ62cqR8U/nuOMZaFP1PCIpejYNl
HuYHe8LWPu5DVTzUkBqKJHCX8Hvbdeq3oMz8xOqkiPywdebERBP5dxPlU5AgN2HUscZb9zumFNPz
smizPTaIqPOvQaTGnSMtp0km1N3TeG3L4pkeCiHaBFJgxTXCGj+GiHrofsHA1ttNS8q+KCsv/cL/
JoDSTtqPy0wXeSK8LtiDtfZ5vXtG8H5E63y69YoyjB1rGB8rp0WwDw/hgM045Jurg4j4BkMd5G3s
wAB4E2k77W5T3ALUgYMUvfMzN8Q+cF6AI7lW02fx4NvgOARimEFMf0A/82pCyJ1PqAueWpbzJmz8
5b0jCzPRhQMxX5uLe9etkcWmtfJQ3w22bmG2UygZE/SWMxkzQY2LZOAPbwzPF0+pP871rqwrD6cl
Zbof0jyVT37eDT6fsLEw+fNH68aj8/nYRD7kv4BuMS8x9MK6/eBiQmJEYw3meBL3KzLFzx1uOevB
D1qvu6vxoeySQSjkt5chWqNEqDK/33yd2Buu9udD08pAHdZ5bOqjmoq2pqJfh/VNiXosSD0hgdnP
zfClopU5JDlAjmOYZi5xtq2xW5CD9u7DqUeSobI768EEWOonWhYIC3YDQn8SR9QjHrcEzxqrTXGH
jXk24kCUa+vo+YpQ2aHv9NyXRfUztw2dHT0RztlhVEUtjpVeTUomPIGdo/B0xHO2zYlIRSbabwww
07vJeclAP4+sD1jjlCrmA6lfndf131zt9CqeXWMpk7wKqi+OP/rGsZ9UYN5gAW3nsceXLPk4orWT
OZKzFztTGjYxFOfxiwyFiVxJYSJrVQfu+gX/eiwQVznaT6FdVrfOBM4qFrpr5thxUOHYF0EmhpuU
OGzu7GwKjBheI7kczgBAHGff+IoCimxvg6A1TLwD3KqK7aKufldi6l0KBSL7CtCof9Og5ZwCcbV6
+jltwLN9WdvlMY1WQ+EVVUvCd596cxwUBfIJheHWfGrE/m+rOfXihuLBceoCM1kzUsgpHx6VNjzz
sPL0K2IbN8CBRKlVLAGqL5gCZpuBLVic6dEVc1bEgGyzr4NnyCnxegXviN58cWdOXvuroQxPvceb
vCIuXJMHOc9mo91VRc2jOV2Wzoqz1m/EblkC436SSP5SfvXyr447+m/XpdPiSLR05l1r2FxluVWw
UMqVfjL2nVXepl0xP3pTMXyVTVo1idMEYiGgeqiiU8lo090KPK6MG609tePQVNE+k2r8vtKHPSI3
v4R0hER50/XcH7si4E37vfRKf92LUmfWbV4b+bfAVG67c3LPLnajlflxO0tryxybwyBapNNcp+ys
pF5aec9aFpRtRDM0iViNrE3sMTQf1grW+Q93mZs2mcrRf257z/mdRz5Ed3+otLmvxhCviJrJTnFh
cVPHZtgTIsbGH96Vfd/9HjtuuyMCowBlnSFdqAUReoffmZ5CriaT3k2dmstn3gnyt1otm8Sg6xf3
uVSG/jn2v/LqYBVy/YVLe/h1rtaaXK6lSzSnI6A4G/RWGBsq8Lsd380DB4Jr7FM3hePPcarU5wbx
uSruoO5/EnOgflHOILFrfavV8WIPJHYuyqHVhy0zecqnxciPqsqRhY2wxlMxRCpocL03TjpBCGfO
k3VeoTaakVDPfW8Hn9vQG7+UoRimB2Q+6p8IAJR+Eg5W0McyNfqHYB7EH2+s7S+247Y8X900/UNw
434ebJcqLRbLMov5O/X7ya2tj6Upgw+qW0zwh9LIpwQIVNXtZkKdseM0VtEtCZQ/78vGmm/9le0E
eWHbPSXsLBSHcojjYTYGT1jrlVU8520OiRp1wiezqZxsp42x/tqmpfe7RE6P9LlQ0UfDs3MHJQ9P
/h7SyHhX90v9ttDWvBfKKpd9bfVyMzUR03cpm+7n0o0wYWWatuuzhghs3QWzbj8XpNU3jTMUX+fI
ce+DrLQCbE0R/ItVSqOSyZQLAgF1U35k5Up1p5BJ+pQ3hqgglDVG+8D7zTJ2yqSnsQsI/m1MqZvb
qSiFFxxby6LVgchK5vHkGm1BgWOQxTtT+0vzcRBEj2ToHXfdlbMJ1JyQMD7lc9e3SR0FyxhL9uxD
3ffm01IZPv4zpibOkYfVS9zSPOHNmuOkHIdTES1xGSGAGgNL8LIbO8L8EVPIuRcxEJd22pdjmH0y
oTn+aui6g1oO5nyNR7DHH8rOxytr9E3jm8SnaCWbrvL32uZKjYWggj33brrGdk7nI56brGliI+W7
ci7rrL7zRmvOMZJRzoOkf2AfB38Sf+axnqjI2WW6i4pZBlBs5+35UTjWmGAj005Jj+CucadxqRMo
tIT5cxFUyiUQLsb8CZ/vRd1EVAeWvaR6hGmq6XdAdHAi5s6JbMOj6eFP7cFPV1HfdPCp7u1+HJdd
6RR0mNYqKg+psJsBKU/H+7N5sZOY6jr0bpupmX8BdA/aO+k6WR8PRpBS0rUzmZTQvL44TsORKseA
G6Xpp3l4Z+PsLW+yfqqipNeeKHfWvM6famecvqdAwLOknFQ+JLYe2+8iEn2WgBAPftbFijnyVNer
j94v3y8RmN17sWuM/efRBC4AVFWG36tmQvAUOUjq1FJ62T3WDJ2xN0ffKvbO0ObYP3JNO/EMLSfb
VX5hZjtjzRTLs4pNITUrV3lUtoQxhv1eIXAvQtfn6OPAQKzxJxo1WdE4+gERmVo/qiHwPxoBOlKJ
vci137Wutr+DwdPOc9BS9WO5Z+Oms5fxmcp/5iamcKoPoaG5e6k9+/RY05CiOPrTKItC41uA9VNm
T7xMdeZNN1SO/bXCdGh6MIahDROkzeq3+ZJ1zW1ULvmDJLfw8S6o3TrmxTp+RaprfOytIPPieW28
IokMEtiESACrePXsKU1qf0QQqbJB4MRhtxSk+kVVfkClrXLiSdURDrvDNOjYR6y9TmQYDfo4sivC
o4jwy0nCLKfgY9dOtLwhm8KRJWit8LbqWhPQcI0uc1IVQf+hssrpT10SQXe6XLr32nS9JzmVPBSK
jJfkmyIdKmIN5C/8/tpmzO+N1uhnsA99qzCblSXK+mLmYM65bvoYxS73OwoSQ74rfa99nGe8im4M
0oZjWYJg2TfKTL8tJR9k15MOlkk4duZTO3Ukmo42m2KvJmX029IE0xPtrSbajeU0DnG4Rp0TF7XD
wo2OnbXkoGYzkfPM7DdKyOCHwCh71ptSEJ/uctWPDRlL1n4ODHMUtyX8yq+hiTjJbl2zft3JqE4V
+IEFQVoyrvE4TjRXEB9Pceodl2D+LZE4uRuUxztXrRjwxVB4Eewy206mRLVQKlqETfZ2gFr/GOat
/2QbISHe6jJp7pewS+1Y+WTcdGmKMqCkIvKIsaayTaI8jNrYXrX5M1Q9kox2O4+/ugKS7A1E3vTQ
zGuU7vx6qH9Og9Obu/9zctW0eBHqQ7m9nZvSJtnsjNm8ZkDzstVLxxw1NKTsKA1Z59RzilquHKjX
UbSr6OEobh6/+Dmn/4+7M2uOGzuy8F/p6HdwsC8TYz8AqCruOyVKLwiSIrGvF/uvnw/VUjerqBbN
ebInwo6wTBaBAu7Nm3nynJM9lb/0BZUenPj3iPhvwDXMuWR7URiitKL/uofDZh2THFvZAMIrktRT
8kTyLVh9HibYH5YzWstlaFlgoAcXd//rqbMw5sBop7XOFBo3JnPazNB13kEL30B426sgj0HUQt96
i9C+okxnSV4MnV7Tb6ikecVxPruzUn7YmGu5Cv9dxqZDV9lnkIa5NVhKW0y0TUbTNSis13HL9MZZ
SN8ds//rafzv8Lm8/AMWFP/8H/79VFZTw9zddu+f/7yonoubtnl+bs8eqv9ZPvrnr+5+8J9n8ROz
78qXdv+3dj7E3/9+ff+hfdj5x4q5u+101T030/Uz+ql2ewHudPnNf/WHvz1v/8rtVD3/4/cnlKLt
8tfCuCx+//6jo2//+H1hmf/X6z///WfnDzkf88s8LuKnh/1PPD+I9h+/S6ZyACl+YfgpJuwI3FB+
/214/vEjxDl43S3GW4v1Fih8UZJd/+N3xTig20UqogMl47K+sBpE2X3/0cLuoDlowkZg7Ti//7i3
nZf010v7rejyyzIuWvGP37dcmtcQLwGDSXgw6aEfIpbc54LT2kiiNlZqX22BBufERtee6arkBhLy
ay/vNFrMVoWrqatjTOi4uOQI31AC06/T3KrcoZXt57RIjvV+kmoQrepSKUZ1Y42lrbtTXtpHkG8c
n8kNMrO/UkoDN1U0QiQ4rLIpkla+SGJoi26UhPppYw/daWL30+eqJHdaRXqffzI7Rb0r6rzbMF5u
PnbqeDwJxqqsgVfJvBm4alWrssgvK6Wtu/X2dX5oYf/tct1Z4r9c/v+OC5so+/7CLn67fq66xyx+
2lnifPbHErcP0AlAG2RxE27Q0Py5xC31gLVPE5C2+ULkWlb/jyXuHGB8pMMiw1kEksjS3P2xxK0D
JtEhJYeYRT/WxMPlA0scLS5titdrnOiKIxC+DbS7FnkUV3otT6mkTE0mLRtWNFtt6yQBJZrWZYuT
1jpNs+RWBUwfVngFgfnMgUj6tYCQU7udqLMTocil6mtSGpbHwsgmftGR+02ngFR5cRfFD3OnglLP
Wal9A/9mmlgKjSJ3q0rv7ooEpxPPGuC+uCrjqhKKtrgpjmj4lqafWY19FxdKCfqIRTrZY6u1kxsX
tp66wqI886i/QTxQq9rpWZHlInSbfnDYSJ0VJB48jCnciDKx0C5WlnxeKMN4a6VChSnR2bj3K/mI
P3AzC3ZIUFr9s9MZFoiJVIy3jRxb+WEKExr4Qzf1/ryOcswhg15UtSc5Ee7njhN8WwztOhfpoqr7
Pdn9DSTszDwrFFE5XkqadTY4vdMdM4BVndypEjaFWzPm+ZpqWUVPNRBk8A7DzcJTqAKbdavYcX5O
IG4Hv8h7rXMnuaubFSVZDxOaHsdlb+By7w9MEn5QxiItXMvkkx6E6VGscGbEI14zA0n1BjkuBr8c
2y76GrWFfEFlJlduPNslsCD9zf6cJE4fNiIems8iN3r6IQ5Cm34lxWg4DuuqSm8pF1Pd62MnP9Xi
qB9dWlD5WWD18sNg2ckFLF3rEfdyXbgB6RVRkqHbo6uEia6gsZuSi0x32k9V7aS2p1W2HLvFiILJ
jwJJe5ytMZxcMSbzXUh7fwCJDkYaZWbTxesaZQRAojRLsTeVAqpLU+FVzWze2rCuEos6G0hq7o3N
LJW1dqzrUaSSkg9B75Uw1ZipZSjiGjcOq15jjBWcVUbfqj74hfW8cFayc3AV9brtmTl/mui9ah5W
naam/qzPNpOzxyDNfTsfM/zYAwTDJyUar+GokMCEvF6d1IEyKxCtL9qxCr2sDfEYShRcRj2lrx19
LdMekfwuN7LUr1ItCzZSbetnupknrRe2At5Ow1g/bTMqtEHWaTxB6YxK0V0LJbLI0gNreFLyYexd
U4Li64JSRv1p0dJygJSPj2dEHj96DrBn5VpqYxuelPbzUacLgceSOcjYLZlar4CeFThfAMfWjm83
aXnD+IEAGLyQQsfDkVFBQZzBYPzSGVJg06XBZN81xlT63ApsoF1hjNKnJu6HwY9zy/hkD4P82aEX
GLhk1IXFG19I38BnrNaYToxmj/WTU9ZY8emJzBFXJPEEOtz0j1aR9pfSOI74qPeTRnMKKccLyAzu
91MKgwsnrAUsbvPnKYCxuxnNeRq9OU4Dxe0dG8O7WNF9AmiTe1k2GqmXRqF4aqFKtd6QzfZpFULA
ccukZttYUTzeRl1qnOt0Z0HMCqdWfOhs+drC9ghUKZwYtiPKKjzKM76tr7StCmSKU2Lul1Uq1T6J
dVX6qtE40FSVlkokx+ySUUt6w7QepK30I5xuFtMKaMs6A25XKk+yDLoEzgjW6BV9zDS+2cwH7UQN
Dbxhcll+ytWgeygaHdTTGJhTiBo908kOzLlTNiMK0js9SQqgAwjuNwaLsELTHcVg6qHRfZZNkC83
bLFggK42jXh5YYFS+XHP0oVYH9FbtvUBECPmFShwrsPwMQwi/UxuU2PADFbVJOJm6uReOJpy7doM
pA3Xes/or7XdaWmyeXVSfk+zXqdVWy7g7pGjIRKDwLwMgMQlTt09ctRGjjoxNpCWIAq0Lm9XMj25
ZZl23ZycRYnc0CdMgq9DGhknykxjzdcRhv6Ru+zk5K/vY7/K4MpwqBfzU4Y4a7ip796GFo9aPGfd
sMJ/LSVeajy6THmPSb1fnJn8dVJHfH/17Tm//PxVLRMJrR5qU6tXZpkrx0Bx/RejSsRdHRc6ScWf
KchPHuxC1dh9rlu6vYb2GH4cCfLupYoicBSRxRXagg5GeK+PhlilzKoeXKetbOW0qTN4i1GuQv+E
iiR3nkjK+LvV8odywl9mezt54d9mj/+GOeFiYvLnC1lqqZ1iZ9M8Fw/fdmqd5QM/EkHlgPXOiGoU
ceR0UKH/TAQpg4BG4caQ0C0TQxeviB+JoHqAKZoO9W15tRT4lEE/EkHlgNIA6x2s7LCQRGv+kURw
f5nCd0JcC8lqoT7Be95bOxN0y6Ky6sTXEinxhF6bK0npxaExtpb/6qn8ZJm+cWBYroU3hrr17aLb
uXctpcRec8QL368NRzrLQK3cINBN3xHTVzVdQNI0i1aLfpAZ3NVlMw7tZsBoiKRBwUrACBMvbevN
0M0gdcCDCydWwN6Tus2Ql+u8LxNO2sahLUK7q7BT4c6zzviWjFaJGVWcF045kzG22tWvv9o++sM3
A6+ApYabCvqXfXGGVXBmpQGXnyUlW7fk/J4yinLFmVG7GposN+sc053JBj4YzP64Mq21ZYmZ0PF2
9z7pOnIJTE18RSnCFbYuQHWyPr0DzGyZg69DDJfhrcEnR1FEmb0vWY57E35r4yD+D/vkW9WoEgw5
W+JIluc5w2q8iiuG14TBE4z28MuEt2o9JJPlKalk3sDCObY43DeQj2gXGVQFL9Fgx1cwm9rCZTC0
pvvKkow4TdqtKrVrNUaLwS5CkghGCkVHO5Haica37gAtb1/eh+LW30ajnZj1y+j27xi3KOp+Ebe6
h2/PHAnV8+sadhkx8Ffo4n0jfyPOyFtTm93QBTMXhEbdFqMcsj9Cl3kAIxysECAG1T4s579Cl3Fg
497K6Y80jQoYS60P1LDc2M6xB81vUdrC3gX7wYOJ67w+YU2qM2fS+s6nLfw5aNTZLZnO4w8jpQxc
hXe2wNYafWcLcDksT0gYlkhJHb57OWosun+p2voNMcvFkspuV3iyDV9DpuUez4PAtAKmn4JlQGhF
31BEVsVh1WjKkZzOreyaSixHbmx16pdGzWgVFoF0ndDXkV2n0da4zHcuxgrxVysGY+/svsd+s8jM
jZTq2RHqgWZDB0SmGqltJEt1fIxBTXGcZap6G6FMqLyR8TCx0yMpHHP5aJrmUXimEbSdPxlUQaE5
RaGb0ycjQgZ9ejVEkU1P2+mTd8LhNoXaf1bAHsuIdCALjEt3n5UU4GZPlcuzcrL6a9Hk1Z05cDyu
TAkphlpz5rjm2FvMgSukr/wvPVyrekb3XaK+obRPIniAc6L5yHRlytzUpOHiiDK8S6qcllEax4JJ
aTFuBk4DRbDNZBm6nt7KN2E00eMqTeWb6PskWXdEXrqJyUQzJzFqrD7Mw1Fu4StaZmKfyDGUvWHS
pNMSmRSDyed04RWJ8hk+0S2tiJCRn7RX5gBfxHdOxDcCU5YwWQENXKbFwF3dt7Kc5yarkHAKSISz
7TIYXSGqhm3OFFfb7hk0lVSnGOhKGwV6Vat0NMBaDdFYRq3dDrKxoREGKVPA6JRT+ZPRBpmLxAS6
mxiz1avg8JPj+433OTfrWLjqYolHwwGAdPelZqE1VKmatT4JJ33F2Q4O+9G5jxuIcbDfBVA6sVkb
5cgv4rld54t7a5Y2/UeJ2tsb4bHBtFlEuftzg5KkrnkCSetjeLgUp83o25AwaabrwhOtNh5iW2qu
UAJCOZvD4BgjJNUzSrzblCwo33ku++XE9m5I4aBYWRaPZm+tt5lBbWqErT+3vBsKaA3DO/Fe8rTV
ve9uqQUM1/i2SyaJ/mX36cM9LSy1xFIAjmB9qpZZdQTDWB28aIFOgmjIr0imOGNhWWmgTiBrQfko
d7Ph981QdusEY7vIHfoiOBu6pn7PleFtNN66pjBdggYRhPLlMb2qd7pCTQ0bvgJKKfk+NIfTFgDi
uLMvBub6HH78xP5PO4s5PV7ttzdFxPFD/rDXMNl+4vtRbJkHi7U6xgh4nC/gL3/se8fEAmmmqlhC
rWERR5by78dRbFNFYAWAwNaia4dE+a+j2DrYUv9JGmkj2JzJHzmKOQV5va+X5+KMyFQJCpmltwY3
fvf1qy3yGadSkvWsyBgX4tASP9ixDkQx6DqjkhhkWi171VGuS0VO4b+Iou59Bo31k5vJcHE8xJHM
l8xzUdEvlhSdOa+0qEnXI+uUNqeW035eaCijBtDTmZl0aMUZLmtD10+MvHbmwA0QEauQKfv0c9Uy
CWJlKNZxFET59ZQlWuUhDcCK0gztDCY9U/B0jkMddm8GtbRwVZygw9VM54kWZ2hon3JmXXIEQZ8/
zQK1vK8zjk4aoCY3qGrBhZ2VBeyAFDsV5nZ0TrKpDaFcikGGQhRp+fjJtCX4cfCu5xq6tdzlXl4P
OqREMVk9ZA/7vIRtNYIgK+NzqDj0geD2j3cKPafDUUmz3JMZ3njEPzmcVIyFPzPVQn2Ex4h/ACVl
/NCpZjO4tZqGmO6Ehhqv2k4dk5Uyd/InpDr651TEeXwIR9t5tOK6PtGh5Vkr/MqkymOyPMYMASa5
w9oqzeBRah0LOk1ppvcO4Q7EE6Y5nOAu4uUIzU7uK0tI8B0XYqcLoUCobq0EweRaLb1aD/BO+grN
qFdAiwNj8QLo7VWjNdZDKal24eZS3N5DR4meluLPdkuzCi5UfKNiF3vjRvOZFtN+hX6oaUBmqs3a
sXR9Pu2HNLmXUMZ5wuzt3o+ZadkBmLbGCOglxV8bXapSV8oNoUNCdrTnvu7o1uFtMpbw/puEmfNG
fN+rgZatzBCUXNLhYbpjoA64bCISUN1GcobA64NoGV/U9fqVKaD1MessGo71SWfKBxdA3+q92us/
OVv3q3BUdvgMAd+wU/GOc5bd9Sp4JqWAZQVfZ03Pu1jR+ItdNra6bh3YLr++1FJk72xURLT01xHS
LpNUEYvtXirr4ixs0IevoSBfStac0HAZmH9hNNIKNvYE8T7uTyv+56WSyMMfZ/eHaq3/uMht8Lr+
vow6K2kiPzfNQ/u6jKK991cdpR6ggFrwHMwhMFfQ/grepkonnCQG23DKalxvXgVv8wDgEHgSxBQV
5GJ79gMBMg8oe/DP4v80cLLEcvwDZZSyf3JzoqBF11lPOAqxAvfyut4ehDmqBKHO1MRd0lfzlygd
N52eyShRGiW9LAdHnJWZkB7htpmXSanrjatrdfPUWcV4Krp6OncCPb+W1LneQCyECb59pB9aN/8/
a3T8AX+1ui4hc7Tlb9fxU/l6eW0/9aNMNw5UaF2GYqqsL2Pbyv3BprAOFsc8g/N/cczaJgCvcoPF
+demqSwbBNpX68s6AHIER8bXEdCHKPGR9bXkOTsRh8GiOjkLtgo2gkN8pHYjThH3IY5dIkc2Zkqr
au4GXxe5FUNHxOoVl/7Mr2GDHE+qdWPLHUTmtFhVWhJR284yDqZmzEkPkBa1NkVSItmnZhY9ThAw
j6Oo5jwo6hOlQ1cfS71zEYI9HNfZ1L6T5y8J9uvACcEK5Tk7FDN37K33hx0MFcPmAiXOQdkZAi1N
nfDzIL40cll4OO9CsU2U4Y9l/7etiv1zgQOBrBofB6gEwCzbrfvqXEA/A9F5AtgLKjn1NSd7Yaru
V0fOP2rAuX+hveqic8Y5tplstyIb+tok8F3t3Ll9tXB/csjtr4PlGnwbecEqOeTeCDQ7LS6g1YQr
CJG22wyCDmrbVO+8pjdlKpdZwCA4RKxdDri9rwLOiydClWNhbHeOT1P+pMydz0FsMGa2ue+b7q5h
GLGVYsORzMpVbo+Xv/6eb+LpcgO4zEBRUuAw7bt8mGWvOFUC091Jy9MMtv7Z3Kqwcno0eLRQ35OW
v2mrbb8wSmnOA7ApJpfv7i+Yz5qYi0VWShz2oFI8RvR0scCwZzfIrIvCoTZvDP0KxcZLb9Y3v/66
ELbe7AyIJMwEoCrABWIpJXayF60YJX3W8eOKneqYtOI8k2Z1pZvJS9hV8xW01itkHcUm7ysMYqzs
ETnqC4PoTyu1Tdwor4SfTjgJl/IcrVEk6Zedbp/XMcRaKz+1JfN8TtIXWejnRWxDWZ3g9E6DBAW7
g/mtpEZwnKNzv0wVGtnYbX7rM1gDjbxQBwLtatZSzS3m+MZQ6q9pYN4KW78qG+PKlrmyboEpaUMG
UpY8QhcRbj03ADJcbWiRxy23YTsmrdbCuh3w0kSGolzpXfgY0Omk7yt/wdbMcfvlR0aqGjdyMLYr
5tI3bhbZzaEpRtWLEi6ViaLydIQxPjMT5iu9KW2fIS3Crfr8NE7Uq0SQH2+/mZroZxMKihO9XmJe
LDHpQxqwqrbq9CxOxT0WFnwrxAX0M+bcG8bB9iUcUVaYKZzX2pBDjDa/SJYoPrektD6KNMcrsVoi
f0VLYaS9xjcSzkalbeFCI3s0M+t87O1zI2nLw1TQKMnSzllPhn1rLhUPMXw+syu996wIIaihhfG6
iFFqcvKcK0ahuerkFJh/4DY3W9pVleaP6aR9UmNV9R1L3Ad5lK1yi1tQ4mK6W95rYBWnSWvZLgPJ
o4vOCVaQrBWvq2wBXpPLfl/p0kqPGs3VBQK5cXnI28c46phbJzbuGhHMizsr1FQ01zyECf7zulAK
ZzNFsuPZsXXORChnYzTTtMEN18YJJ37UC7STWtpWaxmalBuiOFwJCVONQWjzYVkaV2VmGnA+WArk
PMbJwGOI6DetG1S/q2R2prMgBPiqJS31DUoyL8j5Z1BwxNV19mIP1b0aWUfbewc6KzZyYR0V+Qw9
ZcR4pldfIOrcYtpXreH4lfRR+JJ9Hb2YUwgFKxxUfNonhLMK/KQu7tuVnUz1YdpnV7nJkGe7HNVV
rHHfqRPPaycQ95DSZd9IzJTayBndDJ83X4Fo7TpRHK61pJg2hWALWkV7PxssAMmIX6RQZ5z51Ny3
o5WuRhtW+SBllWfB9cbFfOR4dejtZI5y5SjI8GCBUDglNZ8OitNl08g9f3jo+CXKb9TebHdUqg30
DtgdPSNCYEkF/OkOOG7K0xemR+M5P+ePaKLPo0E5U4Phopad27xjSmSKPvashlq2zDR0NnGgCrcb
9Ks5gCBSi9HG8tI8L+B0IXePLeBc51yZtCtMboSrmuGj5vBgplLhGkFzb6jlKXXhvSTxpCYr/kzx
2vnywAtTZr6m6kTSbRKb01lkRZOrpxBljH7Zotb81GuK6Y22fUuTCyOrXLoljR+RAdq3WgiPV2SP
RciWxR7pVkSKtFqCb9taqV+L5j7J1asmrhZ/eTZHsSx8OUDoyjgAuLoSQiJ1MJBDoczVdELGbDXj
cRW34/GYM2IxNyUK4FBuXdq20TmCkjnwMA1KUM3yagzBTcoMuziTIVIxpcFmi1bZo9GafIMcBRVs
r3At1TWKmr7Mn/I5Okp1O/acih0vkua+sSJc97r7Jm/u6RMtZvEMZ7PMhqBssU7siPsu7egli/Hc
2e5TqbJu80yeN11CYR5OHeSTsikPoa2yK5Bw+ViDqJ7dS7fjlLK4JOfYSbNqbTN45BozvuxTbwVw
8OUgmTaZEzzL4BK+OmrSStL5VCCrV1maay5HZvAgEiSUxpL2Bc4SGutROdUslFboygxlo2EJQI/V
Gi6Ulnc5h914aWsEQVRf6Qq6jnakF6GDJyVLmwHQYnJ5KdJhGKM6zBrpYRrD6FKzcxWz7LI87FQC
fmqU9yYkDbYN01pPddyt1ko4q9fKHEOa6qWpOemtiUirpXRB20iSMY+JDD6pdNJhrnPL6NynTYgn
yqqZeiJ9rl01kUpcHLveg0CUmoAjifjcZFF0kUpFtjIa4wEzkNTXlVz41Fu2j5pNvh8pLE+wUqqY
Jy9XXxTJHjd2EUxnUoZxMfr46FGEUnody9KDUqMSgf64vL9Exv4TZZu0UgdFXfVDrX+D0od1hKL1
XhqyWfrMYocDoa9GdIQ+bkL22qp7+X5Issdx5HheglNVsoI1Dmwg9oSTqrnfHovkrVfT0KirQiSV
J+TlXEyD5gRNFsIq22DePeuwsNgGFQFDAwTy1dxoTnSllTwhhgvoePHXsiCCb2NEGpvnsqiKG6lI
HsOsCo6rEOl5W6rxmhC/nCnZbdaXmZuYFgpA4vEIydRLy/ilq9TLSuvOmtJ60qPsS2GlJylCSNr/
ZAliRIELEdpZJ72sIhJlw6mEuHUXwz8s5QwRABJjV0vz6WSs5fR0Gi0KlcBu/FIGC2TTHalpf5OI
Pl9jGt/57WiMl4zTgTExiPG4wBnUI6O8t4vla4KJcVH2Y5bW89cuduDaR48xpmBu2sQvi02Jp9TL
pl0SjG26gDbxfjLTR6aTVpxZgkaC3b830GifpUBaygQUUB8Z+ygoJXsok5ZT6hXjHK0ypp2uTEu6
HbgSQTN5GeJGhWOHazxGPPE7kJO5VHg7pRPwAl5LywAumdR8P0EEW0V7pYTIU6z+Iootv22jY03v
r4IU+X6lYJ8QFrHsyk3mk4+cma30SbHq+4SRO1ZagBnqnOezrpGy4cwnNzUCq3qdNPNNCCroYqih
eJEQR0ErP9GXldCNSZ9BU26MqjmpFbta16NxHEnhnSK6b4maHSqhBTeRZd1nwUvVQMmM8vgY0xPS
tKwfzw2pTY/zib1cBARu8PWjYcndB2BTd1lzRqKfawVRJ9EW/5eMCCna9GKyKzNzGwReHu1vssbM
YUsOYvYGe8rdvEpHT2KY9aqT1HcmXbwpULEfQ7VAvkK3DQfqPRynrKzKFLEt+aZKEoITDkmaYh7N
VviSVERPDtaXX6f+22E2ey8W7jhu3wAQLCltr/RQO61o6yCT/GJ5UrwcnUkfpLZa5IQrIeYvnW0d
1QmnSp7pmz6wz5d0Up0J6DmNag8FHgk8rVVvyZnkgRRoecsNycCkpY+Mo0n9nBiC6cHRFPe+QIJ3
VKrZS10191pFptPN1DWJdjXaxHlHwM2MY+anL8e+GsXZqm/1K1UndVzSTWkmc8hJwoXM7oxVDgmR
EQOiXm7J2ihatjld30DhnlX71hZsEYnzKU0b6VAZeNuiMM6rmd+kkLofE0XclihIYuw/lgZ1uPCH
A47xP05Gaq5w4GAYJllajWOER5YjGgcxaEVgxb8AxSKnguNM0pLYCZ9S5RHibuov6ZYW1/dI4tsV
yXNwHGKx/3X7+j4Eqt2WOf/ZFxztsF7+Ndxt81wu2h+x/6f+DWkxFCSv1vmbVtzNA7Kg307ithW/
PRTffjt/7mOxC77x+R/gG0Q97OMQ/uH8TittF9ulVa4sJn2AbAod/r8ac4g5FLh/sP9ssCTZBkP4
Ae7SmIPDaaO5VhbY7IM6jzdgBLQ0TG/x0oOcRst8QZheIUhJFU9KbIeyj0NxcmaWenqtFZo8sa1C
9TJBXc/cyjI6NspYCWF+F4S3CXHpV2WKxBo57fiM2J5JR8GgPJUoO9YybalP8TQx+XzxBjxXW6Vh
iYP85vT6nOa4QV2XQXeRTUh4zKj0EPs1z9ijd/6r1/ITQOmNHyS8CRoYPFlcvwhA1oI4vfpyjlmG
TjGMs4+jTHBfl5Zx0ZHLZ24lN98Y7oKrkiNBBkbZoBxJTMi4cYC1FM6ZoHjUK/uhHNpm/OO0+9Cu
+k9rcaABevXo/2ZHnHZP8cPOPlg+9WMfyAeQEGFUIN5EpwTW/GeDGporg+JAp6Cic/qzJf7aB/oB
iBHDheVldBKtQd7gj32gHVgoBJlWAYOICZdc6wNNjreSPgYlscTg2i4+zOzW3aXSTHBjKqTZfjxp
a/QNsbMSTG1dy6x9h+TgCUOi+gYafnuaKQj53UkTDAGfyhMsGwr8XwwdaXRrTVfFjIzDNXJ9fsA7
ITpth6E4nU05yXA9qWuIF0HUXahjc6rljn6ZSqrzgPwivgynYL6W4ljxQtuI6jMx4SFW29RriN2F
dBXUIvqq5JO8zmmKF6vWqPtPjLgAPJM7KqYsyA/H9rsa9v/3clWBGP++I3e72MBuQ7cHp6IUvx2J
jEC+G8OXP/GDXKEcMOGKFbigxjTBFgbFD3KFesCSMQnUsAwxZlwYFN8bKCo8bJPfXiTfaARIrv9c
u/yIZQYtEfDoj1PhI2t3P203sHPG8h2mBvEOq+09vcIkTVIQtdTy6pC2n6Yc5QlzD0rfzBZBXBu/
9EwN+qQpJZv3z4f2k/C633zYXpddS2sQ11LEuLtbRulqhbKN6/Zo6a8TilDqNqmkNd1I/Tuo/X5v
YLkW5vloJWh2wGNensHrSK7KXd/3TJLK7BCHgxy8Coev+Z0DgzeyU4csV4GkRQpKqozwe+9JCqFb
uaks86psK1+1IofzECjpITBDgSHRmJ9KZQCpc9OI4cMz1mFLyDTakJwg4ERFv/sNDdw2Zzvj2iNu
pysrQtUrzWe4YMRrtYmVVVPp79V7P3mBBE8oOdR9C+F273jUGKyMzQYCtiGoYy8oZI3Hm8yeURvR
OzMQfvJkTQ5gKEp8ORNF6e63c5yoagZJAsQRVXypouPznbmIjwKDUlyC32+k8omNPedh1sLg+PVC
3XLLXpchvFR2IBuOOR1oKd4MJJREyrUNaYUbdeYjaJdXMIo0N8fTkoGLSuNr6mxh4Dp16ziZKXnb
XvIVe3CNXskPExsgPpLj94Yl/+z50xGBYMLCRvWwPLRXi3pWjEgAWANg65mzNus5Yx4uLYoQn7n1
xx8BzdqlA6zDJ4COuHstpU6GmOl20boPnfKk7APjMYIn+rXoawMzS7n3HXPwKjkpjrr0VEKA5mGl
lqxiTAjXaAho0yiBMru/vq03ugHezCJSYWUAUlIq7sUQgWtayOi6cM0AxAbJbWblDA2a7NJnbgDK
Doic9i0lmHKu9bOGh9QwRR6WTPAJsKQ5HtRB+tyZI59iTETkC8RyXlgUFQzIDplIoVmB3+ahj7OI
fhqH0mOeQlOKoog0Vh4i9Qi2T/HZZOz7e/65W8Ll7qLDpQDGJ9sZIBHyxO4TT60yQgPG222oUtcG
bicnlpPkQD+ljBovKCP5ZQxK7H3wLRp9vNUWsebUqy5CzMpyG+rBM4TIRutVfeV8hvhmTn4dhhGu
Sdr0Hk116wu+d7+QRWjrM/sZQfr+1KzA7jotMMxgNaSFcVKMWNZ7ZVFgK4SS8gTzUeVaZJFSerWq
h3eRRj4T5Zl9XISzhfy6lrtPWdLCl0qmAHcxzMBhUOtai7/OiIrbHVIBh29AXAN26+B6MKp4JqJB
DG8YVjJc8heiq4YCO3alcrTwPk2NS3CS7DrODC/MinWIn1+Lc2yrb+pIqMf0WY3r2Azs0VPE+J6m
5e2RA2FSpmLDbgJsah+70HqjN0JND1aBFvd3WTXJm8KujXeOnJ9fxQZ2g02B8GHvYKvmKAkkRw5W
TmiD66rTc1mZ9jsB8G2GsHA/+S7b4dTG4pnxOtAggI7n2hiClTKYLR2g2bpvVC13w7Ag4cWW1+2q
ofGmplCP3tngb2McWs3F4VlTF17E/lNsIjOWokRzVmlTojUtDNooHlZE5gprOuavOY0h+bkiSwic
h5wsls7nYUmDw8A4vLcuo7bNb6NUnr4lIjitB8BvFfVA6+K62dwGaiKd9JGl3S6efjmma0V0LaVF
/gT9U7/QKie5HLs02Pz6W/3kedK71YHTqFpwA98L3IlonSlWhbPqDS1hROhiUDkwtGpqROGG1h2q
2uiTZBfWO+/x7SnKwEEUf6hqAAUgBO6+x7HS6qmqZGcVVU6/1gfbuaGdfi3SlpDOvLI1C+wc5D3a
OIwoeefib8d50V9Ypo6boLTMY96fYJvChGVSbuOsyrTqNm2jR14gMbIXmqi1SdK6v8jwQXeriXay
hBoMM2cjXc+ZrF0iZZ5WdWF/Sq2gxNgqmH1dnZEFyBYamFI3V/ht1V7eDKpfydVzqBlIrPPmAdVq
cN4uSuRfv8E3LBAGwrMbiM6azmxcJjPsPspwHJU+6i1rVYeqdT2nmuUGuhOfRHmrUKINVnU4AaH6
cRvofmbUzhG8yPIywwjo7v9wK4gCVUpZymOYVru3Mhb4icVpyWpq8P6q5K556Ds8S02tE0f2rEgX
VgTPqdZxoKVvuPiHWqeK1rTX79zIkoTtngBAkQQ72Ckmvuz7y8vhbdISjriRujktOvVong35CM1q
DFkfa+gMNMrDXvF0EpJ+qFWwA5SkzPwqVt+zy/rJSkfuAhwFOIb5/P5hFOGcnUskDCv8vLW7MErt
M5MAcSKUokbhEFponZQHB7ejEzgM9TuTH34SlJcxZURLYhf290tQe5WYlTV20UnN1UcnCM4C4dhr
LYfSuH3eH6qs/zXs9D8OLjJYWn+Wkm/gorub3z5hZBgX/8veeSZJjiRZ+kQoASc/13l4eGSwjGR/
IJEMnHPcaM+xF9vPoio73RHowFa1jMjsyo50T8t0Tpa6GdTU1FSfvjf78BZ/91fRSP/DgJUEjJQO
NAzP5EP9Qi4af4hvY5E8QsPE6eEb/UYuUjOloEQ1x2Z4QdR6fhWNLJCx6AQL+BXyFwZY1r9RNJq6
CcAqyq+oT3BmxQN/eq2SRHVeqsJUGbU7NRj2g+1uzzbm/+CNPTUxiQ24puKA4XARCkWxI+/3KDhu
zdZ5fNvMqyrwy0qY40S4gDLcdHy3ltrIq2XZ3bhxt0MB/ZRl8GEazgcpa67eNvUaTowtZtZe1NYt
Hcnhy8PlGFlZyOPgbphgvPaVGhCNaI1DeuECwEmhc9ba6wyGHh3x4yAZ3tWDfhg87SB21+mGvczE
8Nu/aXqfi10WgrSiqk7LawqvV6CjQSqodwXb4UOuxQe/8yBIaK498WGhG/LifkGldcmk8K2zEKMj
+0Y5gJsykb2P6YBZiGH6tFmnTQh8xoNexfmbysjTVU6iWm2DvEEayt3kTLeEsn/09ejw9ka+ulaF
DW4xylrg/CBGE53es2WF1tBmDCjycd3sbpTTL7AyHSRskWffmIl+05rNdVVD0Vlnd7K+JDD8MmN4
foUJ+yS6IklibAw2wkv7pW40Ks04SB7bL7le3o51shmq+BClzsl2g+PgBcfQcB46Jz4Uif3kV/VC
pUPVMPHqJwBnFrB5OknTNqvjDrantQmQuoRC0hh+VsvklJNjU4F5AgmwyQIPdpVuq3nQEinAl2wo
fm1Qzo0C8Ac4jsdQR8jBwxVOsdNcR8B5Wjk6tNAUGE22AEedXrUvW4bqkMqlLxL1yScryjw10Tjg
kw3mTV2F61gC5qs2a61zHmFgvebNeJPK1de3XUV423SbEE8RDCjQJL9KwBLX4sB1Kd6Ydl/hJL7L
s3Zbmv7D22ZEf23Gjs0zDqA018LEIzTPRhquDt1NJL8ncb1LdfSOEhrseZ0hUGQcwxbaf8/byZF0
EiEmzPwtDdcTaMVTl8b3eTruSYRWUjBuesu7N6Num9QwpkpM1WqABuUByE0IlCqLD05e3ILf2MBJ
BA1XwtyudpQhzcI4yggLzxAmQ+YWB4JYEICIbuHk242+bUdSbTmbVHHe+1Zyp/bttWc4N2blbmLo
BikJRStVQyMgqK96M/dWdfTcVN7WScJjqOk8tYPPfd+R27nbnFJD198WuB+I3XU+8MZwDaab0fFw
IXuzSpjQ0RuIS40IaR7GMXwYSvyyhMY1ksBMQxyjDHtw+4debRnEGzde5e3TxGBsud2KnZTBxLgq
kRVSNqXqvloVdD+FcSjZUY//3ne6d0ZR3LrJFxAw73ytuoIG+gRjx44ZtIehAy5oOOPGzdAiiloY
P7zk5Fjt1q2MtVNAym17W2FQT7I7TvmpGby1BVjXQ32hNuPPxVBfJ5b9vdOkXVX1+yIw14MfHsde
PYJYXLnjuIGj5CBqgYZcPqt6cAzC9K4NAL1LfnkLEv/G9oZ9a/p7A+U45H5JRt1HyHSfpVzT1nnZ
v1M7jq1uf0iU4AHgz21QxMYmH6P3LcqsqzKN70JHPzg6YHfP3zZefWvbEpW34LsN2IXLaJ95wTbO
W8bw1I9ByBc17Q+huBcg0oK+aosktdmEW2NvaDdRaa9agocIJJn502dvRdwVe41y/E5Lt3rxhcAN
+CHlv9KM7z0KPvREkxXX3sEy8wcY6E8lAjzJaD1KXXcdB9KuTKWT+Gdl7bj3xurWifyj5bvbqo5P
0Ekfk07QARvDniHC91CfblvPPwqaAwGSTKTxydWMG9PA8aTxiiLKTe01zNQBHHP6fQrvNjzOh0Jy
7kXUkQJ57ynajR37e2CaW2bxD2gYrPQGTvEUqRoe8ykU2v3XAU1xyC7Fv1foBHNtVs1VGDuPvCae
KFFte5q2BEwcpFOSU1jI+5zJeGhdt4lSXVUFpFKuDl2zf5TqbpdG4dE0vC3lhmstA3lVDZvcra/i
Fo7hboS/jY0F3hN4zYOrh0g0lbcUrbaZPmyQF9l4RbJJO/4OkkdQstXQ6yrfqjRB3kCG8UEtr5pK
P4pP7cf839TwIlv6gGbjVad3WzB5B9lDf6MQlIQS0vD9joKGvapAyKRtc1V33gPJ8TEaRkrm7osP
0BI8Drr3c4jGfaECivbHjaV6jyalQR2xe3Gxmup7W2mAdIdHAyysx7aW4tPQPlHK4HNFAVRPOqB4
+qFF4QBy0qdE7Rci1FyQpwkmuIcZMaLCRfw6SwfGEuEBm2ofdGzlrcVYrpcyOGaoC2mHKl7r08vE
Qd+L4WbokJSpxmzo6nFeMIQAMDL66XOKS9MDWsV73Rg2laIfgyE5NCmd1CFrtoWU3sFK+EncqbLh
fvQZF11VffJg2vVHFMlOLvTPYT9s3r6KXsMRSE7AhNIBh70WNiARzc92o2ZkKU1caF0lBSb3XJHj
1eCM3zpDP4Sqduz5T8lRjoBDv46aegNQdG+FFGC9bGnIczZPovAOfy2JEi133lznP0U14i7WYtPZ
DJ3/ENT2ez0dvzbRsK+TZGNaMJdo9XXaFc+BVa8Li2ABzv7t7Zj1jbOfMNmNvk2kpGIsfWNo/Tur
QLPEz/LnsLLev21nzjmA1+gUWAGi4SMTJ2zjIpBUOJc2Yxd/zmX9BmQj4FzjUI/OyxlJW3drWcOm
IQwVmv9pKG/RQ9ppRCHHLa8kud2VjnPKyuCYNBxbv1moN8ylzdzfNJnpjTHqOW2DmN5A56NUHEiN
GCAe2q0PmXpFuyxEysOM253AhDcSGhYemHl4/ldv79HM+09M/0HebYhS95Q8QgotzS962aES+6Wv
/K3tqt8C8qA4XXr+zbx7gG3Q9YL7lurKtB4s5bqVRTE8k2p4BU8ySs/qJnTtTa4Oey3Xich/gtj+
7YgcFazXwUEgRdBu5t3PvNfE0WITVtU6wCSzKduIi6MxDOZW6SWT6JYKMkIWigniD8WrU4DiG83O
ATRFB+ERA48yvTCOg9ZtB72FtkQ9GEN8MM34BIPJsRrLq6r2Po1BDxha3jdJuy26dhuayabn7yR9
u7XIgkrPu7HN5JQE0gfGzx77yN+GRXWrDOG6tZ1TEHH5+caxLts17AKQkgTHKqE5WIb3SditrNY4
FGb4ZeBVBQD5gxwXp5IfLf5+3be7IfS3da4dam4bgFdwbDZbaB6PUu9/EtlYgz1wttfID27zuL5q
U++mD0Mob+tbfXC3LVngMOpHBfS+zTNbnBIoC7gPy1uZiOnE+kEkS13XoJXjffJ0iYkiMaoQHinQ
/Wzt6KDxVtab/qFwxrsmhaw1ghfYzEkRg+pKIQ8WmZbFZVu3LbdbfHB9aevLEkrGKEcp3p7bjjn6
/puu1tej178T8Xso9aOrfgkK92HM4y0Z73XlwJnqwgMhUhG3tU/oF6KcdGP66Rel8fYuo11F5n6Q
K1Jw0z5RhlgPLV0kvoM71usqxwuc4N4j+yzIeq0MOGrtnAYLJrbSP3ZIfok9bOviVk68BweGUdhv
9uLvBSOJITeq3BsHCCluJId/d9IjgiQ/0WY4ZmFzndjvy3bgpWesdafZ1XAPMaEDSHwA/hndRxRN
KQY/jJazLWvyJ7rSnTzsRSKjh84HG+3mlelqN5XUAxq1nlzeI65T31rp8K4N2ms94sIP+ab4mgfN
vhwlJ+R23hnJ7WiFD2FJ0l19of24pmNyJ2pGtktaZXR7JdeOXdJe5QMIa26hGhkZlIvuxyFYe1l3
nfI4zYzoPuXBGkKdtJFKto2/7MOVdBxz/1HUQoSPmD0jDISptiM84YPiimXM7mqwAMhX416XE/y1
26JxeGUSXWsX/wQZpZaoJfnGWnybErFIE9koy5cerYwNknh2IpMDt+xBKcnkuvcc6ae3g93ry4+B
Zgr/QFZoSTnUCy4vPwbmw4a1O2yt9CjeA6reXI9klcIN0lA/BJH3aFnjPtCHfeWSBmrOwrP0VcDl
J1C0pJUCKaBgpL/8CZlcyKWs9c4GfPG2TWuAvrBsGPFhSOr128vlpTsNgKIYQ4fxhZsJ9Pdkvcy6
SSiUePZGN8KjxGgaHasa3tfKf7DkcaONpPGVHt1Lhr8tiMNhoXwo/P4LHMsP+YBQEBXYo5tLpxYS
EB4yK6nvvpp6sEbpzVzrGU9OYoMScjUNLZm6ZEonpIyOLSyqq9oWaY7YXB5pee7tm8A4KAOPggCA
qNoJiZm1KHaNJlkYs3R7M2dcrNPhDk6ig+s217TXj5ml3TDReDQ06kdW8MD746Hi6NAyeueYeBRd
JwbAuxXkzCT/gw4fgZduAt9cMUs+rhvf+xjao78yzRHC74HhTfECjYlRmlozs5USBcfkpJfmTVf7
n1INscQou6vLJF3ZvbstDR4VOfESBQ1iLL6a8nBU3Qd0Sx+R41ylnbQlDr+svoZJOE6lR4nLVghE
PsB2rkLXHR90vf4qlf6PoTcZhbO1g5nmd7bZXLUcX4lSBNM6D1GIvKfUuo+ZaawVjS/gFdIpibyP
tcaLkJdj2qZQkxftlkhw9AKEeoLw6NrpXW3wqAPAc/R5rKkpb+Cs3XlF268rz3soapkhl50WcdfV
9gno4SPkNEdKZveKW+/kMT4VsnYE03Zj856OJWcrzkUFikFLdQhnhg1udhx47CMefQBPeWiMdlfn
/jFH2yQqvQcRZhmTfUIxCTxks27LEi6IXNq8/MOd8BD0cQTdZbC2AAUYRXyoVS7FUQzC8geNUL+0
60c1pwPoCq1GzflumcAaGwSYFL+Cy80vtAN4GhsFpAis5M8mRlKhopW+0l1IAaSI8dT+nWYPG6M2
wPKnz1FkPwZl806L43uT2GLV2Uk8vEOC8shDKpfrr34Zo7OWQOUWSeNwzIf4nlG9DzCuPFSq/VAQ
nLdOkxCw7OTOq9wn8cT2URFa94zFSGWzg6maSTVvLZkR00He1oy5KTNj3XTw3+e8rTNpC7LjSuad
zGDwFxOQqci3Y8UJViYxkyFP9zpTtCMl/2NsMYlckZ0UY/8ustA2zCykiZisjLnbw89O2jINHSab
hhbJtbjpy9RbyJ1nIofoNtNmISeEVGpSq68pbyVDBQGz7XRkR2wmFy99yetKT08R1Ym3Q9Vrc4LE
gJyfriw9P1Q6Ll4lcmBCIsTA5kaKm2uRn/i8mu00fRaenvfdgrmZiwDWFQdmKl5lVEBf5pLOHmQD
jDvAPjtrkxH0Yx7YZQDrUjTKTBWh+alEX+TBf+zs6BT4yQEBvHXv/MWF+F/QBfxPRjHEz/mXrMx/
D4WYl2rmv28Srmlzf3u+JDURqfuv1qCN2AufjswNhSMgtvjKr9ag8wdUJzSOxYUnc/VRFf3VGlT/
EOhKpGD4M9Fc5t791RoUtMm8ECmmikcpXfi/0xkU7+fzggSQdBroDG/wPxybqa75EMg60+KmumFo
l9s16UooJUyPTnWblzLDPIgcIEOQ7nJYStfpKH8ebTW8bqvechiGLNDN8xB8BAinONsAyeT7QDJh
uVeAUa70rkIjUs+r8tFT2hJ5J9dh8DTMrIPiO3Q7UmQefratHFyNvG0NCCEzUqwk2LYhgJYbpCqv
I0ZeGU4Pxs+2XsCdYjhdZW3lClHBUcsPTkXR4OBpJQLWKCUDzRtaXkx97TYLU2nTTIjPJFIxJsQs
wCXs2eWZR3UMavsUtZDMbYnd7h38rE868Y4+YPT/ZWmEoJPQW1LFcMu/P02Pz1+fOTsvyk3/+n//
dZS0P1TQlxwjzeBUcGB+HyX+CBkagZzl29Aup4jz6yjRSofymdY86HcNznzO5q+jxB9BO87UBhIZ
QGz+Hj/Q64axCUoUxCojqTZ9nGnZDI5T0xpdm7NUO9JeH4KD5sXDBplljeHK7luFIKxrheW2t+J7
usu3HL506xfVTZy26g2iZbz0Nf3GqD+/bOHfCt3/t0EzANG/7Sditm31jKDW//qf8Y9kOHeal7/7
y2nUP4SencWUMKA+3OJX8FWZ82FkCqT3v/7ot8fgR8wWC101wSnF9f/bY6CYhPmZuMwQEG34vxN9
X/f8aCcCGmLaiB+ByMLkwYNCe9nbEVgydTTUdRuiidrXUrBpwyetgGnDgwW1tn44ofveDJIYwdQA
mC5jmZkByXLQGA/upvNk+a4LVWuTOtpVOqBFFDb1h1oWYi6Zd2vUKIgo6tHLKopZhWchqgqoofXj
68IcJYCNNULCAZQWcmHsS/irzNb4S0Ti/2kPFFnYvw9U/6OpagHru4hW4q/86Xcw3f2hCBk3hYlq
50/G0j89j+/9B5A+wLp/EZaREPzleBJ/h6kdQbnEDAI4e1EC/svzJJ05Ml2GBBWORZBmYIn+jutd
ljcxLcN5ifaTrEMAptGRuLzNvCSzasfv1BO0SpAnwOfdr7tPGYOO0ULyynLOMozXljiC5xV8aIu5
JGEiOUW2skKrA2ADg40jDZ93ZXEtwb159hnu/sxdzlVRLu/p1/bEn5/lyr0C1UisYa+2boHlX7Xx
xu3Df2CEsXegkBRmGEuZHNxc10NDKgblRD1/E8Zf1ORbqYR7H/aIt1cjdud3fvbnakR4MMD7MIE7
nbZhZjzoh9ZTT2llXxVQ09i2v47yzd+2wttLUClQ2Best5d7FrcgVLIk009e33bv68GFJwf5sE0U
V9pCC0w41mRBmKK1CKCC0tIU5mBBvpF6cakDkVbttWXFgBWg1Vmg1p5xAvj5SAmQyBFjbRP3bjM1
p7KP6jWtoWADRP5943X+dsztHDqqSl/4ShPI8ctnsnjgA6QRAxRcKZcb2NoemlgMf54YzoPLQ4Lv
6ymDChZ68aD3GI+XNTtG27mEWNzuWvkYRV753JRJH22qzKmMLfP1bocSE0zq65a6xHMTdrm3U4xa
0H/4YfgeEbSRXFMOf/pF2aFgkartZy+w1OauHTrnEOZRZGyjnj9cWN6k7fPn8ripxFispaAdMDlT
6A3Lujc2OuppMsVRpXinR4G38SXRvB+tNTK8t4nefKEdPR6h14R7rLS1BViYSACmruMAYBTjZ8yi
vyApz0829LqFWbdsMjBrhQKGvEKU7Sa00SurhnAnycXWyOtV6shXtKWWjvzcJjhM/1ioRdAq5n9d
fmM9s2S31kbjpEd5tta8nBFaRk3KatzqNeV95Po2vPMKKubhVSSV2q1h9ebCK2TmV/BUpBzMTSDw
SGL683wTal5fZAGNcYL0ofhkNql7IFH+jEJAdAjAeW4H5sVvmmFskGmr863iBsoBEn3p6u2Q8eoc
c6eJYUoQ9iDCLQGGPf8dueZUWofS1rUZDeZ+cKz+cWRyYyEwvf7mmCHTJzRRgmaWYNITo/xSaZXa
SNdoglvueOyt/LtD3WtFMgUZnY9EqWKHuFtw4z3+/RWSSXJJEkbE7NflCvtMibrSG6VrWzmW6PZ0
5kLH71WQEmv7bUCfXCIDStRyxGDYtareJ8OxLdeNcyUbC6FQhJ6LgAuVKiBxCHERGSHtmECvsthS
GqdynOsaFrC1EhiPulTuoMnhwRy60QEOcX/hyp9Z2IXJiW9UdlkmVWQ519ZtXHxW1Cc7eqq0p7c/
z6ubcbKuiWcgreZRwzeda0/+0qXPhnLVxfdvm5hZB8kbTwGAmmzetB/Ba5J5TGYRT5I0ooqOXAdo
w967b8GpvW1p5jRdWJp8pK4KU0Udff8EtHKXGTbNh/7j2yZm/EBkorxyyfuA4InFnuVFBcRmfVKE
/qnLG3/fjsUVvcxqi+LTdeTmw03lQ1z0tsm5VXHZMzrOs10F9HJpso2Hpi5ylOOZM9oXQ/e5NK27
/8zExNWo9QxFVmCipPaz0iwUDHNjKaUUJ31yhBgjEnIVL4356VAwvD5NmbuNf+Kgul57tCUQ9PGK
Hscuda7t4rG2tYXAN+d6QAAozMkKgpXTCnPD2K8aa5j01BuegcLrpO4+oBX0D/bvt52piysMntGv
7/yTGZV7vVNaWm5Jv2Dk1WPDYAyLvJJRB4iTQRRd+gGED2VgtBhRbs0UPNqqGeJbXrt7G4EYWPvf
XtLs1zqzNnH0JIqsMcgG/5R4yV5tkqNSyt8TOBEzR9sIqd6yglCqsxaC3svN+8pLzuxOckBlMFsJ
xWpc0X+Qi3pfOQ2YO/pNiDipn+BARebFWCkKDc2mWSfRtR//8PxDUrnrQPrSlTdJ8K1rdagS6xuv
a1ddBjQj2iVOtK80Y99nCNbYtAKh/SuHfxDpzr+Q+IJnwaGGjtWGDtE/5Z2/Q2T1wBZuengbjeT5
7a8zF4bOLU1u1Q5ax8YAzHXym/tSzt8Vo//dKz96ga+upKZav21NFef/1UdhcI5aDVQJjDlfLgzh
YqmzRs0/tUZAy/WAar1TfVFGdJCG5rPW2u89HqR98UkKN6CV3Pg+zNOVX4KJGJHzTEFd35vhsGY+
e2VbO8+IF7x15hqjNvX7B0523g0bXy5th8ifMVsvk2C+a1AeWuvjsHQtz4VjMTgipFJg/57eAIHc
m0reKD5cznG5aZgWWjW6vsQPMRe5zq1MdnwAbuzWRs8xCJ6rprzppC8MxhwTNVnYudnlUI2HOknl
QTDNx8O4MiIex/4JzLqPrm2LcNrb3jP3bZiN+ssCNZNL5wnkcOzKlqXUUryKnHJll/f/JI+hoihq
0zRgYPOYhKsmq4exDEb/5Cr33qAdgFysJTob/2AphkjVeRSTnE2WkgV5quUgW07C9aX2Qz5+6fKF
t8nsdtHsoiYCgQOs+5fbpZqZbAah6QOXvnFHbR1V+9AoFi7G1w8gLhPURf5lZbJfmjaywsIPTr2a
ylREdXVTmZ5/NbpevoV8+sbU8k950IEjMD4bVZ1s6Q71C79iLoqd/4iJk/cM3LuwzfgnpOmkVYE6
+GboA20VDLS/beB6UDgvFWlmbQIQtETlAvGTSTblBhRoo4ZPeJUMLTTd8BSO+lpXb4eHt31l9gSf
GVIvv6PRm03ZWiIktc1K0p4N6kJcUuOwRNa/ZGiSwofi1dL2tn/KnMcant/eBmGjHe18iUt/1jPh
cJBf3qqv6uzcbQwnUkg5pdKTF1rbcniSgqUEYHY1DONa4Kb5QFNsaqMWWldKYXAK1Z+WNwIpfAeN
C8LP/sKlNqGJoRwjjoBNkdgQVQDguJcfqG9SySqrIDi1sFiAC0PefV90N+nXyKf8kR76tRyuRmcj
pzs4r1fSgvPP7CYaWYKAQyMrphZyaT7q4jCwerFQ56nWnnzeX0uhZO7df2Fj4hpIbNdpb2DD1KU9
WTBdiSHY5rsaQOtQVHsp/i7Z6vZtx5+5URDzJBYjD2tTdZiElsZSOxJVL2ACr7sPodCA6MlfvW1j
dvNIgzHDPBqlrMvNc62mlhi6CE5uY+x4GkO7vi3dYsFFZldyZmUSKxpTCuteS4OTj5BiYxUrhyrd
2wuZM0EVCiERpmTxQ/HnZyljVrQ+QOw6OI32TZOWO681FyzMHCgeqlTXYX6EcMCc+IBDi8qr0yo4
lfKHQL3p+uzBF23SeKGwOPdJCA2CUgC8Nyf4ciWB5lZ+XBj4s/lDaP90T3W8lObNPEpotvy2MTkz
WUX3I4TX6KT7Y3P0Iq0AcaXnTHXlxyS3PoZQvt7LdnHfhei/vP2lltY32cd6lAsJCbDgVNl3Tvsh
ND7Xzs+3TUxGRl5C0sX6Jt4w2oHS9xUEDGCeFXNvHJCnG9uVy7SERve2WFnKXm860G8Q8i9t7pyj
nG+u2IAzV4R2o2v8TgtOUQOEMwUp/TFIUKONvr29ylk7pM80lBEHfMEfnNvR88aOZN8gifpk9kgf
MK32XpYf/oERGj1orJNhQIF8uZisR29EF5eiZh30aB+sFes6XnKJ2ZWcGZnsmJkqkq+NFhfiAGDO
qIIHs1SHVYUoxDro9SVen3lzoIuoBjE1Itrw5xtnRbqUFCqB1fLRTvTyjVkf4wLUq7rkCjNJEh0C
VOUNuBYEg8KlpV7Xi6a0uDdKhVlQ5V4Nu7UZNBu9R317cRxmLgaeW5tEDmVw3aIJsTaWG+ujgGSW
8T3kYzSY/Oq6CYXGylOXEX6trZgRHAZ9IUbOxhW6aDI4MQ3CuElcSXvI6hWLGNl71AuAXJvrZuhQ
JZJbfcOgjruKC6ZbyyHq9pmbVwvOOhtazsxPQotTqEqNBh/HHrB2g4qFKz0tlmEn8Mc/gwtUh6Jd
zXA0BHSXH3VMfFuCbUYEaISVpduiZUyhvwmTTwHXm1N+BMWbXZEVbeinLTxqZmpX8K0KRk0BIHKm
vMONbFIU85vg9GHIqpUPFjxu/XUWXVu9ttNg33n79M9t6Lk5cZLOQlnG5GwSl5iT+3hlWPdx+WMM
P/xnNiaPF+ZhekvtsZG3xyx7Dpr7wVjYtbljeL6MSVXDltAzK1phAv6km1RllPFgDz8qZcH9Z/NE
OEWF8iCHHlTu5X65rtKCn8b/K5+Z7iBYZd6DB2962EjfGz8/ySliI2l7VUfRAjHGvGlkwPAKkQVN
TecMJiqZuNKT3NOuzDEJVk7XoOGp5PbekuN25blFuae+h9YHRJx7M0m8hX2evXd519AJtGkK8iq4
XH8oIWkiKzLrV+8zc8h2UVNsxlb7ngTljcYH0BhpFmVDLZe3sbRvu6sglRdaTLNOe/YjJjU9uS4h
0dH74FQoNw4oerm6X2yWzZ5DHSAX+CuBvZ7EANuoIJavMxKoUonWAEnNK8NEGLeJR+MKni99hS7S
tWzk+sKlP+vK0LlCwkULDZqfyx02Owb02xjDdR7LR6XV96GijGs7NdsNOvYoXxX9cPX2CZ3/rAAZ
eYQQ1eWXsuZZGGigNAjjpiCsG9JNUzxF7UFFL72udwpybNQjG/uDG+nbQImZW5K37ee3f8DcxSb0
WwVJCen9lNaqq223MVvxSgndG6vW4W1QF47urNOcmZg4jQ2/OXq/PFHk7MOYF+tRvtHMv+Q2/+1Q
5azX/DYyLXuVvg8y1MeIlOSI4TDt89hbDarywX0bfIvjBV+Zy3NwTsFUAjUlrCqXvjIiBFwOTs6a
kuM4oAcdH6k2+8nCrTvrklD7atD/0oSfgoJahdkh18Qle3tYAeNaW8aX2Eg3SrB87maXJHDmJiOp
1A0nCYYSh+UQ99gKextJCqQusp/MwG6NbimUzToEfMLQmgMxAWdyuXkOqhR1XhHKEWhFy/i7P+xU
mAKN6zF211eOna9ptgU1dADm2iXDMtN21w3f33b8pR8h/vzs4KUQo1eBwsELw2e/DNZ1cByDr2/b
mHVKqkSiCAAAT5nYSOzcl4FwBCeH9MywD6hvrP3izvN3FupI44K1+RX9tja5IT03Go2i5J1uMKFT
lpukUlCOu397SbPx4mxJ05Qi1eMoiPl2tVqsTfeLl/+jk3xmYXLRWRrwpqxi05hyrs0HL3G3PjJ3
SNysnQ/l6C1Ep5ePMGkcQVbze9sm4anpAWr3bkuNLXTXan8bRcUqrG6z4Eq0gprgmPdZhHD5Q2gk
UJs0GwS8Vx4eGS1Bfhb2dhpUIlPpwiBh5b6gw7LuXTdavf31Zl0EwnhgNgCsqEtdOj3iUo5vxQNR
Mmh+Vo01Xo2m8SnttWwhZ5oNJmeGJp5fdIXRxyab2kfPCiSqcUpKnaDJ0VYLS1qyNPF6qJR0MHJY
Skem0dXsSOsGmMMmXSKXn/06Z0uaeD5DX02u1R0BY/QEa8qPSCj8/mffZ+L7A/wnaARjY7SeEl9j
Ov6rEiXb/8zIxOHBCMOtAIv7yeajRO5PEAeLSdz8V4G8Cxkt8Z6bfH851KtE73G0RIn3XToyxvhz
kPtTHSw42rxH/zY0+fyal/oQ2bBjVmFeJ9oPe7C3EuRDb2/Z7D1sC1YwpqcgLdYuz01ed1Y2qCTf
vWdYoLg0awXyO1uFirEt40C5tj1liRFlfmW/bU7OahZD2cBsTEBz5llWhi0el/f5QvSbvaGEFC6o
J1KMaUDIZc/nZT/yqsh+RqiGme1BD3608ro0d30qX729jXNLQlT+BfouSPkmXgEvQxM6vUOt30/l
PTqSOpwJYbevoB9YMDUhO/+zlED3RAz90HUFoH/5yaomKhsdTCSQpPFQIaFjc2lF8bbys32W7516
Jx6RUIBvI3gRrPHesJrHumHcWa7XkSRHq5Fh7rfXP3cqYLtnouRF0cWYHG/Vbkcng4rqFAT9hlRO
SX8iq7nqm+3bduZCFcMswIponoJnnByKLhzyurdjuPqYfvZ+0gR7+58/5zXn//xJKAx9l8qTlISn
LAXZY640JYLG6WM+INzJBZlGm7ftzb7AwXYDz0R8h07BxCC863ox1mJBTlfsyiLSd2PEuHrYM2Ho
5SqqIrHjrQszcla51yefBgeM7ts/Ys55Bb4NaBhlR3PKRawxgJsZJotWvA+qJ69phUnmh7dtzH04
OA+F8hAsDFADXTptlI5NPapZeErj5Knitb8CHpb/g2BGSGYYVQyegi2+NFIExTBkQxqeiirV143s
t2sZNNCmzfNv0IlwWTsMdr69sDmPoSVrkmlRUUf84tImdeFykLMhPA3yjVc9tUaMDOZnxU3WSXIz
OEtSB+IKm+Z0lkBuM3QLf9B0aiOIHXoUPmSVdmh9QBdWbT6H6qFPGfV375T8jvfngnfMWoS1CkJ5
IKQ81S4XmGlyEEuxGZ7aakvOA4Ms75ahXme6R8nUgi6h/1QY9u7tbRXyVZOFogHE5AMTB/QyaWpd
mq2MPMl9JGFPyjdrp8ebIrlW4nXz1f1BhaZX1k5/Koa93q2ZRGij42hWax94i7dYjn/tufwQ3nSI
XwFxAkt9+UM6wIRx7hX+yRlOjbxR0gUHmikNY+CFEpTFCojzpQGksQsINcFJRh1PjjrYjAepdO/M
oQBJ/YTo24BKYlcWa01y3w2NuXBoZjeaziT8+rQPtSkBd5Fb5uCPlX/irll5aEV3dORbpVzX21r/
TF9xwd7rjIMRMPII4je8xFBGXy4X/oi0TJvEPxVWBVPPlyrv1233LTZ3fhIuXEtztiAZBjREN5yp
tEkxI84RWEeXjkZUm2/V5HF8j5Q0UGhETP92/RBVNAVkKLA0AFBTCJTToLUArzzvD/1nFJJExUcl
WhJvfX0U0ZMhegKYQOGBWH25dQlyvcGYUAqqmXUsk6eih9z3eTCfpfSH+tHpFl7EM56BOSaRBdZa
9JUvzZVwFBrVQM8i62K6ItJGcz/q7k6NruzMIaH6vnDkVf55l7FNLO+3PfHnZ4ULCURKkCKidVLM
eJe7yrrNjavYt/a20n7QwA17/c+x/iJdxUG9WqpozNQrL61PNrf07R5ZWMomki8dLDRJs9HduVZ+
hBssjNwbpzG2VW4f3K7eqXK2ySFf4Q2wcDpmEgJ+hmgQMaskZCcmCQEDOpBhicqK6fRXaq2udfnL
EH4Y4mBfxdVa0z4PjbdqtaW783USwKF0YHigPi3yyoldN5EV1IpiwhwstjY8V7Rw6HMvufBMUQIY
PWBHMZBAfXHqw5RrAxjdQLuPw3d578ub3B/WEfoWvq7AXbR6Mq7M/dgeUmmVVQvcfzPhAOZliu8W
GG4cehLKRYAoYKWmamV9U3pE6cP3Zclo8l0YflvwZRFZJr58YUoc5TNftq1Gt6UOU0X3HCI0Y7wL
0OswvQeornQT+qBdln1csDlzfs5tTqss+mgpOc0UzmuE8tE73zgE2XXo7vuvdfngw2XLv3SHCtp+
wfDcYmkhUXWh6Mkje7Kvnluy3T1Hx49PevtDLp6jH5X8v0k7s+W4jWWLfhEiMA+vQA9kqymJGm2/
IChbwjzP+Pq7wHMsdZdwG0Eehx8cZgSTWciqysrcubfmBZAU2+0n3Q6QUdx67C+JlbjCyISSdC0T
kjwGrlfYL5S6m0bex2O9Xwq7kH0ykDt7ar5xDK5g1RbVvV+WhNzVTppZDZY6WjZ3HlOMUvM1R22d
J5fmMDPrFVLqTfKbsAzfq2p2DJ0P/jS+GODD37DglJhEYZ8+HxsX8TQ2/hzLi7e9JCleLQ0wNlkA
REwt3pKqW92ivElgDQBeQUQJKzv5zRxmyhQxSlt4qErdpeU79FAM667SkTmEalnRma5F7svSs/3S
JVTT5BzG875W/Y0H2cqVh9+//hZh7U21j7WuoC+XUzIsc8f1nafEql3UaN25y9w4jNBK/3Y7oNfO
wkujQsrrMJa1POc5g5Xks1PauyG3Dvbw/baVVdcQ2ljoUnkAisvclKbBEInDdp2Vu9o+ap2za1tz
Z6PQG9s7xLe9uJPvbhtdyWZ5GtHeYfKLVFPs+BbQHJtyqFB7SRmT6Etd8jJN6zZusbW9eWlFuEzU
Aga8aqD4okrpsQ3Vu6561AYKD1s4gFVDCgc3k8l0z+Xl5xfbIhuNvvM7ifCgkLYHzlceC8P6obMB
oQgL7I0sb3X1qDogvsMMEPWea3PtbNhDVehMUU0gZOZHGI53t7/PqkPL5CHpMbpJYiEp6RqQlAjT
nrMKciLjQZELaMtPm9XFtTwDMcpfhoSV6yYpn8fFkBIaZyuDjTBUIWLu7+kS7JSmN91oHg+yE/9N
2eHP/81JITxGzQjqdrmHzfkunqE5fF8WaM8HL5OVWypljLEjtQA7CX1gCHKuP5ddMivoG0zOkE95
DOto2by/7clKisxsBZOIy+Npod2+tqCl9ZAyKsLkg5oj0ffBJ1M2lT/SNjqUtJutl5F8/9ejhVoZ
VB20HOJjXEurhP/N5EDc7icTSOxd+/JOCot2YUIIjEnS+pgxzug8tR/iftw1Qeqq09Yo+mqcX1gR
Po1m5LIKoy1zlT8KXLCsR8Y55vLp9udZfouYI1z6IiQmJckujAP4MqpQDabVvhrfJOPbMe68Mt4I
hS2PhFDI0DW3aDVzspbNgx1PpyL8PlZf1bj+cNupVUPwqCyspg7PhCUNvDjzukTqFVhuSS2Rjter
L8oEea28G4Pau21oueZ+W70LQ0IeAIyrNoLludkoJbm5srwAHeMvP0dD4ral1e/EfCowKGeZFBVu
+TorFSdP+E7wAngTBPx0CT+1MW01vQh/3La1umUvbC1eXyyfAnB0nGNwIZbezO9QRZGP2WS/ay3l
ew3bKQoa0zdTnovjbbOrX+1Z1I8KJW4uP78026iZHnaAECy5LfZWwKxIkfsfc3hi3SqMx40bePWm
Wsid4ARbMD+Cl80sT3plYC61qLUaRcJlzwjfRsyvRQiVa7RlFnog/uPaqbn2S6ss0/9A/djDrfa4
fYpvGRE2VpTYWW8vKJtEObVGzQzsg1ls8YOsrdcyOEGljxIOidG1J35Zgc13qHU0llZ9VPoKmj6E
FTceoCu9G0SnL8wInyUOOr2d8pFb13GKuxyCUbB26V9pHWeHNHViUMXwvkL13KGH15l7X03kXe9L
4S6HhHHfz0nmDqmpQT4YOSS/MxTeprk5urLkMeLOv/wzhWAdA9X8DwioVr3CHEANtPsxgKgCJn9b
P3X+G81BhzM9t5s1rvWvvVAoQ0HHiJiwQkjZpo4T0dFq9gxa29Mh/3x7I66dNVTqfhoQfNMMiGyi
mSoTCc8bIIb2vobCDnqnjPJOCDFxtLHzV1OtJT+1FQ7tpdJ7HVvDRMsumMiGjbJ09mUnFbtskOFu
zodkn6g15JBdkHu5zaMOpaTyz9ootqrMq8vKSUDGBwU2p8L135DGg9mFvsrtpPzF7KQT126YfLu9
smsn68JFp0L0isCuIeyhPIAJRPUTmoDWTlZPldbsJF7+CJMVT0Gz0R5/rj7+FqMX1oRVVZzClHON
sydSZaTjUbOdyJSnR5pA+74tD1L9V6ZNJGUdWj3N/W1XV48LAy4XqrFwG4hMmo4SlWGucybl/bG2
vfE1xzff6ufvF5zze/hyEQIgcfGznaKi+RRtJcfLsfnb+l2YECJCGmdpsgZuCL2CTVqNDqryppm6
uxjtLu2LgWDsVvK6uvMuLC4/v7gCW2OIJQ0l+nOs/52Oku06IdICCfRRU/g9Vg63P9FqxF9YE+6m
TJZUe5iJxhjw8oyQ0HJpdEH9isIMXLaQ4ipUZdha1075it3L8fP0QvJUxd8g7n/NRAi3BkVhiJOZ
kIBP49oGF0PS1RNH1hzuaMF9yu1d1Xwat1gnVrcULyUA4UsZmMTh2k4HjCINZQpdKboKbVF4cfZp
NgHstqabWrprawN0CiEliqg7Tpm9VRxe+2QU8ujeIrpMd1P4ZIpZ6VEx8Jo31B8pSCeaKB2mb8fF
yinFb+dTLYp4tFIFJzUti+S8wEjd01LTGheB5TTWdhQt0KQs3CHfOCtWNhoGeauBRuEGEJMkYCOT
5St0pYHAebEfv9PRqopVaAQn54thRKdOPrXWVtt22b7C9gbpylT+QuQKVZ1wGNeSWVedWcXn2qF2
Z5rSpyZKHlqp8ne5bKUvfypwWAFpBxAKf4ghFEYKPRlTfUyecRkpLcpSeRjsx9sfbuX4uLIhvHuM
OGcIwI/jc0uDctL9U2KhrjA+DN2XOrJ3t42tRsnSp4AtjWaI2KX0B1JFLejjM0IFSx8/a93K0MOD
6svpAbGxJ6kKIHoeze+37a5sAfC0v+wKn63V7XS2pTI+S62nBw+y/dRsEYqsmcAtJDsXCqXfXiIF
byzZSYf47Az2Q+AjyZE/9uMGFHrlguRFAOcZEwCUGkXRjcbsO9kJMGKpoHS+FyjR316otfhmuICB
V3Q0HZL267NqVBqDAUkrPi9ZIhQN0cEEgZn7H26bWQu6SzPCLdlouc/DDfRDlEJfkx5U+169i+ps
p8d/3La0FnGXloTbkbJbpdUTDlnTQerr3E1l+Y/RqGj2KUgM7lPt5SONOuxtv5Zw+Ysu7mNkxoYS
Xun4rDlPhvVgwllehS6DNv+bY8v5eGHGsaa2IVuMz3BH6wPMSVJxXoo9yZekqt20rDfO29X4/uWW
2CqJe81oLV8jvme6tJbfeM3C8dhlP277tXZdsn40EhlcohwnAvFmRJuTXPJBxuQgtKzsT1VT7+Wh
fhsX7d9Vf+jl7/V3I6QkOBfyFrHLariAbACDCh0aoIPrVa39vvbRCgGphvaG1ZT5zlRyxvDj1C0t
htVmOJz+vu3wlkmhHgTRlj8PGSYHRXmXduQiCKMoMUweTXOPKuA+DIpXnPkLfuNfL4XjEL7OvOyR
TDknJmKaoRkc6kwr3GJQJLcO07ts6JMNk6vhs2hm81CHy0bsK5YzhLH1AiJW031Hmz2mPNmYG42E
VSPMYC/DUcz4itxoo9SgXirThtG7JzCbYfd5s225+rV4di7zTxAmIbJwte3SEr2UXubFFw2ql0wM
l8nffARRJWCN6p3qb5zH67vhwp6wzROpCPO8wl4ZxY9BhTpQebLnByU69Gqzl33VzbT7BFXArff1
6lr+MiyO1TlSJUPkoFGwVu5znRlF097T/H9/O/jXrQAtXK5M9puwnHab+U00mmBvqIdbxalOa6in
jreNrN2aUDXKy6QSV6c4OA99nxW1GUZiQzkndfqm1/2n2ybW/FgAdRRboT2BQfs6LEw1HKi6YCIB
Iz/lTzpCh1vAoVUbECgxU8Bf/FuzOjeyojOiiIy3PUlM+mVT7cZU3297spYBLBz3/1pRrj2xgx6u
GjPgnK8fc21GihZmuexkSMbGhfI8Kijm0peWhLPWHFMftvGWizIM0KhMjcwdAZLdtV047uuorHeB
1lqPsgSjYqVn5vtYTR+bYfjTGqzQlQKEtgoliNxSt4tdOEUV4kPd7I4hWnVpbX+1zYAx+4LJ+kYL
nPsqjpjvi1CRtca2O7dA96Hu5CHUI2qysW3XP9WiRQmZNXA84WnplxpUNNSfzzNyW1ba7sncI2vr
snpGD/22gozX8n5dRGFEojPNn3mPBcCcjfQA3PnkaJOH8t4yB2LuJzX+rKYfVX1BPYPyqh9DM/6i
xJXXm++1/FsXh+iJFvcN8mPyfWYvmn4HWf0cSKpn5Ps2fYugMf1DMzrcjrC1ci2SccCFwEYBhhBf
AVkMw4Qcko2b5Zt4yB6jHnTvXNwbYbyTp/mMDuRDm4ERz6vQcfsQGuWiO1ZNg35UtEOV5zRFKtph
k/yaz3bxhwm7ONHMuGwMINtmN3pjXLroV+r+3W33V2Pjwsjy88vEbYwdLdXAbDcpoltfqvF7bm9U
T1YPPCaTF0V1MAniwGRVTRXxUpMbjh9iBDBleeO4Wz0kLgwIPoRN1UxShIEh3UF9Snip6sck+HJ7
pdZeCUgL/nRj+SsuVqqI+yJvYh7bo32f96dhPMHpkL6N242AXLvTL+0Ib4RasR2CiYNINd5a0m4E
fQ0haC059A3+IQJve7VWuAYPDDEAsCM2gPh1utlG9qAiykiFNHX2Bov52TED8PShaXZxrbzhkd9L
Ww+GJVP47bC4MCt8s8KXlGIeKJigSmlDY6mT0LrljCxoaLmN5njmqLidUm1h61e/4oVd4StGQ2Sn
yVLE0Px3MsgnHFMYiDMQDiWjvr22q7aYsF6GeBZyRuHymhomTSaDL9lbp7RNfDdRmMpP+7vGjyj4
btH/Lkv225JemBNusNgyol6vCVAneKKvBNHA5yJ7vO3SagbIIATUhmA70XoQMkCnznSjGJlNUP3R
9BSECmfbU+Ynn4nrDBaXoD0ixvsF0ty8jj/fNr6+nj9ti/dYPlcZorrYHtL3/tTctXrjgQRyS/u7
E72m2nXhqCp8vLCX6qK0mPlAOy/kWZIWxw7Y7GOezNkrcLlodMCltEw80WkVHl26EhZ1MVCIelMa
laei12nL40YvZXXxLmwIt8ncwS6YDQoHvYyIaGt7U/Zk1vFugJaedt/tL7UaihfGlp9fnJVsh6mA
SDs+Z1b5VZGivW9Y/8iOubttZv3wYvoZThVYBmRb2M1mVwVtWDOSVmq1Oxnpu9I33pTZqS+KeymZ
35b5qXS87NuG2eXb/7bT7IXwbaEQBc5w7d7YybmVzZit/AatQ8vLys9wbLX9p7FETBLJVo0W4HFG
aPS25dWrlC4BBWbelYyTXRtGdcuMZ1Q2UFXILM+KxvF+8OXm+L9ZEdzzFeaca3WxAl+tJ1nltPMT
jq/bVlZjBCTIQpOKdoHYSQT12aVjzcVjwVm7SIFCNj1v9OKX7//bh7qwIcShXjHdkI08UrQ4VJfa
vOHNqcwlN4XeyEzS/+iSEI4tdTbTbHBJ80/28KTskmRr5HXdI4i06DRT3UUK7mpnJd1ohNqECRk5
E+2HAVFZ+ynOs1eEwFKIB09HT/tZ8vFyA0+mbkXDwF2StjNQhfsp1Pcv//yXFoQgU4NYS1S14bVg
/V00IB78d1W1md2sbRgQo6CoFt08Ttfr5ZKiUUqlgeu+bk5MIo/Bzo6THa3dnc5rbPLG9EHJ7iS5
PuTBhyx/m/v1RkysnbuMuNEcgoYUohzh3J2SuUflhQ+mE+Aw2MM/1un7zjR2eWTuZiP5/Ip1vbAn
hnzqtA4iuNxbmX3P7LqndeWDVEwb74a1URpG9zSdKWU4h+h5Xa9sFaRRmo08HLq+3NXWgzNMblmd
KKrBBNhDpBjabsb7Tct30gg9+aduS3tg8UTc3Jd/gXAYRrFc9vnEX2DnX7raOMyZ49nxFifvagRd
+CnEaZFEyYi8Ma8w4xBZri1v3MtbXgh3v1bONTCDZR3rt0z/c0cOUr4Rg+s+gEmDNsOgyCHEYK/2
kpG0PHFtX/sWBqbthaUy714TeL+MCIGHWrmc+8tgLgWhqFJPtvF36+cbYbe+Wr+MCCdsYjS5NsxL
jhuVdz4S7OWo3G0izletPKPEoGeED2F5ol2kL3ZfxYUtk/sVZgXrRweFXtNDbjlLUna4vWqrxwND
9YtwB/B1W9hGpVKUUxBjKlTMvfWHNCXuWNwZQ7DXX7V2AK4I5kWeT6T0TcPCoKw1Lz1q2cuDvxbY
eZNtFL3X7qcF1fWvEWFTanqL+KhM5ueokekq84Da3DBZB03PcrjBtC1E7ur6GXQhgU4AfRIZwCLL
rpEDkwltU0JRMm1jjwma8CApSY3SpE7LJBr+KxP5/9J1rQ0uI+76y6pwrehhVs5tTftpbuqT2sye
qcjHSYHaqsj3c+/cW1O/U5/03jmMkfMP0yFvLSM4m/H7OYlPmvS4oJUWRpnbwbQat8zA0m8Af4oK
93XcAgWo1NmxSbupviXWsdYDz6Zj+r9ZEZw30qaZjMrhRpN569EpdT6b01aVfDWOwBk8a1MyBisY
GYJczsh0k3Oh2jvYH30Z6jVn8uZ+I2DX1+xfQ4iWXa+ZXzAkNElS/FwrT3r9JFsokWbFa07Hn/4A
S7k2wyNSjpsef0pn3KmBc2fqyS7dpBhevvBvd+KFGeG20ptYWoAvsCP46oGG7HvG5p048rr2YRkY
ZObjFdcXtJLwPcBWwCircH1lfhLLUsJ+D+W34wclw6dXhNulBeHyKochrGaZYyscPobz96l/6KKt
2vVaEDA9sgjmMY5Du/f666hFmdiQXZOM5vFdWOh3zFnHRrgRA2sfB2wm088k7gu5w7UVSbKaoEvi
5Bw1kwsP9T4BAUA3Q5FyT6pmN443Ps7a4WgsKpbLLK5l6IvbF/eYxrSvNvttwvxPF7l5N/n/BHNk
eXbV217pIC2g+sprTmRwXeiRLOM4cJVfG/XH1LH7IUvOuv5HmR+4TI/SFyP0oro83j6IVtfzwpIQ
GcaQ12Me1MnZ74fDMoMa+ofa7qGv4MxzqiG4k7WtaFy3yfOLSbRFxFuIlL4a1EKbh+TcVWCmacwW
x7LV0vvZSdCkSkZ5z+N9HyWxuVFFX611QFvz07JwIk6FP5Y59KLnqZ4Y8VUCEMXTQ9cpSAt6oMNC
V0XJqY6/gez2bi/02vYgOVlqmBBDMbh+/UnzlNFYtTASVA6Sr2M+Tff6lPwRTWawcRivOsncnQPR
CpLEYCGvLU1VaBdpRKaqDeW+8Em5Q69PioPxrdHMN335JRucXWP/c9u/tX1yYVWkkFAn3+4zndS1
UB7C9k1eSiCNP47BCaDmxlKu3WuXpoR7IBtUyDCXLkIGZKQB0lbVD00U0BT8fNsnQeb9eYwMTNbP
pRSVLyV8kpMFnVUXbh6l+yoCYDRm3wG4JT4VKqs/JHLq6hN9SH/4o8uOMYLdw9Nc9G+Hra26bEXx
XkIHhGEm2ur0B4VbtrOCzAoLSrdmXe7Qtxqz8nDb37UYvbQgLGxEawwyGSzAObrrEmvPwm4+DNbj
kzlA2oTkmr8NMcm+RU4ZjeTQoXFMmUgvZIaJyDl9FM7n3i20UXXbrnsjpVsj26tBemFa2IR2rUSF
P/NSqNODwvkdjK6T1ZDHt95gblLzLB/k9w/2y1HhrrKtzCCVJ68Onc/gVz0ziA5tk6BdqMrHRj8O
I4SWjvyujaWN+341VBi2pHOqoSDzG0DYjy01MBZoV/Bk+z+CYGNjrO7Ai98vHDFlhCpNUoOIQ/+m
rOt3Vn40wmIPO/SGI+uGFilL0J503oWLMJ4SZ0wnKu66WuzHdEawTjnO+UECj3879ldDgwwMxqiF
LU7Eexh6TGa5oO/aTPaWRi7q2/uosfeVZuzqrRGQ1Z12YU0IxFBrEhqULKDkPPg2yA+49M2/bnsk
2kB9ngCwlyhwHCipFo8vMhdr1KcclXLugRR+u0gyH7so7127+3HbzvKxL8P82Q5LpqOWwZyHOD2s
aMDdkN3jmZH5zpt4cmxPY+B8VyWwohTdUB9rB0XzQq12klK3GxEihvp/rBsA8Xn9K7AEXHuZTFni
B5VFg/DsfNO2hnzFVGX57cDDeb9Ajb2g4K9/OxXvxGcamhpuOtHdbO8jg6Oi6Q9Z+UltjsVrvtml
PSHenRE+AEvCnqUFri4lXgESzSy/3v5iYqyLXi1rehEZRdkouaSwq1Ro3orOeZgb553ZtqfeKe/i
5P1ta2tfCOIRG+JM3gWGmPmQVjlTzL/nWp9lr8iC0dPGzdLZb9fKs1MgR23kqrghRUaAsgCwDRSY
Z5tRHHT5jukxpvJqezjOZr6b0nRHSWzH4+5w2z3xiBLtLj+/WMyyDDVJM/lkZvbW6Y9t1hyc8n1X
btUGV5fxwj9hOxtpwnxThX/D6E4fh7vbXqwdFtDP/1w9ISeXnCFv+2X11CZ1Y+lJDuS9nby0ufO8
Vgv9n0mQIxohbKehNOJqZF70TKAdB7VxzUx3h62xzNXwvrAibiLHCC15DpKzoXwx/dJrYYccUnlf
oEqxlSKu2nIWWDP4ZhAKwk0oyQ3HLNreZxvCT1czaPFpSSTv1DqIj0pWGO5UIo748o+1sF9x4NJe
Z7j9OuSCnIQFXnvepPp3sHVe2oPCeCm+d/lWOg8tmbc2L1Cx4O3jblbaeXIedeVtb8hvg9Z4O07O
h9u+rC0gWg8UUxGZW2C+1770WdZPalIlC5w/qZ8s/ZwHO9jwdslL5zn+49AvS8KpN/Syo0tqmRDi
7n0IQ3q8cRKs7SGafbRjYapZ4vvalWDQxg5e+wTCgWxvj0d5snbOlgzI2nFzaUTYQmaKPI7cFRTB
mr2f7IvgRPL14ore81pxpcLYqcI/KKIptF7X5kTmiQ5plFy9jbPcCzc5ztZcActGbkIn1oGm4Xq9
AAj6VHh4EoNf0scHx/cc/THZQhA9Q1rE/OTSjLBF5anRGVaP0rNco/eb9vPg1bPypzIVcuPOvunv
pCyDONNswv3odzaFPquEtlPqXLn1T1kxlWgCT/kx1gdp39am4wYRXdBem3vPGHt9P03a/On2tliL
pYs/2hS2eK2UJUNyrM3Qn5XqCGxXMTfu5bXchvo7pC+ACnVZ5GRpewSI+hpoFbLwXfeZmcJ3atO7
Tm9R5vo+aPX+FS4pHCY69HnMTgqfu5KDougguD9nThvvel5Gb7Q6TxB1io2NA3LtrgRa9dOU8Mlr
niZjHPOQbfbWfmsgePXTMMUCTNeE6VSU5JjToVPqZd1SOXAbMCRhOXubpJKrm+PCynJuXqQVtTYF
c6pjpYExx07KE2yAntM9zWb38RXfhTCAj5tLhXvs2lIDX0U5SSCn2ojxpscZMvj08baJVWfAF+nc
VoyUijKiJvo2cBmSAhrx54nRJmvOXdNBxWjjybP2FGFO66cd4TLRUVaU1JlcLOu0vVFGYBMrr5Im
r6HMEIIupsTnjeHGAq6mnoDCQX+iG8SdLNwsUxTA/zmQPE1GCdvDu6FWjkHpjf1wZ+YwKvl/qwEV
46bbCsXVOOddAhskj7zfhhTKQo1HbSARSEGlV/4Ppwjd219uNdgvLCw/vwhD6uF6HTY87kYfit2T
r4wuc6S3baweRIwuMX8D3g1u3WsbIepAgxnzhLPzI0h/X4JOfO80ByYixpcy3S4X2zIm9a8t4VM1
zEFNkYStpLQPM5Puo/7OD46WXh/UTcH31c/jKBS5IL1d2PUFx0zYCIKJFMoOZNmVs/x9UWwpmj6j
RcXrjV/Nm0cjWzNMwQijtfXQ1nREAuPRsRsX9A1MrIfRfpLUfVt80T/GuienX33oHyfXaDT0wSBi
2JXwzCVqfrj9LdfSOSqmbAYVyBPl/WuXO6mdpzGlc9HL+T7PHtW+2E0OTKnZ4zA63m1ja8FJvRKS
L/rW5I6C64VP9TtCKfuc3hdy5lbOQ6bEGxtg7UhZNvYiMIkUg/h6nRSn9MdiolnRSqc4zlwtS/dl
LbsJ3M+4le40Zp6BBbyU2mKJVBMCYwWg4jOX8fVKtmbSKpVM+UYe8o8ounvDmNzfXr/Vj3VhQth4
SaebneQztCvbnmnpHxXjIdaAcVWdN1raxsfaMibsvMy2TEUyKLBp6QEG73ONUF0dHQJ9PPf6Votg
7Ui5XDzh2JI65p5jH2NJOb0z0hkEg+6mQ7a3/LdNmu9TdTPNXA1GzXDo29EUBkxx/b0yWJFCtaS3
lDXUOdx8YrjLayTQu54cqtLX3ATN7aZ2lueu3CkOGkNK0+6KqVC/6RnEBm4UVsCiSUO7v7Paat5n
UxLFqG9NkOTN6ewVfj18D4CPR67V+PKncLQi3zW7xH/fpYqNwFTT19GDlKTjRqq47hsIYcjU4O8T
Ux7FHpOkK5czJqU+pLhBezcoW5W8VSOMVjFcxT+I0FwvoB/MAdw0HB0SFKbqfCxAwMn60+2QXzuS
KSNDDEh/bEHdXRvJpDTnxcGgrDr40RsmuKZ9MRrmxim4lu9w3i/Uc8g4/AaZjO25q22FRxqD292w
87P9bJxaZWP7rvrClCbMC+hCcgFc+xKOTd5YFsffjByl1326vVKrnwOiioV9Gq0LsaEX205C+Zvf
bjif0be3wtptw42bf9WDCxvCAS7rUgE5EC/mZsiMe7+AzLqK7GZ325PfiImfj1K+tg2fExRvYmlw
biV/NublzTwfptT9w36YmBH01Pmujtw0+WDcyfSf5O5ofL5tee3MQ1APhiIePEyICV9onKZwMlOT
CyrKpj3IhQY64Hy+l/q5eCMNMvNJubO/bXPtu13aXH5+kbEpAOuhIdOJvXw4zHL5kFG6bupxY1HX
XbMhsaIsvlxVgpmoaephsOAz1rWdb8e7Cr0VVc7fO53sZvUGCP23mZnlE1qM+3IdEuyqqP+Sy0Ov
l0FPrDuu0r8NtV11qvO9KZ0689j+ced8evkqUknWlIX4Y+HpunbPAhQRwE6anqvifWqqlESNPTx3
G99qbRHhWEPbkUF68iXBShlpzAD3Et/KmHaLaDQgbpQPezk7l8UWgnX5ZWKiuIiEMBWFOjfNkmuX
ijniKTlrQD3ifkdNAUkrF+q82+u26tGFESH/k0zTp9qiki4Voxf38FZEh1kbPd+3d1r3eNvYukeA
65HkWja2EIOLhA1MHMRgL0N3ODyOUe1uMrRsGVk8vthPceEkA7MqUCugOB/P/jHqjR2qXBv7acuM
8ApngrRoK4lt23YMPB8T6eGl1HbLFrKBl/27WkKC0mfz1AT1UlIy4IjoDZLX5hhZG/CT5Uj7Pcp+
WhELV1NgjIFWsVzI+Hp917j1vPHIX10pEiyKVnQROH2uP4gx+EbhW8umiU3XcqASSxCc2sr7V60s
YjboIzEnJOKXlbxqHY0u99mQf+T1QxB1Hg+4jcfFlhHhk5RR2vl2av8XzWY8ZFO13Q5ZS0aAWfzr
iThlkJTRUIXLSW0rp+op9dEH2gcb0btqg/ExjToEbW0RARr7Otc2QMZzFn7Vuh+5dhwQrtE3vvyW
FeEEUyY7CsMBOk2kjXJgWgrp9Pu+3zhV1q0AvAC2TolPHDmte16wahyn58YAbh2ektY5aOnR2ZKT
XD7ubzuF1vy/doQ4Duwos6oySc9zgZag48klShtMgNhW7EbaN0hJvM2Ea8s3IccuOjrdbZJRC/8r
dj53b63ATfStueTflJqeTxqqygolavIeMRraTOe6ZC1Q5Hw/28huaaorNfdp62kt7xXZbfTv5fyp
mmu30l46FLUYd+iLQSRHgZyO5vXxoM85r3RnBI5QHmnCAGGyoi+3753Vgh81t4XtgNYFtaRrG2Yi
K40T0/UrdT/0VDk96tH01kL5K0s/aNO7zgjcPI15kOUbG23lYQsbGRcsZaWFCkC4jYZC1tIu4PCb
iz8lSPig301PrezR3v5x28mVUFGZT6ZWhikL4oFrH+dQCadxrNJzPBh3lP70rjqkCVy8x9fYwROA
nmiFmsJaVjMsbpVSp2dblz6PevPUD9Z9PgWngufoy89bfPpla/H54i4P5KLKkrxNz1Z7MqI9XoX9
xhm1kgBdmRA+kFolxlRYuNNXXIBZ1KL6ocXv6zR5hPvvzqm2BilWLlzgSqCT9aXvCFbl2idUKaqm
0IlFOfw6W51rb7U1V86pKwOCR6kN0dPYkjfOEgnjvlKnY5Dd2++DIjyYdXPUXwp0ZAdjkNIyNKH0
C8T5zLJuDSVVl0QlML9LqvFe1vRPrwg68B6QPtE/5268XrTRmS1pnPCp7bz8n7J9wzRBUG7s1dUv
gzaFgr4C14goXDI2MhIVMgd8PmZ3vW0cIGG87caWheXnF/E8ywE8F1HK3glNdGceW/+lY/XP3+LC
B2F3UpvXsmnGgqk+MkIADc8/NFNfsS3pCi0MRbSgCONrN4zYUoog5b7IrDflt8659/cvX6dLA4IX
5lBOepJjAE40X0PzdaO2ubZF6GtB7E6HC7pUYQ/KtdzrtIlxQIavXjcCb56cu1S1XGuKXH14VCb5
o6GGd7fdWjuiL80KO3Oc2nTIyzw9h/6D3HyXdOrftTsHW22mtfuOd+Mv/4Q7daQEFZsq/sWpHZ39
XJW8toUppjei96nxDoTmuyly/soH3aSZ7mcbr/+1S+/SvJAmB0rf6Sr8+efafzenn/oB0jS3m8r9
ZBRe429YW1/VZZoenQUaa0KOFPVNmJYa1vTERfDRVfWdlJ5yY0vqe9UOg5FYAN7Kg+Y66nkpK6Hu
8PXAWMzdyShO+TJythH6S2gLWeYCA2UmR3su1AifTrL0uA5mrnFM+MMjnmy2qrdMCJ8H5cHGCpZM
QWc+24UL5yt0B+/sfOteWF+wn66IAPjEcqRAtrlak3yBvmSDN1cH51WHESQ+ZDy8lilHX38WuQRE
WNU9nP32Z5vpWI6jodyiE1s7uEFXMeTJTcfnF5IrZUK5VGpZMk2S8l1W0QyRYmNr7notF+F2W+bL
2aGU6q5dmdpcLZQSK41i7vj4vvy+Uk51xlylshFmaw7xWqKHw3QNyHAhBjIJ6a+sVdKzUxb1zrFS
2aP+PW2cs2uRBiCX/B66C04EYWtKs2r0kT9xDkWMEmv+n7Ma7VJH3up6r0Uarxe2Jb0OGgWCnbJv
7cJINSIavM8xYUhJ8yJr45256gyl4eduxJJmX3+dVCkQd1JVdiZpSP8FaRr7pUKOy+3NgNW/JkTK
x0lLzbBV+SqZcirr+I7BPzM4MufmOclWLXMtAmBLJKki3nj0ie5oUVLNqEOcmyo48PBays63r7tV
C9RJ+fawSxrinHeqopYWheQimpS4Ujm5+SvAdYto4E8LQoEhK/vR0J6fx81Tk2SnvPshp58DK924
uFcv1EtDwv4PAytS9RxXADv6wWmKd9qj8Zk689Qf9GlXb8m2rMXapT0hoONOc4Z6SeOWpVtwHPVj
Zm28fNY2DQKEzBtQqmeHCjm1nXRTl5g8rlRfO0q16SZNCInhX37x0qmQJax1JsdB+7M/IaC93jlV
VtRWp3BEa/KXonrvUFWINHpgmfWKxFQHWsHrin4hlZprQ6HT+tB2jM/vxSbS7gmGZPNaWwvrSyPC
xuEUSMq45VALTIOqwanZpPJf+/r6IhLOP7x4rOXnF8+EWO/8vuuxMGSN29KTbIzvsrHxFtkyItyb
WqBIppqxVnqU7Zzux7JBnWHY3T4DtqwIKe+g90ECv2x6LvOg2KW9DYWPXTUefPdb6JJl3cXM6Xnm
iAFcWiZifsZ4Th52Nudz/4f5I/2Yz4l7J8VuU3/dajat3dNMm0JGBfyJN6nwfVLZd1AZjDMYWmf4
bPJ6+KcJStsNQ1l6nPL8qTc7dSO0V3crMQ1lBrh15AiuYwLCPvQz0iTjKkUTBnbMmtl2Le935pZ+
55olxrVV4k+nUCE+5yN0oqsiT7OzYpwX/u0yfHQMw5Xqdy8PDaBdlOoZQYdNf9lnF1E+DnXZO0Ge
nTuYRL1v9ZbUwVroXf5+YcXKvJfsOsMP2XrTFWdg10G/gbNYC7lLE8IeYk4LqnAjw0T4dRzeJE/F
8AaMrtdp32kNeJuTEmtHj2EtgMn/I+1Le+PWlW1/kQDNw1dSUs8e0rYT+4uQwZaoeZ5+/VvyeXfv
blq3iZOLAA6QAC6RLFYVa1gLfOKAf+P8nYKSUK7ZVYY7O5HZBOb8X/T2IRpcUqXojEEkwjkFtakb
EO5hRUkVkC6pvNz8wV7r2retgmaJIggQVx0rGn+WFhx0+sPiXStBNiPyLLMC8oLmocmixwIlglBu
D3FsSmRMf4X5x8B8JZgFR7em5ZeCua2s+wB4cg0EN1G9keaJTKz3g+wxHf4ibATb8JLc1vFI5SmV
WmYY+eRAzaVuA3ztoNv8TckTXTj/iuA0PZMBItpgnur4uVlgGuz2ffjx39/WSxmcqpuVFoejDMVQ
msch9lJ2EvIorV3YSxGcrzDTKHBqIDYuO4U5CeyUXuz/ZhVLdwwy5RoO5FrdNCOObMw0ZkdVC2cf
zzBwTmvWhzEpoXdb0pppwDsR6QJ4CpQ+uSghDvNSyXtIssd2wEyG0uMhB2JktM+PMrWksD11gVlt
56pV3uZeFRX2VzfzX/l8OxDIC83YsGAqTPkN5xUkz393XraFGqKM+s2Xu9uGUrrUMXGF7JLaBa2L
meqi0YDVe3ohhLunkj3ABVt2dmThsAnD0R36R2arD+XwF/EQerP+WQ0X4qeBI5tTZsASAXobE2jI
vFiNIOReCxxMB6MbaFVBjzHfV58mhq5URpABcF0mNVAQ7JrkskQ8QdS1xLl8KAQfsZRDgXn/NSWW
z47VSNrnWiSV6BWJzvZTH52EHmltRZeSOCdutGaT270OD6iGbpQ/B9WHnvYYmw9I2YteYctZf1mW
AcwdA43nAPPibu+Ajm8QjkNY8lGAfASjFgfNfbA7OgGF980U4Z58IYxf3i3WhTxucX3GeqbEUAlt
7o5Wb46kqgtq5yYx28ibMD6AjuJxMzjvSZP40aDu28744agjrRJTYLlWNxoZjgXcQgZ2KLd2GXgv
nRpH+bGT90Ok+V0TUCs/tMY5GPTdbdu1Iguvj2VeCSm1r02XzBgnG5Or7CiVjnlfTbJJtBDIXeDV
ydHKCqAofS5SgcH8AkqP3QaJI+bLEAag558H7zAyq2VaWIPvQupp8FIYPhg9RodU6v1UVp6jsQcl
PqVST+T0bRyQUVa+K0XntdGHlnf+7S1YMTv4mCXRu4AIfWFENwdH6oy+BFuK0/q5bzQRMaUNE2Jz
r8tZsklwEXDhXPyTGwYgBFWwsoxBXPmYummIDrAND/NYwxZjbiL6tJUIErlrUMHigYSMHB/fSVIz
wDaAcm/qMKk+J0HudqOhCuzPivO5ksIZbdXSmaXFkKJh8jmv/Yj5uZkKtHRViInMInqkMPXIF3GG
0moivR7AXFLnG0t9yEppF7D//tmFpOK/QparcvFIKbMcz3sb1IEBZkPjp0B7jwB4InALq0qAe4YG
AQwlYar7WkgiZXOpWFhJr4IjWvbeZ7BI1ImgTvL5OuDMJ2oK/4rhTAibjEmdA5D0hklEQTqcmPdM
lzalMdGh1c+giyNq+Kjkz5O8cxqTOs3oBlXj6updi8d07Tnj0Yp/ThOx7G2tbXGXj1LS7IohRm/8
vQHE3MnrSskLQBQuitzWbBIaSTHCBy5u9F5y8VSvDlURKWDDSQtSS4dql7z27+VfdJHh1v8jhU9Z
ZoUa9q0OKQhBEdvRJMEbq9XpbeOyuhZkedHdiVEYmU/zjpmCKvMiJddogALPPNPwIWi/69bTXwiy
ZHRRI0eM9otF8S60VxktqWs7lAANtFM/pHb4p26Z6s5BJm2McEIGu4QbuS1z7VrCRf0jk7sxcyQN
adNhcXAZ1Mx+jsqedQJfsXZhME2PESrkLUEnxF0Yox0HJOJZfETxh7TZqbF+FdYm9G+vRF8zlphX
ggdAHg6JUm4pSpyWaphBTOXpm/4obYG1kLvBrnwo6LDJYxISiyikoCnJfEBMea/P32uq7Z97z9iG
DzVtVDLsrE1OcXtoskvcl5zkNN6ku/5d8K1fQyPt8lO5zGc/gQWZWcAvZzlioeZXpG1uC1hrEruS
wF1AaeybVA2wGZqZbFCP882xJb38lKoVILY09LHsa+NR713LAviWCLLyC7TXEh1cLJAnQgiGJMz1
bgFof7R+WIyAZ6h5Q/tl8mzf9z+DH+3P8Q4sf9EjUn63V76uBfbn1Du+gc9eh3oNJtwUaMVWFWIe
Pc1LN7IUQ3BtvuCrfi4Q3flgNQWsP6Dnru+qGeQVHDYYXYB4YsRvwcA8y4y3ZUcSojeMAGyboCCY
T247pt/0YYsapJn0PiY8wyhyJ2HRY81K4Tn+zwdxl8zJxqAJQ0w0W1FOasw9jAodVYvqAXJPo8CZ
ry9/ga7ATQNHrsmZKiOKMjnqgEenNRMtg8Sd1YgkwQ9AaifdSTvlv0bQRWu9r/axP56Ub/Lkh8oD
2D7SXtSitbryi2/h7n0VT1JYmAv+tela828w95Kp2Bagf01E1eu1WRdMPYJDFxVfoLbz2CCphvqs
MWDKPpAf89jGzE4LzpSTVO0DQAgHYNcKWtdynkrmjeV20gF5OPSCTOxq6H35EbzulQzVAAUj5XjB
D4ceVovOzSkkrCDhU/sB+FblLSYTBh6emifR7N+aw7gUzulZhP4XMGZh+H8KM3c031Cyok0tMF+L
deJjH2RiMHOLkifQ+Dj1clg9VeOMFda7FIGvqu6bfD9kv2Tt2Pc/0drxFx4KcyjoNbWW7Aif9TPm
MndyEIMvnYsVQ2USXZ8MxLqYb79tndYyqBrehQqQw3SU2fhHcRiXgYQWvPiYJz3No2+VYtGlmhew
kjo9hjhgpfFI/CYQu/IW19A7hSAGZRAkNrmHS6YlsZVFGHcdS8ev5hQkE35Q/xlqAoa/2Dk587OS
z/tYECp/weD/NJOIZND4jDgN1ZBrM6mAtkxLB3UB2/4dqyMKiYUHsD4yFIc8Ct060tHLNZE2BLX3
PBOTNVu8sQSZiLX4A1r0z0dw2jQGOYubBSlQtr6j444OgCnAyOcutgRqtKa2UCG0qaFTVMEZX69W
GzPD7tQwwWpdu/Xnn21Kwp6y32CznQTvgzU/t6BoowESP0y+7qOMZibNMxgUA2a8F2U90EgCz8tt
vVk+mL+HFnwoRluQxEDr9/WCmmSYM/gUqI3hqeNjVHnazyI6djbpRMXgNSt+KYqzK2iAQ522hKiB
Fi/KMT2X6Bolt5ezNuemXQrRrtejF9GcAAoa91x137qBlBnpaTwTNaaYio0eb4tb3T3gdYNZA/Tq
KHJfS7MA0R/bIaQFlryb9KX8TMbHELRh1tyToBGo+Zplthw0iaBoj6vOv4Ysm8VLjxCM5qAxmlfB
yUnTj6AORM5/7ajA1OBgcG/x/XzsA1Dd0EkW8oFWq7eG0rtZdpjbTVeBGu2QTsewygkz71TnJTZI
PfipbG6bnkbzU6iIepbWrgEwvVHXxRctPCrXezwWg1wD/QqYZ1qZ7GyrjT0WNorgsq1d7IWaAk0R
sN0637WWF7M2laMONP0+2ESp5OUM7fpR4zojI22+b6r+MbZKgaNfO1AM+6hAfEBcgR/XawMUDoY/
UAQ5RgBTBdqDVSau0NWubeClkOX/Lx+dSqErA3roj3P9WM4vejQLLt0X1s3FB1xK4I4omJGwMQps
XuTcF2bnBhjUBzfrXgaoRA6SzyxcntVZJ+2j7D5OThIi1sQgcZUAvL8dMOKmE7zyvSFlaOO07uLB
C4FVqmubBpTkSr1tASTPRPPya0p++dWc00imWsLw9HLkwLMuvHC0SZC+gcStTUSmb/2cLQWDt3Ad
uFXXRwCQCCMpHDhJIAGgX4kRkAJ5qeLftkarB41meVRNEAV8IbmcgZ/QJwGkRLWNRnNwaSaCIu3q
Oi4kcActNco8ji22rFDQqDqY1I6ORS5qT1qXAuJgZGJQ++ZZubpQT7Ouwa2wRssFKzdZcljjJIhA
12w38MT/kcKtJWMBuFQXjN9sPqmB4TrDO4p+fZ0iGHVzORTg4K+FKI6KgWh03mnI4nPaVgzTqGcO
sEJYfod8XjYmpw4om+jUCwXXcXX70FaF9LWKiUKDWxirgyRvAuBDL1CUEyIGZ3hWwR17W9lW13Mh
hVsPljoXIKCDsnWll3bTo90vVdT93Ije+2umeUkxyjIaftFUvtzjC/tlmUndWgEOKjVBIIC2h8qg
RvoDoxqlnnhK7yFDenttq5bhQuKiOhcSWW6FUsRwkZqidwNV9SenCondh9uijb7XgajUsqqKBjrL
YEbRe/HlxIokq5IZK0zy2sH0cm1sR7PZ5XlSkioNmTtAnwD1Dabi2wtdVZULwdwhRkDCHFkOP28u
I+bdSdXfMWgl0JRVISA1BsOQtuAUqtxuomkumMHxcAwcbYOO0ARZlMYURGKrRwbkMNRwYf1MfgQm
DKIGs2KwGSiAkk6Ld+N3p5/hVYqNk3SCbVsrROqyjnLNAoixzDdfL0nPwU7YSrCDdslIpMxb4FU6
eGn1qIinJCpodJL3GfG6NN1Y4FSqvt0+t5XLh05RtHAvwN46XrTX8qNQkxQjTRPkppB+18LyRxVV
tCwGiwZhIQhSVoUh2bow1iIlYnPOy+rqMU0kQL4M8pS7Y532tGgzzbUBnOYhIBUBN63KA6sFptKW
8+QDPgYU8cEYwBgCzisMuPbKPpsaKs+5p7Lo9+2NXNFNdFqbANUDixzA9TjbklW2Wsq4fCiXY3og
TMF7VWA4HlTAQSxQGpEozqg0YImLQIEG0NkAGQAwrytjTGpFNK+ylpiFZsKWLJC6QJ7l7vQQsnJC
eQGzteY3RoAg7iZPyU4mwX1xLGnvG3uJgpl0d3sjV+7flVRuIxEWxFImL5EUjahF3q1N4t6WsBLd
6AvsEIKChRDyMwi9MMpSOvVZZ2FOsx56wM/Ito+p/NfbMlZcDVwapoNBTga0Jv41HIHyySoNTE7q
VTQSoIAc5DDx5sLTGsUrWPYK6KhW+rgtdE0x0BkC7h8dE/OoO19f5mlI46LQbMShmMtK6rcUeXxJ
dD4rLgbFLUygIUuDgQm+GTczaytu8YA6tmFDE0f15fCbsY8sKkvPQvTbNWVAxy+MBZCPQDbEJRWy
qTMleYawIn/JHBCovGlxQIY4o2jo+4vNwxQQOuYXHFaeBrcty1oGvAjWFRcaCQNJ3qAJK6NlPU0C
BVxd1YUo7fqcpDnFG6fEBWZoCpDbt2H4Ntn3NfIkVSlyzGvKjsETGFtktVC84Aw8+Cy7NBuwLCf8
1pvo9Cx0gVdey1PCdS1on2ARwcgBZ9bjZIisQYMPwRQx6N0rxLwT+mkmmqQSYc28YdkfA8lvR/6L
mdgFa3EZUQZFHMK6643UJDMZFupVMCaT5rWvKJ70t7VizYWAeAYGHcqngEXxWgJq91GMjBpwsab0
Ke1GUhTFnsWOx0Rl8LXLeymJs7Z9xKYuBiXRMWzrkirMLEkcjCq1jVQW6J9IFGditdmOx6IADkkV
fZTZR1+/CTmz1/cNhhxXF8l5k7u4tZk5aWFhNWARpoWUUTTI5kXos07gLtbXgqax5UWMiV9ev6sy
nesSaxlGry+2KYIXQWJ6fSn/SuCWYmtl2OjQtCPYQX6hZyg4/M10CzqS/hXBBbYB+My7cIFPCtTX
qCR1/3MWOT3RPnE2B1AqeQQsQ2AHlDvdNxzP2d6+KWtGDQB1C0i5BffKGxqznCJnYkD7AKtE3ZUk
qE5JsBvsxz+35awZtEs53HHUWtLFSQ45PYgEgK8qxf8tXTSSUHjLo/VUd5AdhVm7vvN2YDiFNQI5
q1Zc9MNM2svtFXzOLXOp8isBXADnlIOkBskCqwDWLK3xVK8oKAp04daazwP7mPNdjPJ7NntDX9Ly
ewuM5plW6duUOSTex+GudIEvLIkAQNZ0BMDTGBtFvIc2L27h0yS1dWPjuywbiLTS+xg+Cptx144P
1SwU0AAyAl/Lmbmh0kartxz4vhwUyxg70A3BfV0rOCPy+lcEt4wgVDOnkELMDWfxNlRPUzxQc3TR
qX8fxOg+1wIZRIUZGUFyX9ukOieFa0zWplASV4u+GexQl6K+lrWoaelpgVqhCwCPrWudmrSyT/oO
3xRaxUk1z9H0R4mrg5prd7Wm70DYImpTX7uPAO5YuoTh/ZE3vZYIYni1B6Aj8CKKB0Wp/NL60y0Z
6exgZs+3FXqt/wwsvMscIFrqoD1cBFAGc1GUKtCz7JO5z4/y1j5pbusbh36rusZjQjPPPLNTez//
Akyhq5OSTq6Etp6W6m7mWxuZmKIZ9bX6++VH8fX3UcoUM0zwUYGKS6THW4TdtHf0LZPtTTI1bgsQ
Sr07jZNObcYe82Z8sFv7Ozp9/dv7I/wUzmahMtIGjQ4XIt2Dn32b3GX7wFe+B1vgTh7jTbdj59sS
l8PlLQxOHQOZmGoHWjInUA+SUh0Xn9VhmjUaiDp+70vAhguyB2tafSmG81sZNF2VImzx2J/VijIw
g3l9soV9agWS1spxOoobgJZG3g5x0mK7Lh5tSq33WmyhhtlV+tkx6j9O2B701GjJzJ5s3U0SL0db
Q1BbrlKbAt+2ZhjxtMdDBC86BV7hWnjTSZlaAeP3mGibYLZo1Ub+WIi60tduLFqz0cqARkikKLnd
DLVJM6oYPX0wFcSMKwndmDmGaTEiUfb676iRBKWqVYGo1wK4G5qCybPrZaHloG1HE3sa7eydwfyM
1o+5KI2wuncXQri9U9QhBFCzjq5B1Gp6wBBWzpsqYvhb8yoYNfxnJZx2zFGPBmzTYEefCI7+E5qB
v0qXv5qzo13ZWEm5/OrJS92MJAdtE5foUNPd9ii/N4/5w3xQfmh+vNMpXosPQEPYKONzy/a2qPVE
Ww7k1rdwns2Razx2HHyLE7nhIfoTUeOH4aNrCpXw1Av22lHx4dhyfziC+XPcoKcoedAP2evoFffB
7+y+vUt8cLI/O2g2cG+bnNWo5nKjFmNxcUP7aJaDKIQ2wbx5QIWFPfBCoNp5E6MZkt778tVpiQ2F
ptOO7UbpbvjTeqyl8tYSPApEis35I0udVDYvip0hRZW+MDfeRYKhojUL++9q4WevVyvJZRuBhQpq
7XYn069Pgu28rdGowV3/fmakhWxIOGrZ80J6+6hubw/mBa5/d64HQ2EsJ4Wo8nfhzlR2Rcxft2+9
wfcuOVISIMDD55vmQc72g7lV7IfbqxDt0PL/F/ommXM3pEs7stTvcUdJo6TktgTRPn2xKkGECs6y
TynpNbBcgz3hTwL0HuQ3bktaK3wDcP1/DBhs1fViFLi9sLchyg2KO5V+oNH2NXaTO9V7Cg/DM6vI
OzAaVT95UA8TXtOb5Ef/nG5FU7uiPeUMTCwHup6gJeQ426diRJQWiYLzRW//dxOG4OF6obMih3XV
wR3o6LfWSOIqL+0GFcx7aSDWfb65va8iNeQMwQA2Na1O4bjzoz9+7wT1jNXqzcWp8ckHzYyaOlwW
0/6Z7iQ6npNNikzURFRanvG4Y9u6vBuK0yQKFVZz85eSOfOgRnUxKRUWVpDSdfDjGPck3Kqvza7a
DRvnDqNsAwjjBHq67NeN0/tsJb+4c3ofYTQ0gJrOwEa2ScH8xiC9m08fmn2OOoGyiKRx8UlljZIE
wGd2rF1Mbf7ot8kupAqNvP+TknxG7xeLGiNJH5m6GBLJraLSTzTwS5sCf7G6FrCHYAYIhT6MUVzr
fWp1TonEG9YC1x3t0U2medFIs+/TQQSbtq6WF7I45aijPDLDGPsmS+hEAYezM6tkHK1N76BdBoTr
hfFDKUiUZo+ss9AInW5M29jYZtaTNhE1gK/alIuv4byNPapRO9lwBRbrYzqP1je91ITd1stv+aKZ
F1I4XbH0aQjkRTODU+rOvrWVfe1oHxFuML/3R4FdWfUMF9I432NP2gjGd+wwwG4yzHzsrMEtLf+2
Xoo2jnM/xZAozigvdzxXvKl6njJJoPkiCZzX6XSjrTIHEpz8LRsOhSzquFh/tl1sFOdQMIUUGUMH
CZL2Ene6F8S7Ke78LPHQS8KGvRL1bgHKBxsZw9u7J7pwnKMpUjOWm0Uhsg+2zzalpxykZx2Zn91t
Of/LbfvscVzaa3mbWLOxHp2wQzeqmgD/N+8MU6WsSzpGyzHLFdeWi8nAgy6ZBgLy5+ExVmwQCidl
ZWC4SVYeOlXJ2SbIMxPDsC2DN3RyTYSktqz36wX59zO5CxL1KPIiXwIDFPj6iHC8LokXqg/jINiQ
1cgYj8mFsATTQl8SwcqsmtoyTlQnAcWADQkmPxgqt5feBTu/eucvJHF2Tu6ZZodTiGbtJqWxiakZ
5xRLT+O3FoOMzzr4KUwYNHBtacr5tujVNYJj29DxUgdWKqfWRuOkUq5lYGxUM8JiTSG97XhmoO1x
zKJwffXkLoRxmqzNctF3I4ZWIja/TUOo7ax8XKprkUyrHpNSE+jNfHuqRfng1SsEulxQ26KKjQH8
a58F8tPaiDJ0CbfBLwfJUTbcT+oxHPw6vI/RTISelNvburrSC4HLB1144tRQpCDqIXBqhg3AjtGu
dDcCDCdSUEQyDDea97cFLib0y6WwMWWBXh+MWfHnOFcg/kBnD+7uR6zl+0lpXkwF40C3pax6C9Cq
ajogjhdMvutlFQy8evbYxEffAqXeuAHlVayTUARjuFqIRa/GcmAYtAfH97WcAe2Ck1VgNTkADWYM
Lqq/C7aZpJQo9QPmUklRoZNW1JL6OSbHbyKYZ6AfmHtFBY5bHuuiogdfyjLANx6nrbmPNsMpfBu+
WQPpHrNHcwcn/EuVyHwot/nj5BfI/nbnqiP1MzLvG9FjatUiX34Qtw/tENtJuHzQRC3f8RLPosWm
PsR+8qz7yb32Gj/OQk+32M9bu8D50iidtCEIIFTG+uOHX4Fbe9Jmpsrxd/YgetesadTlCjn7YwHo
xqqlzy3P/XfMlpHcu62zn/yAt9bDXf650Q3GBohArenOAUnzndPQIxKtB/Wh/lZtS9ptYYR8ZR+8
hrt63+3k77c/YV2fLxSLNwcZiGPNDp+Q7gxX3yT7ltQkwKNX9AJYM+cX28m/44JaDbLEgSCg+NTt
Y1nuAYMNvrCX2wtaszaXYjh/hb7CGWRnMG/Ik8tEo6JuU02gFnwo0odzbZs51qHdV9vOG1GDCWj5
qu+JdVfc6bvQm/fjRjsbdPAnl23SnOhe/iv257vJHe+i4/Adf+9VkvyKtjk1BJHB2ogXegz/sRT8
lEs8xxFSmPi+KX+p0fd30mkZEZaCcYmyu9yVrV+BczDxSrm98ath6KVgzkSNTWhmgNGCiaIDlUlM
rYNObDfbqcQWXJw1H3YpijM+c95XWVYuuuQZu/oBWQFvSXgKFiRSJc7ahHqrgWoJUk7jn4dkN5KG
9F4PnXoHy8bOuc8EqQ7RqjiD0yvtVLEI8lrX9By/c5d1iUghRNeQMzm6XNrM6SFkVoh0N+8TyLi9
b5/9rDesGt+rZAD2B8vAMDKmN5GULoGWTou96pmu8VLey7uup/0pvxtfCpjv7s9PMMDc/oLVNWKm
c6nKomtJ49TDmZkcWzN8tFM/YiTWGd8a7dnqBNmGVUMA9BRMF2IqFkAq15HAhDmnMMha9J0bpMo7
Cna22HHnkAoJpdedLeYDwPyKiAMdldeiCgBJ5pmGIQHtbAH83vYHDL7Y7GVUFL+3VYoKLOkwemF1
OmCGMDt3MrKfGQBIbu/rao0V83oY3sT8HJhal8fCRewYy5k5xgGWrLR0KP+Epl+VXg9SiR9MfquB
pGTOI3HizMuM46ztRW2RaygK4LFECzdiPGWBlrqWD+Oe2sa4NKeXOu2S3/o0Eh1QkfmwHT6y2B/A
RDrslHE/On8ES189bUCPLXODaDXlAZ9lOzL0MkITuWr3BHZ1LF4ZEBMwiiTp26KT/TbboAa9zPYj
bKSt/ii3FZmnkizkKCIqrcUrf7liaDgALRjgm4Gwcb0ROQjUjDJdRtGS3CZpLZ27wjmzFnR6DiYq
vTiNIzKg+RsIW8mrYCsWF3pLOOdik7asa6nEwAV4yNyoVp507bUPjxhx2c2xftd0AEzLQq/4iP6C
REBHqy8KuGg3N4Cxeb1sJDnCou0wlgPml9Y+Mfs4lPejCKxxbXOX+RV7gcLFjeO0PC9YbbamA+9S
94eQ5Xu17LCy6qmKVLyW2p9zrfwAPtzv2/u6pmGXYrnkQdDMGC+aIVbdtJhLCMvMk4KcBFZ1aqdO
cJXXfBt69qHJDtBq0Ux/vZOTqUllO2Mnk/IDXIIFxm2FxFFr/gywR0BaXe6syj9tGz2NIgn5LmhG
SAvtFVGfXuRuEntTB3CgQhGY/dWEPfDYUWpH+heDApyZlNWq+M9kTmmgMNr8DCtg/1cNyetHZ9ul
kl9GKDJhaFp2UEBg20pF3radPbu0f5aRLKidrW4xBmmAuwLSAzSKXG9xJ8mpLkU4T02viaQ8JxoG
ci3R+N1q2AUwHwOJIOAi4n19LWaY4lJNbAl3ArAu2q5rEyInFsYie7ePPWCu6CVlOUXp57a6ri4P
cCsLmC7a1D9L1Re+IJhnI4vaGCR4vb3QLRij6Q6BQE1XVwfACQOMQtAjNNxfr05VWjXVyg7N6YwV
BzuXNZpoTeQ5gRzv2lltfaQ/tcNU4p8K+1UbKvPQIdkuyEWtYXyg+QqNtkvnHtrkuViwrfvYkZBw
PPbTQ5i4NRsISBOJZmwtyytmz5C0E3iiqrlxwzx6VfVtoJ8kJCGKhcq6Dbf//eZffg6n6aDGNmrM
26DT1Iq3HTBf5vE5l0S6tWYIAYOJCXaANWBknjP0YBLOh6GCl8kay7Oct2msD4WF2WATGI5NeGep
FakKEYgyJxXeDACfMLxIGKELCN1810cOWAwljAZDOTchJtR1PBPnE9gW6KRoB5bqtMllkNM23u0d
5WLGL1I5RYsTlptNAamod/utGfpBwNwkV/22FzE7cDeHF8W/hEepiB1rUJRzqwB5Q59/WM3drIMS
/faK+JfgFznc8fV9PMA8Y0ly9pFZPzAsu+8Um8xKgc56FbOK0jZqdSKbs19IOgH2CzUTESuL4DT5
57KBocwi7HXlLIHtnQ3G3h7rOz02D0bbu0bV7dK09lpNtMd8qPj/F++AzxupYxCrLYdwYZ7CKtEl
i0nKuXzFhA7o23sy032/yR9LcEKQ/lWw2VxQ9EUeZyCquDcrE77g3Eb2tgSGCrKeXpH1dCxLiulE
OoP4MjMA4K/JtHGYL5C/qlRwsp8hIfrMuKDFcRLUmXpbOefA0bCm+ATHQGWtv5uBRdg7w8aYZtpN
5qGZj3qTnCdkR2e2NSUggWqCh+zqmV98CxfJ1KPSIkiH4mkpQvKYNjpBl/fkxWQAefsomnNfvboY
6/z0tJbCL10OpSptTBz1NL5WgJOZfUUnuei5xyfr/nPCF2K4VTWK3eSDVajnPG1qf85A/NADOigi
uhz3Esbe8Uak8dAgtmjigGbGiBa2thw8zS4ct7HnZK82I7qDOwkdnOr0yqyxOlhOEwBsIdO9WZ1b
YiXF7LJG7+/CrIx3t5VkiTguAvfPFeDlAkjWT9YiYzm3izsxhE5v6nqonpOgum/r4hx2tiSwOmt6
iIFGPBIRjGgWD0bC7LjrLSXGLpnTtAUkrbWzGwXYTUFhC0StGjhM6ANuBFBGGMDiPAWm9PVGYaV6
thLtLYlN30w3g3oH9AxiOOcEWI2p/DOqGE2TxjPGIqR5ISKg56J2TDCA0BzgYxaWK6Naw0V51ljO
gA5smifZKIncp1RnAZpuPkozdEP12+0D5CLqRdiCh4URqU9gCn4uUGLSpCtS3zz1SXmWKvWRjYUf
lm1HSnneSXMJvceA3ea2VD798B+xNppzQZ2AaQIe9jasJOAOaWPz1MyTb7f9ZiGnSx5x0aRm9tvp
Rw2GEvkpbL0eQ9VDs5uHDcregliQ78z8/AywYOH5D5hX5Qvab9LE0TDZTvM0s+f5HuifAHtJ+w3e
goGBHCuIOiXPAsTzB/LKU3lgpp8pXodMsxcZ+3baygOpjpGyYRq4GY5BgQEFwPeCIJp00n1zFk3S
f8amV9cNp7VgreDZbxiIZziTHFmV1oAIonkqd9av7J15Pa3QpT9vA7c9yA+1p8EfNdvab/1h2x1r
LzsPh9ad7+W7aSsasvvMut36Gs58SYWeSEj9NU/qBrSmXkM7DzRsNMakwEwD8vt9cmPyEbqCSHXl
fqh4kZkKQjk8zPjqX9bNVejkcvukMMDTFbRTv1sGtr6AxYTtFGjqsghukRhjBZ4+aGWQnuI7RqsG
HSptC02N+3Jr5fVTnrw6dblJohaP6vBYJIo7KwbgqIePVnrv7O9Dqgj09GvoAXAuZA/giMCoiD+c
SUCCTO2l0myeEgfD92a906r4MXw0CjfWVTq1LgZn0KHdg7hlsAjYlX8IdmFlz7WF+BdoRBjcxDjM
tZ1HVyjGL3LWPunx92DAfPKYPTfayQHYAkCRyiTajS9NDaK/U5mG2zpqKcrARviDKQktVV0QDfBZ
w+XeYoYZ3wKQPQzg8c8ICcjzXZVp7RPmspE6OxY1lcINWttmzNQXjuGO3QcbN2b8UMlomshKL9FU
QRv+sue8YqDnHzBwmGLFDy4WNoGjnQfwTU9hUSkkdiZArg6Amhfs/JcoEEtF8RkZYcgCtBm3830d
Tcib9t2THtEmBOWLl9gvTLuzAE81PAWFKxdu1/0RSF0MyfXiMHgMnCIcOdQO8P7X5907cZfIcWSc
7XmLkvR0N41UH3tiGAeUeRANEEDBj9tZ+JL56oEdWUFiB1Q3eEcA6J03KjHQz61Ktc+utPV3vxjq
wAi2KTUPAjPy1fhzkrhLBYZk8CTXkDRtSsBQAtqCvOcoL81Ep0i3uhP1FRL57RbAZtveYxvbNd2R
Kh5zo33my4fQnx8M9/bOf3YVXO0891XcK6MwtA6kNYp9BosCHd34j73Pd/mx9ysgG2sHZZv6qVvQ
dxSPa69xB/yRXdOXNoDI2oD/jqSbxC83qaDl4ksAzn0W9xiZU01ukMO3zwNVIN7yclISybUEy+en
AJF2uj5+TvGUpnDQCvEpp3iRKZqBgPD8FJLf33+iiEyaY0BkItB2vrz0H6HArVYBd4tWML4VwpGl
ITNywz7P/oA917bGdt4yquxjFFgzt6YxvZfQMLvHvm5un/eyHu64kchDWgKtH/Aun5DXFwF0rlat
OrLeOUfFk62eKnR9xPUrK09pzASubOUILQeRrYk+1mUmno/Vtd6M6riUzgytpP+PtOvacRxJtl9E
gN680spLVKlM1wtRpoveJT2//h7W4u6VUrwiZncKaExPDzqYLjIy4sQ5pYFaNjg5+QIxC8jaTPYf
qndPk3ptjpYzHLlgxFYumScFxMFl9JlW/3jqcB9CZZZHSypo9GkSHqnsBY6QNrwIdYG0WaWrhQ0g
nYHgweD8Jc6f+4XiUCZAtQYa1aKGgPHWI4qMX0VIfsCaGkAD29fzP/yrWAHWv7BMs4YmZw+xI1ws
dHiTiEObZ7UQXngV1R4Uvi6FavrlqgwXbtH7/YA5A3BoSteDB4K+RIFNQy8xE0YX5SlB+i0QEysH
NU2J3ptcD1ne6pdYLe4fvBra8KYiCNoBIddHL5kax3kBpF10qW0oE+w/xc1g/DB6dExB2e47sdFa
f1izdgr8IP265FymGtbtYYN5NLpKSGxP1cbp1rs6bKpYs3UvJNFFfi6N0fTsYlXZRvP6+EjTvWfY
+bdmqCus48qIRKi6X1LdcyRd0gcL9SvjEyyka2L5DpBxh8YkJqB4hqD/eS4M31y6R34JKx+NVbwd
a4KARalCfETx5q8YnUFzQ6s3cN2jDkV1s7dO4GU0gH/WC0fV4VwTQzqi2LkQv8zt5uspp64zOUo5
X2Yx5YoOkXMBbOWRHhTbmDw9nvS7dyzmHDxYQK6ClBclKGq4lTjIchbX0UVCUlDNAr0yRJbXFc7t
1suMZnMb6doaNaqyacK886roUn3EVgJSJU3HdjJUizd4gNdSYDoaG9hlvTdH8/Ncr0ZHBg9t6OQ7
yYAMgVmD+ETWAb7SicM6eD8ZP0SPVowZQZpAMwEBMpn1ErH3b0mB3hOgTkJvMejYcNdRnx1EUUti
XowurS2Y7XY9ovdEAdhvtPmJzUAfDHZTm8W6dCLbd8+N3dmynq+ByU9w936kZrbpe/0pNJlT4PwH
64fbCd4BxQG0299u176rcVuAjPPSNiBLUFd1M5p1ya1kxBmRoKfs+bG9uwwf9gtgj/Iv+Sro4ih7
6HrXUqYt40teyesMdNm5t5YZBTojC5gOut706w2uLVHegDQlHnQ9LKH9TLB9iAo1tqdsk9IRTQZ5
hTc2X/93Y6POQkDQs8JkBcYGUYYoODX9oQ17vV4a2f0cgnFjunyhWY0yMw1gCNM4g0Y5E114xSTN
Nk0uPoLRcR0IMYQBUDsUEY+O25ZZdU78xEV68bda8umz36CBwwj3GOIomiyOHbsA8OMwvsjDiihH
L9yCwYTnPh/PKF0HxiLy/1uywmsMmvDU9uR7vLrZOL70tgYkammlP8UpMvk1UKpOvSJWorO5Xi7U
exfM3iUfJmiwnw8wW+8gvujmbmU2gMaOm8Zm7WIDdlR8Dr8w2HuXjQARp3BKDSK3S2syJonfJTHf
x5eAsb090BfxavCQXuAWGFFpBPI0qYg8WJSyZWiNgkD+dlLZEO/ewmeTC5Tj3DfQaOkI9EMLuEa9
18/Oabd7df6e/v713rpjfGQKvV2Cdc0MFXnlqdFFnorBArWsaapFAGKV2cV7z2zmg7PixYv4PkuG
UU60LOD1FEBQSYfdQ8GVXkv67DJsxJfmPTj678ETiicr5jygk7p78l7hWPcxq+eFGS2d0cm73Lp8
WId4G1K8IG/R6OQ5iMLrtAyE7FKY/Q4Vga3vvHKGqk+6N8l+WHpT31+Mt+Yot8oNcQtRRRnm1ukq
daFQkhoQrzqQrbwGXnSFBvNn6VDZtaU5tRM+Zc/axbPYVfMKyJ56YP4kz0uR0ExG4fabKAfMamE0
6eZNU8BahS0bpRPYktWZvJnb3mEJ5H0fVt+ao3Z1UbQhCXMluzAMWC5UV0j20nAUG0MjzwIa/iPz
sW+aLu1HK0xd6gXTKr0kwh7rHfg2MYVyG4pLjXrTR1NGIM/6q7yEDCQq97dHNZT9QVAIG1wq8sly
r8VSmmtmEKAHQdgmI+8EolhqEG2m5S1IPIKLpHz39YnJnNBr9McTNXPYEfWjXQqioogTtSmEvIr+
eynVehEqMpejYIrWmderhQfVfVUDb4trC5Q7QVoyY7wCFjj/nPcJJJhOXLJnByeXvlXezi+iv+3f
c6M9Ay9roIL7eIAzyZNr+3fXBepRKc+DZ/QivvtQu36J/0r2uE0+O9Pf68JqiCxxHRbr4llAX9uC
8ZmLGPMK+krQF4OHkYYgiFkmNAIp8ehJ9Q7PnRVx5SXGdnoXIshAJh5GePDJQxGbOsnV2IWVnPv5
xR8YEMgfVOREF6aQPr20Cer0Zo2n1H4KExmai5gvDOelfOE/0k3wFOK1JG1iTx9/kkN66i7sgve8
S/P/yzioWzGTGCOdY2hJR3J1iGD8ImyL18AInuRdYjFoRAkDfeluoM8cbW06L1fnIc77sugna/mY
mH29S71RT8KFLDn9LpuMIPoFC89UK0YPwa2RqNVG8AawOZyvCmzvc5wa/QiplG7Bzu/+uvZQtKFp
f16Npuxq4PfLMb8I6Fw0/G3+nGy5TXEAE9zSMtGXHG2Kmjh5BOKdR3vfhdl6+2KdHH3H3wXnSE8W
bu+5FbqePMpjlVoMxyvDkAJBHdH7LuV1FDsLO35y3XcTB+Ii1IAnXCWdFOFkRog9jssv3Ua0gkBv
P4tX7TlaJc/KSYr0dGmh6IIGZg/pTvAmIhWJ1J1ILRRBWFhMQclFOPKJ3p0rVz0i1twKP+FxySnN
7L4bW9RK1SMDgkYmKS/xNkQbkrcq7eY1X9gP019CTeCNEWqVAjQJaooCI8E6OQkr9sijne7xIs2O
A7zHEOjBuxVlr9vNHXptDPGcsrxA/OxDOASfAtH5V+/jsZVfemNqJLjkUWAGtFSeqn23ZngpTgBV
z8tL8hYY/fbs2Ha/1RErHjz91XBXkd4sDGxm7mARJLDwdlM1l3IPqdbFjc9W5SU9+6XOH2sH2273
eFgzpwiZfQlvGWw2BSyXt6PyMyYuc4YhF5bbR4mms6nh+0vdvnNGkLNFFyewGyCepa5+kE+kXFsE
1SXk1hGwYXHgqIARPB7J/f2HB9OUv0c5cNK6onaalGikLMoMyBClQMkxkcHkDYp567+zQg2FbYDR
zFlYEYMnBhp/eb/Y2HU/W9NAAKeGHjrg1TSFmZRDyajyYKLhNqP4wTKaje57WUZC6lQM+gCGwTY3
NH/DCGiEgRDCwpaYnUhocWDDoQEGygS3W4KL5ViCHGp16dta01OlTI2GDIvo8Xkzk5SghOo5jtWt
GSlovGHwAa4BJSkr6WCiBV1o1hp8pQMgyb+x8Xs7vjeVCTqFRQFLOiDDVpTRyzE5drS1ALZ4a3xk
UgD7PKAzigEaTuyrJwMlz79U0dKunFvMa0P0ZALABq5OpbrUGerTIprqi5O0dE3d1UXp4UxfcXW/
MxIavIMcEAgJGq+fdrXvP/2/WWUge7cCRglVwdAsnBWal3ubmC6vbwK90SVzyr/7SLU/NfjtPz8o
E2HpRJ4Ndgi6VB2MuZSmXFFfKiUMzhNDqzmOwZLo113R5Hfk4EjGJaJM4pPULlLGYQxUlalRTlA3
3DY9mzb4KmxuCwQ1OpU3yUreourLm4a2Xrisf+FftzcCNtGVbcp3NmU78SjAdq4zr3uUo43CJGt5
0x4rGzlhO19/5HZqvkC52E6sp+/HE3xXSaGHPsUuV4uetIXANb7fXADAtFWnOKIvTmedYu0lOrLs
tuT0KwVdsShjnPldf8g2S3XvO5QA/Qn0MerSvmMFzICvAnX/qbz21cZT3kAlqbxGIvTQ8Myr7LgE
kZmTMaOT1hpo9NjsexBKiCDumliXlXwXxoyZV5FBcnT1mamG/zqeG9/J+7/S0OodbzT5SmPtxxM4
ExUjGQHk+0QiD4ibRK0fBC/lIGyAHvHRslHsKt+SmS10k1+zvbZbuszn3B1uPhQukfCafM/tahUN
x5KSYZsL23y0YqxzXWg+Hs+cT5u6FeVftk1gQm8thFEoKn0UN5egipJNX+fZmmQqMdhG03QA4MsF
e3fJ+2n1kdwWgP2aiN5owF01xErCQI0KzxdJ30dP0n71BEDbz+Nh/VYb6GN2bYbeZEqiZGDEbi6D
g2atjfQkfXFb295zpnwiK2/nSO+6o+vnVj+vNSv6sJi167J68O42QHw8gfFN/1kYunD/Lrgd+rTa
V2ePJdUoaQ2+SQb7lLqNFADLzmxga6hjoJ6IXKKbPqOuVVxGyW7eslgHnxnw2IpZrgawBVdW/SxE
W+6n5tYV/6mZPKQCd95gBksZsLtaJ71K1N1A0qrO6ippLny8rdq9UBgrTIhvZ4ZmGp3ebfG7QccL
2oos4hj82XQXxdd+8QyP1pDam3zfsuAHz5tLlzpD7ACWnrOfQGz5xNBWjOZW0kZL3bQ7lsWoC902
KdYh+1nIiZEoOiomaWoIzNuINra9QkxNNgft3ALtHlsiHszipuPttEPT1U+xJlOrkM4xDomPeWz1
qqFBCKs5BMWh905RpXdFZXiDDGlGaI/r7d84dRpoFVmjbAvr8AssMFvVB6JZ93tv4VL8zWdT84BG
epQOQEaOVBsNmKy0CpyiclNd3t6Pn4DNMHq9LvXsxOifIfrdQ30qQCO/D0k33bcic/rJDfw7/iNk
F/XDYWNtWH3zkayeBTSrR7janwIrAOxqQNL6Xz8deA5wBh4fw5n8C6/gMkduCWGpwNPsnQ0hador
A8JCZZ2w7FcoN3vxNfpQmJWs2RmpL0yzYoFqjYj92PS0Oe4mDeznE+BbQ0RK7WAhDxMPibv60klQ
rarG8l2MtDc28vdaOC4JSczdCooABCXqK/CmAIDcHm0hImHWyBNwV0i2KTSkpcosWNFUkJ6W3yLh
CEa5qlxKT84FEzdmqRNSCiVL+AkvrB1fNL04iaWePMUb/xltfgCvCRZn8DqzZk0OmTZmXW0zp1wt
McDelQPgLH4lpydCasiJ0rQ+nRIWItMCt8mzm4mm2eYj36yfhyf0XvcCUAoW3ohHcYnYfHKX9Aqj
pQC6rQARSagD3c55OkSpSFiEMoy0z6H5V4GC6vEemh/ZlQlqfpmgRFqq9+pLyTkFlhIy8S0fOK1v
x8ymMPICEXD3CY2y7uWx5ZnEAeb0yjKVn5CLiNfSAIPDO8Ymayg84DD/bfWvL4AcsJycQXBP+aaG
nyVQ/F2R9HdBr4xTYQcv+tnYBAEQsntx0z4VGdyKvwngVgCI59/QnNU7pT0sEijdpwFvB029kzvF
I77KYLoriwCvERiywQE3GO8kwOAF8DkDM5HbmRubGtAv/EL19A4DTQ2bfhZoqee3uQDzzLbYMQfl
oJ37V+Wg7Hun+dROwX4pc/f/rDKyuMBcQ9mchiITn29lv8fJ8Xo9fYnPxVNgjyvNyL8CDD7QIY7F
/BEuT5XF+npqeoclkpZZB43a9L+/gFpqVgCsIBWx1IVgKYnhORUy8auY3abgq+MhccaWFtt9P97d
dxXcf800mpLxjkbLikpFZyrDeplQIRLivvq1DM4RXxffWUsU7NBfx4bHnrhhp+J9+SQmF1ClMyaP
ZumF9Z78w73/+L+PoMKxroKgUCBj8tWk6awAEkdGB611o5WL18fjnfVUGlRK8VyAgNIdGtbvNT4v
JPRXjH/5fM+S2nhsYFqlu6FcGaBcoYbuayVS2PrS75g3aSXhLbQdn+WFCZu95aAF8+9xUO6QG0mm
CB1XX+If4Yt5i/9qz+pOfCqPWb4woPl9eWWK8n9Q6SnGUIApEOzy7yOOwj4JDEgBtFt21++1Tq//
PJ5Dun0cgJup0Ra/yCISmxKdcFTYkUvLFMcfCpTkD8BLf9KNJG06s3+JI73aKpf0Fa36aNBYMDzt
dnr1rgzTAh1ixTIIKzS0guAdTnayo71p23LP4VXwk9rhaUkCac7tTFksXJqIi7ApqXWMMrShZjwe
fXW5x7s6kIkjRc9EfCbluKrBkY/iUqmDG79kBr1nV6JokEyYVDibfENSz8jibJVndl4tLfvMVNx8
GbXsTUcEzhvw7oBMCV9uJbSgtKeA/5PFpjgePMYu/9T7cZNEn4/XYLpZbpaAQ+MckMgoBkyPUroT
mahBVzcIp1w0pGlA+8sGLsFzM5xKj1hc5xnDsAQev6ttqwBWgpJhWgEQFCEnhG+6eg5Ccl1E9byo
3IA5+oPraYzZi8esBmyHbIbXQDYEeZc3ttDpyINFg8M2fx+P+j4Rhk8ANgCtb5PeBhBft5+QF2oQ
hFpduY2CvmOdqY2BfU/42gpy1uYkxpAVPLcO4bBOyrUSmGV64pmfcRjQu1UeNScj3z6jC6rRMAsL
cufRpi9DG5IG0gxcQnRhepTqhqBxtHJBJGG24q5kfurq0g1vIH1ZCbguH8/E3V0wmZNFFvTykEnF
i+V2Iuo8ZSBy2FUulHIMMdhCo96Qq9NjI/fhJGWFv7WSS2qaDHJfuV36o9SgZK0VU2tLs2KRRGLP
cWxH/CrzUqNsVtn43IfhwvmaX/CrcU7n72rPsU0gST76n92mNKIgcxSmtqIyg870sK7G3ORCQ4wL
HayQafznT1/uxPi9rp9rqbK8AJT8G1GpQB51QgMa52erx/MzuwjIx05ShhJqc9SByPmMDeVorNwR
KITGX/VeZSTt+p8bQb5rYuWF9hhoB25noFHVcBK/rtxWZT6rKiSreOL9Rll9idvhPtGJ5ZYFlOlB
JgVo7G8q7GqyK6EJ6qbgareFtqUcepbf78cQUGXR4aEZCjqJqf1IWGWpWQnntjkL/UZqVuGp3EYe
WqjSegeSlIC3A/QSvIdGZHVoiE29Y1uu89bJFb3jDJBulOUSaGN2n0yh2YQC5e5VhvI+ltVRU2o3
Zrht3EkW07X6EAznEB0uYg6FF/XEVD8eFiqoEJoqn3iH61V46kLAi9NEjxObf2vwPqkLMxFZk8Gu
fryQ9yECphe0M6qCTh8UY35zWFfTKw5DVKaQNXbLzgw4QOHybIc2cs9qoXH8pHwDxzmYj23OXBM3
Jil/WXORL8kEJgOjTfcNIEdMfxYGt8VDJfvoFpsGp81IXUsTTha1Jg3VVpEud4VwkEg6+Y3b/NQ1
uuNlXTun3nk4dT3REaeuQmmhK23mDII+Adxd6CmZejGp90AvAKqaSV3vIqEzmmnRoWnE52OjYpVg
wdQUZVCDm7w70ujoPUarARV/s7lGAm4YexewK7PgISsyUVCBr9N/f7xqs2O6MjT9+dVG4VreJ0XN
9m5bO0pSgAl70wz8wg1yF+MjgLgeDRVTqVWFO7bCaLr41Y8+C+/l8SDuE+eUAWrvDR4nh5EPAxKn
c8oKjH7BYKM3ApVP2SzHQ/vSLsT79wsEIoPJg7E8iuMY3O28iXyTxIoX9G6eh7kTSEW8raFYbqrj
AFbIhl9STrq/81HhQBcNEnZoAAbV9q290ZMioDJI7/qhsqqPiejrnldZED82xxgb3o+W2sDvFw0Y
BsAzeJhF+o5uwm5FYeBQj+vdRNWQOQ3R8x1nypKV+5cFqBB+HxYKHhjY8NREDonUBGooYSLbUlmT
JFVtQBlAwcoWsdmQtFhB4CNeJQRvi2rIflq1GawQ+pC6n/a+xQaxr6PPpLWB0vMtNe4TR/DJUp55
mt7b8zhpuiEcnfCiYCykdnDYSqFWCsHgQpdT17TQYAE85DoVsvR2BOLjx/t5buqvrVGLXWlaJfED
4t62zE2/klZilS2gR+cGBDYyFYE99BgVWvxvQFqy6cR4cAXgvbznUMI22svCC8udH4+Fv3u2YIFB
MQoOCVASoquf8ppx4oWSmDaDGxS5HSTvLLFVoOuj2uiP5KT46HFQXwO1M0vgt4PhPYzOqe9E2hZU
BwUakNsv6U8WKro6kXL0n4+/7t79gYjjt6AONkak46nd1ylKqg1lN7hl7O9CCWgQrYQudZAlCzfy
3JJOeqaTzDbqifQsyHmj8B1TD+6o1gdfJCs+DZ4fj2XWBJooMc0oKcDQrYtQGLGpxA5jCTgorTcZ
J2Ew7LgwkJnQAlMGOCwupakblkaHDbnMlUSWBnAuZqPuwS84vsLVJpHy2ggadXiVwqpdZUxAjHQY
KksGFnpTE1IZIJvlzceDnltAvM8UCDtjelF8vh10knR5QSJucKVKOUrYOEmTHsFv5Dw2M+Pu8fJV
ORl0XChu06iuJFGwN2R2cMMuOGegxYjHzCLkY1iiG5s7l7IA9AYoJ1FHp+P8UapkvhTi0a3a6C+J
NTPDLzpKRSaoNS9lXS2VZ+7DNrzprwxSJ6CueV9QOx8Gm9rpoKHAFV9idklYYLd1Xv0SWuvxVM5u
IBnVJ5CqAHoPp3+7ZGMkqGkKrJKbRhuuEUwe7PByAkqzWvfxrPbF76ER7WH0jwo4EqtsiXtw7pyg
I1HDDzJHiJNv7XcRVwo5IaMLGOVoEMEvHIYXluji79r8IXM9qUWgvIcADi8q6jgOJGDSMlSQvFDi
FVeY7QDWRZ2vTS+V9ehJUBx0LoOGyykYzSma0hRGfgtqnwrV2TB+hxpelJYbUgtPC/N/Hzjjw9Cc
I08Z1+kk344/5auaZBI+rGeOMpAsvGAEjMWXR+5ZKOxQeu+WcrxzhxQTAUwR0Nlof6LelbyIanks
CiNOjw9OWMEGrGKdJUsvkLlDOrXlynjxQGSHLnrxfKb1kDQe3b5vE3SYR6CwUEuiywEYlLrg+/E8
zkRkCL5B5oQMFTYyrdZcB0Ws9bXPulxes04exs9qwkgG6wsAt2cQHE8Jp1it2C91r8ycWBjWVCAy
0dcO/uTb9QPiWRWHKoDhJ35DLp3Dd8aYbeofrvnzeIgz63ZjiYpDUjYVuCLCELU0W5cSeD/ALRkM
yumxmbkBodgxMaFNTZW0QxDTZNTqLB9cdZ8YOCPlyzmXDCEw8iXy+Lk1u7ZE3RZDBvYbL4clEtua
/BdIQoOwbowmbla9VK39z8eFLj9semDP76nV/KBgu0gjg6uwiaUEPrBYnCmo5qCmOsueswIFUu/y
2ObcCPEomdCY4MW5a53iyeh3WspjhGhKEN0Bfd2gjsvAUGm30QJeb8nWFPldvR0TX1W9RMPdyxrs
IQeUH1wV/DZfsDLnSNEtADj1RIk8EQXdmhHrXEnVUhzcQQMGscmPeZeZUh/ZXiSvoV0eMRYBCKU7
SWHnZGP9wiDj4H1r8oGVjBDpeXdQv5vx6/FEzzibm6+iTmHPcB3DhAiDeh9tz2q75iOw44AgLI4k
/bGp2Xm+mgDqGHoqDiHbIJXi82KiVxmqPrz/jZqcrmHnRh2WeIk5dyYMQckVmgDokYeToeOdIfPj
KBlDeOyadT3fKTzW0oJ1m3xKsvV4dHNOZmJa5OG04btp0JvHjXFLhHx0ga9rVp2nDjYj4ikYCWO5
fmxqpqwABC3GxAE+O7lPasfmgwy/ORajGydPhH9J47+J8lUf1cgMx0NNXhLmNSu2dWoCVgkquyWt
rLmhIvAAWBFNssBlUPcgqzJVBw0gzKrYx06aVV9qOEJvpYqXVGnnXCqSq7gdpucqCje3Z4YHd582
cLhxO8hHnoWnfDgK25EPwXJg+8HSBp0d15U1aoOSfix8JpdHVypRe2yBE1ZDq2z8hTfrPfJuykbg
YkdXBV6UaOK4HVU9IED3RWZ0xdZMoUiMdHvhatqfDDJ1aQWsV2FF0qpliNFF36QyPWRH4hMUZKN4
U0L0lI90qLElhcGPB6m/hIWqx52yl7OFR8ncgUX2FaA0EOOiCYRaZ68vxV6VvNEFaBsaPkQ4NVGM
JoOYcIYWhK1ZpSwxcrX+D7JEaDNAxgZ5UQn9kdSyl0NVVArI81zlLSa6yFem6gMlvk7L3kxfHx+m
mUVHlIWSN2JJwNHp9sEYzU4DHn+sG4BJ0OKClNOLOg8t0iTF6rGp32wElX5BmQs07XgUIelGs/1H
kdZ1stJxrqr4FzlhUzP3EDknPccb40BY0JejF7knDLr5RxkUldLI2Q1h05UPR3aG/GK2i+WQ6GMj
x2BhlxRbadvOFsLQ10miNfuIh9awmnBkV8S5amWkKRIkDz2otrd9YyHbLFjAQqSnZGCDcx/4qs4m
bW4maPla8FIzN8tvvV3F0wgtyiK1y4umLqOgyQQ3b3ZpTfbpcFIrlAxUdWGbzrnDa0u0P0qDMC/H
NhHcVLGBXwCGdEQkRKwgy1dceFAS0IO1oREHei76dvQ+eNsmg2xiz/x5vMAiDi61vvgQGW9CVkPD
7Z3UAGp/RNPwISyXmZWIBPsSIO4et4VjcW1i2s5XwUrNpGOvZbHgxtJWzg8KQY8BYomu4R2l3/XV
QQESEEnVZNjV8mDwoCiKLAGon+j8n4wVzyHc6Lj06LYqLq7iqpZLwZVYZicwraHE4dITb3pC38/n
/9mgtlBEGpar60JwByMTzER2UiNPIAhONjGxSs9M3v6rMdEbiW/RYZWkGFOI1LsEZBZQ2I8t3ONr
gA1CVwqOBDh70I1GDUnoSTGqGSO6Vb/u5Z9KfK0hnfO38ez0q+Qtxn5s7967wRy6xlB+mbwOS3nS
quZHEoClz8XOtMPs2KcrNqkWjNxvewFlJEUQZbhIFF6p5wikCyo5BpWn2wXoXh+yGrTcqCotHPNp
Zm43A/gH4DynWhJ+kal8C1OlUJ1hZMmtbbkEj/y4YwwmdIn09sxFS/jImXlDZyXaQNCEjWynQoUC
Sdz6VRz6kiuX6a4EdIwxM6Fd6FSeAQugKxXJI5QlgJy+y5KRXmE7QakwJK8gdsXV5CxFEKkg7BDv
sj4ILVkcVbuMO27VFQr43holOChCnTsl7+erToqjhbW8j5jxSb8JJVz6uBKnmODKv5AxAj1RW0hu
ZanKG8PqpfjVAW7GOI835rTxblcTLXbYGTIIicGnd0clBdEbcJJXnDsGpsQKev4l97Y0LHU53K8j
BMjxVEZUjp5FZJNvhxNMHEhDKnN4QZZQ/mZB0scTQbOQTyMLt/sdzzQKTLA1nWvopOB8U+GShiuU
lSqJc7nxtegyvOlMEvRr6IVZ4yfT2HHMml1ltUpoNOWlLc4qZ6OHsVZHgLCcrIW4PegrE/DpQL00
X4fMd8gdhtIiEKIMTCZ4KRdCn1+CEHoRQDwBnvgJJ4EGpNvZKWUwwoeoarkdOLZqT0/JtmNym8EX
qelXUb6JhkJChyP9qq05o0R2MwPwEETrBkhodX5Er8ox6L778G/lY1Q2aY6kfOUjZATC75wpHHk4
lLsScJNCCLdxsUcd0ghy7QO8Vo/30713ALxKxLzDuaJwQPsgru06AvJE3uWYjZLmejfkOhodVRLY
+fjSM3oxLFwW9312WG8EjiwwFNhguJVvZ6/v/IyL8Cduei6YP2oRGGliZhIgVOOzNrKfSMkU7Tnr
djFeZSyAV2yk6u2BO2cvUjUaQdGvg85ipcjwWmWdD0YUmX6zhAT8TTvdLjJYlEBHPHWYgQqZPmlq
mcdtNwSi2xFPs3glTu3S47CiQ1m5uViwepEzHnBpYqt7ai6vGGDD0fTatT+Pl2gmY44v0VB+kFDl
AESWerbGpEplnwlFV+F6XQoshflTo927UiOdA2FxcsAUbcvILhTrseX7zXFreLrArpwaW8eKUImY
glgrQGE55GivSfFmNlJtw8SnKlh44c2OFAkzJKXB+o0DNrmlK4OeynCAWxHZDXZ5cGmGDlzjDuNG
SHZCACqrM13q9EoTbLZYQFzMpJnAQA3HCm2JqX2axl3HQuoxftvIrgAhqjAVdE187zzAZeB92CA0
wgSsljYpLKHS/S+l0nNiFclK84rVIO7DaO37iaWp/cJ33d8r02ehTgGaFhXtv9QS8CpE8SKxk11G
4ldCtS58MHCPnJnlku39c7gtJwkclC/Q9w/5OICbbue/DTixE6RBcRv025Y7AlrWKW8ZDXYUPQ1A
Gh9Jt8/FdRANW4VbClvv7zboXsMxIEeD9b9LBDddhmKM1ipuLVgdWDVl76mNdlHzlLTfSXlWXnqw
c2d95IxT09krMGJDv9CrP91r1KG/+QQqJGPR9E36sFNcuTA4xubjF6Bckabdq/U2AiX54/N1f8ve
Dpg62ILKjRnDjIqLh7YMRUqoQynFANSKmi+lBmZiJtgC+QH+mejZ6HazLqvHoE5Fxe0DdHAWLwGK
fPKWG4EaF/N6jTxIBIiHYibePm5Oj8c5u7BXtqlZhYxQBDJcQXE1xQmLU+6d/WTXLTiP3xNKrR0w
JAKOCSiT0UZOOQ+AJaSsSoToLDIsdkiZeGJo+orXgnQhq6ISYQKHknVdCkCPhDXogfdlxfWvYeEX
pR6h7dpb9WwVfpTQxnllNA0CNijnZIco7UEd0eYDZJE0/M++mbEJOkDaMMi8VR1HrGoUYzKq0OUA
aths/U75iz7osDBADpynRthz5FmVuvRNDAbmIx+nvANOwag4kZAiOpC6UZE3YCdBuCOKBRKSXAj0
ocFk4vSX1kxidHGdfNRjBRkk0IuAG1XwoMiUEECe5CDuXzu28TozC+UWPaEClxpZJKAvKK9LJTNi
SBu/RUrf4O0n5cwpBXsYKMlQipWMIfQG9dQTvBL+ghFdwCboeuRKgDUfPknaVZnep56UHUb4utem
ahJw1qNBZBdzSVIaBfFSE0RnHdgMGzXpwcdVM7uRFXzoVCGXV5ky5iY2O2nsPmU5qFKjSluUeRqe
zzWHGSXR/0i1Ah6HbaS8tMNcBJ3nkOat8DxAhHE3eMDCLVQVZk6eiqAHUkITvyZySreODjdQFfBp
FJ5BGHyKkK704w9G6b8f7/vJOVM7EvUK/P0QvZGB3KWeXqmUglXJ16IzI0mvaN46qF0oL/iQmbOF
shmANTIa1XG0pz+/vjIFrvXFnkGWK42MNtim3UbVepO0l8djmbUDS9CpArcEWitv7TBo/gLLaxKf
6wipNj+w1XD7P6R9aW/jOtL1LyKgffmqzYtsZ+ukk3wRepVE7RK1/vr3KD3vbZsWLKSfuZgBBoNJ
mVSxWKw6dY4SAPoer3wazhDAzeim4u6Zs04UfHn200ky86YbdMhu0icmOLL8TuM9fb69Gi6z4Yzg
rX+5GkB70RUmBiSWw2+kPso42ZLm0uGXGPZbAgGmFOpXt03yM3R/bGp4vCGFgxghL3NBgzwCQ2YA
XdYBk7f3RMbgdV1bYEb1ZKDKkRMNVlTrpasWoK6GqkmWV25p5M2+zNYyu8VNhltC/hKJOIB+l+sP
CBUT1uC3xHO1ZoqPED63Mc0JKeZPEpf8WfaZKc5By7FvkzaBjigVok0j1OCuEFcexVyS9McEZkZm
KsCZ+YS7X0azjHptiJKD3BylCMoZQOdV2mSnMbWI9nL7Oy4aA7kcmitgdkQF73LrTKPtCCthrG6i
l0HbM6X2SNhuSLIzyvazMqUfpwGAMdSIEERA/HJpDZd5xxIT1kg2I0kwbLRPJ9m+vSQuTv3ZP4gF
o2ADdiwkm5dGakzwJ6oeQwuVkXeV6uO9oGdryf2Sy8ESCmoz5SDi1aURTNNUaiKXyUGYcotmR+T/
qEaFEd6b7UoqwEX3j/WgCoUuuIaHGwp4l6YacwpKjM0nB6hvYiLrvfh6e7+WXOD873OxsAftO6F9
lRyAhxUmeZOnEZoH474UCrdP10pLy6tB48sAGRdWxX0ds0o7NW8RqwZBs7ICfA7UtLt8daJ7jnln
t9X/du2vHc7VcmEMSSJCIjzF3V40ViQwW2++VmFsiUHmiUZtDSDVRlHi9m4uOgZoNtEVRSFC5Zm9
uzTNShYhFuXdvukbO6q+RtnPdFqraS15+Szk/D87HyXms5uy7kjBVNzGhxzPmPgOKry317H4nWRg
waHkiPDON12NBLlmE0NRuBKPJQrtZrqPMLh228ii650Z4Vy7iwroAlY4qknuBMnPyEyfQDDWQAJu
3zNhpdDKl2r+uMSZNc7RgwwCuu04x7rRy0luRRA+SUJbfCubjVaAenAy7lLhSQOQLuwfoMZqN021
K0EaDqnxOHzP6oes3emgDBHtJn0Ea3kr6MwaKvXx9rYs3ecov0LLCcXKuXhweeLjXAy0RsHeA7lr
kndJI67KfhLokxFwO8jPYfJw2+Dixz4zyO2M0TcKCDsSRLMacngmyLRZYuXj517/f/b/zMq87DOX
1SNDH2IwwR9Y+ytHdQlIeMH8olInLfsVx1o8HSpmGTDagub6x8TWmSmA22MyjAjPnR78MJNt1ww/
/mXL/lqYf8GZBRpAV9WomgSi94VbIl115KC0KVPjlYO4GFAAOQeYBISmeOxeGoqyxogbiSUHk74H
FA3Mft8Hrb1GacvPLvz5Omd2uBtNKIBnVAmumQz0UF0Psj1/ANdNX23KunNHNA/T75H03La5PQ6+
Cb06nYYPrGy2+ThYQ9GsbPBibDj7PdwhqCtA3ZmGDR4cPaLocuhPBcFDuGo3IcOL8x8+J+gngQJH
XRJp7eUuA7UTaKQrcOQwDV0CqgoumX6tLDcfo6s7CfzOALNhCBV306WRXC7Nfhom0Fzo/WuFSqQc
N15BDxqqYJXmUT1e4wvga5AfX3Xu4Zj4Z8bScyd7SkDqrXUwGRoQ4yXbLtsH1SvR0dms0DouHAX0
6kaDrAUjwG+393TJc5GGoTqOorN59fYpenPMSJrDNrknU7czC+YOaWvnQvsPr6y/lq4eQJpCGlIL
+HriVO2jnHhG/dCb6v3cn/i/rAnylpefEBTTDA1dWDJT5svmeJeG7Eiy1hbiZA0buxSVz1fF+aSZ
JFkMCt7kEE9g+yXvNQob+bd/WI8MJBL60GjeCrwNUY+KLMMpYxhIwTx02BwTKJylU7MSkaWl84z+
5n+WuCKFWhPga6QO53k0oMs7mFahu2bgEIwDiI32M+zHYzrUGzPL7kcq2ZmeP+hpcR/RyRUnYdt8
Q7HmOaEYjgrBmCDqm6R/i/ppO0Jez0oV9FEImyzQa+EJKKyldcsHaZaPBQIKI748lUKfh+Cyi/Hz
8356pipUa+NNPf4QjchG2akhid+qyknNDD8KmSWI8kr2sniY0FOc5/g18Lhw4bAt2rKH+AgOUxYk
G5Ea2q4rMvlFnsTqVBPo6t52jEXn0zEMiFfhXPXhrh203geKoh6cL20aRxFazWN5xhAUK2l72xQP
h/gTpND+Bi09hl4wLHJ5qDptlGVKYKsI7iHWupl0owDGo3yCpudeMMZnI6xdLYD0UrY2qr+UKKDt
/p9pzitZxIZyrMTkkIomtBnVDprwnbQG2FncTCgzaeL8xr4aP5SmiCLXUxH4UZvFSW7ZUUA58/Y2
LnkIKgYy/gGnCS6Yy12cAgH5SBEgvc3ZbtLzXZRg5r0Fq44hrhFDL23b3MMDrAsoV1QDL20Vidyg
EkvwkJeSJx0sehIYOlfWs7Rp5zY4D5QYybWon9eDGfp4OLIpd1Zz0sVNm1MrQ0efCG37y4UYVSZl
IIdGVGKDl4bvZUls0H6iQ7R2cyxu2Zkl7vOMJj6FGhiwJP82crDurnVWF/frzAAXIcpKCZIoxH7F
wgblOCuJBXRhVnL4tf3i8ok20mmg61gFI0c5RZGoPo6dJwm5d9uZFxeDSU7oraGnDgzK5XdR+4Ix
ocRizPqhAM1APT5P9OW2jcUvcmaDS8eC0EjGNIIT5+S5a2IbwWDFhRd3C4IbJs6IOCtTXK6ia1ha
Gxlg/VVSANcP2WsZw5nMDbW1VwIPf5xjKN46MormUKaEEuz8U87eI5ihDKvchJS62sS9JUVI6DBq
3IMcuzNFtCfCxO/CQLCjtCaOErBXeQyObUprX+2S2CkEkrk6+tG1QbTft/d54Vte/DTOMXUyDHRs
8MoXOoCZhz1LNas3Vp6wyxsAlCnGwURMFOlcSEK7O2uHltCDIIZOWChbGj73xKrQAiqCl3q0tGFP
0CtTZj5fDfUFn/bggZWmlW++tFrwBc/zaBhGRKpw+SFiHYPmeoEqg14TjxHXTCRbLp4/v6XnRqRL
IxhpMBTawciI0lYsY4jcSCymr8mqLPgv1AzARYoWK65lfjw2jYYYrBwZwjzVnTYnVjQ4BK4sZ2u7
tmQJw2dolMxweHCIXC4oyNSm1ggs4Xe4FYmcqC09UffVfi2TW8hD56GJWbEDUtnAw1xaCgHcYoTh
PY2KeOxITNnreVdYE2neUAwDKxw6qO7nv9a5SS4MmKWWQS8b1QjwlFplMD6mCkA+qyQHi3sI9Dqm
+2faGz6NAiAfdI7QETugH4oJ1C5qt1W3jdo7VUUv/h+WBJFiAW2Kmdtq/i1n4SYYe6MKKeKzMj6z
bap+WetpLQRntPWRgGqAlOKdxhkQ8y5tVYbOehpByDJXJdUezFU+vYXDemGFC01CWlZAaccpciZv
aAeQQrQ2G9amvhat4KtgymOeCeSbBWpVV6I40fQQiCgrTo9VDQRGtQJLmP2WKy4AN/fXCLcUKY3i
zAgz3DWF3rtTnzwJfa2CMpoZVqwUqctIazh0oisvyOXFodY9D6xDAJzLoIHub6fORJVdEIfYEarG
LVjfO/qaGuiCd2N9f+1wESIlZgg4ADYxL+nWzF+ieWSsGGy929527YUAAUOYPEXoA4+Cxp3Wvq6U
Ka7r9IBJ822QMQQJ5SSlEmZxRNEak7URicUN/CCp0iBZjWrJ5VGSzbaO9DpPDyyTPDyMHdL+btK1
udSl+h4gtKCVBpwZNVEeqp+W0SSBSwBQlSFEEMd4AIP+iZ4Ix0hMrLENTr3xvaf6KzCgNpv2kdZ5
mJuzki+m6JKmfIY08O72Ti9+0rOfxK1cNSM1QP0kPQy12+FJBLLB+R4D1mQFCLX4Sf8a4iH9wDIb
49g16aELnodA2YpNj3JXYeeDl0E84PaqlkoFwL9jNA+DS3M+zoWuCDPp2NoyPRQjYS9tltJd1Ytg
kgJQwyZZlj8YpdE+Ah/WuRNNqIMRqG9Kr9CHCmp+r7d/zaJ3QagTU93gHsRPuvQuLRPTgk7wLsDx
vhChwgWE4ZA8WYVkLX1MUQA5AMoFIET4AEaf3QjGJLHJJNjjYAIGCMWwFoFHzTG5VT7UUuAJtNkE
SrsBFw94XzdK8jtDEzh5SlKAuFZi4dKiz34LT6clT12SDhIcizZ41QGWEA2FW2QrKeeSV51b4TI9
wC6lAvSliHzJV1JYimJ1ykZW39a65ktYC7yz/9vaD72Bs60thixCbb5CI9Nqa5vVm18gqQexFbSl
xycd3NSB83tN0Wrlc/IdFEVuskY2EC4EEAZn6AJktLGr7BkNzpWEefG8AO4wgwIQdjGhe+mijGpm
SAR8ra56AMIKPVMEpEndi3SHob+IPBHdTUSbdk+3j8ZS3QkPhr+GuSy6lHvcp3GPfR0Cj3T7vnUn
DCEMnsY+GoJgF7S6KnVum110zjOr3IVZtnUaRkaL8EA1i3QNuK8ALlt7Dy1agRAZWNeADJN5TqSw
ycamm+AzKdgew8awzP6Z9P9yAtDoBsYJbI4A4Fx+ua6pSa0lOPOt+B7J9SbBSweAz5JYAwDGt7eN
h7DPL1zcx4Cwz4gq0LxwXwvzHZAdV/LsYCityyRxB5TMNpw8pj2Zwi7oOzesXLV6p+wfPhhUDfCW
k2TY5sm7Y+TvoR432SEoT32I1ltvWOmakaVgMlvQARqYASXz/352xtVazLRGN7NDrWs/21740pSd
N2TSlxL4rSFeS0mvzCGaAL2FiQX0o2RwEVyayxMaaRoN0cgr74ggen3TWmZyDGVlwzBofPvTXcUS
GMO6cMNA4w11Nu4OggBTYsRB3/uBpHc/K6GOIf4ThU5TRhDnTIy+WPOVK/THbNHAwkD2hmI5XwuN
wxpCbAYsjppZ4UYqSGbRuG92jBgv2jj8LHti7ieh7k5tF+Rvuax/vb3mpQ1GMAMn0Hw+8Ii+3OA+
b8aWkWjws1ZGAfY9z1UrNauNWfoCOvu3jS1sMIgcTYzFKQbueJPb4LpTkzJM9MHXh5PcUcwOqUcg
YLZxrq102vjRU0DfgHoCOAG4NLwyrwpzaR5GyajDFHuFsMqR2LodP4fPyVG5pyeyr5+L78338fHT
64NRlGhRVEFJ+Oo+J9OQ1box+CMAfmMPfTsjcSUC5ReM5H3eFBxmJkmeTzv/sB2nxmiLjI3+kHSg
HNunLLJK8ZgnL7ftzJ/k4rmGfcRcoQwSEPAEAud36R+YTtLEkbajL9GvYfVK18AW15cbDOBrocaB
IirEOrhwaaKXlsmJMfpFHXtpEFlKHtvmoN0Zae5EuehqE2Dhgttrxub20q6uHs4y5/pRVKj6qMFy
8CA9xQf55+0/v7RzJv6FbBblIlQIuJ0DN4ncinCGoAlEy4yryekJuERuW1k4UhgdQTURlVMUOPi8
mQ1iXCcMSAdipihElW/RWG+qqABlPOpgt21dPd0xPQ3M86ymCLYnFIsvVyRJUz5VTQhp35oIjl5p
ihOrJPZAK9y9ELmlPv5rcMDMYmvftrzwqeYKO14pwOKZABxdWo4mPR7HTB38Mu2sSGSzq1faSuty
0QimSBGTUcpBzLg0Agm4QkylaPQFKEA3lWrDiCR9+4eVmMBZ44pBNsI/b3MoCjaDHI9+CVCDiGeO
2dslK1f2ayGqo8CGDt5MRILXOveloD6j1G0ljH6q/dCJp6LDlqZ7BRyaRrcGSZn9mIsQOLXzk03R
NUBS5m09ywiiEvcpo/HkyxIBUZX6tZuy/Sj/ppielCQbQxituYY9XvJ6sC4CaYTojuSX84ca/fmp
lszBj5q9Ghxr47ELUGZJVo7wkhmEcijKouMGfkfuCJsAMOEk6fhYQNuIGiRI0rE8taXug5TYve0Y
C+Fi7lCC59gwUFjm+UsKQanrpJ4mX1PSfIcGO3sqKqp//oYCN4oG7h9cG/hm3BumGVJMjSjq6MdR
ozglyMEealmV77oE10ghMun99qqWHBEj6Sb+jV4Dmg2XzhHSoZazSJl8NDAccN/RsvvZ1VatJ14b
Vy+3jS3dJSjJz8U98LFhiZzbQ/jU1BMlEnzM7TgUnBri5OYJwFjyi9Zs0mgL7jH0uVYO24KXwKoO
dDo0QmdGtcs1spY2JKOwKrWZ25hQcx+svPolV5/fSx1kvZgaFkBJDGaBSzvjpKMcprUCLhSxxKQQ
Vd6LQo8gDhEZG5Iq6Z0wBdXKJbkQ8+eGCgDQICRGkZu7/0cNxKK5Lk1+PDwYTesFKThiQXIaqHiA
YjZxjXN/aTPP7XEOU+I1r6i5PPnQQwenTOCyDV27xxac8mJNXMoxjqlRBwWcslN3evrQs941pY2W
HkuWrmzfwp0CPMXcKQIzg3410p+rqg6SvWz0gcjakAb45Kxz6z74HDP2HC7wGEMsnAF0MxD60jXY
ULF8VMrRHwcMq8dB/TAILm07n5VrXdKFD2SAPEBA5RCxCgijS1NZkkBaLstHvy3thCXPRMkES20k
x1DDlefC0uadm+IOVqGPEjIomErVRzERLdwrwbQSEBd8Aci/Wf4TXwlQR84GZvMFgdFh9LW2sETl
TvnRdkBW6BYGDm9Hp4UAj8g+s+2gforLkvO6DCuI1AShNyhliwCrKk2/bltYin94d8xjxLixZiTl
5bchLJLEQcHcnhaWD0V8H4RbA/JBAuQkY7eD+l2s7xPhy22rS18J41WIffA7xFzukoRPTlkWSbhS
VKjzkHjaynISW9D0ffgHQ1DXA64NHnh1lqhMIQagY3VwhzCoEOBTWzWpe9vK8iaqMDG/imGHyy0M
ra9HjeA7lQV1RvI7Cb71XnyX2+2uI6dVkbmFAIvmDZJbeMZ8K3PmWIjSnk7SyQdWwgkFwF4ziySY
UQXP6DjuI5msLHDhAMMgngwGiBZmgqZLJwmEYorSppx8ZVAB6y2K5zgC9CIAWsMrJ+nHynbK+HNc
egiSbyBrwUQLx+QFHEwpjPR2aCa/qpR+L+s9xPrQfwQDU99vkTtqUD6llRXXkeEn8SBvZQHUP5qe
arUVjybzk2zKV27shaOIJv6sDomsFYVH7ihK4kRGibHJz9tIQIZqYoizKtf4HBcOBqzAg8AkMLeg
udOIQnQehlU7+f1eeBh/rtHjL31HpHAYcFUBuJf5ch8TjFARin7yRWoeUj3Z9UEqYFCEJTt5KFYO
+UKYhDAdEg8oys+smNwhJy0iiKaP2DFtsIImd7rxMctxAzQTmBG+r/jMfF3xPnNmje+D9XUrKVne
wUX3+mv1MsRW7oHC9dVo7WInrVlbeMBgbUgrMCws4ArgLk8wB8J1G2xkrTO/lIQtRhC3VaB9Gdsf
aXqnBs8YizrKjaNPTlX6leBKPT1UmcegD5Kpj5kQCdsYDNK3d2Hx+84kKOjHg/ad52eDwu6EkVy4
jyw/KtKR9tSC5BjN1pZ/vdmgocHEBq4lSM9DAvEyHoRGLQNBiwCk9c+K+aSj6V+lx6L+jSfIC+S4
bcO8C7Q9CT7/cIRh9PsUrA8c77zYV5hNbaKrFb5y870yoS2BrNbobE39Vb9HqoWh9ZUdvf7QQIEg
b8HlCLLGqxGVUdCGNKlq5JZCfkJoRAe3xRcsD62EeY1+R0uxx6j+uBJtruPAbHaGoMz3P9ralxvc
m1Of6wwRUEu/EnnDzKcpXomy15fIjG9BiBV0vFOvZi9B/4gBtQgmCpDhjJBR7mVLMV/McQJ+s/CC
TwOFwXI692oxHYnCFsjHLpfU6mlDVAXhQEglaVsoaB3j4RK9i2W8UpS5xgN8mDJNELYh4cR06aUp
Nk7KgBtk8ssfeZVvMtI6rdIcajaAVCJy+i7xGih/CWbkg1CwZ9VDNh3whraLNoREVNvbSrqmc7zk
SHBYA+cFKD786/I3JSgggXsTV6iYvWFoxRq9Fk1VaduEB2bT4tNpMF60OKKAsc+4Gb4EO4WVoVGo
H/lBcerJb0w4tmtduOsL8dIEtyD0b+ogUURsco/yzXf5888gTBNhrAc9TIwKSjyPAcs0LQfBJgiT
xMQDPQeOXtS+ED1egf0unQO0ShE0UabEjD0Xy1iLme4kjAU/Ajxa27QAquzK+jRsQu3hdnS+vhBn
oZ6/lua056zqNRnQ3JYrWJIiyaJi60GgxsHwkj+G0KUzV0LI2rrm73dmTUnaWBw7WKNk/0tidijb
6uiWazx3S5EKCDWMO6OcIaGHeGmmHtVMZeDH8cucOkFaOiX6h8MYrKzmupOOMw3YAXpOuHTnjuyl
naFUa6QuKCoQhAwttlAot2g0gvMkqhyIBuRm/SQO5V2fhBuZQMbNXLkJeGIePJgvfwHn8Di7eYB0
BlcBox6JmsMcNc3Q3I+Jh8dLKrCXNIYwQ+BIqQsa4UFYw6wu7jU0QLDPwG6J/MMzaKEb04Hx0hfK
kwGwQqEeCPvsSP68ypmUeC7Q4o7lsraZoLdkHQodWv8tnx4xNLVaNF+KHPiOgEPAX9DF4c5BL+SM
4Z5AluJ02/r59iG7ToHw+8/+OOf2GQhjwsnAH2dknxSPZXScNAx8uretLB5lYNpQWUMOdM32FaL9
WcYBctt6GxS2Snw0emltt71329DStYFnK775PPALTO+l2wujHoishCH0co4kmu7SIPkFJYMXWdoG
QfcFFEu6pRcrZcMlR0N1A8ca8WruEV1apSTtkl6AgnaZNDatj0S6ywGw/4elnRnhvpQqUABxVCr4
Q2e+lGHrFkPngdvALg3JNhLJrXXdy4pkc9vsUlzE8w14CySRIIfg4n08NijQ9xXiff1F0++1qrVk
5Q47SyneC/XX29aWdhJzX+ipoJ2HNjYXNKS0HOGssGay4bUhoU+G5pARurttZsnrz81wi8rNiEFB
sxT8OHfVzs6oT3OUsV9uW1lyRoAOPsYwcFfyMTg0EzCNy7Xgh9tUPEmVpY1e5wagjt2Ea9pqixs3
v1I/pBzxnrl0wbFStKqXcH2pEkrGUeiK9KuJ6+X2ihb3bSb6B5QBHVcemmK2eQUJ90HwjXg7Ysyr
k+90NNi6T+q0f9wd4LsBiw+qROYV03wdyCGtm25mf6yhzZtbIjZMXFOAXlrNuRXO2aBvnVVt1KOX
8dA2v0TQ244b6dODP7ggkFnjXY8CqIFn5uWHiYH/7NJCEPxR2o/jhgl20G7idqU6vRRg4WDoyGDo
D43P2T3OsheCr1+Ooyxg9PSUYw3QTLOH0Da70V1vR84/+bJ2ABVrFfgk/KeIvswcMs6M5YOEutZA
On+akDKzAVLpNK+Hp9u+dk3SgVaMNMtK4OqeYRjczuG3CzUdg86vMr/SX/vcCwo/Lw+G9EbEl7py
Aroffyn3PYXmhB+DKwQk58ZTTPbRtsBkE4hpbeW73Dpgmb/90xYKmJc/jdtuYWwa4Cfw04pv3S51
HqfN6L0JB/Vtxc58cVzv9N8tmD34bKdpYuaBEcEOA9XBdOxDasmFo5tuLu8iyES89cmDIm+j59V4
8pG43DLN3aQJPr3cdzBdg3pY2MnBRs1RcbYga6Y224x+VQDdeiURyCoDD0q/8Rfw75UeuG5qkkKz
FnoFFgkPyXZSXMn8xaRNrR3q6Rji/wzSZS96po9lCO7TatuQfW5g+huye2uSFTyl8RxJLpyI81VD
76HC0pmd32BwPt7X9NkAVETqn5moWQkaLLpuUdSb2sibeug0/iqOTVZ4IXmM6SYBBJ0WO2N4Vcto
p0Cb/lWs7nPI9Ci5xUoFI3VOOiW22lq58UzJ76YPrRi0FHTl7v9oPN76GvNVc+YIWjToZjWEva/k
9+gJDqUzyZqlhdAjzC1wXdrFc/Qjs+qdHjgT4mWbW8mdWtgavkLlp+Bci7axfiJ2En4dDaczd6yL
nIS+FIJdaT67ix+GXbiXXAUNeLOFnjIU24Dh2ovZU+EV92SwpfFOeTBMyNs9J+Q0CJvS6p+Gl0qE
rNtdd9ISq5CsAXOD0kEI7szMAV2OuaZSfQ39nL8nkFLyzFM1j2tfbkQ5QmxmQMnBB+VW6ERjBiHG
upqlQIrQNoZc8mmRZlYoa3fpmPVfsqYFAdwwrk2qf6CeL7/IrK+JsVQ0A+f5EO58iGlXtV0f9/4E
dwGI0xbV7kuHMjcqq/ZUM9/4VemKVWvUKirRTU3NlYWdOb4nqglxI9kdVGtEjYVZJIWEdZ+4ICnb
zsXeNEqsCkTrLbHZptXqrTEX9DFoa2Q+a7StoK2kr6tr4TZVagupKs0I0kBkP0a2/qpuCY5FAXGd
MHEHiIIMqTsMW7N1Yqj8QWDDytGRLHaJeEfvZN1SyDZ2Y+iTJ3YgOV3xE5KoexQY9Vntw8J1Yamf
zuCw/UCzAec4k1l/cEycHQiIrna9rGW9/67s7uX7T8fdy7/ObUgsR3hUpvjrAQMZO6RdM2nDDADf
C3tuYhDxZHaTy8bsrZUPTRni0RSt1W4/JuevPAzjOTrGE+Fq/P1n0JoKWUt7AElGIHPJPQjFrKKP
7otE3efxZJVSDfQzwliBhsEoOUJlB0G6KSTzsTWmp6gbf6B+d4xqI7fSrjl2VbBFs+YxCDN8VDsW
ZSfE8CPxzEHc5lM/q6nJhq+3j30OPLWu2SFZC2RXFxo2FugvzF1KJqA43IVWCnKXpUbe+zXNgKmk
Djh00exwA/Q8bn/Dj4fJ1fadmeIOaFmLSlWHdY/cQXuswxxTv4CqFBpU/7JnWY2dNCcAjuuOII/H
rk9fu6R08kcW/UobZoGuZtsZgtXK3/p6L2eKLanDRsq2K7/yOpfChszAAiQ56IeqXJIThJ1RNNHU
+2Ea695IOi/PxcbJQk1zcsLoAVzsJ4DOEfMTxW2JWjlM6ahDmtEEFXAu2lNDFBy8tvUq4Eg8BTwW
hyjMwV4x5LkbV4aFKJmhzjJpeDIyzWskhT3eXsYHGuxqs5FLA46P8AzSicuwjMkJ8GqYTQ9xvtrT
JbBGtiAaJYW6U6Zu06g7w9gM4zeFQCjqWJnUM0wrF3vPEMddiUymT75JQG/e/lWzUe5HAVSD3h2a
IBhK5EU7ANoT563t/d4IHnNzw4oHMVS8tsm2QLpWnR9NbCUzXPicMIlB0rkjiZSVe4YNFQaWzUSA
yaS2J7oH/+S/LAoaXKYGGBveFnPKeBb4SqZDbzkdej9HAhBFGyaddCm1m24DHZei3RdrlMLXTwso
9p4Z5DwUM5a5WhQw2A+uHFsg5x/Uzai63dqJXbjbZ0vmB88DunI8trs2ydCnAzYPWve0oFvkWEf1
FAqn5kf90qWBF4orQWKO41cecmaRewEGqRFkUwiLMd02dvED+PVdG/+LEaQsANXqwMrzWs5tqCSG
Voi9b5SQ1BjfzYB4MdTrom7XZu/dWiNg0evPzHEOkivZVBYR1pTu+qOg2cZdsyPUyvfNygDAHKuv
Nu/MEOcYo6SMVTLCUEefpSJDNvpTJwewfK2cqYXX1qwZ/XcDuddW26RaphuIkfJrtml/BW+ZLf9W
MCBqNSvNjWUXPDPF3U+pNDEMocMUva/vZcEibuuBBtyr97hA9JWjvLaB3A01oe5a6gOMjRAzBA9A
fwcaitshcKEKf7l3XCZDZfQW9Hreu7vovmMW+959bZ1oL3jtDji29uuKvfnE3HIK7iJIIrVuCuQS
PvMwbFA9Zxt5Ixwii+xUagVrXBHXVa+L1fF9u7wazELRxx49hm3XnpoBvrgGEli6287djwcvQPuL
mbGA8wsq9yq2sy0kHPLJmXwpt+EXkRX5ZGN4guXonRu9r5yyxSXC59DLAfobU8SX8Z4McZ6TAOEX
Ewj7tEGkH0QrX5tEXPaTMzOcL5o0y2JCcJhDf5Kd4hcrnAGVhs6DnKAJrYyxQuSPXBBk2Ssp0NoC
OQ/ViSRSOl+ZSuIadBOpG2Ma147B4lFDRRndMDBVYYr6chfLrA0p6yQ8F/KdsqEH2S9SS7PpXc0s
rbWKXeoKnUUelHol4V2OKPP8mTBPgYPR5NIyAz1LAgISuCiqIZ00bdtXUy1cPfeNpAdtLKaYyjeQ
rtm9EqzElw+oOX8YZwYcjEjOEyX8GzWdWFOyQMX1VkUPSrpptK962m2UHDoGd6oM1trwe61YCgWd
lnQU49hRQr9tNn39ZZx/nPkmmF6obD/PMgvBS8g4o/GCeSTggbgoEcRFB47ZFMMm8WPZ/ybT+9i/
rESiJb/6a+MKG0alOGLA3Qw+PajaFuR8XupHJ80atuCretCerH4nb27bXDQ5J5ugDwNMhCceEkiu
h6WIZY3Dt0Y6DcUGuiS3TSxlLIDf/2di/gln6Z8ud1LVYqLLD54Ve9oyyzwN+2gtFVvKIc6tcE6r
gpUKj49kQMh70s3E0ijZTCkAL9qmFnYNg/rc2s27bBJwUPg6Kir82IRU9lkOWorBB9uGW2xDF+0F
/VQd1b1p19tuP+z1+/j75Gmb8E7e3d7Upegwawn+f9tcdNCz3FCnKR98bdOhe4Jpv732fNvE9eT+
7PLo+s8IIqi98n20DAUgUWlgo3YAs94au3jDtslGt8uN8ki8zDNWWgJz+sUf/nODXB6YCYkysBIG
e3uw1qiTFnfsbDVc7tfIWa9TlmHHsh4z8tWdOHyPSHfCF1w5Ux/oo1vr4Dx+qIMxGDqsgzx51WP5
pXHDbyBp2nWWsZu28b5ykr22q3bDJt1Kr/SkvwWn0W/uVxx08WwDVgNeFvCjYkLv8uBJNFCYlGDF
KujBTylRLbHM166p+ZtcrRXSmXg9wpTAt68N4BFLef5mphc/sydlb7hgrN7Gh/rU7NrOW/HJ+VK/
ZY67emWqJUWRl4Pf/G625hPDyZO92BX9ctvf96/RKf32hPrvyoW/6Dtni+SCf5JPaayZs2OC7793
AZe0s+pL8klxJlT+ceD+mvl4VZxFykwY8rbQYKYztqR+6qa7STlhOun2Hi6VmS7McE9IMMVjrEcv
YKbaZpljbMqdVlkWVJcdzRH3zZNiTWBgvFfdypYfur24N/5v+8nnNmNYgJutrbCf2qswbKJItJJ6
AA/uSjqxeAI+OGAx9wDAyfxdzzYUE6KCWTRs8KtpAxAp+tij4N7ezcWYdWaCy0IzHQy+AQr8/mBS
oFNPIrbytoUFYNTsFjOT7Z9VcD5fxGVHRwOryB76ysrfVMlK82PePQI190sTMCwKoPyKUV6E73++
+Nco5/KaHmpiyrAuVM9DS/4+HcZvxqbegkbP04/CDyS82g+63ctveE6Q0lrjeFhZNVDml99OYe2Q
mE2NHzDeNZa2b2ztp1JaTY9ijoVJ+m/t2oV+21tQEbu0ODZ1J8Ql9hk0+AbZxLHbsJUbbjl8wRVF
HdqKyLkuTWQh0ZRaRfgyMMihvWThU3UPsmJrtYe/mMTjFP9nift+QlD1TdDgiCUv/R50up60K7fB
trRBdPJPQRnJl46Z2P/H2ZUtt21E2S9CVWNpNPAKgCAlkZBky5bsly45lrux7+vXz4EyMxFBFFFy
kkqUpEoXvd/l3HNmFuTFQ8PrSRKzbXGhaN693jlQQ9Nf+mB6toVjHtlt/9tsXf5P7iHSzcTGdbYa
B4J35/+tLw654DIzFIadGqUuVGDyPzZSfjfiLdYcZBmtr+Vv6KZtFXNWA5WPVhfnPqwKrewA+QFO
HZVNWxyJ7kEUMrofdOJaSeVY42Nm34jkWZq/bCnRh+zz/iZs/olF9iyyb9AwDJpRP4xs4+jOK3vx
RH6Yj8UeK8HeBU3UeTWqZ0NTQLS0m5ij/ZOFjyJx47+LVD9OxWKr5SFIvSe1w1bjO730VLzKpXuD
MjyeS1R6nOxwLFIvfLJv/uZi/G+ky1yKyo1omjhGGpU3yUM1CnTQPZuVL7qnSv1dJj87FS6X9dhs
Yg3WfeMPphd3RavY6I+KsPzkkZ/Mx9oFHbxb7HrPckpvuK0cbePmWH1nPhjUzm+OBqrlYKEhw52w
ctUrlQHNiFzRN1I3q47OBysLDzzU1GQERQWGFR0qzVERW9jxrbEZ6c7Tc2WPLguFdMzjWLTzVVt6
3Y3W/UjJfasaTsQdvTDnsnyu3OvjlsrnvPWvmV1cVPB5DDImGB6Il2LXDrhvHcbGKZ+vb8y1hwSt
2NBXQVHFRGPJ+VqlvJJR0kzDXT6GrjnsuwJe4xatzKoRtKugZw8UWbB0bmRQ1DyLah2Ru3ZrF5C2
bh41utUcs2VkccvJHPQslGsIcfXvorUcYt402Zfrs7W2s+mHgSzuq6gwoFSvwYbFv/LolwKluOsG
1i7EjwYWy9FXPfokVBgAvsoa3RbiPcXOLG/QKDLkaFbbeJBWx4PcFfoaUQRHr+L5wkRFrbZqDnPF
jeJuEUKsLsiHX75YkEHSKM5b/PL4gJLgi7IFI9j6/YvFmLORw1Di92un1Hkc7gfoGznlY/SqPoqn
xv2Df/Gvr87qVTr3J/3ffC2Xx7KsvmEqIsjwG3iFAMzjtw0r3TalnlWDcap+A19aNn4tygoQQQJ6
1qp1RvFj4zvmqVtcDmhDmb8CST4bLd7n61ZxYTQRM3CgkjBlbkf14tWyQnkbaWMidkZCzdEJewJQ
mZqQ9CuXhQHSikhVh5u4YvahQ3ty4ilGSWLwuqXWLaXZcGyo3QrAxIotHP/a986tpJg63DUXPVBW
ZCVK08/bukZ3cNamyj95WSZ7Tdijm3Eq79ikbzWDrBqdbxvIUqHJaVnwHLSBhKCMR0TVfdP6V7u+
KQsDcc/vwvh6fT1WduLcPo64B7RrgF3M//9D7NZB3CXpE1iKB93wjFKah0ircheBgb2x61cGBS4w
0K6DMRex73LlhV4orUGAqoV4DClj9HNOR6h6ceU0munT9WGtPEEAuwJMglTJ3Maw2O2jXRm8NjiA
9x15RuYVUCs7mFvy9Dwg0eSBP+PxusWVNx0tVtAsnMkmdHvJrN2hUoSudpWgk8EWfjrFtmdBHe+m
nexDDYGU/V+YmycSCWW0zS5je5lZWd5nQA/b4NzUUSRRGmMfE+tNsGrreVpZOPQlzb0sOjrXL2hb
QyuFKFufqNDN5mAfrlw5TG6MBnbTmJ6qZqvktLZ2Kkj5ABgBSBPt+edbsiwkMxsA2kGgNPnheGjq
yvbCSNlZgt3WLHspTfXt87M587pgJoErB8PoucmOCUJ4apG7+I+e6n/SpoRexT+qRv/8hR0sGUAn
Klrgl7neJqwYJHFb9S6FvkE8vqI/vVGdui43HseVU42rA5EvmIXVGQ15Ph5VK2kWN516J3L5wuzC
7yfqgT91YxOuFeDRPYz2WlA16IhKF0uV13FtApCk3mlKMT1SmjZeiijMVwd12FlQtt+NQ1O/WXak
gGe3EzcdtQbv+pyu7M5ZY3hmwIJA1QWnQqvFgwhRK7yzAE9t4s5PrMK3hDg1traTW7RUaxH/mbnF
zaIaMjegf6HesYi4BYqSBSs9Y/iFK9RO4r2JB8g0hDtkpi+hZPp5JwvWIRQAiCOwjcYiIBpGlZcZ
CF3vcjV3GMeTN/F9b1uAS5+KYp8Q43eiFBtNsCsHEu81KG7mvhso+iyMWiD6rTH72LWZfIIkb/ac
dfqNQp5ymvi6WWygTtcWFCLlaO+dG33o8vxbaia53QGw2wArnEUAl/PiGJaxn9YCiqyUbyTw14YH
xxVdvrNKEVnS4GrxpJHcTLU7Id2JoBIKOKAoT50A9XR1jABg+fyGRZ8tTj/aclB+XOygZhxbM0fN
+S6fWmdmTraPNAkPKVDZqRZu3AQrzxI6cv7f2DLZbU79YJWs1u7aDr0/nVqioQlBbRqG8qHptgQZ
F9bwuKMX0cJLAWwdnbGL5/dOT2PWgkHCOEXWq97eitI+ZHbqp1zb6K6cf9EHL/LdEIg3GQgx5gbL
JTpyRB8QmDFr49QWY7YzwNvuJEwxnapI8j0lRbQryiHxFVBz7rtB3+yiXUQf/9qfmcfQwjOTmCwe
DKEUUYVcjHHKQ4pnMXQiEj2MTX2A4wZodOrhgBjha6iGTmmgZ5iqXpE+dNMWbe7ion//DoSmDH4p
cp3gejmfcMbp0IJdwzgxUFCWrZo6zA7v0Gu54U+tLSz2KjxEVJgB5tTO7dgkbqpIK+gJeBDXrtHW
QpJdDz5DEm5YWh3RB0uLp0sLKytH8oWe4qrykuYZeu23NXn91BF8nzZcZZgZYD7gQS3eraooOBXN
QE/UqEOP9gNKoXT8FrMOtM2tabqj2lYb79TawOaGYLijgHWgnfR8Co2M19jiFj0NfWkc+pENnmYl
hl805VYb0spqIdSbVeRAfAFM9eLCTqRu1vibcRJF8WDaqYvM8ZFWv0u2hUVf3J3zRKLtchZFA7QB
XWaLiRwL5OcQDtETwjZIJ90W0MuRJHNK9ZdevWWaf33dlkW1f+0hPIajjYQMTJ9PIqKlrmibkZ5S
OpHW6wQFxz3oAce92k5D5Q6ltOH02PGLlWaq7TToXd0zJYsKdzTKvD706kgDkM6ExOlMMFm6CdUr
6Vh8Ao4PHfjyt6GlMvZ6lqATWRETOYLKGMkyHdKrv66PZll8+Xc0SF3BHdQ1ky0LZzoHpaAeavRE
Rhca13jQRydR4n0hfgwWcSO18gpk7EC/NvaDg5FvvERLZ+b9A9A3Ax0gfMQlZtjQS7WyKpOemIhc
ePdfIObuFPWzLqOgeWbkNm17p2n8RGpbLurSd/zXNl54dA5j9HSpWT+UMTPYxOhJG17DibqgwfgZ
1w/oqnGLcECHSOSaGrDibCt0Wnk78PBClBD9E4iul42XaVyzIaLoxucdJKz5AIkNObfYZJ09HdBc
lO+syoK8gFIMAj1Pg767vuwrFwHK+HBuIHcLCgZj/v8fQu5SnyY0QXTaqW0rNFoMeeLRyC7cMtS3
kmTvY1m8k3gbbPTWI+KYH8xzW1xOVB8lA4XRFO10xfAi+0cZ8vu4AIul7o6y3iHR5fSi883qCakZ
qA0cxuxQ0KAQb8m4t9HSo/LBqRFDJ9JydNVnjWtHW0ibte0wk1vBpzXQCHJBqcUhZI//mugnQ/3B
y9Ara/t3lcWepR1rNfVaUN1XYChDxLFxpyzpyrER32FZQJuBs3ymIVjMEZjfrSgazBM4/A+aLvac
H7BqL1YxQNDaMa0jKZODEdM9ZME83h5k2Bw4dGEqKg+QnvpyfXss3N///RwQxeJVR+i2JHkMAQdK
ZTKapyjc9eh+DAJtfM63tFtXreAsQfscrj0ggOeDBgnsRGVFzBOhIneLSQlv46gydmneEiD7NAjb
t9ann3aoWqNpG8R3oKLBOp/bHPUIQHceslNeT/0e1NwQkde0FLiqMTpcn8TLM46M/SwmgIwWivrL
ZoiKFKZZNYYJLwIFo0R/rMLa7dM8mAYdwWHrVokJ76LZSHFdPrwwCz5/Mnu/OOGLWUU4KEHEY5on
JXsaqwc5/JOIU41r5C9G98HM4tXVlCwZibDMkx6hB7Mu3tRJdfSsvY96I+DwRKUwQXi+ESdtDW5x
l+DgZmkLF+CEdzU+DOzEbi25EWqubEtMIDpk4LOiC2cpGgtmogpdWQk7lVXP9po0xR0IQlB3TDJA
aJSi2VlFvdU7enkhz6v2n9HFqjWge2MyFuzUAX/oQQN7cowufxElb3bXF27lloMp0J+hoQu1GLig
50cga/hI+xj7MrNfQ86/IJ+N/J6rJeSAgDeubjt5kOh+vm52dYAfrGrnVsuio+kwnwZc5iBLg68L
xrdpo6g5X5PnT808tJm1EyuHO3wxi4VqKlKk1DyZEOueDkiW/80g/vv9i01vFoZZjx1+P0I8aKs8
CfW7ybeKWOsz9Z+RxR7XkqrOoIGHkzWoHmRWHB7RI/q5/2IoFOKcuANRd1EXYbKwI1MxcxuXry2A
Zy1HFWWY7DeamreQfKuLAm8DDia2HZAq5ysvugJlJvTinyKaxAdTjUq3iBXVvz6eNSuahoZbMFdB
g2PJ+2ChETZGKp6d+kxFV3yvFh6AkluIustYA7lZ4IVmAWsEG0ugZWxO1JS8sSBbgubuKi2Jm9gJ
WpAVu74FCejk9Hn5K5FsCxq2ZhgSHPYMvISXsMxqpMwcR4UM1on3gHUYZmr6Ks9Tj4lw2g0RSw5q
o9V7Gmf5xn2xxL/MzsDM/ImeNwA/GWjAz9dP15Hjl0pvnWjxNJHvspF+GvaHCXLHWfgTYDioXh0M
quw6etvx1oVP4Vhm5UTG6Nh1fpBWfYt6xT4k4S2rVSQjko0E0+onogA/u2wotoCM+PwTIScZFSxU
cO6bJHrrRV48tQrhcNx4eW8okEu1Sj32kEYx9oU5HcsJ2hWRVULsjquKZ0kdDapqT+/R3U/cKjJA
mGD3aDE2zdJrVeXXgGLKl5Aon6SEep9bxD5zXypS18ienH940RaGlYy4FdkE5bCReiTz8u5Zkpsp
R3/0g7rF2rFyTOCRwAUC8SZaYpdVvRGUusXIM3YaqdLu1IT95A2qr9fP4jtp8eIeptAiweuCJwbb
ZnFPsrLL8xoUqqdkLE+5vUvZXaidmlSmTjw5wgafxfjL5G9ZNPMB3YsuGHlzJ8xAh3aVmoFv2erv
aoRDAKf2u8p6aq1DqR3z2svsXSzDEIFzteE3vSvqLj56ZiOFahC2ECAdi8dDMYq65rgVT4AQoAEn
Syr+VTUr+ylszCZ1h1gne61lXepFqYEDbmgSBLBNmY1/WgONWJAZMNXJV8kQpmh+LfMfvLJD4TCN
E9ArMcg6mEavqI5ksdZ4WqqUgUS54p9hopPiZH0c6p4aT8Y/0DGg0tP0MCNuDT+89rqQd5UX500L
eQEap71XyKhFq2GF7iTI5Iz2T1rWDEqGSlqeOHr3YqcSHLROWkIT1CQKbUo8aY/Qy7BM/sUqEvXF
kDFHCqLWkL/Iaay2uMs4uBXaRI0jN4tTe59YvfEsJr2CusZAq2+NTEnkVF2dPSesQagm6lwgaEHl
20lUUcRe0Vf6t5xrinCBnMLjOCu8tWAk7RNxa3YM8WVVIUm7owBAh/tUVGaBpo26/UkgXKrtlCbM
jb1Jx/JnDhTiDxOC2RC9nSgXLmvRvHcQOYqfTjJptNglAKR/Ja1ebUHrlk4gulggcAMaADyRyAEs
MTchNM4aNK8jUxaSYg9lDPtGLYbIs/OO34W91uy4JJ/1PP81as9aYOhVR63z/DYglRqSvAvN0xgf
2u9WbnhTvlNrvwk/G//PlkD8hNcSd/tc5Ti3VBEwxWvAX50UW3e4NL/bZXuDRMsn3fWZ+BYUGEjr
gP8J0kGLpyMNC6MgKUF+RcEJoJ7G0fLb73WQKV+/cS6ySLMlnNmZfQVk46jFnQ8oycCr13UNPY3R
76Gu7/Wo3PfdEVIFTtPR+8FCp2f22MT2a9xv9VAvAz3YhmIcIGDzXsFIF7ZpaU/KxOFK8bHZSy3y
K71yIKR2y6LKgT6To1bo49t48+YV+nhbLY0u9oqONqg4gZ7BSZevMvmmSJeGnw1KZhvY/ZhWtAfi
h4UNdAXVcYSn5NSCR002kVcptStAmHJ98S6eb9iBlg/4VJFXQFC+5GNvW8lVrVKtE4BuFqgCLAKR
X113FaGpvtY2micSU7jaUAJ2K63ppTZr1Fc7+yVmWgu1tV49jRyuR1LRwh9po58UyAY66BKLbowu
re44RS2UQ81vY98twfNgb9DYrJUNBj3gobH3zvddOLW5btQRP4UJsPPxlDlSgfqoID7hRw4iB+PO
rphLWI0SonLsx2qXFSMYaloXSFmqfGW92FXgDqhk4kbW1vddpHfBwYC8G+in8Wn6XK49/76migVB
gpqfVPVNYhGj0lfrx3hnlMLLyLSremSXwF1eqfUxR2PG9ZVdehuzdROXDKpUyISAYe7cutZkWPA6
4ae0A7FQHirEkdz8cd3I6hhtgF6AAMAZtJYahooqWVEJioe7L//orNjZEQg13xTu6sop5PUTFb1P
hepHXeqK6JMCGNgCMwEF9NBwCyDPSRd+gwQAsAcTsHKyQLwlSOoTGXl1tSUztAwLl2YWV7Zucims
blROWjg6Dd0rxW8oR2zcKhfJgdnKLFgHshdou6Cicr5iYDMwRMxtBZpa8V7rO6cDd0LPXU5/VB16
ypKau1bRuMmYbKRd3iPO8xtNRwUciDPkA5GSfvfPPuSk06hROi2LRMDVfVUwwOvYAdap+QDaVHfk
lTPp9Feid1+VtnloU+MfEJo1jQGfZ7jVMhMZ4YcQbQBb8NsLb3aeEywxvGX8A/HyYk4kcs6xWaYi
6Oqd3geshn6sGQZl7icQEALHnNJ5IvuSaoUDMEKD7iAtB2VC7Xad5anpQQUaqo2+RfnOBvlR5Wvg
8yyGQxR1SOxWbljcWrWxASK/fJPgfyNqw6uIubTeadU/TGbeNZHOtQLfrPgjQZ+EOcuXtiH0pSPm
WgRTV1iOwitr48hfvkuzYTzDIBSB2aUPIyXkxaCxLQI71IKe9c7IygDaO7s4/aQuOw7ee+F0xvEh
Z46OlPO9mqhMqIkEv2fJLctrWOTX4DDfieznWE3+xiVz6RDOxgxtFu5Dd5a92AQgANQVBYFmUA3R
hL78WFQJyKEsWriaFqkD+PpQWdcbBXxXigJfx5B28gACAdD0ycmGvmXJM5dMlubrXR8VQNyr/W8b
Isvf0zSvNw7T5SoAlzfz8ZrQCYMDtqhRJshcqKkxJUFZAJaA+t5BAGuLWp9r0PTL9am53Grnthb5
RBD8FKWqGkkwjQnHPuO9l4+jZxu15WfSeokUY/IlicMbAXH1w3XjqwMFgAW4OUTPF9j4kmP3I3OR
BEp0JMI382NSgckbDKPX7aw4mBTnH5eiCvFGSB3NH/LhQCGbXaV2GqUBYjMXtDlOXn0rjD9IPOwm
VHqhS9nLfZkpHs3Zhhd9+YrSGaSsQTxqjqnJ4hXVrSHhdiPSAF/WfE1KAygoGuuP10e4zDDhNNnw
0PGOQu8VgqyLDV5OnFtsiNOAdjy8HVChc2XHCg9oOQ0U7ZLo31LkEYUzVBXfOF1rtuG7I54DQyye
0IXthOckG5Q6DXgqnT7aEaOMXalAlqdHxkDTH9F4/PL54QIViLQW9g5+WFwepdpqit3qaSCa3A0n
7Fl9z6IXzLMf140bd9+v21u5P8CKBQEQSBAAFrmcXksb80wfaBpkXaQTpD16KRSvAHdV9lANeaTt
7diaqgPQRrH1+7rttQ0EHVCot2JxZ1qL873bjHlS1vWUBlM6SmcaG1RPdWOLznTNCupqOBoI9+EK
zffEhxMCneMcmCSSBnGTpbiKiXqPbpVxIx254u0BuzIruUPeAXhPa3HdiLQnadzwNEBl0WFUuk2/
H5PuQKjuSjn4ChW7BuxjqfVV4e0psbYcsRWfnyITCgY1dBojQbDcrYShxGDTMQ1CoeUOMaPGL1ka
EJa+arTlfjtMkAvPGa6joeFuZkyvrGwOUUVGn9e1uc+a5GnAUQOAubSdjqnCFY3W7hio/PwQpdeb
6+u/dkkC7ztT+QEoAy3C85UppyoL4xgf3NiKb8bh/QCHpK4eKi43DvLaW2ChoxhBB3R2gApfWCJ2
bJfGPDWVb6LBfC92YX8bZftsl2/RR61dGsD7IKZRTcj2Los9UQ2GNDvu08DI28inWqncWq3NvTyh
w4PoevUeBFYNWCSTjeO0dpQR5eMwgw5OQ6f2+SBZq9uZmeI4keTNBgEJQEApnBA034otpZl3yY1z
p5hCLmC+9NFcpkHS5NyWKVlWGpOCCQ2V4jHuZH+nCZUcqLDTo4wATuiaPHdJqszakgqu66TNPMDM
o31kVrmv64B2IkKJ3B6KPi7rw85LRKU8phDoc2K1Rluc3TCvriW9E7SM96jj3ouyUMC2mxX7HqJ7
t0TvTTQul92bYUlo/DU55HVIVToFMoM3owb1R5Ezy0d6jx9EGDeH6/t3daUBlwE7EpQG4dWcT0KX
hH2G3GIWtMr0hqDlSRLuqJCSwWFyjRoEUESXn/ZjMfEzlBSZOOgoLxPlqWJxrRqqLAht9a5SR2dS
jiB7P7Hmx/XBXe4mXGW4mBEjgwwJG/l8cHHThErW42HI4T2Rxk/VxGtwi8QTu0+76em6tcsDitcd
+OlZK3SmaVzsJz4hFrbNIgt085+OHcrSjVO0NvV/DJFAaYx+MYxv1y1e4OWAckL1SLWAggBYFlSi
5wMUQ4NWKrUqAiq7HOvWjk3uxEpo/25kjnJArmLbuFy30fKDXEnTO32doCdUDvkziXP6TWOlNTqs
K4BVZrkJsZiCxPrN1GTaj7zlxVdb0vJVAE7SeVGihyBIzUz5R4smXm/sirXFgs4voDfvoJXlG9eJ
rAQ4rs8CpXGnrCAOkuIAq41PsdWDaTvasre2XIg8UfDD9OGPxVUzSFHHCBdzICrMm/FUmSeRjX5i
I83EycHWIaOMn68v2OVpQ4sZwKHo07PACnSh1tCZWm+NIgtMcMoVtp+ZP0srvwU2oZZyZyMBcN3e
imsNgxBeodDBnBGc8/P1wXGwgDhngGmngSRKg4JEWfOXNGzGW9EX/NusnQkVDD22vkr0IJlw1BKk
cIcuh1iQpAOAz9e/Z3X8oInF4YDkt7aMYKcpsRHclVmggQbMNSKUCiWaDbyhizPUEe38URhpCkSa
Ym9YvkzxzM19KMrh2plJDhZuMLhfR0JiHE5rMLzOBCF6vNcl+XRqANMMbx/VKEwd3pTz6ebqAD1O
PmZBrx56AhxD9KVDvafPJ5eRfg9Y1g6pmE8iM+ZLAL49etIgmzZv5XOjmh13CRkn3Ds9uoCMe0T0
3vVlW5u8uTkMWWTo0iEfe26hzITNhZ1nQRX7fQ4HMD4lm/X/tfOvz5BtoAxQbF7G1RIKPjoctywQ
JdrPQumUypcBzcyAI4ktaeJLrw3c7Xj0MG/Y1nDczwfUiKHUx0HHlM28Dp0BL7d19WzaaV398/rc
raT9kPFDqshCJISa7RLTXIZj1ciyzINYye+4+EqKbwTceyJEG+xt9jpaP2u72l03Oi/IuWsDm4zO
O8NGWu39mz4c+7TTasDic9hMe+7XjE5e1JPNpuN5O1+aAb5wLhAROO7n0zh2Q40uuDoPVAm9UiCc
uweZgYx8fMoOjEDjzKJOvOU9rG3GWfEWsOZ3We7FldbpTcwmzcoDg90V6VNCbyuylZJYu6c+2li8
DUjmZJ3s7Dyoo9Eh8mYq9tnoCPBgSN1tt7Kgazv/o7X5az6sVj2ZFdMrUQQ2TXZtrLkZK8Dg8D0C
4R7YGj+d8sBSwU/RwZ6PR2jZW0P6NoqUDkEepUCMRA18PEtYW1XDlROmMhMM9ugeREC5zDgng1o2
UxYXgTDBRl5PTC/nhjZtPw5peMgSQ//y6S2PMSFEhkDJrMm1uOAnO0qKLGmLQMkL6QsUv50w1PSN
Z2TlYOHhmjVdER4DyrC44Ae0skej1VWBMWj8vmvNGbGobBEEv6eQFwcLhXEwisMrR3Fw2bCqANke
5+VQBVmMTHL/VAzyCHVxo+oR5RYPCarljT7ezP+U0bTTzbk42uwFWulBrO+j/OBxaWxsnHc02dlX
IdWIlA6SfvgokDIs9imCz47WGHPQsXb4kYxxGLlF1KGG2I9GfmhKPSRui1JG5OlhrHhdRM29oefG
6KltWlJn4Jy9xgBIvDYj1247UTaag10IRoIxGo3HaAorNCpUttxx0udsZzSyH9yyqoHZHGkJYdIO
InO/FYgYC1/hUWO6KNb2b1FrDYOfmLxvv+SZ2fSHqqhi3SnLuK4d1ttauBOsm9OXGY/xoxhNgCoK
bbPlYr7yLuYIebaZ8xuMgctcthbbRW8X0oQXW+o3ZlrccJIiU1/35CYDtNFlYJoGA4KUtebUldD9
ziaTO9l9eLRyqANfPxWXDiBe7bklCbgboOuQOzm/W6JSIg4F9CbAMjVOnug3Obp4dXuvJrrHNHGb
TKo/oeNLxNHj1PMNh+jisn43j4wXQkvAYuliy4RZolqQtDWDvhZ+VoKYQm1DV/J8qxHy4saeDSFj
gK05VwuXjABlGbVRNxVmkFsZEDGpM4I9CjlBp2p8dWyO/RbJ7oZBtrgJ7NLWgfXKzQDtHg6oSnZ2
cWJgsUIHusPiN8X+/hcrieTxHDog1QRVvvOVDC0mm57g9AEd3u1Qwcnv9ND4M0GL10dHgQEFonwy
nuoSbQtdpud+0ffmXqGk/Is1BXQbiwo8wVwpOv+QNJVGF+cjEGWV6rX23lB3yNhtRC5rGwfJAWTU
UGFHxLBwLeCgpWYzYHoboBtrVGVRx8e9v3Gdb1lZzGlqI10jeAYr9W2DzCbL9gbdcAAvN8osEIqr
E/DO+Rgs/BWDJRKYPUMPOPpG0RCoqQceQzo3cfXkuxpaG776Rb/LrEQJzfUZMjOfhmXSQ5ImzCoa
GQFcqNQFGHgq0B1HyS4NH7X4YTR+EO07QZ6aGJnbIGdVdaNvTuQkDPQQgez3+r5dG/6Hz1mGRI0p
Bl3U+BxdPxq89HLz2NjfG80fors+2yi0XDrbgFbB6QD0ATsU9Y7FtsHejyNGFRakDTGPQ5wxR0Dh
yOfw5nxATqtASwXeAjwpjx0tRrdkPPKvj/jCR8A3WAj+UKvFwIEGOz8fmi5jwEMZCxK8jyh3eXH6
8nkLKAPgDQZ+DlqJ85x/cBityGCRPdVWUBDFcGMcdo8kxZbw6MrKIUUBjCnyMSaO+mIcdV63+YS5
DnLItSr6G1DARyU8GTdamHgI0z99rSAjgjIKwCYzFclSY7ILlVjrlBjTZpFbqiGPntEBXYumsbEj
Lw89Sn2Ij/B3wGcBpD2fvUyLCxWK7iwgY3eX1U0ITEH4qHJ74yReuMBzSfGDneXB12pUKwjsxP3k
WIlEUPsdiORd0X/+kZ8tASaDCgR+eq/rfNgPIba41akjCzJcCr7V1rpDhEhA5F6MEJvmyk3XTPyg
qiH1ej4ofttmFNdPZu2ub8z37rVz9wd13JlIDUTlsxO+eBVJ1ADlKrgZ1KMCcR/oz6XfpbbLUuOJ
o+e03LMJxEDDfUSzr8UwPKFIOKNek7jc+JKL7N7cHobHcnY9cAkuOyNMUQIWW2t2gBgFRWU1A8dS
wvrDqGfxDo53hw5UrvplI9gNNLTUm+sTsWYe3eA2LgBg5pFmON9jErKckZ3BvNLb1EOq0SsY3MAs
Ykeodt9MRHHMzNEUujHsi1DyHQuGKxCJzRk1t7j/6ionNNKpHbSvZewANcPvBsNJNzJOq6PDnP6f
lcWzGeLwh2K2Qh6J2z203zrI3+3sN4hEXJ/G+SguthOgbf8Zmq/aDxtbHbQGsjYwBM0CpAq/J2/X
f//ldKEwgDB4ZuhF0LicrggPM3o+aBsY4z0PXyiSkuH0ZmU3nG4ET5dTZiA/hxZUwPVmuo5lRmFU
YtpO1RBMdu6qSuu08eAq/Bkp1rI3kPtUXJNspbgvbyAYndFmUCXQgXKYP+rD9I29LnsqtCFQ6Rdg
3OB9nFjykJnjxjKtTCNi4dkWyjoMfBXnduqW1CORbAhKtGA2peq0VoZefeDz1a9qWG44VO+XyPmu
MJDbQqITCU8UqZc1d3uQPEaZYgw6D7fpD6t0Bgt3uFsaTms4sekqbufsf3z72j5Xe+U2+QkofrMP
fcglFG/DW/FY3GbuVuR3uVXxUdhI4EZBnu8irVII0ta8j8YAXUpHKDI7BVSFRZb9xVQjd4mmHgOV
kot4boA6oIKy5BjUNVrY+wewMQ1AxjaVW3yeP2CO9z8aW7xgrYUuDHPIxoBNEtvTJXnl2USc9CT9
kxmvVX3swEaUF4dwSy9wbTbhdMxEGjNkcdlLTBRidDxuxkCaNyFTbjJoUQCG9OnTD0DFf0YWl+WU
5WgkJuUYIHu7Z0boJP141x6F3E3K1rqtHEUgxvEX8mFz8/fCZRvQ3GizuJoCPQJQN/yh15pLyC+m
bzgdKx7wrJwN3xMYChAMLg9HxXDuMrOdAqUCJo7trRcCWWiUduDje02yy5INv+0SNaKeW1y8dXGv
xSAKgUXWTr5l5F/ahwmqQRAxFSDZHfLjYBWHDPTc3Ybl9yBwcREAnKADNmghGL0IEtGQ04ZE66fg
5eUUOv7p8S53ft6Hzr3tQP7WCZ3T4MHFd6RbumJ3E+/i+Qdwr//6VTq1Az0OR+wevjwfn/IX13K6
3Q/ufJPO6GhOtUcAvZc75LWd0NOcxwOOm8e8rzvny/54vP3zeCedP7//XN+R702O10a0eFkr2xpY
3WNE1Mmde//urvO13bgD6Nm1/foE1e1DdG/v+NH07J/1sdlT6ob3zaN76J1bwPWdg+5sPPbr6/th
lhePcARRAdMU8zfd8yzdVcU+RSrLR27fjF+rR2Dz6unLlosx/9LFRNhINc6drSATuPDf4kjpoTmV
kCCKkBMPlV1cxBtP8lLgC4EGxAzQNjsrcCIeuyjYNxaJOc1JoDq5+wu6pPgz8iDK6zx/e5UOcQLj
y8b6rlwDZyb/h7Tz2o1cSbb2ExGgN7dkGZVYUkttpN59Q7Sl955P/3/UzPmPikUU0fvM1QC9oahM
RkZGRqxYa457727kNFS7qbcwqSr/6E58B9OpQ0/d+fx1dthvkHHY9SH9qrDFj84f8xG5b7u39T1i
ujvxAEmHjoY2D5bDP/2WYP1ScOVqOxbRXhqjODQkfpuYKHtNKB7F1Hwe52ns/qWa/J0swD9v9Ls2
gLH0aMJ7WYKY0ZB0jeypP7SGAOg5JLkGwms9QlBkA2mxaXk7MrE1DPV90W1xUV+7yYzc5DLk2Qh8
7638+W4/K0+Ms7gsp0ddmJDSCeFiMAclvLv92a6/2qWVxUWRpxY0iBknoOuS4WyEfrQfQ4/vJpvC
yfLU/nTb3vXLG8cEXK7wEGZ4Zwkqo7ijdgAWxcc8uje69qnL77L0VJs/yvpBHb2Nosl1asoMMjPx
8ItxbcjLPQSTWo1V5EuPYrerm7NVdHZaPCrIfMidk0nK3qh/3V7fSo2KQW/lTVgBzOYVf0c6qUkj
xTomj4Nlq1NqR7XkxPlr/TtofBvCoszV23tzOiheb0vU/zSyGy/dkqRZKY/PE+cMYFGup8qxxLkr
WmtSYNCkx+wsmEjWS3Quxv0w/kQLinnhJvtU6tleMva3N+A6YZ7NkigCr6OLuUQ8R0nLpdaa0mNU
80SL3Vj41iDSGH4Iha+3LV270qWlRWreFXIjRYPBTjeoPn4X/c+y+JJBzxvce5uKpyvJx2wNDA9k
nRTgxPnXvDuOYmc0oRaxrnrcTx8sjj0MO57WzwTPdpF5EIf98okPf79G9otOPj12lfrDpdXQgqlO
UzP50TSYgLUOQfNkSA6sgG34XRA3NnRtjfgsIAWRCgOMQosQXolhPEVmLj+mzCf0/S6sbRRVpNLc
p6Qc5YPQxXYy/qXw1lwUo38zczxRQVbIdS7XWDSBPk5RIj+W4gOo3Dau99n42W/7jffFir9gZ14e
qSNItsUlUHqAvEq9QsSuqB0z/x5ICMKHBRBFbkZLu0+0DYMr1868sv+1uPh6STZ0kwaF5aOZx3ac
2EGO2EX3FQSSoDjlUB47YafWliMHhk1J1EZomUGgXc7/bYaftVa6HhLPqd2XtRPjZnVoHDNfPyay
4WgKE0xbQNxVDwATS7jgzqFqsPgWeZTKrd6W8mMhHCKPMktU7bID8H2pPPgIZnoGpAjehpOvhSpS
emvGrBA7wZBdekAwSgXwnw6/C7RfHiIkgxXu0UuBdtsWf/HKty3mYVujuWea4u72Cbu+ZmeeCryd
PiLjIMthY0mr+qmtWpnXi6lBuFTnh8lLtiRwVi4iTQQCBMsvaCaIQC5X2FflZKaBhydE2SdvmB7L
SXHysN0JOrJagcjnVGgb1BvBeG1nYa5ixnGeqOZzLr6nDmdzBeWv8ph3PwfB6bEwCrtEsxWeD6Yd
Zrbyuxbk3e09XTU7s3O9HTOgVYusIuhKuagrgUYNE0xjdaiFcTfoKQnMSZe+FnHxRRcOcniGnHMj
pV/7nO8tL14ZqEQrsRH72mM+lBVsCX3tgA7cEuld+5xcA/CqwHAPA/1iW5UkVLLIC7THyAOqEENz
0PwZy5OQq47fdfv+uYyM48aeXiGS5t4BuBPe2eTZwJ8uXUicNNrpHNlHv7bFfTN+kv3GKaNjn38R
EwOe7NiWnm7bvN5MXtnwlc8hGkDNm7LSuztvhDNCmMx4ekzkSNm3baifasGoNlLCNSuAdsiVZmrM
qxM4Buqk5EExPcoTD6ExlGSe2rp+uL2WlUSXG4YqFsATJjOXGNzBQsfRi2Pp0YsU/VuuWeNB6kwu
Us0LKhugUrRxCObL8vKZh7bWG2Pqf5LBxZGH8ceqeOmRnoBlY3jDawLmTuGHFPKy2XoszA53aWwm
ECe1ZrIch1x2mIJsAHwqdMZjlYq2MVIIGHjqRx81//dkukq04YzXm3lpbuH/Qyn0qQXUHNRk5GjJ
6OCaTq19qf6+/XNpaD6I7zxQppmlNr5ogIjLfyZFcg7CaLJb2ZaNwBYMVxC0yLHa9oPq/dMrWwxB
8/18tatziwVGD94qS4Igwyx0KyYjfEyhEfg1+if9nyL5HUNGeds3r08Axbp5qIwpdGa8lr6Z1GFQ
Cl5sPk6V/yNl7oYrwUs37oJrf8QIE6/AKygIUNS+3EopN4bBzFPz0UrS0AErzJpoXzNy1PT/Zj3v
TC3yHh3xWb2A4IqOtInGvFpk+3CA4/pf7No7Kwsn7P0p6vKRBZleemiaCVm5Lfq5NQd4v2cL98sq
s846nw+TGrtMKDInBVzQGp9NPYHvKfpye0Frp+qdtWWHcaYZynXGk+hpJPXBar1250/NpxHxuLga
pw1/WOk14BC0waHroNJ4RWOrTnUVdkppPo5jtpPhXfSa+qG2pL0Ymbupu7ea9hh31UmVW0e8j8fE
DlvpKOXtNyvyvhYf4874bcUIck1HReKZQPcxiKUPqaLbo7czoFLDC44jsz25andxR/L28faGraSr
syMjJWJwB3N5LPKMqQrVcQShhy61tstD5RTW6SEOuA3lXTPsVO/U1p/iRtgSM3iDXF5GBtOgLkMH
lGSOV+7Cw6sk0keolxQU+iq4qF4j6465/DT/lBbfRWiFfO1ZDX7JxZ+saR565WNnferiV8NM3E7Q
DvWvKb6XY3o6d77JqGok/ry9MdcBBXweYBkSBa5vukmXZ70WZry7UCiPHXy3Oxr0FKwicQuYtrL9
jHsgG0N9kWkkUttLM34pCEwJhvpjqRR2Vu9UYc87yniRD3X1uf+QBVvS89cnhCYcfHYmtC8Qur/N
vb27DqycUTPfq8BndZJIWaN8LVIqO2L8j1Ba3UYqeQ1VZSaAdB2aDtr+7OIiwKgtqoV5qAN4jOV9
mU3ACuTsCOqMN6Ml/wC5iZ53aFIT7JJT6nGCmiY+ajTivPCkyIUCs0xS3atSN96Plfbj9jdeqTQx
soC+G8VB6IfJ0S5332wlpvm8wHj0TcntBf1cNd4nKCfs3HqReVro5rTT6/bOq5MDTMmpetaU+1oy
91L3Qd6Crr/lgpcnYv4186gy8PsZonT5a3ph6C3PA+MivwykICbcEf9Y0Lc7DLtq7Y/wp9Q71pPR
3t3ehasIDXkjmDD2m3sYTp1FhG71WK5hM7Mepy7bj8HXPIUAKH8yps8QcN82de3ul7aW8bkEQ0ov
CFuIWLYv3p/qw5Dv6l0gH0vT3ppvmp3rYj9nY8yMgTUA9gLk5HI/meBQ0yxqMKbo+zr/1AzUoDNo
vWns5F+3qvdXB2thbZEcKFLnF8R56zHT/zRjbTNaCifDPxP1rdubeJWFYGhWpUdDDeYA/PZyWVKl
j0JiBd5jglhayYUtB9+sdouHbW05cyUJC+wcZi6t6L0foX4Reo+GvEPOijmANHDNYiPNWXUIoLlA
umYtKyo9l2YqltcnBmYmoA7P011T2X7qRPTTusTxP/39zlElA3UFPB1Ix8LTxahVo0KIPB4wFXxE
Oyn7oaQbMWX+wQunY0ye9QDwnufJFm9MmeETXSx84VHT03rXaznqsL2cnm6vZKno9zZHOrOiMGqA
JUaiLvetiRI1boNEePS+VE/SZ1Wi4+a0vyffHsfDvf5R6/ZMIsOsf9vuYnWg1hnLndFk89ASXWT5
0mygJzLM/aXsZoURH9CtzA9+0EwbXrFuBXAvMXkeUFwsToxrr6UdLrt13wxHOdT/6FmYHm8vZYlG
+89agL/PFqDKkhcJyBBHU9uoLVI8FcISQMGj6SkTq/FJrYt6jy4nasKptvcLk0lTr47PQp70dgQL
zT6gzuQEfqncF+Kk28iHDRsbvbya/vvrgFfOqBEeUIubk2bVVJVyL7tBMNmVwXMtsI6xbp16Kdul
CcRq6fc2bN26ehbNY1aSME0vVXo0oZTMjY1H5OKKePsx4FZ4XFHYJFNcHBxBEKNUoGHh5r7T1t+h
Y7Gr/OiNCJTHG6bWvr1O0kADaOYwXY4GBf6k1bksSLCQau1djK85STwUGxJCb3fpu2P6tiKecGBy
8LG5OHPpyElWkfa0Pi6WJvJdPsmosgADvtMGtjc0M/HjhFTlLjf919zjO2tBLx57pT2pXvwZOGx7
as0eFYDRkPZSU5aHQZ58p+o7xVH5y3ZUMQJtZRUct00iH8be457zpGRvmrmws5RJvwNhrMFWWEq7
phdeNCVOT0EneWyr+BVwqHqI2zTYeLEsrsS3ZYNqZfhqxnzR1LtcdmnkcddPquyWXhTctabouWpR
xD/VoP6nTzsTlujK3A1Jpfy5fdpWDcPaweOZCQX86NIwoGclb3xLdidBP1SQzWZBdqDA+cEQxzvF
H+/zRNqI9mueBK87DHwABFBpVy5NCmFbDYGaKG5Alm/7UOvU4xZR47JM+7ahlL3B7hPyZ3D9pZFS
U4t5CB+Jrew41ofyGLzU/8BGHXo2kuw/NpVvl0nilcHFqppGhEDHw2CkDFyVe+mHQEfpu/4pDm3l
u//kK7vWs/PD7c+3bhbAFz0f4IIUMi/XqRaxIVWdIbu999SBFfwQP+jnTj2IrS09akfrpX2qmo1r
YHnJ/Wets6QYenBU2JfjUnWmDgM4Nw5p2zr+hCjGLu/3mvhqRvvhPiJLR9LzJQIum0R/qI1vrHm+
ZpYxYpY4oqEOWvYKSThAphuTsMqUyMzpmEZq9eolpTE5qumnpzQv+kMn6tN+MqX6Z+UL5aH0jfw+
91Vzp1nlp0yg66NLTbzvGbo419Ww4eGLTPA/+0N9FEy1Tl12eUeElsB8jBApLs2f6WOe1u1eVmAo
zJU+2bgt184vDIv/NcU87+X3jylwWEriK+6k7HX4TnX1ZMkejMX5iaTgLOdb334+OFeb/87gwuH6
eKTPGLO2Vi3ux7J7GFPx0MPcDMb5EMFYUciupKDyBl416Eunyr7f/vyrK6YwQouC6RxeEZcrRpul
0zQlVND+NXO7KeuvhSjuZGP6VuhxY0eTf4Tc51/4HEOUrJvuBCTl6uJe0kUA+H6EGGmo3MeDeUSq
zFFH+dGafjWv/nPZKDtlePCNwoUedTfxQ0oDGibE2LaP34p7cd65hMlBeCUvK+IM9XtZMCH9aqTp
IdQ+e7XglqHuhPsE3vBWBEEu3ovFB1+/oy6lZ96Tb34TPX/j6lhJPsg6GXTlG/A6NRZbEhh+nShq
L7le/siXJvx4+3Hy0Of6HVvhlt+tHHqs8QZnYp24s5TlyqAUhfxiVhRlRliThkOajUeziF975svk
/gRR+i4EKZkwHTpormFA55r6z0NVP4VZsxfGrb7E2hUDe8s8u0wyTCF9kad2ox6kuWBAhiOWL5P8
JVA9gBPpJ6tLGa1L7Gowfdvyh1OjvMqZtOGRa7sP0oi8j5yf4an5ln1XL2pjXW+tgXysE4RDOt5L
dbzP4K4d+xfJ+nj7yM1JwOLMM2/xP7agfLy0pVR5YDYVtqT6fnxpMrtXbetVP+vNfbglBLZ2uVCT
IrOGUxLQ7bLwGfHpzaSIZVdVOjghR8eS6fn8eo6qz7kAYED3ETUYnbEJnKrbl97zuCmfMO/dcr3M
o8/N5ZnweVn8s/Q2itUWmiPDN5udkOmeYxmJv3F3Lyut8zUxAxGo80MvM79ML7dVVqFSN/2QR1vn
HSX/B3inzwpT1dBU7Q0luM+Hyu08+Kzik1hmiKK5JVjdoij+ACs4WkQgeF+c0P+VZ50zTOlJKhDW
LMVT5G+1ca6D7pxEGdQLQZbzDFhE/UQtqI/FNfKvVdvz6tqX/pew2dfKCVGJ0Dd+33a4FXPkokw+
Q/CDXOKyyKvokSBVA4+swu8spx+t0q60uwox1rDjPd1UtAH1XnFuW11JpoimcDowhQleghmkyw8i
WUFGqJNkN/Gtfab/SL3CSa2dpUXIwt3rxks0/UzKX6q/l1KF4jZ1+H/1C+bCJygl+OkW+0xvzBJ6
YZRdtL0jp57yU1R451b0/ozmj1T6AwXkJ7+HZFeof3uhzD2fOd3QbSQV1+d93gcKngBWZgrMRWwZ
giTzmU+RXf1Lqhn7QHXkMT20key0lnZXxs/j1vtnJZhemlyEmKzK/bRLeQChwtHuwlgpD8Y0KR9B
MPV7czTSnRqp2a9abdNDldAObdIQkoW2EO9uf4LZ0OXZv/wh8z30Lq7mkamHBHXZtYRIOAyMAT+N
1pQc1KoTn2+bWgkA2DJ45czpG5XexaKZjag7gIyyWwXqIVJVmKXV8CWydlmnOUL9IbSewULlw7Av
vNzR88dEsKcX6BN070M6HMzhp9Ha6BRF1MD12M7NeH/7F65UOy5/4WI3fD9AY7aRkWHOvV8qSlV+
c1CsDgVx2/OG+yL5RFH0EIqvnnlK0zPpH4jUkHdWK239lDkaXn2Yd5u1uG6nirrhxL+7reEYn5h+
lphiU059d5eUTlrsqmirSbJ6DGauQQlOqBnXe+kKQZFABAh/jisqNRxs/Qe9BzJ9ruCJjjTpJJu/
yqi4k/LjoAF+aw6V9HkMy2MD5A2t+tF32xiSlo1ftSTf5taYy74Mo0G+jU7FkhsC+FGZC6jn8fjq
ks/yGIIp9LthB5nUQ+UpwodJi0L40CXjY9SBwEutTNz7jcSsrJHYEE//Y7S0xS1PN50yDxIAgmZ3
F1j1d/4j1+LZ/KTK8lepMeL7Bo2W5zyWIfltknY3IJvqgPsdT11bS/8i6FiwA82pJJ2Wt4r0u4M3
X/l61wlvJRBo1qkPjs+5ZFUOwymCk5v6k2L5RmbnYFnhvtPMjdi7dudYIBpnsAl1xyUeVTXTRlYm
7OuduisrB71e2yxCO8hsAd6Rykq3WvDLUYb5U74xy5kzhyPFiMV9oxuC4ZVBprip3rbAJ8Xq09CZ
+a4Nk+CnlhnjWVGRYbTDOs7uGHmI0YRUzn4swYqbhOOuqnzre180kuOHJdSbeYZqTlIGZwEa6I3z
d51/81spm890yPjOEt0eD34SlVKnuKI/IeIgd3ZQtvKuHeLWkUNvazr6OgWbmxzcgGB+qDAsIR3A
S6WobTrVFZqv8yBCXv69uxEwmOsE/cJQ+ZKztAv9CobHXnW9rLajvNyVJkKq+rMOzbOftHdJbNev
t6PpHKEWEQzw6SxxCxxsnhW4jCd5mkMf3USqO8H4fJcqYvSQtJViK4EpOSIET/ui1YvDbaPLTs6b
k0FswJwj9PPkNAurQpAJVAJmRfRR++pZEbwnPUfZ+2TU8atSx/Ns4L5VdXtCnOW27ZUjxUP1jW0f
VB8qCpcLHqzMKrXOnBU/ZOvUqFOwj3Jt2FvdoB/gGqKh2wnh7yrzq42vO4fmxVbPV4UGZxaJ6RVK
wDP01vR4srpJhy5mjvxU+VKNG/f3io/y9psx5WTEULYt0iSzkKhE0chAIlKI9v4YGrYllH9JxTF/
P1pJMHJDske/dBnvh1TII4TQNFdsOrdXoawNvg/eKWDgEeEyarXTp9tfbTk69l+L8NAxXs2zVl2s
C9UpvW1ggXMHf+d/nLssBB7RpofV0NhMnerbn3SLu23lbJACySSbwHXmR8alq3At1G2Rp7prhV8g
yxbjYzh1x5GeYxYPG02GNVvULoG3wG0Eh/3stu9uGlRz/JYuku4aMJuFurCXGIG3TOGoII5kBV83
tnMlcXlL8OYhhze85KW5VqpLoUFlzW2EB3W615p9Fh7zHIJeOX7uWvNsqbs03yLlvj57qF2wozpJ
Arjat2f2u0VWpRkGyNwYbur1KEBIndNpPBgsvbLFod/pSgq6sBrCjWvi+kzMulbwgJA3wee0nM2v
rWBCaiM2XbmKx0MhRXfgKP3TxpZeH+9LK4vAMgo0YHM1M922DL4qfmxPUviRQ7jzTBiea29XCuVT
/6r4exrybu0Jdhf86tBuLoaNQHPtS/ySt4Y/MzQzK+3lxzWEMhLE1jfdopy5eh6oeRcjc39WQB/S
ub3s6yv40tacr777pJ5Vl53OZeFmQfQ0mczFezrcPx+KZNoKOiu3xmyL+ioZkTYX3i5tJUOvllpV
ma40b6nQhd/DuB4cyFjjXeuj5cMYtnzvp/qwI84aD3oZ96+3l7vmSnTqKbsSyuFkW5RHBtiqvK6v
TVcIOtOG+6iHXlFVNz7g6koVcOAqYkkIey05ZuveV8Upa03Xjz4NRQFPvmYnyoe0hAxBTI+RVxL5
zF0U/ry9vLWvSWSnmkbBQaOFc7nDstENbeGzw3mZlqepH4ZnzRcfjGAQHxQd4rm/Nwf1ABh0eK6p
GS4qC7FQW1kXg5ieb0RB+NBX38KA14u0VUVZ+2zvDcmX67IGJR/LcjTdLi0c3syoim6kFVsWFqdf
C8Ox7VMsiKorWy9jsOES885fJg8AC2kuUIDkJoIa53IFQ9tXKpMVpjsIk+398sgLp2NTHLStqtr1
AxNDpLnMzZCYgXC/NJSlMRLQrWC6FtKYGYI56Kjs4BpymLvvtY3B6bVdw8NJxCChoNG8iB6hWbFn
iW66aew1MDR5kE9I5RYQZSUyzyQ25LnAbBjpWBzartFb5FBqw82EL/kgOqOZI421sZQtI4t9K2LL
S8SwMdwIsF/diXYhIaz6fzSy9GOlzUyvaFlJApy8eNQ1YxduAThWVkL5HmT82yTd1ViiJfF0l8dA
dMfQv+sTlDTReSnVanf78K8kA7yiiDQUcKGYWGaqldz3WiikoquHkGn6+YcC3LW6qxL1dYI7Tq+H
DZKOleCG0J0OFI4rca7kXnr2mE3pRMAW3cJAuvSz4eRKZVtbFZq13YN+TNUpniFFtHzaZKI/tGM6
iS6pc3dnQnAWC5kBY8xWr2fNELAXxmsgzaBit7gNDV8QxUZm/yIt/1bppZMF1lNX9RuBZ9XMTDg9
SzvwblkEHhqeupx7mIFHFlHchyD61Gpf/t4V5gfFXM/CF5bBLShisVCtWnTTsrGZX8sY6uqK3132
Ctp3qzu9EkkJbJAWz+R+vMbmBb/LWDLeRCZ9UNH1HxvvoSnzXanrFOsgvbi9qpXghngr3cE57Kjo
T14aimR/EiOjEV1B/6F6f/r8r9FPTCi8+/vzQt8tpJaAtAc9f38amXj9/u/+PmnWXBAia39LUt79
fYTto0QvO9FtTQZiRzNiqNaq7m5v0pp7Ud9Ct08zqHssE6pSS4OqiCTRjfPfiVI6A+gNKdtIa1Y/
+Tsji9jsaZIAnEdmJV24t7zuA37sa8F3RfyWo7F3e0VrYeb9ihYxWq59P+4aUXSbrj4q8vdsQMJF
j5ER3TiZawGUEA1DFGPPiJMs/EsZdTXq+HSuSpkdlbuXYfqoYlI/pFuli1VXJspwK1DcvZrM8uBM
tZTaIlbXdAQnexYj/ftdQ9IbP5sJG6mvXTqzqvXSxAtfdLMUgaZG/SiO5b0Cn5+/NRu89n0ors21
TcBJxIBLS4GgTUZA49PVlUOKLmXJa9TOuy3GtLWvM0dn2vGMIdOYujRjxl0fpGQ+rtZS3XpspL1A
jRgVFciaYGJRN1LptXNENxzsJ0/rmTrs0lwRxkGuUEFwDU/4ENGp5r/Z5/E/t7/SShnmDdDLbUNq
CL5gcRukETAizQjnDn/5kPmDG8baaEeZeWi0ex198SZkeL1qPza5fx7EZOdtzQKv7SsEcSiQIP9O
zrhI5jzZZzhdiiUXgTRbbV9y88mKMTUeK6ipkufbC96ytnCWSS/0ArZdEKZo3lVqsa99sbcpqpn+
YRLGfdko+caLei1YgUCEEnEuzABlu/ySYhYnldRopCneUQ0j2+y7o2z9jqD57dThx9+vb+YrorVr
UHW2Fgm4WEZxp8ZAiPqCzzhYbksJxvTHXVTaYDBtLdya5VpdHsQejI/B9sUz83J5euQr0pDjqDLA
YDkFu5+VtpLeUXUmydwaKV07FkB2iZBclDBRLL6fqUcTrcJacovwY6Hfy96DFm1wh620iUkn3tlY
nPR0CnNLi+lTDWT+4L04fqrTmJ97SdqNqmyr2R39sC782WwxBa7t5Zz7kc/MRN7LG5obtZXrvpLm
Kt4EzUXu/+wRpBnGI+nm4banrO0kM24o/pKyzw/Dy+8mBZ3Sjj629NLbe7EG9UvhNPVfsnVT5+Vv
S2gV0M+bh+AXZriCtDGWWpp++bPS2jUO0ifFxhFbuwJwBjqVoJqpB877+i6zoQxZCiSijHH5pdPH
R18Y7cp8moaN59rKtcmkHphiwHkkt8vnbaYXtQDrqOgOCRJaA+26Ozmv5f3tL7OymjlMzLUiCkZX
pDVQDY1Dng2ia7bpsPcVFQHkSbI7f9j5SEpsRMQVP+Btw1QMcn7c1UsQc97nGlyg5FJq9CkyHqb6
YzEdby9o3QSS9ng2DCXLG9rjwcQwLjd0ApwM/mH9IRvrzgnKeuP7bBlanNzBrOOiZLGuXvxpQ7cI
nkdtI0lfNUEjZq4ZzrPmiwuzoefNcCAmkFWyzfGe+8vOtjZs1c/QR4G8kO4BGJ1Lf06FUAiDPpBc
RfKah3S01BNd09fbX2XVzXim0zAgDDB/emmkZ75Fi6VCchO1b3aFp8WOoGreXTMF9a/Q2qSCXYur
c7bJ8CljUNfzB1NtMRHVZpIrTmV76gVh2qlaGTkzhQa1IiHYG2GqHaW4xNG7iLEKSS52ndBvIaDW
Vj6Xm+F0IUWl8Hu58sYKyXmEiJQjj2xfZmjbe+mynS60H29v8Vrdl6cDA52gJ8GVaovkRu5F5pxh
K3SnQ3WeUBJQ7oLEPsafSRmbDc9cuTzmEU7ujrnaR0y/XNVA56AzemyB/IIU7c4bSTBiyTaK4qBu
6Quu5FG8gKnwzhqDkEEtFlb4/TiINd8yT900c9FttAX929QytK68tOZGjFq3Rm+L6M6g6rJRINGy
LoOKpSErMab7gYako/6CoEbaIkVYcw0uqf9vaXHymiYi+KdY6qCTMn4U6bde6x092/hWa1HknZll
0pv0VgiNJUlTbb52euWIwffU2ti0+acuKsxzkeJ/lmIsUiV/6Pu47mZ/sM1jXhxbY//YTE77q9+S
klnzPFJOuHBhIeNQzZ/v3fU7WWaJ7MdAKqEU8m5igGvPACSwqTnbzNLC/zA1UL3fPltXy5vHIMk7
kdAgPkAIemm0DiPRiMBAuPI02bLnn3q/+9q0h8GyTh20a+H0q4+Dl9tGr74bZaY5LJNjAJkDpH9p
VIQwoas6WXCFNP8glKdITD9aWr2Vgc5/5uLTzWbeSKdg28Hnl0+GpEgFS/UEN0nLnWR91n+ppV0y
J8XonX9ow/I0ZBvF1JWVcRXQx2VgibGa5Xs9g7luokmFmBQQpKg+Nt1kW/2GS24ZWQTekeDflbEc
nEPxFKC1Ee8U8+tff6GLdSy2zvM6WUk1TAR6betU6TjBxUaacXU9zw/ld3u1cD24EnjU9WNw1u+z
Q/XXdwZ/HUwJp4mS8zytd+ljXZjw5w2+BIKn1PRt7dUy/kmGgz/cN/kfPx0ds/t7t57r9gBxGQ2c
KcovTZa6WuRNOgXnsQf9bFU2E77O0G0EvavYOi+MutI8VzLzaixia+8HtIIaPTiTYzuCGAP5gGk5
vR+7P7d94CoeXRpaPqNE6HOEGrGVcxd5PH5f0/Ds6UcGDx1xC+F17dFUghgwnIHMrOnq0vUEJdcr
LT2HHJuSDl6C2NJf3xb84fdGFp+nq1UKJBNGhMC7Fy0sCFABp399OLHCNOyc1po8BhZe7Y1a1HWR
mp4n87s61E6W3GfBxpd5K1tdRrZLI4ulNF0QUy5U0jNy7nTB+30HNVBVxF+RznuwolSye6+y5Vbd
ByMoRKVixLAoz+AUnaEqGEbaKl+sfUB9fv8iNk3JdclRFQRNPnRZGJ6t4FxoBm2qY7k10r5hY0kL
oE6jGgVSEJ4H61slWs58hst2q069ZWVx36txYOVQEoXnSv+i1YWdSp9aeQttt2VkEcH7rIbQfTZi
+R9DsXAQUNtpob8RYOXrC3BWMJh7e+A6IMZfZBS1HIY5VGzpue4SOzaDu9HzbQh/wEuYbfwgtsU+
b3OEUsKzlL+G+m8lqQ4d5EUS+NU4+Y3z3In1rEdU2FO1xc91Hch4n9N25hdSP4fM9jJcWmLQF8C4
8nOh1kCHDQFBaElPnbBJ4YdU2vB4O55d3zeX9hZf1ogLX4qNID+XoI/gndp57f/RwuKzxkkbTE0f
Q8gf+46u/w633gvX2drlEhbXcid6Y6BpLIF+ZteifR5hR/gt6c9Vru8oi+71YeMi3dq1RTyr45gn
JbqKZwVyK0l76AxxY9dWDsOFH8z//i7vtfq8Qgk9ys/weg2T5U7avRaHG0DCVSNwiqB7PNcEl1P7
oxYGfjIU+Xmkp+LQuP3aFcQQL6t+/72Xzfc/T3QOHF31y9XEoZgz4Frm5zSYtIyZ+VCFBbTawkKt
HJ6ZUHvWwYaWB0OXZqQaHLfA6PA5/ah4hmN+7WtmLfuNCLJmhSQDmgOItAF4Lxy6bhKrDclqzrGw
TwvxuczFP2p9ArO+BUZZcTO+zBtN+NzDWA7KZj2DyJ2e5WcL1RDX0wP5YIX1y+1vs+IEc7tTooZA
cgTw5XLTRCZECjVV83Mk+vVpkOA5hDAqshvKd1shfm3r3ttabF1vIramtNgKpy9iWZ007Z+BO1nN
tiScrqsjPBqp2M5lGLJC2neXq2q6kcpJp3NCDeGQkBE4U9wei6pyEN/edWLq5KX/IUHopW6ebm/o
Sjy6ML3YUIpK6cwMwamiK27j+/IuIRUN8n2T/LIAqRtCcm7Dcavbtbq5MhVxxJco7hqLHFiKvVqK
qzw/1/ZgPicIvgR3Rne6vbhVb/lfI8tXKgQRcIl0nGSxN3de8aWNAtPOjG6rs7Xm+tQXKOszGkx9
f7GJwERFlSYCXtkgKazkOaTISTnYt1dznc3PJbRZvBUkCexo87+/i7KyWWmx6vkF2RN9QSF1BwNV
LsP4GTLWaluqvPH6Xt09hkHwR4ku0LIuquStmqFznJ/NMM/28TjleyGpzEMuBvLG0tY20KBvTRMG
/lIqo5dLq+NW0yslLs5W6R1rVAF7KPFbMDK3d3BtRcCKCB4gUBmRWDpdK6X8grw41+bTqJe7gJdQ
nXb721ZWFkPxYIZ+gZMivi++UxMm5qSUTXFWxaPM3Fyd/ou8i8LITGAoa1C6LK/CoImEJKi68hyH
xZOZJ24eTL9VOfitZcpfX+3QXTBEM7OtzUF3sZg2SeNMssL0HEXfhfyVV4FqPN/er+uvcmli8fGb
lBGZDsb4M82+oQvhUP4kZV9u27gOc9hg3IFCLThTXODSwaYg9LpKx0bSlSdPd8vgS9k/mP5HJTmK
8NOIG542b8vl8+7S3mLbdM+jbSZjz6JeIT6MKJB+6c2TuCWgubZ3ZENQpFNTpxQz//v7mBDzPyr4
6bmoLRtKfzdBfRRyhtu7d22FdAhZBephMMFg6NKKGeW+LmRDeh4GFeWPj52a7TaLSdefCCNIGVlQ
bTAGuiwFlyXBs9R53Pfl5OSDYas9owbdnzAYHIYt82OdJxvrur6ELk3+P9KubDduXdl+kQDNlF6l
Vk9uW3ZsJ45fhDiJNc+kBn79XfTFxelmCy3k3Je9N7ABV5MqFotVq9aS4jaddUrYgJd+Zim+Nn4n
QOnBIca1sv3i/oFCEKVSlHsAR7jcPwCLUntSddgZzaDEgJQLpoFVDO3CaoA8AIAE+TH6mDLN6Nzg
EsptUp70pvBJpOFVVqJooD6vfqrrCIcofWZJiqMzL9WGWrDksh/pdO9CS/y2w10bACIL4jdIDtCP
AxTzcsOgGaShoDRHd225r/J+O6dr8LzrzRLTSAL8idwL4E/90kJeJYbW9LV7p7AuyJXvcckx3F0d
KwiC3l7L9Vi3wGIBvATuFjC54/l3aWrmWtMZRguZUf1PRTEB+B0Njy0nkafPnsL1/aAcMeysOPNH
g0pCQ09xdzBoGlhr8zPXfoh6lqD9B4oX0HSZ6QF6q4wbAwfd2eyMp4YMRcBHtAk6Vy33t1d9fZrB
KydostAfBtLySooDXKpqk9MIrRC6axwUIvLUt5Pql15h4qKcdxh0fur0H7etLiwQGy36EhC1BXRY
Crsj6NV6vGyUu8YYNrpxSuPXKl6rL13HdjwKMRSOlAj3PDp/l99zqqHHOFJUVVsz2rr25CEixrO7
nZN3Zvz65wXBOdH8EJgBG8/ES1uO1YESeYjTE3gaPwryXmlPeWV9v21k4bQhaOB6xL2I6U2Z2LCi
1YAOcx6fBocmGw6CM18BP/4KNmVh21xkrcDXAZ4IDgZpKXrBWj6jIA2E3T2YWB6M/iEzn7RyOJrz
x+0FiYzh8vbFSxddbWieaRh0NKSMQi8TENZECopzzrApE+ga811k9FsN/fWi+WztlYL+tdvBHgbp
xVfCqZLpGlmCNJknbgr19nlvJvxkNcqdC/KM28uSd1BUpFGSwKS2IOTCf146Q2pOnKQ5Q2EzLYe7
tldatI3KaqvWCvJlcIX6GXbjH8suoNdFsQVTBcD64J+GVLAqs7gw8fLMTn11VLRX0Uain7fXJfsf
TGD8FWNZmmBlvGom9lFKoDie5qeEYCSnnuLn2CrXRrOvNw+kt4JfCI4OfSi5tZOOTubmM81PEWBr
DvAUEYFs5DD+rsFSmI1rSCzZJcSaACICZRgAUgTLkr7VYFSqBe62E+lRls08FCxT8vP2vskx9ssG
GMxd1JHg6nIfiTAnzTp3yk9V1fhzAxhO/cueHsFf4E3spey8oXv/d4sY5sX9gVQTDzbJGXipp2Xj
5MWp6bTfHUv5Y1abY+jYlbppwZ99SCJ73k3t2O/ytl9j4ZKPtVgvrhKwOKFkAZYQyf/VCcS0nZoV
JxNyZl5GnX3DrDfqQG9xnHYGP64mOks7DFyg4ErGNyREeO5Zej111Ex10IudHK73Gwz5Gn400q2p
tsQrlC/NEqMOyk6NvBL8Hyvn/SpzwILx9gYeGWEM9TsZMaswhTmTVVQnzhwkqGnb7SytGHwzQSWX
9GOzU2nTBrnesL3WuBm4MKfMPVTTxAyvsqs50C1r+FbTqLhLy67+VpRqulJAWji8GMknAqH9hQOT
Yi1k5aKsNLTiNBUkDwrF7N4LS+lWahFXbFFfWwHkHL4CqHuuqJ5BHVY5EJArTtFr3XxmITCO9c5+
AflidJ/rfjP5zV9D2d9294WYIaD0ADoih8ERkw6xa0SOzjV8/kb77Ia/yYOuHMvnNbmOBbe+sCKl
oiYjdYkeT3HKq7u4h8IFNDDICziwWqvw1DVqH1u6G/93I/+zJukIWwYlcZMZxYmW1uSPeheDr8ZS
A6ja8SDuaby5vYcLgVBoP4EAQIxCYsb58ghB9SQXnD/Faa7B0Ij7/liaK9fv0mfCssDuJLhS8Ncu
TVhFznqcoOJUsybxLTVz7/EQSo6VVpDHWgfTfdNlK9fi0kcDMAXBEKk0AUT50iaqRinNS/gjix7n
wPW4p/HfSfuZ/b29fQsRCDKDqPXglWKiZiXZmZ2kVUmHp3c/KBgkjWPzG/S6+/smqtpgHhXrgBJr
8jDXygeQsmvtsEXrgv1VvJNBKiI5i5JjIB1UOOWpnfJtAu1vr2l/khaY7C4YlO6Z98l7la94zJKH
IrlGzdFFeQxjH5dbO5pjC+yqjWoDhANFv3NKnqLu2Qlu7+ySY+KGRv8FyTyoNcX/P4vtVWpRMnYw
U9BjDwIaI75v1tr8S56Jccmv5i2mDGUowQjx1HFWhY3UI3sAFibNJ503rom0fo2nnGe84lSbKNQi
WcPWATF9uZh0iM3RLZvqNDePaZqiFKT6oN3O+idD9dQKHHv1toRuu/HeQZRXacLa3USKG3R27I0Q
J04iA8BqSjAMnYb9+KYl+2hIjg1few0v7fr5DxU7drbrrMHPH7K+OhkgzkWT2uPGludrGlXXLoTH
jG7gAYBpKOAZpFOjshZqPjmwYfrwmn8z8M7mWrEHHfnatXS9HCEXhNsHuFYQnMhhgLYMCMZGrU5T
WXsaeJoU7aNlmafyGrrAg2+NwBDR5FXLnx1Vwds+ByKVewOztony57ZDL6QLjgtEEcaHDFSFrx6L
1YgBsNmOgMHptqwKoI0B1U/+Jy2PSBAg+TruS66DJ9u4c6Y/jZU+tUbnz/bnmG5v/5Ir2AKO7cUv
kfaf222j6Ap+iU025hwA5RSyYNgO2+KQPDrH4WB8qwcvHzxIyjT1AyQHMXNx+zdcNdXk3yBdq40B
DAj4qFFW3ryNQeLngcfe6MPa0fsCxlwevcu1SjEy7aiilNRFjAxYoG2HEz2Ygfbibusj7rpj/pQe
+d0AVXoSPIIxdqvswBS8w9naxeHnvnzuPIxC7YddvakCMAxvyUo4vb6p8Pvw3hHSVni/2VKca6cu
a0F+Wp3aPO+2ucFx/h3S+VrB2E61IMjYJ3YUVBVd+wQLpxCWRY1Ex5uByE8ug0PdSs+y6pRzxaPN
rmV+V3g9Pdz+0ktmQNgEIL2Y9UKR8zKklArSAnVqq5NqFQVePlCKMOv7rkj8dK0cs7SXNl4fEIPB
g9XUpGTGRSx33AbRa+rA6mUBIMqGkxHdgT0NGJz2p5WvBRjx42XvEtmT4MfFfII8AcGdYgZsKqlO
RXuAYtRWGf8SLCx7jzC4HmkYIi/ADBufLG0/rox5X80piBN0Zluu2GAAMqJAwlanjv92k12voWgd
/yxauomgU1M/sel3PWxjtvKiWLUrRY+IN1me1bDrOvaWjO6m7B/r5KAdXfhRbfgcOj90fq/JWhty
KZo7mIMQpW0TS5cyj0yveTXMHY6K0mV+klcZmu+oGWl9vdZXW/IktGQF8wlSK9eRPCkx5xFDkmZ1
Si1Q+7pJouwYiHE8Eo18W7s0CzKbMFAQVu3KcflKGWWXOjPtSoW4sWx5Aex6dYptyzdy89W13+m4
1dxsO5j0oFHbA+yQg1vz2Z03eF+O0zHVf0xdcR/Z3W6mjyjO7/VHu8Ur8/ZRvhrDFS53/tukT0/M
1CDgGsGnd4862fTaPk4wmiLou6Ab/egGE94suL7cldviq1F2vSlimg3UE0J1/jKIjDZt3bbCppTf
UEg5hOA9j77btf+38zQflRWP+kWge4334ycUTvx8g9ESv/HTbbwV/w1ivw2mB4Pb2yGc4OpHoXaE
EroAQltSZKMdtV0lHxFAqx1La7+eQ15u66LaJV4LbsGOrzHDXZ8ATAeKjwB0Kkp+cocc+i2TzkDY
dsoKbnmki6EcrsYQFG/3t5d2HbTPDaFkf7nfWWf0uplTQPkG5w5ybz9iMHh1puN36sommlebKCwJ
aLIgc0Vn7NISZIlGVFEAznBZ8oHqEvOHokxWLtkFx720IvlPz2yWUHsAmouA8Umjvt78ddvWx4vO
n2vuJVYXaAyCBkoAKYXeayxzpTa3+OlQ9RZ87pjm+vqFZ5m1ZY5cmcSOEvcVhdpOu1f119sf7Tpo
YZGYN0a8MlBBkG/atIWMaaSO9Wl8goZ66zeWB2G+6C1fUwG8fjddGhLf9Gwtjt5WGQEG/0RdjMJv
lGY32FvrRV3TgVy083XeRYUbK7q0M+eG2WZMxZ5RC6fph5Y9uz3z0+7ogPz29uYtevyZLfH9ztaU
RLR1mhi2KBiBjGDWEj9ug9ViyHXMwNadmRE/48xMxiCXHjkTAF3Ej20P49LAPMXBuIlpMOnb22ta
2z/pNefETleWs1af7PTTSTIUJr8VqP9BoneN3GZtWdLVPLO8rJpCB5SL1Zjgqu4zMnWerk+eDoTz
UG2jWQtnI16ZBlpboPhZZ7vZj9DIKmwssOPmfRGZe5ING2vco0bhEWMFq7m8RgRdQkSNXaas7bUp
BmbagrHpM0r/WDr1rNKDM2oQWiaPkzauuOTy6v5jUPp8FQfUY26xqZr1kUVe77R+f4jM0P52202W
oyMYVf9vZdLXswekVgm46k5ZemLfLcV5mWkwZu9zN+z4uHeRt7s5O+CdjrGoFR/9Gj25vEXFifiP
cekb2oVbaHiDNyfA1SsvbfrcgyA9KvkdoJZebM9vRJvRrADukgSQAAV/pdGmPyIbUu52mVVHhypg
9VTA3r2yLeLqufplNsgW8UpCFcGUzmoZu4MSjUDYlQ/pXesrxFNe80f2rJcef/xvbIk5bSEjBRCC
FOoso+zddMb1kDi71Hwzas+IJt9+7kefqj916Gs7ze6/sumijIfqlBiJvDw9boFbpLcQi+h2Vq0g
ct+G9ll3drbxTRlfY/53alduKLEKeUd1qGcAeYfOPNpElxYbTeujoUSQ5U31mLjuPdXm4Paqlk4p
+l/Ac4ia8xVfxKgW4CysHPgy2VOEgbG8S9joj+pjGRVeQt9bc6XWLJcyxIAnEO+409FlwTCIvI9A
xHdKZajKg9qdsiTZzpbl9fk7Ji0G6MOY0QbtTBMjQ7cXKkUHWBXyPxAGFl0XRCMpOnRuq6RWY8Qh
oGHewP+4FM0J9kG0NzxZVmxJmYWwBXw6/oGqlY7HrnQ5ttmQgRyBJ+FY/Z1S7cVh92rONlVPPTzX
NqO5v722L9z7maN8GQS4CDQZoLRD0iQtjnVJ3/GapaEJPdyy/8X8XA1boA/TsXjg/ESt32NdeIx9
64nllRgFTBV6xyg4jKHP3bwNxj1pSvwPCLR2A9C3Kw//hc2H1CSIfYU4uIrpmktH5jO3Izcd09CJ
Thh72eqptYUMSRO9YWZgJQ7JL0KxGdBAgV99kZVeIZQGqx/HqDHSsBqes+pnNL7y+TRbgxfZfTBq
UFD90yoYJPZ44dfV76oL9dYzzR9DY3jU4qpnaKVHc8NrY2vFMaQD/fXToEyEmwOoGpQ1JcdQaZ/N
c2lkoZbm5aYHh5BXTNHa80+unwszcHHQs+BBLiRXpQuKzxGPCrPNQws0FiBg2hRqfihw7TYatHiV
R1q3B8ifbMiPaMK4VbbRk9yzjXpTYnyPFD/UsvQVKN/PTTBnWwpKI6OYPFzmmzJdO5dSAPr6rVBN
QPgB8w8aGFKM06BHTJJZzUOW+H31bNbdtoUmyWh/MH3cRyX0AA+3T8uCM4phRGBO8IjCmZHieFLp
WsGJk4ede0y6F409YtKN9qepXQP+yZmCWBz6VyjngdYai5PbhUlcgqBXjaowQWkJEAAvzUFhg5WO
uuWBwTeMcgduGG3y+bsWVffttDY0cL1Y7C04eoB3BZM/QF6XJ4+lOWnGqLUeFMX103kOoHJbzCD/
0oud88+nHBeVA6QIWohoU8ifErkHBH6dFDrJlUW3aakk3jxZ+imqtWyTmL0ZmsxYe+NfL1AYxTw9
2vagOnNlXy8SDjmfXHlIG/ARz6BadPzKjbWAFxB6Uee+9yn6Hd9v+9B1hAd2GEoWKCrgOF+dMK22
B63RJ+WBd07H/apJLdsX88QYMQF3ELLPOXI1r0nVXg1URS31lRLPgmtZQOyhTYzxbqADZclwUIGW
poZH8gOP4qT2JojXBao2JKdKL0cfs6/ogBVltVEiB1jqMv9elna3z6ir7yww9K8ENhG4Li8g0L9g
iAMTRoDDodhy6WZjklYVeq5FmKiTFlSKPvmwWXoZMC0rK18whRI8gBN4uwMnJIsaVCN0lLvEzcN+
MoxN7rRg0up05rUT3oi3v7Lc+cH5FSgxtKoBdxVBVTjf2YOpVubRSFlWho0DZpfC2IBi04uSzh/u
bOQqiBv69IpzfEIQGeZN1SGJKspd028JdH26btrOZfvRV62/Ns4iQ0jET4PriQAGABEm8KUd14yh
wJRzWYZq5AbjiKte2w1zicGgJz1/B7efT6ytAQ5IugPbcVEq//zFkQkLkjEENxvxRY7bKDhTvSZl
GKlHszJx5opNSXa3P8DV4caEA0gMBdIStSBHHvmPTYYzQJQKeY15TEyIiPVP7pT5zAoh87L2tBKx
8MKJJWvSkiwT+mHxDIpj7gwHpx0hAn5ops1rdp8WwDZbD1BiXdlF+TmHfAgrtOBloNTFR5RHAJGO
9YM7dTXa1BW0CrWhDjK9emJD86szoT6Myyq9y4aUbVtWzhtj7rMjIYQGkerWoHfKlF9QaYlWftbS
vmPKEl0hNKA0RJhLv48HY6bzMNchGtLwopQkB04H4o159p6MRRtwEzii29/6OqJhKwBdF20hPOmu
ZvY7J7P7sbfrsBoJ9a3e1A+xSRqvHct423d9vHfiGLeXoigbOy8Bxq6Un7VG2sPYUudz5deIlFR2
BkBThcYH8mlVnrFRnXEkfaPXofVM9sZd1mxAZDl406fhT7mXHmrq0a1WrUQcuVv05Q/IS0ArBckd
C13Ay51v1Ck3SGvW4cTrfQsipPipm5tND+JTV0vBUHtk7rZINu0aA9riJxfvI8FnRUBdf2kYr2kg
dXnchCqjrz2bswAa6ZmvW9zcZZUKCoWRVx+3N/kqlOOLo1iOEw4CEdzhUgyzFOAQFM7rENwD5lYx
MsVPGqagck6y4Lapq8xbmIKYCeAryP3wCLlcns3nHrmW1oQkejf0V9t9vf33rxIC6e9LsUNTEsuu
MrMJ0eeJvmfU14jXgey72MFRbpu6ypjxqMSeoT2MVyY0x6QvVfCOZ1FBmjD/bA7NY557zgbNaPaS
mP9PS+L7nV1/o9ZZSeEaTWi5IXEO9bChuT/13+ZnBbP3dCX+LnjgxbrEiTyzlurcHguxLrN4ttJA
s56SX3H5wtcSiIVPhaEsyGuLG138+9JOm/Est5wZn8rezANkYT9bZExq/KyDwTKf2s3tz7XgeRfm
pBPtuMqMJBDmQMBiZC9Me7z995fcAbBsTBgBVivGiy6X4yqOU6WYqwgL0IIo/Ys9H/PoM2oPGvo1
Fvcxb7HiFte5BzwQz3m8MAHAAIxVMpnX8UDjHM7eA4rU3KfonaTedEo9+0/0Us1QkzxkKJqvcTUv
7aSFJEBg0YWMs2RWt2dF7QkcxKnuEiUOTIP+F9/q3IL4BWcu2CeY8qkcWBgoB8NAHtdePqdsxcqS
A+Kqx2ggeAWQvUmxAtmSWkC5C8cKarAvhXkweq/I99m8Y2zlTAlflm4xwYgIkTE0hHCd6ZcLsrNi
dvO0biHojc7JvVY86SXw9GTl7l76MudmpC8zRHpX970wA0eg1THR97edfMkAQOO2kNbFW1pWUZio
PTd48LSh4/S+VoJpdDXXF1shbRVOEDQDxVAPUPlSWCgwGGyhTtWFhB2JA9CAZx/GTY4U3yBbAM01
jLbN/hRMe7d/TRMT/XNQ7Y8+sDOWth19t1zjDV74eBe/SI4cVdaW/US6cFLoXs1V4YseyJsGda11
snARI4sXuTaEtzBJKPl9rNRI9DTSh9M2c14LTNP9Y29S5DUXFqSrJCshHJo1sGCMs68OnxCTSZHP
ahl4Vsen286yuBqU2DBdAaA0mruXTj+pdtE2ZUNDZlAFCpNWgndDVuyLzFzT1VoyBacEEg0yiRhe
kdKK0R6QOSY9Dfmo+aZ+r2UoPMy72+tZ8AOMYolMHDBIMS51uR7YnR1OKA2hx7bJS7pL8vwXqedj
OzYr4POlJBxsrqCwQI9DcC9LsSkbe4RYndEwoQk023czgfObzwZ5JjnkN8xsm2u2HynmvlfsXVJE
239dqwYQM1iYBMkl5i2lDTVLK68qq+1D/BDfif4W+kukbCZjTSv++sPh3YzhecBzUMNBpfRyTxnD
SGBh2X2oKYWfVbUHTbKdgmHm28u5DvUgX8OCUP0TuPprzEts6dXAaViZmTdqL3V2sLk/G65Xz5Xf
rskLLJhDBUxMAYMpA9Av6d02UcMA35NBkVDb3xW2jbNgAB0Ae+l83qpr6OfrhA3yqv+xJmNR2ima
eJJpNGw/46fefCDJ9nVA8/P2Fl73i+D352Ykl9ToXHcxGMlCu/o9o2E9k7uu/amRe4ydpylSjcj0
aPbnttXrMwejKGjhkkZ9DcOXl/4x1v3kKqVJQ3NnbMg3dlqbk7lO2y4NSIca6vUuyzMY0Hezb/ua
Z28MoGbXwMsLfn6xDskjIqgUlF0MM2lc++ZwJ2pR0VprdMERTAwd4KUMNmJIo0pr0YqyaeY6omHR
gJsNfMgjCqBQJRvbp4g0K9F94csAZIjXMSI8QflHMkYH1HmddGThnFV/OEv9LO6BdtEAZFh7Ey8k
ugA0Yl4NNI14qF5NPFAgZEcz1lmYHOKH5jD8Vo/dS7yjx/xEP6O3YSXQL7n6hT0pKqllpEyZqrGQ
bukBmceLeWgCI7AOEDC87d8LfnFhSezyWaarjWrWUEOFJSAm4/aDu/n7FK8hnxY3EINFqJGjwCWQ
25dmmGUXNdIYFo7ZfZSFlhE/d1aggCKg+7THpvFjtBxdbZ/x0neN+lsV72+vU6amROIBQiYgtjE/
AUL0a64UNUqVhtUsdJ3CI7U3qoaXxHd6vY2sR843vKj8jnhzsrGKR4oaXOOe1uQthEteppaXv0EK
JjqUuWY+DQy3AEq19MQwsObQft93racS/pNjXO72spc+r2ZgxAkpA5xXHrSqheCEXeGQ6PM+mf9W
DSQv6u1tG4veem5EZNRnPjRUxEqcfGJhMd4NpPA7zZ8s7jnqN2PaFfGhs3+kz7dtLh1+vDoxfYTu
OticJH+qQUJjlxpMYpTVN9rQrLZT9SOy1tori3Yg4AhiIlQjr2ZVue0mZWEbLEwzyKTPmJZNlI8y
+zGbqyBh8Ta6co4zU1LuzTgpxqQ3WdhskRbQDXUw4Let6y1oowDSScGqSDfTz37tYIivc20XtL2Q
oxDKJNK1yodM42qDJbqgOkzze4ohm7aGaH0KOpyCBCOUYSl+gzZAKXqcXtWqX0GCXD/qcCwwifp/
v0DyH6WfOhtDyPCfoXvMdPpqJWvfcfEcnJmQHqYsc9yxMhHAY70Oei0BVw14ilfW8ZWA39pK6ROW
rJ0hSQ4rxj5971uv+fORaF4a6LYPhm8hnnM37AuUj1FFfUNLvt83f2tMOPo2xaQ1kGoen/zs7yoO
ZW2DpevEiJK0jhlca9arzaAFZFzb3+UALzhTIQ0nQF+SCY1zl9QGTGRQ0Mk9F+ONm+7wW5+2DEPt
v/KD/u2/iABnBqUIkBpMq1JbrOlYHKat6o9rKrTXXT9xZZyZkMI1G1N1ypCe4cowX4r2Po095vhp
goG3I0r3B6sAQ3jqA2x4qLLoIXcsDB9AhGnqDypAxI05eCakaiwDYWNcCewLaePFb5Oyn6JFPjc6
WH4bNLRFeeLJftLy1x5aV5P9OHf64fZ2LzwIhVaN6L+BrNTEQNJlkE/AZtcbSjyEjELsDcAYN72P
UoHQ0u/59K1C4Z6jBliq/a6z1P2UNMbm9k9YisXIHzCQaECk7YpQwy4adbZ1PobK2GGuddfrUHPu
fptrsudLsQLQHEzGQ+ASHU1ppVWPwYXc1UZkKSizoLT+wdvZu72WpUwArCOQglIR+pCbXO6mkef4
RCSbwpa3QaaewNox0cdpijbNFFgrG7fkKyAIMTD8A1ldjFtfGitdpkS6XU6hkg/+mGQ7C+JTiOgt
re6GjHgYodup84rRpbfAuVEp4nYK2vCg2ZvwWvub5FuC4Sbrza4PeLjd3sqvPocUdZFUgjNQoAmh
3yF9r3Fo3bq2YYnUGLZIQW3udHum0pdGx0xX/mFWPyvqtWkfpn29zUwgNbWfTfqrVoZ3O3V2fFY8
u6uCSSv8xoi27fjHZc+0LQGeK9cy+wUnxiwrigFA4uAxIc9Oa1aS5OiWT2Gp7lm9sd8sF/QWgQs1
l7L4oEH5O3W3yd/KCaYIk/feGku/2Ax5s87tS3Ea2PapB+gMvpDph5YozwDVr2UUwnmvbGCMEFMV
GhpUcnJGulQrrLadQo5LIIrYu2NA+hhKR3WYcMfrDeDt2GfslgHh1toGC2eWjVvopKNMBjYrVOMu
nb1gFjONaJzDgrmjrzvzHlOUvWcpRvSipMOHaswPY0yVXdrqbZCo3SZnJNtMXBtX9mHhjGMwB68N
sCkIGgfphhoUvHpomeGXmOrPtv6ruuwR7GL+qPgue1fdtcHGhbgFtCO69OhcoOwjv757J8K0DFh3
0XoEc3s87aF/CMkgf4ImEU+CEigVQPvm5ldp/uhaN+x+sTg6Flm7MrIjT2yLpxZ+CIZy0RoCl4Ql
3ZtO1TtF3PM5pFWYTQ+cYc7NuCPDziHBTLcDcXfNON9BH+0wYkhaTbeqDcXNv5UV/3sZEz9F4EbQ
QwdRtMz2Ojg6iZk6z2Ff37EGuVWzcQePA3j5oA8B9NCcN7JGb790VaJhjYklgGLQQpdhv5HC5zGH
4EbYkCaYzMlL2L5tPZVxtAoArnRQYMRwXQwGD0PdRcRdK8gtfAHBailAFAg1aJRIh8BOwexNLIOH
bfajZuOp/4UtusNwXeu3AHcLhlhF9aEhCTLaTtnHDEod8Z+hqv4k+cft8HwdcHSwOIBpFWVcwXwh
nQLHmBlnuspDNgFOa7f84JrpWkfwOqpeGpE8TgN7XEIszkOwXkALqWzQ4QrGaHN7KUtWgFXHEBrG
vnFpS1daMoyW0dFODS3Q24s53aL0Povh5baVpQ1zLMC5QLmMxFIG7TrZSEZLadXQnue7UScp5DbX
qDsXnuygr8Gtifcm2NrBFHIZJZUOEMqSUjVM2DGa9rZ2TJV7mj0UUY9OrrEx3NhPzG7lOC4tDcwy
6FADSCfq4ZdW9SbTUxLBamx3szfyOQ9Ax7XWwVv6TGCTBrcrSPlAYyOtLcmJVSAyqWGNv9/l0Q7w
vWfVtX81ECX69291bkpaEHerQqWFpYaayYNhvs/r1v//WRBbelZbcaIkNtrWhAV1BrSwrT3XKFZy
++uLAzWUL6A8OlfwOanXkmSpTiByowpMTB4lW7W9rzW+spAFRJOwgkYLGMfA3iNnBWk9lKwhOD3V
4CW+izcR84yjvqmO9L56X2NpuHY1jOaYKGmAmxSIHxnnQ5J+0LAoPYzNeUO7XTE4m9tf5nrX8KeR
Z6CiCbQFYKiXX8btFaXP+sIIwYoSZEUXjA7flMBn3TZz7c3IpPDgEg1v3GByA2LqUKKtKTfDuYGg
u3qgPPWgRAEh55UPtGAIsQCzbKDMxJ7JhohS6sOYa2ZY0Xab2eljEzmfRo9ZElr+uL2mhY+DRxxm
0kFdiEEVuVuK91tV8ionIW5KL1HfGwTS2xYWvE1M9JqgxwarJADh4uudnRsKOY2K09oJCXB6YEtp
56c+0hC1R9frM1ZhCET5ZaUjEBeg+i3RqLj9A653E+gURCCMu4gAIXfgUtAGTtxM3TDp7xlT/ba7
tzuU8NIVrP2KHbn3Ns1D3CdD4oYKBlUj6E8PwPrq0MgrPm4v6DqbFQv6IiODG2Ly8HJDp1nVu3nI
3bBx72f9iEKBF2nWN1b90mLtkA7Gt9v2vhCOl4k83EM8wDGkgRkxIn3B2raqHFO/Smgl1PRyfd9r
R7UeHztH9Vg5+HUCMih3Y0b3Ln/iReL1yp9mNJDI9BChRflyZY51Ia27/EHiU5y5lOtQnRSqo4T6
U1t4yptFvUNE/filOg733b2yvb0BCxsONBcE1dCFB9WLvOFGHAmGdD15JLWy4cqvnBn7TmmDNJox
zgUI3iqU+8qXYMgQzgpjwNTLTJSONcbQu21tTIqBI6OkGyVGyXkgyuc4rtENL9sSMQ1PIziUfrmZ
tGNdmTij/cAcaz6mff/q9KwAVLIj28wyipXNFAnghTNhaYC0os+PmI1ZDcmZusZAD7ezyIM6bBrm
PDT2DkqPz6YNOowhX7N2VXBBUANzpOiBouQCGO3l4uKmMWmvDc4DI282+TG08Z3VeZS0XgXtEUxx
+OaqPtj1CmETuRVOKPpr+I6XNosuqlGOyZ2HbuD2pm7pI3LLXTdEKDwXs+VbLobMbnvo9REV68Sh
EANm6C3JcXyEiELDcuo8tF1VQc2F7msCLYU6VrU9sB13BuSTTkmu0F1eVz9rlBwgP2g1npVw+7l2
23dQLzwCjRSFkc2LTQsKteD2TxTf9fK7o9WHu0x8d+iMyJAZMipuCgJz5yFTqAc2dMOPWfmjKcvn
23au699gvQEYEikBwAKoUko5VKlogxkXsftg32O93zndQUB6aDYWfcVIjJc+G5/zATVFk65VPK4u
U8G3g1FKPHBBCgdGxcsP33eumQyscR+UrADfTYfBRUz9OSs54vWAAszgKY30EO8GbKeU7lhu3GC0
3HQfiNrZ73PMcNdoiem+EZ33Hy0tEaTnMXbfuObA0VmU5mBYQaxpttM8Zs6GpQkp9gmvh13ZOaO6
kr4sbYPl4Nmrg5Ee5UDx/8+isxP3asn4GD10POanmACymejzuFv5zgtmQK0o5hIAGkajQ9oGuzZZ
3utR9AAgVnPHkfy7ntaBpJqzqPFsbte7nMxOYOaj9aAZgEpDVj726ViyQHEyEjRMLwK3zMeV9V/F
HAA7oWUBxnNA9AQp2uX6+3ZqcjXLy7DU9eLJTBNtF0cFfYpirfeTFLOOmAyKvNZpZ8xl0XxlY64O
2pd5yFxAMk0wB8rbn7AUsn0JxpBI6W6qQU2DnEcpiprtP8MhQVQG+mLkjWj+gtVKMjW3aZEBaZU8
urwf/xQlEvwh1br93BcqxmcS9mvlm4uzexFEYFBsrhgbEM9WKfXJ7cpiBeSIHu3+tzm9jFqxmTDa
lb42OuQVknYbKb5iZpvbZq9uSBCvI2TByTCNgQgreVqcDF3a5k76WBlmt9dbPd52nJpBbveQP55X
9bqu8g3JnnQjjzUcFc92rJLcteO3VvmWYwjEQo3WL8HZcXtxX099aU/x/TCriQQZbwH5ivwfzs6s
R2okWNu/yJL35daurReackM3AzcWMOB93/3rz2POd76pclllzWjmAoFU4cyMjIzljTfqpgmSmkz0
uXeUQ3ey9kwE20k7Out2yY7h3HvG1TsHZqDVX+Wf6bmVHC1z+i1Y9M2jifcx+zu4s3TlmtpizYIU
1U1Lg/Q51UjKZXHmRJ3lTKr2o/SSH3Hgmxt+yMqh4tIxD4rE8B/tvb6lcquqQtkmyVlhtOXkwah5
fhvrYWN3b9M7rOtSzMIYSGWtdqGQJucg8I90hRmZ/yT5IeMp9rnvOQnV71aBaFwy/60VWgheeCFw
pCaDEQvxmRHKO214ipKP5fAiSmdqUHaWvOhRsb+vSWtHeLnU+d8v7H4vxI3K5UzO1fgiWNWuOZFF
FopDFWzV7FbOjoz2PAUYCPRMqHYtyRCKqJNDOT2r8D1OXXhMw3cl7V9mEvX7a1o5Px4ZEX4MRj3g
Yy1JKswqshpITfPzmBtO2mgO+xgOjhUcojQ6SXC30U2kRTTFbQieFf76WoJiBqdFzYJmN8zP9Rr7
Kg/l3pjys1E338rBYUJeTdreOsjBvkkfpKS0K/EohclJF9SNVd/u77XsxUlaSTMMkyghe/gUGIGd
ZKe09Z3xy8Yab835LAcyKdJRVAyX02ezKG/MKC7zsyCda01x8to/Dt5zZD2RMSYnClPCWRN+3pf6
JxC/3dl/pM7v94WejmM4GFme5+cOAxe/VZ+0H7Ebfeye1J1phw607076nB/EJ1p3P47PxUu0T47T
WXyVX8djc9Aetq7qrb2/2oY/OnjxQemcOmjaOj9LjbATYovrqjpp9SCJmd1MFSMB2q/39+DGRaHV
6mLjl75TFQyRLzKC9NzVri9i5qcPWX0ow13Yv/jARNutYaQ3TgleGlgULtGcsIcG5HrPG6ijOzyW
/FyJutNJws435VOabdS71qTwePAfLyiZQOVailWXplXmU3FW4H4mMfBtE79zm82a3U30lZkEpLOA
MF6L8PyBkfFWUJ4Fr/YdihDdrrfEyVaUWtk3JX9XD7HIkJEkdxJlSL/Q75M6tW8UD/ePcOWOUtGE
xIJe7z9B1fWHZKMX4rVo0HGrPfGaf8jKR3pJGPi7RVixsqtkB6gfazgdxNKLs8sLCrWk5Ypz3o52
Jg7nChxaROPI/QXNO7e4lsROIIV5j0l5LHtELDWNtalLy7OZJd2hDETR0dqpPNyXsqL5NJxSlIVb
iZzgUkodTGVchWN5pmx90Lz+EaoKN3oSwvGrJJjfx2Q6lv7GbbvNV+FkXAqdP+rigge9P7a5WZfn
Ucgf4ui9rMiKVY+p0NlZNdgGnJFq9zAUTiYIb361NUJj7QBpskVlqSmAcV9ci042hiDtpPLsNdqh
HRqn69p9I+Qbr8aqmDnHMk+bNRlKc71KbyKnZRVqeQ4ECrolODuhMQ9jof99/whXzCXI5X/kLF4n
Mwi1HrxDedaMB7msaIb/LGWV3T7nyUf68jfgXfOvLdUSulJQpzPA9YYg2W/bNA60qjoPdda4ah7p
720eWw5Vw/q5y+ViH0mRt+G8rZkZQBMEHHOn4C19lJGQai3VtDprUXASGy53aWvST3KrsfIKOxfx
FXS+RyEJNySvbC6T2yirAlCi8rlEDEhAFMwCVqTzpOXyPjM/d6WZ74YsdjUaWsPGNBxLoBJ6/0hv
7/5cHGCwFcslVb8cMxkDQkgToa7Po1GBmJCS4L2GHs+9L2XFmSNrQlxMKxVgLzAB1xqalakohKnK
4tIxPtXBqD9qpRXuFEHzoeIR69e87If3iLE4u1JvhUNM/Hva+Ig5WrxWKD6C/JBKwDXXkhbGQI/N
Jk4kqz4rVSnbTPYi51ZZ36VB9R+mEWSj0c38IZ7GVOakzfeJX8HEW0b/uoFzTiGRnSSapjYDZOt6
M/K6EeekSX1uyUTsAY80pylKy+P95a6d7KWURezcmRVFq5DkInx3/Z6YBdK1sW7296XcXtJ5LTy8
JhlEiBoWUjy6ueswZU+ltnxSGi+Cykn/GcnB0fd9zQn0dgPic2vrEAghBiLBS3NfrjdPLsNUESwE
auJoHaVA+ilLXk7LerVFrz//0kJdYA4jBpABLs1ohGtJZDgNWhir5lxXf3fDu9J+L9O3ytuwqSsb
eCVljkYuXqiMzO+glHlzJnXHJDFZlO2gZIKk0qeynakxbSGZsUVYs9QN3BGKwpSWeI/nuSKLpY0V
HX9Wq1VncDO9UxRlRYI8UDcs2o0tXYpZrE1uimwaShNAO7zIJM/3WbpL+l9eB5dG7RrBr3GsH+h0
yf+ljizlLp7dqS+GhFRxdbb09z46NuPbEL3f1/ulN/NHxLyHeKKUGpYGzVepDCe1X5+N+Jtcp3YF
nLTLlD3tLPYEvSAzE+wJMPt9qX/GEFzq5CwWywFYZeY4IOV9rS3llFZF4Y2Ya/UQfQzf5K/65/BD
9+g9Z79hBX7MyRiptgHZa+I/RltTRpe6KtMDgtmiQk6yaC7rXEsfM731PI+ySpjY2s+sDx4iU9+V
krbTVet8f6k3yPOlsIW1LpJADlJfas5WQgr0IMIUUNp1NtJ21qk0EExCPD4OA9bppGaDoe8FOasD
p2mrXLA1Q/PCoydZ3dy9XsjJyStrw3SSOKQ7Tg+TMNoVXS1OJxkWWcKJQq8Tp5y66ff9ZSyNCKsA
AMpJgWqkKrJkzSKu9PUmmbqzMnbRUaD8c4zH4IkmpOjkMZBg641bOaL5YvPUkswDwbC4cmGR90qa
JP2ZzkD5Q5g2wls9psaDHvbB3hO6GvNSTCQWxbpjREAh7IpCEWxBjzqH8E52csbWRkVBrlEQ5IcI
Ybhe6WbHzTIBwb7MhIw6XfZ4WZjya1XyhZHJJdQqzlHrWbYu50+aVdVfk0mqnhMlUpj2oar7Us/D
B1pmpMfKjKcNJNbtFZ7RX3N5HfgXr+zCCGZ9phR5LvfnsFf7R9I+LwJUCn+pVdHsQ2HIP7ah92b4
yotUdN3GRf5Tiry+yHMJCctPNp2odgl+T+QxoY6uDOfIl8uPVeINB8YejZSPgsnBRxGZ50JLYCsJ
3bM1pfmLnnbBCZh3sU/9ov8eJVH2EjeK7ES9AD1novUkMMRspwy1YTNZIN0nQYmdLSrjUebqwNrU
xS/QH8IKbKmeTUAEyWzuaY4ujq96OFmHTuz8k9Dpn6q87BwaPvcC/iE0uI1ia1mWb4SdK8/DPLIT
c8Lbio+/BOBlfswoFzEcoPP90ebyzh+FzAnezTw+mbF8HjzQWPIBR/ATX3j/Wq5ckyvRixeCInGg
gnnvz5msvWix96nSpb8GK36pu8dYIOV+X9yN/zurO6X3ue+diri6dPnqAu67AX7hsxRFjpmruwhS
XxCyTiIrds78N6XJHwTmR8m+etiQffvYX8te6Lmada1RGdlw7oxRsuuSxpxJ3nXJsRW+p57hyJa3
GzP4O9Q6PjIxyhBNB8i0kmxBH9c2/U90AxstnSVL182KxKljaBHnHbU2XagifkBHT99Y/wZxseF8
rK2aJ4qPJQMwTxu/NjDGaNVK3U1csEig9ugxRkerrOrf6xE0j3OORiF+olfmWoqpBKllRuZw1lPN
7YKDPqk0CP6tWlC/vG2c48r2UYRjbDopGkpiS2Lj3PAbikj6eA6b8hQGjDUw38vxQaUxh3GBtmRN
j1ptfcwMap3UnVnraAV2bpxq42cG8Bu+++P9T1r64thuAlWSDhSxSMwt93gcKk8rSmbF+p5KdNoO
Nay5wI/DkYf4vqjb45zxkvRTsHge72V0bFWRr2RTOp1jT+vtEOd/7+VKtrsvZcXp4CnCHMF9A1Ce
JMD1eeadlgl+WEnn2O+afZKEzUMhqrldmGp/7EdBdkcK95BC+/7BLxVjR0+8sYNd19xp3dQdpcQz
nqPU6g+mV0nPaQpjnCH2hhNUbebBadgqrgWR74bDu+IXkijBtDBpGdQSanL93V2RjGZnRsp59NMd
GQt1H+xa67fa2npx0KBfG53IblIbGoxwB8Fi9tc037vKLraSiSum7vpT5pO8CGioixuClvIp+qPu
ZIdgd66+R3Z42Jozc5PbQ/soDqvkmymfUvVf3HDF6uNeUjLlzPNnp/vyUdpFh5/Ko/eUOfGn+4qx
ounIIuLDlEJ1u2xnmNpc9HUJWQ3+fVa8S8a+sv4tHuzPgih2Ac9C/QAHXe8cFKldUDNy91zFb/D3
HaKx3ic9zPPBlpc4q8O198HW4c4xBYLHCGThtaRQUUqz0XPlnHzVBcbXlccxOmbVgZya8MiAw/6k
SXa6RTa9cofJg8o0JIEJm9Oh11KjPkRJw0k7V5r+OJaj6mhabO3/9Ulhh6Hr4aWFi2g5J0CR+1Ad
4so8N1JX7Yy4YTJfVT1PTRht5CdXdAK9IxkBWBgqoiXGXpW7RB582TxHmhDuNKZb7dRWTXdWDq3N
/UWt7BwdpyKAfajeaCdbqLqo1E0aRIZ5FkpVt0k4mweam6J/b84JULDlUFCCoFtKMYRaaYpBMM9p
rVQPHV5oyCvSRl+amHD9/opuNg+/F3YxRKEMcyvEtS4Ygl8kRZhY51oWczf2/Fw5CLI5YKpoztuk
Er0VB1iGmq4CffGsFAsfKKT9zSwMQ8DXZyBJWdiW981QetvTjn2b2ko8ncfyoNKnrVel7Vfekb9i
EC5lSX8DrXxzlug/9473ko4gUMSLs5R6SwvrLvHdMYf2Yqqr3/Hkbw0ZWBEC6zikxESA9Bss03Jm
GQnA/szA/bjfsB1bvyxfH5woWBLPPr+Mx+FsPWM30fIMg7n47MUzZjRtntLXGLhj+AVL8qCpH4W/
YvizmWViJdNBUR+0+HMRvGT+6MjVB18WnwbdqUxrw2le+xBaDVAXIhPQxwv1FKW0riOMsduo0SkI
E5poKqZoFgrDo+Jwq8t+RRp5OP4nEKQcv2yqEjxJSGBmiNyym2wuJqDCbicG0LZvGMdVQSZdtzMu
d8aoXR8eNreI28qLXNMUnqZ5Pk86/YjM2DH8TTaEeYuu3hjFpDNkhsQpoCiIdK9laWmimjTZRm4Y
Beeh+JpOR7H71CbHbvih4SiKuh1JH+WAVo6JnBloUUoEdpWfsuiXLiTn+/bmBpyKtSEBw1nyilMM
X85GzNKWUUBiF7sjzt8xrKNMsS2rL+yiDx6tyMpeh8GgI9Iiax1JOb3HWhw89J3WP7GVTPTS6s1G
6JtnmGeD2UBkasgFzM1a11tE02MwUn2IXa9PPucQy8Zmux/FzpY/55XiKPkxo6yM99iZYgDX+mQn
W2HSzSkRizJ6hkAJk48LuTCMSlKGrRD1qht8DmkFh/TNV/5Om24fFYf7J3BjOGi6Z1AAYT5UdrDA
LhYrq/6omkOku743VQ89GCk7SuJqQ8NX1kOKdG66Jh4D8bAwT1VlQvfux4brZ61smx1RmVQ5uQ4T
q+BFP7TQ/+v+sm6uFMti70QavYEm4AhcnyGU0LEeR6nhFjw9O0FONccotafEi2NHG8UN67sqDaQg
CgPh/w0ldhP3dZ7XSBsbLSB/49eRtBs0Bhc5THg0f+itGGxZp3kFVxd5XiHWiXZFXhNu0fUK2zZU
mFRLHlAoPyg+Q1pTW8geosx8yaGxqvxqQ1FmRbiRRxM3jR8El3BtXMsrQSNYKaAk15P6nZ5/T4PB
mYatWRmrO3khZXFumdJMZZlbiitPJ6WT7IxuhJ7R1dO40TOztZzF9kWwmDOKWVdc+iPbQyrl36F2
LhgHW27FyDe9CKDkILgCgD/XOBVwI4udU/ogbyNfdbNmOKqTK4zhufS7p4ygJWleLMWRxxyqi+xU
md3TqEFASn+LQ3wxpYkDXcEWodNNinX+IOaR4IzrOMnLcgXjNyrRKzzFnawPjeX9HhO6H14C/Th5
blGnPYnKLZKztXOlIAlQiEIFHfiLcx3KXI71tNDcRJFtQ8wOXfwpHX8F9dbUx5VzVWaOfpqToGC+
QXtTiTDEhiZidxReTAG0+b7TNyKMlbVciZg/4SKUjqaxiPDJdTeYpvBoZvpDLMbdzoOtkyFNVr6R
pVyx0MTRc5MlRUHijcXW+R28KLLpqa6ch/6TNTIFS8m8fH/fYK7t2zw2juQ/rZwMtLhelMmLFzZd
rLl+w/zfuVuvYuY0GnpfzMpDwAQlMM3Q+BNQL4PNWo+ncOwyiNPVfWRI+yQLKBnlVIPexKE63he2
oucIA+BAAoZG/6XSpaRYEzWpNNezGPfuN87cm1b9yMa3OqGXGLBB/P4fJBLL0Ko6c0wsHfzC6v2O
+VCaO/rymwKhymObKm911VD7G0zeoCQMHrqR8RBTbmzx2qy8CHNPImUt3lmdDr3rI8zG2KfNMtdc
fUZyfVd2giO2p759jLZ48NduAAHM3G/DU0DS4FpSiUPniULDbabIkcrfBng06M93YmsjHl1VF4ax
E48BUCPBei1It/pBVydPc4Um2Tfir0b5blSvTdsf+n7j6NZEYTPM2SAy+2w5rciqSY5jouCqsuMP
k29DfWbt7mvHbRJuZhi4kLE4IcBCUQIjhO6aDH6K+vLN1xmaUf3KsxTmLqaLCcOx9r1zFG6Z/LUT
g5KQJALoAoo6ixCjzYbez61Jd1NaRuyJFKnce47WWB9NKfy9scw1i3UpbKEeDanaKYtG3dVlLw+P
YqiL4j7VkuLZIH3xU5p6/RQqoX624u6xS+HmEuo2/jYS2B8CyZxa+ncViLDrWLa+3P+21X2Yk5OE
G5R+lhc0CnqpH8xEd70y/zk232S/tTM//ZZ6WwQMt3U0DpuHlsQQyUPooudPuXwmvLL832cih8XJ
mHaCtPMypi9B+D1JdpDRiZbXv5ohPcjS9/urXDsA6Hbg2oGpA27nxQGoYTbqRejpbh/vj0m/8VSs
7eHlry+cec3TBElP+HWf0X3jkWrZdEze7q9gvgkLb5P6ECV6bqJlEaxeb15jTvVo+oHhmvkLk8rt
QX40jQ109NoukUYw+PnZWi6LF4mWNEkm5obrpU85a2mbjVL22kYBrqPsT7Ct86heLyIcB9+QytJw
q2Cvdc7o09byIWw3MldrW8VLw4RCOB9mbuNrKaPu5XE9DrpbwXZOQv9T/685WfBgocb4R8RClUcp
S82hQ4Qo+EfDLB8SK9x7puDE0V4uoTYbxIew6p2okDbc9LUtpLOFUA5GZS7Rwi3pE4/Gstlu5d6e
1pOdRBm9UR/ldourbe3xvBC0zMFYSQcFXStjs4LazjpH0p4FybQVobJFisKW8l9ObR53CGR9jlEX
C2uVajSlwtLdAj5GBmUdfNOz42orxbqqHP+IWZIwSM2k9NGEmKAyzI9pDZXY0A8/63Cry3LtMtFc
DGqRcbKMp1iYHAFMd6k0ieE2hm+nTeT01Vbv+poukLeCA4AELXn3hd0ZJ2UYaaHFJgiFI/e1M8lu
KlNAy7aAeCuSZgJvGHqAgDBbbHFxx2IIBKII3TXE9x5/e6qePMmesv/gDV/JWSiB1wxTm0asKKke
DPPVjAK7NdKdQT3TaDeKFSua8I8sWgsXHoDVt16fzQonghuRhxMtv0CLTvfN9urG4axBSgxfD+nM
a1s0jUFniRFPA4ZC3VEJLuwooGNHqkYY0GW6r+/LW9E6lUQZ6ga5+zzf4lqe1UimZ8okXsrmZ87U
h0z6dF/A6q5dCFgsKPKnSfRUBITS1zh5qZUAd+HhvozVTSP7KZOuwm9f9kczLsMHiZIZrtY8SNrv
YnoOC7em7em+mPlTF08qe/WPmPkzLvwRtVMkoWpZSqKH3l6r8vhopSkdF7kUOnU9foeCXHsA22V9
CpJiw9yteUP0DNDuRIAC7cESaqNYbeBN2WC6GuNd5W48wbWkTm9EnLapVKcgYAj791Z77SiO31/3
bUUaZtFL0QvTJJdCOYUGohVkSkrzWFUTEOV4Z2ClfmYqE6W9Ye8r6okJkR9rL9lwA9bXPo8UB9FP
bnlpGxlJKMplF5tuk8KZPfiPYxI8kgTZN+Nzr3pPsh6AAysiOzJB3cZ/3V//2h3hkcELpT10bnm5
PvcyUeMu57Vx5Y7KYZLIsROKNMHflzLftKV2gd0XTbypOVMxh1cX2sWIvCRPy8p08Qztofoa5cmh
V1+jiLJ1eOjb3/fF3ZA+4JLACE7dFR+RVvtlIkGL9FgAima6kr8bhk+xuctzkJSnQvROli/sGr3a
TeZnoWP6KZ2hVrDrrC063pWQEcFgSKkyq/PeXq+5qFu0tUkt94PfHDzx1FWOKeySrXHha2JAZc5E
aFRJ8BiuxcRQeRr+SIpe6PV9b3Unn3Cq9feFrj/48oaVWDNGEEMR1CMRxoSFwTPaUo/rXtXdZCiA
y2RSe0xqRXtI5UI/yGa69QSuGVhyCAbePiAOUIPXixtHwRco3RGYWmDORK1QbHL6cChF8oa7v7oy
KjuEvzA13wxCMruEWk7HysauOTW1wVCFPpcYof4chPrGO3iLWEI954r2/wlb2BytoWGrxqN1BynU
mKszJvqp0HIztgXocHYTmDu7K9V6p/hhvpeGdK/JUW4rDTUmLxftbMrHQ6/ANt97hnQ266LcD0mp
PBIVZSdhjKJnhTEm9y/VmqWYt4ayIF1WNMJcnwVU7JpYpbrulvn4BkD3gd3aeAfWReBYQULEtNxl
ISgOymwEHai7YaL/KqTy2yiO1YbBX7svwFeZFwCZ8YwCuV6G7Mf10DQae6/1TuJJR7NtnwbTc3yp
OjZysFEeX9MrctpzkEIBjXDvWtyYxGmYg0dxp7SXPkAQRbFutPqjKgfjj2QYOvf+Ka3KY6jFXMbl
KV12L1rtWOudhXMaKLrNPLgD3NF2nX+orexwX9LaYaHC8AiyMFy6hRKnAj0WfT67wZ0RHkaLa6lD
k7pxXKvrwakHHjRn+pYvR1FrY64Xs4uV9cdYzh+aTnamgigssTY8rdUFXYhauIumFobSoFOGFBpS
waFHO7SZ6lso8jWThjMKEwzdLJQ8Fp62HIWd7AehAaSwkMHwN7UdGFN3MC1vKyTaErU4ob5POqqq
s1Of68c+1WmrCKcc4sBpww9eS11C+MoAaGpYwC+W08i8ohliXY0IvrJz1P0WjGanJ8dkOIRGbGuw
d1gheNPdfQVcVQ3y98yOx2+lR3BxtSQLYuAIoVqRP6ateq7M/KwG6hNj0V7vi1pVDbyJmfYR67es
FQQlxNxdQq5GVJMXJaAkKG6xj6+thugY51cCRsgjdL2aJvH1ykoHw+3K5qG3qkPk+e9FID5DQ/nj
/mrWTOCFqKW3nfRmXE7AttxYrR81/VeofJHb8mBBmhGlG7LWlkWvCAiZmUocfs7rZeEndCRpTMPt
870vPrWMSer2iXC8v6ItKQtNnySxj0jpGq4k28X0ytBz8tebA4PWpADlgyyKWJkc5/zvF14sa5QY
4onFk9v0OQwfZV+xx6GkL2erZ2xF3yhKYfEIkomHljFBZ4AXGBVSdUOVvWpQVD0H45ht2LsVNcBx
JC1I8g7FWyaZPMtXRqUKLHeow2M2MY594hAdmkyYEN7+ShUv2XB81pYFa93/QosggVy8vRkUDGU7
5JbLWK1fNIVCszUIlnNfF+aLsog1ZnIkVA031QQ+dH1KdQolMEOqLLdqHRlmxgcUwqv3E2NtvuVb
LD4rJhZmBHwJitb4E38CkQuVSCWcCTNsLVeKpsIWo3k4jh5+LtQttry1wyJ/Bt4MQD18JIt75EGi
MQVKZbmR9KvOHq1KOOgIS3LZMZQv93dwdVH0687CmPSxpCbAEy9Gqxot12/hSX3NpA/xVlp65SrN
4dn/FzEv92Lf4igIQWh17JulOtRHDn6QwX6aQamyNcNtbeeIgeawZe6VXyZQ5CFM4Y5nNZ3xo4uU
x/ytSirIwr/jG244K2uqBzyFsvKM6Afbf72qpMp1q6OI5XahHdI/UO5fokeo6vtPFJLun9Fa2kC7
lLV4L8bYrPyxEtlBJnA8Tj+kxrZeQwhtbTrA9uYWNdfagf0jjoaW66XByZHngoQ4I3yu6ie5fB6+
6OLf9xe1vn8A/TClAMKWOVxJN4XaHFXL7ftvdfguqW9w8vV1a1v+R1mNd0O8EXCs6gZjJ/5P4MIg
ARTUTF+eLIBgvm3qyV6U/gJWnIvPXbnVPrl2q3T6VGbzx/vxB+x4ofJ5J0oj1TGLArxb95+7/NyX
zYbtWzslPPL50tLwS+Hg+pQmfRjrtEs8t5N7R8pcLR92nvpblr/fP6i1tYAFV3FiLbIBy6pSFiZ1
I9Uouhc08S632uLVqkTGWsvZ8b6k1RVBx0KEQZWMMtn1ivyGqsekeuid8g5A287DV1IqwX8ouMwG
gtLBDNinO/VaTKE2OcREledW3g6G8tayU+Pz/ZXc9vvAs0QPBVgFAiZAC/PreKEAKUyjUiKKngth
aXRgd+sHU2pqp1KzyGnKIHuWkugLXYnVnhTa5DBPQXjMciM7tqkkfIxGqdupUzAd00AR90oXA8lS
xPGDHMCK02iSvr//wbO1Wj6kM36DHJYJ/H2JkixVYxwaCDfcZhI/eJV/zoTnzPuUdN1RoyI1Wl/v
y1u7jJfyFhbNiwI/73LBc3vmCtV7j+p07X/3i919MWvByh9cyv9b19IlFQX2S9I8zw00+W/Lkwzb
iNIdA5geQbTYYSwRsXiHqI7tSt1KB6xdHHBnc02PpOvNxTGnJB5jaKrcsP8uo85C88MstlIca3cG
fn/EEEqQTFkomtEnphI2keemjLI6dUIfH6VY+QpFTmNTt9oi31s5N3pcoMUHhwZVsTV/zoVeSz3N
qLBieq6mvcrh75KGDG6pDrlCFm2o5MoDQRA2QzNQx5lW7FqUVUyAgYtEcGOh3cEudAzS0ZG657GD
oj5y1NhzpnzrVV85M1KddFzR/cFkmuW99TIzGZPCmO/BCCjMDgSGrG4o5ZoMJoGJJDlJGrO864WV
jB2LaK8X3KiXj52e2l4mH6x4Y/tupcwIQXLFvN/QXy+HS/hSqQ1DgWLI3C8/UG2FoUKyupFKndXr
2m5cS7mxpVA4AODxXAa4Op6a74JuYx23Cj5LoNoLvSwGahmIeeKMRuwzz02aU6/85fXBTmBMV3e+
bynWt+sfMbPiXyh22zPPWAlz7lEmVE+hpU6Pkped8szaoq25vULXC1o4juFQqxArsCBaVeizYJbv
0ToOw4aSrUkhrwoMUJz5gJd+fRrWOCCdbLlmTxO56YjiwQBIFdURPFkbod6Kf4oDTK8dbWk8deSE
rjevUoYmleA9cfXmkNI3PnaOpj6PfeoIyUGPz4n82e+FQ2LlG3nqlXd2lqxDbERzDsDOxbERuRR1
obGZef1Dit4qxc4MRlalB8jzZeV1Cg51CbAuND96Z/onRWEvGLY1fBSD+C/VMz9Xqbix8bdmiy9i
M2iDBptANeh6LwKvYyQjqX23ir5l3WCHsDrmjzw+w5vc0qayIW7+ucUFpJZLbwrsBTTNLEtC5BSr
Bg/bc/0Eo1h1QrCL8mKLKWjldsxuOsSYQJgYyjT/+8Xt6AXRn/q+ZpuZqsljjUtol8P7/Su4snMz
28dMAAZNP4brWkhuhHEvCBj8qRwOVu0k3XsAOJeXsxh34/gzNf6+L3DFO4DvjLQ2GF0IAkDrXkuU
lF5tsqYSXHIwQ7UvBfjVbIEOmdg2p2b4oXfVPCpWltLPAvWo1ilB7TZ2XTfWv8cvzApswfeEjw0/
/2LxWt2VgplpgiulGjX5svw+QI+8ETLcNlnNPWzzg0BoTLn0JrIbu8Eac4UFM2BcltMH1ch2sEHa
ymg6VnNIsn3dfDCV+COdCgfokK3u32MG+YQZwAuOjMbwZWikZYbuU88V3F5+jKovXns0a0fbYkJa
U9hLKYvtLKox1jzLEFyh+Ks2z8qYkSs83lefW5+ZlcyZIBwUClXLS9EKTSVVfuy/kjoJk+PR6N+Y
nDd+yvUNK7fyBFLZBUBK4WUetrZQ06lvpX6SUv818o9ghndxwTiZyGnjr/cXtLZpl3IWzp1R623d
6In/GkTg3cbysayqvVlsvBYrL9PVahYmO5yggtV0ti2KJmoij3l38jTdzgLa6LaOaFXhDZkhm7xK
JPOXc1fLoSxayaz91yn/mij7BGIXyTwpsCpr6kNQJLuoOmsQRg9uLZcP7VBuwe7+ECUtDDT9Nf98
weLw9DTwC79u/Nf3ULcBICi23u9St31iCnIQO0VI6sipPOfZScsNvVnbaV7lOT9Apz2+4LV5K+XE
5Dnq/FeGXXvjPqqPjehw4YZx4yasKQ7kxYQ6M1clf7gWNAkwdQi64r8m1cei2JvtMeg3dHPtDlyK
WGRvekGTc29S/dc5iSgola0rL0YSHEt9A6Oz9gqZsE9CLDhDhZa+jJVmphGEVfDanMfwsQ5/DdVT
U5RO6H9vq4+eGG7IW32ELgQu45xs0iq1EpvgNdN1u5t+lUK0z+YFeoEzic85g+Dl8LVIonojrbhm
v+g1BoilkqQigLw+tbncarQTguOqODAYHDfpS0/1GOq60PhgtlskS2tHeClvoSV5k/JuGnXwarXQ
HI3uFHu2J+zGrf6NlTa7ebYuzu/8qvOHxcJKiLqgpO2DVzk+aeOXon4K9J+9mduV8QzSDFc49z/I
tU2+W5q+DdmnWjiUace03f9wLy4/ZLFiIwxE+lbk4LXqnhL/Wy2/B8OG+qxdPQiZ6WwCpgrAfGFe
EosRboGsBK8FetJ4siPGud3Aqnf/aVjTFUphUN8SiNPduljJ0MpKZOl++NoEOyn/NhTlu5SeotfG
aL7H5uf7wtYU5VLY4q6bDPWM+8YMcN9N3Ez1KZbOQWXLm+SoW4IWXkKZSgCOaiN4DcN4V4y/pCRz
1FoicSLv7y9puX80nvF+z80FJHysG2oto+E2K17Uu2W2h2frUEu7ojwAbNsF097yNp7YP1f38tFZ
ilu8sa2kRnTXxb2r8uJR55OznRT8mIyfvv4Ki9POHP8ew4MWbgBglg8OUCEFYhyavmbgn7WcSi8X
WqhpniK6U1UeEsbN2KrZv1aDAGFvHT80ofj7/rauCSTaIkc0F2npqLo2YalUVZ0epxKAWcsuM/2U
iO9Gw2unhTCXbfH/rEkj2CLJRr2KTo5ZnS6iILnPjbJXCskd4jBztNr44WXiwavMv9pudEMfXu/7
y1u+RcwlJxqgb5F4YGYxXSzPTIu8Luh8cCcRCohOe86U6V0U8kfy2o6ftGel9KDWNzdyIbPaX2rP
QuwSMzCGhq+PMWJxLH5bOCmWWL/fX9mWiIWJjpQKRdIC8r+x/Jgmzf+Qdp29cetM9xcJUKHaV5Vt
lpscO06+CKkS1Xv79e+hn5Jdrp4lcl/kJriAAY9IDofkzJlzdih4CrYcHxkZ6gH4c6YIBhjblbBC
W8dJPZg0Du242K3Q88ZxcaDt59sDuV6iSyvMZ858ghg2HaMcd3N5BvGUXLmlZruF8pLn2TFBTqK3
71GIfLltVDQ0Fm3OjOa0iNSxh1FtQCtrDABo5duNItjNfHT8mEDG6w70JxBtfAZxychazzqskLJz
tLZxTbC8oIk0T0VoLJElzhsieylBFlvGYS+dkF2YZX+GRJmorL45awpuIJCURqGbv2hNegkCvBpW
9FXzShtkLo0nPI+vrnOYNSQqGagH2xaZfy5t3Ui1bJEZd+FpNoGmjyWng6p8lT91uzJLPlqdMzTN
eaCKeL7tFdd7CpbhxLi2IhsGkvpLryhBUdOVg431SlQwyZVp4s0pMXe3rWzMIrIUuDXirgHSCT57
bZQk7iKcZqGtlkdQJzi9Eh8zQ8A9uuERF1bYz888PJYSNUsAhAgVy/KT8rU2Tklf76RG0MF/9UBk
y4X3Ox6ISD0h7cSGe2Zo1upUIwUuNloE9dJiZyVgCiyf6/l30z4U3ddBBg+ofpxmdGOMewBO/NvT
yZ8pH/aREAaKBZOK7rZL+8DQA/8alxSnpOIlOvXK+XV5ATBfdPveWjcG/GcnMyQoeDZdNS6szk7w
kkijdV+O5r08glmOCI6OrXVD/yE0uhn2B2/Py+HMgAxaeTLTUNEpCF1AXho9djJgz7XgbbtpyAIv
LS7zgOTwAkm9UbbmYC00hChalxtHxIxErl1zFglObO0qi6muoOuRcWXwI4qbOGNSgWGkJV+juMgc
RY4z77YXXF3YkKIHFRNzRcwevJCLgOAmKKWyrLOwGF6L5Xkwa29V+mNOdlZW7QD/cNcmdfCEEfUC
fVS0Lg97Br/GH/AMfezoyxVTh0W2Yk1LQ8lcHD0undXag/rJbh9naT00Jt2boDmmd8TsdnLfeG3+
3qYiWa3rSWYc06yFAllzsHFy272lUVRLNMrC6rkMRXw1VykYTC763ZGdQC3+wy0vh1iSqZZSM87D
uEALw9GG0kwUzsMQ0DE72LIPST2DPphZvbeSvV3Oj3ZyqGr1GRFHkIC93oTowGRMVwYLNUThDu6W
UHDqjEsRLvkPrf4JeGQzCSLalgl4EmB+AJcyYt3LwVJ1VUYb0POwfW+GR+X+r9FpmE3Q/vwxwD7g
LGImSQ79k7YqwghqK1JzVzvKggv3PajIBdffzaGAPByNcDhINV60akmjvhimpginYT5O0cGoyoec
SMfbe+86klhsqnCdZ+R2SJZdjgd6lW03EKUImegJQX1Dzb/LUfNULD9vG9q4GsAS9hjLTOARzSdc
TFrL8RKpWJq8cyn0uYf3vgS/Snaqhs5VltQ1CC6RkQgVt7UBLgxzr/c1NqwFzPZFaNRhMjXOWL1S
cqpnss+L2s1GRjLvgg+rWz0NB8+w/MbVFSLJvR3engL+Gcx8B1IDKH6DkQCssNzLHlxUwG6vRhE2
4+DEaezE06dqOhoIPcS8X1AL/wf2Pu7/wCQDycsN3IRkj4mkCPabsrySuietk9dli1TrbBwnTUnd
VSnzXVqRUfAEvz7XWRcnAjrKS7hi8CjyvBqlGQQ6ZZiQ4WTkeAmYniV71CKfZ2kWGNsK4qAAs3EQ
spQXOJ0ufRjs8i2Us9YSO6XAZQWwk0eS1tQb6sgD02QNfUYKfT7oi3togJP2lWXmAajmoaRXFckh
7pfMs2ZoX/799KM4i32FiAEGJi5UTOh3LJemRki3y4BE+mth5Ectj45LHT005WObAr542+Smr0O7
lKmoMx5g/kKlK10yD9QoQ5AFzu/JtB81hPe52aPw28T7sQHl9vhkgHRf6RwGksne8lOt7m5/xsaB
hjIeeo4YcR8wVZyjQywptyAXWIVtjD62FXS+vjKmi+A42QpdtqEbyFUjs3TFmtorpFDxdqpCa49y
0FtuerJgBbdC8LkFbgNp+tKqqwwLCa4gVP2ZrM8iKtQP5+RuIEgcod0H/R3oONO5Q7GbenVCeqcM
Vxk61daBSO+Rr04/yN5aepA5eyQ6qInsTKXfGqc8/wZqtOku6t2k+L1U7+UDWBnW2Z/6/YQXl67u
BhlVltvruTEPmGLIUgGQjcZdws1DLw1pOStoyjXSZb/03c+aKK2TgGr8tp2rFmVESFSj0caKopEF
ojhuy6yFPiglGUs87UnhmLXl0VSGqGrjD/pJ/l7TtxrV8Vp3s8iThOCFDYe6sM5+fna22yU4R8sE
eXEZNFXWwzo9SMopo99uD3JzMtlrx0ZOFL36XFqLGna2AOCIsABRagphg77JvDQRvXg+GEw5x0Kq
mj3CwROBfmTuUi2XdiRJCUJBvB66OnGk+HFE7r+znRVwqym9b+t9uk54wVaubYUl3QGDCPYzV80K
h1qn9JXSx3je9bOr1IOT2/O+tAIlak/SJHjObMQLvIyQHQbLDW6IJrcHaD+Bcko1yzCvwP6kW2iF
HOpMBAraWl5gwcBDBJlw9Clyd8Pantd5NEgZNtO3eJb3NDr21eok1u/bC3ydFENNnLF7ormJiY9x
biQreWaB2LsKG/PFBuCVdr+tKHNBlx7b36f8eYoMwb7ZOG4vLHIHYDr3eZqg9BFaoJFrSq9JS6/O
fqtN4Y1grb09vM1Nyti+8SoEvA7PtsttoiRaoa1kqsIFtP3VhKV6q8wnu+s8sBC7MTXesuHYjgQ5
C/LcUEFuZOuxiBsF40LC+QLwPB8jciDukIbBXa6qnXKaHZkm95EFaVAQaE/18rWsYgdc2Z+KuXOi
tftbtnMWo7CrkAVnbEBoXLocfrLQaEwAkwxLOZJ2Xd+Un5dOkgWphI0twYhoAdLGewmHKbd7wemb
p3mT1SG4wU1/stb5WKStIrg6bbgqsiK4POFlz3rXuLnsJKOxzZHU4UDe8/iBltI+kpWDQpWdXZuu
OQEJMX697T9bI8Njl3WG4pUGloTL+WubymgHpWrCIust11AqzR1HImIb3dgSMADvAEEOknUKN7J8
TcpYkromBC/KJzn3aTwezHhyqfFLiDTYiOgXtrgNX5PUaipkB0J9QflxJXdJt5x0exJ4/vViwelB
r88QREgU8KBGvSxk2jVlG0Khdhhm7UDUhuzaOT2laf2g0vYrpLHVnWkloo5N5tKXRwksg+uWXbXg
+zwEJ8dGWBQFjINLcapSPJHsB2SCpDTzNDuUI1HHz+ZAwaCEYiHDSF3BVpqmqICzaMPpDXQ5wGqt
aAeAJk/ipJmf/H2ZCY9sxlaM1ATqWnzfdYuvUOy87ENlau4AhXu0uq8ZvQOD5A7Fvq8V9TXhRed6
DzC9GBmZO+Dzce3jYsjUTmpjdmmPyav13TKlqisNgGre3mnXB56NNnyNtSEi33JVAxqNtsyV3BjC
1vxh25KDPkRIzL2VqihVsbFgCjpxVBNKCcAZqXywmrKGmrU+hKmmeDKVcG/NktMIzboT1LJ/Z3UM
7FG3vz26jeQ1YOpQc0F7AfIJ+HsZSKqpNLos6/tQL7THqrcBXtSO9hg7qAU1iR6slDpZlr4PWeIZ
EfXG9CHNO0Gc3khrsK8A+gDQNCakxy1lsUKsLxqqPmyNwjNmH+emM+R+t3wh0GaTZKeqRrdBi4Bg
9NdB59IuW5Ozy6qUWc00zU0fDr8ny7OIk0lhDeqe1dMfkjfTXxJ/RrEKNPKla4peLRuH8IV1i0sb
FfGq4wyGdZnK39rx5zRBUZU4s9L5COpLdwClFphwPIIz+PbArwM7KytBLINhDiEzxfnajGynmY4t
LJc/df2oTsesRoFzcNau82+b+khIcnHvwpZ6OcegBM0yPAjgYYyZaV9Hjz15KyeQGRROCX7opZGc
+vsXbXosuxgJjqCwf6Am2U7+LHAz0ai5FzVZUObvIPoUqsl41G1wQsz7XP9WqFawECowtvF0YHOM
zDhiE+aTf5P2WmuC6rDow9rI1Z+WNsknpI/sBdqhcvt7WIephSxy1K9+BoqHwbGiVFaOWduW1Y6M
0+CvUVrUT02PilVc6OR7V6Z17tA5N1+qolRr0DNkk+6vhkqfSdqqnQei+kzaK3JeF/uk0gf5OHdG
qt1ZUpk8Ug1qiILswUdQulpclRUrCa50eBdcLm432Nms6gsW15H9aj8f0kftYB6ik+zXR8mhqjMN
e+PupfpuxI5+9ExBqnozfiE19N8P4DyZttrc6uXah/17ne6IEz+rfpHdzfOPVT6kzeCYx7bxMkUw
8I1TAenkD7EZ1l9t8U5dT2k2JBj3QIfcrY0ocga1LA6zGY2fzSKKQ8EuYhN5NdFnBnnfzcqqtUE2
FKYzlLBoc1AByzHVY2ZWXo8kZDG/FWR1JVG31sYhi4oHehDwLxKuPIUT9ikkyxW1D2mham4WZ5MD
FbR4d3t4W3EYAHocAGB0Z4zXl24k6X3by2Y+hE1x19MvkfpL1QQXv42sHt4bZza4M8aMYlOOe9gw
9Hd5DJv8NLb+5FdNMIHBoLsDLqZ7NZzhTu3u2+ZbDDz27UFuxvvzL+BOm1Kd1niYsgGX9lMSD/dt
p3lZ+yvJ0CLt93eW1t+10/Cpz0R0jVuLiHQQ3JW10IMt6XJ666RTbalthlBaLfmlSvXKQaNA9Hp7
fJtWkGFAYh41I6RPL62AqSZuarUdQl2v5GOuts1RR2OxAK248XJGkg/3WfBBAKCJasulmagd06jO
tCFEK9+OfLP2hlu56rF+09z+oSSCk1JlG4vfeOfmuLlLtLEfaqoOIUTHuqNOZ+gEpfPwlUxG4q11
OgR1K62P6CxEB7+mlHeaESEtpFiDC9oe6q9r3HtIccgP6OZOUdAurGM+l+NOTtZp10loyyVq1Lw1
mZ0/VPIKkvWYijqKri9YwP0z+DqKCQAKXDHyL3gJkY5aY1hIdfJTa/LELSdoIFZTrARrV0doy9Zy
EB1AsQE0PPXanxRwyv647SFX2xxfgVfXR+c0+Pb4x9egmWO3pPkENLl2pAWT1I6PfS/iTLpyRGYG
boiUnYbebL4SLiULcFvqMGGn6/l7DBm8GewuE1ofbg/n6hD4sINsM1ifWa6Ki8maVGbxtLRT2KAo
7eVa8bscwQtI8kV3Ilp5t61tTh6o7f5jjY367K6qppZexrgwhYZdRq5t5BLEo8D13iJv8rfh+GNg
qDqxpmN00HKHapk17Qwx7SlEBcJp1OiUF6Nn0lVweG+v0x8z3CHaAAOUamDPChNL/4RO9+ikjnYi
iPub0wY+ANAJq2ii4GlrqDxMNU1GTFva7ktl9o2mPU2W4t9enU1f+GOGx2wNNsmsEV2mYa/+6sfT
ZC/umL406iywIxgOLyptZmutSzqWxkLjsoniRtpBALRXBWGPRbWLqIe0EvYQspMA+6AXkQuytZ2p
NIvmKZTTJvlSmRF4TZM2Gp1JNkafADLuRVRdPJJDhvb2TG6MEKRZKPaBmQJoJv5Zn9fQMjCLfA4H
qXOtHA9Bo/UVNFHfNrM1QtCoIlJA4wL8auwzzrZTolDMmlLNyG35NQnVbnFoPitum2BogwXUeCFq
5NnwEUagj8ZOoDdwZ+UmVa07MAmq6wwQiVY4TTtUjimnv2hSoVVj7pfD7RGKzHEnl9Vq2pga0xxO
07SzzbVzetAJOHVUzJ4eWYJzeWMzo98dDgNcB1p4r9BUvdqWWiLPYZkXByKPe9S6/hZNCqc8N8Fd
MMigTmCNU+fQyD+TbvI66T4j36JIJJKz6YF/hvJxmJ65RtkOAGmr2hxm+WdIk/hK1kCNZPn7wIT4
iosMVNmA5OCleOwhtcyuN+GAEJPR+p9K9xqt4W0X2BrJuQ1uxuohmaeykuZw7hY0iWXuAM25MXq7
bYX5LR8swJr9AYxCTYEPFqVUA+ndJkuIx6z8kvRQpMENMD00tVL4UkvVByNaJkEGfGv/gvoAWWlU
AAFI5PZvY/fDgC7VGWVlgnY41OkK7NmkWZbdSkn7A2Kt5HNVzfVuSqSoO94e8taFCmAQYAeBk0fv
jM4235mPNNK6SoWEmZ2QNrbWg6QFeo481XgcIfA4qWk46Ad7cm+b3ZppVItQy/goNfB5MkMHu006
pUtIhpBIuT+AyWD4OhmnKfl029JW8EA1w0C3DsB0aLO9HB/NUDRK7GQOTRt3RShd76AMAV3aqpBd
LSKi4vjWaoL32IAbgcgJichLc2aRLVMpaUu4xFoX2t00U0dPW2Pc2ckC7cixtbTZWeIFSieRUcWi
etTWxOLEAYcUekCwqtyNh+RrppSjuoZr3QZTQz2rsA+gJPiVS/MXxFFRiOFfMbDE9MRQfMP/oRLB
i+NqawMx0CKqgn54l1l1uEUFwFTqO9VOTmySVdp5TP8LuF6rA7Asar3bK8xN+dUXcMeDHTe0p0Sq
goHszP6UZXriZEbnZGZxN4JwfxWxLnLB6N8GAVwDcs1mIM3LNSYyWAaQKKkCkh+GMQL24oC6kmCH
cH77YQTk2aAVxVMXd2XuTj6vZQl1kbQKZv2nNt9FFWCvhhOLGgH4t/y/7LCBoDoGRDTh7MhjnKzZ
0leBHeeepb7bbg4IgKI7imure/X7WL300D29vWR8DuPDKuzBY9gzCo+byymUF8Iem6QK4jdJOqVB
VzjpJ9nYFWXpaXvIrjnNzwiyLc2+WdyZeN2wE3wBt1H+/QVQnsO9CSA8PvElrwRaf5JZBdPpsXHQ
MYW/2s523itnx+QzTvU3+t58vm11y1UhnwFOHZQGgDvngq2GOt2kmEkd5JBM6PNHOhCA8Cq3oGDo
uK/jRTDPW/YYHRqQd8D0Xz3siqnTRynW6sCa+9eqfSUVvS/z9xIAEFNCXOj659sD3NoarPFNQWcJ
7gI8NkipwUlrV0kTqFBtfJjUZTjmk3nK20VUrObT0h8LyBRPGOcg+gU09dKFFAR2ozVpE7B1iw/9
MT7EB4i1+souRql/Xx7ro3WK7/pjdiBudGiT+zgPZA/oqAAUQLfHzR+jV1/DbSOlXTPwJaVNoFVf
Kil1I+s9je7TyNx3hrSrG/2Ulr0zNq8Cu1th4nwW2G327PjuiLVGiw678zzvIOg+FpYr2U4Egv/E
UTLXaiTPjt/jfKeE4+IaFURQe3cQbaeN3QQGDYDnPy5PV0TIo5FGJVLJTZDZk5ea9ymo2ZR5cDQ9
domI6eaDge3snsYmGwfch8YeQacKDwyzY7Mn4PNqgjsQ2DjNWx+Mnu60u+qAxm3n63dg4JzEi/1k
968/mftrdFd38RQ/cmJXd2VPcWd/8VQH8DhBvWTrRGQ9NLg/sj4CMOtdLkm2jMXSzZgLMqyOjcqC
s9Ivqz4/deZ6lFMUidZ7yRqOU7b4i54f+sYUIKg2VkNDFQOpMHarAyyF+wKCdIo1FV2A1BHb6rHT
LsdEeUzLvwQVs5XAPkd8sZgqkMWzHVCSyOtUjF0wWQ+9NHtaft/JvVuup3Y+9Ingsrrh7LCGfgGc
U2Df+Uhxnjl7ak5qjVtpF3RgbNmvHtR9C1Gd4Honw4dR7AIADagw1HK5GK13VZJ1RZ0E6FJX89HL
Dhb4YPLBy1XToY031vVDpAj2MVuRC49mRtmjkDXxMCmGyxWjUlbaej8lgQzVVH8d1TKQlqTyzbHN
7stCrdxO1fDq0brHDmKhgvfolb8gp8o6scH2hlQjpBgvrYPDzlgr9M4HS16kwWQqgFSSIkIfpdme
4ik2nGwZCsG1jUUmbsjIWCD5DfAU6/hiR8n5Ys412qPw0g4qVXabSPkyd6OIEfDq/GNZEcZqBIeB
k/LnbUS6YYbKRhIkiV/qvpw5pr2LdiT/Gv8llQt++aUpNsdnw9Eyy1qt2kgCuMoL1RrHWJ70MZQa
8qSU4e2ov7FeF8Pi1qsCD/cAKdkkgHRPXL+o7/HPaGSEu7fNbG0F1qCByjrD7qM18HJM4yAvyNUq
8Iv0czsYLkkezGaf36HnK78r+vUw178EJtmvvPKKM5PceRaro6QVOvOKeg6hHQ2uiN6ls+4ZS+9a
8eBSgPeHaH6W59gxTHclv4pMJNu2Ob9nH8G55tj1rQk5R3yE6VXdLjsU90ATSoIozX7L1VAZXwXe
ijZeUNxQxw7U2QtUjoIuWZy8WF2II6yZSEji+jhijnlmhhvMkvVlCfl5OGa3V6t2z6QQbA3VdfpM
vXtl8Bgyf3UKUafNVbDm7HJxtFKLSbIj2E3UX4m1+utMIHrkFG0viF7/Y4TIiUNbxkRSgRuhvaIc
WgLfE2QWiX1aE+rgBUFde61elBQ6XkVWflHq5UfVA/OkVXbtLkn5SRsqQ3D2b41ZQT0ID3+cThrf
dpwh54omD4w5U+uTTn3LGn17ArWTwM5W7ES6CBltsG3h2sXN7WA31OgqKwn0rO72Q6V+NiciAhVt
Bc9zI1xES4tKSbVFx2Da7JcxudWPmmSQi0ldmdaeUQ+pe3vzb84e6uYorRHGe8zd6Icu0ygQPfBU
+SlbvthotjQNt1dfbpu5fvLCM1XgyoE2Y7ckXj7T0tEDltoTDarRS8y90htump5GeXCWF9DlL4Df
PamgMr9tdms6GcgV/U8gdkdn62UwjaE/W+rtDC+VDwlKk5VrfgfXlVw5UyVCMW75x7ktzj8myMpl
tIAtpardCX1twp5jkQXOOaANpy7zAgu2glpwil6y4e/y8B8HKrAaQBJCnRnVeC6TZeGyp+bdSgPq
oL1DcJPcir3nv5xztXxcUgtyRDSQm9adja+6XrtlJ8jsbp6f51a48xNYqqQ0RjYEEO9/pv54+GHt
ct9wDrddSzQa7iSR1VaXZAmLkcSvZEDORG6gHyiqDG4v+Z8F4Rw4j4CLXchCgxVMB3R4Lsj/c8U5
r42IUVlphemK1Ngtk+cODJS3J0o0BM5rtbaHuPGCIaAw4iw20jxU0CS2FcNYNQRHAM50XKsvdzlY
M5NMtbAUjWK6jbr4ZWqB1ftrI1Lg2AwnLHsGnWZoWfOJ5lEfO4LKHra4RY56St9s7bHTQpxNeN0r
92MmqsJtHrPo2P2vRfZFZzfcVSWNXoOeIUieJGRV0J5bv+R3i6ebjuIaJTppBefBplufGeTmcpIX
MzWQsgoU8zXOCr9p7ydDZIRH/n3EGeQQQIKigkAD76/LYYFnv2ubTqaB+gzSOeVOzh3yGvvGfvCz
u+Kr/kx2uTN9Sr+ZJzTpHpt0J5J/+2g/4G+CeAahUIy+fAZSu/yErpGKWYV+SpBD3u55/QHocHNn
R6e1ftZzkAdrbx2yWI/SD8BBHFPzbm+KrdvuuXVuArokB/hDMxELu2/aaLkUzIhyc29Nv4rlnxxM
SJvjrclahYA2uRypnVQJGIoJ2+KG7VTZVHjgcTEEI9ra5rh9Iccqo5v9SlYVtFu4AdQaDQxCD7ad
npZFlFnd2ucM380WDIkCntq47LuBkYsgtMuyQyAL8G4sb/MsSKcyD+cdgxGjs4oSWCv51tkJfPZq
H0ewYnlrCZQRGvDI4Pa6k0/EWcEtrSW5YNdtnlrnRjlvzDRscwKIfFAsX1G3mSLZaff6Z0P5ZcTL
zhiSYzS+3XbBrXGCRge9RyBYAhU8dxz3EWiAotSmAW5dEpK5sb8G1lNT7P7R4KAkhPQ0Ln4sT33p
gGDCtaqqS9LAnGc8hfZguTMXCgZNtEQmz8msOSm40iZRfpQHj39EGTQAogMaOVJkeriTp+o6aAj3
2GQaTh0A8DJnKCBhBAAjMqRN/LB8lpTHJmpOavS8EFf9XhzHZtf+So1PgFIJjsEPNDPvV8ZH/Qos
LlCc4b5Gsuy8gwIVDRZ/fgGI/dn6vu6GMH4GuuiIKtoBE+NlwfjcUjf+jgLF7eVW2Xress8dJdQy
Vxs6igh4lRPd657+Y36aPepMz33p0K/Kfr2zfckHqH6MHmJ3uSuP+cF4vf0Vm053Ngnc8aJ2XUfl
Bn6uTq+NAXSEZjnt6rbFQTV3CWoIeZwJJn7r0MZpjb5iMBSA/4fzvjpOM6qmkCnNVw3NMO5gDvcj
OjQTexc/iSTotuL6uTHuOmXTyU7iDMaWEz2kLwMaFXaiMLj5lgKVI/qXwWDBKEMu9xNVhkGqhjwN
Rg24+MJwdaP/HQNftRDtVGfNE7uWanZ2H0dfaCfCPm1vKxQQoamFKjT+uTRf1XEbdW2GMbqIj9lz
lXrlS/q+QntqPz218Y4+omP8S/UifZG+TELCIPYGufJjdOGhV9JEmZZfT1MdlDXWkTOFrOoRvJnR
W5Y5zXv0FKHx9v3nbX/dvIChdPhBz46GZb62n3Q11J3jLg3afj7I0/N0b/2gg6NWliNNr33r6t7r
IEiubG4SOCqae1G3vFIeMZF2rkt7TIPhm3kYXjO3esxB5XYnUoLY3BlndrjXHvRBynoEIiTQ9Td7
RbXOAi1dQMg36Ti2syD+bB5x7A3+n1Fx542hwmkhrJoGvfcbaalPkTcE6wMKlsIUKtvRVx6CNkkT
NQsUu/lqQrH2dpRJmL+qyN052TXE0dEAdqCWbxzHt1nb55lTvXXmvYoyaSRKgG9dU5g+9n/Mc9uz
lNYJGHMMdDd/1/box/5+2ye33ePP7+cCeQaZJEjT4Per92RxbJDW2OW9aX7Ci6c2dKcRmPsfC/fH
Hhez09malAywiKDstF/QQN2XdXHsraeoMtxIP0bzQ6yBtEj02BKsIl/SG5VZVo0CZrVdFpxEglPb
x+GfVeKlG6sSTYNdg1kcd4sffet34OZRjt2b9G571j4+JbkDSNbyI/pifiWKI98vu1x31L+kaP7X
HeXsM7hdoY4jeP06fEacUUeWvo7jY9uIciJbd3P0RoLxCdoo7IZ+GbGlNEHIZFtv9eLTF/OwuPpd
/5m60V37TF8aP93f9tDNwHJmjwssMqnA6UaXNMiqfUEYeyxqsqE23evLY6UK75ebJ8KZOW4OdakF
45gFc96qOunoFM9kv9ZeE5iZq9dPrbCLRNsKMGcG2c/PXuX1AAplEmM+J7fwl2dcJE5d8HN1Y2f2
u6OIAXBzv59Z494GlQbtSlX+sFYHqkvc2Rl/6+7v22u2GbXOrHDXJG0w48VCK3tQHKwnYLPvRC3s
1/gjPADPvZC7G6FBuiwTDRaGb/Md7uL3813h134K8FG26/eDN++XMCud2+P6ALVfnQZnA+PC8VqU
eBYn8A6yV0Y3+0qc0us8QNWAS8hOtt/VTvNpgQ7SZ2kvH7QvidvsqwPkg32wt3uJE7nLrv8HWbfz
qeBC+Do1RplbWNKIFLCjm6BbKQYRUGBr2+POAlTExz2JL3CDcgbIp0RKAwoUZhLVyDAINvrm5AJV
haYqyPIgi8INBCke1CeojafdbpRw/yOn6dTsx58Q5A7ml/iuDGxkcqA7eOiCet//rt67ffFJ83t/
OA5e/RD/qPfC1A7b7/yKn38Ud2BpkUrjfMZHSY/tTvVrr3N7h/rJN92tXbK77V98E+lHBD+zxjdv
LCqtQQAasYOEuNSlQLX9KJ3CLZ18vziSd9vcB0XdjcHxPRyrivKlUWBwg19602F+/6nsEjh08jh9
0x5lv/++fm794qTvlUP0WOPYSu9x3UEv7SHe96+WMx+kfQHYjuC7tp3tv57AF5JoTgctkvFdnnwv
PUpH4mpHKBYVUEUGI8cneshOy5t2KL/h0Xcy7oCPMZ8T33TrXxAJ7PAM/RT/0Fz5SQ5SJ3pIBI7K
M9RdrRIXsjsQW0lVhlVCO77z1rD/TPfLiizq6ZeQTVXggBoXsS3IBjYkhTH5ZDvU0fa7d8UhTup/
E70Fty5J587HRW1djwHDYPsvJ7+G/EmrfxeiVOVm3D63wcXtQZJT9CcxB0fUTB4lZ3RSJ9ktu9ib
XRCQOOn+7fdtb9p8Y57b5IJ2pbWSbnewGVvLrh5ql0I9rYryfR8vhzpaT9LQHejUgwp/eLTs5GGc
ol2dz560LntNafxYsV7X4VESVTOEs8FFvHkZUrtb8GX2SwYA3OJrh8EHr6tTuZI7+tATeS9PIsnG
zTv4+XxwIW2YpiaZVqwzSLPC9QBIxjPxil3j9YK74tZl48wQX00Hk1lkyAOGN/ng77gjjr1P/clJ
nm8v8KbfousD9XQw0kLU4PIG1WWdvEhFnAUZbb1W2Rdm5aYiEa6P0+cqVv6x8jGrZ/c0MkadXklo
kVbaI01/K3NyMK2DjVfTvIxPM62dxLBddazdtBzcUZsOieIW0eL2gLjla/FpAmljOfR7Lap2a92j
yEcOWSP5cdr6vak92nJ7HzX5iw0pmbFr/NuTxDYW9/lA3jFWE5Cpg8qMu7bXygRUb9EnAalXt+5b
h2iJq8av5SRYjS33sgDxQzoJRIfXJYKin8k8ZyagcH1zqKz8sWt3NPNtea9mr4PmdWMMfXtR/mHD
CXB1ADkl2BdtAO55J1jyFi+8jgYxwG/tmOw0A7fnahUANwRm+HzVEpOsG0BAGuT9KRlTb1ESt5dz
wcG8ZQUQRkZzgP41QCYvPRoLOSgpQeKtg//4g/xLWKrdcAcgJP9YYF9w5s2NZFc96VBIzdfybqr0
U2HNu7Zd3tZB1MPLghjneZBhVsC7hFIn0IlcyI/atVkXFVVhNQfBCBpaFgXiZfPqDak/G12+HxNR
fx6L6NcmwQ7IeAivaZDpNILA2cb8QZG5VGcHEjx+OhhgPSwPwDsIslGbqwWd6f9Y416oitnNplIB
i0Amrze+ZdH3SHQjEg2Ie5UCy2l1g6TSoDfXeQ8CCRuEmTaUSYv516AnppMSIkryb9qE5BTrdYDS
D0++rSTo55ZylPqU3pWT+91g7pt1h7an24Fp45BAXeyPGc4Tu5rUalyhdtq0agihq50SR67US4d5
VfwGTOoM2yPNssDs5gYgSGCgERuSvDw6JVeLNtI7HWCIdPox6+veVhNvyvLKzdDGcnuImzsAGW6g
lRB90VZ2udmMqlOnpscQqXJsXA1oWc2tV6fZRfX+/2eJc0WJGIvWlajLoIVKiV/b2FG1IPWX/k6k
b7/pHWdj4jwSbQl9BTXCD0sZlDbpySrdKHudon8SC88McZdtGZgrYmXMUCrv0+rUr5kv5PzbSs1b
YGb/7xJxEXdq/o+0L9uNHFe2/aEjQPPwSkk5e8r0UPaLUK6yNVHzrK+/iz77dGXSukl07UID/WAg
QySDQTIi1lq9I6UzlggU1+tYNVbFz6hfm2BI1d5ots4tlNPMiIRArza1YNHYb3+LVozkGYg/MD3z
jz4giSXTqFCE0OaPOXwYRRgT0e9zTmFpQQM+APx+GH8a8pvwLFn6fVC5yCiOQvxDNZmrnJ0lvd1Y
ztRmOK3K6mcWafNuVJ1esIeW9uu5Ee6q3BoZLYwy+dpD6PdKgQBK9Hu7+7y+gZZiOSCBrLkQCYhv
5TB9aofYhJLaoXZu0vSjViVB3FnaN0gggk4A9XKoFXLjmAy7yWmHyULuyqyntQxRHUQHomQ7KRE+
MBaX5swadyuKUqsLILoRH5IIBOZECYrWm6IQMBoKkbG0U3s/k9P2sUiah9mqewY3Gm67Lje8Qcka
b8iHJzudqWAxBZ9lcAHRnuvCigbW+xSHkjvooMBMa1mklbG4lkhYQdwHDV1IKl36Zd1UU9ubFRo2
tdFFKBQv5tLZBXjePxa4ndV3+di2HSygZ/lU0HQljQGoxgZidtte10mp6rs2FoSLBQ8CegpkqHjx
gNONT9oobaSw1gCcXKbktn26b5ryHhB0V2kZVigKN/96S1zY4yK9ZWdjVVWwBz8iESAeVngzVX9x
Hl9Y4cJ8FFE8UBRYKZ0bfbyh3SeNbzpT8CJdcAnQg6Jq6AB9Bm0pbvfpjq6lcoU7TW4HG2okWwDI
7H/v3KADBRIf5JkaUOuXTnF97pcSghc/xk1+h8Y3M9VxLjVJl6zyMN42UhTeN23hT0mskBh0bKvC
Kj7TPk0PiVmh70wLX6Zam7fN2Img2l+NJdxZhe8B+xrjL8Mz8nJw/2OGRqxnFKdx6NB9blY7OfxZ
psELRCcBkDeJWSIBrwG6OZMEDK/IuIDxdVWk6tpK0z3Vh1c5Md+vT9LihkBHmIoXBqBlX/mfs/NH
C502oxrmCHQP8ewb+wps0RCjFKXiRHa4YJoEVdnKEy5XUVnseqpu5LkH0YMB3QllXyeFYJ8vnHi4
DPwzLP7FLlMzMwaI/gH7S9Bm1wceeImqRvB4EVnhFrSxrDKbIixoRuTg/kdqPQeaIIAsm9ANYNMQ
ifEIvIzDSmK0wVhj3tQEqdlxN4Ch6ofWP1z3ApEVtnpnXlBFVpT2FFagRT1CkuYAWnxhlFo4uLAm
eFMCNwnQD0+WUDW6nnQzus8q2+5IMhqWO6WjqL2LRaFvm+zMChel0Cdj57oqsUvIzrIHV2+0dTDf
M+0xULe5bby7PnXLjv1nVJxja+AuRj4gRlHeaPeJWT6l9K2k97LZoIu7Fjjc1cGpAL9crhNkTnXk
YtHVlGgqUawUZEeUyD+64i5VGRecwC0WIz6YZVG5coA55YMDkkUWUkMYG4RjcE42r0PydH32dLZF
vi0XMHa4AZvAs/OsM71uj0VdYUROG8Z+klmVF4K1252qVCJTnyePXS4bRO9S6ldJla5Cu/oxas1A
HCnWiVI2gYvbCwRm2+pzGtFkFUaR5s5xn7nYO447j8NPgzYdxB3y5yiCvo2VJcEeza02aSItDAHv
DNC9AZncZwcyOW6vhNHdDEY9ryiAOi0rapO8AsskkiKFq4/meFAiUEbocm75SjhIJNdrE1QNmra6
PjnL0/9nbjhXjuwKPGFJmBzKaPDKqPekUOC8i/sewDE0NwGJBz3KS39C1LE7pGWRzTYelPCgTdDN
7YkhunUtpTVxvvyxw0Z6Fl/MjlpJIcOOucscnwZEMtxAx115F/+StlohmLjFSHNmjg37zFwxJ6hE
WHCq6J50Aro70ZRxoRJibq0aKPjtAh2j+l29m1+vr7rIALfqZt/WZjFhrsIk8GvtqR4sN1Tvx+T5
v7PDBa6caloJvRWUvumurdc2OoKbG1kVbHDBaBwuYnUFdDMzDdMVPHW39n38KNI9XwyJf9aauzH+
jyX1BYUyIyvDKjFpZOBkN9H70EJdWzBhi5H+zBJ3nUTvgqbOGSwpdAUYaWf7eBcBbimL0NTL+/6f
3eJw13k11CaUzmHIQl0WFEp9dIPNQ64v/+JoUMoAC5UCmgT+MgrmtQ6rz5a/PjposJLMDrvSJtaH
KaKsWBwPe67jH/Ic/B2mkcK8yMccjR/yGtdfoo3gzRP1kS2OxwIxH8v5g7iWC2UUbAZSbFTJwR48
DcC/vLFIZkVMcLQyBefios8h+YmsNVi88Fq5jC9OFQRZUSAp1GR+Evtjv0IHXpEBWOuXoh6nxVh2
ZottsLNYhnT8kEgdbNk1QWdaJDgBRD/PhTN17rNAH9DC3HXICjWpbnldKOIUXnSAszFwIU2qtKy2
ZIwhH29b48ModiDzFFyNFtcfhCM6Q7aCX5Bb/xAlBrxakRhCxj2aATmkCqkpNN7kA4SGru+dxfMM
9JbwMjQGQ86OW5Sw7KQO0vbo/ESxxJ/6+dYaKnkdNrnihVMXuwCn3ej2pHtTN5ZktJVSEIyWppSV
bAEYRrsPkvCXbpFAdB6PzAJTOv9OwsfxLzCiUBz58/vc6WDaUZmnNdqtKxAf54wzLn+vtCfBPC6N
AtAzBquESB+20uUowGCcI+eJimA57KlcVS6y1Ye2vR87SjK1Ijl03KwCHSxY0DR7SDp7NRgtGY17
C/KU1z9m8VvQSA+Zc8bvyVNfdkViBmOEb1Ggx+YhJ1S5BaV3fSN6Ci8aYiQraNk3NKR9LwfdFE6g
2nQC3mdWP+Ygd3wtljovxr7zrw+JLRJ/uQb3Hwj9HQ0iFXxdNy7aMSqtDoCzIn3qS5BcT3e5vI1m
1W2aHwWgjHMm2IZLoREzqCBHBO1FgEEvB2eMXTrWzYiXZBqusg30HkmUuFOousEUkkBEf8A22rcR
npnj3DTKWkjQKgrya7G1VZzsEaIJaDJQKlLL8fYvZvOPLb4jo1cLMAL0GJpdPAOuT6KhJrkzk/Go
qQ9aNHuyCH+wBDAB+QgeR6h+gZqG98m8reJkjgHPzMeVoaT7AmxJ9GiD/9h2MkITL9qb8V0VD4K9
sHQqgC3S+NKvZywBl6uYQ7EH8nBIbERVHH4iH9+60lAofxHDzq2wt+HZ0SYnzozTDaMz+mRTanji
JKsZ4u7Xl23JRc6tcNe2jDqT3FFYsdTpTW0ILnE70JK5sS5qc1na2Iza28QjAKQifIKjgXNEuozn
coB0wabJsncAlWU3jsa/qAGA3wrPNuA7cbHh9RzGys76gL0RzNlu/WyGrA9tKhGd56IX/LHCCyKr
U2hJmo6EjaR96HiTgxZG4GeLKVF0noC4BP0uNnh9Ll2gzQF+1FpUpozKd9Dt366KJ1m6rUJSaHun
/YDe8/QbaHhj+pGEuUtnNyu2qki5aOnuwFi/gTUFZBZdupdfoc1S11pVCRBwuo2HcBUV2yq+7c1p
pUUieO6SOwJ2+KUfiv4Ufukkq67bskZHRx9k675xXzMKQdVepIO4FIfPzPBrFyl2Vloy66t46lJi
DsT+Lb8GyV0qAvksnTHnhrhNPPaaAQ1nnGbpZ/0KU+lIjrPkm4EnghcsbS+UmRGVIBPGDunLVbLj
hl2FEOvv6hMI5ARYr0UfOPt17lSu0WNAAwO/njExaPlgGT+g4kMs47UONtcj0tJAwJBrID+Nyyqe
X5cDyaQMLGsMoZ2P9dGsDMg3thtD+vgLK6g0MGU1AyLb3MJMEX61BQHQIWsTUKcSfThZk0ikYbHG
gpovuq1klek0cOc9hFDkZqRorhlrv0LRQqs6z3AeU9N2s9whdNo42dqM1mA5Ibm2k2RrdX2YS/sJ
3MYm/oOQImTXLiczletE7SdMplUnHUDizqpEb5aXZnlNQimM/nX6B2lXoNG/MPxAtXGzOneQ/igd
PGXasXL7FkSP1bBhiROjFFw3vg8MlnBwweWheQACssuBzZ1jhRVkUg54AMZgmAHNjBzX/ghAYKCv
r0/id4+8tMV55NwoXVMmsJU9m9AYxDKqAgvLo8H1msHPwZHKbd7Mlsq8MfA8Swd0eyaKlmzyImtI
b8YOsa3U/i/tcdt51rApmr5DX4gEhIvzqeWf2GFCxpPliUNyHGRUeA7yVN5tXYVFr094nUvlT/Su
3ucNvZVCKuJPWuixUcGPgf4WgEFBG/51kJ7dlYLczuw8xHgUmhM1jFwrkwlE/7wqTHCNb4npJBva
AFrS/OzKbVta/nUXWVrA8w/gNrqUgbZ/nvEgTJwnxbhJpRvNH0StegsXXgwTryLUf4EphrbtpdPL
eaNLDR7VBxr7bV0SlECjIfHCKkNkAQQI4qi9kRO98o1/X+y4MM3feYtQs4OGYclyYPHoGs0biijZ
ssB1grI2pK6/SHstkHheDg9SHZlcji0msZN8KOnZryVw8Kh0gBjEi6Zf4+RVRu+Ct1vDinYpyMaC
XZKpL9fXcqGr//I7uN1h0nKo6gbfkT5/NK65qz3j8B68Rqvy2dlVK2ln3mcn6zH0BHZZdLx8rl3a
5d77VTUpk5HDicLnMPdz3WV9HiWRt6W6k1sfmLNclOdcyNXAJvJBIL1gpLC8hKrsZMUQ5Ng5Yd4C
ha+7zUjQY+2zXjgz2HV9RbTuEIm46BfwCZd2ufht1m0/ZwrmuCBSQe56cx15+n31hG5M3PbaY2UT
qOlFKRlepnfBPDM/+jbPYK9krP9gaOFxL2WcgoZDQrTVJUj61b+cLvKjaFyrzrjqouImafN7Gq9U
pcfA6ZuRQ4Lm+idYS19g4lYPagT09vJUI3XZBxWEuJE/moZbuQb8y2neccd6qaD30fT663Vzi4GD
yUOjDVEGtJYXCOrmrIKW+wx6ALnw0Om+i6UhJFNpH40nO3Eb+aUeoRZZWSSVBbO9FBnhWybjQcA5
wLPh1FaFonanooR5B1/O77TcpwKY4uJsnpngfMnCPSYILAXRP4KmQUryGvxTJpHizq1EzYLfX33w
2zNb3F0gM2ctnCwdye3O/tU6OokV6Xh9tVgU/+aeDoTs0HGC9eJz9VNe90h2wTlm3Aq1VvJRfCp6
8KopH7F0Y0sQOBadLEsHtYYVMi0DpHTYE/iks/NTM+cJUm0mblMGtr/5Bo4nRe0E8W1xmc6MsL+f
GUnqogSzvoUHc+YUfuKYod87MpmbNCGl1UakrrJIYHPR+4AUQYwDUxIqLJc268TG+ZEZyWFUn3M5
Inb6bI1vBZoQr6/Z0thA0IwnFqShGZvDpZ0YxHGQBcQGGzESD12a/WEKDKhRz33sqkP6G2wPisDm
YuxmhWnwoLG7x7c7cBD1U+bgTB7MffUyTvdmBEBCHLpa7rgj3dnVQ2YJ9trShEJJGdz6KtwE3nk5
0DRP+l6zsZ0j0DFJbpAgBS3d64VIfHRxQs/scM4yp+ZoUBN2+rF+l4tTk0Zr5wXklatJChxBONbx
0fyOA8kuui1ZOhgXkMtBVXNZpFIbpwfrRQG9gog3nDnZtZ/nnEMrVXXMhyw9VPPbEAakBAN+KZ06
aae2kTuNH9d9cWkzn4+GWyLINUpofs0BJxsMUgwPNqjahCSfS0Hq3Ai3Po3TRhWtWWNg74Cn6j4Y
qKeMD8boObafhmj5qgS1uGV3P1slbi/nUjuOdQ6TYbHO600SPoNUl/TIMUv1S9usFeNHMusP1ydz
0d/PjHJX7hLUlmMGTTEkPsDHpRyByCGKcjcjl3Pd0OKNCIkb6INDahFPdS6r3DVqCm2pIgVt3Lo2
wTvWUhIODsRHuuhukuJ1bJj+CB3XOt32crBSstkvTgaowma52MuBSFB1yY1ACWnjUQqAFWq5l5ti
VGgLFb46PUzyjaU/4YkohA8sTe5XShGlNCgr80PWJUeH1LORHpCTIEr/yZiuw8YkqiKa3SV3RSkN
CTCo2UDqidvhspo7UjWb6aEAhWO0DXtl3+bhnjLcd77T5vSxr9+uL+hSUGE8zOyfDJpt7hXRW9ok
N5oO4VttJAnepMIGtAW0OKO/ZVcFNKEhHHOBpa6dYIgrFAXt8A5oezeRbhhKdPCG7G3eKyXQVRpK
E3iRyn4zrDpTsCUXh4h7w5c6AAP9XbpIFUljmbFHYdrZ+SoqpafcgYri9Xlc8kM8dv8xwu1APYqn
EPx4eBUG+UqrU1JboyvmfxWY+Yo+Z7eTsIHamq3hIUQbdRuOD8hNbsR+uGgFTZaMkByIFv5uV5YO
ZDnR8XNIZgA1cgUNuFWu/JScTkTvtHToIJUEsCxIkhnQ7nJtSqdD4dPGzaeUqDtQZx05qLXroB0m
iELrrgllCASIlEgXdzSY1kHjCXc0ZM5qGBsoUcnselBvJ8naVwB/dFiu6q+Gx8QbQEcJecGvjNDZ
cmlYrjpnw0PT/SbRrA04tIwEj5tYW2XFBD0C0XVrcenOLHL7WQZsNioM3JGrdNpq1bqbINliCK5X
i6tm4YEBsDlEN3jAllFXWtD28I/U/AHsTLMygq0yPFclDp/6/vrGWty9rLKkIUNtIyxeekgb0TpD
2QcpHWto78NMle6KrOr861YWR2SjdR7PTjgjnxI2zMJClxbuVh2yjKz+MQ3ktmvAoXPdzuLynNlR
L0cjN1YaTzZA9Kr/KhNBDFp0a4BIGA0pjim+ja43wq6oIht5bRUoS3V221GHTNZ9kQmuG9rSQQWu
Xw1dAgz+Y/Jehl07q3i0HOxmsF9bKTW8KRgdF70z0S5gYNVkDpE2COdDUiWqC2KNiOh6Z+7LXvKR
ezc9mWb6phqVp0hSIIKUq3RVOgndKpMGrHxQzl5TJ81L3I7GCjwVMrFjZEiLmR77rB6IlUJxUY/U
8q5P8B3h2CkQLCnjzUiH2C1MtNzJhTn56P5J132RRfsQv0y0BM1RUDwyBVPPIgZ/eWbaUXh2gyIP
96LLdQXJc2UXxpweRik9Ta1+QirDfKCpRr2qDKPXSKoNgcnFcxUdzmjTwOMK0kXckVOHZmnG2oh7
yURqTwEpiuu8KI/WS/oh/8p+K5aX1C466K578PJI/7HKFyXjTEllLYHV0iucZjdar2H9IWnhdjCe
rlta2vkgeXcAqUQRBYQKl3OaGsB7NwXmVK/QcFjL6WMdVKJJZPfVbwuHSMaoAEAMwd8fkeOqlU6a
UgCiVMhMvqROfS+jPckZ15WzyfKByLQiXfx4fWwLNTeca2d2ucWL8atSD6nqQ1RIJRnk9GlW4uqu
NAJ5n41h/hDmYQLYyzB5g21I20BVfuShonnjlJVbtAyI1E4WHy5nX8Tz2tnogqskwMOgoUTKg/Ue
Kiv1V/9TJl3h2Y3Ai5ZCFepv0N1EDRhvdG74UtMobRfBWJgAsldvaQbwb+Z3mOvrE71sCB0/SAKg
FMHXrOJIn1IHUfcAqR0Z1QelbYn1M/q4bmVxU6BnEXQfkL+CHOSlqzZTA/bPGnHIIu8glHN3dH3d
wPJmP7PAHRxTV3d9jsYsVPc0aNA8tBuwmGw0/3dEJk/ybPAH/ZcWuRhPDStN+qEHibL1q/aR5KN6
9yrl7UaJNmidRupysm8M6LFq0AewIAybi5R/lg5l1gn6f7PKBVUadsY0slkFeYUHOtVtuo4fI5GH
fKWVv4WAMzPszD67pE1SlQXQbkfsRhQlBpQXoX21jkn4hhQ/WTUHALZi7wV5QB9lAK/ahne9//Qx
+6JWv6XxIumGgjQuNIBtcOPttR5RSg1wqlazm4A1pwabeFk9T7qfNSZeZiLt26XbCK7ASJKBCR6v
Tu5uhTRhrCtZQgFDhiKGI8e/AbC8zVJRmmzRjoF7Anq7AY/nT8epRhsBGkxgp3kYy51ub0Gvet1d
F0wwWmHMGoSgkZjgFtFqZkqrYoA+pm+80H0kYtxd2OEKbvAGFG0BisdpdOkkKHl1ZVyMlOU9dHQN
bKoeGpGuGgji1eI4zuxwS9LovZWbTk8PWfmJHmvQIQi70RdCItpJgMDHQIAE5gVzwzhNbcmc6KGk
1mrqbxhstZE/hB3Wi0MxHdbcjGq3yYPco9CRZNqZ9DAoa6O5GRIfjTh/sepnJri4G9rUHusEJtC5
0uQ7mAAH/nUTS1V71uOFthiV0UfxIAvkeFuJdujBCdbGPlglKxzXpHWnze8nUf5n6VZwYYuL8kij
91rUwFaSPFnDThvACo4mUUcriBx5uemBurou/IEeNfpLlMLQFh3jbKRcxI/DLpcqNlIpIs4vm5Jp
H972B/lpXiFF69L9u7JpvXHf+vGq87pT4tJN5RVP3Rqax/tppW9qH4WEmBG3nsA0J4zUC5e1i+nh
AmRu1qWWsel5VjzZH8m8VWHNck1Su4H3UtzLoHl5dkjkX/eBRU8+mxj297MTAqI7c1LifnagQ7Cu
DX+Q1bU9r64bWYwwZ0a4nT920K82SxgxykdcrzPpKI8vijs5Aof+6qbizruLWWQfcjaaMbYL3WCj
UbyOVLfdTlnZW9PV8H4o3MhNtsomvS1Xs2ftTa9yldu3ZldvIzDyrTUP1Ome7OkrULi53QnaX+qK
PijQpo02EzEx8xpJvXgl5sRka8t/NSs1stQzzkc+i1g6wVSprJEVOuL1Zpq967O/VHxGKx8OXaQZ
DVAAc1svCuTOohLEFEoA+jUyZ6sgBfK4fW6oH1akpMQys7vMEpxbS3vu3Cy351RTaqgRY1hWYq3a
EWCXdFQPitn9NPtIpFi6cMHAGKGmzbL3jFH9cuVNuHGoGRhjqprbpFkjy6bk4YpuHGPVWIIr65I/
422KpB5uGBCL4GKzHgeBUTJcalPXbiLne+S2/aZ4iOURPNb/PiPF8Ar/GONWL6NQbgh6tG1r0XRr
WM1N2L2aVu/FdUVkJV0NukhMbHHhHOhWAXULj7S5mGCHyPmVOUBXSYPWvqmsQLpsAq+U17pCEmBD
NtcddNkeErIGxCpUPDIu185JQEXm9IArhcr2bZskuK+Npeg1zLyN32RIYaCYgjotEklcDJLjMVQb
hkgqlWe5LFc90jZqfFKrH5G+HbptqEaEAvprpR+Vvsnql+tjXIqz5+a5MU55PM00KKGhEJho2y2Q
vQrmU1jVx+t22Ovy+zBRAWdpZ2R7uE1XgvsoRGctoF/aqy4bey1pN3V2Uu2flXJPk8zvWxHNxPLQ
/pjktl6IbmE0gKBrCniJxgPF2ofeoscvMyvB2Ja2Heot/4yN88tQy6RZybCEU1KvW9Pxyql/aO0y
cjWzIhI0Bq7P5VJcPrfHucwcSwFAYcwvwWQU68fO/n3dgGjmOKeQh85RAmagfDS6yC2Lk24IgrDI
H1jcPDsRqwQQjb6C3+Ud5Mko6GA7nHLyPYj3tJRCV+lTQ4/X9WEtrpMCiAm2sgy1UG6dJmQ3JVVD
E3J5P+IWE7rpsEk10pY/r9tZnD4kCJEOxsvoG4thUMlpMLMWtqSx3qegT91ACW7GUUTZuegHGt4T
jMSNYZIv59CoqGHnLWtXG5/MbiMZp78YB+glZN2G5gKSdZe/H0ddgZQY+o0GUE1lBjpX0Fcq9yLa
gaUCN5BRf+wwXznzhUCeUskcUNuQFJgKVlkKpkmA9z+RhlsPloq2mUp3aW2/Al3Vkry5N1J0davj
IcNihkDHXh/3UtxXEYyRVVZZ1zU3bk0aqykdWIUMuUJji3T+nBJbJAS0bAW3TwiYgYaP1wGSoCks
GTNGjc7gpnxv8STUh3s9Fdw9F50R1HL/Z4YLFlloDi1olVA4AmMiBI7TEXgg+i/7FpF91zECrCFu
i4iEPLS7l6Er2SPfcIxAfToZAxloD0rcdyn6leeC7cVN3P/awn0KRUTI/EFn/NJdFKBaaSPZ3dGM
h1VeqqtoHN25D7eqKjqcudfPlylkqeEJX3Uwjdth0BrsrUar+6Npdr453NT5vNYDNIMGv6lVkhCx
q4vix84UIby48MgMqwrrSoCmMRrUvq7OZ1vCyuxaSwd7ONIydMf43Y52cSS7NMvd1z4w1t2/vFsx
gwBlfyUOUJ4Fm9vlpNIKqEJoysjHWjmUee8GUfmgjsmqoL2guriwfLAE+VEgM8GazA/NjuK6TotE
PqrxS6mSalonoYq2J5HO18IUQsWRSXSCwxF5aO4yHCrxOEazIx/T2rot1dY3WbAAhYJVkxbMGuWY
vBeZ4FK8NLhzo9ylGBw4RtwBmHoMGzzboq0c/taa46S9/6sI9bVaSJ8CJ4zxQcubi1BJ3kZdNWFs
0W8ZEtRq8myi/jhp2+tm2M+cXdpgBj3QyFuhwIb4j2aOS6co27CBdFKjHMsoelUnnbSFl+nKrR71
eM+4XSRio+CfhMwiALLoc9KB8kJbMDcwtN+Esjbq+hFV6dXcTlBeN9Y2dVwUKwlO7/1oj67clSec
sfsx/nV9vPxJBPPgJVCRL0V/DoRG+Xbovg4kVPJn+wipznUb3eZFio4yB09Tv5BPTvxZjq/J/JCv
K22TgGDcNN+ke7vwr38GF7LZV6i2CVinZUELA4COy2l3plzLA0hyHKmEPrbczKX9gDQp5kLR7q6b
4q5EzBT63DHfKjppUEvlVji2J6qgmzI6ZbJOtIMj3VUNmcKS0epet8Qn2pgpE2Un5rC2iWnm9uMQ
SlFmgeThpOH5vQvD6scwxMptOuXqysil7MWhquJNskbdhsrztlLMuyYdml2at3vNlFTBDfTbLLMu
FAfD1vFaxhnM/n4WYpnWq1Uq+J7evmv6R9CO+qkl4qLiISPIigNPoGDYiOdQj+NHnSrYL9HXqEMv
+7Tueu993CSfsTu8FuAiL12bUB/18YSM94GomsMXGP9jHWGdNffjIsPOt7Mxliqu8drYx6fRBpxr
frSyU9ThaRL7qfpZlLWvqlBd1PzrS83dS//XKmg+GAZaxdnJ+a+shhZUsjCzaRX6BpRJW8B0rpv4
HijYvJ7ZYN9wNjKMKu+niK3eD/QdqG7iOX5cQFiqJOWTJUAvLs/jmTXOV6SY5movt/Gp8wdUxiTX
9DovdJXOs1Am+y+nj9uTuiGlBZDV8QlIFBJov+NI1NbMA6r+s0KohSPrAPwnz/OoBU7WhQP8oiHl
Nt2HD47f77qE9L7sQTB7Iz22niHqdv4Wa9iSMYEGHf/DtZpbMtBqWGaqYlwJTmJXKTsvsijO49Y+
NnH6lqmhYNm+HcacQW7VKI3wagrhI3jFkMwJd4n6Xps/zLIXGGI/dHFOfhkCvT8wroDSWpzDN3FN
U9UY41Os6InXm4FEKG6M7mDLk3vd8UWmuEm0IqoCBw1TEz1Nkk1kB6khQFuuW1neXnhWgiKcHUH8
Jc2EtMk4qwG2l/wRFgqgyO1Dk2k38bijtNxqPwe12kpUuk0tUZ/C94OCzeaZbe4ORQOtVlvLiU+6
5c7UhYx1uVI6tw7eK+mmUpEJQ5suyGxIFQuiyoLDgGQTFL2gVTTQd8ytY1gbIOLusS1kq9im1XR0
9BFg7Fx50Dqgwa/P8cJKMqJVvJnQaqd/M0YL9HANMVay1kBlMOTSUTJovu5tkQDSwr6DcCLEzdBu
DH5xmzt488Gm+BCspXJndKdK92ONABGdifL5iwNCuQ4BBTS9mL/LkIzuhUjLYwm5S9XZSM5TSm8T
WxFcWL7d6vE4YY0lCCMW6oO8QkQXdnXU1TQ56SkBqiZua09SjomyLnDCjWXraSJKJ74PhAXLC5Ns
3GdHTapFajjlUXIqPkHoGRXkR+7Zrx8q2r1QBlMdYoK0ROAcfAn0P0ZxZ0JqAPBLg9sESo5mPzPK
ktOsudlncZu96f6wnlE0KtNtBtJ0AY/D8rz+sce5fpMYFXoJYK/vds5LSR8imcS5C8Swaqyl39dd
X2SMC2J5PUltopXJKYkcvwzw+gtt1xo9SzplznYYbTwtQkHgXAppWMY/I+SWsTdAdIBEc3IKg4F0
+mMlkzH1Sm1wqTb6afARDqu6OTrGIDgdhGvJHejUpJo8TvBZ5VfRJdtesTfSUxVOp6QFiinEgWG5
dh+5ToL+117whmNzyZ1NF8Nm0eHMe3XaV3JWY64nXQLCsuxn3JOq3L++oks3JDzYEDxRL9QMg79p
1lk5FX2SJ6f8ABkColprWmxjFVyxfg1hxXkv4lpa9KEzg1xUy5B9bRyQ451Md96go63AXgQQenoR
+OrXDf3bBJ4Z4nZiFTBmd7TsnOLn6bM8WXv7I/vZhWTw6Z2SkV+UaLvXgwqRwNHNj4qrPAmmlhm4
9gH81pT1MZlauE8xkfA4jUS7GVbyavCqx3ZtbT2BObYPrpnjN+dgzHM/wtzoRbr7pn7c63elD+Wu
cX1w7r3kQwSRFK0ktzHLCEIbqQTXqYMbVL9c4zQg1aAgqTdEx+IxSeLV9SEuHfNgZ2b0KyaTDOMM
Sgq4TyUdKzqUt+OwUvJP+laLstrL0/jHCLfpKy1MprBoklNQqdmqm833SK0VN55GUY/G0oUJe8+C
7B3r7YTJyy2ep0neVAhvp9ZIQG+9m1bBVjt0zZNh7sLkV4Xa/SP07sEdLguC6v9nc/wxzY3SalQj
Bx9ucrLHu4B+NOZeawHqcDNQUU3yvlG9uvplPnY/k87Vm+cQxc3gFy0n0lQPhvOi26ukFCnmLi/v
n2/iIl6WQfjIiTEdYSIFnlGl3SpDVdkDqOwEbXP/ujMJp4C79iBHnMVQQ8Bh1kSrWofkyUx7yH69
h0Z/37aAwY47k7pluRs/o0TZDvZmVFZJupm7VVkABDzjoH3QtG1HRSDn5Z31ZybY389if6PXdm2w
1ZGzvboz3THb9sR5Cu9lkZTG4inzxwV5wJ7RWiMAHWwSjFoh01THXqPnIpbE5ZP0zAwX9Avdiexy
wIAc50m1fDTKguBSI5lnvyQ7UYfxUu4GvRtICCJLbaBzj5s+KeqkNmx7HDGZLzu3wUQBt3+EtieZ
1FXlPNFtUj8Njbsvf9vNfupWVNo2ClFe/8bD/nwHf7aaTjp2so5QkpubYnaNVZev9fmGmsBGWneZ
eWsmXls2RDU8aMOQsWhYOcTXrUPaPEjBppN+mhnRj4LP+pYdZvfis8/iFiPp51KjJqan76NXyV7l
zWaKNrS6w2OtoQUqupU7m+WuLjep80tNXrMeVAVHJPwnLfHzTidRsCknyLt56MfZUvUmzApvrq29
NhBqT34Wi8oqy6Hy7Ju5w3ygOk2hzofnw1PxRk/pQ3WTrUd/eNRfoof0JIm4ABdPgTN73NlNtQlt
A0DFn6ognFdTA1ifXgW121pDuL2+Hl91L/7gRvSXcVfBOYCu2cvdTrO6RTYOmyPXQiihZG6chVu5
P2poSJA3Laha5O5Rm1dm6852T4LsEdSiykT0DDwfJLZakoUC1128Fp5/ExeLS8iaSaBLx3zb0rqZ
X3UUduMk9gppXmntrxQiAWX/hhrGSjAZbGKvTQYXlQegpfSqxZ6Jwn2Rn7T/R9qV9saNK9s/9ARQ
u/RVS29ur/IS54tgxw5F7Tsl/fp3lNw36aZ1W5g8zGAyQIAukSwWi8VT5xSxo7JbE9y4023BNnid
DA+89ErzyNb07pfu26djFsIGOIJUMwblU1AS6QVLIcUU0GLZib5Zyhop7lLcPbH1a/5PIrxR1nbc
4p+gLtCMRIADXdsyS6fpqQVhl0N8RG7w2BQHmQKZg1HZZ1WDZgTFJeYqz9P8W18WDV2HJnhU8PAu
Vp0oQzuZQjCaJvdxKvrSG/S1t6U7XPfXa8rTy655YkwIBdNkgoYMJHFBQ3y8OfDO683yqvRDBWcK
0BTTt9FgK8nCYi0BgjT/jFCIB5KBx+tGRcxU+gwINlcHCkpx60f71hoPBWWgeNtaYKcp7k3puclW
dsVSNDq1Lqb2Q5OaSoPoF6J1bktRE/LsQcO5xZHer2zApVvLqa35W048EzzYdV5EcxZWXBngHyXX
MqmdKLuGiI00gJ2PubS+LTbWWioyb69LTiSEQXkwhykZYTgyd4P6s0IJA6QnTtKGW2Z+mI+Xx7l0
CJ4OUwhwiWTrdYmbb8Dym5rkkHzlLlW/h+i2j+iEbNi7bG95dJBURsUQYd4QvLYfJEWi7Yggv9er
/cSBF3RLvs1azwrUerUWu7wj/5gT/JWqSZNx9KkFNnoXSp9eg+jC1QE7BkJe81CFXrubLQa0mZIS
pIAgSLaF+azrvINKqgWDkWQ7KmeTM+koIlyexaUHEECO/pgRjgeF5YqsM5zLcXobqY48bczqFroq
2KCOBu0r/VMLNyr4WHOnGGdeR9c01spCi5H15BuEc2Io7XTSY3wDJxBgV69k2SGfRe6WzUv9od6V
npHcpPKjVR4aKcfT+1qN8Re3xZed8s8H6ER4HaRRz+Y2CxzOBI+sB/rU545ugfgWZFnbqtxoya5N
HhJ+tO6Ll6Tc2tKBpTHIBWO3V2JonkM4RLlj1Su3HuJs3P6/1kgnwskDycoOxRd8Xgb9i3jTdzcR
AL/t+5Rs8tiprc0U3kvgvSf9nkiTF0+9Y1VrfVSL+/tkjoT9NoWD1nPFQPlsa0ceuAT6+2CNpmyx
NAllQGjbwSPxIi84faooXUUoUL/2VRLjxUMZfY19ZOYxb7/Hded0pezVlq/3rytTvBSkTw0L22Di
CZrU+MiCMHnuop/Z441kOKAUdOj4IcVO935/2eCSy6tQgLCBavrVAXd+KJTtGGVV3iBu6PF2bG9J
9tRQ3S3jtbx7KYycGhIGxtKpBVtbhbfGgTsl465uPV8eypJjnFoQdm/YV7rZNhhKopeuknTuxI9J
esvj9yrf6P0aY/CiOQ1YdENGxQpgvvOZy2QGTsJ5pVq5cqsy90KgZDMw9oamHrtFp8meGq+pmX7F
w+CKN+sgwDDBZU/Ew8SyZJaSjKe41mt/SEExeHro3WXQ1kEXUvKh+q7Su7tpBSG2mJqdmBXJLpKh
nMhUwWyH2rxT39Lv6gPZTN/Ji/Q36e2pKSHIyAz95gbH41icQhGtv1JNr6X3hr2SJvyXIaERBDBJ
cLSKaE8gXzTQLc/l6qQjuIFIg8cUVjzVrD4qBrhT6zEZnayq7KMKgiXgQKEUetljZxcRwz1Qz/98
gpAY2Y2lSlkXx4Epe1rdOhEEY/PRya0rSXMum1rafkAw/oK9gAtOrEh2pB1yUqEcBNk565CVtQ45
C1nyLltZLNCYyKXhmgB1o5PofFOYTV/gIMfdxByDnh549Yx9p04/q88ckE3tXgYZF/uY9E38HhKP
27uw9Pmt9X75M5YGe/oVQiQoRrAZNA3ue5QSY2sUJVCpJF2DMy7WvoBDBVQLwEkIRQsJ9dQZfdjE
SN5TdHyZkjv0iq9LV1JxF6KqoFtuZV2TY99+DKvVPbFf+9dr5KltwXVaqAGatY000Bhuc8YOYSsd
uiLbZ8OTQg49uD3KJHaH5lUpf7A+dUd5kwAuLuGded8376PuQapCl/dNsYH/ezR8k8p4n8jxTmNA
emfSHvQWPuvXUoil8w2eoc7N3b84wc8dxDDSvG5HZMs882n7XpDradJ3kqOZoTM9R5AtQD20Ljfm
yuGwdNGaOUkABgHAFci6c7vtZNsNQY4UNJEGiE1qq1eWGlXbUVKNzV9434mpeQpO7llGylFu5hOe
a+y286O2nHalLK+Er9mFxdBxOh7hGtBbITCbLcG1tUSn4iGqR9egkHKhYRDSt5BbvknXYFCLWdGp
0XnfnYysr0IAlzIsniXTPYUIqZ7Hrqniutoxj6qFFwEdaUzHoXFIPK7ElqUVtNCoDZzSTFcl3rNS
Q857znEP0Yah85VCzzdSEkleEhv5X8RlZH3g00MvBw53YZwSSH8Ku7XnUlXmtHh/Z70HzUmf9IYP
VpLL7rI4rllnBREE7HNiyESFtTLGOEoCNYwaB7Ce0WW8YV6XT2uXxzVTQlzU8hGAlixLgqpNjW2C
67CfJJRtSIY2ksujWgxQAIP837BE3fWo1qDLGGppAIUInW5aq55JEsFC0m1q1k/VNRpyeDYeJB21
LJdwVUNLOePhbcMnWfcTpEHMLw2FqTs1hrjKHjIgPD9IaGOQPYXFtLuiaq5WbsdNKbs3acHqnzKJ
KtQRDWXYgtM1BhNXXhvjlcWVxnaoMTTVriZlU7t9T5rWmcaosNyQAo++pt67VFeCzBGoiUDWPcvO
CnNtj1nKKkVNkDFV/vvkVB4IypnzA427TuyuVR2XDl5khbiSAXwOuLYpxLdqSlJs+DYNautDNuqD
iTMp1MIIiAoSSMUnVBGcSELpOZ2O3Zhfc+ZryWPOww1XPwcpCPUPmzUfl51gIUVWUYqRZSCaQWAi
dr/mNk/boaRZoEW1o0jEyUm+MdLRt8sNUVWn5K+XDS5FKFj81S8xv7vawrGIxLFsQMCZBe2mRRuq
10uu86m+TU9dkK2SBc1zKsRgACuQi6PpRUG3jRCD4y4zC27DGI7UINt2ldM/pwc3u40P1QoYaGHn
npkSIlIRwZbSz+NKcTxHlvkZldGbLmdroW/RkU4HNX/JSYzXeRhCNw6WxgNPdl2xxUtEOD6pReGF
0q6QrnNfwmVY98PMYc8WedH5Lu69uHxaWcol50E0RK+7KoOkUDyxoRJRQpW8yoKhvh4UPxnclAy+
zdnmSflWP1SVP/NDeXHlZGR0UvaQKw6Y4fXi4fKHLCTpM3zmn+8QjvOZFT2upCILsgyMWKMnV1d4
IAa0hK5Re8+L+NWf/lgS/Mkoc4NzG5byDbsv1h7hl16jzgYi+JBJQX2dh5hQNkKLELxo2zh5jGeC
i/yzeofkTf85AZLgkpdxlz9ZNxwLv5YzL73Nzx0HBB1U0NH80irWplqk9kYL9wrv6r1h3ZSdO3ik
AXWuU7/WvSvzH+0zHQ5QvWlUv+juqt6Rt2aNy2a+illf3FYA9KkgcAcxty2sbZZPfapU+JruMKSl
O4WvvXSVWXiIGstdK10BExDpr5pxO3TtJusbJ5XYQY9WuhuX3kChtgbJTxkgSnR2CsEbAg6DJKt9
FjzL2tuUF44FjVSz91PdyWJP6XehHGjSa6K9cdVcO6iXopgxi5Sgvotal3hQDVVY1ZY1wL8fugfN
32v76b3asm22N+9B8WRvQU37bnvkptg1V91KXFty+T/GvxQ8SdTXealNWVBaCZAKzVVGVqH18yKK
22q+i0LNDhhm9LkJES0dG5MlBC43HYzSTTWwWfX8GBmu/lw/2ZHTmv4qMeGvisglq0J5SEeTYl2T
eWRe73E/91jipJv2VoN+pDM4nZfcSQfVf923t/pxeNzmD/3NcBPt9J+FhxfgB/Z+OYz9qmdc+iDh
ah6B16exCnyQ7iiH5q3cvEdu48Yf1+D12Pde5+uBveNu+Fnt7osrG99YX0kPPxrP9OnWfrI8YAX2
7Y5ep86r6rdbSFOWk2Nuu8fYWWPh+dXucOljheypLaqWKpAdCSBAhD6z7J4ZbhpAvNFTXnz5Qfe7
XXhDXrp96+4uz9PXYwdIZiT/MzIbj55ijVtpKjPWtLEOUql1VKhV29EGT8YdwhOqbCGKvpftzSM5
HylanuCdQBTPYDHxeaVUk7yv6rINrCcMtN//AESzfs68tfrrQr1r1ie0AGs3UNbGA5KwDbhmZeiQ
gyG2jwAw6B5s5cg56CWG0pOSfdWhTXgFGz5vLXFw6KVG/ovM1AQ32bnNxu5pVRRFG2ixfiXH6Ni1
o4+6Vze9Uv68PI9fI4k5U5ZC/xvW0NUluHc4ZBqzAK0KaEOOEOjFTYqtFC++ZgLnJgSntGKel8ZY
tYHJhw0kqvDGt6sqj1kyMDIrZ8LKcMR+oHxMjE5nsDW02gNNk40arqGg10wIDkFKIy7kbh7OWEMX
QAfz+cvlNfm6l+ZG+nlRVPwXqnrnyx81YVH1eoo1KccQVPGd10SWN7HC01PIilT8p03qlX7fNZvC
kQ68jUagat4G4DOc2T72o0WdPLtDPHG6HlgbbXd5kEvTCGo3grYRMHlCtud8kLEam7mWYxr1aTT8
0QQpTW2Qb5eNLNQa56n8Y0U4TjjFfboCTXxQOc3T5ERecnwJO2c6uDrzhpVy//Ic/jE2//3JHYC1
eTHpdt4GozuODnuzv7ejo7vPl8f0Nfk6H5KwnTK71m0zhJVhEz1Gz2vUwEu79c+MGeJbqsyxCrRF
7NEbzZemQLd7JHgBOjU6zb08kqUwd2pK8HOelACcTXMMb36USuY06eZJateIiZatmMA9KqDh+3Ld
lLUqahiDlWmQvKzcMlnd1Gr83nbWSk64Zml2+ZP1t+0oHgqlbYMih+x1qNAHJudXwB09S1WxkgEu
egGazJH8AvqN7t9zW3rbDkmsj/C1ino5VHE0+X1CUnZ5hZb3DzJrSOPNbLtiEsiBoS/lCWai+po2
AGUrtS/Z+b4Eq7IZ+YpJb6JQdSGe900vJ3+gw+vlL1gc55xeo9kaFLyWsIEZzUDSkZM2SJPXwsYw
0yON1uDFa0aEjWt0hVFnkYxR2tIm4tFVKvG7TGIrMXbhKgnhZ+TT4CGAH+Kt53zRQrBadqYWwkGy
T1BVOegedIHYImjqrGOnTSDpPX0qvMDbT4a+AT/uQWtc4D2iiG/1pHAVXEEr9lhO0e7yLC8kjudf
JswA0CoV62oTRw4ukZ5Ue+FDDaD7z3Dysxtzx2Wggj3zybzR+43xYQWQSnR0LVi713wNPvgMvKnj
jquADUhsaOhaLbfCoUdzX2K7kQJ2IxkKJocxc3Rj9dFtPtLOs6y5Uo3bNEDR82uiMGZJkvSx0cpu
RiNPoGHL9nXyVti+/p1Wb7jjOkB6StmnlEkre/fr0QfUkwKCCNyroIcqkq9b5QCSEBMtjJH5XTeu
6uT98moulPNgYOYnAD0JhGO1eeQngajutKlItbgP2ob3ILisqfUyWrVZ7/oEz/3HrLNstsX/2++y
ZHWqp2XWZDpGUpk7RQJYy7v8QV/3Fzrc8eA3XwzQIio+g5NkookVRkOASrXMPFBxkF08GqT0IFe1
RjrxNQrDmAKWu/lmMFPPnA++kzKZKlU+BFKa7rVsbNxSRuAY4gEXyHwtf14cGnTDQRKA13dbvIeE
w1R0VlMOAbAu5DAaoXEzaETdg7grXkkvFk2BmggKXijS2iKKP2QGSXKtx8BGm7toUE13ig6ZdDVE
x+HlBVucQ9Bp6LjxzDeQ+VNOHchifRWFyhDEBWscquzm1wh0Qww+aLUn/7KxhZo/1LDBoiMDDzL3
eAhhEc/vHCl1OQZkkOw7mxpN7xQ6TSN3JruGYJI5lskdNnPqJpTWGzNrzfrAKjN9L7seFz+zCNPB
KdqyfUpYRsKnyx/4dTbwfXibn/nZ0Tsq4tFVmabTMOD7jBHs/r2k2MD588qPVBNE6pK0BjldsIfC
uEbgxiCPQ/v2+eybEzWlSpXGoEJ/1xWa8seDASv7tmjYI9F4tQLg+xqPQB+AOgaojPD2grP+zN7l
ufrqpOe/JeR0qBcpoUE1zNW9+p7sjZfLP78Q2s5/XwhtYHihocTw+0rkJt+TqygAH7gz6ys+QekK
f67Y+3oindsT1kLPYrVLVNizo2PaXqUQYXuJje9DvR0AHbW0h0Hy5XZWsI0jl5S1w4f7OvqotLWW
/oVq5/mXCHFtKg2dloOKZlvqq92V8WaU1wqqc9VbvKlyl+S6k27t7vZtZQbm1T8/Js/tCrHAVjRp
wlPOGHT2t7Ly6mTXTJss3ODp+oX+WBMrWPJ9NDLOqFnIw+B0PPPF/1F7MLVmTT4FLFHwGF8wCEBn
4a3NqtDplaJeuYIs+hN0QgDRR7cJSC+E9WVNm444LacAsjSewT4T5lSP4f51knddb7mpz6zN5Qld
2m0GKF9mTSKc/7aQdoy23DCVkwm3BKPZxCQuN6PZrtWt5l8RV+3UijCPVWpH4cD7KbBq6OnJ4bYo
t901KACc8AqKSCuZ7dIuMWSwvs7q5DjphV2Ztmkey6U9BbZFsxuCa4OTtma1l6VG3TZaEfRxXOz/
Yh5PbAor18s15wjXsEn6GJihEtTAVWHt/sYKXuRRHwOw9UvLGlLv1mwZHoMVrb1OrekbB3RpxciS
089cgzZKIUgHxYA/JLZldgQvzko70GsqmxslVB9S08q9kenaysQthWhEe8CvZvUUNCGebzFUM6Ui
LDMSQH1Xd7jVtT8wzfmNnneVf3n2Fqqn4DdDYXFmNwShoiU4Bu21SWtCawqAglT3w5CneFlvChcC
cqObJ4Q+9y2eIU1eFjdVnY4Hk9vGSt60OLt4SleRx+APMW+a+1Rkk6OUMaGMeogTq3WY2o1egkKK
G03Wx+UxL+5v8ALjugrAlimqIk6Jkg1mCJY1sx+aDSTAIT9Vl9JK4FqygrYC8K1Aig4ZkhBF9ExS
Kp1HJChMfg/JUOgM2d3Dvx/JqQ0xhtidZLIUvp9kkuywvqVub689bS68nAPShixHR0REwdsQRmIm
Zm6p2QArKOgf0HzbXJnWaO/DYWwfOoI6XWI1tl9TEww2Wg24KR0NRw7p6FfAffs6k+wNbzhkbStQ
u3eSwR5pqaVulI7scHlGlrYOKGHwxIHuRAtowvOtg5f1KrczhQAOGoZeguMp6FvwP3VxmgR/YwqS
zsA3gX1X1FuWYiWnTWKToJG60VXSqH8qGktz9BHAkMumFn3JghQGLsIoORhCzjboOmNpo8KXSEdv
pjiefE1pyd9404kVIRS0kOIzGSJ2APE3bRN1ZbE30k7bXh7L4grZUHMBpGeujgk+aynp0CcGlQMQ
XYCQsweUsJyU+AYVqjXdtoXeG3juH1v6ed78P6UGTE4sWSTIUGDAg5BV5/1RHsaC76g6ke7Yj0wd
HamZ+tpT7SobdyqzSePI5tTgBT/VO1TMUs1wCNMb6rS1jk7oQovRt/A3s2KCiZVARscQb6kdKTqp
lUOCfrmkPMitqX8bCW/uw66wV15g5gkWEw+LgBltvr8AMC1sESDkzLK1ExlgR+VpmPT3ulIeIj2g
MvpBkD3PUJN2JaVaWvRZ5hFnDDSQoPB+vi3rSJuqoYFNXpeRI+lVh2tZFG2ApaArppYyHQvcWjpe
LMBqKR7VI9KBXi5KOYji3GFXreENod83m5qv5ARLm/LU0Pz3J1fwMAwTJbaK2ZHzuyxibkqzlTrU
wsGI4wk4jlkBEGyhwlJxaJqX4+wVtKGHHPrSMcg+HJ1nwLk8XXbApTwbD7YImSDWUSGyJAxn7Guo
s/YYDumgr6TQ3jPaSNuwoR5uLK2W3JYV/NjWGh76deva6KzxJZPUcmVWFxpBUDhBYxJyVfiKLNaT
yxSt1HSIZaAmDIcW6fWgoVVfea4hWYOGA7c6aC34fqji8TK6ykbjpkk7aMv1t1lR7KWcDitbc2G/
nH2QcPyVNdizuTLvl8g1NLZR0uIqxCx0UBFN+AhaYWg0epdXY8G3YBP8cCbCAe5Ywn6xhlIjEWtg
k2aeFt+RfK11fHlUfywIyfmAK5fd1rCg1RC0T/HAZw9Bx9lT3dcoZrD7cgiPlc1X7iFLpaSzkQlu
NqHKW6Z1Kwdj/mEkL9INtVFLmsbHmGjbAmIbRQtRA+aCiN1Hg+1NUjjMXuFjXXg0weRC8Qnamkiz
bU1IsPMpR04tIUYApKUCtlJK3E1MHSJsMrCbeYYyZHiIjXYTyoPh5LF6VIc1GuzZbYQwfPYNgluZ
DU4Ue8Q5WPOkeyMSwc0v7/vuZeiRKU3g/j7ypFe8KcublRC5GFZOhi8cwQa3cpnNwzfRnCBZP5C9
upr5PqVrZeXloPLHkngAV3UVUyCYESMDCIvEsSPdoIwdP1eP/FZ7X6NRWThlMKUgycJrlIpkSdg1
dchY1Me1HBjtUVMDqdlo40olbuF0OTMhbJu+V9J05BWik/EDIwLpoJK9UW7hONtfDgHLi/RnMMJG
aTOuc8PARoEgPQBDO93KnMIobtNhJSFbyu/PxiScMsg5x5IShIIOldoq2dfZxmg0V9U+FTxbShGH
/KwrxSq0CbLNYG3LHovHvFobITBnvGiZ+qkz8nF5+Ivx6WQt5+k5OV1l3M3kTMdEW/JrxDwSQjh8
OnD2vZFuc/lWjVZS7KWLMJ7tUWI1QNOMFkTBYN7FLEaNAnlD79TwVRWkCW/GR6Y4FoBL5UOzhopd
jkInFoUolBUTGYd53pso9MuqcszJ3pbJPcTmt5r0VkAas1O2ZQEdrqZ/1tuVULx4xpyYFwJQl1Vj
ZITdjMC0621kybHT0Cr2L6/jUg6OeQWECeT4MzxW8GOzGMCfl8OMYbnK017D7p/A2HVUHFRrwLXh
rl1jFrfoiUHBnVsJXN+ShY2j9ZMzprXTWYovya9ZGXnt9O3y8BZDzokxwWto15ZssrGGZVF+b7o0
d61Ylp0sTRP3sqXFDXFiSfAWbo4mHwdYmvTWz/T7xPJrddcYR3t0y3JyUYxasbgYgU4sCg5iZzyL
uQmLZp9vrXA39t+aDD10/ebyyObf+XISntgRjiOtVmTIy8wLVmdOFPB4S1rNoRp1ElZ5ctatJHQr
ayZWDNFnHyetjnENxr6BRIMW5s5EVlL3NSPClT2TCxaODINSuO0DmJPYkxOSp8sz919CyD+bS6ze
KVI0xnzOpsh985Z71fYh/Kh3P+KbCkpAD5eNLbgD3v5VZa6b4eYuXkYybqtdCPGGoKhr/WijneIh
LHTyHkGk06Pc1v99VXCGPKDRCncfG0j28xNAi1WrjSrY683tqF8NoB2SlHwzSubu8sCWQv+ZJSFv
4DYpapQfZRDI+Ea6r2x02OTXsadVr016C9wb6tgrPriwm1GBNHUbHMa4D6vCbtYMWx4KdUTcyCe+
J3UJ5fs6zzc2brV+25HpQeIalUFqGil7OmhrehtLmRkImiFAgbk1IMcy++/J+arQKG5RbkJ68Rx/
VI0zPOo3/Ft2R47tTb52hVrYDGfGhCgp9WlrFLAWNKwEEr720zYBAq/1VxZyzY4wq5ltFqVawA5A
FZ4e0duusjxqTYdKPZSt7CZggtMzXXLQrXtbcntvJcmBRMk2wXVSHteagoXABi5zvBagoAOczMxS
bQp+lYKO9z/qTubPDPQFFrjApmdzAI0gkjplsv9dwP6PPbyCQPwXBTYx2x6bwQIa1IQMXfKEzp8N
FM6sKnI76/7yPAvT/NuOqmlzAR3aiOL1ibImpCgAQ0VL+xlJlteZwEYp0spqLlqBfs9clJi1YYTE
gWoJb/s2T45Fk17r3SeFhiadPi8PRUgWfg/lxMj8ESfbYKzAg9BNUN/SzMYdq5+kcBvtbsq8nNfe
ZVNCvvXFlLgJpAwlsAHj0RTiWUeU/FYMCDHliwHB+/MmYR2JkTYaXH2RI+JkkJIaam1vogUoItoe
yC2fxTjxLg9MOBi+2BXyhHAA7I/mGBhtwo/WTBydDR+TIV1NBG2sl22J5aHfxtBWoEGyxkKjvVDS
rVFkRD8ojPWtr0X3BBo9xl2ebaz+NqdvcxJrTdemGUHC/pqSbxRMkAVu92AZ3l7+kkX3PPkQ4XjS
S1vhGseHlAwSE8qTYiToG1kxsugzYGIwDdRMQUMvLKmdlAWnPdxTptQz0ekZrd7RF1fvxISweuPU
j4bUw2toE93Uhu6ZdbOJTO1jVqX/iyk7MSUkemFVaLyfR8OanxAgdcroszT9v7GB12CEW2Pmpjzf
0HqpyZzwNjmCIs21pM/aQgEp/6uB/DEirH1qt1nZYb8drQmspwmUCq/70VwxMq/tSVr829ONP0aE
0wM95KPGbBhRMtsFOKCUHuWicKe+AJr39W9mDcC1+bFylqU6nzWF9CNtazhBLddOVT+VpubUa73c
izsGOocAdKKijSeIcyPo8uV9VHbJ0WzAi5/rvN9ZQxFu2jKxV0Lhmqn570/COi+gQxEWmLswfwbN
m8er+zFZa4Vf3JwATOJlFD0gqFmfGwHzcN6FKk+ggWw+8cn6lJq1Kq14e/7tBLYyy73M+BdRJyQz
0d4G7iUohpu0c5Kov5G17CrPUo+23YZl7V2Lbar08bVUJm7Vg0aOMr9h6KNQ6ZEb4UrRYHFiT75H
WENFTvowMqBg3tR4COP3jf5ZJs+XnXEhIqFhEl3/wFGChIoIQQ9vdBhnBz/Ju243ECveGkoJDo7U
HB0OfunL1kTY1jzFZ+aEAFgqdtHTAcuYzXQ6NcIFf5cn8mQR/pID9R2l+8TcAycDzHfm5yDEYv+S
+u33J6AZfAYlIB8XMU7SEGpGPvZIdWKojULiQ5egQkMmP1KSu3i4R/v35UEvuC4a1/4YFJYxMSIy
2vUESjsFjbdDZaLzPcytFSsLEezMirBBGjVLNeBhk+NY/LTiWVsHIqsGdcrEvzwc8R78ZQKF+IU8
o4vbAms4QhfUuAcNm9ep19Mu0e8S7BWtQIPjdZt7Q7fGlvZfTAMqhtLhL2j8eRTQSGqRpFFxqBlB
gtOZguOHOQR3Cpn5lj66ehFeW+PDYCg3yABXcq+F/YgpNqAhpM6ULmItIx9iMuaJkhynPvOS9pB0
qNimD5endyGx1OfLKnorTTxNq8K5jQcbCw91HTRwfmYAq9+H2lWqQyt8OirI9jLj87I5kS3y92r+
sSdSvFdNQWvS9/ExyjY830dHdKvfd6nX8VtSo9s4Qmvn90Z5HAFWkgufap918yHrkAVwcx2lCKcc
fPlW2srySqxY/TLh4FcgodMmOmbCSJ1JcdTXcIujjO2iox2UjyDV7bbWvRyhA8chlZuWjh75kJrO
w8zd5Q59tfeXp2pxH6O7HnfnWWJQF75nMOPW7s0REqPaz8H4XlgrS7G4gwGc/w3WAGD/3LmluIPz
RdBl1gb5KuLPILFSIo/qP1EiWmmpFZ8hfq86yIlmEgWgqkVYVqlQuVWYHh9RP02kF555svastKjh
gmxWzR4VVfZSMM1bBVBOxiYfbiN9U9WdJyH9hzzmWrPg8gfhdqshVTFApqeeD57hQ6PBxgd15GD3
W6P0khsoGW6o8r3LH9L0qgLgqbe8HC1r2pPild33SdtF4C21gXT+i4XWwbqDlUA1XeTtNFGkmEYG
GarBKFxdf7XZyqG7uMdPDAin4FSrcm4P8KSwecbT/pZXw161Dnr1o9as10F9Tu21e+Ni7DoxKYQV
OYYflD1M5umTxqAfgkb8dE2STCzu/XYrCHhBdxPABnDtnq8iYmYhx5kFK2VcoPA0GX6CLpGNQsDd
Q+wWj7wMrUSUQKIJzJfhtpdX2eEWJ3eWkJ5rpzLoxs+/ITN4xaNIQgAt39QXeJGPe2uOHvxGnVzL
vL/sK/NSCRcHBAMAOebiIvancHHoiRrSDMTGx1HTbxGtvAHNrg3f6X1+SO4G0q4V1Bej0IlBYaOE
BOzb6oB6UN9e0wkXCHnN/RcnENVKsImAt/YLQjRhpawnFkuOqpQ4cfqWda7cuPm7kfhhXrqSvpbb
LxvUoUeIYhrQj8I1Mi5jXJRU7H1TjxDHtWM8AHMXpz4YBN1Y9zTiR9q/FQ777atzvxsOP9S8ROBv
1cZRF9MIWvAtT70KVKwuSAygAKqk4TbroBDYTurkSam5BTQ23inocH8YbbpGCLC0MwF9l1FsnttK
xZuamtstSzp8R+ZAM4e6ystlD/11nxRd9NSAsCmpKnHUv7Gexlb18IAOwTn5W7YzN9GPljjbx8IF
xHE86tvoAQ2YqlP5yQ1YHEunuU1XEKOLAeL0W4Tc0SRpk8YRvgUpjbGVC+LL6s9e55sMVKnddzk8
RulKsF1MGk9tzufuyf10mHopD2VM8PWYOuW366n20LWVo/MO9zmEhWj+9/KcL21SyLPNV2/Ukr50
NfDQbrWBpKhZJKYTVT8V4/WyARHa88t7Ty3Me+pkUEUNyslknsjOjTbDvvNQ5JePKtuwA9vZPh4r
Q4eNbGVcK2ZVsR++HUlXW02CQlzvxFr+pnB/uCJd/5oX/X5ob8E+Qodnmj/RtME7H/EbYyXgLi+n
Anwu8NEIGaYQLbSqwRGDMsbRaMvPpM9LxwQvaRoXrtQOt6mZbmmJ9wjmSnTXUOWg5MpuZfLnI+TL
jkKeNtOgoMJiCB41xikI6RrU/iU5es7jzDFixMZJcjND2Sk1cYkC6ta8drtY2gza38RLNGD8Y15I
H9KeYALQtnLUbdvVwtKt9MqBbiV03YjqEqBrIV98eciLQerEpOBuchzrFfp0cah2bzkzvQKFOIpW
hctWlg4CKA2CWBUslngPEyIVy9uCAIIZH+mUOiCA95Hd1/ybSr+T4giAykbV1pg+FiMSIChzdywI
+MDfdb6RksRO9KghiEhmgxThWzvYYAP9xrLQm/LJxVU25NN91vOViuNSiJg7V4GJg+QDIv+5XTPq
lWo0TZSCE8OxBmS1a9fVOZaKXjo/NqLyMEOQxepsz+WxSSQEodK+VkH7nrHnDip1A/15edWW7i2n
dsSEK1LaSKIozufa4KVtyNDF/7+kfdlu3Dyz7QsdAZKo8VZDz+3Yjp04vhEyWTM1j09/Fr33/tNN
E00kP/IB34WBLnEqFqtWrUUQOOsDrhXcsHhP5JNkp4jCrkub+vXs9Wvdqk6NHCpUA5zmy/zLqV6H
QG+hMDV2/7BSCA+IrTtMZ5f3eTGg+uqUtXC11ZsSNZ5lSiCSosOFdw/+oaLvAoR6PRh3nlvFXpFG
XyE2d1YgHZr2MtZWntPg/cJgbdLoOgeHEkZybSRTaRy7BZIXfdrruzRyFnRTAf9JXdBbdgrRdssU
K+FMU9cnYwF+gwlF3NZswPSFjp3XYswf0JkVVHEU+YkNnRd7XtpwrlqQn3bQf3KLmEhmXjQxCIoQ
E+KrNeRdrr85H0iSpSrEIMp+9vNu7ziehQ7+29tXaAQkgij84IwANX9tBEovxpjmTXEC60Fd4qn7
avT3t02IzjprKGF5VsQEPLoiHSLDcZO0OBXI+GvjG61kyt6i84BXPDwJUPzYotyNNHddbSQqBoFc
ka/g7VF2sd9ZZ7jrQUetTAYtFk7ahT1uNxkU71cHKaFTrD+0pbEZqwlc4ZLITTQoRP7YuigwAZjC
3fSJOZpUt7vilOmWt4Dxw9TW0GT8nWq7ARPIzpDiBEUrdWmS82XmqHRVNrZQxYm/I08NwuZKsqeF
8culCW5Tu2ph9m00FaehAdjGaifdT9VkOrpNE28pXnZ+W/XrtoZY+UFJayRfCLZLmRTaQ9O7aib5
HtmIyfX2L9YCLCwmRpzgtZdDbXuSIRhEtzoYIdCep6EN6UObmOlMRmNXfXHqqwdcP1GgZWfrVJ0U
048k7TaibYmQENQ4QJeiq5NdiRdRcW85UVGOdXEyx6OuQyggAWPw8+3DLLpW0YeGJj1Q0gG5z13c
eWK2baSx9atcf6QT0Kv7QYMYn+yMCecNlw7gLGARJ7z3G1pSLyMFxQ+OiL/O69ZQXzPzNaHmIUqq
oF3sMIFayO3RCbcnrgmV1WkcsB9zw3NcWwFa3S5Oeld46mSCQ3by08I4VOQJHdQhQSeKnft2hjop
0MqR28geT6J4AhLwwLuwviLN4RwyrqEx0taIjTtZPVYuAh08OOL72TksNpiDOxmFq8DRWCCX07A/
GX7e4bzZakxVpc8lKrLK6jfF0QbdpvFpWXPfKl5T2XUvGB86GBlJChr7AQnjfHWExuKEKVaeEv2k
51/p/LP9jobfVeY+RXZsBoiCHrJmAUF0fRhymtsoA1vFaQLtVnTKLfPT0kE9eFg9S9e+S/aN4E2E
wAKsL4APuQS90pw1N3XskVnrbMC411GDCmO31GHeZi7K2+5T4ZbjYSrs3q/QIe2riTFt86JVtrc/
RHA8oQkB+g4mqIMwhxt1U2utqg1leVLaxh/rn+sQOIhGB5nMluB0gmoMlQCiM6USnrao16qcggal
PLUGkpxT73XOvtkT19dWzzB+01wWzguX849B/t07VR1tEo0ZBFtkBW57b/2q9getCG9PoCgVDxwo
GIPgSVmJlLsDcdajsY0wg122o2BOfavvIyPoEx/Y/OIxRqrh67qd36wUbH67IpMSBwpX8MI+d0HW
WVrOqQn7mYW3A7gG6jTQ0LjUZ6vE2YnOvYM6HjL9GDHKatd7lsTaZFNwS56qKFTUbJOjzRjcWslm
qtwdzZoSOWtddlDYhco9y6DrgVS8gVANDficg9WpkqBfui9PtjZld3OnftMiC+AJN0pcbyqq2ndq
9H5EhWPeDfFab3Vnps9zTpPAzaY1rImGx/ftNRfcmxaqSCBZBe8/6ovckhtTRHUnyssTjccSXfrF
4KcJHJI96jI4j2gbI0h9d36AcvAoqzav2yzJ3OJkr78tcPmM6mEK8JjbjooMmCLCr+EOMcAKCGIH
9Ldww6o1kmpjSsuT1rbT3ZjYURipqgbsYRKHpq6lu4pWTpgCEQBtmwmYD9wS4TwNdVhMbRdqEx0B
hVCn47zSeaN2TSWZeOFsgA7if9uo+LugJxS880tbovpaVdsciNqtSRN3k1dWEa6mkd4bUSSj5xcd
MAA9GZ7Ohr/mUw9dn5K1BxrztNrDXWyT+2V5Ac9l5amRbHyC6BIMHuBqR8s3evdd7lbQijSNJ4rN
XjMyg4eikh1hwVhAskzQpg/QKq5u9veLiA+ayE6/xlji2nwc00cl8iY0UDUyflbBOtlQlrTQxs2K
8jwSsk9jJFK0BeuU4D517kB94pkQ5V30ft/MP2+fRsGk2QDTqQgxDVCS8OzRGi3B+pVoOI30U9af
SyrTUhUZIPB3QEq/C5dxkzZ3NC+0DKPpqtoJc6IpXt/19vb2MERLQ8B1wqhcmDYut/a5lVFzjGDl
FUg6t/RiUHwbwW0bonW5tMGNxKJ1GjczGwnQQkhx5WFJfeiKqjIxR4GHtC8NsQ+52GcLtvFSDDA0
oGRA5tXX5mckMP/eHVxZ4S4ktRuXMqpgRRm2MyTWY89w9mvlp5WkECObNy7GjnSrQc8DDE3LdlV9
8la/TktgyU6ncKMBysJkBsEWxNe2xqUB7xN1ypNroFLf4pEYooom6+8QbTRw2SB/yxgPUBa4Xpuu
nIcK5frqpHbRdze6jxJ7M+XOLi5qyZYW7ALAcpBNxTMBAnW8AF5P2pQ0q4H1qRv72BpdB95Xo9yl
RkzC2ztbMCim+8M8m2MiL8W9yyGnMCdUccuToxTB0jzX5RsB5ezYSpKPogcfir066IBckGEAWHU9
e2YJiZQchMMnlnd8VIwvg/WjXU/UVL1JOTr+Svypv1dkiseixDuj/YLzdvBEQQh9bTeZIxZdkPKk
Vv1uSfLQGB9dOh0nLfYsED9FteY76tmWUp2KZhb4boDX4f7QuKxfG44HN0IJC5uSvXB7g4D44Ns8
e6r+/PcriLyVDrYaJPp1/v1VK601NxpWEI2eIMLzqu4wtGcqw+OJ9iSYEcHlhJj549UUd4Bm10NK
T4X+1kxnd37VZAruYhOss9TQkYzgu9GGFfGqapf0NCuv1H5NgAubiofbsyVwFQ66VnHhGQxhxdNK
JuXsJJlVvQ/DRBmxK/9lOS4McB68qtW5tbKGnlr3DIT3uuZeA1EgWTVEtLtYBQtnCiAUlw+l61ir
wWFQ01OjnYHZhfAoXmiRzBGJrCCHABY2wqhX+LiKqqAQsbSMnrTxyNinjfzHGL+k1cvtRRGaQZoX
OXimi6BynlVZdLVthoGegB7elmEHccBG7323kdx771E/9yiCttd/DL07i8vr1c7zVqlG7LAB8uBO
H8LgpsjTBwSN3Xhk7550arzCfMqKIN2ssXUCDdZhncFA+luVyboKhg04z3t4DBwTArFrD2GuYILp
E1TOKH01xm+R9ahY96n595fJlRXuso/rYao0ikJ24U4HEC1DKHatVUmAJHKz4MtDZwNuRuxKnhod
nWV6ahuoXgFxUS22N20xl42q+lFxMM3tmlqeTqiEuUHgMGDUcZjnAyrqg8BwWWtNpgOMnKrbpG68
TLnXesnFJVwkeCSUB6DKg5QPt0h2Z9t0WNDiBUaYcYr9pao2ORquolzGiC7I9YDq4o8pNtyL3em2
gKc3Dkwt6tnKxmNa9Ahm9rkLkAH9nXR0F8sYS9gW4w7ElUk2+guTEaFqN4PV/uTMz01Aq6NtW15n
ruicrCWHTzY6brcn7arqig1TNfTYvixNdZ9ZRzq8ttZ9k3+L3Fq2JdnNzo+N6d2isoOUwwfCHRyK
qF00AOLX7iFTQfigJOB/aMLVIMGSJJ6RehPo3W08GMrG+fsSgXtpnIur8EYtNb3GWur0bdI1TyMP
1vDrttsUxVRXRri9afeJmTgOGyHyZ1lgfVc0346RzPKcxHNVDxK6tNhCalyylOx3b80st1HxSI6X
CbIvuBaqYAQVX2w1kvljXumWCW5jLv0axWoEvESX+NMWAETL74JuLyvwy0bCbUpbs4ATizXQchw2
s+TxI/5txEt4AROkOLlbDR2UXRW5mCXkaPWT7PIQ3WVY/P/8vMuVLavOGrWIVdqL/fJsbMvf5cGF
7hQQLJ/a8FApPqQrITklS6xJRsVLHWbl0NWTgUyiAqqpuy6OujCC0PtesrXZ139c/z+j46Ln0u2K
tigxOuDEvT6YvcIDgalXhDL5LpFbYvhdcJOBvh7VQ3zIhQdUIHOhxbmJzOgZBR/lmCiAAAQo/yP7
4t8elMwUdxOjTENoO8DUpFceAZ18DIUhrUXaWX/p+n0+PNJFlhmT2WR/vxyeurRt18BmhVp2O20A
avPabNMtw466x0H97cpIjoQb5M+E8jmsWE8UOGUDo9S2eb9Fo+7tWRSlWwGDRqCBh4ijgST+ekhJ
XXURjdCdYxPfPT3Wx/yghPYPqH96P0nj9Y/qDhx3wW2rolDj0ig3jw6dlGG0YbQN4vCxl4xJdA1D
bQWpSwiCIfvHbUI9xctZMVyADfVvWnVWVXVnlc94/BQyPQNROHNpiZu8yE40LcmAdbGboEpn70cD
32qUm9uzJdx1F+PhZgsPrBFXQ8QuptmfptqfzePaHeP8Waca+rYYzkKW1Pq475DLROHfxPsOb1Fe
m5rqceooJtAvHQAPG02bHqZWlW0DnmMDUSCzgtysqr/jbLh0grUUzUyKokB5DDRyhbLJRr8h5lYf
QewR/1wGdMHO6XH8Epn723P6ceVgGWn092QqIOzcnCK+Bj8jBfZm1Fxvo6NiQrIgkfSCSoxwqgT/
z+rqFPE0kA2Gfp6Kgj1dO/IcGRIzgh7Yq8Hwxb9iTtVi1QHsKRp1V8Uv2QAusDwPc8BK2/6r3jxr
yJq48wkkguV2pDbwD1q9W5Ra0v4l3DXI6KEmD35R7UMfnNISyBBhwFZ5R1B8NNfn28smMcA3vhFI
h9VNUQHHYTdeRF8zWd+n4OmFuWTkIAziycri1/4wd8hQtjbmUk+MXd6Zm7q7p+p5pPfZAiVIeihm
1YsXmUrDxwgNZhnuHGl3JvzCeZLFdFkEMsNsEeIJ1v7SlfsyLcNedQIpdlE4ixYSHoCMsOPHHTtw
h9J8nJmxxPZs5R6PaUlM+9HBYzis+IJGNTwpdS5gzyJTT9YEFvLEQgS9eAP6IKtKloKQmWEDvbiP
kUADzJOZKQGxYoQJHT0v5vBPg2HIVYivsRTktRXwJermEK2oIZUda+lGO6USS8JbQZM1AZIRqWOW
3QT0g5+xAmVPQ80xlDujBCub53Z4Nt5lw9bQX6Ep68dR7ydLDn6SGFB1ybkSupBL89xM5gAep1GJ
gwVSe7zR70rrs56mLJerFGBrGwOlBl3K8OpkZtjrzc6GanSpoN/EklJ6fLy+MRMQs2DAWgsYS+76
drrKiUoDJ9DYNu3POG3RTv47Q2e5fNI/xsXXprhTB+ZqU8kajDpr6TZqNkl8t6T5ppoWv0yDCoSS
GmSKfv69D7scH+dh6sjqx2UpC5aYtY3napTd3ewHrqN9NioHXQ6IfnCHc6NqWrVS1RXoQFXFCtph
kz7G8XNs7Kzt/KwoktMh8lxE1+HvGREz2p+vT0exqjWFam5xSuMRfNU12DeiRVlguIN4zmBD2nZA
g75tF8HteZQY5rE1dkuo6cQwXLJ6xy6egkL7OZtbM/+cAAV62xjb/x/m9M8oeZfptHqdWTmMTekv
pzxHi+T3RaHCxSzycPKsAJC0K1k8UjmQpXuOTVBAUuppVBJMih2NDqAeS/VBoJU7XjbYa2x1HovT
gizi1L+VcX9XJ+fuZ6UcdPJTIVudRKGa1v5IDpaM01O4aNAIAY8DMuHIGl3vFobaK4cBHpuglzXe
I5miPXZB7zfT79sLJvQiF4a4YY6ZYtS5CcRnO/8eDd86ZTTsBq9AC/p/Z4g7bVm5zMPaY0TZt2ST
LN4SpGhCkTxpRBcdwBgImFHIdKFSfT1tOqSpa1JjNHP5ijb2tDvT5O32OIQ7EEVLBqnHBcTTwjtV
MtcQhkDEHype6Wu+LMQRrsiFAW4MI8Ay+azDQL3XghFNk6kv45R8b4/5cEwvbHBXtaLaBVgDYaM6
WN6z4eUHALUP925Y7363ECuPvMHrwtb/RfG69X3HfyGbJnwzdjKBROGCXXwIt8/VNSsysuBDiLnP
eugJbdTm8+0F47U4319P5MIGt8VBfdVmXQUb7UlH//KxOebfk5/krYNUYNiG9Wb0zdarH5XPzq4J
BgkdwTuzzq255jb+kDtJqa0wP4T2BvveX73yAFKCsvbXo+Epnu1XGyDmYhDa1mHrpTgYbaB9Sjfa
ln5fv+g/yh9aqO11/OX2zAidDCA4jAYAEAaeC2Aoc5INCoGz/k4CE5DHk7az9na6++/McBNgZWqs
xw3M5MWhTM5kemtBFUN3pPkFVO2/eICLMXHX7Dq3zhoxYLk5Q2YDSmIpUrlEUp4R7lobXfgmVLDA
p8TtWiNyC4hpwoidPKNtz7OUL10rY7MVJNoRn1xY4fatVqJtO9OBVrexNimkZ6IdMU6T+W20X1F6
bXrHBy1eDtiqVCZX6OSg4omGRQCsQTVw7UdJFUF0MsKSpdowb+MVmidQFdXAods21GscIgMAC5pv
MViU4PEafr9vOa9nOHE/pdTB29yAsk+DTiKvCPIhMMl5qgcP0affItgHXXGM4k0OFIVMo1p4Gi6+
gPOJGkjSYmXAF6j+ZH5tc5xHui0OAG/YmSwYFM/vn9FyG8i1kgkviQguaQVHSfJ7zj8rEThAsi+3
j54oxAXRB7RR0c2LFxN/GmwT2L4+K0/mS9LsKzvo7K80Xe7N+BPUq0O9UTa3DQoa8iGFgFsR0HHg
etDZdr1zZt0ET1KRAIDitsahmyBv3JM+C9NxnEAnlpfgh7LWDZ746X5YqiRE856yc/tu+ASVcOJr
1Vgfpj5Snio3+k7tckC5HBlrs4G8K0VfqUdB7BCO5YD+Ijo4hzxpDWCUZvfsaKl7BIw13t8ek2ix
oE8IuiKAmqGdwtU8irhSOkBIi5PidBtkY726T/1ezcPW+XsmE8we1Gzfe3zwytWvZ2800ym3wPZ6
MnE5QYA7po2nqJI1EuZukMZGTg8M9WCE5HYFawqMugSOZf45vKK3vtqiQDkjwgSnbCdxlcLJ+2OL
55Wq+sxg+o64Y3CbNQezOpjaXjVlqT3RCxUQWcRkeM+haZ0bkmqslh0zXP0a65G/Tksc1M74zaAr
FECq6XuWD8VGawvfMEoQUo5LeHuPCFO0Fx/wYZz12KMvBCjzOkAaB/0vT7rvfh1/xKOnTMH4Lxkd
UBs5TDIMq8jnWnSnMapYxXjLYgcE6rIxXdmIhFMKDDX4WNBWi6Lf9V5MDavumkmBj2oDMLqtx77c
FMY5IQ/O15x647fbMygKexlk+//McbddNhcp8NxwiSjS/2qLZy0at7Feh1aZBX0vCcrYduBjMnS5
Mck7S4UiLmds7vu6dW2sFlH8lW6Un0U332XO3nSyT0Cpfp0rU3LohMNDmyzqbcA2IRq9ns0lspux
S8bylJd9EDdHa0B7GVpAUP1LZAz/ovDEAOAIrUag51Dfk1gX6b52yPVFy4GBr5p20yh1qFbuoapl
d7Z4SH/McBvEXpGVKrOBmUGHUJVsR/CcAFkU6NF6SFeIL97eIcIzxhBLrGnQZiWr6zlUkwhcnza6
hPTqy9zvMhBYtrTdGTHw6qrf0mqL4lXSvPSdITEtig0uLXOxATT5UEK1qvI0xkFnFoFaBmY8b/tO
OWDb+e70cHuoohU0keBEdRgBkf6enLhYQa2AKGADFYOT1j1QK4UE+DmtZBTIovW7NMJNpzWrxLIj
bJPC3iUgxYdwazANvptvh1KG6RMOCNengV49dBrw3Sqa1VbGkJhA/Fql4Y/aQv1VAf2lbaqyYQlN
WdY7NwRGwNO/QXBPs4dxwrYko3XMtHUJKtXZ6wDsS8402+C8F2Hy3SwNjUPtcLEOaPetdakjoHyd
2lOGORiSLyooyPI6/PvtgE2PsWAvwGuR641f0yIZ0NlUnpb8UIFQV92n/zKUCwvcXugH2jsLAVA6
6c5VHo6tX0Z7Ksvei47R5TjY0l1s6yxXR1BDYhypuVHWPJjGR9XwmmcnoqEzjE+3Z024PBdjYn+/
sJaAEX6wGaAdT8E5XFOCRsnB9ufaTjaGjQfVbXOCwWEfQHcRGtNIPfHUx1Y2mTQzcKd0EDtaIDFk
/QDJpd4faHNX5hIHIRgbkv7AbwJIh9Q1Ly3tVkNVTwNzSM1u6U7oB4cEjz86f7/xUMnB7Q985bs3
up7CHO0PMQWq7KSiG9p0/GY4mIrswAr80JURbp1QXJhNwroBchoOrb+MZ1Bt0waUKxIvLjKEOpsF
4jfQ94GT5Ho0ZDHXxc1xXlE5TGIjVOZXSym8wXoF2liyG0QLBJAtAN8o7gEwzW11XV9KJYsUNKFo
2ygPs+oAgsd1lMS9Mivc1Nm1mWvdCiuldjApaIU8vXnIZMGmAPzC6iRo6oSEICaPr5QMSgOulDan
JwjiejF5chxkrAYDt75dndzOOJHuTQHgTEUtOzactxwSfMk2Qkkj0Y6EyooAoswIuGSAtwC5ECNd
4J5JPV16aqCBEfWoMJkTz3EAI1Xas1bFXhLfQxGYuMEwvsQu9aJC+337oL/TyXB+H+aBywUOGP3Y
JucsDaVf5rgDoJvm6baODtO0b5Rjmygo+Y0PuHU2cbcgP9P57TyovkmfJ7WBesB5tkCqcDSV35G9
GfLtNNxRYHon7TCS3xRJDUU/pvq27PeOjOdHQJEDOgcGNkBnpApMMTdlbakqQ7J2gO7bQZGidmLF
u8I1fDT4JL79qzS9GjLLirb6tjJ6+KpR9ar0Lp/O2gw9r9Xe4rn6aepkL142Vx/mUieo56MtG1RR
zKteOGl1tka8eQHSVvQqDmcEydvaaHpJ2Vhw8qEaq2L3gl8dnoz9/cIKdG8gSlqnAKQVBxXExuQ7
3kuufS8rgQv6y4HzR+KMvWMY/zZnaNCizjBbsC24n5PpMCY/bfqNghinIplfqEE7rce5iz+537P2
d1/+TtLx86BDWWx8stV8h9Z0STpU4CBYIQQtyQAPoa2L+54JWwGy8OCvarXc74vhbVj17ZrZj1Mt
c+MiU2B4RD8sSmYEk3A9x2OUrlHDtAzKNA+cZK+bmVfNme9SGWpCbAkPGzTsYEk/kFYZa+oYNWD/
L727nZq72npZZMAnUdUAjJ1/jHDBHUq4Cp2GBjB/3QmKyPWV4ofiUN+MzTt7/gUJXRPZhGXcOKT/
nERdkES7noybGPlgLCeQYMqp/3sgHQG2gvVCoe8bdz+3nJCgttp6BSBwbV+0aJNOB6v+Nsva1wRn
8soKdyapWps9egTRErCtd5INyb6QO++Q6gaWhukjIrvMjcDUxm7tI0Bs++6ARtDyYLrH1jm+3XbR
7HblrYC9Aq3nuCNQbucWbwG9Emr7IKBDHdBZaw9YLk8mYya0gevQRW3JAdKaC8qtFkh/6NUgR64/
meupjNEFLGsnEO101l36fza4m2ZRizJqWthAcheAScPP8g3OOtgv3eD2jInWnClLgawPlwPkO65P
LxzFWFsJwKBpdWek4B+PZew7gvjYubTA7arIBX6/LGFhWXfqDECVuwELFNoG0BhhmpLhCCcObdmg
a0FTK/porodD5hYTNwImlD6aabgYSKYekvD2lIm2MlgG8Pss2w2C32sbQPW0+hLBhvZiOz+aR3t4
bmJ0fEqiVuG8XZjhUps2xdPTHhjS7lUB2tOzoGBqqk+q/djJogRBWgwxAoSPGO4GmE9uu1U6hcYZ
BW6bFt0n2+g+u7F6V1iovziZ9aQp6ha9+2hgKWfJeRUs15VhdtYu7mcFzCBFWsPj6PEcdIaO/H7n
gYPWM9RW4oBEY0QYqzMNAkC5+UxxbKx2rIzgN10RM67a3p1+1Z8gKqE9E7XzC0vf3N4lgpYJgqrB
fwzyr442y1FAJGi403tyaod53Q25hkaJCHJPuYmSR+c26DdYk/IQt87ipXUFdTfoou3SUTV9p7en
PFBcWmYb/OnnGqdkB4LyeS/5TnYkOJ959Z38kQHrKnFiMK86JTkl7nPSpPdZBLrd6Ji6XoeiTVbG
wTAvnmM+3LYtWn7mc7CTgcb6oAuRoyUx1xNETSaegL22eKP2w1FRV7WUx9uWdOaVP4wSgSZjUIdf
cLnTFFHa2LWOKIV04BZuQifrvdl0ArCk7kh3JOUxhggdioF+59BtlniavaHNT5ru+sgN1HrrWn41
I28MdvKl9zK3fiGD7MiLHjhM3Oh/v/IDLWe/dHERVQMaUcpw7L4hVeYty6eRDBsF7LhAgH9NpvWF
tvtuvCNDfn97kgQeB2B2SA4CdwTybh4xpq+10iQ54quCUYY9WBH1ldrXxsWLIxIAz/pf2uN2XlFP
ubJOWJM+PaG5yCOTsY/dfd2X3oiqn/JP5gDDAzU6ivfvr90LZ5MqiTPnNiYX3KRQLX9WSOdZ9uQp
UPtQ9Kch7iSX0Tuw/MOme2c8YX35uNCv3VsNL0bNBaoy5oRy75ijFxEC9QnpD61iBTV49gjdLfS5
zdpdMambNLJ9p1mfyyXaQx21XE81gbJ6lH3qq03lbmLifLm95KITSJBPQgSA6gREta6/0LGa2G5T
9M/o4whghoKOft3uN7W+hNZKFkmfncgHY+rZ9CPGBvjk2lpS24NeQSfhlFdVaBQEGl447GgmI/F9
05le1+m/V2rtbo9RELCxNQcymTE1Yh2urfY9BQ0ToMFgTHpSbEj1zjtbJuMsnEf067LGLoDi+UxJ
pTZoxG8QeNrZ9763WCsD4yhNZdIMIjt4AYALjgFEgBK8HktUxu3/sMfq2aF2F08lsU+HjRXL8lgi
X3BpiPOXit4RGluIQLtk2JRN/DQ7D5AuGY1+O7dRSLp4e3uVBFEVyKwA2kKTOkPec3sDqJZq7N9h
v9HzHBtnapzV0a8d+1DqMp47oS1GY8HKBQZYy65nsVKnMe419GE4qQFy92kIK/CU1u5dn6c7SHbJ
iIpFFSyWffiPQW4LtlFfLKUFIHVa/lqVTZEYz5r6A1INQTX4c/ywZkYQ4ZiDhvgfZtVC7ZHxUEC9
hHus0MIdu3lAb5RBg8IziL8kQSl7Q4gwsy6eXcjioNkORKXc2oGD2ewyAxjP1nbj3agwPHzXrIG9
QrjazR1lS62oONK8iY+W1cxh5owPiRa7n9NGN88aSBEkrld05iGay/KwwFKhY+R6hTt7TNymmACS
79Bc4b457cMcy0JK4bKiTseyWPgfOt2urTS9bY0D0QAdMqa7CUqE1WwH5lgetBjywWO/1VM36BTj
YA4Peb9ubq+teNpBo8MaL+BN+W5SuhJqz5ONF0JcQPIt0segWdIiVOsEr8apGX24vt43choF2TA7
aHaaqd9beLGOQ62c1BWawre/STjvAK8huWQh+c0/J9VyrorUZACyofDyzPbW5TUfZPTWovOLlXU0
MA0ylT/u/Dou7YZqYmyjXROsQH2Eala7XpQO2bYZyruufLg9LJFBZLewjxh/K27y64V2LbAUjyMa
8brMOpfTN01Fz/PZWNuDleaSgJx9PB80XNriNtXqWtG8sg6rLmGKsHqkhPFi2JJLUbh3IQiJNwge
/ngus5vmIhqqDKeYYhdnNnObegOmmixMEifagAwOEq7LNO9MdVhCMmsUmubru6R51J4Wp7S2tydX
dNWwXigIB6DchPW8/hJStYs1ogH7ZKw1CHhHIA1jMGJvxjif/YIkPbQL3Kcp7UeJkxBdpggDwXyF
Jlgbr5BrwzRuEiOLMNMjeWuRqXeNczdkgfMPYGckvlyYQVLC+iABUet5NxsRBgisEIIcx8h3KBA0
Qb/Espe8cEhIsVnAGELCiS+CLyMuga7GzWYS4Hrb/pwTaP7mb3j3S7yP6KQjSwoMEtOlgte/njyj
NqKpY50KZfuI7nwvhbyXXi7/4E+g2ERA+YudgSTztRX0koMhdkRxtUKUfsZz4bknib1b3Tjybu9C
0cwhRkQSW3/H4nFHXK8SNzYdVFYz5s4bz67u5uKnmUhaQIXTdmGGO93LSse0cMDtiNKtnr7Fk+m5
snK7cCgs/Y+qDxQG+JYjIPzz/h246LYPSVQH4NuzISiXlN9vT5lwLH/s8O9FVOlo61Bcf2nXMgXr
BKofdS7xDiJ3iCc76reM/9zk6engmOocFwncoUbAkVQGETbb7XGI5+uPCfb3C1c4LQpVegr0ZR1t
aeQEhn6PDkL1H9DjeBj8McPtZQfxX6u3GEkBiIX2PLj7Nvp9eySyyeJc6dy2QxWjleykJY6nNI0f
q7bEaYoX/c8ouHMfAZKiGA3jxNZskDi2SeCgywyE8f/iYFwEN7hyLfQ68uIegJ27sR3B0GDkG6J/
JzkaY5y32xMmWnpE5iA2A5Uj0h5sQi+WvrISGucTsFA4jq792pmKhz6fYM56yTZm08Lf6oxuDI9f
FxBp3l2mVr1EqwtmQAuRYfGQjt/RWF9BYiRRvrZzHGrzX4csAICD7h6IOfz3AYjQ5IB32BMOZz6j
t2O5X53OU2OA+PV8P7Xf/nYa0bEGOv93rkokj7h9l88NmEYogAIdhcLl21Kd6uk1BknWbTMfIwVw
OSNVgc44UCyBxvt6tZRCX1e9RYJK36YhNndYh5pfSM7Qx5WCEYTz6H+AeI3Bw77Vyi5dtwVUZAKx
h6UGjlpu2rHGBbeA78jycYNAXnnZ3R6aIB5jPNWgcAS5rI20MXeuTDItU5kgBw/O2izdmuSNTFHm
AdXmK+C+yY3cm9PKz9flpEZ/faZhG4lHnGpMLdq1r+c1LVRkgQqUaHC57msCfuhpRs+o7Ax8PGzX
Zjg/a1Rpbzg1e4wi8Z2Vmx7Jfkt7tJzN7blkjvT6rF3b4RytZTYaXdF9fXKmMswb4G6n80R6f16e
JlWmD/rRHzJjTOYQGwaxA/fC1po1y5QpQcRFPxXFJ63rQX8goZ7jkScOrg3LgVoMWxzwmfMLVM+g
XkqzjDwF5xfVt9FM9jKFlfeqhq/lc3GMnx5qf/J8v7j75n/OJGAjXrT4g3Vu3abBKSO1S2E9eNm8
bvZPqzd7+63nhd7Bf4amOv5JdiTfcP/BJreGox0De8JsDv4X69AZwd3hkHjK/fHXTkYUz2NkPtji
vFe1DE2W1wl5Oh4X/7xRvM1mvx29bRgS//B5Jxka58Q+WOMOOpRcmyVzYQ3IAU976L/s3mQj4usI
vA0edY7066DHKhuR6U2HMzpw/Kf6WLQesHWSgFZqiwuczUpd51mDrS/njeW3mb/7HG+UJxnEhk+m
fxgT5/yXPrJq632VXhbf2p5ff3hP3v3Xb9+m4Lvvy1ZJOizuXLsLLfH+Zpte21Se8yvz/DQo/EBy
Tb9DkC6c1YdhcRHI4CYFaBFz2Hk51/vXH4q3z4LY23t2uPUc73vmPSde7S/ew+5BsnScn/wf09Ck
waUDVCSUwq7dvknKBBQv0MCBYGi4PgRHye9zN+mH3+eGZpGZlN1SkCcmAuGbHu099deyl5wnvq3p
gxnu9jKSGnwqbBhfzvnOPt+Fu8j/dftGEbuji6niXODopFGXuxgK2to2/5+0L+1tXNnZ/EUCtC9f
qyRZ3uNETpx8EZJOR7L2XbJ+/TzKANNxxa/rvXca6MYBDmCKLJLF4vIQTmLrnkm/Ns924sfbaIGI
kVOs4lJkHOCYhAFWAOTz4ciL1j5ZxEIEQAn1vPUzh7v5IH7p4A/uGAd47lojTqxM8Wu3tueTGjd1
ah+fvMPXmifJWVL3aDHuz8QTblBR+4Fj14jtRra+cWC+Bx5THOX71pofkT2qNOqk6uApLu3Gf/oa
SPjBEZt4n5XvkO4HCa0EUlSZgcTzVqXVEZOrF1qZLtebc47n21X9oCMn1WDGIehcFuuTvnjLVqjT
5TvPq3hCY6NQ1pbYiQPLrLMi0HA6220sktJBVDGQClcud2CUJ7yZ6R9MpYFQZZi6VfzKOdl71x3J
Y77+kxLnuPLo+pkHrHH7+vin4+xw1NQEk9SXEKJCMnKyt+7y8dGgDy152Lx6KaAOuMc2X0h3NJ2t
/iYVkJyxuk3xz8+6sBip43kHy89eEoAs3NdELnOMsyjSMIwbbCiFs9DIySDgbrl4xIiFTRy6gsfg
3Fpsv+svPWE8RlUE54ugg6C40N/W2727bMm0a/5Q7+tw+C8kiYl0oH6hRWQGnWeB4nrsEdJqtUU4
kyXe5BpExbiX3curNrPNl/uyZBtAwdo1MSaeGepexUBnBaten06jbTeL5WJhHSjsDYLkEPt9BV8T
Y4IaS+irrC5mYhdakGlTI1trL4mzazrE1lxyv53vNTnmxq8ate6nAeSaetPaFyqvKiCdVrax3Zwp
2hlHJyDUvs8jjyZj6KEK7N74XCu+JW2y3ClUiQziU8UtQvJEyYQBUX7O0lECb/YJL6PBomenubir
3HnyvEnghr2//de1KGe2f/gvKRYsbFcCW+vTVtRJ/i5uYGj3Rff7DrumwZh1XvfzpqEOPnKw3VNE
1Qexoy2l96mwGAy/NJ4x5ks9Fki/gpWBrkWKViyMU2T0slc72kkIOHhKP2vZtWO8ZosJAQz0XukY
rcdJKftt7ScCmbbe4cD1UhzNY19Bl0nTRGRc5yPK/tZHjl7f8IFXbLAbcEuEGJNe4XQAcn+CEsCA
ETn9OfW26mTRIy/xytFvFiNAQPl5KmepbZ/P71jn9pDznDrnXNhUBuptjVR2YOhyOK1jXx1sHb0K
zyUSC2uOZt8Ib6+Fx3gFYKca2WSC1vPWFsiWBMseiEr0aSAH3jlxLJWtIBiR3GKHKgQnWARdf91D
BDr2830j+p7wuKPUbD0Vu87UtjBB5Xl76p7fgIdNpnLV2YCfxcPxyaE6eU0J2Qmv6+1a2G/XNq32
1BuIZ///3pfsNIp+LgbjPM6KDwyzbvE3WSoIrDybK1qexjCeIxFTs5suuJgHmhF7iJcGtQya68Sm
NucYOb6QxU7tpDhs2rBXfI2s7bIn5ubyJ3niuSaOkbEAqsi2qsowzGqpka1tLizy9rb3yWIR6yQi
HJ3hGQE7HZ3XQZSIIs7phAqARuqNbWGWgAqOduijrWd/3tdRnqNXmWijkYtajgrIcGvvo2q1oTQ3
qC09YGiOl8CTf0e/Vwauzqrz434UK7kR01mSuFSCN4TcBXH3S/K4CJfn5aYkr9zbksse41OMLmjD
agB7Ntzxfkuy7bCk3NCXpyJMnBE2FTYHTaDS0WGVXQiSXmhYJcJRW8BTpgsuQY7/UplIo7lcrLRX
oCXT/tk8VKHtddxU0I2H3/VxMaFGHRVtMAzNHNCf7AkZr9EOFtvkP5ydYEMNFsd3AnB2O1izl8zI
tM4djoLzRMVEFlkZ1WLfg4vsuQCo/goojVhhi90bhWu9Wrw7jEONrRTlTXOxtPpbZr0tPluu/NnJ
RPYaj7fQnKfabANSbKbzrDZI2VsEt5LtitvGrV5xk/GSgjey/VeawLbOdZf6jFlSkEKnEznpNUHm
iewTjJuTZbgSn+rcGRcVzPeL+xziOY1fC+JyvVEuJe4TBWWOrSs7EV2iYdrOtoZjLbqeUJkcaUdL
O99ynDHnfmGHe+U86ZJsvsrS1lEn6gs0BfrUxHsNcU+ScR9SgJC0q0HnMhtaZOP5lbrIWSLE4nD0
nWC4E5JojOPAhPglU8ZS8Uv7eYtlld2jtpvekGwLbYRZ3NwRJxhge3XkfsRrdn6ArdfutvwwydNM
ReHkOrhcMTEHpjuyTNRAZqDPJ2Pv2rKDBl4UoybH8VqNclzK/HP3hMi4lFouLok+P5mfNQnx/RpT
heJioPYoYQ24R0lMPM+wTR7ZOctwh6w++54f12eYqll/kWdhRj0pA0pFkthfocsL4W7fZhiKULDM
wMCuh2s6CSZ16yG5IDjuMKhMhIPaUF5QdZuXfzSYjEpvSd0laofZea3HFwcpDvLFq6P8D2mbf0SY
2KYys3qcAhA52W8Rbegyo8sHsgspXeUL7798v/wjx4Q3RjJgbOyCKGC9PW2zLfYF0SekETmim53B
by34R4WJaHQdoHdTBaaeAS8ehNwA9HaQ9u/3GWfUt7KZSDV+PyHPW8WWdju8wbxPjiOSZ0dzjw3G
EVVFPwbj+K0AzbvlTuutiz+n1m4/LZrvKowWbujFw21muvQrPnJM+PY9/Y9LJra5GFmg1h3Iu3sX
dWuns7nZZd5BMU7pnFd6pGozhydc0JONR4O/XD6EC4e8QqZPqy/L/uIoB9v//X+DKeyHFjW0Hcyz
DNe2KyTq0LbGhCdRROJNsktfxb/qvlvmTlKQ4Cn2pOV/LklsZ9SxjhaYAmj+ZNgcNWxxDvpJ9C9B
MznIbYevYdKWIF+KqPFNZ3lTmBYmGC0Zow3o+N0hRqo5U0Q3ZD2jkwIMDPNK6MZmLL1Oc0kTBFn0
S6xaS7GBDCBCxct9TmfDYjR2brdAFzsADeZhm2vRGufgIhZNJftj4gMGCjCsPNjR77TDbxIYuJcx
pzB3oF2TMLURDU5VLSOsT8gpXSJr/4YRhX2KGmO42y+l9aNAF7m3eQEOuV0CmpvIbrdpNjvn2C+e
OMp0k2E0Q6smhoowD8acbFLIZy3vStlXsZGiUypb44Kp3bq5NREDGdK8ptb6tTQnzdCyHLYhoruW
niYbQ5YWdjeWJBkIErUrb/BG7JXb8WZgbugL5sFnMHVAAmCZLHODh6Ycql0tgyz24ha9148N7bgR
+qwRzHFi+EtDe848wPlrpUcLyPiwKix4gH311r8EG2G1+lJioj3Y91XzltlfUWIuBaC2h1MZgVLt
rg0S+5aTSHZie2uMa9PavU/t1nNAQ0fY984aGW3ijPSKFHh0A247XBEJ2Va508tkCpEYUdAl89hT
leSAidnNIDekXxxR4rI5qslOUs9+Dh0raMYD7BTOiD3AS4iBTTUQEDKv5N3H6LWARfYQoBviIlvS
s5tTe9oP3n3GbzSAzFTVGXltXg/868mlie10ETPVV+plbHndoFNxkzQ0fpyHgTfdhXYGOt4Jh+yN
YAmyxkAPdBWTVN9xzo/ATxySTDACyfKRGHf6tbyslhGRXw48X/7dUMgoLDb5gkcM+oozlsC1/wFM
lZ6PlQJC9uVC7epdnPsL6ueU7PVlSCYglGfvPf5L2UoRfYnPqBMpK+x5JJ6JtQQPvDv0Vj796oMY
FxRLVt6mgmz5jRPutql7XjX0LfQAlL7Dcqh+FztYqnLQOOY0/+o9MTD6HQxRoIWAqPbTM7EeMZpq
e08cVboRY/9g7BdujdSpo5gCBcm/9HYe2ed0Pa7V5VnjhFm3/OsVHSbONjuraaQQdNbxsnMuFu0H
19qppPGpk+Y2UMPJKi44L5VZPv+z/H4BTMWtmoUdAFl80JwcqwOAlF0E7+1IA6r5HOO4f1g627GE
Xm1NrUp91ll5NaPXD2gkdTOq6WS3Uqijnwqbm6blEWX8bTQAlXPKIFa7XgrOSHc5DTlKeMMY5/2t
CrDWME2joRf32hiFpgEWxhBYvmJjKnoBxLXRnhYTDY/Cvl32L9qiOcZ4eWrE0LZhQvXcTRIaokC3
nB7Lt5TULUlSP9QWvJGC39xbaO1Ga7ION6ED4/v6y8R2DLMiigIfuBl6g+7kbFmoFnDaA9qlqWvo
HFH81ifQUzArNaOFAtWZeSuMuSi3RZUE/kl0fD+iqFyceJe1Ph/ZtdJeE2F8n46WTwtAUoH/fNr/
dd21SdfIdbkAuu9J5hWLrWuvt7aLhLW93YZetH94Xa2caPe+2+2UVfaA1/ghRnfeanV26Wr1RN95
yZvvct69T5zP5cc9EJ6xDzzQ8Il2Rp4/PrCFb9/bBTkN24r4i90KTVPTaiXRyfHQKhDSiHcRzSr3
6wM0ExiT83irwd660znU0GsfBKgGTm7fE82bvOG1BMi1V+yFV14Py80j+UeOfcxkQDVOptoKfLSI
01g/abwlvzfcIw79BwVGk8NKaYuhB4XazZfnhrxVRHSqVUUtGu3C15KMzzWVvfsu68bbd0a4wUQs
zBqPCZOx7HNVmmNe5Kq/nvsSKqLS/Zm4j2SBvqMN1OmIjhme8tzoaEYMgVgUDePzWja22Sls0iBu
zoPq41Eh2WgoRXtOZQf73ftACgcLSRDLPb3f51S5cYJXRBnL1fMokNQWRGsbVtMQNyTnv4G9dLen
9adlf34WHpBfvaqA2axySg96RqySHP7za/Caeca4TUHqhbbCd6hIBLnFKrXPh/AQPCzJ5YRZ1hf1
Q/Dvs37DR15xztgqxn20S1x1qp+fyVupEH1Zhy4vCr5hj1dEmEAljOUmLTQQsa39m/73cUrJuEAR
7XCfl9/BypX02F4rLH43xlruVd9cRPvHB2UlfN4nwFPO72a2H57tci6NQLRAYdqLby0SQYqNiQLM
E6j2ZlwNp5TQI2/19o0JCrA1r/MCaK6Mad9ZeX8QTS5ZIUzpBdLbSvMMQ+j4zdYnAg3JuH5cGHRB
NfokroHDlJOvg7LkMH1TrD/oz4/UH/QFdQTQkTbOxpGhAXGu4rgV9RG8bJcJfXghTkl2x6cIaGXI
mnPO9EZy9Jp7xjQRoeXnOAH3/en8rq9gmaOHhks4defhZVMsdzuNRrw2hFuu70rmjCHirY//Pcs8
Qfu37e41z1/qAmZHHg3HQVPJ6uvyMUs8tG1uFeumtfyQN2OSyqXBlpAStNGOEaIU+Jw+Lcl0cJzs
4V3dxEhBU+u/6Ye4ljNjo9i60RuTgVNuHDe3fTi/hYoWzFegDN3XpxtvYlBCCk6dh9cBachcK7p1
jgHaJuFEYT4f0nq5SMlmotRBPeJsXwiv+4gF0MIb/JogkxErzqHRShMIru3tG0qB0KFH037U7QVa
TOU5ZqVIQHCrPTdd6w8+Gbst0K6A5n6QRX/JtnQldZnu5M2n4a8P6ds89MQriNwKvK4ky1iqMWWF
YY2g2NG17SZetei98aWg1uNfdA8tWlSa3o/HeptAytbyoO2NpemkjrrjOPzb5vODdcZo5TbSJKwQ
m80HMnf75RgQDIYszpvNRlmVZFXY6CwS/xd12Fuh0pUMGMutYj2TADGtojn7Gf1smKsoFjUA4Ijo
HbjzVzci/itijKmqgdKPfSPOfMYPfe53BdUMgN07ib7XeTsybmTPrvWYMVFZUISiLGdqE0CZ4QfF
p9dVgzbHw1wVtTlmOp8RE0T/5I0FAdQiTQiDYILVbPG8MAm2wuDhcJzneQa0PN6ndqMN/Io3U7q+
ZEwsJpqUGk7P3FYrQneELDBNhGG2P7DR3DnbBudauzF7c02RcUNFlCTnpAVFDQWkN3eRLL37PPEc
ncn4HaDGZkAqAYXSdjUvJNLOcXYrPHcQ+fCSnbfvyX8mx+6RPCtarWg5jqu3zVVDZGr73/HBg2kv
hEXqZa5gCzYP7fV2cPKDLONyIiuLZSkB2Yyst1sMkyAecpemTcgfshlsPPVWXuh+erxhHJ6LMRkX
kyqGmV4KEH4+rRGSuK4ED1McBYcs/mwcvCpXT4Kd05TGlKerv/Pl15rDuJi4TZtBHUC6INGDTiWC
iQVcJhu0STrvDn1Cqu9gcipHPL/GwrRlFzNGLhtExXmkCmfrZ/RxuQjcxU5GVxVHdXksMq4mjhIg
rXdwNeu1PtAaBeK5Ev3fjEdciZJF4G612kwiU1b96DV6kj911FCF14GsDzxF/W5/vOPOWJC20ZIE
XUwU6Eu00fbJbnC22+653kj2x7KiY0seH3E/bnYyNmzudIJwfuMYi9eA1GdK6Wfy8f8nYTZtFoeD
NHWzvcqORHCcJKGLDaZ2I0d9vE/qRmvStZAZP9TmgHccOwgZFioQ8d1djoSQM4W6HscFZjQPXzwT
+V23vibJxD49+r1SMdfwZinddK9hTeoS/QweFWzLHtZP6QKNPNarALBQcp/ZbwCte+fMOKQ4DrU6
bcFsUhPbICJtBfvRRXKyW1QBQX8v+pbnehC6ZGFHa3v95D3R19cXhCYTfd2hxej+B93olL0WBeOo
IrWqo1LELaBvK+dDwMtlKS16hyJ70pHP+8R4ESBbGTHFsokuDeSefBWkc5BwcxuyX54XUkbkP6/z
uKKxQTLD9ug78sFwlPc/YJbuPekzAZEeJV1+iVVcqh9/sHHt/o/f6PS8FiXjlRqlUIZwwNnGMFvy
B1Puu3fnPg3OYwEwJNeByDi151Gc4Pm0cO1WJJlI+hBRjJUIKBsKZOgWeIS1jzFxKssTSX7kmM4s
oV8StMR5yZuJTXksIKEYdOE5xkIIf51vtA/1D823HAo33/M/KMjXHNYXpUVPACgk0QHrk/rOvggU
6DHP9yV5+8b6QYdxO0IfGJEyQRdFivqjs3h4eZHo3HyJWJX3YL+tGj+IMQ4na4tCnp9bfmuRGujY
X312lCYEydgN7l/W2Lp5FjnqeDNA/kGS8TSWeenzBihj/vnr1KTPWLLemZyjuh1C/qDBOI86iptA
ykxUcskJqZf9jF/xeDyi0YmXe+TpHRPUiGMb6s0FAlyfcxtbnu3JtG1ulMrTPcY/5HISp5FkzOHi
CbNGo0jSj9EBPMbZ/ho8yw7tZ24/4m2aACzHAggUg1h4GjG2cBWpkYaZLRsoJ2hRwajnsMYjxvvk
Fvxn4/ltvv+PGDu4VWu9UAxJrOFVYW/t1ERm0CQU2BVcSjevWOsfJenajCvzIslheNbwusAgEhCZ
Th4voXD7xfmDBuMqLjW242ly8J3CeOsjguaJhUxWnmCnC5674EmOcRfF1ErmJQAty9vaCvqyXHk5
OtnrruO1+34PNN07JMZZoCUkr0RZgAfEIc2lqbf9tnPKpd1Q1398fFxYtHQ2i81rt9kBxWL19XVI
KXfO5PYL9Id0GQcyWkEUBjUU03LzeYo8WLrdUl7zmgi/IXbuscs4keSsdl0chDCANWBWcZEhhwyU
jnyNfBBqRyv6lNPDwe4o5wK4GQz84I9xKdLQp4GCxSZ4om1PWB+1nQ6746w+lPs6uuW9cFfizkSd
V5a/Czw/ctR911dKMKSa36xQDi2IfkF6RHg+L9UTAi0Em59r+z53s46wQpWxUgewn8iNYs/YtfmF
YlXWdaZovqoXRMa685HXxjNHMywFBbiBuoz6G7YTMeqh5WFQGOLMEyklUhP6Lv3l3WE3w52fRBjd
6LsIe+H7QsN8OrHfmvdkJ9LTOvvanrBBQUGqx75sPMpzLDefJD/JMqqhqgV2gkwz2W1rYz8HBv8b
TD0HPha02QuAQTktXUEpP+8f2s0syU+6zP2jFt0kDJdsdpoG+P0GS/r78LBxjpSfHbyllD+JMeGq
WJhtW2el5k8dsPF3WbCa3qN0Ydk8RIqbb4x/lH4FrW2j9YEsz+I8oRdaeUk2q/74xR/PvJmm+0mI
uXT6LNEiAOFr8JzQl952kU93MWT4gCkG2dX4WEbzD/7PRgD4+Gszi1WzVbv5wBLipnOXN/365KNQ
cAXIXD61VfZpgwcryNT2yVwYKHcbaOMq19FjGBPb5gWs30Of9xhj7qApDjuAnoMicvWnrYZU9Unw
xIpMlq3/obb3XNoZuazwd3HApO3xuHIm+pKnaMqmgLfhfc/Nq/7nyTLeRlGqsb8o+B5UndzMKRbj
Y+94ysB9Ftw6URUD5tpcAUKDAXOiNfDgujEbQEjIydY6yVgR5AITN3ziGfutwO8nJeZQ1V4wrbgD
pekJ4bOQUoNYbg9PgzZQuNM5kU2gTBwXc8vqf1JlDtbCGk1jrEbNjy1ySexsIbZInU0PqPfMaFgy
sr+fvHrL/JusMmGnLyAfMQkDMGrWLDvMj9ZYSeWfThLglgo0PBKJRFixbpdeVdsBcTRkYg+087LA
9j4vCw7TvA9gDrVXA4SJ2DHhox8zeM9KV/Z7T8RqzexdFSn6awtMElyqhXLmUL55gf1knTnkuB4F
YUzBet7Y1TMqtOKrRTebDqlnhBrEWLxQEX2RERYV8E56vhvvSZ05aSRkQz2NQLr8Iztj7avyUker
exegD26w5Vfz1bKoGKwTdIunqwIzZRyp31JwY+4qxqFj/wTb6i9aORifIgOJaIB67bfPxWN4iFJy
PA4vEeqan/fp3QB8A+j6D3oMw1mGeY7OAL11XCI+jySq2z0JMAhYvqCdGfnvi7tZDcTaaA8JunWi
xQWjX57yX0y2WWg5xB5rrFO05ijs+lYIBzGZwfsMP8XcEpbLRcZhcLVVO9dWLt7wcTioE0HjDs/O
btj2FV0mfMhqIwow3WbgOT5QVB20U4WRVv9jgq09qkvV/5MTx1lNb6t26wnLL4M7K8b7AiamqFoZ
8H4yviD0tBeMIX9gpvXwfFJXp3Wz+gzdi8c59FtpnHkyAIvpNCwkxczOtawvJXA1MrSJ+UPycPZl
GwWdyzpz5zTOoVlHC+31vpZ9Y3UwZnVFkGHxkubnMO0FaBl6uyXADNP9aJ89sXeEY7Z8Xz0Fu6eV
Q6Ln7/oSmgbQMtDa8SLBDAHnU268YFQZKg8YZ6xr0FjkhqYwzNEaGsE3QzcZM6IavvlRC4v6/KBh
TkkqV4PyWkxA1R2+ssJNukM82GdrJGexxP6D96rcajEQpuECUyCBekm8Gc4ky/e9SftxKaQdlU2/
FnbR5FQRSf9mvH7RG7MAOLx/LHzXRX68jC5lcWlLvRZ86an5UtqlbEUkW3bWNpCc8iAsK+zg7vz7
crsVJl4RZe6jy6RLg5lVgi9ggSxiJzf+FCRHW08IZ1xKzD2VtqJ/FNHLcuB1Y956Vl8RZ+6iNMqM
KLXAcd6h2fgpwRLb8EFXHi+lXVQ1KYVHOeekvW8MAFxLmbmFKsWsVMC9C74m06pxAxOg8sTq/vbr
Dz12lL9Vvez+BOSPoZFJhU+sYol3GXB0VWWc85QKmHyTIXNFprFM/z7u59Jk6YyCgzHSgTx5nEOe
5Xhlp7AKzCWZWBWuYPqKbbczO1MUxHoM/NCk7rbYlU+qE7uGQVLUC3cO7R109NBszzHKb429R5dR
rro0Yy2SQbeRlu1LvQ7n1pLHhioeEim2vxVRUEtdsmjchZ/b7iJcxAif42j5lDpYhUcP+QLbth/u
S+N3AvpbGvNqbSy0AfQ74yY1sRh1PZADv3q2zsRsEtJ/oPj0UWV2bT0JYkf0khP7/NZ0hibjKc2+
DfJIVdBobfxR1tZBo6sjD/Lqd0npmsivjGYB7FBM3gU+kmSZh0vPIKd1afeRoz8kCwzbmA9G4GhY
6AVYIBc3MIp8X4CRkKf/WMPnL0FrPfataFgNrjMitqpLn8pYx4REboCC//5jPwNKx42dB5iwWUUj
R9N+Z98Zgox8xUqro6zXAn+svbZFs3X/2W2N7eTUu13mw2W7Z2QHZY9D93ecdU2X3U6R92UeQOKB
v06+1qdkV5DMiXKSvAXuS3Kem+XQZTC/XqyHw1N6eDpwdPmmZf8TtMFYmJkWqaQ0ZuAXGhEb0oqk
dYRD9oCoBg77PrHf8yMzs5hXVSUsyZAMtpGjCzurFdVI8NfqIjjED/kmcC4kdtDTRNUVYMLRZzoS
zCNPmAd6zfq5Po9Zrqev+9/xO85hvoOJKbGPxCwKSQgAJ7BIKlIYjryhiX22z+5X7LQV+Vrrzn2a
vwdpGZqMRpuRIGHxXyj4dloAUXbcuOkf3z0nxF9uyfCmKuRddz15vbq8HDwvdYz394v9fkSUy4ts
Z1VmnaqBxVRo95fm9wRze1hhFTbBBZEOZkeeQyQBJ7/fR6dsp9JkZS6AQi+RVeo0eEqqnrVq3+JV
TVeVRGzeVNtNr/bzU5hMxAWbkIWgw6c0qae1L6NINWU9PIUSiUdM2wvL+4cgzawxrGOLLKaH5yXC
GgYdrgPc0hxaZTBh5YhTuh38qDOuYNbAekCB6PM+sV8vNku35tvSMHQDRNmAMhONrLB0KJnW0gvw
6fK1YGIWamf59+n8TnR+E8KEpILFMzhVhqn2HHd1ZcQISIidPXZvfYL0qr7Xvt5lO3X6o4eUv8EF
E/idRbomyzYN9olRIOWZCMiv2glkqcZkU7m6i6CdPt9n8ZbjwOIHGQ8y/CMjALk+t2QcrCIuQKuf
ezsOvecq3nBM3vzZXxA085REcp7Ul2KPehXaaj5gNsO6o7z+4ltX/9WHMMFfYVZGV+T4kEon6i62
VnrgyBRbJzvjT0uzjpQDZ6/B7+zhLOcfvDPmmpQXcZwSkHxeb0e7/HTdt7fter32SqDZNfscVqzT
/eWv31SkOzqZL81ZgeoV13POT9LetCBUIlUNW9AkTCpdn4QkFQkKMJrgp6HTlcCvWovhvmxJZLmd
tTBTqo+786s10qFfNJZ7Xw9+x96zLHCFIF2KpgnMHzPUS0uNum6AEzVIsM0xo3SmYWwPrgxM388C
w36EB3F+k2GQxUY0oCAo3y7lx6Mqj4UkKTpD8Atp30O0YpHzYoBf5V38PJbSgCcs/AboACvTMgjH
S9dFR9ncocmAZvFSSQ6lcNJVgN/mrkAzRwccQBA+58qruVYmCgFfypUmr7XYmayAE23etDfMkxsK
JssBSfDtcn4wjS2ddYE1v9FxEg5Ruxyrgzocx/GlQXavpGZB5epZxoJppTn1sh1PhtNPZHqOh3fD
oD1mlI2wsJWJlOlfYaBn60ynwh30raHYPXoMzy0vXvyVn5tPCEsPsSUYe2kA3nCtGKFRBmp67sOj
4hoBdiGkJ9VAwNhij25H1IKaipPXiyqkFzzRsoc05IQU3wEpe7MAUEHDMs95px3bc2i0Q9aklRYd
sxw1vAcTCPw24rh8Oby3qj28T0CetpvnqdxK1WtbAihDB7K88VEUFK0rcRXbmpsBpcA1W9opc25T
dQrhfXqsjplFpZCI+qNqkbPTY42k5mSGKypUWgQby6SWOyZL/aWc6LQ7L7uAYAJdsuxiFelugAn1
zwCJCL/dBjRErT0jikC6sx29D6EdB5/3TfSmu7IUrBFES9Os1UxsFTVdoImBHh2FmEb7isQnmZqr
iKa2C0R4CgOyHfQj5uRhr9qpl9hO+bhK3Hfj3TOWmt26ljeE3PTOjUvSQK0MKCbzmw1YJozjzuRI
NbCgEjY2bSWsSZpo+dAZIrYPhl5VbfvtOaNCSoons7BzwdOCp3ok/WOr007lWddvl4JvgRvDdigL
WXw2DL6gypVPl/h8bDGZXC4vkp2+44Srv1rsXpIR2+n8OqSyZAvaao6DBtLEPbmgpBCeHTl1haWl
0TxxpP5l4G2B/D33hiWQ8x/YEuIWVKOvLSkr4yophux8jJbCKXKL4KGJPfGrwdN7F1SkxFB1QRLh
z/Q3S95icWvFGBYQPfk/boKev0OFCmG8WsQjkImXi3HU63aoz8f08mA9wXy0TXZEmaG7HITuDBQf
t/6rIwM/2aK5qJ6MnnPv3niZAWgGFRZpvuawpYwRxFnIplqKhPhYocGgp81EC4MWf5vgpXCEy3rA
AtBm05O62yFcFerHsXCr0BlMUnyE+0TbBgLCPreJ9/FjW1ONk4T4HcRff92sYz88dD1GzaTMX9di
XDeiWNguFnDB09YqHgOR9K19365vPJAN3AioCChY8jQju1wTrOqpu7RTlB1jeVNiH8a7GDhYQ1qJ
62IbBC5czNkXa09SSHQsYjpVJOR1MPxOcGLjtqhgVAVLk7GbnQ0DAyy9FnslyY/dIse2m4fgFS1e
8K728NIt06MYcq6VG4Z6RY9RgUwv2zGIQS8Xvyxcd+icvC/VWYmvb42ZIexxmyMprL9mCIxZLhmh
ledHoFeGpESi/eN/MZ02R0X3qDC6IgWYqtTDOj/25rI7jGvFbdfWCsnqsPYKW10LHcd2Zl1gCSoW
9oyhaCNjmpW5jdHv0QqKEhXHoP5qI3dsn/uCs2zsxtMRWKI/aMxM/zCA4qxYXVCBRrk8tTIR47Xu
CwtxXV9QlfrPT0nF4wru2sByV4uRX2Blodz2bXFELIFlw8h25cAdbxzpWeBOEt46q5+0GDMr+ypO
takpjsafoYbfIeI6ijZJ/Cy0e/3UdLTp3bRw7jN4I8+KwBPxLTbkIrbDQP61MOOuUnLrbJTHqKf9
hADCOCX5shfcsqeRsukbO0sc8UH5qtKJIJ/dJn7YecIhtDaC9naWYiJLpAo9E+1YA9FiW85omnuG
cWqF565ZTo1jNsv+jGzL6oLIBCN6F8SJMS26p4CXK/2tfchR4vKazQrhNPseLnOlj87DUB2js61p
b0W+VTvOQ+S39wUJ5BCQQdBlvLjncPSH8qV5EwiBNVVHoH2TcXyq0WZwfhQHzbss84P+eP94bjx7
sPZTVOZVj4gbkLm4JoduOOUiik11RDK074gh0X4Z1Yuo2+nLxq4fpUcNg9lWkiDe/NSrhcAzttkP
XRs0PgDWbCF7h3iFhb2I42zIpPMIfkc02wESLUT6H53DA+m3QUOth84rVfs+178xvbCJ9CdRxotg
abyI7k0Q3Y6+fPxwP+Kn9P+Q9p1NjtvAtr+IVQQzvzKKSpOk2Zn9wprdnWHOmb/+HY7vtSWITyj7
lmPZVWoCaDQ6nD49W+mOgHFm26Kxw7FN1QXJyYvsmXG/uS9+7Yj1JZrAvcfcMfrSl03vi2Roq7M8
W6VvDKPmJiNQxbpu5R9Ra8oNb96X+M3EfLPLioBFgwCE3Ez6TnWx9atuwowmSxydAnXFPCcGEWzt
q3rtQFWE4d92zpk+b6W5TSKnK4xBMudn4GyMaDcpZo7K20cVI4crTBY8M0y3N2sMDQrNOjXnwGwe
x8+8NEdARjqvBPttZHbzYQw3dbZRfgmN2XObqrRLxCZM5qzb2QMIJBfSOSxM5cFXtoTBF5eGjEKk
zb1cn0PR4NvUTOsfcWYGlVMnkykOP6PC5f1XPXSS90l+HiVLGl7ETxSZZBmk/Waug8HNETVbzzYx
yjsNANe11wNGJVg8QlGUwtSNPlqhuuuIVegO/qOMfPb9Q/puvqMO6WoVlFaSKi0VXlbqM1raI91S
AThSDxhjrs/75mv+BbQESkCY0PxZpEbwPmteHDtEdX2MZdU2TYzRqFuBdydrUqy43Qy5q8+PKb+X
OLsondo3w2dZfCge1Z/Rs1jakfgjGDBREoXlyQ4epN+tb6vFHjMS/R8jt6tdUdkq+pOKoO6zit06
s7joNdHdJnlIiDNzGz9xBNmsj5hqapTHKS7tpK9MKTRmF40SIX4l3HKyESumCPH7prL52iG9OQ2P
4a8utCpdQCoHfz4OwL6GMmM7b3s7KaVY3sMLpYjaRlRqTarPwjb2DtzbQ+dmlZEil+byFsg7Q0OB
a2vMn6WZ2ohe7dyt3chhlf/l5djoY1XQNADvEkQo5DsauPiOqudCEJNp9Vl8GL7U38WxOrZe6BCQ
QASnbO/kmDXzMJmzkxwDQz3IbnzkjR3S8+fU+GGC7RIjiXjMIEOvIW++JkDxbWRXcKKHmBE9rqQg
NXL5pVRgNNUYnN5wan3m1cbMm6+lXVt5yZ9lF6eaOCFL3q2Pei2PSi9X5SiKdYCdIQ+106BeIxqo
bIMWRLNCx/d8hxylh3STuh3DAq+Uaa4k0+VIMeeVDDYDuvGUvAa7Xn6e36XDoJkNJvJ27/Pkwe8o
rDjZFjJUQ3i5f9WFlVfvcqdF6qoPieJD/bHT+kYwo8AckXQGGugtwE0wIgc1OUv0il1uyu++2WwL
u9iJ3gJOuf8d/x/dVEAmi2YwEPNRJyCjEjpk2fIdu+pDeWrMcZdb9ewICqLPHa4Lv8x7TL0yN7ov
/kf5OFZWhUTLsf3Dx6b+W91kWWbI28otejtODN/gGkOvTA7MRp2zaE3yMJw44g7z3jdbK7P6YyAY
3a/4qYcR2SaWrzLWtOK+42xVEZgCoCkE9bsUfXHfyDCleqZGzXkarHCE8/ilFLqp5emmE/Y8X5lx
xR1r9V9HzZAKHwo5BQ1TwL93+kKqxveZHMk+dFmy/dToXscxNNSf4S7oXxQWo+tKtWmRpiJNrSFo
Vr9t34W0ShIAyeHi5hwiu9N8hq3gKO2hLn4AGCSVmzn+LfeR0YpuhIkFnZmnAsOjWL26Fx9A5eLi
sAsHvkias5R4KUCicLu9NvG0ZjcyrMRK2u96rZRVUua8DkUNa+W3B+4hPs0O//EA6iDFzDbt0sqG
jB9mTmOO248OVD6Zh1jNSM3cbO2P0qicr9TbYHICniozcFhR1UpEcHUQ1AVCx6A4ZdLycYlHyk0W
S4YyPt+/pSuJM/hsSC8iIEBvys0tVXIFac82+NbouHmv5FMqb+SHLAH/qnpWpl3VuVzpqGAS4oCY
OFQt8rR2O76P4EWcXD56uP9BKxmb5YNUxHT4HFRsKH+r0oJ06hWcvoonvAuPozPA74PX1GIGKLef
McJH5k1NB4jH4PzH1JT/pNucBeBc00GElmBlBOsmPGkqtARaWSkruYUOgrO/qxw/fJ2L334DgIE/
MuKUNVnoo1VVdRkXLNG5y6pMkmFQwvYMPHb7G44Mhww3koWoPyDzzdheYcVj0BZkKkAqKpxaKgYM
1aYfi7lqz+Kw08ib9sWBc1hVQf5jJIEryo2pBXbVJFshYaRX1uJBcimautdEKbMyysv2XP8mvxJR
NMXJkmSzaDWQR0VmY3SSVbwosjseGykyc6AMinqnsQLtlRIwEGEXW0Bd+iIfCgw1btozJgt7p/hF
hpl7V90XDcniB9USGFds1aBeyqPucS+VQcljdv3Z57cYNpgIhwozZssYFZendvC0ziSJwRNT7Tfq
Se8Z1nTV89KJuODuvx8Q6sR1cfYLru3ac5ehoFLuSsmWKtMfD2Ur27Uemw1BG0Bl+MqJoWvLL9Pe
6aVk6sCnvFNIgxajc9wMRpfDKVYzM5vtgEcl8DNprLn9yKvf2fTSdDtB94LpR9aa4/v9z7hlgFlK
gfCQRdgUnhe/HaaLBy0h4SinKjZgghP8CBZ0yRJyszpMsaGfy59f2vFJRg0ncoh5lr1sp9mx3RnN
RvYE1hVYVnyzIyizScgEL6yVy+28+JQwiTqxKmDS++TndOgrG2lGbcmMTAOGac4fXLFLJE8NzeiN
PGiDVZSb+5vx7f3dfAFYR5Eg0PC6q9SZCMvYdaHJmjN5K2z5cUBCsBVSQ+JtPtohTgHEqXGBF25G
Z9qBW8T1U5Tk488W0da2rlEHi94wcPcQBqY8mmrkAj7YD0/3v3LNIiKn9/dHUje09CtBj2VsU10Y
U2VGeF2zXVWiTBuY8BrvC7ttrVr0AwV6NKfwUFc67yuTDPNNmxpPoAmCLMXwZvQLINC0prfkNHmh
jdQfA820ejMuRFJ60Kl5Avaqpjm3CbKJCFxD/5jHVqwygoGVAuL12pZg4ULh6i4uMHv8e206qEbK
fYe2ONFC1t5GX4QH5tK9CKKz1M5BKX1/X1cPcUH0fre0gxjyWnSap71adn1z1rbkYQhSs54hJe4e
UpXxgC6P8Y1OX0iiIh4yD6WehpDU5iCSH3JOdoKm+nF/OStlnGUr/1kPdWaBGJNeApnaGSm1M/dL
+YqrTQ4Mh7hXcoMvvPDQ+Ixk4ooHCK56iRCF6LKAuRzXW9gNUSCpvQx66ja0Y9jGpHyXRYaOfAek
1PZdSaFMQuePWgSSrOY8bCdTsrvPauHCLq1uU9mtlT4GO/HXiKQcMXmnNyP8XTQHr7d5b0Qf7HhM
XlgI+RXVgdaA0Heplmnowbtet17LyNzGXHNOhx+RilHb/VOPttTIERFDD/34X7b5QhylP0MUptXM
+c25yj+7AsNVtF9lEjGuw+pZSmgIWo5TAeXj9Zrggcdzi9G85043E/8rE9FNkbAAwWtCiKbhZeEJ
Evz0mLCSjB03xXF3Dnw7kDAxtwXZOautbFVhAPtBOxfKL4JGvyFcrUgcPMXuXFupN1rEkj5DcJDO
aEut0SZpa15kZp72kHgIGcNnsIyD3tAUHwCtsKWNYNXG1/27uYL8AcQfeX4eqQZUeek8mD74ml4V
RXcmuVG51Zn84jsrsHWzcVrkuFQTSWk0HEs8aDwseb9D45XqSOauR2PYaFS7lPXQr2nw5QdRp60m
s97lUt6dVfIcKWaR7rhhGyWRpcVGIAUG4GhIZziZZgjisJ3fBFfBsI1XZWKYxrUHAAOMdLTFoQCi
3AQyIxlrre/r7rzLUGgHd5jXP8wb9Xl6mNANjeR6amdGv7fKLTnUjGd8xS5fyV609eLx8cVK6xMe
pzKiqD6TQzsWjLd7xZ8SMDJpgVFheomqUjZ5mqWmzOauO4sZgGbjoS13frdJm0fJdxgqthiBSyup
Lzgc9DCixgEUH/7lejFRTzS1k4LhHAxW+wY4EyBZLoAVOcgfD2jknPYB2Gg0c7A2KCzeF36Td0L9
QULfBpBJyzgjlUatzmMhzWVa9aci9t5mXLH2l/8Asu9hXzBeA1pxvyUpqBJiKAtyQBIdrKSdX6Sx
0J261BCGbFsO/CGMMUksbJ/iyQNylrGxtJL8JRAEjQtsBs171OujRLwQt7XWnTgB+WD0DfZSw7Dv
qyIW3DhK78Dk0KAcjBJP80SP+lOaodIrhGh++ZfG/XsRaD4E/EjWUQindk3RQy7Poro/kVlxOP2x
EhMjCCrGOm7KDosYQEhwNEufI6+L1zrYKR3p50VMbSluvddcbatth1dtG2yIlVucrdoRZtpUHjF1
t/DKY+eFG8EYYO8YCkk/NMuXAC0n8RLKYmD9phZMZq2Z4Sz1JxRaog0iKg10BEbGYVzSLuQ3/F4o
vO5XsWtQ/fj3ojUdeRkMsUBiBt9BbQKfxlqtJ+NJQSUhsqdDgenw8bF7TqQXuTlJndcLB0V4lHM7
PoJpjyGfNjlY+cLWjPSoiEccs4so8XoZVnFRjacoCs2KA+5RO6Ma1UheozIiV3E5z2ubs8gS0dgB
HAfwodR5a4PEDUHQQZbKG3ha9fhJ6g8SinUcepphz1H9UvvMihHBKaqbSaHZt3/8xlbE2pjqH2Gz
TcrXodml6HUXdwlxi9z2Y6NsTYVsAcN9Ie1WKWySAO1YSay359ZkXn8+dVJy7Q9crWKrWtUT0ANL
DFT8gudE/0oTQxeNVDfTn/9FOwhAtRLAFFBQSjGjUPKTMOzHU6JZbbNpbLHblbt+K0h2+aMgLxN4
knSvT47yewd04H+RjikzCK7hiei044pe/1bl53Y8dfWzNHZmjf7jyTdwnQ0fsEeRGEK5ybUaeRiP
i21SmMXwSrSR8R3Lxl7rjY5eaDyJsBLwNiVKRxUgZhBYjvyJLxPOLAUpg6855QwjsEQfV1KA4ADQ
Goz/PPpEUIW8vglckIilymn8KZ4dyc7C0orGxgi55/ubetOri9t2JYd6eaFGfhKhRH8aH/SXojaa
7eg1JsrBJ3+vcUYdGP022+/fB2/ahduIMGz7zYX/Fq/i4QWQakmZXi+zV3tM1isgXt4H46FuALAl
KCaSBY472/fXelM8/F6rBB8W1lWWgN+8FjZ1yohYBMJIearIRq02TW5nIqYwxUbUqGY7l5sQI5Sb
rDzEXfcRVc0Hpl+Z8eRWLCO/er5ATSoK1AhhPHWVxDnJC7J8y1iDunhM3Tk+1NxjIjJXfeN0YIsB
jhQVAV12MO7UFs9yJaFsGpHT8AUXUZqe8pOUmxr3nD0LS30/RAxTT1bQPYBRQSKvTQCS1mLYzf8W
2bhsP7qRAKARkLAAp8D19vdpknZzkpLTlO30jgP9f68C597+jutHYWDhsW4yk4s47K6GxhDMGlBu
nrJiypPRV3mQDYITxXjdvS1Mbw/eyetBT73/0VkAfBsvIRopN0+v91Vt7XQvZVN7nomNoAchbm86
Hrvmtd5VAP63s3tfyg1G73uJmgxoGxy8pc50vaNdnEVDq+bkdMDa3oB7dRHrYMSd4RSmC8J/103A
Eu2diJHYswFGu7No48+PpfN+Mr6YNEI3wetfHwQ/Csw+OGkaIdWrfpxWis+frB60yoV5+nn4+fZ2
SMzZ7JzBraz0WLu7zcvL8fgExq0f9/fjpviwiIe9xGRSXcP4w5vO2QGA5DFpyElt7OacjbDMSm2K
yMHHeYWRh6IhwIt86uf3TM23+iND/HKqtM1WgcrDwwjCthsermzqA7iXNTmJSGumgHjXmzpMgVl6
0vuf45ChWfk8CrLdyhhYmFjicKqyZRra/c9YLMfNV6AVSoCNEyWAA66VQkVrUhJKIzkJilOkdjWg
sv1RvgqJ0w/nCA7NfXHfZXlaHuD4MGVoo0RFj7JkdSdrTZkQclKKY0IwCdWdRx0v8hEz4tsBXQCz
vBFTa/Qd3bea8hy/Sph6pyTuqJzEzFCCvSKbIwYQxbPN9yZmxGX1L+C7Uq8YD3OTG1Nml6zhfzd1
o0VV4GDisGCQEMML17s0jS3YPWpcHfgL4du8i1AYkzYELFsvX2BDvL9HK4qhohoIbDLy4OSGRAXY
tyTlMJf2JL4BnQ4e6s/7v79y5Fe/Tx3BrARVLkYteNT/IAUio1/X63ea7G7ui1l5rC/F0D6JjvJK
3E9Yxk/EIdZkdYz7y9gmGlyTqVNQVRx+n1i+pR/I+/3PvynW4cyvvp8681aeel7p8fsLR6SKv4aj
tO09I4zMgiFr5QG4EkUFF7o4lGqpQ5R/+BXZ8iF+ur8W1lYtTupF9qeMfFmclt8XvkIH9Xpmrw1L
wPL/LwREU9J18qJSiYGeNGPea2g5sro9eu+/Fu4BNjMcQ4m/aVsvJM5+mA/Ar0kYQdRg0ptuPBAD
URgAIr+Bp7MnZzxuvlhAqhXn6OqcFpW/EIo2RbHOMiwTAywUk/vYaM9/7p/U2qMEG4MUE1KEiJro
ODPhlCYZlwFaB/6QvxCz2PZG9xhjkNxuYFS+Vi7olShKK+IoGlUpnzDO7T3ZqbYUGcKORbbKkkEp
ht4jYxGKkMFXZmMa4bFjbdjyQFEPioYIC0EBul8Ql1N3J0xVvuVSsqgeUHUmgAMuaGongyXnJoJe
2sgu5FC7hWkQgsThGT0FKF1LH17giW7yCBjtkcX0sPzSvRVRe8YlpV/nEVYERn6fEY6unsfFKigf
EGGSXCQxfjtrDOBjhz0zJ8TaJ+qOSIVcl80yU+mE2a7PgI9LjojegvyZdRlXLMDVgSyX9eIyKoC2
13MIQbvg2fmVmKI9WAznaOW+X4lYPuFCRCCjYyHmwO+vbA/Bzrd6e/B4xjO5YvsvZdAgqxgMqUoM
OsRT9Ny56atusUZzrgqAiw26IfjYKu3mqnEg+ABXwZ0wiBUA/HzfYrF+ngqTMbeoLKQMP998xY+F
O08Yj35fwpr3BfzZPyugXmLNJ0LrwwAsTfuFAa16Ho3Pre6+bFLGgbMWQxkTdSryfkS282TJkzN0
ZnFiLGX1dmDILKqP6Am5SdSkSRb2HQGnPXhcCyMyPhtLYM52W3mNlwT430KoI2nzqerTAUJCq7T1
f51KXAzhxa9Tp8GrlVxNHX69QKQsmA4od2QMqmJ5wTdFfvhfV3KoswjiqE+aHBzvFiYDP73mnuyQ
DRmYhMirduRiPZRhH2ZxgNHCehbfJcNU+FPpWoxjXzW7FzIok47z4IsoxlpeX5GaB/oD/grmebeB
Ieyfnp5YcNUbfB+9d4ueXxguXYlaf8Trfoo23kF9Ns8vmJO0ezta+/PX/aWtmsiLlVHmvpjLeogS
Ha7lU+pI3n4GjxtrOazdoyy9FCZFrLVYTew1RrTffj3dX8Oaq3+lapSdn9CajFG6OJ7DLjjm3un0
3ILzwWCIWVc0HQRooIcUgMW/PpQ50fK6leVlOmmODslPNMecCxbT3poQIiNzhkcezHI0wq4H00is
FSHIdU3NnWyCyAhMAEbN8CPWDOWlGPrSlOgymzpMRdDcaINY3Q0Y4OM1vboUQN0YvwlUrp0hAEiY
r+osvP2OtxPrWq5Z40sh1DXxi6GdRh5C+BQzGRtDfCo85YFsA6vZFP/hnb+URV2UuALfkTJCluCS
vb8pPJY7v34kqAOqqIcBfUFZfXAfgdl5xIyPWUcvqSF58QyfiHFT1tQL5BcyMojI4OjfLXoXhqVV
+jipfVFEBPQmWvWPfIdsjFmayInCiu0wGvX1v0hEzkUD/hxJeDrnP/PB1BYYrXCKjOJgBNtidMdt
fzQ3QB8+ydYfzunM8YF1WjdzMBYLCraev8VSqjEVfuxzsSZiHoUl80b8kqP9DQx31tcTON6+vtB9
iD+ajQZ8qgxeM5Z3+52NpaOAyw+g9IXHXNReLfAB2OnZwRP4+tpayUG1jcfH52dyfPkK7dD+2vy5
v9/C8nzfyF1gKuicXTpPqJud9/6Q8WW8PIeQjP7K7KyAN7cEPfP2aNoEx+2fYtTsgCM2mKtei+a+
gSr/I5269nIvRHErQPrrK6TvHJKYvqd4gfu+RavcC3hvIyt3WSC3VV/jUix12phsQVqlgVgf1GDa
n3yLoaXLFJf7e7t6eS62ljrSMSolPqghhVesh4WJdDQQRpKQ4cSu5hAuV0O9l2rTdlzaQ06zBS9i
YRyG5+4gpxbwVU9/GDZUWnucL4VRr1rSJi0npxAmHZZE2ZAa4sZ/1J9/gWXs52DHP3wL7vrS9T1i
xf0uUx4LsvAwl2ZUYpBTa3CP+SdoQAPr5Wt7/jij1MB4eOXFVbzRadRgUQpGgUdWKNPY+oMiJ9rw
l4v39pZ6KpJUqqG5CyfouFmO4uR50uNEAEPnzSSzjd+/ExCWYxRwvSntFpDLxoptDeq/3fz5WhJa
gZObX6X79fWHafPWjQ+S/4A1yEB10EAcUQjSYsqQBGps4ancjxiIcyrc0Al/1J7TuI0ReP7v3BXN
bfQAjkWrsNC27d1X1hss9rcFvPgISoviMSuSOcVHiA/pXkRDa/qSHZKzfqggLXDCXfXIoldcbMvN
OQGogMojOt4QIl17SNWg1mJZzUjpln1pLuRQJhypknENV909kYg8fDCMpAIl4LWYctAKNPJVmB71
hgZYb/YGCRANCwArm6F5q474pSjKsAgDJyqZWkgnwNRmT/6Re6FJKlf/+aXGAGIKBqh2vjQnsBQG
/dGa/3QpmLI1vQZSVnEupVO9j2zcPlNB0wDLoN2C4Qi4BogoAKCm88BDUTFa3cQR8EfqfCqbypCn
H3H7MsVuJcnujzEFPJnUhpSzSlYrS0PLEKrgAOHhnzR8Nx+lKe7bnj/tdNluXP83qIOKBxZL98pL
dCWFsmup1Ja9gLjtFMtfwQfXmT0mvcxOOv6Z/rSgrFBDZpXp9unFbV/6UcBcLMuCSt24JOtTVUQ4
eioxcsRPRUefX5sQ9Xa03AW5Wfb1CwDXjWT68jkUHMZ9v13wtXRqwWVbdWPVk+HE99aMDoiqFR2/
iIxS8spWMhV1UyfCDrRMDLm3DwjkajLozEQwMvIS5XAM6dRpk1YAmjQ5ab/l1MaYixnIzdKWkmM4
fdW6EwegEBt3soy5Hbr6DDiv2xam3/9pO8Z7tuIK4HNABLh0FQPL+v2WXHi4UhAIaqLX40n93UhP
c/1UzZuC+9l/KT2oF17whnYbFkXkipm4FkrtQSTB7yUS4Fkc39oaaey6M/pxX6kYUBlvpumNa0EV
5GnF8KuwpvhhIKAm5CJjzj8m6dDmZ8aZLA/itSG+/h7KQvJVP0TQ/vE0V9aU79QED2NhKzkaPp8C
8jgZQlxYTKzUt295KxZENaBQQIqJbr+c06GoSD+MJ34rBKYqPavN6AaC7Dblz1h7F1WnUrJjnIKX
/0VHT+JYHMrGS2ZP7A9iambV40gGow1P4uQq0oMWVQzXaln3vQ+kzqkP0dbW8EABxoP4Vupc6EZd
uONyYWbcxptmYKBjoYb/bAV1AmoyhRwoPcdTUL8m/osKzmdkQdGLn5QOp5xUNBBOlgjwE7Yg29aV
KfgHrnmOyVOdvhDB4YN3hk6sWScVUD40TaAYjqa161dTjuZSEwMynvQ00kY7z8rEDKRE+tAnbXZy
ufpsgQ9/qOXKt3ky7rgYSEmUsT+GVMsYSchln+lzUKWlZw5qApAfZSljnRvzuJnHU5rkOG05lzwN
83UYtuD2oZGlSymURURjWBqJKVYsv8WD2/u7gRi8CHDrBze8MXZ3TbMuZNFlACWuxYxrICvh9lz2
rmWfs/9T+Snk+0g0AzRch8kmPhbjizAdgbWSGUtdiRmwViSM4BZhggk6NK9PN4y0SpxzeTxZoKIi
s5X1tqHXhuzFh8mQNOf1/npXwsxredRNypVcjXAFxpPkpu0LKJJ6mDkH/nTuAsbvDpvpF/7aRBhS
M2E6TuparDLbChTl+hMohe6xH0ojC+NJ499T7aHlKwPpf7uINxjIMMQ7FYMhBxI9dElr1cW70n5M
GFM05x7yI6Cwxaimz6KylcyRxl1bohl/fp5zN2nko8b5m0YbzJJ7bNrKa4HwHaTBnBgF3BX9xKOJ
NAwAiqiOfPfvXzxVdZdV0sRVAxBEnC2nmTHKueM/SpXvdlFyVHOJoaUrSnolcPmgC4EaqjRxrHTD
KZ7IcSSNV2UY39SxfNflXl3c7oW2E0qIRcEZAOhGpsRkfjrycRCme6k4CqAqzgzuIwa9UWZOJ4lF
JEKt6UYYdcknvoZdI0G6L2P+Wax0Q2urgzA0jAvGWBONs8pqxBxSgTX5MhTFmHljGuDjgXzaqAsT
hLX37xdjVXTECzYiP+N5rEpB80jaHErypKh/7stYYhf6mJbhJfBWAWxG2vFaGzpF5YdwztI9D+fs
o/mpd2DnmD7/b0Ko42mbQepTEUIyESxFwzPJEJdLiQkSwPuC1g5IkVQQ/olwtm58jwrLwVzHIt2D
hxl4Mw/N4HL/ORB5q6KJtcwEM81YaLi1HQQnKqZlAbWNvy3//+I+kVpRx7kv070ag8vE90qMjor6
2GoURhPcmjpcCqKiQVEZhEEAv/Rea1Iz4bdF9AcYYMYOrgpRMOAWbB0gq6G51XV5xmO9CBFCsDVn
n63g6gEjLFuRAVgWAk7Ua0SRp/l3GlHrYnhg2V6VYidfuCCRppxlxu1ZORc0mC1IPx6VcSJK1+eC
ilY6IUDI9vnAPSkjXN1GM1X5PWax3iw/RF2hpZNNVpacByZcUq+u32tdzql6tm+7cVlOpbIoNqjo
ajFvBBBXxFXoEcJLQd0fDbMe46Ek2Z40T8kA6vWgNtPoUOmB08iMjo+1w/lb1rJ119s2TkrSxzwO
J091e8AcFEmyStY4g3Uh2CxkHtBRQSdvAoyE7/1SzPaNorb7XCxAZ1334L9r+sC5bxJWReEVkoG6
R/hFp6PinM85oU/hgvFu22YWulUi8C78eyHAuYMbc8lEobXxetMi0HuLbR7n+yB6aqvaIG2L9hzx
3wUu32qwOLML6BaJBRolJQWZEuJhy/cW12x+kcT7D4tYuiIxCAh5ILrZpteHuiuLIt/XoU3kg5q7
UvEfbj7M8t8i6ByuGktTEmMFw2xL81uebrXu6z+sAmMagLxDaykmoVwfRQKoD1+KEBGBCZ/jYVkk
xeRlhi1eMy5g+QeZEYD4aJalns04J3BwekhpiGINkWhwwpMsv6vxv2xz/+vM0Tuho1sWqc7vfuSL
10VJ61JtApLv4bbq0nIoff5xf8fWrAuGav6vCJpYQu2bSkoTBCl68CxL50aU3TlSDJ6fDI4r7fvC
1jZu2TXE2FAznbbKKRDYRK31fD9GuRdL8dI9RorcCueecfHXzPKlpMUwXOxcR7hyDjol3xMDZa7/
2yqWVV78dqRksxSWar6XI5uTDk1oN5hBUzP2auVgBLQqAsEMnL0Cvp1rKTHJgbssuXQ/pz+nsfNI
vpn5aJOl4I4hjDBk5VyuZFHXhp8UjQs5yBq20hRZLW82+5SwtHlNCt4xkJzjXUbml1pRLTRcwfV5
tufbHKMOuADEd9XvGd0dlspnPmP/6PzLcnmWp+xvcdSiMF0hRL2+gLifTdgYTfPcZLUjYfZ0W7tS
dZLHP3K9DL3PYkcL9pKrcFYz7HUxMGFGLB5BK2sHFq2jnIWrT6IMRxYUcRbr2IGw33X5fh4eQmVz
XzlXFB8ikOUBMzV8BrrPYU5rUZ+1MttjMDVIyJ5Jfb4vYH0N/wigHJ4i7eUhXASoSPPGopfXjwNr
yA9LBuW9VSgiYThZne077QUDXQbNN3DF7q+DxiT+j378s5DlIy6uMemkPg5muCGCrGAwK4naF63R
NUuRR/B8FlX7IJYBprwqJLTnNAE0meOJE0lgT2xHHXCTEKy6Xd4nz/c/jHWC1DUJskBTk2WDNe0l
n/5w/a//2+9T9yLi20nyA2yuks62Lje7LkwYyb3V89METOFBsgHuD3V+M9ckSsfDIxpbt3/hyJZR
lFvdIg1zIZeuXJWn28b7MVEDLsHvk5AHI/F2bFg3lSWBOoRejHLVn6J8X3S1mUWoMrMCh9U9gjeP
NPkSBtFesIjnKVC4Odtz8Uc0bvn8Z5MzbMGqwb0QQS0Co/WUHMg4XKMyRpO02SGp/DJpDeM9XNsr
sCYvfPvA+BJ6yp3EN31cdQhQou6Db382IqsDe22rLgTQmdXJ7wbCRwjmdKl0uaE7ZAp/iIPk6/7F
YImh/NNGSYJ4UCBG6lGbUQ+Y/MKcHsfYK3p8yTRIIjfOApYSdCDiPAnan/uLWDtzVI0xOBVtZ0hJ
ULc77zuZ75e9ygdhQ3ThU+GOpRrM6EYtrfuiVteCUUoEeQkMYqMTYiSX1DDksZamfB17jAVDm+N9
Cct7SL+XqBL/LYE6Ea6U9VENsRh/rr5yFcMNhsErquakSm9jcpjVkCWRtSbh+lGos37uVGFZE1gV
+PScsuai0NCF72cHNW9QkMkYqwaWlmsJXRaTShzUbN9j7LmF8UKfulBbc9KIhqiYyWCIvIZxavJb
wU8e72vO/S1dzv92SzHVDfVacSlJXovPp3KeRgnlnDktkb4Mw23VS1s1f50Hya35kTXZbn1D/5G3
XLqLVzaYS8RPCl7ZXj7H5WffM56CVX0HefT/rofazkbo5kLh8PuO8CW9vTN+fdUkYMPRUY4xIto3
dOri6+WulQDCwG6NnCNrKNjxu7Rg6dzqkSzZiWXGFJLllM6JAQKuQg3yfTbFv5bpKnMw2kqzSQXJ
YmV86Tr1X+onS6j+YY4hHGQqm0SSLhjaCBmRIe1D15cmILqmYN7M2tSbROZ8k09k5UVrwZEQikXs
xE31VMbxe6+BnqUuZ8nsgyCwiB7rm8RvU82syigy9W5kxXCrm6/Al8VQmsWRp0wZRi/VXdUmiLN6
GdzZMd9hZ/592gOcV+CEkTBwA08l5ZGPaSGpdZbDkwh8E/wMZgFZY/x6/9KtKumFFGrT9bYTM0GC
lDJAi7QbSce5Pmu/7wtZ366/lgIUBp2GijHEbEoRTe/VdtvqTjS8tDFDxP8j7cqW47a17RexiiMI
vpI9qFuUbFmyEvuFZSc2ZxDgAJD8+ruonJvTDfE2y76VpPLgpDcBbGzsca1b61hEaPYYtSNVpstu
lWw/8jNzHziPNlMSWwvR7wPyoEaaQYoYvk/8s2wfh62Rpy0RWhDjFYbjK7UsxH5CLSewzpvoI6si
AOYEgiA0Ar1r5nZZg5GHrAW/NU0enckDIaZhAvxV/CJyzD83ein4Ao/XXJgvNQsLZLjZYAgnlQva
jjEPWWaFIKffN1vY2oua6m/HEroDM23BiNN9CxN9vabVw3b4PfpI0gMwdWnytzH9pWhxl9XfJvBu
3tbptdfjUqJ2PSs6qZl3NYupaYRl8JoApu22hK01aVeTSq7a2oAEQ413rfwoOOjPyVlQO+za2O33
ZfHltsQ1c/9mbUBLBY5Fopm1Ki1MAKjhno4m4pdwaqKK7thXN3m5LWftsiLJvmAWoePjnQI6qpl9
LqCAM73jxYfqfgBzSbkhZO2AkJW230AwAPOibd9U10U9zC4sm//DAZ2cLPa3V7F2jZAAAzgYHvmF
+fdau7vBIoXP8TiOGau/+JVo0cdWZ3Ehh3lDFfReyLebBFRHx1+GKQHHqS3GB/dSb8ywCt4cZGHz
1DHzgCG2vQm6Q9N6mgF/1no/ajAm/foasTg0qyH3DrrwZQ8uvAwgoPm8yxTulZj2vMiiIP9RzL+e
fQclKwjLbHRmvefv8rNCjXY2lrHvVeS55el4cEZnPPNeJluplRW/HQ4uWaY9UK5Aied6QTxvB5XS
qYzBIHwQWf7BycaDtPvdLI6jf06aEa6GiT4v57M9ksgP5BMBqRl7APAoiOWAmWEHOUrRybAxk7Ry
J64+bFHni50mSvZmGcgyBm3clyyQYc4F2IWKu2ILRllvx1mU6UqUdqj9xPzMG4YyLofpwMALBDSt
+fMA7AbH+WChw57HgKfaEfT2lgWen3x3W6nWlxqAvGwhqMPtuV5q40mzSpApwVvdhVP60y5NRGgn
u/rztpyVC4p1/leOdkFRLwQuBZrz41pNyYceLDUnL59eOolxm9+QhF4ZMPjihmKy5XpF1JsNT/G5
jJ2U7cDql2Vt2IzkcFuKjhr2z8FdiNGsgASeUcVtu4wJpq988EYg24A2zeQwW/J7KV3YALEv+/ZB
pu6j2ahDxyWgdrIgrM15T9MhMpV/uv1Rq5uMqwszjrZCogPxtYTMwle4ULnsQ/sEDLew2Cj9rjxL
MHlAtQUsqgd8HO3OzpXRTKh0486aNL9rGeCIvfEzacVTbYIkh47mhoKuCsREB5yjpVKnY0eNiRIZ
IrcyTo0/ssbbmXPYfBlKcDqMP2/v3qo5upCkXUXHg29MgCIaT9OLbb0Y4D+yjCIkFMn+6WCol9vi
1jLLmL4y8Q+SIsB11qxMUQYFYC2NMlaFOUemqIu9x1W2qxwzjfqxSsJRoCPNypIR2MWVPDGZijuX
g+lvzsrvoE4FhV3L6e/cHwyvojQKvtlAz8pSZY/SM/FZHTujzhwK9Kjbw/Ptxa9q6oUQfa8XEntr
TiAkhDfoxmoLQXDFrrlwdNE2iilJIIZq7i6jleSF5ZdxMbXBDvB2w5JJS/lThprl/vZiloPSHF7I
AoAdMiWLg63ZUJZA/Mhh2zzmfG3b/i4buo+3RegUPYu5gYyFoxReFB5NLaYqGglIRIYN62dxYhRw
URJBNwmDroyYjV4f8dqUrzPAdgWpvthgQUzHceejAKGAeMnQJm30W9+0cohX32RfW1pheyjUUVrG
Qen8OefzXYWmCbfOIwHus/G5tr2QWXIn+8e27aDM5rfCbr66sJWlm284Eytm4upbNLvUJ4U9mSn6
4NBO6J4IBixCs5z42R9AyVnNRn0Y61kdb5/K6sFjehLZGBhch2qHwvKMq17hUASIMyKedYg+LHP+
davuom3kXynaNpvpyOmQBnDJsmNQfCDdiSWvtxey5tNeydC2T+VdUFGO7asBBgefyobvZbY/afoz
MWnUTl2U+c6dIbYIK1avqQ2SB0AaozdGxywpB7tloFxAB6h5JPU5k9/6z+YWUvSapcXq/itFOyfe
ZGKe3bmKjdyz0YYx9vuqysu7lvdWtQPM+Iwe4AAko6poT3wYjUdkt8q9YYg0soykiEBXNoRgMEo2
KmDrCvTfD9OOtuoaoFs1RRV3e/nR2HjPVq/nxaq1MyVDNyUwgmjbNEFA72HAY/yR+0+3NWfrALVH
TLml07XgD4uHNN2nqR8O088O5J8B3QIc2pKkPRkm64OMGWisncdDaj/Md3K+a51fD3+uNGX5iAvP
v+9KNRQp9HEcziLlO5KcaLU117ZqqxDAgZ7ZRWmSaq5jOQjkupee3b5IIm84wFwW3fcAlGrNt9un
s6pf/5Wkt2vZdT/j8PGWWz4YD4ZPRU5+xzhdSNCuFkmRt59sGKcdMx8t+bEhn28vYdmMd4/rhQDt
iqS1LIq+wGZZyoN1PdcYDa/9j4X5sjgmqQvQ7a0IYv18AI7rAwAc5WNNJGmspMgm9LfOsgYxU5ek
T12dHNMgCWsYq6NrD8XGKlfvqocoGCUKsDC94TFf6F0DMwiFQDQh3C9lcN9hEt8Dle/trdRpSv9x
Ii6kaAubCZ3GeiR4SVQWuyMg3HeKVeEIjg5ujywEtUNozN3zAAdU0RYYuGUXlmzkmFHj56AGsrfn
hcpLI7cddw5asnpvx4YEuZbh2bfYVtZtxSNHqWMp32OgCAO8mnLJUS7dQPjenIPIrJt2KvvLcc6V
+Wf/QPytUHj1DAh8RQ+4uSi2a6Ys7wssZVj8cdo+mHiWjv1gR8JVwUYf1Zag5c8vDlv6o9nXDfwm
tA5Env/k94g00mnjtFfv/sVyNFOW2XDOKoLllOYdWumHDd9nrUKJEdbF8bEpSq9vs+0XqzA6dJ4V
LVYh2NkSLLLYqWRD1NcowbywnOzSfv/ss614cH1ZGNoEzBlGkYPl8l6Ibaqad/A7y9i2n1w/ffDl
FvDVqtYhyfa/ErQEQuWDT96VeAOGACBkDkg5c/Nrnt4bHFS5NItHd8uRXvT4nY27kKg9CBNLcj4t
oylVZtxxkoEdRu79AfNRNngSs+COqFNhgeU6q/7oxFYG+PaOgt7hekcL167M0sd6W8JOdl/fNWLj
VV19uv9dH3iSriW0RQfXb8T6hHLCYU4/0tz90LskdIut2YStxWgmbsiGMSiXrcxRr3nYClu3fl1z
qQAeBV6TEVslzuMWjO76hcI4BejOUDxBjeR6l2RuNGou8emNAItBIY+yIbtsmk9stv7MG0eBw6p/
boPhOWuzOBu2uvpXFwdaH+RUMRkIKqtr+VQZvmEtgzHdVHWAxObVJyba8fvGI7Sok67sGO1ArnFh
sgL2+7WYwM5qpypYFSPzGc2olo+1tZs9RI2pHTX8Hi10PWgi3bOrXvJ+Bgu9eUiq7K4vnRANXYfJ
Eqe2sA6jyGOVkW+3P29tEy6/TrOavGd1kY/4OrOrwrSjIS9fb0tYc2gQzZvgqgBtGAZortfvDL5T
coFZoLo6pW23L3KBvOAUmnfwDhDPyzvmFrvbMtc8mkuZmkkrCWWN4S97nn4rpAs07SGq+UuC7Sy7
n7dlreqxhVkXNESA8/xdWl+6VVv4Ftwn33mt0UBYi+DUpOOXUoL8ipEHV+6tNt2Pmfc1L5st501n
33pzci7FLyd88UDQpshqmk6AMpGh69PyiNI9xtXEUQrzoe8/pUa2GwkadwG/jwoRU5kMWyQPdoBp
y4b2gCbOQwDfa07myGXGRsS39vZby2DGG8+erRdxrKxXWe1hc6zp0OSP9UvZbXgXq7G85UAIVgfE
Ud3pL0sw0TQBot1GALoqAT9N98nymqhOzU8dtSJwe+zBxpQYcsPjWCtmoAz7X8maBbOqLrGlbcL4
qhnUGVOYqUfW/xj5DzH+cJw5NBk6zMS9AbfSStx9t2Vc/o+1Y7oPZE3WguJ+ffimndJG+i3ebpNH
vnhqKFsaciM5zdFso2c9qM9pf9/m8u621q/eMGSAMKsOIi9wd1wL7mtPSZkqbHpix7WHuZjOiQYw
p/i0O4p8a4hxVY0uxGlKjgaOqs2zER4DuH2UOBrZU7A5V7K1Js1Sg/WKWI07IG3itKEQwUNrfbPq
cx3wkwXopN/YQMxgYaRwQQQi2gYC8UJgSg66Y7dBlKt96xVRYX7lSOTN+cYbtLqwC1na7jVSAKFx
yQfl4KvqEM913ycDVNiYB3XFFgrRmvMDEL1/F6btIi9HvCmLsKyWB8M/g+vugHbfqMJduL2F65b3
QpT2eDm5NFPTsJFYIN/rFoPr9n3iGfu0aKLJ/w7XVRbolRcx53LDw1vVxwXNHDhLcMz1AdfZIC0J
GIyuRbOoVz9bIHIoviFk9eVEdGaDTgIEpXpPJK2CxuoH7KSVgYYtPXdFvSsljHly6OULUolhb5nR
7T1dPb0LmYsqXbwmPrrLSKkgM2hPtf2VuZiyduojmL8//YYgbB16CnzUwt8s24UgDL1RJnuBJ7oa
p2MzSQk3iM+7zkxBUT80GzHH6oEBfOs/5WeqXbesT1vRK7xDVVoDcOSzzFvQmT3dXtObL/fO10Pz
KnxaFz7tu8k0s5BNz2EVVVDtetoNp8RHOdbjVlQPNOxI9bktzCac/yq66sjRTiGtQ1aXdzMYYSe6
VdpaPUzQkgMtFWSScBKuD7PtzWoYAmhpOzyKDuSctBlC1533TgEn4Pba1zYYIBvI51igrkTXxrWs
1EuaAWjf8ILQcQpRUn6Wmzd+MVT6/l4K0RYEnrC+y8G0HhMwgbXsXKOn6/Yy1kzlpQTNc7RUoQBQ
SXCCTRXZw9+WPJLMCXvUeW0M/90WtnY+tkvNAGQBYMvRIUCnAJF2CvcNzSdNJFhx5uN06rJHZ8Bt
uC1q9XgW+FyH+uhwfoMtubhuHC0kcAJoFZekiFp7xzp0V22NAG4J0S5Z7fdTnRFsnhd8ZhKQxvm+
qqv/50q0x8xNLOXnjg9cC3mmhhUR9mAASOz2dq0q2sV2LSu92C5WYhiIt9guU0X0TmzxwS9a9E6P
0ehOcOwL77a2hnkoCi+YMVkoiXhBehW85eXnYXDPo20eu4b/laJv4vaKVhUbvdqgekCnEzrsrlck
bWmUDmLROM9F7BG01jinnKNyiE5nJDlvC1vdPsC9Ad4LRW88J9fCuOMmoutLDOebgDObTF8daeHw
jbdqVd1AWgm0JITvwIS+liJrh2XGWGNusAzA+m4LN3LJYOE9Vux4e0GrN5VQzKfjscK0tpYrGI0i
8FoTI4qBcg/cfW2z9DAOZegXG/CG62v6V5Bex+/RseonDcbc+ACINDnuA/W5HMjG+WwsR0ebEH2H
mGkWdez5Sahq+r2lH0FQvq9Jur+9cWuasIA2w1Oy0S3wLjibmqpzSVrHaT+j44q4Q/kXJhO2FG5N
u110lsElQ6rF1Letko47DASvj5rk/WTgieUp/5EN1ie3RWW8Tp5vL2ttAxd+s2AZdUeXsabgVNWg
3jUxRSvaNmL0x8KOmoJsm6ktl2JtAy8laaZiYYOaldnVMdDPgas5ZeiYDjrvqQPZ3yE1aRnxqe1P
blpKzGEEPwaSpNHgmAawd4K4MAQBkaOT/sZ9uPwqzZoYOUgMxhH3gTuvPv3bMr+hnJfVw2/c8IVR
DZccUBUIk65vuK1YnaE5EXak5HvSn5fXRIFc4PZhrlljQFSgTxd9XksP97UUUlHqjDYGAu0GdK0U
rO5D89XvxbmzjT14TNIwtzauxZr+4E5gWgAguNAiLXPQemnPUEesMUg5O2EmPwIONLKGygzHYctM
bsnSzCQaynrqLeNi6Lb5k+X7oSp2KRICSTLvbm/k2i1Emg9T+WjYsS29aQeeU2Mak1fHjj3GhQc4
eKBbWV1/rCpy4FW50QOzFh+hlwwch2iCRke3ZpRdq3V53aMJeqoBpUUA19WNfzpDcJ959w5agPB/
nYNxC8RLB9J8S7ihj80mmH/yATui3X03qwB3n2HM1suQVQJneZJ3HxiSBDV1jo6HjO3MoropHkyh
7smchLnqfsP8BACpB+ECRoAC3dzZU5FPto853GASZyX8P+rCiXgpQea6VR1a1R5krtG0jKNFy9f1
5YBOlo3lYbqBzVM8BurRR3OgnLwHuul7r4hCNQZ4QfSNUFinUGQ9I0EwodGcslfazlE7jDvBgI3p
fL6tp6uCEAnCEQLEF6bYrtdkW9xjwscJCusBCK4fWf2TTWeD+L8edHomJg0AJGJZyHNo2TmvoyXS
YpiicA3zlKKtsTa74++MTF9J0WyJcMesoxKTExxpq8J/yr00LJrfcFmvpGhWxJn7jAMjkMVSGh8k
ejKJ8Wwb/VIgZH2+S/x+w/av3TNIXGB9AG6ON0A7JT4p5eV8meDxyQAK0yoKyifivU4ELzrfN20T
NqkMhflHCpg5DOicbmvJ8oZpTroH5UBKH0gjuO+a5jcBM6RqTNxzdwx5/ROBxu+A/1zJ0MLNjqAy
Yg+QUbs8RGncoW7o1d9+YyELNy6yAHhz9P6OvKpQi+QAsynsn6DJBbHoUwEIzNtC1u6UbQLAhKI0
jhK5tlvDLIA83lRNPOducxwmoJsntfODm+IDELXajZdmVdobzS3Sb7hZ2r4NhTt6AXhnYsxwn1q7
D0GZ+Tw42Y6xLSzwlUfNW0h0gWMFumZEz9fGwvQA2pi7aRNnwec2Cef6VJB7X905xcYOrumbjXcM
2RqkkAJ9cFyYNuckMVhMRLNnSX9GfvihlM6n2we1JUYzF2NBFnjwsom7GZHS0QcvtNqYJ1lupn5z
LleibZlNu5F5TtHESlahJX8OYgtce30RQC+j6JRBBLjox0V8PnSZ2fgDFkHEKwQQsBvIn7f3acW7
WGbB/xWhKbQ/9nTOMQkbWxhADvNJtmHQz2hP2Jf5eO+P7s4Q/N6oyettuWvdm8j5YkbIQmnFQ2ro
em2cwTnsfQ8gG03rHANe8yPPnSHMk57hBaEwvXC0jiM4lF+V42MEmftRyQpnTwsfeMGsKSKTTwCt
vP1ha3cOo9g+ur4x6Yhmc+27WpUpQCKz2BbT0Qt8BCPzYXIeGlDj3Za01v3tAajH8Ra3Dk/0cvwX
xztaskNAgKtgFd5pouIwlydH0L2vgoj2kYlSqsqDOyD9ROnHoPcOia92U5N/VHSM7PaZuFvNUmsq
DWACHxMggAdANvX6i9oJ6BFp3jQxA0tcSFs3jTI3kRtv3ppaX0rRLk6rlN1IBzo3jh2Q8uvWi+wM
SJA0mfhhY4+X39IvKd5XDBE6LsWInabfTtPY4DhgDZJBP31hRQptZjxfipQKtEDOPQeJtX0/MTR6
B/6JiPE3TDh68+gCeYZBk7eR/Isz5mldkJq1DUqX58k+1187zsONO7y2n4jrfIQiTgDuAe3UJsVE
3Q8Cp9YZu7w6zm2yy8aNMGRLiHZo3lgDOsLHQhq0t8H/ohNI1rfA9VaFINmApwiwnYhBrvUvMJPO
qfwRQrIn5AQi0T4wqX7jSNAPgyZQVJuwX5rlCVQ9N3B5OAbyO1BDVw9cFj9sDxOJ1e+4C+iQIi5m
WEEc9zZudnH6XQEYur4XPC7a7lgw4/tk/2XV+T0u7209X3m+8UKAAn6ZOnJ937neuKkwc+Au9Q1Q
cvokDLhxMPr0TH2EFoXaefUft8WtnNOVuMWOXKzL75MaebCuiekwhUnzzSpRZ2p+Ea5/CUExkftW
aKJw7PT22WSshZklJvQaPcGs747pXe6VG6/4WnsDoZhhXM7HxcTkstaLtSRmBo0eOY87gx5V4H7M
0s98yB8Ixlfnju+a5htaaSNWtGGX1Ec0j0Rl1W/crhXDi3IaUGTfUETR4HH9ERikYFU+dDymDT81
bXtmW9C7KxqCAT/kxNHauVgj7WqhajFUQ1HxuO28UCSPmXtMUxY6dRYm49bTtrIcJKvhVqBO5vhU
HwDxScqoX00cqRHLmXfQfvHVyzKEbLf1cG1RqKqDQQDzWWg604yScodknicb9iLoq0MtbHYiihUH
yVwrTDjm/OicuRvP18ri4IujwoTVATibLh7EhcLUqPspCZC22Kv4vpwHN+oK+zdG37F1Lo5qGY90
9LCst6hnBGPAMYER0GPPjfKcZ4Fxdpux27gBK5u4nBIBIw9Fg5eOk8tac0BSF/WSHP/BYfSkc3bF
kIdkJs6BsTwI/aZ3NpIGa5u4UABh4B7FIeCpXm/i2AeDUSdMxFXSfjOypUU9SI63tWPFSqHpHgPv
yNRh8lGHQ8wTz2zHzBVx1j1QQG+0AQdyxRYS1poU5MjoW4MluqS0q1t6ScEav2hjB+i5/vwZJeHW
2P/6Si5laJe3SEe7c0DdGFeNEx0F5v+scqMNY+1A0DmAqBbeUkD0DFgvJxucB3mLV7G4o3P7oy5+
Z4gbUE2YCUObHM5EDzKd3vLaweHgtJLkCIbQnSXSPWgv727v1qI71z4fFmEuWW4XoQUAja91izVt
NwPJE0E6SePW/UrAY9XWfSjzLcDNLUnL1bowBX3BK7zuWYPRi2e/+FInmLEjH0rjy+0FvT8bLAh2
AEeDYO3d2XSFT/rJkXjdv1tT2G+F5Fs/r6UZOHCd0gEeUWyU/s7zd6wku//fAjSXyxUkT7MBC1D7
LhpOt3/8/QVEqAK8e7hXeHSAlnt9CGhYmHpO8PltcvQDFvb9K802bOSqDA/NSSiFQbH0Lm5TMCSG
Ux8n0D7R/BXQxab9+fYy1k4BNuRfEdpb5tltl4qRQGvpFDL5CgC62wLeKytQqGBwl2uBB1O/Fi4z
s6lyrSYuu7ENM2IOcWtxVOU5L6LRUPPGO/nmUlzfw2uB2u3go8JYEqBo4lZGdDpyvus+S7Fv04Nx
ztmDJTcUYWuBmh6njLmjiXplTJrEiSiIVE5jbXxhJhpTnbZuNyzmorTvlwcUCMxwg77+jQ7r4vLX
iZGxwZmxPMNRO9Zj1MqFH2Cpdm/Lv4XT70arMcJkUhv27f2DvewrGlxMuFcexsevFV4mc+47CaIk
tO3U/FCzdAdOgKTLorx8uq0za2tc6gcLpjoGqHS0c4yOFQOz4WAFfhuDURKuwDkBdwOtD3ZShA31
Q7Ll1L2/CJguNKGk6KNHPOsvf36xr03ZOHByzC52nB/9ArG90Uq9sn1Xv69tH7MLX5UOfl+NORIP
j0lYpB/AlFfSjc1b0Uc8dNg2eCDoFdOhIBaIzsCZ7Q5O/d+qeoQugD4QfBdb3vbqghYxANdeGI81
A1jXnefPY9LFGfHuuA9clJfBaKJZyHPl/XLnBg4H2XXkiS3ESnqnQzMherbNvMfbCtpGwNq4GaKJ
L7e1bjkB7WZRCh6SJe+5YL1oLlXbGHNKXQhJsV9N8SqHQ9W93paxotlXMjSXyrCAKTWkVQ9AGTOi
VXEWaG4dQRMx5eY+4z8cBYK63s43IpZV5aagCgNC6+KbasrXSjch01T3QB/5xNiTUls541WlQzTr
4OeRydPZlyraYJiu6frYFB+rMUGOZtzBIo22vb+9gSsrQX3YR1l2yRQCxfj6mrZMmM6kxiHOAeGw
d5SQp67Pg61HZFFeTRfQV4OYFZVvdEDpr1Zv9FkSDO4QT2yOqqB6bTL6IC3roMo+JLX6NA31J3dm
Zy8/kvJs0Vciv95e6XtVQdsV2nsWNFrEfbqhx/uIyiZxJLBTErbP0FlwKAxwBk62SsLWLqt9lqI0
D2qTkzdO9em29PcHCulIHIJI2EIuSb/dPYdb2AsqYwzcRTKYw8o84nkPOdkIyd6bkWtBmt21JGVJ
mvgyLos7Vh0UPyiM9qQPBtk60+X+Xp8pKu14uFBtBFYxnPRr1enypKUdkSruVSFKgHhX4mw6jO4Z
gHOjfAaCZRDUSYTu8zbkY2odDLNrjrf3dRHy7iMwTYOAF9EIck3XH5FbNSl6aHBcz8luTIEgUYyh
0bobF37l+JCXRWUXFwVFQz0BPSYJmzwFOEYKNu2PXbqMSsYZZxti3uvoErsDABSsEQh+vOUzLh7N
DrWTyi9boAp6wrznzjA/ZAZmnRxZfet9oHKTyezu3Gp6RiO6s+GQvGXirvcSMK2YzgHEHJrC31HZ
8VnOdGx8K/YAXDS5IMOaX3j1UP2til15H8yfJrsITRklw8Erz/0n/NBxSl7kT+Y+lwkY+fJoC4Pt
/b7TZYwZKIsu3l9YkOsNqW3mYaI4s+N87Ph+as3WfwpYIUXkZV6DwTyOis6GSVwZVAK4HoB8loEJ
HLVeHpaDXcm+mkFn5MvQwehZHQwYbwQBsJGGrgh2TeXvp7nYt+TXzTGKtuAMweghEmGY0rteb2oV
VdNVlhWDiBIseCXx4i7vxcvtS7Oyq2gGQicXwgdgm+q5IlG1Ev3vKXaV5dbJlKQ1wgbjeOHgINBW
gCLYMErvbynesDeXA1V3rHAxWhd6LYp5pD6f7BjTlTYg+wiwtL5XrdfWD8XY5HRDk1diFlS/gje8
MFT435X/mhZ1jaLprNgku1pErg82t5A7O8Dng+AteKwxhjP+soW/lqm5ImaReC1Iza03MAyuPg67
xhMRMMhvn92KiQBKLLQSvXhAKaH29VaWAkEFMn1W7NeubKPZ6606qpqWIW6pStFE6NcFbwjl/bxL
sxkjaLUB6MbbH/H+kYHvbb3l9IEB8Q7XGcRl1BgNiY8wLPuIHBPdjcA8O1hF65+8OT+owc03ruWa
zMUHBygb8ieoxl0vHED58wh4PSseJxpPJHuYUAEMGydoQfVhxmlQbCxybafRrYGCn4/2OUDcXQus
DKdze2AZxoypv7IMw4pAm7RrtFgCdvKOFWVkNF0oynZDe1cuC14BXH+8rmiD0ft1rTaz23yEzUOX
oLGno+q/NXYdRH3RyWnjEV+xBADwwCOO+R/0yOro6EFdw9EEmwEwntJPvcQYeyn2AwEWEXyT2zrz
3tPEq4b6KdIumCN4B5pbKoO3EoBwYAJws2+CtPJgG625sXnrUpAoRlMn7r3el5d6eTODONmO0Ved
h/XEh7uSq61O8bUjQvSOH4JaoDC4bOuFPVOqb1TlF05Mq3qOTWf46WZpHwl0Um5YlXVJy6gwWm9R
GtEsJ8dNK4uycuKk8r6PynuevP7RkMmP24ezKgavPpwPuOjATLteEMrRKJ9WtYNGGxsAPmMaHJds
yR0X5ryRhFueMM3LwFoInle44XjYl1DhYu/mzPSMLiU2MOGrMxqjIkf8IVozquVHxzCO+PuXl4aK
HKyGhakl39WXJnzfzgY04sfD+IXNVRhguM3ego15r3aoQkPj0IGJ3KVPtf0z3Sr3ABBOAKLsYkSd
T18KMpYbBmlVCDquUGhZqAyoZpCavIU+jymEuN1g7oRoUPZTlNP8dwQBHByX3EM1SR+JCYaSN+AS
Jwu4JkjNWQ2/J51Z//evngyOH/VSUJ3ArGPu71oTzLl1C5B8EhCidrW57wJfijs5wQUKByas4tOv
i4PemajFoTKCwPpa3NAnLTDdMj+u/HYIpS+f3YzekV+H6kDfzT/OxzIt+sZ4fanfg1AAoc79ODNE
vEgBCNsvp28C9Hoiswa2HjQl6PA+QVWTpjJSP5Z9/hlBS4Iqn/+3qOjWJN7752ERBNTatyQljPb1
lrkFyr8JLX0UFb92pfHSgOKodg+5tZUgWBPkoZ6Nl8EF25TOkNqqwUx4Bghn0gRRqoDQm2Ks3QSy
89bx3Jb0jupToUXTHEwcD2Cz9nb/1aF8pwagYdKtt/W9wwJH5d81gQDyevOyXgQISCHJSR6spn0E
FhM3ukcrFQhSN7Kh66uCUQDVHuC69VhcCVzjWWD/7CLPIpba2aHl+cembtg9o93GxV0xRGguQ58F
ukzR5qOvbABw+1CbCl5Dhsp8aFjpq49O579u39dVKUulDH4mPDB96jovbS9htrCBTFRwETLHbo8W
nL9ffvoAE//Wto3tg2+p6bjgVp/yGgDxvV9VuyLA2E5lmE4kiDXuf2NFGAEB9ArmQNBrf60RTW5b
THU9PDs3lxEwgiXwP3y6UdFY3bc38meYBxjw5c8vDBBgd2dKMwmoi6IOPmHCsjgQltHd7bW8024g
98JoY4DNN5FA1DssDQUgvhSgR/FQp2GbuJ9AGLfrHDznvvvsNN3G1unj6nDDQVLgIY0MUvplFF97
YZOeEOAS++OLnUVmlByXv9qTc1j+nUVjexjtY3b+tUX+I3TZQ4w9IzGiv1B8CrzSs43xZVzaw3a8
EQXgwSc3DxXvCwwSTPPDME9bHeNvT9GFj/ROrvZUjSLtwa9OxpfOboAmvMuZOnjcidzkow88YbgY
yvjD4sdUPqCIqQATQIMwt0OivF1G/qyB05R6KsqTB4PdNxubokfX/3wd4KXxbMMVwVlcK1hFvc6d
JY4C7zeg9/+u+KNX7Sq4VcXJFqGvjLA9J9VWI5men/pHLsYm4ZkAoQn9cZpcw1VekeI0vEwCXxkT
moTek2QKOWW7JJhCYAzvnGpvJPctD00L1DYvRbezcqAnohOmnp17gCox8nFqzlxtYYmsbcsCsoEJ
GvwLGVHt0CR6lkgCOOCXdnysVR3y/BN0dXQBqSxZ5EwvKQ/VFHsbEYJ2EZddoYgTF0dtaZDRs1WV
L1hFO0O+zOZrZzXHmWAqWxww8Ih0/ka4qIXE/5GFfn88MUt3sWZakM6lKnWpfHHHDxw1I6leS+MA
X17S+wC4YBsem56J+0cegpIlmbOMGmixgnQN5s2WI1+mcmieRzyne6TxswOquYBANoo90qXiKcdh
Ptup8s8VY83GkrVw5Z9PCBZA2IUBCKTH10rH3apCOB7Il080s0PMvYdmc2yMv6sZHO7F8bZRfaNP
1i4+Wj/Bqwwbh2KEXmysZjRUsZqol5JM7HF2PeNT5ffogBNlSiLl9M15HKDxaL+ZAOKYZCGbln+C
YZ9PCOONmYofBnGmCJSL9Rl+PD8MfkGjoRfD/ZDTz6WdOTvfnkg0+yW5A407i0QAY4ZQt987Lf3W
Wh04GoEBD1z9Kt+7U++GA9hdDq45oZ+8GxzYGw+URRs+zJoiw9aiZx0FEjxb2vUeM1OkeV2qF7C9
/+HZ/ZNrfPfVkxSPnfP59j7r81pvpwpKDcSgHtBL3ylWRXs1VVmjXtwEtNynoklOwYLFnvGQq5+y
anZdXf8xdSqqfSOcEDZufIDmsP3nAxaETiwYPdKaseBySGffEOpFuIdkpMdBZAcb/i5vdo6a71sg
C+ZnZO4whf6XOTw3AztQQcJx+pMV6UZ2dk3Fl8I2mn0RjiP8v1Zxj82eRAJAvRjJVzH8NQUfSh62
BF0Cj80vVjj+WTdywBiQBjLpO9dx8r1aoWSrXuy++D77FfLqJLTm/H84+64et5Wl219EgDm8NqOk
0Shygl+IGY9Nsplz+PXf4gD37BHFI959XmwDBlTsVF1dtWqtg/y7ZXI9Rj84v5JwWF7sHzZnc+2X
PZ9nfNtdBY/5Lag29ewsxxXqb9HwbzPjYAxNj0dNT7x0NPh6rVq8FLtgwJhi7GvESnMA+ZjXgO1y
dXdNxJ1IN0UD0Ok+ag7snqvNEFy/eUbKfMdRuNDRSPdos17ZbtNb486v/PiCWeTJdCmTaRRfMDCV
w0WFAUkL1B43IdOTVBF0bgDhThtYVCKJtOLU/sv8/2f489ZSr+chfCJizYHu3cuynptaoKtv5uhe
KmclOFncy/CeE4we0Ax5ttYMapJMW8GWkrwXLIgpL6lCmOEseC9rPG+LFz5QZEgoTNbA6nF7bsIA
gM6QLbtrl/7pADUPFB2IpTw1kugJLJ2ZZ/3N6r8rKzkN4G4l0Ws0wYnx8r+LMrI6ZesWm7mBj0c1
UrAk0Y7BAt3oqBi1kqM29aaBzsWfx4a/M42PDM/u4rzQ1DiTOmziccMF59Dr3ZGNSI1OmBL+IpBz
vc5QHwxfMsbfxemm6/Z5rTogFdW7muojGFyoeA2KY8FeeK8hCNg5oDPQatygJhSJjtq+PP7mRSf7
Y65md3eFTEzfoEvkKrdGvFHHhvidUzNrGgZLU6NNjwQUJaZ+xHmHX9B3EzVC1V+ptpeswATVslDl
JHnxJBvAqhi6MT5OW3KKPytXK69MmpoCmu0zzTvyzD7rL3K2ZzlhWz7LzbEf7U5w+notmbNwNDSA
VdChhg5vRO3TbP14FwJmEnA52oSvsp2M2947ScKmCGNjEA+FtNaJumwMfDosGqIB7Jz+/4cxLxz7
iAHx4lVJSZo6vtARjiVy9JtNOuAi6UqUtrDSGNs/5mb+TeZSLskasbuCiObJsy1lDZ21Mp55MoL2
kpSPBduhIF7pBSubQ/rhb31bGlMSd2u6qdPGnJ21n8P59jw/Zq9g8k6sBgxnJ5G1vr15w+J0Bd/8
+MxFirkARdYWP87Ti8dWJq9UdlyLm9QvjFKsjao+oFdeqTcqTorXsxwpxIQo5aH0yi0f1vtoWCtq
LgX6+KaJYFlD9o+f9xNLacv7qIdhb7LZUVO8/Bko11Qkbc0rugrZrPeWk/4gCFa2kHMpUyI1abAS
Bi3En3jT4HioGqCSdx0hrQgao0DAls2LU8CfWb0DP6vsg1B/rVt/6Ua8MTULdWnRZ1opyDgdhXIo
Uqd+K9oGmLXqiQWo9ncpGXTv9RHikZXrcXFjIcL+fkWjj2jmEYXI88qSg16W0mQqmjWQadV6ukqH
MEWMd/v3h5lZRImW6pwOqtdd2cFRQ3BwVLtM7/OSNO9+Y5fNodmpgED1JB4acON9cCtv4u+e+kcf
MPN1dY5KdCwF/TXeQLbwCvYrIEPNxq70+niQLMH6xZDR2FOWDMZzGzu13tu1jmg7c06P76Dl4yaK
QFpMlI53rFK+NyTNoERIXMXPfa3HaNwCOR8DcbbyjVJbRtBXiefira5qIoy6Nz5rzbnWmzU45nfe
725OfnzILB9dRFk2JiFgpdKhzcgb5p87V4lTK/uRAwKZQG0i7s8KhTo01Bu7pzE6c6VVj3oVNUaN
vmbJiA4B5+tp6j6eo8XtgvQeHkLgmbtTz6wo+vzVMOyv6I54C7Xia6h3EKN9bGTxeE8JctT6IJ42
D8JVoR4kjmId0p4D3CUNddVjQ0MuUzNDGlOj/cqdtHjWptZHtH/jwp2ftbSP2i5paH8t0My2Faox
+hhAxbOS7V2cux9WZket1wQvVrgCcxc14pPXiT5wY0FgZVKtXR7P4DdI8W4HgTwcwQ7AQ6Chur3U
VZB/lGGNKUQ81Vq1NWx5m7dZ23MZK7DzN+wWq/9t0A27rcxhOGS2//QabQZL+9VY/iY3G4uzOyv9
G3xIig7GUfzZmpfQivW1gGApOEea/Z9vnXkAQewFUc7hASgPIdiB9Bxez97ez08RzxO1cDwAHvb/
S8bqxuzMs3sFFUK5xlZm8j2KZpl3aQXQHBykmLTJMefgZR4vyuL6/xjnLNDKIpWLAjXur0obDtus
70sza9pyI6vhGnHd9xG5X3+kesCZJeOczgZX8mmd+GHZXzOz29YWb6dHzmB+y5dpddO/aNmwUrty
Hg9w8dwC7vT/jM4G2DI9mguEFP6T6bwd9YRQz8tMRAcspKyCTPBJFLXK2oN54ZmFdfzH6iygRN2s
UtMAQ+W7zOwdCWwaTH8onS6zynQvxSaKrm1nMsma11hez/8Ynj8quQaRpofWiSsr1Qce74YhM1Wm
W3GG/+V4/GNmfhnEjBQ3dd5fVQ3p8GOkqXrLbkMgzZUv/71NA6JwF2Yt9lxK4SM9Do4ivFzRwzSn
r0s8PuIaH2ZD1vGBaVKQW6xDmy/AysSGAF6D58WzGhZBAvph0ChmiNyxSt+16qNQNsyHz/zl+52Y
Mbosrj1ZltI0Nx83295cybRpJOAoJR54ue2qOdX0qorG0G0SU2l0NbIyQ4p2FAiSuiPDGohkcaf/
mJzZTmdCLe1qBkufp74emgl6vBSzzktdWQUaL76X8BIATSHKKche3HpyRkjbVixxa3jiGz84cvMu
MzEJ7MdH978s9z9mZuGmhw7ykRWnhzFjieKrhpKBqF7q5FBJrFlQQ0LIw5OwV40Ye03ChlBFiEYj
/kgUh80OPZOTONxxUauDAGTljK/Nwew2CxkREvFt3V9bZCjECGVzz5KY7NQg8H48D8uO88d0zy6j
3suUlmMb3ApRZtHwKdKei4K+59pRA0rfz3cj+y6M54Td0trxmsagTLVl1KdCY1Y+ZWnQwOrjwpg6
jSCidrvwoRrUPYDTcC9K0X+gDD3ZEXujz2XuqU0SaW2Wp007vzN+GpzttKrWREjpSv3Vf67ko8DW
0MvVm9AKs20CItLHE710glCCgzAcZHo4VCxuR6cONdgcMw8n+MPPPqtgw3YqaQrF7j7/vSHUopHs
QZc1EPOzBfUgY63yeTdc+6IwxhxOjGncvOycMQsPqrjmradM4nwSgUMHUBOlEQFt6rfjGkBVAQIf
lBDHTLGjxu36xEpG9GM2W0HbaTm3FcK/WrpWdF+6i36anU2nz9VCJAXKcA35k1Jtw+ItWsO0LW2P
HybmteQRrTZZysjDta3euvZQQruOC6wwFgF+v5bR2u26tEGm7nhU69FnB3bk24lkQq8QmIwZrjX4
MKHgrPfKiW8ctWucABW1f7tJ5KnjCNp4CJYnyMetMV8texoEbH8VB2corZb/EH5lPFGilcLZ/Zm+
tTM/YkCIxqEPO4y2rZVfo/KWg8j6/Hgw96+ZWyMzV163sRQPlEfsL/LABIoeu4XcOGs9trLwcIcZ
cPJNVRJkU+fpbeiDDWxLBTxSe07v1U9EPz1Put4cGcOfFBDbTfbGh1/M8JJIO2X4GpBByAPGkFBd
L0TqBPXvIPwjAgIwbFM1d3hxw2eGj5umazq9WJuW+/17+72zuc+6MJSUboTHyY7DeKqdymhlkvGG
7K+A/tYszRYgAaCj6gpYAsQ+UDfRJGHvv4IbSWcpC1TDihjSAgYFI8MFgXTYJO8+bzTAoJgg6jWM
LIr3Qhs4aMAp20uPLqSiay4pa6eq1VUshCgh5zYQCnod30eixbNrdtO0EB38oOlHgMxvIm34f9nL
j8tUhptH/QPt08ALzguoXQv5rr7iB9RBOGgmlcVAIlDF6G1E/6zsyYXzNV0paHTjoAGKZsnbcyxk
nFoBDsNfxRJXdK9zELnNTGW4aNJ5lM28OLRyQCLmUvqSnoZEyk45c6oBxwn/UmlHA/o7Ub8U/iSm
73LzJgs60/hWVq9skJXPnPfb+lwOF+aJ/LUVI97i5NGslSLcIuEaHYMBvKePp0WYtvbtpYT7D0AQ
sPihBIbc1u20lLiVkgg9YNddRpBOK8hB1j8/P0X98/j0+vr6/v7+/PyxdZFiI387Eutfj+1/A/Pu
7COPg42ATcrPwak51Bs6jRula/AEPAKR7d6SrEpP9r4d2vVOsD1LOCf26MgbzswOssnaCiXxlrqN
8/hTFtLX6KKApNcUDuBdMwfDhUDpy+hqla8SCvjEqgvT883UZN4rRzb/B1sy7hP0pqGVCqQFt9PO
ASUblo0iX9lt8K5Zo1OT/Dk1ZafUVyxN+3o+weCyBasQuFgndNGtpYEVqDA0mnzNyGHQG9Lpbwef
/BFJYRyf3rfAnpOXxya/MR53JqHvOoHpEb/NuVKVRunynM/kq7Hbl8frwfpl7Y1YH3QtJJ/W5hAi
j3u1CNzKuTo6jqM7W9O0CcXgjdNu5V5deBCigvzja2YHPxhRNmezXL4qJDSz1qhcAN7CK3V0vXjq
tzGySds1CNCaUWFWVcaO5rS+xxTgwfmi/xo+i9gUXoWn8TmF/MUL9Gizi39Zmfels/xjpHOgIxtC
kSIMCsy7sTd+7Q/W4ZAa1iHQGfKrIJ/TpFuJrgok25TPBub9Qon+wZPs4JykY0OclY3wjQm43wga
mhymkJebwz3LNJb9oa/kq7dvznsLnEmh9fQKdS7THjtD5/6cgIP8O2yVNRjf4qYX/jE8edkfpbeg
HpAe5mF45AxoXu61S9naRYT3v1ULb4+nfaEOhA02CWZNTIbiHZlLr4HvMWRrnLCEjE+t5kKbz5OP
vb/3XhUQNJ6DXTSsTO19CDw1egF9PIW/9x1FSk+ZLux99QrOEV0y3dzO1tzh5Bhmi3djYgplfswh
yMb6tPM85cra4hbAVJNaocnoLXl9RTXNEZ1VKMaaxdlJBRChEWKfUa690Rqd7jvMc7mLXO7MG5mF
Deqke2/FPX67v7tRol9qkjpGCDLvopW5YuD9uMIodQAvdoGumYX+CaFKg9FjgvK/lVkpORd2sS3s
ag80hDXNQWL7hLXOsRE61OjJUbLBhG7SU0Aoicj09Q3+lduhERNGfwXMT+920ibeM5ta9y1PDzaF
2ZELY6krI1rcGT8GNNv6MgRBQ0YplauRW/7JzQ7xioHvAsFsyoDcVqGzwwPciIb9240BGXKuTlpF
udaGqAs778icc4tamDFzdKJfgTE6kI6zudfKKom6y6xgF5Daru0Ii+idecwDazeO99yt36uT7btv
AxUgis8oRd0JkFG1DVM1DtWrQAazMX+VG8Uan3iT+Nc41L3Xx0d/ITUGbMQPc7MzAnNJPKZUvTYm
KCkAYbcUE3kgopkfmRFa1A5MxNREWYna5ozNiJtv7c5Oig+CIbEUMEzZVrf1JnuGyC+Byqr5Wmwg
a/zsrcQrC/70G5WsgdiARwJjdp2NZahWNO7Vq2dTQ3Cg70lUi3WKFZ+zZmYWjApqwSFrCjMIA51+
4580mzqQGX1/vGwL1Vz1ZjizN32MvlOl6Dr1+pZuWhJY0QnI0bO/l59GuzFSouCKRFLznVszPP3w
fHsKGuouaGEDGnrejSwjlM9iaVCvNQSu5Q95GxulKRqKPVyi39IKFGLafHNjaJND9mKiIgKHz+05
RS97wXVtoF2FwkSTNTwUimjgGR07sjKf95mtCbz+j6XZfPq1EGSjT7WrFpgdSB2A/3yqBCNqLrLZ
cTq/EtJNLux+YOgowiLi3p3zlVdo8ajHJNWuEBi4yBfeGP+nmfuPgTmzUp0N3OBNBuQ94wBBffaf
WEtc2exL7w1JxENDQKcXuILn6XuAUtArKRfaVdyzH8WW/yr/0nNq8md+5U25aAlRwgTOAZcXkli3
O6FJPLFR6k67QsGiONPfSk2QJYeyUUDGjzUNkkXn9NPaLMdRR3IbSl6jIT03wcXQTJKd/BO3L3fK
Mxvp5S8IGfAJWXvhL1x8Uyj0n0HOHjq0YVSP52BWO9QHehG/uD/NWvv7koP6aWN2uWpZrnBh1GoI
aKFn2X1Iz+qh/JtZaxzEC7WGiWQIPTJ4jaJBZw474EIPzbZJ6l0NEObFx87d8MfB0CW9euLMbXhY
IyRcSBTBIEBlHHIx6Eidd6PGbJsyag2D7FYhhR3gSSrtGtyfAarCgRkQ3kqAARD05JDrza77ZKwV
J7I4tz++YDa3aV37/ZDjC0oDjU8nopiBJXxWtrx5feaNxNDeY5faxb/2JcBBTMUzYEq+RYduj8ag
lgk3KpJ3VdjR8vhNUXLb8S9TdyvDm77+1mcBjwbWKhUrqgBLMtudpVxUVZNXzJXV8i3i0N/F6CtO
kiatmfPQ+nw8mXeRNFpwQXkhTlpA3NQDPhuVEMkhm0f8NWbghKOuTI0MzCYmLzTCSjj4zd5zMzKk
4UFCh3IUP0XR82IUFB4bOoyCdGXGZw7kUflOpaBnIVCLIh7z6nlfYehoEKcCzMS/jP1RyojEu4jS
dEWw+y/W/2gcxbvksT66HCrY+PtP+ZFljqZeulJn0Rvk74Y+JI1neb7RVEYNkL9MSVlB7ZM0r1FM
6taUCwTmCWpgbh/thDXO7rvLFKPEFYq4EjyIk37B7YyKTVkn6fSiRBOmZxbV0BqFgjQizRvGjENa
OAGf+2bRDN7KzlmyDF5mAHDR5ancIX5FqRckjynlK0TAOJvvI4/4Ap9vqh6THEpaYitVlJ4kbVgr
9C8t7dTJg8QskscotszujY4pC58iKwb4DXASHGE8j7DRVkpdgSP5PgmsJtv6kS7T/ehvqXpIwQQB
iStomLKcEzA6+oqlT23YjaNVlcSXj1wDNGb+i/edSDWFNiSVxWQv8d+w2Ce1h15Hu4nf/URvJdJE
urrj38AmJ55YdbRCSrzOKtUnAf96fFzu4/jvHQzGaGg3oGtp3qKGTl4JIQXScZTlj3g/lcAex2Aa
KnLfyat6MMo25o2oFNpNIVWnOpZZIxqKiy8njcFznqpLmmd0Sfo3mUYI8Z5Mr4VECQkvJAIpIMhK
2lRZYyu6B4BMWDs0VuM5ACAU/PftrhQCvpPBzxi7QqXGG3R7J888I2+COC5ICAB723tGBn5SkFng
rCEHn1tSQquV6buPL9DUK0HpAI/BKZM8d25tBqA8LUfvmtMkg0Z4dqI4smLZkQyNBQVWMpLrY6C8
hNyK97lPvsC0ipc7iA0h3AV2sdsZAIWjULAl67tJZnudLjgdZ7Ws3dVG6Hb1FnBMyfsjrnYjTTv/
1unBLMaM9u9Jb1aeDu2P5IgMYlRQ2aa+SxtNNVkG5aLOYz1zyNrArkBoR4q2qpwx8MQtHzCthb4S
0tAxN1QhQLdaV9Rr4eQUZM8+Ce9eDcxRMjTMEPXffpLY1mko08p3y0hEpg0MhTIbSTraMiWrFLLB
agApNCLwF9qaz446pVVq1SGlG+hCriEU7pMEkG/QsCdx94CRBiLAt1/jQwUjbwD/cbkLBOuTaD/8
ZSsSjToaLyneWaLRdSa0IQXvwEECxrcAzcnEAsqphzj7zT/x6JPOnYSacUwoqmNfQ2tLdJtJpsLt
JMHQtBfF9UVdYdbmcQpP5/OIZCV6c3BPg6F5tqMSSWr9LOmwo148mQQ+3rvCU3JqlOdC1EhVv2Xd
n2FHRzuRx5WD9J2hvbON1ycqVPgTzBO3szYIHd/6Y+67vPoM5+EZ/nlgAI0jQb5tIMbaOpF4hPoQ
6xm8UX7EJ/bcvYjm0BsS3XG6Yoo8EY7SNVGNzjNaxtRkfQ2W/U1w8OgjZ4Ga2BSSEhSZ7/bwKwem
snvBFJStv5dQN6wPnCnuktfxTfAd5cTA65cGp7PSyjJ9F4ZmXwEGAZzCCcQ64Tdup0pAB2XXSKrv
Vl1kZqeheEkLs/dtL9Nl70/NPLW5XTQgC6JEEJ+C4XfJGjJnK8AF9RLhUhs5htbs6FOB5wjU/eLW
EBl7HNCa8BzHJvWOWaSLpclEDoSRudiUTsIXKqTeRTvXdFNW6JpCcpf5I8qnAK36DbdvtmP9rmik
93U/3ISXaGgIm25raQ3D+a1E+GjwM78vMkkrJtCHcuV9JVsDg4be/hz6e63VIU5BXyF/ljpJ9IqW
JlzaaGJ/T480cyLJGAMII1uy9Mr3xvAl+xufOYtAhmdbZTAaeGytOsheDJLuM7wNSXsX7drD1D2i
h91RkS1BJMovT9worRtHmyI9AGUYwN0NT7JiieM+zXcxcKUhaZmNr+o5CsfZS1oauWIW/a60Q+WU
v6FJ5V/f4Cg0yQDoI0SbaB/nEa9S1T7LyL5bR5Zc6MDGF/6GEq01ANaKCR/akPEa9lmNdjUT7W+V
nqKfayurujzsxWrlc5aupZvPmd0Pcaplfld5vjvsExHtsVYVGR2K6AFIlIOXetBF0RTZyFD5NdqJ
u2cUwtSfEzFzX03M92MCjkuXgXZbEutNmetapRBJtqqUlGlC0Jm9NtwFnzlF/3D2EIcF0mB2GNEG
LYhl6QduzT4zuHlAFbkPfJVUOfAUKekFqLNUAwiQtS2HoLlVcRyDYaOpa4Tl9w9nDH/iWEMaYMqv
zVltEprzhQhdRjdTISPFo4rxLDV8bxetAsWxoUqfKiVWrxnXHf2arXep5vdGBkEtIgcc/5bJjQb5
+Dgy+ILLvnLGW4N6L36hhIwPSDRBbScrs62BfiQlTKogdBtPcMqQGuBz1wFlrxQ7ryxIM5gVswE7
qhFkZ8q8xCWEDqxIAVz58/GZuS9SotgtgOVq6qYAfEueOXI5F4VBBpO8K9sRIE3cq2INezirSNR5
b8NLDjKG79FB2lD3seV7gNBkGdSeAm5YQBilWazSAovBV1oQu3LxnGpW6e8U2cmio+K5gvybKvuk
Ih7aLdjnWjYrtTJSD1px/LVHZ30AQVHEMwCavnUskNWxp6t5uIWplDC1LkhfgQpOlWClReMuvTT7
5OkI/Ij4ODEWGcRdkcvLieD2cEMW7aoKKJ6YN5OSprrYZ8Hm8UTdZQ1gFDRxE1Ec4PEIcm+NMikw
viFbxm4JSMRTtUYCM2212TVy8/OzayTkuxI4dfw8Nzwrw0v3Bf3q/LlV9bXE/ndN6NYSshDo1wEY
Cblv5JhuB6KUiZcJQRS7QzxufboXhy1XKnuveSrcYhTNLnvPB6fVEVsYjOhdH0/jwgMFb+epbwtC
NMjtz5n9Ep6BPFXgBW7JGSVPaEeiAR2fVhvv05KSpLTZtd6V+/1ya3J2uOJBZTyu1QJ3DHI94qEn
LHBowHofR+kPgyTT4xHeJ3wAOVcU1LxAqgP6wtmB6pOsR3VaCV0h6GIjaMaKsBmrM50S6Y8t3Rf1
kSqDb51UFAR4jXlknxWV33MKpS5YyQb55Lcj6HHQa8b/QUZH+mhbM07NAiyypHuS1YNWW+MePDak
qUjK76K1Cu5COIocKYhWJ3cPmcw5NaRS55TyTEzdmtl3Ew0DryfMWTp5FjOSPN0kBxUlyYFUR8HV
5GPZO36ONF9PlHRlau7rSpgaCIgiNQumT+RNZucpZ/ukzMAp5ZbiV55f2/JUMUchkfQhMH2oeHlo
6qcuVAAE1IrFLcj0CcJLvuEJn5mPl2lp+00OA/hL1H5w2dweuCgr+o5jO8CkBAHhkNakdinQGrjc
bHSoUsQGgoS198uSUZAYgfsGa4GbZWZUiqqAS4IwcuNAVR2xrdhN17xzdbsDCmnEE49qKy+mhQzI
N38CVh7aFBNXxO04h8ILK2/ArI7ib3HYDAoHwWS8N6Billx6BONVaHKNqa7BgpcOHLhPJ+Is8Dgj
13prl++anOIRTl1Fbsc9ByaQKEGvS12OK77rPrRCwhhETRwSLPwkKnprSGg6dlDUIEKCIyCsEMJ5
rVwyS875xsS0rD+uNg++GV3+NHKDiiPcxCA+Im7/EgBdeGHT90EgPtpboyeQ8vcrpamlHfNzdLNg
SPYFDeFQEblqLinPStozOo05QJJyBc9dJVNBz5Qk9r8/GyD1nHqXIP2B6+B2vGMQcCOrVZFbDxQN
s1dPKIxA8HXa5ziPazr237qys7uPV9Cig8IvcEK4yW/NeVkbBWOGMaJdlbOyTuVJnfbFduTGMxOC
tb1plMjwEas6XJMDGUbRqisGTWjUTAkqBHVMoW0o9VZTyV8KHQRQQDHhDuIvqy3tk4O6+1SUmyYF
ekjQz5mrahBj5MnIYTmSXSMh7YpWPaIKzxBnFcYtWlPZyo5WeW0mtzC3ik0OIkINyUOk024niM2k
QRAHKXK1pDL8oXK04sKMepJekesWSqvBC71XdxVroOeX9deioOmo3pmfrk/EQiDVmLPN1KzH5yOf
xy6bteGeyVS0UKtxfKRi4EZeyB7SMRttSfUSfci793+9F5G/QN0NCE1w+H/H6D/OniT4Ud7ndew2
YYRu250gGV1hipBOy389tnTfOo4t+NPUzJMwfap5kVDFLr9Hz+XmTYmt2jNfm7dQB4GAGVtowtzm
ka7oqZkcaEQGxz/Iq9XoycxsuoEzhjODtDeIGuYyzK2XCGMUxomL9HRlZDwHZq6IQIzh8XAXPMuN
mZmDLlRo79AuStxkpOhS3oKTKeB3YI/p13KdC+8oYKj/GdE8uOULP2AbFaaEC2+P0DF+Vd+hr6oa
jKLXJlJgodV3BLWvy+Mh3hdtsaLgrkfsA7oa7OBZvBEIDG3LME9cwM1MJNw/BrfaU+sPPVTEooYK
cElnVEd5B1rzYYf7Yy34Wricbj5gykn/3L2DHAJDmCZuyaYaGWQtNv1oSK3H41zIptyOcxZX+GIG
5H6eJW5uyN6x6QxQrPGmmoIz0mJ4p7ry5VZOnRWrizvox+xOg/8xOFmtSknUMDjl8FX+TghqU5Eh
vvU6MsGbUhe2ujl8nh4bvX+RTSNVQcgLVD4k5WY2WZ+HBAKkr1wmwosSFKKfuDRS22vaSA/bkLGb
ju91Mc3WAKXfgdL8WGIXg9GdBQ4Sj/Pb0aKC46NQ1MRuDBa7A637nMNV7IuNzspRASZOtkYysWuG
iNeblorZdcrDvfhsNNSkh3aF9JRnWZ3p4RAlL4FP26+I0ar2qw0gaIjMky/UGx86vZMQTsOAqUNT
ywBdJQWIWLUc3Q46FYKe6jTl5NTypREkI2FZ5bIeaJn01YtxIFh9lIkZ8o2aZHJxH3wKfeiHRtPT
Mtq3VdynepbKuC5EqU474/HaLJ7ziSEMVzhuR1ScbqeIz1pJKvIidpFmqJnWUCvC+eBO8E6KpndP
EqrZqh6FoIrqwN6so+318QfwCzeV8PMDZucdYKKUxuBEcQfqNBJ0p+wmlEkSbSufCIIegbb1Nyge
e0sF9hR1EyuoiLRjGiu3678l8xa8YK7j+lz7mHfMenIp5D1KMf/DZwIHPSnv4BVwRxvVoSt2yOkY
g1rsT/jBOvQJqsJgti2tsDHazpJL0qoELyi98KF5Kb0x3nMCmHara2Ws94jco43nmahhYlOU0abt
N2WIcIAUCmHpdeVrl445xJ0Re0wC0ni23a5qg+w5M/Zc7GaDU8i7BipYUWAheSig0ZkKf5ouNGsk
/lvKkTZ6G1ISeduQ7/FxREZ1s9iowos26HKHVrfXgZ4HYB8SoywY0q1V5JfcAx5YeOXjsT+9626/
lQnKsBuoFrso+bcGFO1zo0gGqMxjyk3UWmUSQ3HOKUtmjTpr4b0zwQgBYkFjnwxC+VvLcZl5RSSL
mCWZ9Z2qFyqgEIbxWUqKfOXmXgoQUJWEmglCcxCazeLlXCl8qRxDeHuBE0EK3Qwm1bIX1IC2bFSs
1VIWLxdEvDzgfsgPgbnmdmQMgs+wAcmLyybogeI0izakBmdWfZUHC8WC8DUajSFYu9MmZzH3tz/N
zq5OTw1CjxZN4hYykYujIu0bdqdaOKBMtMt7eyjtlY0+/eKdxeliAapMBrpstoS9VFRcEIyJO0AW
WwTsiHjVJw8ke0Ua/hWVEvUYIFSiJjMYbaUrFotrFoh/DYTQ419ugNroyict+TOAacAVO2kFQ4rk
durZgmPChmEQOEGMZwsyV+BKaunCM5W0h/5DsOOywtdZJgn1BpzJK2/PpdwBpK9BgSMjl4Wsxcyf
R4oXgBg8Sl2mgkYBfVMGlP5Eh1G2gmCnfW3H/gnqeGZYrznyaWB3S4HUDMj3kRNV5zGwyCWAGLWw
3EmkL04VmxpQE+w8akZtopdsplfya1s/odGf+IklyRVcIx6KuYke/JFDlS+wYg2kY899+KLGBuvp
oOh7vF8WjqEIwuQplYOnGbIPt4vDDLVEuYRL3dqLdUbY+FULwoy9tga+uceLioA34TmuTblL+U5L
pigaWc0jIXXjp/LCbBJS6T7g7Oczd/5dEn6N6HEpYXhjb7brujFt6zKAvYzsA0v8O3V0nP+Mz8fo
SSavORF0t6L/H7f3wom/sTu7aNKUq9SR8qnb/sYjIRJ3afCRKraU5eDTCG2xVIkn7UHgxfaXitl5
+JzciCOzR19Rs8tyM4v3j5d44fzdfNG0BX5EuMwoyh7epKmLCvrUQpAbLZtg1/eEC/5U/SqTyKI9
4NhYkFei43NOPTQMcfh/pJ1Zb9xKkoV/EQHuyytZrNJCWZZsy75+ISxb5r7v/PXz0T2Yq2IRRbin
cRtodKMVlczMyFjOOWE0JfamEW7lDZVY+7Y4hZ9G9hzYvSPaTvmwUGhcZgM6N4N9+JXd+439cn3Z
f2AUq+u3xCb/9ztWsW7Ww0cOLU7APRoltmUrdItttF45d2/dP6fm4DEn7Fjad18+Da9PT3u12a06
8Zn91TPe5L1SSdXy3W2wrggU1h4pTRGfxruCEch2SMYYHZ6C1+vr3mqDvLe7liWKpg4Jioh1d86k
2TDwycCd1HfD+XRQbq8bW9zDlW+8Zh8g8x+lZsgaTeO+RyI2bj/608sYvO2iZrbql2fLWh6+d8c4
MxO1mBSWpTxmcG8o00Ab7u+bgbzXrtUP8fcB/OKDv1fu3vZc/56jdddFCwKCipAbPUk3RWV3hSM+
iC/ifJe8AduZk4OAJkvhVp9kfaeYs+mc31le+TCOzzCkM19XVJ50CZxdfBxHR94Njjd91lLnRgF2
Gaa58ln1oAuqHgD41IT7BRCpHTMJJgQy8rdCUdvG0vhJjvUP+auokSmaRyv+QPEyo4No1XsS4Esk
dnmk/v0xK3eVd1IajhL7HJcPfeiO5DWCw+gCOPIpoJ777CDsFc22T/G/JleP4JIRozzDd1Y0T4qP
LaKp6jdAx9KuzshGaM8h/tfSyifJ8lzHVs5ZOuYHOI9MR3l0Zv/m+qXcat6hYQkqfGnegTNbfcJB
TEspKdX8y8uxsOPH8NA8RKPdZrZzt7gdJE5uhptPDjq/e82xDYwtz/w706tPaQkGkz2Mxekejt0b
LTkopflxUSy/zW8YKO38Th+K16F0g2PSOIfrC99+9N9ZX31evRuGJG9ZeP2zccvIDjUe1c+O8iIe
7pi7UB+fBvuJKvxhT8t820nQwAckSmnnQsw8UoQwiwbSmVT5ibT2qBQHveKRm6HBP5vmS4PoYpvC
mrrFS9Up8qrxzsXZgFuYpIyIGwCRpfu+xsoZajpMuVhnX8bejs0TSJy2eQhcgF1cX2d6y5LjFB/E
5DSrt9YpeUAluHLyk3rUzdvck97mzKXK1t7H0U2+x1Lb8mRIE1B0wp3RcVgdiyEOenlIxOyLJbVQ
SAvqF9WUYzoukQFp99CLG3msylQO7pmKTBwSwedvxVRLaoV8MWXhcbqZs5SBq3X9BIP9dP3ArUKd
pYFCmg62FgA91Li1bJAaNmFTF3XrpelRq26+T8nJv2kUZ1DdaI+Ru/qEf2yBgtSgJiwMgbWT1oq5
HSe/7bxEFNCDtRwrt5zsqAZ7w9BWactiiCyJMB20Oa2KP2Ii7x5aH6kWPZbkzmu7/iUwp+xoWcIe
oeTPmLh3bv4/VoBp0JFRaRCsZ3l18lQWQdfMXq0VCMrpysRAiRSx69fUT8sWqKuQKx9GwezT+ziO
u2dLCU2Oba+nxkPhF6pmm7WCNDFjJMPu0Kij/ktpS610fc2IvpukNZ8LX5QqVJMtJCHHplM/KPiH
7lAJUvWc1TmVtLYsrJdiDJXfxVRUP7VWnh/TGD2rPJHrp7SdoH0EfhY7YHnLT7089owTVwqGjpRz
NzzHU5c9Dlk8t3ZsWAL8YGWofsp5kbxSsEF+wg85e1peFk9+MqupU86a/qCUYgVluCc9cao6Cr+F
iUwW7veDaAAcHKajPDe9dYKfkvIU90USfVaLPKQ9l1rTQ63WgnoMI1m4Gxn89ar7MVJtYdEqDKlA
Jf6pz4Q5/5BHAuOGZ3EKWjesfFW002wQPgdilHybjb74PhiNcRuL1fSNnh3smr5kwqyjTAKBOgTW
ImOwStGjGuoXzJZJ+677FFRyLx5HU4mlA/pzVey0bc7w1jRsG9Chnax/aWZl7NwmZ06LveDqf4RR
oYGuHaloMY58Fp7qUgix1ukRfUCtNmo3qWLLt+deG/6J8qCYb+HXUPLUeqbo3E5jQKv/+r39o8K2
On0oUoooVtBRkcw/5aJ3ZzyS47CRhxHsiiTlyARNPfOB1UIfwqM4W4Br/NgQn7u6iClep1b0qS1a
I3KbTFmUzruCvZAqi7hamaTsh1+mI+XAJAbRXpFOO2RbAI7SkOLpQS51E7SMaGqJU+pRZthSYrQP
jGoU+c4T5C5GURikQvC8xAfY+Jlbo1//s/PnujqgMdK+CWWQJ4e8N6PABsqlabSbWulzGnYQ55qh
e6sLqYPD2qVZdzSavl7q7lTUmLBFsdw2dNl4HptBFA/CpAWp24/zVPCnGlDoaO4p6FfkNYO4d0ov
Gx6LGhTznxeBmGWQ57kXjqe+DHN9GrxhGTgxnHQlPPbMPNpHpi5/abWd4EJU+rpUEilgrp4XU8j7
sROD0TPjQHqeBX20LWvBTMel6OYUL+2oG1tGM+WmCJkAf9H5hnAsjKmyQfkE7qBW8V79Z8OPUvOh
0wLhCJqEvsr/UN+CD6Nmo8dk1olZe0LqpLr++/pJXlZ2vnLeez6vxbxh3oa1shKBa1N0kTqDy9aO
Zl84odHeASHIEFJ+s0g6/94cWBi6kPR9DKrp51s6z3qvQgIXvQIq22Pnq/HRKDnBWT31jLCcDUeJ
RvHvSsU8FTxEIiCchT6tUcM9N8rINGNoRmH2ojK2XK3rshte3e6O2XYFk9t3dTBX0cP/2mPLqFOB
IFknfH0zFmxqKHphHBkIpaklkHs6QdrUCzuIvlU+8B9TlCig4lJ2vxAeNwbwVbUci56o+dOtpuc/
5NYcTmNk8eT4M0JCuoQQvSRUx+sbuU6n/1hGOoeiH7Q0EDKrnRSFPAoKWZm9cawcq5Jd0exvhs56
6mIUCdX4gH5g3ybOrNxGRTPa0WyFdunHO63QP5u3OsAURwlnQLHBclufKDBtjQWpSfJUZliC6CfI
YiyhTgg7QvUI6R64XVnrKPoaozMxmYZKdd8cs6hL+L+M9LiG/q2KDNXppDa/zzpReBDFef7SosF3
hLdaHwA6prd5PVo3eRWWn/Kpau0ph8KZZ3H1wQyK9tP1j3t58xV0EcG6AI5jyOCaNyaWkVw2cid6
yjh9AKr+tS0hVFy3sXFIKaozHYJeDRdyDRouJ5TFiGtGbw7a9kGW4QBynqNXQ+6snXzy0tSC4dAo
3lLNWwQyz+9fBoOzCJVS9oqkAkOitdNNk80ZUOh23LkPW6aWmdnLDHVaPcoqgRNzvYhHQgiP1i+t
tsY/MZ3x+oe7jNn5ZDz6gOx4Wxn0db4aqJYhn9VSvFqMqnu5bSZX7DX9Oc+UBgHAhkZNp7eONuqB
Y81TH+7YX7eiuHnLD4BWuPyDJMTqsaqttNYUX1E8xAm1ZIBsZMWHIXkVVPVgTQDhy5MKsrcUQS4H
DLqbbq9/gO0fgJagqVCN55+VPzUzQGwZvD6vVjO66oGbdKOTitWdoc4vkviFquUtk8a8WDAfxaGx
++gv1WqXTwBEnGFc2AcipC0X6F34VXXYn5BZ9sQio00lqcUd86tN1Ql9X6p3PvjGhpMDsuH4OSR5
122YQTHiNlZb0ctEBWmM2JiXcoSqHo2kGV4GhGbdRu6TY27EmaPM1l4hePmc5x5uAQsvaGHGHllo
iJ0v1gQZ4XOaRK9vJOtemyJY7EXcENjq6fecaW873ufyTcHeQlpF65GXeg0K9iVBnOEii16Ux/oN
Za38LvDN9GgGcv8xTfzsg8DsiUezYB7nzslaFRKXfV10TlSZtButx3U0Iqe+OZg9S03R6fYL62mK
p5cCbFTcoRgTW09hEX5uYs2ZIYFet72xakyjJAo7mI1ea2lEgRqOpsCqK9psBAWO3/9TxB5cDrs0
SidqdlL/dZn9f9f6r8HFlb07w0rk0/kDn+FZ1WAL1T8JmvONAg69FGw1RoI5jO7yqsrtwdgrO2x4
SYQedfaXWIysQD43PSepEuoC47b1zMwOchJITpL1TBbutWRnmZdPmQr7fOma00qRqD2cm5qiKOyU
Kpc9anjlTjC5rlMun/D9H1+/YXCH9ZG8X/bGAkI5Y23G7s7MAav46S8xaj60U34Qkuq2rKLnYQ5d
+XUY+q+x1biwAF0/EWHazfYc/5aryQ0G/eP1I7VxcelaU0dSl6CTJ/B87eakGyUwLRnMT+j0OqCn
6nucD05S77moyyieD/HO0uosdXOQ+QwUkD0jdEvhEDMH8WOY3n/5/61n5ffFItLFSmMWPFM4DmL/
0Ort0ddQ8dhTLtv8cMBd8fAwBem9n384nQGEzejXspc31oeh/h635dGkCa5JO7ouG5ce3RwSH7gw
wK7XGqRtpY5xN5kyk83fNO0tsySqPczgDl1FGdy53enHbF2GRceVtwv2h7KujFm+YfSaGiieFrcM
yjOyLwQT/c31Xdp4nlFyZlEIXIms6Q8e9J1jkRJBl4I0kTwFaqkzmN1w26RSMDPnFYJREWmzq6On
fFObRnk7lV3nTsSiD4NptV+ovPY73/hy0RqhGO4cljyP5zqYbUNB7cM6Eb2mkWe7b+aGGSB9cri+
6kuXxvwfA7l8EHegbNePdJIsJMZxlLysj29n3X9o2+420HfCy8vzQhSLv4SSuAgWrPnD7ZQJiRjO
kpfIjdtmxbEqNQp68/0kjj/8Sn5Sxh3/eXkV6PbIfDcw78Tfa2HeTLUGqwcf7al5Pj9JZQNVOff1
O1PvZk8Y9D3V/I3dAvQDCQHFRiSO19gxkQdBaSmMemqSSPd1ZJSPU9owL/f6dl2aQeGIKFpbboPF
jp3f8FSokz5sRij3asassZGCS9FleyqXl4cCK7C8KUMzwQrZlnMrs4E21thC7DdHv/LI7KRXbqX1
VDWN4l5f0KUHXpB2C5lPWyYmrYOmBn2oCNSl5gkwu05amfGgiLl4k6WycprifnoJhW7vcd1aHxhc
k2cQUOIFDnj0DfTnilbzolpF1Cjs4niyRcrAqq02RbAHgtvaNKoaFi4Z90Xucf45i3zqynmoNG/O
Ks0x+7mDbNLuSXxtLYqJt0DsIB1byjqFs8qknytEHTwDFcJifrSS4EaK5R1/sbVfJNeL6DNKW/IF
A1wtW+aOZ7oXmVHj9L2a3uqpMtyYfhHeWC0V+8rsg51DsrE0ZkIvoTVtH0SEVqe+UPURjp2qeYle
AqQLw/GeBK60J4l57NfP40Z4CZ8Pyhn50UJ4W2+WAlOmVn1L8yrTSE9w12nN50yB16W68zqjZooX
9d+biQnyjjrI8T2tLml3ztJyw85zF4Oq1CKZRg1O4qSeH5lo7AOx95lYYIk5Qft416oBvJV/9NTT
c8kuJJBrOu0FW8k+Gbsx/db35qVFTW3paOpr2d6ytsTAn0XNCxN0UuImHGFMTegN6tIeHHXTFKkw
DT0alKQQ5wsNRsEQus7UPVMPTRHtmWYcPsZTlMq2JfSjsjOy4fIqgv6nXo2cNBhzuHHn5rI0DSu1
UXRPKHy08FKjeStHX9x5fC4XtVjh3V5gj0QTq4CvmXUB7yrqnlyboDd6SzmmCj0pO0qabudCbq6I
MAxpLVCWFF3PV1QYTClLhdTwrDYcapuyHvPXhsLS1Z2sYdMQUFI6rhCBL5QVpMrU8qZnp3hG85fU
N7IbURDLHdDcGshAbrK8bpTtTYoGXMHVehqm1xmFHvmeFljFN6vMLNuMG+GxHur+rhs08T4YZ+kO
LiPAZd1QjkkMqq7Jsu65ktJbNY5TR0z81DXiyj8x6Vz9LrZJ+zUup/LRCAf90Ndt8sug/7fzNm/s
Opxg4JbLgAMRvcPznTCGmswcvqxnZIHvFAHVTj3TPjETZmfLN3wUl5PTxdtF+H0xmqwzRtqkmux7
Lc8XpFIxDL/pvNWpS1kj+lkVevUZimPVHxS9D/OjmQzFS59o0t6S16SNZbcIHQlUORELAXP9tKXM
YBDj0PR8M44PZcyEnVoIrfZgBsmxig3/ppcE/5BkBFw1induO/kfogz00hAOyUOamC9qHSv3KY5/
J4vc2A7CFzrd6AFzYNeqc6LU9VbbBaZndsxO0gNah0UWlE8ztZCdq3H5KJJsMZcZSSmDarmx8tZt
txSh8jJ5GIDH6dlPBQpI3cE1RUPQL//auVgmgRk3kAwZrcvVMZuUoOm0wsgeCvODbtW2NNu6sZNw
XX67pSNA8Y4iN35qXatlKTS/Ejl5mHO6p9ko/VIllAj0gJLS9ff2Ik5H2Jj2Ibo23BvYoStXqSRW
roQB2Fufx/QxTaKlMhoa4CbRI+Pq7I0NXw7k2cO6oEWQJGXDaN7hy84vaSgaDEGv2uIhz0T100QV
5NAj32vP4fA2+60GhKSd4fEr1rMsjntcu4s8COsE7tSh8Q80D1ar7Sq/Veq2Lx76JFAf4nyeF33S
8dSE7VsihNFjEYo1jKxE+nT9M1+c0MUwgS4oJfLbC41ipcuUYM6s4mGserDwihKUKgADP4AfKtPO
YVRaW7/F5Tj97S3EMA6KQjBZGG2Z1YMboVfU51JYPnRzDhiEiNLlOEW2mQ7tzsW4dIuLLcDPSEzi
gcEGne9trOWxnCpZ+aBV6LPldWl57UiYJhWS9HEOxfC3CbXuzm/HOLWNIJI/MkZkl9i4tcc87pQq
DIqFMK/Pf8VgBiFwg7JkZHStf1IFsCWiNi4IA4TPR7mbH2LwYkdRLLpPmdZBhYrSZHqaCmCWs5Xo
d62gGXCHrVc5mIHwWdNx1GvB8ZO2/HH9VFxc8+WDGTQE6IssPJGV9y6jXrPKqC4fEj9W3RRZvJwo
+1TmpvJ63dJF8IAl/DDNRkb/0BJfCtjvait0ZRJJF7TiYbak6FDpfWqT+mc7fvjSmSy3SzFRLdfQ
PlrHrcjo+1WkVyThmt8mh6rPUcI2az17ahsxHhw9b7Xx9vrKLr8hmD/opEsAuxQcVr6fXByNpJaI
slLnYP6UV8kY2jkgoOqxHIt4cv/W3DLpBToPc0lhkq71YbROGea2S00vGTrQUAZNVfMBeLGo2ZEY
BihyXrd3uXEUbrhR/AWLV2xdhSrVuqmEyTS8QE6Qx/BFM+6ZpGaFwU5kfvkdmZOlYmMZPk74t7q8
HJm5TvLI9EZweA4k0TCywXMln5D00qKdg7K1qvfGVq8AtbVQy3tigw74jU1GVdj6GJvH69/u0hOQ
ui2SeTw1yzzRVShrNgV8sF4wvKjq5ZMy1z3OVpN6O1JD9HsGg2BBa2Hc1oqe7GCALh0+YSi1KPok
BAuE1OcXrvHjqR600PJmczyUvX8fjRHN++bz3EunSvh8faUb31NBIVZHQ0VFimpdRQzaqRhiIkSv
q9LJsCdNTAWnNfVkT5Hm4pQAsiXHQYUJpORSMjpflsoMC3KQsvCgTd9EBu+13EkIcSKDf31Fe4ZW
L7VemYqfa0XhpQxylxncPTwZZXRz3cjFZ2M1ZIginE+Vqv0fCt07r+j7E0p1/liA6mnjY1wUn3Ox
y3Zqr5tG/qChKGkjp7v87++M1KGQCr5pFF7XR6ANtaCLPohBnu9B0DftIJfM3pjkcBeeidluJKlm
4Y1B5N8OmRU5tH33+GXrc82rzpkmjAFzhSjxugUXtplZI0yq3euTA9je6TqEq2O3NqbTGPyla8cW
KDrIkzKFGC7m6ssN+mRoJbC/+1T8aLajU6FA1B6uH4E1dB4wAkaQ1gQQ8EfXaeUkpnRa/mcLFQkl
gGoYxoGrFJbvzqqRv6CLrd1VkxV8a0lY72ZwdKdAmSPGjDXqV7HTgyd9rNNTjuzNQUQ24KCNhuCM
mfqzKCylgXepBvpO1LB2a8svZpoBGTogTt6gVYBDkufHqObwi1+M0j1qJ8ntH/p/rn+XNYts+S5U
uolNUE5kD9Z1gFKZp9rMUvMeAF7m+Igy3EqhJTi0ZOoTXbvxkE915bZjZR5iM0o+6E0znoRWZwQc
BTn/rpBNZgwaRfjBaBr/wRCi4nMrFu2z1Y/9zcKZvZ1RkI4PdROIh7aV0AvTp05rXNUAiW2HEtDb
Ha+yDlBYFLqMBvAvcJkUT1deBRh0No+zbt6r6UR2eJLk5lbovicUOa5/vj1D6z0SJ7AXjWHe9/M9
8ANHGRQ7ix6T/uW/sMPDTZlw0WVbc4xnmcESkYodQ5uYPKu7Vh59L1W0gmfjeN3Uxs0nR/zX1Mr1
T3pXiBnKZ/et1X30M/3FqGAMPbQoNcjysOM094ytNkowkq6TC9aFkqEQHB6E+vmm3ZNm2toklP8X
fSLSBWpV555ZTrtI6YFn36f9nDuDkuW3TVGbN+bUfVCNSdrZq7WDXg4fEA1EZNkqQqyVObFHG10q
MDfUFvoKet4dapkxEte36fLi0oBYEN6SgeYTavUrr5lQ+Iotowq9QY7Kyom0wC/dPmz7r03QowoY
G4P8oxmaxaFOUM6QpJg62G2jjHBvUljd584U8/BQB0MAU3mSlIBxY0WiKrYSTPNrKYfF56GQY9md
0wjsol7Ns+9mhZSW952aKW+tXEaZcJAnCOLHIooVeSd8vPCATNVl3CdgH6qUwABXtwt6+ThrMaQ9
APfVl96w9RtRcoT4BJv2+te8yGmJChZBFJqZf0JIc5U4lY0e56bZBZ5Z2+2x+oD09OtUH+4YFLP3
El2cD1C34gJqtoAZAxtfZYPS1EW+IY2BZ8WAZ3rzCfz9jVprCOPlAnMHvvdVwLwD5F8aFMj5r2Lu
vIqi7iTsgSwvrt/5TzFWq84o3EhFNAReK9xliIfKXXVK5ZPBqHpDyE/Xv/G2MYM3DTQ3YucrYwMD
qTRmWgZelH6FT+b20+8+/JwW6X0/frtuah1VspsI3NDCMtjNhYNzfuOFNlHAjc8BbMfqIPt3I6yE
aW/s84Vb0QkkaGwi1UyUTHB5bsTSChjYhRF5dWY+dP6LLyWnARFxtdvJMS5wRCwHS6wF5TocmLny
kr1l+X6YjaC9JOFeM4rBhfjttZVSfBoqZTolYzG6qaQFRz2Qko9jaDbHKUQCcQjN/gR9Rn4SB/Dl
hUSQXalB89EnwH/scuW56C3jGSTx8Lca1pQ5ULQnEgUqzH8kJD7/PKoP0wPGYOyFEGXUWynwRkYm
qnb2Efns5KD9aH75/uHoP+Vv/Obr+7/87ffVx//YJpfGCbM567qqnvuIQNKiADdD9c1pCm9+KsDO
wE0f7L3hSxeAlnNr0lqBY4rAmqO/jwh//CsMqtuonA7yrJ6gUx4Na1GVv+8T85B/zdKn1Jh31rpp
njYxkH36gvSMV/eqgqxTT6IWe1LW22pVgB7zaWRqPaIbSN6jVB5p2kdN+yeov3aNeghjoHTXv/fG
1YYT+u9PWF2FQkoSLdF0vvf0I4hfDMS0fOHQt6Kj/C0kavnYbCnYDDp+S8J/fqzC0VBLMu7Y8yH5
Vr9H+PBB/z2DlCgHX7Sk23mCLi85srx82aUXQPhwQezMlTat5S70pMjrTd2pzeiQA97Wstfrn3Dj
BcKSTCIE/ApM/XruselHgRwTRnv9UYPPWj2kduWEul0emh3E06V3pH4GgIGqPHAQOinnn3AQStEs
VCWktiUv1Ag7E75ke0bWujTcf6zghZeqDOW6dXM2lpqZXmIQeYM7ev6d7jzrqhschEN92BtUvbVJ
700tx/Nd6h2nedv1Kaaq4k0QnOApt+7beicdu2CULAsC+btMVifwYlDYuRU9npqoyJvIk0/Vs/JN
dOHO2bVxfKpe0xFAY/7l+onY2qb39lbblFSTJscd9goJfQtEVEKaUNNeofPSVZ6vanWfEm1qYqHB
SjS7kXsE7SS59ZP1pu7UHdcM8j/nYck18cgGpdx1FA5xXjF8XYsgjXw1lOwjEqinwgifzTo5lrPl
RHnj1Oo3KyhH22zrx3kSflfQRoVupxq04TBJo8gOya8BKLD8842siKVLI8tiz3iUHvUX85d++Fkc
RAa3M/Lkv/Af720tm/zuaM4MA7QW4JXX5HdMk3cm47WuUCAckx0XvHVauM9ECGQdZLxLLP3OUBpV
YZWaTILRhdjJB+bMaSOKxzsk/ItG9HIJ4DRQ+mck0pJ+nJtZgAFB3syxR+v5Kf6o34HbzJ6z5/6z
5FUOc7qSHP2FbsdjbV3wZbgDuH8aABQ/z62GaiGEs6rGXiAiNk6sAjvZplDTqzuh1qbXWpB/CpxD
BEnXQapBMi9xTCPvm3bUJ3u+Hz5Ca3SbW8Xdi4c3z+F7W6tXs5xjBPsEbA1M7bbs7439lSjBJgFx
9obbLh/oPCCiXfNuWSvf1dSi3FInjrzG1dz/6o8DoaK3DBaH1+t8d0Spl8PAh4zQII9TSNlgL4HZ
4bo33DoC4Gb/z8hqBWSHkj6PNeEkorR62T6W6B0l1lNQmztnYPNbUc9HvE/E3LrWIqvVaFlJF3ux
kTGeUYgfRWHY6/dsPveLTik1aXpoIIPPP9pYFWVdp9zXSe7HUx1KPJPWrB1qQLw0Ksyfk6CIdE+1
1EVn23L9YVez7DJqg68D2A9lB64yOcz5T1Blf2QkpogfjDREKyzzvoY07oai8ntqSu0wMlnldH0X
t7wUmoj0junOE3ms3KE/q/XoJ8tFjq0TFZv5huQ3YYpb1O/4w43zQnQD4AFkH6TpdUNcL8WuGvIg
8STtd8H3IyRQktpZGK9/vaQzQ6uNDMKuK9VYiD1NTl1w5Hf+oHnoV7jXzWy800uuCU9FWoo9axcY
wKnvsyhJvGiwKrf082BActp61WOmQNGWRIvF9CU02c0hOMjlsAuG2ti6sx+w2roZkXeSmyLxGkn8
JgviqRO1x3QSbnxRH1A2R6FKV75WQXUzdSi50uwESRlXqZPFXXgY00y0IzDKO25h61dRaMPt0PCG
ZLv6VXkBKg8thsQLa802Ribtzc9Gqe2UKbcOE403+s/U9igSrXLZCk3fDjTbsvbmoap+hMqjJDMP
lkLN9V3eWg6SRpSiwGjisFdXMqIOFYlWynKU2pVUeLzGa1P9dXOH2YrvrawddqcYg99kide5OmiI
MP8iNW8FZOgv11ezHP3Vq7NQAhaALQQLCHPnDmZQeise6jn1BNnKnbovGYmcDe51I1uf7L2R1WIm
rS2ZVCqmXpg6iisjwPf3f5/BB4Q9QInoIa3C8CyolabRSp6D5pucvsTyTR3/vm5i63ghUEmOKYLx
o0d1/p2kKvNRfqgwEXzI/Ocxue38g57dXreytRvAYXlsgBcwpGz1oaqO2cmjhkdUirl8g2XWOJoG
IXnH8W7lSUBk/7WzeqnrpiyEQQoTr/yWEg0KCLZLDFHumbqLgntdiSc/S+/SsrLnyUuN8EMuqTv3
det1PfsNq00rmrQrDZHfQBEs/0XrSn8z/ynva5N5ZG74dP3DbryjsIwpwgP6Wgb3rUJvssKo0YY4
8QrBm6LscUxbR29uhoSJ4+UefWrjuFNApVRAT5BHdI3R72oGJhqxlHjZONut/jtgHl5qaDuXauNE
QrMBR0v3nwraH+3Hd9lEL1Th4NcTe2i+imlLb+aIagybuIds3VwOxWAYXIuQlbjyrMxl7qpmlHmm
u5r5QYEzz3dTvod+3Dj6Syd1YSgtNERldcGGKo+a2DBwq6bOaUSNt6n/iy/G1tO9BsWDQtnq1KdD
EwdtoydeVf+M5qeeqdDTjPZ3/en6YdvaGchz8Js5agRuqw+mx74KQthiKcTByhCi6hM4SnpCWWvn
Im9tDY5iQXGS8CFScu6VtECpR4C9qacxDrlTvzIM0jbiv8/sFlexIHrpzREanhtJ+opRGmjee5oe
2YHpWsGjFD5UqKZf/2zLZ1k9RbSSFkzX0kwCa3tuR4NfMjYZdhqmsURMKanr6DbRq0PbeH0R3IWd
eQclYifc3UrxsAfHhWPBi37BI8u6epoHicfJk5/gDjBK9ZQ/msigHLpfPcNJxJ11Lt/rYp3vDK6O
RynGUK2SxeBn2U0PwpfZzd09VdQtIwtODVzconAurjdNm8Us66fUm6WPCSPIHLkE+Xf8pZZfr+/a
lh9H4ptKL/h3yLZ/vu87PxTHZgGIUUmhrdgZszKek2Oa2MbL/MbA9mmvZ7F1t95bW534XCwrgbop
h7EPwJe/qkFn9yJDC3eLo8tfWm/Te0uLw3q3rrkIpFATVL5gdz8b6c34nacxH9xWdxjY2yf3UXxs
ykNX3SXH659047E6+6LLrX9nuWSUZTZaMvymhzL0Rrf51XS2+fr/M7K6bUx/nqPAYNvG5vQ9/pH8
MxeO/3zdxpZ7gqxM6kzwD25lbUOsw86aUgZKtvGvAhpOM8Nr0veG4O6ZWT0dQiOO4SRkmVc22k2e
h7dzOn031HgvbNqyQwj4B7ZOlrF2hIDefCWfk8wbYCozZjDLjskQLI0Gba+atvUa8n4Ad1pkEAnN
z48A0BGgUFKeeZYSM1nbRyhFN/ZaQht3CfA9GRmIUgpD6whiDGrLGmZ8BLVlJ9Rg/DeyQ2sUdNyO
y9uqLOugIkFc0LynSbO6toZZmWlnjqkXd3ddE9pa+0FOv1bFqSuBX/wU+7spes2CH7SeK4kxhu1e
eLG51kVth2LOIniziqxjvy6UceC4F+KNQdJWRsfBj5xgL1j6c6ZXboNpC+h+omoF+mMdwocNUoz8
O/OQSjyqznx4ze5G+w2x94BxV5qDVvPh+i3b/rjvTK4Oy5wEU4IKdkbXoz+Kd4MruujOtvZH6a66
HU+5o+1Y3LgIrBGGN1M6SB3XDT5JKjSrF3GNfpqdCoS76E4J4cfry9rwggipqIvK27Jfa4kgRo7A
AGEkgJcoKiTe05wu43ifWv9FaHZK5huPJWEtEhvMZaP7sUYItxUgHS3htuWo1Nh9xhRCy4qzUzap
423ZkU9msDEfIriY/8WXXPTpF/bBUlBYPdMUa2Q541+eoXp9/9Z5cf/3ABKIZyDX6fFzLlE4O3cl
Su8XZRiEode1ryWAfFGDFNndZZBYLRrR1zdt42RQkQU4AghuIZqt7jliY40uzFPkLcNo84p5Qapd
TzvJ3MZdJjokhAbKSzq+rssiyZnJiabSD1Ofsrk7iNpv3aKn8ffokYXx9a+dZbHv3uHICAkMVdph
hvas+8ahE37ExTPw7h3vuHHS8fEU/xfXyBlcBYSmpI01KrORh0Cpa5IwHCJNojWPmP2UJd/nvpR2
tmnzC/6fRdDD5ytTG0kpIQVEXmmkjkr6L8fPeZXZupjurG3zQLyztPK7YVoyZiv3aSk2PlCqQWSB
+o+xM3aSlD07Kx9oddW4aPtFXlbRwVPig5aRRu6Jd2z11ohkqM+oyzhzVIPPPxxUNj/RzDz2Zsom
bWV+kECvdkl0FBqVWSmZ2+cTsD5UVWGINPpvqwT/6Y+/xmD8Uk97gc/GweHXAGSE4AOIcb2NydBo
TN6l7kW/tpme0L38NjVPcCAeW3Pc2cgNH3lma7WRfRAkXSphKxEbN1V/KHnt1KJxI0gPqB4cSAed
667kfzj7riXHcSXKL2IEvXkFSMpLpSqx3AujLL33/Po9rNm9V4K0Ysydjo6OmZroJIBEZiLNObcE
4vWMSv5fWoCFV2iMEAPEKgSWoOgMQtdKga2Azii81wviG7FpFHM8C9dKBNaziYgPciejOV2bswsP
gB+3FxL4AS7XaeZHpK4/+7n6yvW6JiHAgUM+BSp5FRRXWjQ2yLVvs9y1Y0PZh5ITqPLG7/uDn9SA
ZdGW93fy+rZjUABOBvVgGDTY5ctllS4nG2gGT7YY+SYtnFn/4OmnNvzXRuVSDHMF5caIa67Jki3m
EYTa0pr9mO/VuU67ucUwHibI3dov0xy+WrXiGORyQYUsZVLEpDR+7u/b9fXCgqbiFCqAGkrNzIJE
g4v1kO8SdBUd3CB/rkFEkfcVloVmXF+dCQVu6QWAC5CERzCOIiqjfC7fcCg2IBr3Q3QHBEiwcf1z
Ide0KOtfTE/NJ3au1H2yHCi7ISKeRh5ZqDzO0+qeH/NmK4Prz6zQ5mkClitbSg0oPu5v5Q1RiD+A
A4HeBzwC2KeGhv6sbPCFdhsFrrxL+vi1Dz3RHjWlWdyXNFngi/gbYQFaKybAkGkwis1Wlq4qckXR
tluUZcGLmpt+vLov4SpPdSmB7a9I3FityhxrwW2dOJX5xoLE0h7TqF6iARCUTnwJ4hKlMsw+6gXn
vvjrhNUkH2ECaq9onlVYnBBfz4QUgWy7bb9k8SjTlaARQLGgTxQwmbSk1cx6rxTzTx5SIXi3oUDE
Tk3pSQZeTh3r7Sua/fjoqAL0fGOOc/S2V9eNkTPp0Jn1bQvXxwCpCDm97SmgmBRPnllKe3G2sH9T
G8HC/P9WxFw1qZFD0TWwImh88QwU2VXwY1ig8LEC6vzyZmTPnNnc0qafny3N8wK/aHkI3I1fD74p
rP91D9O0d4D6RvYUlWe4sEsBiPq9qiuwd+NXFtCRZqJp3Ve7K7vLSGCMYZYja5lMWlCpG5A0gtJP
AY4p4JC/7su5fs0yghgDj1nwRiwUCdcreAwrMygfZJnUy63bTlSjoIN46aVFpHzPgUbNCmZiu1wp
vDH2IFg5iAZ4aGln+wV96WyJXyrrt/IjJzN7elMPz05t+vmZWox1EQm+gFOr+edI2snecyzNgMjM
iWBUPQOt+BCEMnZTemj7z07fZdL7zIlNr4Urk3u2DEa70fs4JsmkfAiATYCIGT6VX/OKRCYmzMAp
LM6EordMPJAPMd6OEBzvWmZNgEQPJQCttlselEK8C2cszTHg3tq2cxHMkiofw9mhF3Rb0K92K3UT
zDj7uSVMNvfs5EG/kEIGllCH72J9CNvHmTOZE8C8KX1JANek7HdbFxmMfIXhg8LfSx/dqd3pe37j
BIeQxsf7Qmc2jcVzj2sP7bea123jtDAzoaAZehxTdab366YUoHcA0HDK2OjTz8+2Lg+AZBCnOBoX
PGQEzQTlTKxyy98Bsuo/Ahj1AiRPF1d11G3Tb/R/0FA5Vcmiba0S1Ilz5YybRgePNzCB6CgYAmrm
cjV+GrsicIm67SC88xPmuI0sFwiyfmOqU/kdhzSzulvRy38EThPXjMA26utSmwTSXKJ8QLXPGpgv
HdhkkGWbUfPbW/l/VwdhV26piTo9zDokQ4dfg5D+9+PfawNglfD6xUwHwmM2RtcbrcNUHHQuL49p
CD6S3TDHTXdjERciGIeUge5YiwBquhWFtyz+xnUtskMFNIEHIZu5tjec7IWo6Vaf6bbY5A2ng9Rl
m8QVkiUfkv7Wgy5EmHuD3paDgjHKuX+EFpdyJuPWtRLuEFTA6HSa6kgGggtGNuY04EbkgxX9VxJj
6CY8DWHQcJnqLKQRGHrklLMiiXJuT9SZ3bth8yayTWRlMIltoB/oclUeP4iDnscd+uQbksrguUUG
7b6Ju7lxYOv5e0YDHZExPoogjXWUQ6E7fp0Ung0ARiKrS7lPlvcF3do3JL1RlcYkDWr7jCboRa90
ctz0gBBoSNCv4vxFT9+mHJ3Q/Pv4Hil2lPgnsoipl+Ry2+Is7IJAynr02reniiOpYOUFRc9K9K/b
mwDLdy6JWZQYZl7Hy1W/Bb0BcK2k0KdNmc49pK8r0pMYtCvgN6qPCIwvFwTwKE9Tgrbf1hLNt7zl
ZgueW/YqGeNFscrmxnxv2YdzcYzadXqiZVyPo/KlaKN+c6JnBsOL6FmCsECn8syQxg33d7E45rQG
5DaNPsLilDY0k4wniXtsG/O+9s1uIXNSZd93xiDVPWAb9xhQU6lm0HbPJzu/IlxrcTPZ27/3PxNC
XqyKuVedK6hdp2APM6u1KxoeMkfbF6ZLaiKgGd4n38Cm3Rkzl+yvqehMLJI7wOwDrAIqCeh1htpc
aoo0RJncqnXqgB1K+2xzknEPiUcMgfLPwptbEP6nyntadSTP19Gq9G0O7/yA1l9AKuNzUwtNsNqO
iRnLay9YCuI6ehG38mMhPtTBYgpQfr3EAj+r383EWmwL39WnMxGq20lR3fgNaG9VswN8VAFMp4zE
3Q6oac2GC1dpQbJld8hmjuoPhu5qz2CaULGYyFjY6ksQDZrraeAPdaEVW8CdnyLXDFrzIaMyVcD5
tAATXEWK72BROW5IhtbCC16hX3BpFUo2q0ZZ3NfWv8ate5/EaA9Sn77f9vik2jYHS7aGH3ulPixS
0pKv/FdeLnOwFAKpf9FQccbn/GX878lmVMgXas0vhBFcsSv1GH28yr+H4FHbqKtki2TMxgsXtfVL
K5Ouk6fAVlZ7gXoHKlH8d1s0g5lKJjsc86cWmPOcIAsx0n810stz2VAPRZI5QKkFbUGoNWA2rF0p
eW1BdvJcB9UAKMxgKErqAvHgqRkT/nmo9eQ1kwzQH94/GcZd/vM1aIJEYzbqxGhUu7xfGHDWFXCR
Z05T+6PNV1lKIzn5qmpeeWpLfq5GwTjNSRxqWcirIwTAbzb3Z/RaCNASDbYDA1IrPRDArc0XgqkB
g5ZKhZ6QuIzlGe37Q3RiNGDq1JDQkKGC9oSFZxEHIRLyps4cMTZVhZSo4almiTTqY4kZ24UwPMpm
sSvVjSQsNbQ7lOA1noMpZw3oP0tHGCyDiWlCNWR8njT4wNPKm8zhlqqwE0vSyaTYFpENYALsOoqk
q0q2Ut0SGxuMe/mXNhNF3NI8GFHAvU+VZjRyMmct+56o+UqROZ+fkVXQ5B0YM7Swg8/7KsU2WPyt
FOQuwGJG2Wuqz17qVJ6CMYz3sVK3jAkWWo0nzNWRGtpUROhfKQgqfzWaSCIP2dlyale1lOfIaGgx
C57G1gP/+RgFuMb8H6rZ1aJVDUOtAORxxNKus7WzfuLMNSDpCQh+v59nTO8tmw+8BB5duBNyICDb
L5detn7Qe8qQgc4dpL6gz92UqNmiv2NfuKQhWgqeavIvQ4F/lghzAjR1tFCjXehSqN5GnNAAotHp
+LwzuQKgZmIjyEvAQQEQBojuRGslz4p9/dQZnrsYW6BU3D/zW7zCuFw4bBQqpq5Gxtm1oPl0cfPx
Da7Lv/SBx32nAMeTzFR0gcIhlJlvEJAPdyduHLuvuo1y1wRoWS+aqNca/qJw2ygyI39MMZzYx94I
wBXgZaG9KqhAaxll4WvDj/7rBCfcU94HKAuRtUCA49AyYet1MY/5P7Hzn91cVJ5LwD+DAE7jZEdq
01y3ZtY73RXGpKBmjkazCQgWCF/MqwmUmXLpGnnuAJ83VC0hxx6PGNwEQ01KueJTfMPncGtRItlD
V6D1V6DqZ/da2KpLdYF2oYJS/mzafFIv5quApo/vQdkBDyCZyVWI/ZiUjS94oPjIF5olkEi0hb2q
LXqf1mtv1Zmd5pK4t0Zp5pX/R0h2KXpCvUe3Ed4pAN1m60dF48l61KeBY76+D1a62o1mveLIe0be
sRHkUNECv0A9aeorOH1C6JP5ezzStUs6c7uFLTRbGpM3SpdH/LMcyNNTSp9yCoBKmtP1ek2f5gi5
r50fbs0fAQGeo/AQjEFs6jwpJMCCnITiLcVAbFWvIv/Bn6P3uHZ6l2KYB4HvZoreDJx7wrCX5cX7
CrSvqGTTZNxIyVwbHQtpBGtwKY0xQV5WwPtEkOZ1JjJIK420ZvWbb3e7nX3K6OrnazBIv+4p2Y6/
0cPclNeNUO9SPmONhLYuO36Sb6qLOiA7+7OiHvHISn54eOHtnKiIqkQcakPmcCamv5rVwfPzZByP
Lka6Fk2iNdeW818hOgBPY8bSXV+xy+Uxhs7zci+BWXFPfuwUTUGCeuYm3XCfkIDmVQmc4UB9YDGp
uK53u1HKuFOydB9+Fv26Xe87YnzvJLJRzIHct2TM2/gfdQFbxSQOk+hsEx9fqF4rlQ13QjcE6etV
IeNBwO214rNWXzplJvq9eUKwTZOvmvqomBvniqU8cmBIPRlKReJqkWjP0jDXBXwj0AF9CRo8ASqE
MBux7aVDRE8Y0L5SjjtlVmQlC6Cqk/WvZ+r0Xyab/jYP+4IsNyZv0OLDxHRq0ekaSKy4E+in7T5f
h5VEKgw31v8+bsaKzgQx+wYAxUxBYwX2Le3wgJNIC6puqdeAo/sVx3NdNjdi1UtxjMWqQINeuaXB
nTYKiR47SzxyuMF4ZH8JFKMQdK1uZl7Lt64V4lId0AsTzw0bHZdSIcWjjAXGBpgP0e+m4PF+X9Nv
6B6iQGC+TtiviEyZw8pRMmjEIPGcWC1fyqDcFpzcED9IrPtybtwolOEB2I7l4LXDjlvoWtiF7Vh5
Tlpla9ETDq4SvaJf/FMqBlIkrQ2cl5lrdSP8Qnr9TCZzYL3c+76kZ56zsw8eCU2P4A80Nf+syGJF
4GzpeunuYzxsn2ZC3j9kJMboXohm/I1QYlyg7iD69ZWnz6r13NFhkS0VYtr2yrDwCZ+nyf4j6VB6
JN3Ipkoak9aLY0eq5SY3zd+ZpNENf3vxRZMinOXoNYyfhEpdeE4QGEsVcHvtxPjYg42+rGlViTOb
f1McjMz0tMKUjcroVSjkuismnudEJToirKBRqKovo3qTZ3PzALecK/CaADYAciaM0bJ90GAgBRSh
rHtOsy50WnnYUImkOulX4aF+SE0FOF1IycVwsF5G8OaQ3VNG5I+uKEn2No/4N9kd9vDPv4fxuHU5
CkWBfKpjNpbwugtlGtrSrv8NK+JRd8YzMoWxydpeLJ5xvZiGUKK2MjynGgEehOKysPlQkE1SdkM+
N/t6y1hgXgqAhsiHo4jNyOL6mk+KKPadTUJ2IxEEa/j+3jzHSFB9d0tprrPmVtSGwaz/ymPeE+Db
UVo+gLwuXLX1RtCcaOO39sRohJF/d4kkQTCilSkGgpFkSvKmDQ6AEEiMlVhvME/Ak5xba6mlKZzZ
p9vInUVomNsR5m0x+PHo8m3oO6ZMC2LYNihKCOACSPvtreleeBdDsya19XM6HOzHLbeI9/TpaL7u
Nssn+TM4APKLLl3rWzM70pFl8XLf6t6+Gv/dQRa1P5W0fJT9yHdEZROKpH6pQtOoSKCi23cdKqts
PQDIXCxXohkfB3VXnCqB9B/1I5cCUOiYz01H3Mg6QV3PPoixC0iQBEFX4UgVfVe7bwInWIqxlNzc
7GrDQY9/hgqihAQUX5pltMakmmRqxk+p70BKRmJ0TdzfIbaS/c/9kUT0VE2pCUylXtpFflD7IgUs
rcNTfS1b1WJ8ER8Cyr92ZmK6LgrZ/MyNveUKAYL7H4mMWxpS0UhqUNg4WrlUCzpUdgwk5Hfk5/25
RObt7Z6QqNDFiBwXO6gBYnetVYDR6hSyLSVUTEz5qdz7AU0Mq9vHJDU1/1DxqAgsRiurSTxS4zSz
wzfNIcDaJv4SxO5/mfkzz9MMagnekgZHXi9GtbQ4XlqH3kfnUTTf0DoNV4keLURXIzEmIhV3xvHd
CnzRGw1uo4m/BK6IsVpKq7ZpnEL+sFBI8QuigJCANVegNLJn/P6NxBq6G/86UzFFBZQnRr3b0feg
ToPvJFxie9VzNFqJ65stfxSDTahiqsSjgUQU8a3IiceZvEYV7Xlmw28ZpfOPYFR6zA3e75PRdxrt
qdGpoYNFEESQRM/M4Rj5xwEd/QBnNeXIHlYinvhqOdfrxJKA/V0rAEOBEBLmW8TsweW1ivJRiMca
35AHxE5iU6jJm0TTfbp3HAcDiGZmo1sEJu/4vyx+SicDrQwVfBazsq8UvfZ4FRaPJpZmhyZ4V5aL
1rI+FPqdfSoz+eObPgpBzn/kMSceVCDv6xXIa9Zmvy1P6UNk1Vttme1U0/8ol9J+XHOLPerSOY3X
Pmk+PTOmc0d+646h2j5hS2E0ElNMl9tdemWD9qIqcLj2KebN4KgB5CUjorfWjD3gWLxvbj3bbXYz
yj2Xyni/wFfCvmwh1Zeo/fq+87+aRUUrYk9+8BUv83Q1UODjWmpgPahEJUOAitre2evLkpTEeRpe
NnMA7bes60R9iq5tKB5gLC53AiSatZForu8E+cKvT2WzScU3TcKcQkbmdn2y1GygNxkV5PbQtn3V
0hylXj7GEo/0XofRRW897ECLVFO6F4mmUOFhRrVvLQ3hHjhBUCND3piJK40yKUop4gInazxLkb88
jUiihdZ+jP3ZjfrAg2e7srjsty5+im0Smj4A+zC+nJSLGHjh979mEsasHbsLEC8ZXSV46TP7jFpY
UUy4oo5RL9R4KfDHzl2An/6+lMk2X0kBwxFaxgGyfkWi3kuhJMXoHXDaes1JtJbMyBr8B338vi9n
+lpGDmCLAOMgAZlkmqTBz898lCg3ul4rXOxETW72fQAeeqAtr4JdKS0DEXAYcjjz8L6xfxidEwHe
AIaZqUX9UmIgtKof9UYMO3Wo14M9PN5f0Y2qC2AUzgQwFriswsFNMdziZPtxk5riT44GaIJ4jxim
ceo+5xqRby8ImW5EUuASZi9ekSIEqGXIkwdwXb8o2j4d12H6cX9Zf+Rb7EnpKvgrkA+B+hnsyzpJ
SrEqwsR5riwMttSmRsJTvW23BRG2eFOP5BEd19YDGHRXaWrVzwLS5E8zMcUk5N5HMI9pP5dTr23w
EXIjWfIICmfv8/46b+wmCoUY+8YkGXaT5QjsxEYTuqqIHKGH4x5XQRCTrjjOoYLdWAicBjgZIAi6
yJqUMnXjfMiwkLJNnjW+1m2hLOcYYm9FYBdSmAisxdyQL9dB4sTGoW3X0tYNYhomr7GwG7JXaVxU
GPCdRcJg+runEORCKuMTm1Iu/TH3E0T2kfakjL/VeAyLfeqdhArvoVXYre6f2Q0jgghXhhFBjzc6
TJgMa5kFRptGUeJ0CmnqiITR49C/lbUNzjiS+8e59/iVjsAgQhAwCCcwSYw5XpqQVhNjEIVmqRMM
IRX6OEfteCFLekDj6F+yRgNP8lIWc4SyXoL0L4wmPDfNDFuD+LydVO0C5Edmw3/d38grrYQwBNFT
WnJq9GS7i7NUGyotQJMQQKEMr/1sy+r7voTrZ98kYup+AD8tKgtsqTIX4rAVhDZ1ntFd4aMm1L6+
Ci66pm3vQdxsZjvFrmJydPvieqHPQsd8F0qCl2cl5UUI7iY5Rw0cBmvVmhxBNoj8qERbjLQzEQzf
X+H105+RyJwYivFqH3FS7mzyfvPpkWDR0oD+hHYLdDSLHhvyvaTRl5lZ9wXf2top6QenpgAnH4BV
l0vNAjeIMIRQOHjdmO/GxuWIaxNPND/qhRGa33P1hqtrh4WiowJIjXCkE4XfpTwvyFTd7bvCkRcZ
it2Wbys+HSOS//QzSc2rAIyRxLzcw8RAmlGDpCb4jlXzqeHJ0zAHhzm3nOlynIUiSsiJaTsJQdPx
QFN5qRrE0V1z5qE0J4Z1YSoXiaUrFE5heQngnJGINqwIDOFvyikI7BmduIqUp53TAdSIgQEYLJZS
E3Ei6CN5tYD6q+/6u528G9W+WX20i6eOxO2cCt4SB0hNdF7g0Q/cQ2Zxau1XwG4sS6eO8f7YBB9F
ZoOf4EVNyZMH/EMy1+pxnWjBAiEJ9gQYcJi0Z1SDd+W8CryudFBdA7gzXnuxzYOC6qAha0VCWz4p
NAXbo0vb+KnmHuOfcS6iZCcsJxt98Q2M5rRBMuIJWJfODv7H2zWNmSek9inN0SjQK+b9M5328CIG
YqQxe5xrWusWRl86pe0t4008d4bT1977+xmLyVe+LmUYWXWKYIV7TcydrReEr976yFxKD9qpnFPS
KeS+J5GxmEoVRcAJbEonNXaKumhfORHaEybHwl0bFXpnyVwqcFZtmBgl1HIlqiWojZTtBM7EuLRf
vchWntjhVy4SuT1kSUMSsaApugOJwEVUekOrjDJ7Za6iJRwnOorBL4WkDSLryV6cmZ26i9CGyCWV
I3iPSW/Geko0YT26tO6WYXccrbkaO8ubN6mrOrFtiIYxuca/XNqZRMTw4CuK3Mrpy1fQGopO/KIg
JZmsOpGEe/AE7dJN15FxrdsSEkX3tXc6S+asgQUEewS00mmOibkrPN9KYWwYlZM3r2FDW1Ntn5Kc
6PKMnBsuA+M9UysBqCpQ3mcOGB1/mD7NktoJw8dRWmqOV+6gSOgN72eqM9J0Idgl4TWJugxQsQA+
xPhB5ESKhkPu3OGtBjmYT/QZaba3DpzTLiyJTj7WIrIvNCQ8SRfeIaXUenwqfzavBTFB6DOz8Fvx
BwhVkIvCTDvYJNkeirEYDMXt1NqJG+onNmcnhZVug43W/+JklzFpFqOxieqVMi5FH2NDJhi/5L3+
G7+W0YwxuU5HQtfOP4a52t4YhG1X6jWcavsdbT47q0WvKxltA2EYKh6EROhL8y2NdBvP3Mylbm7Y
MiBOQQcQaAI0ieW8FKpcbbl8aJxS5XriGtJIk1yeXeUNtwcQbxmv4qndEAHe5R0uu0RyG24SM4LQ
Y8mJz3G5ChZGS6rECgWqLf2WaBi7Hy25WxToqK6IkoWk/dC7F1/fhPIGPG6Z/3b/rv1lvS81U0BX
80RvgouOPxlXgcd82GiJCCwZAdNTLmcNi7a0pK/I1JYxR0Zv4ctkyGlXbEfR7DJLkA5xSBJgnqVm
F23QEd4sBsHMQexkgixWNkiYWe74HYkjvf+tf9ij976V2cMkjrJI8PjeqcgOWokEwzuqBlPnAAYN
aWCd0k2+V+hTTBFJfM8Ivw7KLjeKUVNkGQPAUo49nqzvMd0NFnKWEenNzyl5etqByeElIG8fIOyk
Dt2/fMzIv25xwSTYhHmOij3uLZBFLxWIM+Q+1QulR5gGTN7IGpcJ2g+jEtwRnu2ZCumoi18zYq8N
16VUxnAlklFjZtbonbrfDwris7gyM2OZzI7BSdf38FISE6WJCqg+gKjcO3ZC7IP5PtDebqzRBN4x
2i8sukWW+lNEBjtZGLQkolkSym/oNMkzl6e+Hkhh9nr61jP3Z6RJrxaC2zvJc7qVXmTimuPyEZjp
+IWecFpD4bxvUDOYR5QNTKuYMdDssBT87+VmMLdyBGSkCJrV3vGKb6HepD6p5W3UyBhOfovCfGr8
jL05r3/zfgkCck4wA0A8ZSvSXOBlINzgsGwifNn+08P7ivuqV6ENPqqPD0lDN6x7cPcSiRe8Rzj0
p83csWuPjGWLyCbDG2PwgdVxxQsMcdS9wYH4ISa7Q4BRoLVHHn/k78XjKn5apCMFK/WnvP9e/gKY
ZK4ofz2+NW38NPmLVyuMNTskyXFxKLtJMjjPm9fDLth8SqCFPKBUFZDHfLNYLPbW00DW649qtXfW
seUTNP0el8/3N2I6XtbQnX8Fc/xCXIuZK8bYB5G25YtWRSRr5hA0b104HCfwdfEmAskZc7XRepBr
gG0fHHBAuZUGKsE59opbx3kugbnSZeVmql8Wg1MlHe2VmEgSLm608ATNVCI8N4c5UhrlOnacyvf/
XRRzc4UhBMytlg1Obj7vdigWZGQzHF9fd+8+PZyK3Qku3kwF+tiT1UhW7sojJ2mzSuiCEMtyQBfo
+Gt4O2I8LJ9CsrbS/Tokzm9Kv837Z3zLskpAL0KIC7q0qwyhzE0F2gSXrUvQVqEcw/E9l60g0cn/
IAct1ng7oF0W2OGXtix0xzFMpjuVIxc+pT51BFe8igaK+ve+pFtaOxXWMUcz4YfrzDMld6W8HYxo
cPA/dURRMDWoih0BCe+MnZgRxNI1VR32Lp4uqZG8ueKm5h1JeL2/lpun89+1sJiryPFUOTB9BkeL
WuJ7wN3viRC9TDRl9wXNrYW5hW2jeAa86eA0co8HVop7mGYj5o781X1Bt6772emwBMUKiFg5jM0P
jtvhTWWgzp/V/8O5yDqSwhiRnmhYmSR7o4syKDnKwWmjxpxgDAtvr8xhx/81Q7PG8VwKEwh1Wt+J
RQopSBVtk+lx8ro78NbBfsiXLXnsN4+PLX1rrbcPWSQfPDExn3F/K//qZfc+gTk09E60rlxCAXPz
dZMRzYCZ2dn24RGuajHuH6RjSrYfVmY+LdFHEdMZ03HrKJF+NzDGA+wzoOVeXukBdIX/6H/To0kc
0+d6NAPAc0srzyVMlv0sAKryUPXCHgusIvQs+KbqPefCXIfe/+ck/7sO1mAoiahVMaQE4TIhz7ts
6k44rB7BcRA4j93Dl0w6xB6t1Zl7RHvTXmIG43+4gGdL/QvFzpaqdaHB8zo+op7so/GjOLFn39eX
W7uJIh7efpiilBBdXO6m0PZFo3kD7gVGuKtUsd1CXxXGXL/4jZc0ioXo6QGCLdIaGCy5lBNHoSw1
Yjui36U2p27HfoUJdHMV7Yi1FU2PlmvtI6fLueGyG9nNC8Fsdc03pFRVagiWSOkv1I8g2lTv/EPR
EheDcvLSeMg+72/prdACQSJQyOA+UdNjFJQXyrCWsmp0EjQxDakFmkASNo94J79H4Uz2Zto29rZD
Dgb6MYfK45F8ua3pUKRF1Ymjow8paeKnRsjNXCL8KxceDSkHasfczM7Nx965SOYkwzrNMrDbjnjs
bQba4K0pUm/5Lpkn23NI0tAUfQ9zCFU3Xx3Iuv1hHWKmgc0FdGIahXqrj84Y2UZsFz1P+igzE+kl
4EjHb5vGkrS5Lq3rZgiE3OdSJ1d8dgG9xuhTo3BHp23ooJK0tdBErMm0bX4FaiQPAUBxqJy8uuLy
vg7dPNez5TJmtIzbghdzCBaNh2AtiCSO3vjszZcW5TqZg/S4FZier5JRokxzQZCeTsK8Y8d5RPnJ
s0XcH+d6S/7wsK+0FZ19PKwA2E7ZakeE6VovkZTR2e0qurGRRVq2p8LhrAWmGGlg86Yj0K/Btj6O
CUxEs8wXv6HVbI4zTurmgjURn4Hq6sSce3msQuECDcgwRgeZekm366Xk05TOVlZuHuKZGHZfq6yR
jQFi0nzXHoaCAEs7TIlBdeO5FueuyM0nsmogb4qeMuRiWJz6qhECdJb5vCOQ1YqzHj3rdPh8VzA0
evhcrR5XBIwoHjfbl3zt8ScWI5TMkKNDGVVnXlJF06RNU3Otw4+iwyk5VaQ5K/fHwnipOP8wJcGc
YlwDKcrLA8tKzy/KJuwcRDTwxCo1PoUNPDFJD6ufdPn1kpIR/XPrqiZPS8cl/vJjvezIUTO9l/sX
80b+5fJTpu04MwnoMMi12Is651ki0gEIIESw8YBDCxEQ9Km44leLlzfMyO2rw9OxmOtTve5jwlVE
4QFtCP/sxOTPz8TrnJakQwTxuvM6/AIAgB4EYk/CEd+p268X+aCSt/2+pgPx339Rrb+//tun/V/5
jEUcIxmUUjVOIh9eEmCDaTO18htafLlA5m7WXRdrnowF5uDlbu3XiVVimr6qPfJgpSjzbNd0ufwG
MdOMyb1h7C8lM9dVb/hOK7O4Q2BZkRrskE1tGp6ZGBGNgeaiVUsjXvjCoVQe4nST5LPTxpMW39Ny
xrOOtc6PXYS9lchrtAf7ru2bJ2m5WhHZXFi8vc7XT7CIc1HmjdjsYuFsDKj5Yx8Jk9xNi9DMTs3Y
Pv08hi+WS9bUt5bcwxLDsvf16EZy/1Io81RKOC1MRIBxOR1VGmL25vvus306RcdTtl6tFor1EiN5
nRLefkNwSBphKsF3xJyLTG84pcsPYR5Mg9KlWfBnWwprus6d9f5enwygC+Nfdio9hebjIt2QZLt9
yxRrDxtO0H2At9Pie0YF5273n4qe3W4RwP5ZlkL5ueXzK0AvCsRWKrVXrllvfPPxR7O2loYpf5EI
zvpomMeZ2z37AdP1P/uApm+HJPFxKuKuNhMyRXfwH9iEgKx6ssiXD5xGXyxrjR2Id0d/MTMJce2Z
Lw+DMW/DoCtJy0G+j/FCt9vouSMA38RNaVjMvCP/ADrvXLe/2fGztYa60fTGZEoLK0FJbydbh5Ul
rh4sYb2nIhyJOaf0s9vLGDepynOQ80IkuhKAfWmu/CePtFNcgHflI9qdttvEhOFeY6L/5fsofauP
c3P9N9LIl1vMmDktcrkgEKfbDlCDzdSogG4Ffl0CtfI92sDWbiKq0YeXl8bUASFhSQMB9DxuonvI
CVrUcfTL5cyx/8Fo3TsLxvSBjabwynb6qF1nHZBrhG9H+vNx8UVg+IIH2HwP2j7HG/f3bLgj909H
znRgNHwuiSa5EQFQOzHr7c7WMGvrmo+P/eOWcEeoArrs8C6duWozmv5nlM8kuwA9dyMekqWiWCFf
ZQ95tglqj4bRaGetaN23tzfaJi6OnW13K8sq85Mc8krztfjYSVvEg2TR2SjRPWCJT55tzhzqjTfb
pUg2ajN8kYtiiMxNd+cuFDtYu0v54G6GObt5ncW4lMSYrTj5fx5smtXa7QAMnpHDITUT6hF3u3hA
yi1VyV6ynqBGG2kmTTN3lIzRqo2+yozpRqnJoq4WLibuk5LG44qL5rzV9XD6ZfzHNu9GupvnJUiM
MZVmhgF5hYsqiI3yExa6enzQ6Jf+9JbBjpnO7xHwBpsZtZUm83B1Y0A0IBmAxwciMXOo+hBXYZgi
SpJ3m9cGqc2C2o/R7lE/BR1d+MjoHFe+XW+kR1QtMlydwKbpcXJWS32cevZmGzn/D2lftty4EWz5
RYjAvrwWNi4gKYmkKOkFIalb2PcdXz8H8p1rsoggwjPRtqPtDitRW1ZWZp5zZlpGsPpXn0StfuEF
almH+KThWYxAhLKDKydrZUT/qGt9kz1SdEcdb4GFqZhd9iuz1LIDGpgUiYClAEeVIeu5+p4Eue4W
dsLpjw/vbxfVo0mnou4Mughxq+HekMjw3H5Pj2MWwT+vf6VAgWLp8Te3PZXYBWuc6v2eN1D8zVAB
BErXKl+di4A2XhZkQS35W9bkhV9fGus93EsbEyRBxjNgAvyOgZbJ0iRNc//oy6kbj499vhfFpDs3
Lr9vIvbMcMJSJ+/8mwxbcWpohzQnXREp3LQINHUKm5CRUqaIBdkoF6dfMcc9OtKA6jCBYVmlKJ5t
va9VsQgfu98LKgtV8UlfBAhO5Gxv46ax4KtWqVGwbNjYCOsaetlMqbNusgdpK0lZZUlKjZvi49uJ
vbFIF5qKtOW60E+Hs8HwJPoLFZXQFLfPjIHN+Hj33aNTIbh7NTh6egfwVEVQOBsQqrO2dNhuVX27
AxcWYhbfKBZO1bSV78aFIik8zJT/ojvsuDary7bHuFxfDwoCvKuxcJpmuicxHjivqfFWm3i0bxcr
qID2G0YUYkGvMYHuPz68FWgJRnIZDmpD9vrzmFqP53DGR02y1ROdFDrKoKhF2dRQs+vD2hsxh43Z
oWHs6/AyrmSjstDnm62Jfg7B/PoT6kvx3swtjG56ELxzoAkCbIHGMbsRXhRMIw1niFEOnZkrMqiJ
9lWNli6Qvyr1NwgbSJovJRXv74lbs1SY2fK8zwcFzCJzauKnMwgyISevM+vHM/vLyEdvmOvxUUcv
LEql9YFWP78iyZYaB+RDou0JZHnA/GnbSv+q7ENgVjqHbGNsVLvD2jH57SYwzgOp7XNmyavW3mxa
e19Yx1rHX5vMOrKEJQOwt0uNLHPbGxRHSJdNKGOQj9zuPbkOxziX/PHMDcd0WxRnLYCsqr+wxWce
Gpj9KzOTW76KLjmxKrSyw3bjN81zIQLF8R0T2zT3U6Hq5xib+qq2VsfVZ2TE9uMFmXOFyAfCFYsq
yj0qtdP5Ik/yBMqxZ8/19Fo7uAL60cItIySAQ6oLxmYeDirIqaAjhb4kMCVK1Otdc0NUITPUBVKH
2eYgycMWYPB4eFH0L9ToLipW0SXMDtmT0l7qhZq2Fr31ro1Ti8m7VVk2MRK8XrySX3MZwY6CLC//
U8FtlRBsc+tF4ok5v39tk1rZVvO11kswYA7KQRXJV4qiBwxIkEsBmpCGfCmUhZLynAcBAEnmtYnU
DE8RKtDhujSG4jXXnpULXD54jTOrEA1R27VnN1njTn+8gWZm9cYcFew0ZcIUXs+2Z3ETGsDEgXiT
S3SmevJ8260XWDVmduuNsenPrw6KGI9SHVcYm6grjDWkRlG+FYfaW6jTzc7hpJCLBjaUbAFMvrWj
tbUM6fC6O/dsHD/JUrRTuwzKfu4gmU1RMusuTDjIBYDPtfE1WxKH/yqciwMCgDvghaj0TvheGjqM
DlVZRGG2PQe9wYa2lE9MlswmufAv2VfxJXQk+Xq8kvK0M6gDcmOSGnUSyFzeujApsnZevjdfDPcl
BnoebNmUcIURRCTg1n7/zmKZe0PKd0X6nIPMNrV7bRe7r8lwqNFOKYH49m+k1SB93ai93g+7zH0R
8X9rsSkjKsHiSc/DB6gL5N7yRzDF61WhB6odpzY0l7vjuBFQlaz/hKDO3aSsXtQXP/6Wpe+0e5Eb
XejWUgVZddeRc7NX1sGmCFtwnNQ62F3lYYHU/p6V8Hcl4KwAagK2T6L8Rts3qJGUKJmI+XY8VpzO
WI14iIYJUpX5m6YHm7MpqCBof0oBwb70S71oM5cz1uXfD6CcCBIPQyxAVeYcdYY4kORn8H9Qok5a
u5EXdv4MvgDbDoq8EzgEQdfvHrk6YQKb13yNy+jMF5ZEcqc1ckcwrPDQWqWV2vF6q/q6b43b5Oxa
Y4y0oqC7VoIn7FH56PUyJuDBYBbujbkY8OarKCcT5z3TcgO+CvSWb5JLdmibndpnGfONAVFfFWwb
39bz84IvnXE34NRhoU8JxIzM/2ZpriYjkXMZnMJxf05HGVuU1dMGwRFSygVge+Hb4+M3rSJ1+gRO
ARoWRbmJLIAKwVCAVeOsK/qzUjPBa4vXKdQ7endhN8+UD1SoE4GjD4SXYBGhsSqSlvm8q6JNX4kz
UnKiFbuG1vsGqJrylpTKeUR5FVV6FxFuYkxSsUOnx52ii8NRLjdVBe66klnlvskJC2H33EkDrg4i
9lPkC4QL5YBC1eOGaFT6cwgUVG+ViSNKOXku/L9QrJBQrASjMN7SleEyelHYHkseL8HM01S9+QD6
qCdhAIeM1vHkFQxf1kdnvhneV0Sef1aorKzA61p4Ov/eQtli2OK/LOXgZk46WACmhmn0YoHJibrf
+KKF5kqJ51SJ3nVki9zO2EUr6zAS9iAfIB7zVK3DzWph1DNX+I1VaufV3Qg+Jx6NS9vaitExQaJ9
AYH4g3V6Sey/NXE6y/lWdLS1dutNvzvrCx8w9zq++QDqUYC5QHgqTq9j3AOcBUqf1ug/eQ8tWkfj
8WDnZhiFbxGkAYDTgxTz9mYfMpaRvYFFBAr8mYRCRf+ajqcxWQ3aWlGXDtvMjQolehWNxFDywJ6m
PLeMUCGtem48+4kuvDWfEdookHx7IrLxfbnsWxPwWFAn/j2WEUa6NK1L1qc/v3Jfis8UaqfAel3s
wMEJvykA+EM0dySDoBcIZUDsEq0UX+dPfrH3zcdTPVOiBTMTeqjl6VBNqge39uMokqO8HtBapVjF
zueI6v2gEWDr4yUbuxBBPYztyqvJwC5YnlnkG8P0wMtOAV9Tj/dUCNHTjScTXoWKfUsyXvezhdfb
zBsRSBoIjqApVZLwbr8dpVZMulglnhW14LRfovZT9idNWRjRTDs6XkZTWkCFhqYM+dhbKwVeiFyt
4XYQyOugd6b0Fv6Rf3qHs0B5r0tWQT5GqzVYfXRUu/vkrN3JRmvDqOefuKULpzWdd8AcNqbtOObn
sOZM0Teq9WXUnffN5ud5wZPNrQAknTkETXiHABZ5+7lK2kL8O+OHc5w/g65SKwwtAtKmhuoMgubH
+2ymLAQ9kStj1D4rAWpllQDGtruD/AnZVL04E+WlXn3btglUNAgkGXCu85du0WHPuM4b09ROazWh
QQsmN5x5u0BYFJAva/vndVcBRRa/avbmk1lLCx5szlve2KQ2XFflqVtLsJmQ4lUhb+F6x+3z13DB
fcw91kV0YCsyqEeQIqA3dizWFTO2mNYMCbDUyHQZbw5QSrNrPGArxF+uVZvqW2IUB2atPP2RTqC9
OC1p+syUwrC6V59B3YmtG7qD3+EzQBjPgcd3X2Ny+c34ZooH5tx+AWvZA7wHztf1kQOeUFrYXtPu
oeIytKDjlwyIBegGqCUW3SrDLODkDdnfKtxX6svj7fvbTHtvAI8LHujs+w7UMRxRTO2r/ox2jo92
LRijI76qG/Tuy2gniA2UC+zSjNZFaSj2+YjSiGb8TCIBIFdjnloAGGtICA1InSyd4vmh//tl1L2M
J3DBJn3dnwOFrbaRJ6l7SY2Pj8c/zd+D4f/2dl/dUnWn1QKXlzDi8u887zWvRYroEqildEFvdnY4
gLtNMt8TdpraSd4A4EJTYKL90D8WKrD2wtKFv2Ri8otXgxGkCtJnbtOfX5tBTyAAgSU95NZvT5CT
rAE/lAX9fXNEjfrxLM6eViiY/+/g6LXie2bkfi2/8ZudJQBnltkvgY3A3SgM853H/lj9aOsYVZWl
zNrsEv5rm06Xy6mgtkXT9udWllYd+8pqX6w8mo9HOHfPXg1QoSI3tmZ68BNhM3rZ39o1lP7CBVYI
Vd//BzOAnCBJjclEpfJ2BfsKBD6t0PfnPPd0tf7yBKvNjxWe3o/tzD12EC/8a4jaKskYgUeFH/qz
ylVmkgKtLbklwQ7KoA/Z2T4ah6MAybSQ/xEgZp2Dea9tUZ5yJdEqlH7t8eKr1icLO3iyencar76K
2kaChGZ46Lf35xFFzBNfqZHlxyUaJWv0n/h+ET0PrfhVMqqw0Eo4zeu9YVQ9gCEEblOaTtbVyUkg
DeJKDFDRVV4/d3xgFsXzML5KKb9lIdq8MPlz1ibyVmh8KoCH0onoPmXw6i+Ql3UrNMsEhlySVEPH
OKmgpDf+EWtA+zbxpQaTC+g6+h850UcBzIcL+czZu3wixpjqZ7hj6ZMjSa0G4Rp0ARc/iffmcqIR
C2bW7kLhUxGtsIeIDlR1Ru1tYfxTuEjP9kRiNhXVIEr6mwC9mm3f51vWbT0WzR6sniFNvGP2OUme
3Iu/kEOZy6WCxhJ5MxkSB+hBoMKVdOhbD7LI49ngLhxITb7sBsXulFSXZsEHzgRjuEEhxIMioYQ4
mbIkRPJYuilqGeG6bvTeqNAB1w8kfll62YDG+X7+0D0NxKsEFgYRifbb3dpElQitVQT9GhRLdlo/
urJZ1UgGW6A35lQSFzXv68Xoir0V8wrzVfSi+zZkfcvYrJpC79ObHoYk8iVN1jPBl0Aj28pM9rcX
/Do6NSnUDYGRUEWPsB6a3/VM5KP0RZG9Ck1HZYE8RBBneeyotRLIppyLWmZmCbK3f6I4clkLknKM
igSrmgW6KkrsYJRiy6aH3k+kSXcMiGVzgpSmVtqgk5XwQg3SBQ2iEALxomEIjL7zQnndjZ32LCRt
LBwyJevjrThkvLcr/aBkDNlnXIEkHJ+z9pihjrIFsQIfHpK0lso3JVPa7KkNg1JbF0yXM7aXg1le
r1qx5fRm7GLR0vpY4LZZPgzlhk9kd6oh8K684zm2ADilcwXOSuPKO8EH+v0xGYK42vmS5Ct6CRJy
SNpJBQhnszII8crTRJCea7IY1E99HaJpv+6ZTNgPsVu3ujjmA6AZQwIJvMBlIjDx8DHbmJLLC/6K
K9U+AK1TwUbnTIzb9FuSEnSyk34Qg+AL8fEAYqnIzRh/j/qAmD/LSaeJK6UHMf+zUjQ+MGVDKTCE
r/kiM+NKiQdMfdkHo652SZZ8pGCsks0ACYPqu1Z5r/wWqybxwF41Vky6ajJR6zYew0jhKxht/ND0
gYKNT1kU8lFBygpIOigaJKG8b1uIyJ4hv+ABxoYaEED0WtTnqPeUrYakvOc1SqC3lZxyL17WNaMR
4/dFTQqpwT9zLU3PkcZFudnlXuttqxKJkZ/Y44K421RtLPl7pmlk6R0/Jkd7RKJ07Uct1HUNDbtU
O8VjPAykh6IhbxZNEmeGW4CQ2eSTTMMXaaHS7+uS8X2zGUJetr0sDkKn4TUfOmG86EaSgwQNE2zd
0mXTHRMjIWbDgaj4oUCYb4VRbBiStC204YcgSz2TzdyqSPSqzKRIVwvggUF/VaVDefIgcSiEUE7R
uvSYQw97dFKlgOBIzPcxo4sM4FErIY14wZQVTBJHciQrOgPfUnvrGiKrKdi6UygLN0wpJNsiY1NM
nt/VEiRTEdVwgL7VkdoTgCU1hrRVlxTrJOm44gkMBLGC9t6hGIaVGzAVe5TUHi0zoyaX6ofXKUr4
NWZlLtnewMgVCh9y0JqtG2uDzvNB61uc7EFyuq2EXtyPMliS5KBsig3nDzJIK3K+Ye24KuMUjC0F
p30zaQJBBNZrPMkYoff2V0OKx7cgZen5B7/MfWbPlSkXmXHiFbXJqEGfWVzAs3lJWpaJR8MDGEX9
6VJoXYOuZbz0oPbxoHrU9X8XLpmZSxZ0yaj4gisNCAia+0kc2wg9Ftl4DuoARWVt24Znll0rwRk1
SqJJuz79aNVTEX2hH4cUfvDT97mhuX+DBDyv2s/C58zcef8wXwlgcEPBm7oeymRM0Wgylbo9i6kJ
ROs4G+lklXCSoRb2Y2vTD6MuWFTVkfxDzQijp0HSqca5DHhX2XMqq4klMOqrpAZWyjahEbJDYj22
NvPswJUHGStELWD0oFWlhXIKwFuAGIdQKoy0DjwTfTPvj41ws1aABoWIAtoVQDx8e+kJdaOGrA/4
YswAYI7neJPvuQbTVyM5L52kEUCMmuDhVZuxB0oNrTQyVTXkRXzqXOwMh8uDWgwrqt31BKHs7UUR
h/At2cuv3pQzbjZKuc2scFwDT4Suf6bTNScqybBU0p97aE3A2ElPFfw5eLDfzoISx7EcFg17br3P
nj9m8SWoRYJqpzh+JgHUD7onv4o2fiQe66Bdh4xrFxPP2luDQlVS62qwKtDtVn8WfmZI3o80Iru/
1C3Pz2w/iIAB0Qo9eGBNqTB+HOWYj0RkQMXd7g2F1o+tC4qh795ycxJfxpcMbD97lDKgRYhO7deF
jTJz0uQr63R0NHgcJ8A3j+e+2jQvnUIS5cIyVi88BxUa5sslDZkZ2DDYorEkE2E6dOLvYsxMbSEh
LCOc78mghHrvaaYbuOYQ7Vl4bNHfoca3YU8Jb/LobHk8XCrsRDcnDjkKFGgTmNqE6FxnyUmtV9Vl
7wzFNsATLoWGiVq8l6ihuH/U2BIR7z62SDnWySKOOo8SHgoLqGJMf34VvY9FGcVN2kFE3ih2OTjf
4oX3EXXS7wxQJ70SwGTGBH3vdMIuk3xSLul1zMzZzQio/SlkasyKDUYgR70JFJXe5MT1zEgCJRAP
lAPJvaVmbCpkp8dEb0pwx44RqPOQMi8EHZePH+op1Hgfrwxd87izQmUpBi+GNqrYQiTC4CzhTbDq
L0faDG814Fmunl0em6NT3/9jDvEKzjmU/WgS5boU60TsGiyU7j91drsGToWIRLIrS7JFIzAR2yF5
mDn7sddzNF1J6wSqHH8efwb9xqM+AzQHtxsyBNOYmjfYLxFYj+FyR0HWi7Iy20YmUWggXCHKqEM4
eMHTTPvw6pa9s0vPdsyWkddi+PE6P3Wm+944+Qu78Kyk7707K5OzvTpuPCeGY6JVvaNWDljLcOXx
XWBEUftRNG9CkJksEtCZ9iVGaPhuVaLypENo/XiO57fv/13pO1CtCw0WBO8Y6ulJX8QULv3wyR9c
jdDN0hLVS/xwJJVwdao7Edzisr+rMdSQQdStklEx3OSl8E2hP6HhtoJOd0FiTUcHddHYbQEUjLsW
oxxPS1sdrVrbV9wSxc2834N/n4i9cP9OQdfVZ0qS0g61hiOMoLjqjczbVBqpU9PlFiZ7yRDlYEt0
f5V5N+AUWx1D1ptmtUhWMO9i/x0L5WKZnm+7yMeRqQ0e0nEcgMkK4aAm04Id7tmQltmLqVv5n22M
CgYHmoQpfqMsqpzXiG7I9k7ApQRE8qSsS0A8/jaJpCs9ad19WFtNoC24xGlR7s7olVnK1Y8ot0uJ
j7ns2aMGab744ono8fSWTunsHv5fOyjt324OH+T5bCnCjqB9qrEdPzGtPZwBDp52sP/eeh+VkbcC
GdGilrcB0uCPD+jslQaJoEkpRUXnJWWfx+s7jGVMrxqwjhAweFr/gLbLGplKx0vPAkEX464f25y/
bq6MUg4wbrrah/537yDD9qwymS75vR5mGyEGbdbWa3WVfxWVeM3ivPqp6Y9L5Tkal/nProJ7B/cn
auAQQb+ddm5UCzCacHD9UpLaQn1qBGgjudUHV1gi25qNMqyLriCeYPhRraclckTcsfUZnfezdeRt
y/FD0XZN7G4Sb+F6oNOrdx837Zkrh9GVoQcECz7OkyVLchOj1p7cxhZ6wy13HabkhRvWudsubIXp
JN1tefAO83DKiNTorG6KZI87dpNZNFWD+LQWdDzHdyWjfY69ZCLz8R/zyP8M9MoitQ+EwefLsYFF
6cisTu4Tt+k3/BOq7utgIeSYvw2vTNG3YQKtRkiK9g7oZjkLwB3ZkEBmKJMRuoeOu+CJ50OLK3NU
JwGwQmmI7tjeYThjGHVuNGSH+WESI39Odd9eOE+zzurKGrWbfVWLAnA8906eSutxbFZ4XKKKQCRH
Dm3f31Uihz96FaDChCQLxN1IGa3bEddRKRiPv2XWn4G6AbsI8T6oT273rjwqTJZ7PD6lsfl2J/Gn
fEm6/n6fopMEEEVICKGFBU+JWxMZUC6Cl3GD8xajlA+PuBRY3PtEGAAlITpW8BukXW4NjEMlBEMO
A4qXngCxqnrLS0YSiKjuTGWudz5v/zyettkx4cmLHseJ4YSGC7kD29ajJwyO8NahMyAEJoR5ag7h
Ioxt2ni3hxxDujJErQ/P1iI7DDCE083rKBT2RFgNr4LBkWCjmL0ZrCvrb2kCwVOkpDS0p+7rKC8c
/PnRQo4J0A1cJneN6qBc76USE8zLOogXdHHLGO7CY/D+TGCgoKhBmgWFImQ8bhdRc4sqlWP0VSeq
7rbAmRcmFxpVvzSjs2O5skOdvUjoxrEUpcEJTyy4JEqbSUh5Kdnnhl/q2aL5LOAvb8dEXQwMFyOv
zSqD01vgsTRrqzZEG3zIG1Uf9mCnkUxt+qWXIDFR9MjO4d82KdmUYFZHILwYgd8f9tvvmdbg6qIq
Ig2E1ImK78FTKQ4tVwaFydKo541M2BAwKU3yWpSRHkUcr4MRWbTqnBTDiFWsF9zWjMOehvKvFSp2
1sasQNs0rIjhJVVeOjtNLBExUCx8dJ6pKeiE7P+jgtzvcmJFWQ58kdAEpPOfoq8OLe/BphJZofbd
hbZS73MNpF9L6PGZTYoePxy2qUMZ5NmUyxy4RBTyqugd5NPKkxuSeOseyo329NiLzSyVDJYmsF+C
PQ2M8lQwWXMq+E+raHTykMWcNYdcc8agMB9bmYmPkLRCqXS6Y2CEvgCavK77Dg1IjpIdspfSyTGq
JF8JDQnYQ68SEEVh3ZZuBZqUDssFs1M/PTYhukNp3TMFAaMSpRidupsgYOvaYs3MHPEIYsy/jYUG
9MHhzKWk1v3S3Vqd/vzqjMlJNnZQ4hidSgTzc7ZFI7/Yg//q5AGOWwerhbm9vx9uzVE7BSKEIi/V
MAcOPNffiYBGdOWp7TbuSwQxbQUM94LJiMNq8HvkDL/+/8zTO8iLZKZL62R06m/13EEKOlsxirWq
9dL2rLqfWiL5cSHunY727ZV4M2SVuhLrArjjDAV4JwW0XmTfCvkyvEHBQO+6n8fDm7cETjo0TUz1
KsqVoW4a47ZgsE2aY8icWffDL38E92+2BAmYeWFhTEDDoK0A/X8weLtrVK1tgnzwRwfqBgb0vcyo
CFDwcxgkEqvWKjI9d2OjZZyBY57zj7auFjpyuGksd7OKM4PtgtaYu7rVGI98PtTx6PjrzKx9I/NX
OYebyT36L9rG1Y/NMX32/0aXx1N8H7tNAwdKE3TPUAugbws+YWtW87B/QaUoyygz29xoiSJKPLFe
KBv+5bG5mXvj1h51b/BJUyelCl80sDsGOKvPDC3zAmvIgUrycY18yUJcMz+xmFBNRP4UQpOUQ8gV
IcmUPBud1mot2dyVhwjiafi1Bk8/+RPqLPEWbsdZH3RlknIKaiP0ldflo8Pq3FY0lI20hhrJwjGk
4ev/+Nd/rdAlqhLVsRaqiKPTmOmB108jgVba6vDy1ZJ3z+B0vNP12M6MwBD0P4+XcXazXpmmXIAy
sHEdsXAB9QhIn1iQCiolvHDwh/VjQzTPwd0g+duDyWtyzUkZLAGtKPKT4NdoSKMVsacsfkvdU+5L
ZtnaPOvpec6t8VKACjsag74ef8d0/u9O59WAqei4rFK16lHkdjT3PdC+on7hXMx6uqufT/ufUQhr
9N1Na5nkL6r7ikYcvjAicentO5PJAacw9NvxN0Rs8O68ndC0lNAMV2LXAJSpi6/jqgdeuQYKX7EO
KRE2nA5HYKUbKUTv1qL1uevy2jo1j53XVKASg3V5I4EystCTqZ9+V64UM9B7HR8ATZLSEHfhjlmL
W6TYyQJmge40/91RgOpMcSQerbJGeaAkdbnMqzDVtQWF5UNvqaZnSUZl5msejZgGsKu1QpBy5mOr
Iyk0LJbisTn3gBZzQElAS4KaOTUJKH8NFegRRid7RQdb9DIpjfOfQEOl++4CfnodnSJ4kUAy67BE
uf5L50pv5Gvb1EZTJKiBiWwzOoVZkMHm7XJdPvVr96d1qmekXUQjJ4Lt6Z/vuf4KIg6j0f8MJDTP
NtTeVRLomv4Sk09Pf7dPFVkHgJ5D/lI3Px1P701nX+55S9Jr+3jutiBKI4+P4Zzfuf76KaC+Cu6a
EX04WYKZS5CrqbeJE4sLFugi8z/bAz2M8Czgg0A6+dZEXqUx6JRG+G4v3kng59JroVJXDMvGZs6P
zC7pAIsQ0qrVMwCTYyVDmxB4UFEeQhPx4+HOeR0Iq0zgKg4t33TBu2YBhy0CfnSC4lvxD2m84F3v
vQ4GCWpa4M9/Zaam6b6azphVOVf0JdWpRf0pchon3cQL3fgzrwAoh6IXf0JOIftEBxgBX4kxSNNd
Rz0XrywUPQED12Or11mLXw+GTEyfxGZ3eTxzM24OZiVJ46FVMjXeUjeU5LNtWkEV07GAMhgvaDVa
A7Z1QkgVV7qdk2EtXoaasFDqQRvJU7/wspu5nGEf7REaDjjcjEhNLZN4QtcktetstViXN/wrs48+
0j894dfah7brjOxUPNV2uKpWki48sftUfzwD905GA3EAD/oAiAFi2ik3p/qci8YxGQC8JDJUBnmA
J4l5QoIMCc1uicnuN01561ZurVGnhqtzTsskxUWFOiPMIfhkSG9pB94Ghs0KXioSW5EtGz0Q3dDo
eZENMMfuLzK57Dk9eerWvckavNXaLJoCRpOH33k8G/cnSUNwixwuCDPQU0Tn6jV/jJQs8lzHBzBN
RK/jEo/2TKBya4HacAGbo/20ZzRHtBlLeqvs7Jyb1bm9aOdynx1Tm3vyl3JpM9H0rVHqMofykJsF
PYZVvdTb0cZON1M9Iqm+1FYx4ymQDpEBXJ+6/ADUuvUUagfx7V7F+6fnA9IU+8QUomeRi+DpHy/U
3MHV0EiHQwMaNwWUULeWXPBx1IrPMU4Ckpid/wSo1DY+ZrucJSKInN2Vvx8c6SxuPUhLMU6xEB7Q
A0VFUQBqHjwAaJzH+aWWkUtkqC/kAuMwSNF5wZ8UcPk4QzeTUOnZUvvgnDEEAcjSYaxIZVPGXHbg
5WwMvV1drdMn3C6rxBuJmhaGPy5QPtDuYBrXtSlqp9RDWfJ5HHk7wXXXQQ9KLaZgrKJCos4Dw0WI
LAHrLT1R6MclbZQKdPrBy8s0wfjK00GFJtZOXkfwttiiX493zV1Q948lcAnwgCHjuqR2DVKRAuBk
DPZDTFqH13NQ8IVGuUVKN0bQAnotsySZlRy0p2q1YHvK0l37Pto2dTbkCsI/TQPbmgBFEO8kj3bX
rbxdsO7zH29EJ3Lw57HJ2XlF+A7WcdRzQPV2e0bQmu8qFYN55Wqbl4xJeIF9CwHwUNyXAZ23C2di
fnYnhK/KwYfiWrm1l0UdH48RNs8YxMe4z4yiBVUMIAqSsBaAej/yAZilSK+irfoQxs+xkqP9326h
Q+cPpM3/8uBNfjwFd3HF76z/+020hkjM9SVkTTAHmk+QYDy4m2YXnaEQJq4jJ3PCfQzUfb4LWLIo
AD93ltCag3IdAqQpp3o7HX7dgWcyyj1oM3PlDuq+F/c9PzQA4XlOvxkFq/IJ4wjnwWLWof143DSz
B24vWL4yTq091xXNoOYwXph4K5r9tj4knwCX6NEucKCWjuB82LYme9wDNQoZjqU+yOkkUbt9aokF
cx76IREfUyF4JsI9Np3o7bzUTppD5T/37hPP/UdOtmmYN2aoAy2k3cAVDcxUP+1m1Be8IR0O/P50
GWQNAH+KELSjHBMrQZYBARIcr9q+u0G59ppoIaFHqxX9jkAA7myS7wU0Xqacuy/yHN7Zrb8L16qd
W+oGFEibaietdowp/6l2WUDijWaMu/w5BI+ziyzNaoVyA4pU8U5DTf/xxpk7MKiZ/Ps91A0QQw20
kbkG1e3ytVU/UAeESKBRD9/lu1qch8rA5ik7kyn/VJCOJG1BguQsIbfz+DtmDs/NZ1BTr2qBwgQ8
piV23V+SCk14FhkjajZCBOjdgjVaumBaBQkFFg2lKjQO49l/e1bLxFcKL+uDnQ8WeT3SuUudEqBa
RvDCiQSoP+BkADHvTSQcfoYta/gFCHrd6r+yn/zPhyC9KyK8APcNVevpgBMSfLkLACM7AtWSCvsO
3fNK0EMYIzog+bkDT8njqaYJlX5tIoQCOGOiGEPO53bwXA+oXq8NwS6pHJBz9JAes0plE4pW8Nyn
K0GzxMKQ3VMc/PFAReMD9e+imX9hDe6S69MaXH/GdBqvnplMnESdJ4/BTvA+O67Sc/SLutUBOMQE
1fttk594KCSlpiw2OiNdHk/CzF0JlNDUQ81zk2oz5S/70vfgqpVwF8kX1Z+AtbrEuST6yJQQRGeu
meaD8dgkTeOh4MmJeh7IboA8nfII1AUBvowij+KiB3t5hgRJBYB/BZg/b7ZPsj6+4T9/fD29D0aE
DQmG05JE4GSukT+ZuC1HRCt/Gb0lYO0YdTQUrxqiGR0eRjpQnBB48owcibIQqbGl98Tku298+/Td
yAYA/IGSiyRQ3z3mWtQ0aIHdtfkpgOhQXqLTbPV4cu5c72QDET6a+KEXr9IEWLHvt56btf2uUUAC
VwFsFy5liTgavfG7AJOmEcAjioBxUIsO6Zsu1nx/2A36xw4KGiv9rTTG78b0Vsh6gqK5J1Bf/kgw
g2/gpT5AX8OW1+jrhejnQSMcIeuP0/obUo7GBXRZ5vH5WSDGxoFQ4E9CNp0lEpk8ITWEB2ysr6am
mj1n47el8dPqnz+NGREJQn6d/iMfoMJrCfjXP60l4f/VS+uokl5XSbSOyR5JNumAFL3tCPalM95T
cnZiYi5Rzt4dA0z79YxQIZxasuhEHTzMiD1WJ4kx2O8+xdZkSaystXQhxUkzktML8H8I+7LmSHGo
2V+kCMTOK1Cb7Wqvbbv7hegVCSEJhJAQv/5m3afvm7lxJ2Ji5qGnXWWQzpLnZOY/55LEgY6YwsPu
en/9fo2aVtSQ2rpcf3+/nF6uLfRezQH/PEC35cfp4Y85fZ7/4w6m/8oz//sX/ueUUvJtAHkP3yD/
blvzkDeX74/HP8fj06E9IObXrwdXn/L6VB/Ohy8Pzfv54VDXT/VdffoBo+L/OpK3m/PPm/U/Hn/5
j+SbhzTtix3fRtTz4bNolv/4df9dov/j1/1HqHcs50Pl8QHWXBj2FZDk/q5/yC/QC7WsFQ79ZT8s
9+njyJ/JVEet+gTp+P9/tf9dYvzjS9zu/v8I9EtZcgrTCChBTk8RlnNvqkWiHsAWY3Ue3thv0t3r
DJgxue+x+4PRsYBD3vRfxd1/Pex/lKjKdV2vUnyN47vCpb5+PkJOrrkXNVzXQ/NW4/I1OAOfx+OL
Rf5/OB2e7k4Prx9J09x/fcYN/P1fr//fmZhinSS9jRsALKfIC//7yXTOVWHibrzKGPsxl2X5umjo
mn7n6oMiSSxDK6OHnrcqXH3XQPtuBshsAZstbTWM//Gektth+MdprKA7fZMiQGb8l+poAZ8fDxWG
8foJ2lTb2kt/D4XeL+Pj1qoSkswDMtMM3qQ5lzdHCnsqIWePYAkP9b6dj3+Hq/2q/mvt///xjOKb
HjdaKmwr3tQB//czAh6hFqrYcuVKY4lZz/0VyUi03dRFpyru7CHO+vlEw2YP1uz2V6ri6qIqLb8I
8PXaMSh2VCVEJVQV5MkvGhLDoNIfdh79F1vk35kS3zUFV/kGrwKt+sdJ3+J0L3Q8LNdJf1uTpXXy
ddiW/6jf/h3Cbh+CNwVpLUBE//c1/o/rNBcVm12FD8lvqO1btde7hoBqnf+XmjwEGv59JDBfwJnI
oXF2mzb8Iz9sOtZzYsj2hqqGpfWIFb29XjseP6drT3/0qRt+7WwbowaEWHftCLF/4AyUjydQkzpW
+yDVg/FlVLTcSPrdqJl+CYHwv3oUOTRGta/QGifbeoTOJ7/6SnePO6C+d6PATq+Fz0RcO+OwRekg
w9qfEwxVTp7E/Xai667e2JoMWTPkbEvquRuxaJNFYj2FHWcJQrWa0MuYufFjdr6EXVZiNlYPPrW/
520o342eWXKZFIE4HrWOD21cjPt7NC/LAm+dWeowPWTTss09lEJoNPxlSdH14PiVXVU4rJguHh4w
aab0ha+VDEcuSh8PNVvX4WdYCQjrAn7lth0yt6OS4IHYJu/tHkBPFQkHMXuCUVtNc5bPIOpzyIyk
utTyslQKhDg68QnILVBJzAaw1UfRva/53BR4knBCn0UpT/Ger/yML4HFG9Jr+9v2ODfYT0712GCu
S7FgH2EZroR1ZFa7Ibcfuuw2XOfM8vw+9WS/KrlQdmFUbS/zKAz8pHQ2PbAxt651E12eNxn1H/AA
tz9NKmPohniTXePhpvSr3F6+zkVczachijSBzEJqfUuDy9pMCyeaflqG5bRNpYB+xerNnw3aGrTN
Cm3GtiyjGakpCcNwDDwRHbq+KLtMVsZ/5qzqyEmlimDyrIg4cF1u+1EVtxe9JWuR1eUoLWuWldj+
VFSZfOuKCEyk1UItus5FlJ8KZWjVgoiy7DU0F+wKhlYxqOOc9PQ6LhXCmDdielSKja/4W3qs+xTi
p0dpps7WexjNs+44He53lhr8YhOzJ+6njjaaRHE4F3Nl7/0WBdpsYNr8Ebnm5JLoTgJUNTZejhrE
k6GGzkL2e9Cm0LX1eqwOMUlGmN1uUfJsEt8NDdTxu+28mrVYoUq+RLStUsF+aVmuv6rEgY80kMXO
9ZptYNNoVdp3AknsAcoJO15a39s1avo8Nhyw2+7kYZwYBCDy1FUAqlNhvgoByYh6xuQvtEQuPGlN
lfeuXh3vwAzy6/zstyT+zJY5PQ0sYn8zMCX7JjIhO00Du6m46EV9ZMEsuAYcr+U4pVazFp4f8LdI
drqGOw8dA3ItQI8trwsBde1AFdcAMbI9jRsMY9yPzZvqbeui/NnjUT6vka2gAY115kYNbvvt+rDA
EYUDJW9oBPf5mmubvO8pH75KwoAsZjmDvdpWAc5aXY9noDuctbrY1vwjkr7AW6XF/Af0CIU2yST7
XT9w3H6LBChqKJ4kMRb47TI2e6e1rYFgVSO8A0cN2tDmxTtdhRVQsO7Nz01t24USKJDUvczYvSpY
NR+m0vVVc6Ornf2gBnwgGDl9U/EOHVmRsaWG8APMVGLrp5sruyrJYe8kO0SzueV3nZFrGCigByHk
/HWaMrk+uDIe8aAEJwhoVSx/j9bPvFnXFd+Rg9tdNjaTlDdk4nHfwCu9gjsCKbs37HXMGId0oA7U
65qhUytSmf3OTOeXVnlW4ffNc4lVxM5QCKBxHVoAEPlPU1hUffuixd6wiIs3xeX2Y/KwjwdjPSTZ
OQ1DOV/HimMiWQzTUktvWHI7YwgKVWzNHenAQamFyhGubDxm6rAXe5ScB7A0f67bVBWgfXVRBt0Z
uAA9YP11uYtE6DC5QTfoax8lgjZpCtGT2vnK5wdKh5C1WCT16JLT3U43k5bkM6eQ7WhMsmpXVyZE
1UFtfWxqzpfyeR0UKsxB9OtF5Wx4h+9PQU7FquRHpRJiLmW16NMebet0ktmsaT10OxHHUcuqvDJW
8eE5jbI+bski47XGGMbfb2sPL9gQQOSqzZiP12WfdX7aN2Jf4U9CvgAQFuOrj8kyPJBo1RR7gmly
Am+qB8kOMf8T42gf6oTu9ueyFpU9ACDgPzYspb4GPSxJHbsye17Xws5NqQrztlv4cMOcecuyBpzi
BOylQkbuBK57tR/GagWezPttlZcUIoUZ3kQ/qRPhY+7qoZ/1mxEYu59pvpL8tGShe9wo8kyTC4df
mqSy+LktahaPezY7SAiOYBi8RpnBrCJNunm6bssEUeh8GrCHPxe43pHBylxjlo6KNvZZH+6J9Yy1
LKIur5cAFZWD6m2FUXqHb99QnM+pybG/hMc4DGP3tG5d8YY6w9N65GUGGXE2B3yeSSH9Msa2nxoa
A0NuWGKWb1iDLl409+wbOjY/ID1T6FFnFd/Mw+K7eT0LSbZngRXN4TjzCBXQCIFrzHT2QA5RtFpx
nG4f1hpWxrjeoswucW8n3yTxEFXvIIrsBLK0sevbTJnV1SWx+/cehq6Qt8SDhg0K8emPxE0kaRS4
/1fmJhkfmQKKW3c06rZLNpvKNRgOco76fA09VGj6SrRyXZhvHEsibMtsOh/v+iD64tnxCqdoklFh
GzdFDiHitpvdIpxnWHGKCqbA1cPhbrpqmd7LPo+mRizQ9zvSsbfDKbVTqg5Rb/q/WwZFm4McsuIR
60Q33CQpPFxCPBltveR+xgXl2BVrO0ChpiVex+tYTwWJbNMn+JTT2s/YdogJCprNGGbv8C6iR5IP
obtf6CrZOVvxp6cN0lL5yVFt3wpeqqFx3bRExzmXYr7vOSf3pOun32rIxpeQubC1lo1YKtgZOECH
ZddJAkxRp8ul2mEx9aBJuGkj9KqocCI3AJ86iR099ht1z9Aedf2rTsRsHstpYf1bZm38VVpdVvWC
ydlyn9s4uL02gRYJOHZzxN+V3SJguWmHIROqD4Qbu80BmvkENWoT7G6x1mGn9UN7Gv3d3QhptQDe
iz9PfS6QyQyb4mNn5xGVHipQ7PHIxDH0yDp3x1VQfmezSFUHXcyQ+7fK+uzcx/Hcv+yqillbTjO0
5JRY6fjabR3t2yh0w1cQTbRv+6gb04fCFXCu3pd16k87g5rRpUjxIy9oZ9AC00049YP0UOR57XCH
ZE0IlsJav5Y+QpUlUEOhWCgLH161gO/gF4VvpVtXbMmHxen4Du0sOh27Hf/yzPbyWXM0mHWFZd7P
hBJ4SCSg07wspN9/ZTYqIePelfJZYm54p12JTsXxUbz2XTbMF7PK6CXZSoyAb/kWpeUYl78BJ7Dv
GHOF8CI7UfZHBakh2GKuJmPHiKl9athKGW+ySfdDw5WbIfgGbaRr1UfbL2hrlWXt+TJXrbC8w6pd
jriCg1+FpPYEoQBrKL38zToKWrnUq/kLhanu61w4KCXOCI1jk/CstHVSgq2HWZPp+aGTRcIg6iMx
5A3KySMCWbQ0fIC40YBdIwr5gTl+Qg7Jx1qUQX3TIQQI/lUOLUXgHvdoE/sOf4UeT7kuPWcVuo/R
hT/UFsMzFd0Oqp+VvypEte4wLw6BkQ8zcjyqjOojVlmO/E9ytYJYkIRrxReGziVKdnmIB2SDybLq
ed0K+T5ttDsJFWOeQ6rsJPao/OiJkA+OKPccmajrmjGFHuAhcYZ+r1gE3Iat84DXYcsUjiBZKs5l
wiDeneg1Z6eij6D3xOZ1U3cQjZrcgWe+i+ot2qE/gil/mrYQrTP+Cx4RanC48AFUHytDMGuaJ3LX
Q3mSHLJNzO9dvAICZyVK/XofaZXVhG1g0y02LreD3QT0rYXRDM3dLB3Ib1mX8jZbdaRbtDI7zJzW
HWMiwOngcI0Fm2BdMhTV/Cf4As88gVjV2piBy+HkhmqxCFtIP1c0X9qczJDJS9YbLs4JcWncxpGZ
lucCm5kQDlfIWeMp7YkbWrC93RE6a8nY3JSVHjWE5cZr1N8qjTgZUZ5FG1yI0Cmhja41hcJbjdyZ
f65KZR+JHdB0TKmP55qUw4weyzoP4TNTydrnQmSYAGDRDtv+bjNN0H0J869+2g8ZIjVtYoimxXXO
MjiUCD+jFM7jZL3vM/CtJToNgFup1w/xymWFyoqWdzNfN+xJ5lizrfeSTHstomrDqJEXn33ME4wE
VFixdrsFuBJmqaoet0SnkOyZ+5td0ZqJvE4XKSCBNvJ4Q020hl9dX4xRnbhqHFpmc6fB9ZjUsxaC
/I7KtQDCVjkZWmdvMmJrXkLp0uE8aVSpnL2CP5g+L6O35SFdTLHUM+k3CMnJuLgSVmW8CSnGJDUo
25iOzJajEvVYYv9rMLiBCkTq0vsZf7Y3kcvGRzDM0LTLRMg/LvbiCxWsV4dyMriSQ65KDqvNjfTN
yEUCw3foLYNBMSh8pyx14SmK2GCOUYxAg4gyF284eezVeVYCqYtYT1pajbBKHFVsHrdN9+Yw7uAj
t5vGA8DP0P5J9mk0HPpZcHRQrhzukj2G7GCUT8pDxHpVX9Yco4WeDpnHD0UBi1Z2c1nNnI9YjQrc
fthkHF6KlOZAmTjK4UiLSJ8kRolxzaZoDnWM28DrLqV4WDKeYOonDY2OadYjDDJXVuFQ5Tv7FdZl
f7Hcp6FNOgAc+CsDDLZYZeBxQ3P9RWZoXPHUC/Ia4jH9QXWio0NkhhwsSyqSvI2xcQDLSNfv74jW
m2xFPwh77gqIxLUlGrtv5dil0cEPuXyUfN/yQ0VG9i2gWQUotGYWAtkTyqF6ZGP5CFqugh7BGBB1
Y0N49eKzNdEnWPSwsQURBqKIfs34IY0Rgs8Sc1Ts1cNsndZxWvbf4K7g1B2aCU1bBB+glhxO92uN
tco9Rgs2Qv6wCLSnhz7JxXnyQygOcIpnv+bRyScNNJqd41kk83mWEI18nap+xGJ1EFw0lZsqVMyz
lP2bpsrwY8l2m7alFtJdLJXmcxO6RGZcsuq9l3Lam1sKLaC/FU3ogqMJLUsv04me93GbxUl3ELU9
UoZ6F2p4kBDXkIzZkTzg/dIshNJHCCsicm8qWh5NTDWKa0Fi3HuJHFtD8TFmD9pQs95nZkWvCIIg
piNYj61Q6wO+P+fedhDlF2a7RcoYHNmJpQpFrJXJVOc4ggDat6HD44rTybUL29KyMRx9QAtk+B0/
bjuBagO8ifXZ+rGXWm+NnY1GM0YwqHyUJFqAwliAUTXcWvbpLsnoxlFRWVO2FJpYYHThJMQNNWlP
IWMLVkIN9UGoCffonGdEqCVW9/kQd1GrIz9+SSpZQfIVWCL8tCOVJo1P+nRokqLHtrtYel0cOr0L
KKxIBXc03oWVIvTx5OApbI9fldeoJdWN0lKHpCNzs4w5JgjA1zG2L9Ge/Il2Tb7tc2bpMUd1bZE0
RZrUHc466N/5CsO5ifVVB6hfFI+T6X0FkHCjCtWlwK8BYVTokWjTx+V5TDL5vaLz/h6TOIDv4cj2
F7qyUFEFdIeOJE23sim70L1UM8GJ9zF0UOsi6ZHGV5hefJChdOgvMgEIrAJsBUOvSYXjVCJE1xXk
bxD1drAsj+inJ6yGjemSX1fIe3WnNYwFrI1ijhi7CrzRwziQARP6UKxL44ctKpuhg/pHw7bcfoP6
2aYPbOhNWqO9BtjDIML5o/Rr8luFJAd6o7L41c1h8TVbUBs1hUpxmXXBNJzhci2QQ6tE/nIir1ST
3yp8QINGIoAvfXJbxtCraqyl4AKM1Yg45jmap04GQtB3uQL8nljox86Hcj+U0Tb17TjIJHmkW7fZ
RiAc/BknUUW1SyN91UYlgAe5Xj5imo3JSUW7vZblrDk8SgHR1JwtkOqEBXvOznnhFnqMg0/i40Ac
psFMSIVLRrvEHTHp8VAiyRILVZDYRH0L96ZkODvE9qcqG0bSxjznqN9IAaXNec80f8wCGfi9TwYF
NWJKoZ9ivJ5glhpKnjZhXu0vKOPSqc2mSJaHKsY6aDNRycuDm9P4ZwmaK97NLmbXcFQ78WFP+sU0
zsT+o3SF+yKDdsgC8aTXJu5n852spEL1uqzZ2jo1ZigA2DAiu9Ep//TZDYbcsAd50RXR/jLpiM3N
FGiiD0St2bkquiG0EqQAWqte0nOxogE5VNUo+UkFKcsag58KsbQn5ZfZEkijzgxVla7dhtDQwtIi
ATs0IGGTAHxm7c34Mkvo9+K26rw4DTZhVTOgsCprF8oNBghCJ9sxRBHXddhxJRoq+wjQssRc9VjN
Bqz8GX0Za8e+Ap9tzohoscopQxMMS++XdC7Mue9vrcUsNlyxDikCq+7AM7EtV0hjGzpvxdyuKt6+
DzhlunHjKFD0TiUH7lmxqfUuHu6AQUt4N6YkAQiDhyjuFoEMiDILPmnaQZ+x2YCVfkmj1JumQtd2
NnkSL63QW+SBfEv9YNka4StkK9YJICEBcZ5d818lKxED4dLzDlBHhJbqkKBggo01LBGqWQ91BbKl
beBjNcxAimz5l3IIrtZEuyU6xVOB1DoELPq3kPCI1BmFCDzmKM7oL4fXhaogpKw4FSEZ2OeamO4H
KrIAX7Nh40zW0zzFy1lvlHPgupEkdwNVsz/uDv+pMUfCBK5M1jmGtg+wqZvaTQlYKKyhaLHbX5pj
ppb8VcxU3Pl+zEEyntI5GwFII3r1bhPTMxldT6Pa7xGP63KoBJYkBdanYVsTAgZWa3c/7EBVGuAr
SVZHo4ZeqREdBFILIMSfgW+okLQe/Eufy+4TJqXZr7kbdvUpFMrMpwUpJHuLkbTDZe8EZU/4lvD5
2qMlQ2qDSh2E1SF93H332ux4YWqeHujkpWtUNfa6wf1ykDZLilm0PXRCvhnQpnAYUgXJVl+CLNBF
TqI4ibZOvYZJeIQ1KRfAq/ES+hKuYVZLSCeUSw4YvoNFkn70KdzXIV1vNYXMlc5n9ToGQvEuJpfz
RzEMA2kzlLl400bzl3HUHDtY6Jbc71ENtgQ+joEB2nyseMj8wSQqg6gl2yN57DpGqgZ5z0NbZHVZ
v97ZgRQxArZipCWoVv0dxEHoV4Dj9joXaOBOAlUEO8CAY8iuYffmZz+WJoAOrlL7JRkjaCQkLEiA
1+gW0XpXusSMHj9JXqRwbj7bfNvGdl2gA33nMKtCmL6pS6Byo+sVqvZhel9CDlutyOoc5F0A8OB9
LlN6Hrc1kmfrNLaTa7IqBuvE2AOHlwkh+D+ntUQjCcEEdjeJHS9tdST6hoo3hwNdKSKofZQy821O
k/32zVK8tF4wNEOYcOTFPRC7ZTl067CHthclARcToOpyrspd0UZYl08vBk3SeOAlAmmb9KKD6d9A
++4EekjyNS1QpuC5lZy03I7hO4NpIIrIdeo6d9ixQmZP1LsRcuvVkqr7jZZr3rKhGIY2F1byDziL
rfYydKhvOoB8gTIKDDyx2Z8E2q5YqttpfrF9avO60kn5DSRf+inJMoXf3PZF9wtQ3VY8I78m6EKC
ui0mGokqidH5bk+1LjDA4iPKWAWoBrU9I+clTaFuSgzTDxTWMbbGRAC7imEDOmbSaj8jVBn4JFVK
h7/G6V3ek4xJf2RToR4XTmd+7fLgI5Qw0DJHObNSzDeYiUdYXE9qfxEoR97JgDqvCXk+vmGSjoFO
Iwj8Re4qXrnyYxpjyCHNO0qKHepY4yXseD9wnY/k1PZLpIsT5MN19lh5yiEoMonlJ+VJjrXc4EdR
T1Cgzc/lOtrHwi+QNg+LpYd8SPdrF3MVHyYIbpsDujN5b+Z8xqivq4YMlqRm+B0zERVXpyFSC0gK
eBhq1XzLG8Sdhd0liTPmJdNQx4bEiIzAshwEat5eyBTI9FZKAJ22ZOhIIOteOyX3SzyXwxvjOLaH
keTYAV3daF/mVYcXhyKbX7DXAJRBIUXm9TRpNEasi+J3PNLyCY3GdhXW599dhVdW65S5U8H3rqyL
XC7f4DRhISKfjai82Jwn0DIHwIZN/Ylb4KTe5M8UcCYMiZe8APVjnqHFDSwg6Jr6nLwJIO+kxipn
h6ivOqQED/B/q6spFBLYNE8Nvo0GJaVAqsY1muNwKBC033yY1A8DFO9pcBblGImMhkz8nl2ggw7L
wQla8bShwuI78XQ0cyuhof9XSZpA7nea6efIiP7Rx4Ks9eQ2+ZKizkrbFb33dlhiY549JEjgu5a7
/WMdFSq2qVTZYWdh3hp9qzMxxsjFO8t39OYSevoJUATWvYtxybDucMPrLfrvw4bNB46Sdh5gw7E5
7lsnxrzCrUjNa4VBNKAqywPWCYGnqGZhU/UZGNYrLyN6gC87mISvPXeY4nV0JgbOgi48jsQAiaaB
uR99By+SmvER2xsUANrdogaRHz1Vw6VbfMBQDaMhCFUA0cR7RD+PM0rS6oxJUIa6ZpD5k59t99ON
6/qBZR8MiEqMxDFl6/b0jcDcY0XjtE7vCR7kWEcSqb0mRpIA5J3HP/J1Kb8s4zxhkEHnWTSktA6h
NonNu62i7pmmEGEo7V69hRKWqJjwuEBqyg3w/nEdAdxtnJpncNuy4YDwiOJE9n32scae8RMcU9iJ
wQeB1wbjqIfNqx2fLwK/S7bKYkij08GZJkcheNmqVOp6x5Dmd19gFFIDA5Vf854q4GHADl+gB6H8
Afv/S9UIHSJo21Hg3E02opZGK+E6vGkWkrsCum9DPW/c/WKRApkSuRl4Lc387M8oJR0MPzA3JA0o
8xKzsyndhuO0dNHT3M1RUXu4Rqum1Bve75pG3p7MpIFUWA5i0OZjiYmyg0GpgE3WXz9B+7/plS0w
TBps/qaI0gl02hL9jsH/rurKoxVu1DKWGpa9Nv7Ss5RjIu55dRoSFA4YRXRgP0vOX+CIHS+XWVgc
qpQHdMJyhvQbLnnQ52keRkw4Qide2bzssqWs2tQhg28FSuwklL/2IQH7bJWdf8GugHiCg8T2CNV6
jxOx3IYb6I3tpyZWPwAf6H8Hx2D+uKB4+2HnZL9KEQPJKUN+J+mNwOJslb0mjGWgbagx/6u2Pa4O
blhz9bolmLjhDIbpslocKxOl8QdajBty7gosmsGBRN/DomFcgLvFC8qiKL6wMXTFYUmygHW0XLAf
1bjZZzEBXqgtmuZwBEy5dc3mk+0HSZVSx7Ca6RMLEyh+yj7jeYvqkmRYEliXOx8H6Gp6JPAZaCSf
54uQwU/HAZXva8GSff6GvdOVgDGG6bk8JQSLtI0syHwkW2/m+3WpMGvOk3A7ZcPsduAKMUvPGFvA
SwSEFwkDqckFddzyLUlOzJI9Pg9jJT8GXLUUgK3Jkp+AZC39CmZtYr6hxOyxaOEh5QOIGX9zH8Sw
NQjc9NvN4yI/2W3h0QHGsxYP0Gw5QTeFjwamX2DDbF0p5BuwB22zp8gVHFUh76b5LttR0LbxOg3f
coXheNshRkUHNYoUixMY8GOfHE0IP6M963xTbr6rjvtuIc+UCqBUp2qg4wySWZiBVRRe/ykrzKEA
wA32vUBvVuK053iQDtuLosGFsL/GspQSG+I7OE3V6gm9m1Him2MiV2DhtRxm9VX1mNX8KvHHxf3E
I8IbMyUVEid2CFZMJXoJdzXDJwJXW0xAitbs+IEPiGlpdT91y/B1XAGjI550xVMW8vTvOoeoO9iS
wjeiD7z4XioKBQAdrRGGwhjIH/NsIP48MJBFsBONvhQbTRF0kMOSOoHJqdVADkomyHLI/IYguxGg
lEdwlPPlgGMHcAAj6xTLdHtQYNU7gouqApFPiRacPy6ZBkSaA0TBLkSKRZs7lK8pVMK4htq54ynW
iDqkXNmMWcpVk5g4oICdy+w1otXuMDsO6CixzCHIdZTF7NHzVQyIWhKJ8ZgI2LDUIcXeEYafhRLA
C0v6VcT0Nu4YIbRz2YLvihoa6zlF3K4y24ysQg+0orAva1IAKfUVRr0NUPnyJ+7xZuthWi0Gk5td
+jauqhIOicIg45fSWxhPYFQ43BkeDWXNdobpmMMiRX5wOZrXBgG1WEGV6kPSQjwdrS5cRKRuhYyT
7bH3C8Wg12BMtx9IvAz7YZ1kYE+b6XNIGy0YRD1lCbb/GOKpK9YnD1DNtyrTO7vTk5Pi0eQRi04u
HWN/gdk1UHu5DBF52odtY2eej1WBrnNT13LRvYWiNqngXQEcTzj0O5PRL4kJPAoY/KQTf6NdJqpL
qQvMXtaRZLBHZ0CbP3o20fmkqARUX+2Rf0vQpeU1oybcFHjZMrZbqHw4VZ0uAOMNBBR0TabtNxbG
gIpFML1xR0D6hfkmoh3Cxy6BL8uRkk7pVukybA2B5xFrfKqxlRfwPZBl5/9D2nktN65ka/qJEJHw
yFt6SqJ8SVW6QZSFBxIJkwk8/fl45ma3uqMrZuau7aZIAIm1flv3JwhXpiSM96wGM9mtvJUo07G3
aO7GZos8D7Aop6sOVB38CdiyMa3cTn4cJVumDoMFqfGwyDXjiqMvGbVSz1mTA9PzejXr3q2o4Nn0
hbyKioSJlmPVJ+M3VpzsKbaUFG28uBi87YCIoQf2IHlrP1btfNGQ/OuhcfosIz+BceJrS6kO+FWU
N86BS4sGrq2hfjcN7oxxp4zqJJIKb5UHtGlpfyfLnC75IPFNuafdhFuoGX0LozAzK7IINzG/BNK4
6Y1nW/VP85WJJYU/8PsvkyyW4ogMt1ipoWKL2tlSeuuOo8Xvz4mtm/lB4xu49A5dDu+ut86KwKWo
50mbefFu074gPTZzB7JsVUY4qdykiyqLl6aBpNmmAf4C8rLhd8G18jW9LG0XwBjFcYXl0eZRe0Ys
aYObdkBnuwezLuxBTRIzKMC3pciiJ3luD45DGVleVWt6XopMPzjwWN1pwc9SvkwSPOtNJCr3blpe
O/mvqY2T8dZd8C1vyliE9rSYKrpzu3jMj1lqm3Xb5otLTGmEFuWS2hqTNrJKwqqmdQWgy52EGgpI
8LL44ojYH+48JGryfpROMn0LlM9bwwkyQ+8mMw6Jr2mg9VbzZZvdOpoSRhLNyEQwVO3yxqrSmMJd
v4nlcbJQjKe6Hiko2uQRk9x2HHh2jpDBw7TxGy9wDxJZ5bLvqSiW3GtjjCYjHIL8pk0M96ZBYmWP
9PJE7W+3F2uBWstH6jYqKRtosaGzzpckqJpwX05OWh4Rathq54Szqx44ketH1bi8Ajs3Vuax5uvJ
U6ttnb61k2PnZ0HAO386r6r0UpmU0dY2c/bTdTBm37lVzKkcAVM7txCI9BTUQL4oMVXulr+MjTxa
H4bO1/vMdgEEKlB8ei4LsAFEG6uFlOLQtvV+taZ2D4JzeXx1YHXGK3MD5cesmaBKBKdO8/OUedlP
wAjTOht0N/6ya/WSRpsZGq8+T5ABEMqy0d7BaaVjDqEIyWBfPKrTb2gPG2lRWt31NW7Tgvyeij/7
GNrcw7DDrfNOGt1g9xO28xqihFd2twGOAdtF9cKiwYY84bOKHTXtIMeR4zvzGPHqkLyo0adp76om
GeLx5HSTQ91KlKNlSNYmqH60NbvYZvF6N9wbOXvRLpinEKSIbrCI3DTblrcRfWC3si9Z/5bRIZdp
DNbAnmdbujz/TeAUB2ep0Iz4YRcEW28IkfzyhuSVKtTCSqBT5ui+gog9doiP7aZh4NEbMSejs0Nb
R+r1lHrI7wpwH5gMNFpYbCTs575s+6j8VnWj+GiDfu5BHXS67pBewDZpE8ffIImD+BgmnfvCbkTI
0dKXAQdgOfTFPbxJY462he05l61/fZZHYXn2y4Yut3GKLK9oHaDK7Sutw1tnFWJkacMCfuNkjsdN
sIbg215YletGBdfdSk+ev5Co2i7R2UOhIk7O2pWwsk3GMOZQ3XedHgb2UPzXodxRJ0S5AIbrhDyi
ac2CTaGG4U/TeeufLCrLaN9ArzytXQReI6dW4ANO4/WNkwOrUc8O+uRL+NBjn9KBapwch7/s2uEZ
TF89yKQvUtafYXkpSPQwx6Jv9XqoWexXBIW9/7stvZwKm6BlqilcfwlgTdcIfjEyLgIjmYx/QmdY
glMWTS5fntCPCnxoKQjuiEPnOzzKWCC8U9HzsEC2bekJ0802bUePS5uJ+UJIxkz8CtOJe3IXKQkr
HJel31R2zN9FIb1vbGbqfm4QeW8mI0W1nREduyftTuEvxwtKhXI8avRWLGGV7aBeB0yFcdlfSDnO
7DbJyyLjLu3GLzFawO4UL8iEfmgQ7wl1YMxti4C8KW6AKIKe6MtmFpvJ0mK0ARKdnD2yMUP/sPC4
4SrdC5CFIbK/47lee0xxg3IOYzYjrLD54K5HxGTibubpqXatDA3jK9cC8in0GVz1UHhHEkAl6oA2
oZqm9UHXdhOiXd4zgb8Up1R0ugN6qMb22HYF4X88rlir42ik5KZKcnFe/cTB2h779UxeQxLeCiGR
KmpFEwnvAl5aiAxsnh2iqUy87ewxcPCADa3aj8JDkWgjOFzWq6uEMPImizet44UJsWDcheqOlBs8
nReWHeYiYU9DU873OYLxFjCOOYI0rJIoDA26bPaMxeXJkdJVF1h0+SqRANT7mDY3hPJDE4XbiQ4y
/1yiSLU3kAc8Dc6KsHrfFIaJwPh9i5S1BBLaRkVG45tWMRWpEbvRFojTzY4mqqHxq0HqYq+jJnC3
Yp0FRF8z9c+6FIwbYZy030wUKlS1y5xGJ29K+Ju1He59mtx+h13pvKDKiR/nVCM3UAOCvxv+GLAv
W3p1vVWRoamx7RPCnFgBlp9j3IftV6uVUJu4XbxhU0VlFj7CV/j0OBWN03gwLVngeucamo7bDn7Z
RYyP0nivxRCuX/IE7HYD+lSQST36xJxWgZrqwxCt4b3L1ZFb1o9s2pPDFl/KIRnt5qqs+Q5A3tTb
Zu2LYeu3XfaclprBvuEmu4E24THwQ1bLQ1sMw0tOYQ8NMAvU4nEcM2DfZRDp1yhr1+TAJLpSPpUq
EDo98LDTPdhW4tLG/nLy1yFDebuMLRN3MQIz8yNUztc4XjULaFVgoJmNH6QfI7zQ6VooESLb4G5e
jqFoBlT/dLG/OE4wLts5Afmg8tDXrC2qJ4yPTFvHJYmfQxlEo1qemnRpUXxFmi6KWOExOfiup+1N
w2n3CiuT/NQhWsdznQzTR4+iIt/1YcCD5qE2NqdCxw126XhY5qeOyiJ75+XLkL/HgcnNgZ+55UQc
fedtHvo42pcZR/K2r8fQ3pguS3WM0iPw7wzOjhlplvaxOxZhLDeACet8iKtURoe5qLorOlPJj1i5
yY928qxCE9z6r06jh69B7wjsWtBU5b6NUlqfp2JNngZVlTlqSXbjA3VhrrORfkbeFHIOBVnbJpWf
3iPPpA9rnBNiy5hAwv4FbiUib6/DXrONTUS8vFAKeHtcGvExBXP+WA657256nybrTV2ztd17clV6
p7LCoo0xDi3hsqVdcnf1fvQAGVa/eab18IvkS/pqTAqHSnsnFXFTypm2Z0Fubpt4THi/BRlgNCMW
lgzbifq9FWr8he2nspeu0kA39EBOyd7RXpefC67C7zFUVfURCAwiQFMcQrt5MoAWvta8TaVyVnpY
wywf91E+ZNV3LmCOUJtFddpZ7PAk4fJibnaRH1TfFW/KB2GE/UCRW4XbZA1RM/XuHA7bdRDR98n6
fXgYOUQL9sOod7641dUxBxHNC7vtUrn88DE0PFQK5dkPrUvrnAc00mKHeq/ob0syBteXNYPY3BZR
CbgA5wssvC9t1dRnQOV0+MVEFIjDmESWAkhrW/XguFpzxNnVXLcpA1kSau276B7ctPJvxyUc0h1y
wSkiK2ecg+dQ2YCIj5Lz4IQCNqKIIzMFyjzlzflRr4OhVzkY+voUDlkT38y8rZ0zUDF0qNv1sPJ0
0I3ujhdlLg6ZF8KWZ2xnQB9JNj5T7sfSLsKgfzO5ipaNihL4XxcF1Uskx8Ld8V6sCVD1sLgjtMgh
R8cm6Tnn10jdq8VBWR7BRM0HBNkuf3W6IJKnkcMit1t9Dg2o8bk99trpgjtuxzjb25F1fku3W4Va
CctFcORIXKdtg5fWOUnhoukb0Yjx81Zq2mbCOB8EOvQvtR719CSH2g/2nRHpj2hAf1LUYZ3uTJvm
vzLKcf1NNvpFcbHx4oDLYM/K7zzikX8AcMgfcxezCVdWhMlzzdIvEJ6gb6uOFeQZgmN4w+klnfEQ
7uu8GZhEw9DyLK4xVbhDMS752YSIgTmnRG4Qsvv9cqjNkKR3QqTMx55JPPVIVUpe7CY9XNV8ZRQP
yUfgsDZwk9bLu+nGyj26rh4JwU+VdO/maIUEsu26+Jc0QA5zcGNvZeYgtG+O1b7FctFP6H1q5G6A
Ya29DuTFEirkDZ2rgAWCMCbpEY6OT3KQHLeNDJyL64LOZjy9boglGVpavTYQkO2hARdYt/2QepwN
sql+Fdxv+TaBe1ZvOqQLeOthi2ADEaXxv4flPNevbQ+ruc1paoFMDxnFjJn1DwUR9lsuQYuJ0CPY
8NmxS0vhrXKSGgRD0a1alaOQzOCO53S3o6gqjqU6U+8a0xu80Sy6b6uy86sWy+Q/S5tRBQVv2X71
dDMF27kZjdiEdKtGX2kWUGhHC/S8Gy+3DTfdanpQxJJZytsaGy7JwU8IwsCoE6/dwS6DvfUCzfaD
UG3NHwwglbtPpCXYaGocU/wM1ApmPCbdWNNFBQPY7AeTrG9LLpPHBqeSZlz2yvgiQCqbmzRIx+xu
9tj79+i4iuoSCN1mT9ZvV18zPcmiQcvAdLUgoexs8rQgcp6/QI273wYBObQnw8Op9zQ0084uVB7z
cl0j0rGydiI3pHXD/JW0uWo+zS46axgea5sHP/Wujhucd4b9j66MfVo7vCnSOi9/Qq0LkD1kA5N8
jDRhcS91QmDklruPdwoC6+TbOJTNaxVD7+CluRZvtqyv7mGoZMQdlOajt0UKO951JmZ5HbqguUcB
fbVW28EzG89dwm86FmvzCAHK8GQJWs52sTs0H0BWlOe20JCof6awwzvhgrnPUSnLTbgWEa6J9ipx
FoVrkjsUCbBs9RQP6KPYwWoY56KSvIsV7H8a8t/+AfnNsnMElNQdigixEpMGUntOrtHtdxg/3eaS
unXu7gsGXmQwST0ji6yF35iHjIGxOJu4XKejEK3+KBVr/C5a/WVm7XfnYhOXef/bhjb6yEWvOBpa
t9yWc1I9dqlJvrqYQT5ip9RIETMXi6EbJ0O4a6cOe6h2u+pDm8lxb4vQxSmBmJ1CXi+Tw7mi8TfZ
pKjlwjt/NMX0tdThlG54bGM6PeBR9S6OCjTOU+Cg/1XSJ5G/bGsfMry3yTtTdac3EbYEUp7SDFMa
mn8UkTJdLFconlJ7dW0s+Yafnhlrrsaw32L/HgUzeqiXnRoa13ybBh9ksG46m52SQAV4RuXVdgeP
xDy/dWCPclyQS+Nhjkv0U6hn/wJYMU7Aq/X4s7VJjOMmBAQFbcJIs/5mRrJvFp5tOmRKMY0eshgF
bbthlTI7L8prUt5Y79i9g8pOWL5S6ieGvmu9XZprjBZtkDcvnYxyhXikifR2nMue2H53dqgxDdP2
CfcmN5v0ZnHDnJ4mO+H0+QsNB4Fzu3qNq3elndLlfgDpY/TVSgaUMDPlM3ZFQ7PhoUDeobU7vlOl
NUTbKYbsS4mqmSHnEvueFpRsv692BYfWXlRMiLuut6nJquA3aA3XgW5dNz2JaeoZvXmsuUp29b0t
vGHIlQxmWkUCtFm7uA+oR7fmim+k63U86jMfp+4gITSR1Bfidikk1navKYLXPut7+hsTDylOlGUD
cFrmOBOFRNP0CufbosqpcSEA/Rdpuos9bW6phynBRvklH1jOq4doTDEVAUR1zTZENTvtk7UUuC6H
q0s6dARsboHfM9jAaHq3QCPTx1y5s9nYuVwuDTtfwUsvTe2xna+iTQho8WQFP8r9PEJWnGHUZkVI
4EB3eaYVW3oYtvf8gKUFpEPdCgNS+PrgyqqDYpgDF4sRwkZcEt2qHwdnUvUuqzsWfkfyR+zDQCff
fX/CcAASig69CbyJ8TsjfJbmzhXPN49D0yNMuIo7jdOwPYqkFZh4kQluQTXlexTL6Ecryo5/D6D9
PtZC3LHFUoveQTi9ZSlj8jYwa4d5YEqrpwEbm7tJ0C0C9YLNbRCUA6/wUkL1q8Caf3L69tkBLT2m
QS6J9Q+2SK27Cf164XnPJFHgTEhTfClWMT5mhbM85lQ/ix0KpqY/Ro20f5oeT8qmDEeow4QN9QsU
hvqCCYnXVOLXVXhyB3T4txrS8mdTpfgW1sqfw30e5dUzsaozG3/vT/ehgqG/KgEm+A5Kyl8Cq2tv
T0oa2slsteVNSk8bnrxWkOsSqTBm93f9tG05ggslL5zBDvKvNPQQ/MCqF+ojQJFEAg4+n6H8XqCJ
RLLIHdHcuIHTm50OQ4l1JKNv4UkI1vBHatkTfcPZNf8hdSDo71iupvzYN2H7bmlBC1F4ld3wWqqg
cw5FWyf3BfAk79ZCcGH5IsjqZgEyQpSAjwpBlQFcHlvqGNy6uCJ7DE+1Dcy+aQEy39YmzB6NhdO7
A+kUz5VIan1byghQe/SVX9ybeAj1bdr6V2n2JN18X1smdqxI1foTDzHUEbsNwwyrH5wzHHH2LRmY
l/hfpOEfPwbW3Tiixm6Q8P+pwcKQHZ70ahK5bWsvfSBcqpj2s5XDk3Gs659DiGL3K53y/mswlsP3
NXBNj1BpUvkmqBVrKloFOcZoJ5rKyTdTJekhjGPkPmctarHe4ofpkicM1ssLlfFoISxVz3TFM4yN
N4OKc8tlrDH64feASLN1mTi7UmkandfC+OneEw0vC5RU6QmmYP4yeq3/DvJS0hs0jSXB6gM199ss
z/THmiQ+Mu9ZLGKD7aP4rlc5fpNt5fAA2gBDikV++stjQoJBHIBxtgik7fxunGqCxZs4FQ+QQH5w
N7iWXRhX0XhXY3/FJCczjiMW92onl84GmyxpEE3P4BAd74QVdnDyA4FvgnTM6BAIZvsnaYyUjzG+
IXR+scmeHUDD+cFGRhLO4LPOtIDuDpJbLJ0psVROi56mwaY6bkXfaf8U+DkqtIo9It4tcHpy2wfZ
8NpW4YyDbsIoBOkbp/s58EVw7odOkQaQQ28p7QzDcW5q3Kz5NNU7VxdRxOmdtj36fPoEGbfENzWv
Aiq6VR14a+k3Jxe492pk080eNCIceH7s2mzn0mN3mwIvP5maw+IGQ3yKwr2oHPOVaachdgnGq7iv
0M6Mv1ndWkI06pRwoA0QaR3zXs+Xe4WP4M14I/LZdmSW2PieZ/qXJZABir4VVSl/bhLWb4WMp+JM
ttf8q8qxKG3QKvWcDyr2v4Wts9xXYuEm7IpOVYe5n9QXW9rmJS7qFRjC9MvHxMv614xCJbpapabH
Ni8ctSOje/HQ9wt0vXFiw5cwXVARhjrx3+tcXY+CJU6bLba7tuZ6MOptjUJduSn6kSSdMUARtpP8
nTFV6Kt9C8maQGyli+xtTPOqePGRckH9c67WL71n8y9Vk9gFteI4PQIOa8WtuGKnmTKRzCf4IHD4
MBub8CBcDLsbBf74O16YM3eDv5b345Li0V2nfEDsgjnutSaDLkWl6xHdQtXogs1mKeqPcVVJtumM
g2CVV+N3weOtd8hI248Y+J30KdyI8w47B0EGrRHxFnbavJMQtwS4Ecvygbx+SfleIhxxHBkxL8gi
8neESGjqQ7WWxKsS3fGOyWvWByKKs/6YInjKkIoPVf995T3ODCYq/4XdMsm3jd+i7hfFoJ+Qndji
BslSxn8cGdueI8Jluru1bqZTv2rNXQKjVHDvBhFSaHiBd5L7uQTxMM731doFH9pDdrqJwfMI0dUG
pNuRWHrQEkUIpkCGh9eAxfwnXo9mPDapdv+Q3tF7e0v303JaoOdpzZyz69WYvAKNPaFm6wTBJ9YQ
u4hScL298jp/G1dqIT6dL+Dcx3rt3gDFvCvxZ9p3Dt323jITiC0wbcK0NBST3sRBXvzkBJjcDbYw
K+8WYivw5HmlvAEuxu+PGLapngNyAWa+ZgcCqKcxYUyUlbnEAcIsjjxFimjRM1JtiqrmwJnrcIi+
zOSy5d8xrmT5sY3m8g7llC/BFEk24qZFlqEAKe0JQKWHqs4nMhXCEv3kNvJKOrWWQMTedlWxwR0Q
tvLXVVx1mSERxHEdEhMysPeLvr1Cyd8Lj9JG1Amx/6UKPQl0bnGLPXSuGfpnyCpcZk1yDTdwisrV
97XfjtV+itvw61hmC6HDTGcPKcQTszyap6/KXbC1zF67ZqfZKZaWiuOFFVnO1QwB0GV1C1p0lW0A
wnMj8Cj0mBzFTK19FveLe98Oa/ZAck95N7kRTuwNB5yuXhqMe/I+ik3rMqWNJd7vrQiE44p7olhY
Iw5d2YdpskWrEg4/1oY+Pr0DsUUvu2mSIDb2QN8r4S9PCPLd3n1MlgmH1dHNvaLB1YMjsMme5ULG
Qn+b+KiC2RTZt/xsH+GpD2MsKvjDizNtfolDb3Po1g5zqs7775GKVsEGiOBpVxWzwpreRnF6KFLq
c9pdpz2PWNIyYfomAWoW7R81ZD2iTEhrYy5OJwP5gkp9TfZeZwyTlygIUvC7MU43k+8uv30SXLqb
NWXggGEIVPtqirRRNzknIQs97RMfkvAm8ThA6l/92hzyyS9nbkz26MWLhLhJvEqSUGmLejpXDjz/
sfUN/c/XMBHAFpM12fd1iXRzXpTJ/dMIzpldpPFEdEPqH2emN6x5szOijO3LyDNNEXEbRxHuDDIR
3vrJK9fbIanC9ILHCMeVx4KKjwtKFEWEy9M/ehu0eBizNi1PV8jciolkD/KhnWfAE8w7toK/vXGI
2LQbQQgMT89KSgE5RjW6nGyUC/9YmPR5w+ZtruBeTx+maVrUcNJ1HwnxrdDWT9ZdMRNLWALEF+WX
cNbRdw8bDe8LZeSzq9aWQmMPmHOBX8QuVDclkw3vnZZFXKbhporT5TFIw2B+gJ/iHcYTGXwZ/IQK
zoxn/H525pnIAy63vHFCLX/avM9+VPwA6z5HGS4AGkB29pOOhp9NbhgfTVAAfsYNJFLqG/6ZRboa
vHOBt35Ta+akJ69Sjj7B4dm3uY3NoY0ibziOQ2rn+9ZqclcSRAUvswTcQzuBF/hkU4XvlAwgw70S
V6SfztyB92vHG/Y2j9H+oJvkdCA2qEz3sN36tDbr2O+7se+el+V/33e+a7/0PkwcKvocKhMLTRtt
cz433uZGuhZ0PKxwm/RTYE9pV+XvxI4UbA1TI+8wtJJ5YoK629eBG8Yb5BbIVIsQNfoG0HbqThzv
ijMrmIn/WfP8CbDL1RvWdiC6QbCBXYEr198PeDFf4PHhp/2+dh6WPAes1VmDeT2d5fTHmGhkPeUB
UvsSUQWrOhhxBzCIM+0+wySaEv3QudPZgqHcJuuIatrS0U6BKiE+3u3kqwSddTYgoBDwsz0PVGPL
fe6rga+WpeN658UAoNjTdTpvzQAevfFmd2UhGYgffqy1b4tjMiT51ajV9+LOm3EWQBo44HZK29nu
RMPGtWX/FQgolhIxVtwNWEqymagFaLlykw2e3+28KjO/kd2w+6UoTgnJzOMpOHZDnGEl4X197IgW
Xfekg4XPeU9qwo7sjvlJmASee0pTFicEetxnNYK3L2PaBzDGchh2cQDKjHZO6CciYArwLNIa9F1M
0Njb0hmb3ne0zr4nYtG7yvOm+dviw3uDoC+yZO6FtOf5hqzFMEsgKAJHPcsNhI5ot4RiEvHilkCR
e4QniFx9QgZQXbCauXg2dfiurmvPLg3JCeYvjlRzlsGaftEixvcMexu+xEosO8zl80M/6/qwonTN
ENJH4y9s/Ah4cIiAvJPTx7KxAviKPVu8eCBwRl4dy5ClGxDICs86Jm537+BzIrwDITIiQoQT2EvV
CtvuNbp+rxpTp7dJXTsWkXctdk0ZERgg3YR/LVVIypkJzXrpWdp/dvgMMKs7pnzOVx16mOmwx2yQ
IE8+ZCXi4kPpQvNzn8nhthNu6tF8InX7rIIMHKUV7fCndWf1owMa5i/QbcKSDmKw/JjDRsfgsL19
aIC2zKZoU1/+joQDeeRD0B8zt5LUNy3u+EKMRKQ2c540bEWjahvkAr1/YwMNezK0YZ6du2hI1p2E
fFL7ZPLo1UmQ3d+616ih/dLl8wMH61ztoZgQpLkcB87x2tzm36tmWswtVgAcE4YMEvfcF3jEJEs1
QkAxDD8mzv7pboITTR+7wSlC9pTV2wlogHqDtJPkONyGuVOeombCDFYEcf4dy0CJJHiQZnzIMxsN
XB6L3qscpugwKmy5DwS9e+Yi5tRCleBoKaoDYoaEG9dUWANdXMA/CzDg7+ToTD+IBByqPQPFHBMU
JPE88q+97hLjbXDObC2zhz947Op9D//UkQmBkwZQopiRG6XMUs5W0jFWHXTN4sSTVcAHbgvtO94u
qtMkveGUI8kz9J2rkohwPfJo5tVMj5jzCTLnxlcJoSbZivhv3IZFMPkP2eC06FhwFBeGl1qOOUNv
XQ7r5hkMaMWjSfVYeDCjzLqTDCsMitBsk39YyeYMbhcD3XZFgj1+HV6/O1bTNd8WtTv+MlPvPzYB
udb1Vk6gPJeFokHCqNpIpByZ2TL2tyhtmuCrS6QE9G/oOOYJiCrXb8gl8wxvO1KCYFeieUES40EM
gg2SrNK+FfEc/aw5aJCA+HAU8ToHMD0mIvwRXVtc74xGh44cHMr10KhqTM+1QUN5JK1HD0dpGFh4
ISLkkFtR6kohdo4kiZpWl9NN1za4kvNZ+xdrM5FJUOrc9X+sbaDvvBZ0/2uMqst9HFEhiq1elzF5
LtXYp3cSsyTohXIcctJRa5pjj/HW+eoGw9zR58s/7aWOwftPstfQ+NhfPDR42MSroNl5adY/jc7Y
eucJbCEhhMnzXkqvyIiCFx7DdV8Z5D3O1RLZu9kobhyENtXZ4trODhzISAJG7bJmSj2SNtDESf7B
hmmHI7mZ0+Psxf2wL0w0zQiVRyc7Yy7OxFbN3YKrCxuC69wmoPfkdqUyT5/SSnk/S+Vk/VklvUrQ
pkvWEDy+0QdnykjE0AhPR6BTlswVaEPsJ/BmA8KY/mu38gZUGOmavLrJ81KMH4lg4AYcwAq/74ql
9+9D8unyU1ciQqChggCpTQiSR0NwXWbVO1ktJruqdEPx3PWD6h5cCI9up/1gGB4H2SN6W7lm4oxT
KGNo95zQ71+DSUWw09MA6jGbsrC7ZsiD5hHc3NobP0L848x+hBcgDroUO9s0B4yKNjQXUqfXX0Ey
hwXC3LH88ZcU3Gv257+mq3okGaIlCYXH+9f7FPxfzY2boH8aLyiHp+LFq5t9gxKPD0TiJDark71m
a32YOvecnMbtliv1l/hl9z/FkyYeIiNBOwg1IZ/+hD5qY2UlfwK1dgt519meLJEdkpBLc6axYpsd
/lovcE1n/bdv7Xs0LFESgl/xUyKqw9ea6zibLqbul/2sqUDRCLGggg39gjgJ0FNQ0XmsbD8dnCj+
1mJaO4s59x4yTArpXzJu/62mwvUkmlIK72NBhurnKPNwIlAn77rpAv+xn5dT2fyW2VeSuv5ysf89
a/j6OaS982MT//M5Zno17uThTpouyZMdX7vtYs/xJXT24zZ2X4v2ond+dmxIZNh21Dk+NH+rZvkP
V/pfPv9TaC4ISO4Rs4AJ9TsrtRqpNA33GPqWX+HFHBCXn6BOcveQy7/8wO5//OagmJJ6bI/v/uke
W+OCLj4xThSwqO063a8EZ7DtZOJICIHkTRkqPAV/2DvBnffqKjwez4v/xzPOQXXVX275f/8dQOCE
uF7ua9X0/1bB/yMrV48YPWfCyy7QOw9Zf4BDu5T983+/2v/xQ1zaG7i/48j9fFNB0vq2xsJwcYPm
CUXfrT89l8HL/8OHsKvCAzCaeZ+7x6s288coSOcLabZvMnJ/Y19/SnL/LynZn78LjwUzCIbAWAIs
hsmn5zVy5CCSUBGnVLxr99mLvyT9Xz7i8x3CR7gCXUnkuiFDo/up8sJVs6Ra3CsfUKOqca8xlEYn
XZ8QVvz3n+zzw/75gz7diszQ4Zgwlj2U6mmsnqv0jyd/6Onhv3/Kf/jF/uXrfHrUCkoL1lq75cOg
f3jFr0Q+rH9r6frbL3ZNaf7HXRzmVQ1ZyS9WB9thevB5eS17ZOCR/su58bfv8unqK8emuS388iEu
vqThfRr8Crq/FD387aJc/4R/fBfS2GwgZ34ukz6G2T0XRZTPy/B/+bR8vvSf+l3y2cdmJfgUwgS3
tdsR+PM1iJ7+/6789bL946sUuAUYvsLywceGUjm/E0TzXKT//iHXn/yfL9D/802YLH1XeDw5n74J
AgH1P6Rd2W7cyJL9IgJkcn/lVvsmqWRJL4Qk29z3nV8/h9WD66osTuVcNwy7GzCsYGZGxpYR53A5
r4SHCY7MwMvZmq8xivtYyOyhaHiNl+EUFTS43a4EmRy6msGIcvDzgwZQ2RCoo0Lws+xyhqA79zAt
h8gwMKKKSoooUrdFbVOB94coPgT1FuWNoNpi0N4O0Do45u+DjLIdHroAlOmM5OCqbxEQvsVEM3s8
zfhou9SBB/Z46TSaOv1B1N3q61ECRi8+yB+JHQMHLZAJ3no9q+RyDNWBTeXHY4Fze329A9QdAweG
q1SoCh1afUE+U0BMJhoeNpk7TfPP0QujLtqoFqiaovfrEAHINEHnMmbt0B4E3Dd9AVw9HcOXUe+o
mIB4vL6LRtIaq4kqvJ4ooNmb1thGiwQe0yHxQU+5A0Yn0Ux3BMoe5gGA4Mc9R0/qF1LFdpuslW0C
3CbUwVlEI3N7rEkaHuWmYE9SqD0ORV9uBrTtHXLLb2yfA5kKZvvllLXUyYPcLVUWFII5A5moIrXH
g6C56Des40NRP6HmawA2LUaWJry7hnqSHCBroYsvNhkbTJO2qATUTQhnFB4BlkIUyiRE6PEqUWEa
jgRsTTwS2Qq4EGBoDtsnpXsRsg0qgyEqNo260MhXX8TH6SzQATMAJyxfotLoyG3C+Ko7H0V9FGUM
6yAYemC/DccGo5dD/xIACkEHxliD8oWQOY+34M4oTsIQW4tA2NEJyDNu7VUOGFA5cbEDqveE0o9R
lr/+ewEKfv7EDQUkJjpTQs0SPUZyPhw7POOJIrC6uffHEi5hzo3uYA3XIqg1cG0va0jNhyPiIUPR
tr70E2veS5HdAb8b7+IrgIC0hc44p/9DLjIxVZURgOnU3UDRFyCIaTsco3Tf5u/ARbS4aXhPP3Aa
8JC++ga4kyx6t7sLicViG1VQBILpBCHs7YFVGGgp8Kg/HjmgStcJBiRwJ9G6spN8xp2ckwRubAHZ
JjgywBxyK0krXLfsvII/Sh5Bdl+abrgCgDg6pRgU1ixB9D7qaR9JXswfG+AL7DFmyqFeCQhdXNx4
VQ+6Zj1WmFl5KkGB/pLMaJSPHlBcQEbc80dSRUZcP+uIn4CQXySrx3LuHCJRphqBRIgC1SeEOirZ
Q3MSGl94jMCrh1qOFnXx4hUlsJUkvM+QY5vxz48lknvbAZEqYhtUJZB00AYtwXR7JXUDf1QzAKzG
EvdVuYp2Tka89SQA/trIkpitK7zbraVqFH6Sth8cpdY14BWH1T4J8aY1CpgVNlwvTDZ9jQZ3wLjJ
a2CJGE2df9QYdsFwtlwvW0BTGDXePkyu4/aJJocrgHv67xgy9xk3bW4jRQzAABkLGk9kShPRTZNh
9oTwR6F7Tt9DoFsK5thadbnPGao4c6eR2wIsEnUWmEOBZmJF+Y/LqlzH9QJ8eJQLTq4odjCuRa03
c+Dr9BjP6UbgO42D/fjs7o9uMiMgNddgJFUEdrfXLasiAvaOfjyqCucA/wD4H5zTJmsfDWyV+PFY
2IUN8dZm3kqjthSD/gI8Xzsey290ptfv40/hmV/rTui4lrQiq9YDFKKhfyZb76V5ydel8/gDLnw3
dx9AkH4jb5Vl5cIwdxXySxzAe9CNOh67tfckmWgklgxuLz8p1rjIX/fBMQG5q76qluEOLVkM4XfR
BsHqJVGTdV3GH2SyEFfCIwAjoUVYHY9eBfgmjFVtfAXUDGHyJiR4/AXgM0Di6q8M89IYF7NqcXz7
my/QUWiFXhMRRYLbL+iJjHZ4II8cq4rD5SpfUbddub3VhfIK4+ofGJZGM76iRUaDuPax8DlNQ8QD
7m1ZmOBZKbvUBN4YVnj2P4pp9aKtK9XU0/Q5GX9r+eJfSbpo4dU++3h2x8yKctHpzJAwOY8H+XUy
xiuuw3CTlr4+lndv2aeyEXICFDpluEfqXFMRfU965PFHrHDdKK4DNGigQuRPWsuQNGsoUP7F1C+c
MZw/JQpFZ3+U+AQ26VAoGSY/vsPqBcRwIebcODc3ipi3i0xl2afZFV6JpfQGIINiEpUQy6mVU7aL
oC5NTsl3cei+uC5BU7nte9UOvOAAi7aA89Vw3TrQIztHdb5k8Y9PUTl9ieFtUKFUZcCzKZQm9SRr
MwC18se0i4OF3va/wTrUYWIeMAGPT3ZOZ5EBybwugM9IpjUpIamMdlasW8IDXDQCqXmJzsm8O8uY
YX4s6lLKpFd1LYuqdo1lnxdSHPHHTm4w6gVyGRPvz0uJS8/oqth3ROTMUOq3Y1Ge8Kq1SUbpOYnH
bQg8KxNQ06FdJeiGloGzb6g6kERSQcQcF3/wgBftj/XJCwQAGXLlaGWoIALhAg8zrvDT1+QFQX+j
WRDXVtoOXdmkYhh+4T7gV1U4UQXNvgTVT51anFqEAfpPSwQlRAa0sVjvm6j5wctjaCZxCrYnMf0C
JvIqK6QPPA7uAs1fx2VGMEcsLtGYPTJ8++z3iPAAKJaCRVingjGEnqiAuw1/rBFLGJ1MQhPNtRJD
ysx11RAgyBoaGZDuoVZ5a2/zRgftVsQJx8wAtOu6W2SdHR7QEBwWDmDvHmvQ/SW9FUYlsyUm+TlR
9MhRKzFAkZNtou5HcKyhdZtfPhY1vzBwByh4FxJ5olMGQQQYpJhjoueIwZBOcUJL/fD3gOLCwPy5
/6uFyaJOCI/gWeephaEjegwaVKRxM5CPAk/RB4QqOg0wi/N4WfeGBTuIEBaWXMeLFx3xAVYoHpUB
gsamAmoLKcZFDW6rhZeJHiNKnxWl8Hg51wGbopAp+LzyUZwwJHmDBOhY4gH8N2bGAtMLuvRbCZTv
x4u6t2FY1JQOoNeP6LxGHxWQqWXdg6QUHRno2QDUzlo5AuATdGYx42lAmAK4WyMGYboma7qiCUhE
KNMcxVJUgbmEHHO8HmHQFx0fZ/BLLSX1pVY/EnQRBMErRh+BubqMMNwp+gx+9vuLjV5RBVkIzLWG
J0JKV1IfI4RFB64QbUAvO0KcxEr5RPkLRUEWp0oIZQQ0b1JSAG8m4Gm6I0cE9TxaYyQ0FJLUJE+P
j27uRl+Loby9VGIKH9zN5JjFMIJrLjgB1xXNYI+lCPdxKfZsCmGwIug9/cabV2POuYCjO4birwHN
kVz0UgNSNU2WUfwLHUuGlIBeHU3ep8eC5+7AtVxqF4cc9XdRHcjRwwOulEgbtVsKee08liKQGZ28
FkPtoqjkYjcmAjmmGeAMNFcEESM62qoS1f+pLRSkHnW7QhZU7oHnHawBPpnsIjUKtgNwCRhfMwmj
Lgg463VJgu+BW6A5xKU6xax/56nHAa07qDUg8wXKjuGVqmgDhbixHy9+um+UOF1Fbq7D/eBkaXEu
nlGUSAIAYBt+iAAWR63M9PoTyaGxNUZ7vGbjFxXjDt4L1XlM2cuSpqC8hzQDH3Vl2zBL02KOLVKP
QSEsudQYn2Px2A3CNgqfNGWtKwx5MycMmApJRygoIpEFb+utQNENezRVdvqRCI1dAAGkCk5FtAKW
O+DoSqNo0XbSnCVRMFUM/cJ4MHZ5Jq9Fl7KGmczJ8iEunVTwasU6Zmi0UBr8U9J8yvoBM6uGFC4E
9MRFvdm0S78HAiO2HEQHXHJCA+M47FSMTQEQqgB4WKMkoKb8qcuF9fj453ZG1ZCV6KKoKch5Kd3P
MDqNVh7BPUaYuUEvFV8hflyjM71FZ7wPalUUhjBt/KY4AYuv+a5bZXIEwAUXpkwb8RTN1t6OYo3W
W887dQ15zctVHpl146DACCD8ndr0tg5w1pIDCJU+LrJkJwdHgVt6QcW4cjNOCQ0cCOKRnCFkQRJ+
ezoYv8GUlBB5JwxNWqL8yo+oqpTP2TdB78YOHbx85pnA2rG6/F31GO73vop0K5xy9Hkq1y0AM7xT
lGpOMQDpHEgLuvQB3HczR9uf4LJofydtv73z2Gzg7YvwT7wuKdRtCAYebbGy6J0A4YTJwwBtbYCS
1JdASmG908zc9Cm4wLVDa6Gk0u80oPAaB3VQvZOyA7CkFKzSfq92uhErkZ0V75zGuGgsedTSpBB0
KmBr8055Mz1GAVIm3Tbg6sM4vwUY0ceX576sKaLxBL1GKNYg30aUe6s3aOYjCsBPwtM47L1lLK0G
byeFv1scYBS+NBJe2QGNnzuD4u3jDiVkU+i/QwvYTJxJuIXObSoAIrvAUC1yziy6BUYFfWCax2HA
SjTuzvz2U0UqnwGrIiD6oyY8Za/+Ow5cOxa/ijPg4lbxGt1oZxe96oztuYu0KJGUle9AHQsCwy48
Vd27CE7v5tfj7b/zlNTPp2wqwOXUSnHx86UWSCNaYWJSuAg+2+b9v5ejEQVVXgX+UaRDVq0t63QY
h/BUdz+kstprOUxSogynwOs4xjndxeJYkybhviBwhF/mqWNKC7mrucjFmtQkXfB9FgN+tEAOPObZ
shqadoXBT0aUdZ+riWgHQrQBcwBrjBL9rRrzAxJTAMiNu8YEnYndLaCdKww/BMy2tbvrCUkoropT
Qo0CDR0WJzImFYPW43eoWFv9ittj+tfhlwHDq91rxq0YyqkNuuonIQfS62bdW9ESzauEld/eK/ck
QsejBroqpvjpds/0QE14Tgr4Xb1CddrC9JJRWd/e0VwDZ2r787/VwBth9MsQ6pWgzhuxbdHSt3ST
bIXVYwH3ancrgLqq8RQfDfzlXDobeDNbtA8wzoTcW6BbGdR1LXgduEidz+/UZwyGJJhqwQDOU7/F
9v1wD4HpYmWdFRxR9N533/rJNboVhlAcddswLtmdx71o4X/OThNvz64G+2+RdCG/q2wd7wq6qa8D
S2Ws9z5poqRMGnQV8nUYr6kANAoNsTobqHWOZknfBjFQy2KsZ/5W/VkP5fSAdpY0bYj1YABtE1qc
qZ7IkrNYYmbtxJXOa9S1Anwxxo1TnGBlo5vHQkEQdiL9bBcsdRRYJ0RZJABjAFG4hST3pC8be7rE
GDA5Red8o+/JSjQLh/wA/ZduiQynxboJVDQGHnuApxFIJqZv5hvR9tj7yFodZTvGoo0KDHTxu9HR
naRfil8Iv810IxmCCbhSU9nrRwC26o3lMdc3r5aoaCIgQzMropZbtSzSUApkP57UElCE69giq8JC
H4kD+ieGVblPLqYrcCWLMiuEuOAiBFnDbjrEwY6W6tK10qW/FO3Miu3HNmzWvlwJo+xLKmviOE1O
7VZPS5aHnP7tTcRMLYSyGCWKVoWIVoBdC00M7AR631m9bSIvt4Ifj9cxf80URUX3CIoAeAm7PSEA
4iQclxY8esijJSBb7HwTHfOda4YMu8GURJkoiQMavS9C0nTBKsO1AAC2TteuybpVTEmUiRIAdswX
05o6u11VRmAjHrSkbbnIGA2us7bwavMoG5WDlyb2hnyyUb0lmZO7VNcY7vq3W0dbqLQZMk3GggCJ
uOpXoVUbwm8TiF5P/1IbKIMEQBBdCEUsqHQA5GBUhr6PTMEEwRRjSaydo6xSA9771I2wogZeMcbQ
CGJAsz7xjAXNGr8/B0Q/rLg514iKjvX01uR8yQqP+CbL8sxYcXQFImAXYOTwlk2dDlr18TyKCWcI
8c0QQoZt8hfX9EYGdTBjCC7YRruoNICGLKM2jGzFrVhed2a/bsRQx5LroMDCoMl0LCDvNXk4P/BR
MM7+/vkNjXZXG6ZQXsEDCEIwBiDxLgzM75v1FlSjVghbHQB+HMMksamxRIr3NvVGJOUcQNMlSaTB
wsSDcprsKmemQJI3Gou31r9ZdmHO7+E5WEd2g5oHusaofRQADhhmrTr5vX6Vv+ebHrdI/QwsEPcx
lnZf7Zt2848sutu6A/2omtcXWcm+BXLzUwdrVKEcAR6xLXl2D4KZ/SRGvOY37hPT2E5mm/JWN+Kp
nQVLX4nhyIv4yazHFtpHL7e5cMDQYPrI8xhGavqJdxLR7IhOTewvWoPx91exLhEUIQZGHzY3MDBg
vsltyehNsL6bADZmWPhZXUW2ir5QFBBlSaYcfV2h/F5XkbBLEkxZ+xMQ/klGCvY2difZW1fJiaBD
SXwBS67RYeZb5RTWemcSzClh/s8nTLp9tV7BL4IIALMC3BkxY0vfp1+YsO7e3SXeVU1tz21dM/vi
eYbcywghvc/XcimHPfYyB0wMyK1s7gBk8dIKLM0ct90efnVLXgMzAYQ2iOss91B/ApTKqlgPeDNu
Ag9nuoK8F0+hd9UQgL9g79HridxaBr2v5b8ET8HTZGXBtuQkW/C2gXXMf0r3pRFZLEM1e7WuxNPu
g6tiFNzAPrrzt/KhtnblVlrX22DpOMJ+AX7eTzC6/R6heumCoeNzt0rWFQkjnhhuwH+pM5e7jPBD
hTM/Nba8rHY+fL67nMwIMciGnSdcanJ3p30lkTJZvNIOnhjUwg7geqAqtjtTfe4WU0iTLitzsJFY
omAD2KpNv+oWUyLrLkdTB6D7N7gVMQHvsPMjMhMKo9XlP9sgU54i5AIMF4/YBn0pH7QTXvdPzXp0
wAWDYAtM9elX9Q02+kVugtcCCX2BxIJxEjOR/s0nUPatc4MQ4Gj4hN6KLXATWNnOPZLVaIbLdAdu
apN7YQUUc6nMjUzK6CBdqxQOFNk4hjw3oqV4SbQxNG+hXaV71peMNU7b+ODs6U4DtRTlTtRKYfch
bnzE5T2ULDd1iymIdZ6USalBF5/EPBYm4jpl+8rkTIDCmkBH6SzQaa8Y62LcIplKBEqgsbjjtK7O
nvJ6F0FGsm6xvOTowl54f5WE3pwclREgz1LLJJxODpdlSkP7bWWqT+lysNCbzoqimYpChZ4TP4zE
uVBOf9tayR60RpfT6yyAEa1zlkNgbSdllPp6gopXYSIaOKJ2hTE1MLFZtQWwKpus3KULI8CdZITY
ualCeUATjloX81RnncKVUaAsleYBx6BUcKog5b3UhQAzZbaHyVhJFvCuzeo42QHd4pjFPHHytQ9u
Ch26KmAt1JPpZmond13sYQptsGzuvR+1hTZp7PoBZb4DWt6WOphljXYdvyqlNZqgq28Ndd1Y8T7e
g7z1L2uA17qnUJYKTOmaLrdQhsx+rewKNc7jQj7xBsstzka36BrWBQXzHgirKSXHlH0UNlEn7JTd
+K1eLAYIi21whCyZhdy5YO9aFqXhJdd0SgX4k0sZUHjunW7Rrlprsv/p0jvWhrqI95NbDHGhgRlj
PDYhk0rfn/efpVIqD/DwBvQGEN+sAYRponAMpxeyGlpZi6Q0OlRENwC+O+yUicjdTA/BaTKL4C44
/FUmdLWhtEuFrRcAMg9ZeHVHXbV9ca128p44PmJIf5fsoc0SIwtokUVzGaWVsRijwDQI/9zWcKvt
RgvVVRuHt2pxHzTHtx8f2WzUhpBRAR6DBFBLhTqzpFO9JAWp4w7Eib97i7yK9eqlsIRFseUGG3hL
y3yXOf4uQ6LJLWRWzDp3mLBOgIZQCZD56A1uBuAgJeBT2+m4GRo0FH2vJsCyLETprOxkznFfy6I2
t2g0Pq4BPrUbFsjYd7rZP9VGuv5/5EHTPaMvwrUkKiQBKmBfSSFWpR6AFv/ZvqjLEA5V29a/y890
XzgSHgFcc3h6fJj3bRvTUN7VblLJD+wMUHNbrBDEoKds3yImlTeuVf5W154p/uKNGkgjDJmzJ4g+
uqkrCpSetJF3XVeISrkh8HOc0R6ytWfjFBeYk+Y3f2Ng9CtZ1AkKgJAJirGGtiynx9DgV7VCQzsj
iJ3zmNdCqMNrZbkUIiASXu78ZDoR1i9kBHiPN44lhjoruay6iQZm2rcItfd2DTh4A13cjAs+63+u
lzPFKVcJcTnkBA/WLcHDbnuoTuLGszNUqtqF9CNgzMuzlkRFkDXpiDqCwPvyhgxa7coCVzK0nXVC
zDVRPjWAj9PwHE/gU6d437Mns9ybriHsih+Pj2muPo4Zqz/6TfnUCIyZmeBhUaWFYZt9YPt4XvCX
CN7+pUJQljhLRyAtTcoNvP7tVJOa7D4WxTKD0yncGaerBVH+M8uESpkYJeGlJ58WLaXPYT8lqUBT
tACtb43ZQv/573ZRpXJTsXWFuvIhdHpy5VGYScxxDQg/02XYo8sYGLU8QLXwIkrVGngB6J5pNQEE
ciwNBM+E3T5aoplhK1rfNboAOguz4Z9nXDS7eH72rNOJtbUzAdCNbOoIKyBrJhiMILvNW34kdrQZ
DYBym60JwbIJ+Fo7ceIFa28nS/FoxdSB1moh5qTHisctnn0BmIviPbhvtsmx3ysIMsUXxmHO1Niu
l0lXeiog2xE5xjJVYydY3iZ3Dqujne+r43n5k7GnMzblRhZl8sMR/c9SiMU1toRKVoAqbWg0S5lx
+ebioBs5lNXX+z4AIC/W9Ab08Hfe5NAWMK5Wv9Doa7y/EwdwmyD3g7qyWtWkmdMTLk0+iopOf7rN
swqimuh9gc2Umn1SlOcojhaMA5vx0URA95KEaQVMu0nTN1z5gAB9P4I4VNOV/+fZJdrlm3o/vdIz
myvm1/NHFuUEAPEtAmd5kmVeSrC+AezrKbKbSk94k7V0jplkzSkkelWnRmkd/X48tb4mGMqmEUqy
C5UKI5A2x7+ryW9FZYJOzAkiPFpj0TUpTrBqtxvZJE2UCKFEdtKiRSaPV0wU11ZP6I61iYNao8XD
hTMOb86oXMukFidHEihgYsgUDu4peWpe0xVvi9YLGJPM0k5f433yUu9Fu1s+Fjx3kNdyqYNEKpJx
oBoiO8CMgrHBqeRfjwXMhauYC/qzm5QbB2WMp0oRJHAAY5wAkVXLzTe8C26WzE7bfdUuyvyrSblV
Lv/QCqsEBTCr/3zOvlx/A+XegaAppDUmDHa86a6jzVdkeza/m/wT0DthRjsLzxig3US3Cevmz/XS
3KyfchctacAk14pkB8JYO9q3K3ErYKS5NVojNgAiPFiKI9qlCXP3wth6llJRPkMScoIhgslTfe2+
gExrvDwtFkc8DPSL585gvULNvY5cr/Rifa8MUJJBkUAug9TLVBaj9VUYh4/YWgETBc5RgWcup3x6
0xk//+0mXz7tSrRfA5paGLDJYHPCOy1njKvDy+I4VUE+QaCE4u2JVTZg6NSlUH8lUiqJ2uP5dDK3
HUSGDpBFUW1nZRD3gE4AIgXaxoQBgFEjkUY6VEsuAFGUPOkPqCTCbescnENg/PpV2qUNrqZPz/zN
0JvJDdKxxrVIyk2KNYDQAw+7ibdatFdk6wJlnnpdPinL3GS+aM2aoKsFUuYWjGh14xdYoO+jIu3s
XrzL1SBv/Le85qzcerw6lrjp76/OjUicGiQBxMlRZoz8XspChoSLN3+0f5RR1dsQtBPu/2qjZEp2
YGcmzmu6AfGyNH+DiIghc/aqY4pVB9+ahOECysJxKLEAN0Ahu/TNS0BsYeU/0HZbiDYohB/v36ze
X0mi7FnUZJ0uFpAkgpxmNBUZNY8APvG7+RmwXPGsJ76SRRkwXinLEqjA8E6Af98+dcBrZmSzjH2j
U5aq8kYJI51kB05NDPsMkQGUIN3wgOnJMlKMjaOBO+XAi2XVV6d8NkiMagdGiHwwRM8cliCjfHxI
cwktzIam6DqAOYW7wWYxBjBxJofiLgldp/W3mCjS29RxxwyscD/1YK/xtSXmicOQO5emXMulVF+p
ulRPNMitCryLK4Dv9swCU+2Ohl8oWR9AMsNQ/bknH4K+WB7jZZigA5Lf7Y2WQa6TC5Ev7rrBTpYd
PI2EqKn6Br+1BOiDnf7OEkk/DePVQJuwndDGgnAeXfuUSNBmgT+wdsezfBgbTJDY2nrMDJBLbtvl
+MYVi+pVWymWsAG0nrKrdqG06HtLxbCJB16AdQ2ahtx+9R1gmISnZvn4ECid/ufjgC2kiaCB1NAt
cLsfXtbzagz60LNbgEmwa4vczIQIlAa5zxkEdBBASmh4A5TGhf1YMh3sXEQTSQT8BZIQQClRnkOf
0Ms7oePPgLwgp1F7AkWm8Tl8qesyWuiCE0hm/7tfdLk5MW/sgxc/2D/+hEnBrmzvP18AXCURjQJT
hYAKNyUCtugoUPkzCHA7CwjYg0EKQTVzt/VXj0XRnTAXWeIE9awBhRhwLZQr4eUCjC7gjD9bmfFR
GB9vjf1RveXGmgWYcpk2p1d1LYm6VlUDKD4RsCLnxGgtcI8Y6ODH/01PuN5SWehIUnizMEQLtLHG
OjWO8qIJjOZlsFixwZxyXX8Jtb9BrKZKDcSN81t2+YidYKwWRwMIF9Z2DRB5k1EaoBGB7jaZ8mx5
DSKcVPxHYG2phoUcwirMaX2t7ZkmehxY+CV0znInk7pBYeUR0WtwsJud8/Wl7xdrzzJ543nJWhxl
Lu8EUQ4u6NSm6YtJUOtYI2os0spMrHZnnf5CVQEGAR4O/AEEMMpgyWGCpkwJ1yIzgGTw4SN4/DE+
IQJSXMMcDL+xfoa/Hsuc0xRAEPMwA7DLcES3ZgjQMxkpq54/OzJnCk/caK5PZGQ4OpYQ6qQU0uIW
Aj/jHK90A8MsuBXgk0fJ4/Fa6Cj8clDXi6EOKla5qicCbGohOdmP+F1aaa+hfvIPhVGodrwBhwyI
J+LQBsCpj7ntv1EUcHlOzX0iEM80ygB0mQ6En6ETzlZi1OjUkIxCMoDnob3tz2YkMizbZLhocwMs
GIDTYTicl2kIQ5DraVrnSsMZ9NyrrNoICc8IFOhxpMuGXougFlSoSiKPnDicx2c3Ml6jzw9HMJxV
uQERKF7sYkPfSY2RGnt7uTzxnvHz8YHSfVR38ik7lkWcpqkYCT9rZ7m0E8P6eEGUvtCsYBF1awWS
YVzwgAcmJlv+2TDUlrXB1N3ghb5LYk0eznnc7zUlWzborGPImFbw6BCpq1HluJZdqQ5n4jl+Vds8
v9Lywqnc4uXxXs4K0gjGJjEzCZR26m7IpS9LYDMZz4J/DkVDr39noyNJDJ28YI7S6wEuA4qYaHwU
RBrEMIiDPsk0dzi/igb8gPA2mG/lm/V2EIwXUP+agmc8de+Badu5YQIidfN8ro4my2RPevnoK6iT
KyI1CcuQG85qfvLlHadsOtZr69x+Xi+UOrgYFN5FkuLgJB6wROpgit1glM12JKL5+OToN7bLLUAP
L+A8FcyhYyTp1kbXKBpnIK4ez+FKfgPf56asjfArWSW5AVat4OuxuNmw+UocnW3J6Mfxowib1wKT
3tzsejyzWU5qrTJzoZpbJMj2+d09/PhGwGbbn8+nxtAZykpnRvSS6TSsSwLQjo7+eCbDrlDRKguS
X83yAKvSga5Rrj7BestF/+0A+CR2QrsFcipYG8DcQNmbUJmopNG5eW7Wlf3WO1Y2LGLORpOO+Qxo
QSOzH+/1nIG7EUgp6jikY6/JHn/uC3DXih7YZEzgshlaZPVfTTQaWmyWKfLc9tvzFnm+54QDJ1oK
Ikpl0UmLMrD1xpB6HXS6DLWbRFN3COgHugRsOHSmqyJl+5Us5Wr0kOPTBONDiw3ls4oYJd9ZEaCL
mHYdAHR3fY61G+pl20wBM6cb41I/96/xmbHFM8EHJsX/CKHONIr9plZQ3z3L6AQnZmYG62QBVVZM
yxmdfJuu5K3TKSao0IBwXC8AQ1Q8+xg6SHeBw8r66DT4Hw3TeR083wQmklZsEbwPxFNz/ox6+3fY
BDapVmUX2Vz8W3JflM4JuV9N4KhCZ6SslzUawuMiXALyvA4/AGQuerJczQBpK44Ff+6ALtY3b0j5
GxBwKkYUr5t+NJCMAV9ecDIf8EX5axweH5/FXICGnhh0pmDmaOoppdS9AQWjlvo4Czd8bpS3PD8p
i+ZVA72k70gv0rOIUrtU8eZQLSrQxaVWDZ4HwF09/ozJXtKajZcpoBlJyD1BRHRrT2EEcjREKvyZ
KIbIH4vXUreCVYU2zBJcwoy+qhlXBKhJZPiiJEroJqP8BEBsRqmLPeEsAA80wD0SASBcMSLPGWd0
I4TyEENRkD5sIUSvFuCTD0sgMhlJ+/Z43+as8rWYi+e4qspGbVGhMstBfwbVVPX3un1Nwg14IDV5
F/d222UGq2t2dvvA8wLoHQQtwDy8PSuQaAuguPWFs0hsfd+yAOQuPZ93uvDn59NLqqOi7Rs+I2fR
85QBJJZScEINKyeOx2PWzwDeajoYaZiOnwLYgJ85BRWniZM4LawQwTlgvfSWx/sjANh1pxvy2A5l
F8C0nY6Mx45QC9vAoXK4arEuVsYQClVruHWDSHIUEEMZvFak4JoHYaVvJ6A1/9kncfPhg9wG5Orl
CL+AVH4EdkIXt5jYGGudmKk3ANw5qDohXQhy2wFNE9EdKuUcMhAzzRP5wLdVUtuJGEuvmZBqkjWA
u6cyEjmos0U+jL4TKqMM5BW54N7KruxZGF3z2nK1tVS/AAjfEj1pcHRWXSHvU5fJAnB57TghDrIG
T+YyFVR3/qMnl7j0SjX5DtDqXBsK53IrWE5ltla8Gp1gqf3C1EV9GJ+IUe+HLYA0LH/TvIRGzGiG
pdsWLsb1+guo5L3hJ4jAYtJU/qhxePg22uogi9siBr/T0ePtPl9qqWbFpcMXoGHRrVZJLck9gbc6
qsE3qR11kDg+vrJzzu/6o6YU52pbQPpIikyBYYgrG/aHH83Y/QG4rOVjMXOO/FoMFSsMVT3mQw4x
Hp4AxK3q26D1EJHiJ9XqsSS6qeh/t1kDCCMgqAivU9usjwpIaAUcNNgsWjNAOW0TvLYrIBnBrgII
fstvpaUPLJN4HZ66L7CXFFOpj1l9oho57r6D2lmAYaUZ7ybCOQGY+bHOrX6jbdPRsE2t/PF4zXOV
LgWoW9PsILAI7sgKeD/uMUmdCmd+sJWFFy+FFsViSz95b2v3uzrko5k8M450NlK5FkqdqTsWyTAo
mXD2VwjOKhBXTltcgtzQ0g7tucydmMVTNuvG0CcmqnhHxW8qVCOe78panQsoNxCwUALe0iYsdNLZ
G3ElgwpBQMhYJbkAGZxo8icltfn0nFmZZgwDI7qddV3og5mAeicgTarRDmeWyhUAfs5avHDjL1nZ
8BkjuJiNZDRR4sHvpgGFl9qwGuzQYg/8inOWAbHPmCCsvW2uGEAI7leBzLh7LGnU1g0+CCbFDNJK
d9GrBqiJpvwTrLDPrJGdWXtyta7pEK/MFj/WkUcwno6ts2pEwv6xCO22/QpZjBxz2qAgDEdUjCdZ
nn6RJeWASUlET+fgd+QZYFMA1mr4nvG9ISgO4xZTTe8Xi3Eti1pUhpJElzYlOY8HHjGFHhic8C12
QHDPzOxQrnNWOjungNcCp/O82kWlCWQVhMbkHEmtEaZLUX6Lfz1e1JxKXImgawXaKLSZ6EJEA+hR
e9x+tJv0VRMs/+OxnFlrdC2ICibyrm8H2YMguRhXnKeZ/vjqks4oP0ecWeHte+m5eS78xugDhaH3
s5HMtXAqYdD6DPSdWUrOvr4eAc6CODGFghjpKTXZiI/TT6ND0mtplIdz9b6qWoKlVqUT12YWr7z8
yFXrfBtkTyOIweLaCZpllduMPZ7XFwSWBKDDvHSJsa70RaqkIgHVNTknvjlyTi9aaAPzAD2fH/qX
2JHTVV97EzR9jNqrM3YWQ/7kMumFAzoOkGEAdQX2MHVBSJVxLu4of25rs6yfAWg+WL0p22A9EcIF
r2wradWDT+moB4z8aa5sOaHW/Uc0dVU4MpR1jbz1LH870XLqN8X1LLdoUbJix+HA6g4cpyg33RUY
rZbgdorXZAM6dYJf3IJbSNvRbHxUDx5vyZxD/PNZAo10F8pV0qEqyJ9RsDVQ9zqxekTn7i9e43U0
1UtIx0UqivG4Iu/drhTOXWkMC0yqo3uj903vxTV8RoA8W30AzDn4HVCMAe0CdbxDJtexJ/WIRS3h
y7X2tblG6f7kMhvP5xYF54FnER3guSrdGtoPZRx5nSCc8eTfRe3S1bP/Ie07liNXkmW/CGbQYpuQ
pYssgmoDo+iG1hpf/xwcmzNVSbyCzVz24ixoh4FUkZERHu7GwNdm38VGVZUkbM5JIa2ky5bqzDKw
tuj2V3Gpgwvx1tsWkOvuxkLFG9xJyRQcNWDcztIzBMfOZnzZ5bu12H4pLwy1G4jLImLSkGqnLHaC
0E1jrHFuTHbV/tDbiYJOVt03xMf723AxAEUdSALHOgYn0Ym6cqjiICg9zg3H9575wyib3v+W601m
FnYV6XxgsKxZVXr4FkGMnlt5xCyu55V1apyMWI+QZpyty7s2t8WP0n+J1U3lnyTNBMHZ/cEuvTCg
roLsEESLkQSmiUmGsMavxpB3RzuedIg66Br4hV+FzOS8FtLeSBeZ1SGLnfSrLs2LmJg58mY5JOU2
HGMM/t/MR4V9erv/WQvOEVgJsDrASUHBl9Zig+CTwOUqN7pzFmEqQ0tL1updSyf0xsZ8M11dAO2Y
djKfwQZTi1bPpJbIiHu5dvvWGaCM7R8GxggqVS/y3srLEwfR2vuDXP0C6u7LqpFvpxgFxxwdjzPo
eMJLvRbNAdEZpNkbz991pUBmzfK6HyxRSzdlvQJOWZxpDokZVMNFvEWo7QaJp3poB3Z0R6F7HzxF
Z6JoZTH5eRzUVaciEfuPDSqUViHxpYCzGjbs0Y72wSbY1Ob7ySf4Z6OH9hE5po14QsPD9tKStUTw
UtkB5mWIasweEuf6dqGjVuKGZEBl8/Xw/umjM4bRU7txYt1GRdXFvUt6UjuBvYrHnefu97j/MUy3
KI4NCuSyhoJuO9m1fFTajz57TdaozNesUMGimk9531XYRdBnSHWtbM811EUhnJQg4c1Y9/fs/2cy
52ZPaGvAEVOnpgj+PZmtDq6Vwymzajs0J/JIMJtvKmk3pXV5+F6Dty1tUzz8AAeBJIUCECG1hgMr
jZ00oqArb2P/kZfXcJ0/jo5erCsLdHDPCUNUIas1oTzTj7p6kNFpkZPTEzYntFeetYN2GPSGfKX6
gH0bkszgzWET6FB6t/+8gMmhQbMmB1C5oDMC6dfS+D+533vfRy0zk4CkNAvxfUA5Ib+IrF8CDbTc
nplOvE2q2+bRjczYqmz0epnI4uo9YaxMR9Bxfwss3cR4Pf6zFrT+WwrWfNSbp8kF0EvUhZC8Z+Bb
mY5j9L9stmtLlIOUlYqrS22Y12ROymDSMWR1ExgdARriDaLF5IIosd9l9hprx08weG++qWAxhjdJ
NfnH9vvTBNsAjpJgkxKEHQSLPpDzV2sVZkca58/+pSAVuSDVqycH36h3q/CMxcsCdRwOSgHgu9do
ZJ8o1oLgBdOIuaie8tjJH1Sjr46icEk5zgitrIUg9agrm5XVXnjIq9d253fU1TWZyVKrNgns8nYK
hEP9x9OInlqO8X+0M7u5Kztd2Au9D254xHeNxW4NaSK6i8aMFTNL3hKyJVCaQTkS7y5qOJ0nhHwp
9yzMSF+n01NpbyAgGBnTc57hHnC848pra/G4XFukBjb5KPdwPSyWxRnM/kBJgecY6cSNZHT74KBB
c30NrrH0hv9R7wAPNXSpUH28nUyGFeVSHIBBAxklUn/vYWz7G9BAtbG+xq+/aot66YTIC6t8POLZ
1pLDa68aua5MB8OUupUnuzC7OPpIQpkEhUWcAvDZUe5ADeaWgp4DuJVV9dYulb2GU8ht041NHn0y
Eau29L/ZQfVJYj/shKdn8fisGXkNV7i2qksXkjLnIUXII2lIR97OcFRPU8aJGPUheoVsgs5t9cYO
sIP+4vCvbFphIUMILYz/GKN8f68kXu9X83LuJuvz3Xpv7d5Wtxa27uOjpqNta3d++mO+mB+l/lLZ
g5voTmJqhn9Zf28uoV9VfAvE9PD6AxstdYL6QY0TjUEtACIV2W6MU6PSEhVrPslmDUjzVuJbUBdM
Q35iGR+XlTcquziT8+dQztiNhNKcHbGTcuzyMMH/VvS2MInKqcYPCVtfW/FgiyELWrKB7IB6G+IW
6oOZKQyKifHmvILh2QpLxF6HbmbkGLgbtc1D/vmXMZydtGmJqq+BXpaWDlqwAqTsZtAHjXIts0IN
+hwZ+HoyJ+5T4J5GxgpIIY36fc+2ZmjesFf+UwWfbuAh2e92ivsutgXk1h8KTGjBrRhaDOevh0TN
J4hwcgwJaRT0uRqvO8QjLSrAZvUWqEQykVORAAc/q7tCZxjy7TzfH+dS6mGWBMTbHHWT38uZVp3m
JynMF5WvJ8pBEv6IEdRHw1AXmb8eU+kso4tdiYojqYst55uxOD3d/4jFPYX8AIcGZkBS0d18O9tN
VniJGjecm/n23G6vfbzUlt345Gybpv923G4flDd4Ha5YezQuXGDg59FQGgPmHU6eioTVlBGUqVJn
1FZMDki79OY0Yr4rJJgehHNLVsK9peWGqLaCtMs86SotjzbEaiKG83zvhIDkA3mp/kKfSS/IkaAU
koGgpNxlurB5dpz7kzyPhHL3GpJ0eGjMzOToZrid43KA/xEqnnWz3tKy99L/avo9+AShWKkIkdHx
a/WReePeM0gdIQnSneqARJsbfXH5QYFOoayuCRMuHFM8tDloXeFpLcMh3Q4q5Vk0N5ewkXaHsTMn
PZyMrFlpIVuCHt1YobanKEMaOghhZap1fwumqthB7zbhvnjNJ6IhO7gTnbR/ZgtzZbssHc85k4AU
HXqfeFwTtwMM5UAMtQ7eVs1C4qsXjdvnqZnGJvAl5dAaFVOS4Y8ik5HRk9rNP+9vmoWhwzlAd3Vu
LEC0LFGLGBYil3agM3HFA/+gfM1QjNi0OeXIvnohcYBCqE3PnM73zS4AIm7NUus6iQGTqTnMZtWD
PPpgbQC27qBZau9U6DCH6k+hoBMXn5AGH9IjizyHBLrz7lmLjbJaiU5++4iZzAvUC3MPK1Ie1Mnp
/L6O8ZblEf5tQhLsVgqxC2+R279PzTFS6EKftBMGyzREVjZiGECfitWlaZdVF1FmdBY8V5FRjpt8
OjTd2h77fVBv7VOTjSTE0KXz+PiR5C/DuZaevNjw0sfY+5g+YvmkgBj1OycjAYz1/kIvhLu3tqmj
VShjJ5TgWnFnzbjK6uqCMPl5eClrp8qIYor1Winht8uARRFAPVQuAGWku1ZavhljqUSuXYibBKBN
tksVorQJOteUXhYvTCykKRTrpknS+yyQBJJUsSwTsWSBLoyDpAtswACiw5TGRUHGoB8+46kfP3I2
nb5zxS9T8/4krX0x9SSYxjCB5DXQQRX4NNladoTpMY+DnTTUeqT+lzIPKDXPimUzdHeGewo/K3YV
+XBcU6g5OlTcUHoRy40aPaWtdX9Av68imICsD+DSoAtHzu7WqbWJ2gvZ2M34lxSAxkQfy3rDBCAz
LJ6FxOhn1cB8Lf0x/9Hb6wipLuBXOYwQWHi6QghBZq1tQdHuTnEV2UGafAxdsCYvxS34CnHWY4Oe
LHwFZMJvh5b1Yup7YcC7YHB0ymRbQ+VJPLQBD5ws+nS7MiI19J/V1grT1yqx2/QhzSBeE32t4aoW
Ci8YsADJPVwfIOmn5d79Om7luEt51zsUT6VeGpK5CbfFrjZMlUxmJhLh6f66LlTaYXIGfaNVBBcG
nQ5gAnUEGQbKdONDDupIgPZ00eDAVXmMDSgHr1hbmmsVXbCoPrJQG/jpVb3aqXgwKUrYJwAQgIHd
BISx+GY/eD0Fl4HKES8g7SsU2ovH/iWyV0wv7eBZ8RJoIx7NWvTchqMMvVYEHm4AxgbUeUjoeJtm
pxwbJG53jbn9U0JbqXDxbNzcNz0fdnobX1mmOTjQC5cmPl8ILtfFOlPYbE/SHrBNc4KkxBqv5MLr
FBXX/4yTpt1g+KnPGQbjZP8WRnkUjI2/TXW04HmnChT0KQhXkbGz44CUa7W0xaN0bZu/PUqNOokp
9DIEtzgPDWntDBxVAhqdIJtp6gzoTXaYXz19+R/SPbeDpu77BtF7G4OOCx1ARvwh6slJGvaSzj4h
uEiileBi6QZETgm8nUgLokOHFjoDfwsokbQB6JRhN3R6p5FvX7IKzQA8ug8+plUl+IXr/togLXbG
T9CiDLoOVy6AxSMBKQKPGHaPvmJp2+8/vBdwaQqbtZf7mlUqkEWSe2jKAVaHdA/51bq1W3kN6LNo
A7364M6Hk0ce6XbHMD3fNnEkAGvDPzeMuBE4UDVzEZF4txSIymxSVn3nsr+1ZyUgeoocxnP6euVB
v+AaJBCB8VAZRHqEo9czCeK8YMNMcEFsu0k+241vYT7XfN+8+Sk3cG2FXsQiHxI0fcGKeEiJ+D4Y
rc29l6/5BiX8teT9QtM/7ns8Wufe4lmTgQrSvIAJ0kCGMYkM1msTWnK/HUa0n+gPjMOhwm3G4DvJ
G/RyrRFfLri7G9PUfTrUE1hcJJiO0Xij6WF4FrZeTvrPIF9Zt6XL68YUtXuiimMTRoCpHeAeDw/K
JUf8p4tfqGiuwi8Wdip6R/CwkiF7OSdhb3dqC1nTXBNywa2s7InXrdR5DO3aYC0zf8P6GffvjKVX
3I25+XOubspRGD1l9DA0w6iMg/Lqm3Wme3v21F7AwSc9OdNlxeLi/hRnmDVgLSxwrLcW27YIy7Ro
MUA/I51g8uoh+oR6uiwQ8dxVj+y0r7PcqFdvjcUNoyGLDCcAyINIbZg2QpKrj3veNV757YQnRKQf
AzK4/QUJnYe1hVwAf825I3hokcUPiMFvx9lA8nUMmgKAj9QsWCOGREQLyRs2MXkBJGSJamRe4nrp
vihC0hc5CYQHTkFwBC6ybnS5ZBdM2ySHukPuNABnFPuYN5Tg0kOBCkJ17wIUdkeD7b4T1DeStTBm
abLAuIfYCeVnZJ+pyQoKoJl7sP66z8bEk87ZgOXSYeG48PIqKyN75HdGrSCPC4aR+xtkgfACE3dl
mj5tfSnFqY/7YHzgH1CEA6e+B5UijUghEV7YyjTfkBODojF4G+1jd3Cy1U7fxROPIB1MWBBMhdgN
5dcGHz1XGiTAkcqOkF3JdY8jjY52zYf+f3hjz++Bf0xRMy17IfC7E0w9G8aruC19EjNgrgGXs+04
4goKRVhcV2T7NIAxZ0JwyhqyYopfxbj2pNf6g31WdmD5ehKOsfmk6PaeA6dGQIKHyr1cBNetCDFf
MmdPkGe9PPjWivNZiNJnqd1/voVaaGUY4VMZFTBp9IGCo8aSRCy3uJZJWBoyj7ymCNCeysp0M1Yn
lUo8qpPgNtJjpBGI+/rmgLAtM8PYvb93l6Ji6doWFcuMzADhxZyFczPQtKJdRH36DF3GHK199qGS
7RYsan/1FatLObEbq5RL7VCFqKOeF9w5NT8Sbu9t5W33RGTjbO73FeGtj2nSA0fS6+/7A166rUDw
gRc7uMGRJqaqc6HXZFMby3gFqCB49CHHEvVv900s7RLhp7OUByRF+nnMXt1Q1QQNNr7G4JIRYFmt
IkK7j9JtsBJtL/R6zU8KsAsgXzxnf6jdyDe+qqQMhtKjzWt89l/Q2Xuu0aHeOYSk+y9sUDxXvzry
hzE/BSiKjTa3Mpvy0nRef8McQV6NtZbEwOdCVXBzKWfQbhTXiWRnwqS9aGVQuk2cj08+Jyl/ZE+T
WyNvPTRzi0ygHAZ/Qo+eVnZNajb9mHHo3ChHgUgxogwiFzH7yaciADN5h2IPKUumlnTBZyDLEURe
hrZYLkqQQ/Kl7CuRxTSxZC9VTChOfE5oBTmOQVt0pK+m9g04+XYzcUNbGqnGSK7C1/JTXmTJmc+r
DumEhi9KPRtBbqMLmSwgpADSCPz0WTC+RblSIYfJFYXDiGmN1nRFAxA8iNRDLAmJUyTK5ASF7H/z
EmqxeitKuZ5kTcaRKe2arZrxzCYpMiUkCVconV7wSZuhmz1hezOr0CVJuo4DpDkLqg826SuWyH3f
ejr6aOPPFFMFORKWYztyf5cu3hj/WTqZBlX3YCwvMwgiutFTqQJ8LF20EfxTOWE2wc4zNd/yA2vF
5hxC0KH+tU3a26hyPWYohbrBXtaDywlKbA+cPYtiJWZiSysHcaEWhxOCyi76m3HafyH50SqaaVHm
YXeawd7orAPI2UsAhnLyKp1ACfWRF7pYGnKi60xuGyu3xULBA+Zl5B1R6wBnBd20K4mhN8pDKroi
hD+Zhyl/iJ9FNPBUhN1gTykCGFzqQzscxzXM2tLD7coyfYP4OZ8WkxSKrvbKFyCIFiqbz/d5Z9fd
eSUcWPQAiC0ElPzxTKShF+jVTCt/yEQ8hl+18dB2KOavVBWWPd2VjXlbXXmZtBj5UGJho7IOO9CX
gUQlMB7/eJa/73Ribp3LX0fZPKurb9PFwQHKKHLAOuPJOP/+yjAjTNA+Aeuiuwth5v5hmAOXX2fh
6m9TEVuLtK4izH97dM2tGwCYd//vLx/wKwNU5KRIQwTxVBhQI8ezAwD+XvMOpTYRZTalIJPwkLcy
0fJ936wEbT/R5r2xUVdTqaTYgCVM5+bh8H6C6D0YS0rgcEC/tt+Xm+NxyxPjokCz3Vi7Fpeipxl+
+u81o66kwY+KyA9YcW4HOIx/3/EeIaKJxp3NY7Kzi78vb+nTcesC2fHgCAX5nw79f8zTaFGGK1io
LmLo3Su3B/et8OIZj4o+ni4NUIl2tLKLFp0MHmyI+/E+BfidmuphymuOC+FSY6AQwWacSkZjjk9b
yAl8e2sEd0tze22Mmltt6CN/GiXBPYhmvFX05NHhVpz2AioOkS+wE5oggSYQ9G+3Zy7rYr/x2kR0
D0gd7lhLdx6+nVX+Z2Hh9OFNj5QF1H0h0khHoDgXEK2EhwxBof/X+iwJOMVz8qntTpu3zgwe1co4
6kJM3M6NjZWUwlKECAAeOo1YlKjwBbdDTJQ2FcqOF91I/izHjzF/SpmPkTfvO4AFoCpm8soMNUZG
ELJErgV4r9fZawZ6d46AZCrJ55NPApwHkZA98wAdir3e6HIMNr/QGgkD7TWQGbWrpPiLuweYDaBG
OSAd6PsQokoly4+K6LLvzCnpbbnd5LyBzgZ5pea+bAh8+MCEQ1yAVn1V+JLTcjWQ3MZQQVj+yXpO
lpld7BTa35U5XtxHqElJMuSC0XlMvScY32eKNIWp3KxNhTCXyZoEPdm8H6yQFBc00/7x5zpKQriH
5K+ZkfgJ3ILpGd3CEJWyAvf+9yxVGlAHBk2RAjUAIGTm7726sbyU0Tg/wNYyoEYGxdOcoNyuVy/J
Lt1L20CGgPHaieWXbrJrm9T1rErIqjYJbCLQQPZDgSMCw+hwsbDNiP1F9mZT6qYzc1I+GM8rA15a
ADQDAVYCFBLobSl3UTfizEAAf8tcikSzhORVDR4FsPgMmVlCMnKAxm5pI/xisLvXEuSLd+y1deqO
FcNuykV1nId+MKqz9qKwaMmFwMTMm72qvzlvJvpaRVQg/4vi45dqxqR6A8eEsuimaFNpNqXtV3oW
KEYcdejXVo0B0vLB1/0JXrzLr41SMRCkLLK6QHiLmP351TsAYkUOp5ps/vTn8/kl3+8F/ag7jv68
Vrxa2Fbo5UftHvG7BH5cyn3FZeRBPSOVXP4vyEP63ob84mAOjH1/gPP3U5N6Y4Y6MbnoJ3EzFHAW
0lTYU6RiTpkw0kdPbNaCg4W4HJBrRLKQ8APbKP1k9+W4kKaulFzkIslMIflon229IgG5AGe6cjTm
Y3czMFxusIZzwc64p5+L9soVxBNb9onk926mJr4RtBhY2wftyi3zu6Iym1HAZw2/M1cAqAPYS2om
Vb7aucMpPnKG4KQHZMb/gE3LDnXp8NKYolGD0PthZXg/oj6/xndlmDp7UihFGZhmeteXj161Yy7N
Rkg3YWABbdo1Hwr/nY6QQ5H3aIbJrTiwPrWPRDRTPM+1N76uSWOkj6URHkp3bDdx+ALeiAQS3fvA
rjxSd+iagF4YwmbTf8pPeaJ3e83lohc1hQRb6pMqOQ2FLZV6DSHz2ikucnmuuIZUaByDooyTfZTg
Jqk1y+fxzhWdAu232xDgzGifckbPQ9EjRv2QZEDeSarZC4CK8A2Jj8PcVX8opZSgYQeF8IZ5AcsI
8gKiGRzEz6hebTmfj9K9qaSCSM0LUShWlc6V0Gj/DDp0oQE/7J4D1x4+RnmQGLMOTPXx/sn7dU3/
7ByRB2h1ZixS6XsjDsZOmReQs4KTglyV50NI6f9mg/JeXY7Ce1XAxk600ZVW7Pi1M/3LKVOjoPb/
MBSjWvo4ZmDvNrJTAxjBc4wtQsqd93F/ML9xMJQtasv3Y5lJHbTf0OqDJj4pd4TElB6OHikIp5dW
v+P0i5auELgsLhMaJPEGRvAm0cmEdJTLumFjGG3q1mq9JCEjFw9m3m+qFGigoRmes4BdY5L6Xemb
B4tiBnqQ4caAc8KmvfJfaR6lStZh6aLonZ3QR8ajS+WYhdyM80W1TQAh5GDL3yG/L/6wp0o1wLNO
xHYlmPzls6nPoOYceMYxY7OonyvxmcWgRA1NmsYzQ9RzylOqCNb9Rf4pmP46jFfjpg5jJOWTODSY
b7G0moBIGmq2YbSpRKP5yiWiTGBUz8HIpstnNTTTTaw4+Rf3p4MwEJ7YJvvNAeGXv9z/qtXVoJ5+
dRC2uRIm89bLEyduHyVODz794knT05yIm/a1D/ezjEdGatmImV04rriL33U2rIQC1gSEelAyQH31
dkNkfFq3aSH1bi3vQhk54nN21gS9yeFy3yQvI4MjZSTZlBLI5tHKERHtkQtfBsEaVXh2c0BTioRc
bk+EyBb6gyxupFUMzJIrne/BmV8SQTid/R9RHRP5TMZHVkTeRgMWUH7IxI3c2P5gJ+E2lt5r7SwJ
l5UFWrru0cI8M1hAewcvn9vZEfCqrBm5GSBnsOfCx3oa9GkAH28ZniPhfZChrRZuK97ivMhkQnyc
9l61K4hU+imA5kMQtqvooePw+MLzltq7MeMptdSi+elVtF+xQ1Qorb3hYWnndmqHrQ4U2ejEFtoz
Dt4jUE+GfMgA80DhHv/uT8jsHq6O0a9PoeaDAdwLKPuJdVnAzYW4JzF7BMjaS1fGTL8BaEMc9QQU
QI3QxQwMVWAeDLnvwTurZUHAOWdKlWQ1qZ7uhLYBic372GYr3oLyTr+MU6kEP5w6Ma9Z1m3yp/zD
Sy8Tuw07J+QMrrFkZiW5Rl0Fv6zNm//KJXMsozbMiOWNUcyRn8K+h45Ia6TVKY3Xei5W55U67l6i
sUMuoT1ylpfza6tknQzCNyDCiXQI+maOZA6rtBc/q0VvG+AtQHjAyeAwESirXFiNUCHDaqIc2qk2
9CqsSAVJ/0MAZCT3ucY8szjKmWoIrgJKJIBg3k5pG7HgLAVE3o1EU0p0qXGijSY45XhGEBkkf2vN
rnDjct7X/eNBV35/1hLXK4u0IVhigK29NTzFpRJ5I9rChDbwnuV27O2BR0Utz3yeCGkwvo9hlz4z
qhBtOFYZnZyPer3oytxQq6RCL/x0iLm0t2tFzB8SoNVOU87nJhzERzFGuXP/e5eOM8rh6DMSeAjX
02jkIWWDPPHwuWFttbgTA87ODUHN9Ptm6KTZz7TM8QZwJDKLRhEqKO06r+5R1ABdZwUl2lKPzuDQ
PKcPshl993YD9m/GlMy9YoUbye6NdMNaJQpmoB59iA1tAy53RO3hqhYvnRb99V30Psk53hMEfJfC
/5HTxOmspg7NAckd339XejxmhExf86GUd0EeCc0imGwORTRMCE2QUUdlJbZRLBy00gBnLysamUTC
7/EpcoeI3J95eoT/MibxOATo6MLtSTnsPKxVVEYL4dD+9R9Tp3OYo3AcnuOn2BKVFWOLA/vHFl7I
t5u/79pJ6rUMMkwS4UDX+4Qnq//kf2Nvf94f1hweXvkTalSQqLi1xPhoH1B6WFJVXeqs+mv4W5SI
RlbuAfpp8MsO5ZpjsZL5eLbDEPYQvuPilYHaniVG4vPoVG79CbYiFNbd+8Nbm0jKi9QV6wGpkgqH
LtWjECk34U8KpKq6KYM9E+3KtTh0zR51PJHZZNFgiWHmFfFQSC0spUKPY/RYbZn/LvD/NaPUiWND
LSmHCPuRucSPMVTkEWHmTyO7Sn+/NqbZ9V3dqh7TsZzf5D9jUp+5F48hIVgRHzhf59bQttQNjkEB
RYVEjTRn1FD8oDZ+0E9xAigJKEsaVY9iliRJYfLFKQGFLFN+h365tjHnHXB7AHDLIIf3o4MhAQF+
Ozqk8cAG1uXeQQIrIVM1yMqqmwwYj35sDaAtiJJtY3TCMWjV5apz6zPGyOBtdX+fzot17yuo41Ew
UQvZhNQ7wH2OsZ1np1Kx/28mqKPA8ErcMWPiHVqRtyJo/PTbXlwrXC2OA7TxLNYPzwua7IzTtBHJ
vs471H5NuuLclPtWW4nyfu9HtILgB7pogBeh9+V2xURpZLhkAnebGm+lV+5UCCYbfdfaKcnQOF2t
pBeodwt25K01an+MeTVxKJIFR1/wNb1NAZwB71a1cq/TaUqYgayvCHYi6LBjSD/ZxKtDFvRBGhVK
GB2bKduk+SUEe48HVkkyApQaFc9AMRA5iE1tItW06YWSBCiSh3FyirrCjOTO9MY1WVYqpvn1TdTQ
S75g8M73o2Mkatsyuwi9tvGThw4Plvtbk+7L/LEEXCzLzhRJkIqmXEzSolAo9nF0VMPGKJWXIsuR
ofJOPvgYHlgSHPkQvbeatOJCf3JDt8cOaSPw1bPI4oCbhq50ClOI1FHeJsfWBMWXnppEecyMyPIB
aeQMZBUNVC30ioCbCFrVAQlt2YqNxnK5b3UFlPCjpnfvWygXMGlRE6ldlxwT4IODM5qswgY4TqEj
WbvruE8uzvTsW5DsSFV0FaxrY0OYxKlrnWfQKUDi9zBFt9uOYUxgGaToJckuaWBwEVAMpwo8+OVp
lEjyLlSbGGwq7IuWrCmI/T4rs3YeImjo9/2wk96ezGiKR2gGysmxTPJvlcsRGA2X+1vlt4O5NUHt
yaAAm2STKMnRR2o67zaDbIzVGmjh951wa4RaClHpfDmpYYS1pa/WnhoQ7SA94wiHydQkvW0IX5jj
WtC3NjTKQQtdKI2oPydHiTFidofwmefX+uvn6aE22YwsVVB8ndv5aN/J9r4veXWdH5kK8lXKmUPX
cwzh+TAm2Wgk0gYMWQRN2HbQrpj+HWjCvV1ZphbO64dWmPImP6bq5V3IKxOaOfP27fk1ZzL7/3tj
pFavRldNVkBy8FjElsIZvmqiFTRkSK/azQGceWuwwcWRoYUXVC0zWR/9RC7QxBxpTY6RiW9MU5FO
gTRo8VZmGgn5tQBpwScDd/0fY5SnZAcxhaZVgcG1nR5FJ6H9UHK76v/bmsvskmFIgV4ABzlY9Nne
nmUlKqcqbrFeQY8SEreRgy2CdqXxEQkdOO8yyOcqhg4NDuGKJ6RzHP8yjYqOAAz/3N5FZem0KWu5
nCnzozcBiMgYqYvqUpXbTe0q7Lny9kO0chHQ6ePZJFj0obqG/hkBlJL0aOu4gJ6WXBzDj8nKzp+M
3p9FoH3Rv8sb/A6K8omrGGudeku3/o3ZeWtd3fpsHartGCnFcWw/xD9px+uBlyC+MGtmP+WO3Jve
Fx/ZonroT+CQdTtVH4Y3pTNl2TfvO1Y6r/9rCqhZbwa/EQtZgHiVw+oC+Opil9+E9rDTzDjRmwi9
vpMOwmGzIhHookawj7Eg5cpfxHrtBP+O8G5XY/791bRMEKkY2QKrEUEdpDxCTwz62HrmQI/yVTuU
+8j5iyYV5qyaa0I2v98fsIyGAx4APYn7lSCO+BIZqSwrjnmR6yOkK+LR1+PBingISxfEF9ZgkIsG
ZbTLz22UyLBRs96PjR/gVV4ca+kVOTid7Q+R50O05ljn6Ddea9pacB+QWsZbZ24bl+Cwbme2VMAn
NbZ8cUzH4Bh7mc14JcnxNm61tYh2wQ0DKCfzs6IvcjQqvYjQ2EW2MiyP7zXxjNhGcoa4/olfyW8v
xXDXdujI2ZeFgJsi2Oms5Kl5ml5L7JboxJggUtqJCOIQzB0CSzU8a9A/RuJfUCp2Uiuz20//om0q
6/5BWgiC8D0auBbQvzGn6m6nmJWzCM4rLY9VEc3kCvpq3+uSBTx8ADuBi4Ro2vz7q+PBF200SEJW
Husw5XaDogZmpLRr1xo/35PUPSqhnwjVLGXmG6b5k7S86LiqbMpjseF1KLiAcp01kQXeDWSP6p4z
mcljobu9odjoDv8viVN/3NG1dcoj5xqDFgi+hXW1hqhoVnBnPgjHFa+3kJdCM97VIKnVEqU+rdoK
g+S32RPzGjp43rEkMoD6F6FDFEYkf1t5vy4uH1gc5+OOY/GT4r1avirr0qSOx/IYT4VRpTstHtYc
6JqJOdS8MiH5oF1p4qE8ag6/jb7GknhvslGZ9Z4zvZ386Rvp5/1dv3iDgrzon1FR6zXVnBjmNUYV
bKQv4RUT+hwZ1We2CzdjSLRt9KhaAaj9/lsRyn9tFOikw4Hi0EH163asoR+FdaDh/EtZToRaR7LI
M9jG1uzMP3B4JahR+b/4NrQToPgPQgyUE+n5zepAjZF+PjaGqPOmdU6OFdmu8mzPn/7rBIKoEYdP
QDM4S7lQaNN4kPXtwQZBZDt2EosxEQkFnl4D1RaBlkH4hhQg+RutkX0tPcgluO1/W6aLhlWajSk3
wbJ0GoxqMxAJ6HTxNOkfmtHulKf7m2eerptxgiuXUwVJhLucydypJZSKHA13GVwmWPRzvVKC1pGl
MTErvMSM+6ZoVjioCd7aoi7cwOPQc+PH5TEdntLo+8/4HnRghGaa3Qigkyqe6tRHscTLjLQhUnOK
3vHf8bMatp3rb+rRAifI2nZaGz+1zn3V+lyp4ptk4XXwDU7ZBNyFCd7KKQAFB4k3XWxHEPlIdWa0
J1BEcSt31u/ixs2sIHl3e4jQsDAoaKPGhu7/es7/I+3KdiNHkuQXEeAZJF+DR14SlcrSWS+EpFLx
voPn169Rs5jJjOQmMb2oRnVXFyBnXB4e7uZmvv8X2LS8epiU3m4mV9NfiulFqkzn9mJc7e856wKd
AhW5LxkRELfuSimyqCNt6xk9errJYyftZR1MxENBWfDntq2rOUYzIogXoRmLwAdNyNzrOtKVtqoI
qb0qS9/KJHDzEq0Xbfty28zs5i62MswAb22iYjm35PD4inzQei2dYKYZA6dQfkUaVM2K+35cI1FY
Gs+5Ic7fJmBVVrIWhnpNforRKWZk5v2kFivTtjAe3I9zcgw6C8iUcwGjrjalltURxlN6JdAiRgiu
Frcw11rCFrYCNgLiDAS5SB/zXlyK1CRW+7H2xhc1papVHyvVaU339uosTNqFFe7wl6TvjEKdak+f
iVHiIwjgkTO+beP6LM1Nfeg2m+kKQLHJ926wOC0VTYobTyLCeF9ACQG0k1Ld2XjX2EWsEStp/ASl
6qSyTDkAFL0REqdjSbYy2qU5hTgw6iUA3IPql3MrYtbVfakplSfqYNrV1I0YfSUq6Cj0yFahnHN7
3NeeFePGlQGqexD3AQPObZUYIDQ5NYLam8r3KfgqKtk2Q1uRUWizpjulL7ZCeUyL8HkoXfN3zyCh
kEHv0gvFrSZ3FmoRRG+h0EHT7sEc9DXABt/VjVzG/H1ITwKgjiITv5WTOulysTcqr63NLctzi3yF
CpReld/SPm6s5KnUwRmxFcR9mkSuoezK4b4J9Y3hO6N6X6Omn77cnjL12llooK6R0eKjgxvVkC+9
bgsRDTYYOmLcsXqtzMhiiboSbC7s+BlBMddKFHMGdl+aUBQpHPK+Yl4Jhh452g8BkM9kxUksbDRo
oAJX9UMIdHV4o7aBTEbSMK9I9tL0tzJNO45NCM5MIDxNV7KzCx7pwhh3htMikEhOauZp0DiR24ew
/OrK74j8vr0284/hHDnWBNcSiFxn/Q3uRkSFZejqsGg9wj4FNFoZ6JSXAD3R5Hswu2ooxdy2d/3c
mtv9gU8DggQVCWwIbqX6oFRU0rdeaGwUFqP+EGS21rwxBryL6UHGJ6WR7oxfxZN4SHbFk9k9m8ke
O9Ujh0bd3v6c630DRiUJgSfoekG5wrORgvpsFECf23pZfmTk28juYnCp/Pc2kF6UQB8DDO1VH1So
FqmQKXnr1fEMGH3IAWJn3X+bd8YQ5nwHFhFlOqROL6e1zEXSxG3ZepMLJCZccaA6kU/ltefy9X65
tDNP6NmTC8T9WqMy2DEAanRFx0AzZbbp0GyzRpJ67TVmSzjTeLYChvKzkc4shUqvligWtV6rkNBi
0vAg58WaN18YDlLZAE6pswo6hDEvh9MAMj6ha6PzctsFVQ1eG+pKmnfez5cHDND6Mwu88yOVGYca
LADi4laz4vvOcB/X8uV8fxC8PvooDdQURRlq7ugCuRxIpJtF3Spx56Vqdt9Dux0RPNuZdWWFEST0
Hqe2fBOHbDc2/j6dnNG/9wfVbYhqtQo6K8LS6aEUkt4XoIqufhVRcUem1DXBQ+Cfbh+HhXXFl6Kz
FKzcuBN4jwNCRwmPk6rzfKMRdiztIqdrxu/bRvgOvP+dj/9Y4Ra2rOuhLsem87LpvoUEFkj3QtzP
6kd4VDPo+D0EPVgyTTDDivlL+ZdAgXpyAjld8S8Lg0WbJc79XPAmaAy+XJauIH5p5M3oxTKavDuw
Cq8M9Cfc4PYXLMCnIqIETo7Ha3W50otl1o1ISOTwoG/JKX5qX4Y7dpzpMomd0uAYHY3QDien2cn0
zxqh2oIL1UQEzeA7Rxio8W2eYFntE6GRR6/JUbuHWqNUHNJmrWnr+joE6xfka8E9hC0DacTLiSRp
kRXT4I+elA9bEqNmAa3SPH+V1xJy18UKpABBIg5dM3CuIu/IedKe5URkoFT1Rmuyh51yQP+oI+8G
q7dzZzwAf3oMrL/xZo3hbGkez+3Of3/m76IsanNRqCbvzT6uvbznbcZvkvOfPc/u2c9W5ZjJcY2f
bVJ189kdGDSTNOsxcdfoyxai48vZ4966Y60LoFKEpdH6zDYxhIeMnbrLt1DYemvsj2Y7bgSXeMhK
096qbd9ZQ6guHAiE5aaMGBjoUdTWZpd/NtbJmPS86gvZG8Y+sWbGF194jUV0h31ropO1FoqXlu4D
M30q5Je6cYsamud5/xD54HhBkrIk07Yr7ibwERorocD1dQMMlgh3gOoEnpk8CqsOs4jIgaR6k5BO
VjFJKmjSSLhNh7IDhVVGXIGILcrwCtncdojLlhEjg7EfsF0+B6GDgVlRkbz0amBMQHFLcyOj4gDZ
maJ5i4w1EYprvweAiwLdSWB9EPvzXgm6jbEwxbHqRTW514TSZUK0EvEsRJKzugvSaQjIkd3mscjS
qGeoKZqqx0KnPMY+qra7yaDGJvtOPfDjebJAExlt9XWGniSXJUC2HSU3siWrW80kXvuny4/hdl3s
m3mW+IbqjY8iuIzIQQL7N6KwyIqGXdNuDTernqaXAUgntpVds93dXt/rxPQsP4N7QCMi+k4QXF9u
+8Ko+lFBi59XqQIAn5YiPUYHX8+fy1impN2n4b2Mrkdjr0loXjIsA/Jk2mfcnvrP219yXan6+RJc
vcBtI13NZ40FEKdVZIo1T/+CYjbIPVR2SoIHwYqOWvSQaU4rbLLqvjrI+3CvevEjgd50epq+Jd+R
qfwq6VtAr8ytAm1HnBH79uddx2MGLikDRXATl7L4w3R35h6SupGLMsbXjeyrLXPKzMdM+fsX5EB1
JeBZ/nrbHM8MgkDk0h4XmAkqnBHJYG/oNjrocD1z79PnD+/Xn5WB8cyR/7KEHm3MuTTT1XKxRpCl
vZwnieYpD31KDXTWHofJDU6Rk2guqaG51INkYjgB34cemeBQvZiSK99379NvvbsX3El1ZOZO6DMl
21wYrDKYnMoVNhFa7W5PyvVVhzk5+1L5cq+ypGadTjINIJmOkqqn07TX1DWww/WlByvIhqCAATcB
Ft9LK3IoDYHe9NDvGq2khgaMilfEKZLBORvWFMz3qgqC2SRx1yIivpvkXyuBGNeAEtZMCsdZNrWm
GDOh07yo+tIOAkS6JTtvbHDTK+OWRQ8jQOGteJqilSEvzuuZXc4HaKMvtVrDNHi+lzp6yrHi5T9a
OwNMs3MvMoJOLmFQs14Yk2LSvDZi3qQn285gGwVU07e3yHWuBYt3ZobbzCgWhsQcBs3TQGWn9Smx
9LH8qpGUTc0uc6IUCkq3LS7ckPNFhZw5do2MxPbldpGyyk+BEdK8tHxP6kPE3CbRTjXulV6ItuEg
OLftLY0QjGgy8ojIh4C499JeQRJdmQKieT2au1XwBsr9JvZ/5UVChzpbGdy88pcBINCmAJ4iBYfg
GSTBl8ayqB4iUZM1z0AGnAqTqTtFnq+1US1EfzCDpCOe0vCweJFemglbQWtzIqseARV4bvSWlpyy
9EUFBauoOmi+VAZ0JtEB6tdOrk8oOCW5W5k71loGRISV9xhgKyZqtM2c1YTCYsAAMXdjRq/N3TTc
JGhtNLVyQlQvj9M9qwx0IWa2gPVFg0ZIZKqHeBj60Ff3/cKaPtJsgpbEJpMsRXkKzG2pvZoq9X+Z
Me3auzRaS40tnF7EhSA4BlQXLw8+oR7XkNcG8JN4BjDI9SmWd2m0koxYNAEOCoJs34xC5vZ4nw8Z
ATUN8dTpoQ9+TUAM9sbT7X29sNV01FL+bYObZTNoaiFiKvHKqf8aJPYlFM3K0bmGM+BSRQ8aWDXA
eIOBcOOox4kpPeRYPGmsqaZYcgOOyWbr221JP3wbIPJWO0XHXjBstEmCLvL2EBeP7pl5bogDSCEV
OAaE8UNWURaOvRPFVWU3QQQNTo0ARWKOysqgF+YVTLRInSBnittM5yJMsWR6r0NpxvPBmrFBKjC2
1dFM3ZWhzd/OewoobiBCwnsbDQic49VLtK4kvYKo+glvIQeaDFAwvIN8o/vbpO7XJqL3orXDH3VP
sC3Hudu/Ot/04+7j+Vd7ALP5n5CCCdDZ3L1vt4/b7dvT38dfLwW1D3bgvR32IEN7XAOXLS3H+Sdz
4URp9B1rRpxrNjFriJ/18dDrldtJDxKALbfnZzGeOzfG3e1+FkwNqIZUT0EzQlnvAQ2V9Wc1d6VP
oXJVMJs8K3vjLi4PvrGGlJi39a21mbfIWew6S7M0cY61UdJ3FWnevrbbtfiY7+//CV7OB8idrcAX
y5INuurNyoGDi3YBKiITUlB5k+5mcV3ZSZyBGrZuHQMqs31zh0SCjs7xtWTCUqgOORZs+rlmAMbS
y+EmaqsoKYR+vWD8XQzbbo5owPw6PUTNQdTcOs9WFnfpiKF6JKOopwLywkfQFTMqoY4ASqzQ0ayh
2Sxcqbbwfa0/k4t0NnyXhLcYXmuXQwL2IgfgLSWeu9sJ1u5pAkWPrdIv3dGtb9/+PkaQ1SHUiWcy
IrBppm8vGdXoePqz1jK4dM7Pv4TzYcY4qPLUzWPVDqPnKz3eqr8BGbFvn5efReL37LkdLiRoSBCO
uY4RZ3TcZ/TtzaSfD58N+F/ru7dP92ln2N+ZFQA7aVrHr/4tpzOPClLxgwX+6RD06Yn7eCic9vDS
rnbWLh0oNBhLOmomM1UENwlTFUIFr2yJB91h2o77TtkW2RrH7+JMnxnhZkDQWG2GIDv2BvgKA1hU
CTLsEdWLj5WpXvAO54PhLohGR16dMQymBROs1eoNWmoqSE7ftrI8ZfrcwgTmRKSzLnewWBu5OXUD
8RRNxpPqrhu3krKWTlmKxcHNhZoMokmCrsVLI31WdEGY58QbweFWvKB7o3zWB/TUIo2zpki4uDxn
tjiHLou+ptZxRrzAPExfkJouq9qSmrXnxZIzm4nI5+I8bm+NO/lS1/Y1CSuERSXtY2XXQPttDCt7
GB4Rdg4ou5rm6fZSLdyLWKdZFQFqizMv8OUsGmUeB2WqEM/UxvFgSGHlsEjaTCW5b5BPs6opWrG4
4ECh6SICFCyiww3I60uL5qjqWSDAqSi19CrFyIV1zdPtQS0s14UJLp+iR4Wciy38iZRAbwwAaBUJ
psnNsmLFcy1sdB2dGXguzcxt6Le6HEs6RQFLJBiqqj/A0IRVRMdhpetyzQa3KSYm6oFewwZLfmMs
rb6VhhXg+OJ8Ie2rakgJgQib8z4mGbuUjdjeQ0ognDKNT4QgGaIKoK5K0PBye3WWthza4vCMgfCU
iEfW5aTJQZ4VzdQTT5CL0OnCAqKmk5FQvwnRZJZF4aYtws/bNtU55cBdMRcPJy4l0ZZ+2EoZHk6D
C/JdaC/Sl3jzUtu9UyBcARmS9RDQb93ZnI7H96Nhn+jo5hSqFbJt9VSm27+gpaG3P2pxIs4ec9xE
gAA0ztMUbrIy2ROLBsNKjDa3K5SsVBOcJlqprlj8YWK8moazhxe30kwR6xaZfLRU7Mf9S+PgTW0x
zAhe0/iV0PrtAFn2/RvYQV2Edk/fINGYpyvBhKF5obBO3yBnBgyToCEIihA0snQLoncD/rN2kl38
Ai0D+tpZjUtFCpmfVfGbpUmDcNmcFNFm0UhuBF2jjsNY6HgBa4HqykFKNkFWvJUj2cmtnD0Q9Eyt
nPKl44FMJAQ+APxTIFp/uWERfSYS9Nt1T9Ofx3SHuL6Iob9XJP/9tYl2fx20k3NfP/QTL+1kI5hd
ainScTmjhUHMlcJOO1Tf+8ZYEy5ZnMV/m0Kx9NJUCiLIStMEPPKb+lesdi/qIL/qkQQp2GDUrLAd
Ovf2ZucJp+awdsY0Q30HqbM553lpMkgN2Iwy3Xtj9gykxglEOge6UzFeD+j2guJdQwUKthQbFIvW
m+yAdpPUWxQDbn/JkkNFyGBApwmZnqvGplzTKuiY1bpnCnuBPIrit4kb/baNxfkFLIWghRvxCS/V
KOiJNnZBoXtVOMUWamDHpsAJ0zTklJXjtCYNuTgkYwZ2gGsNUphcfAJwwSRDMEX31AzCc+hHK4wP
Nj3fHpO8eA5QsYFktwIYJeH8lT6GqhCNre7V/kjD/tAzNHhupfHvwI5iCg4m1zTQHCkeK4IMnbqp
Wiv1D/nU0HwbCaehSyjqHHQQAjr6/X0QltSHiGZ7FNegx9d9k/NmwyEC7BSAvysul35gdVOzUff8
MANUHAqO7AAKrCDYycwG2xlBe4bVyObm9hQtrYOORYAKHjCAaBu43ON1rxhg7VB0T+o7RO86exSE
PNv4SOStVDZ/KhO8Jz83xTmlukefgBDDVGt17oBfGorlowWtDBymCr9Hp3w32BkeURV9wOU20MSC
CgPkyicrpcdg8x049C7CLNDQtML942Nrmf8gdgE7Fzgc0MsAmrl5vs6SEUig51oKBhEvmsgTrvYn
UuuV5Q+yuHLefoKGq+lACEtmxWwUHTjvEk5pmY6ZCR+NmyrdJbSzJXd0Ggr1kGAr2eD3/+7oV0rv
il1JQTvrIKeLFiD4OoqB394GP1Hzra/hz2OVl2EZ4GtSMoLn0jbfxuKP0G80tvHzA8m8GIqiCkEm
ykR/zqcgAX4PbsRmNxagQ5StbhpckCxRqQIsWziYyg64Zbskh7HZKvHBiPFITCzGQOMN2o9wnw0R
GDcfQPrZCFbZ401nEYOKHpTcKaRw7J74VAl2WjlapFsbLNbw1li5GFiAxOYwDTq8Qodmwwi8QmtA
gSW/g1Ix6tXzSwVZx8td1CRJiTMeGJ4+HBm4RdPoyQCFVrGmEL2Uh0APlYJyC84wABjcmULRIojC
HMtW49xAegacTLaO2Ag1ObB2GaDFMNH7RyxsppN/FzjfXwb9+lIpoRUOFnMscZZyAq+Y4YBiDO9r
asfWWgFl4d0LelcJV5c2M4QQ7v3UVTLTFYgaeUrwIY4f+dDQLPio8g9TqxzVWNMBvybjgCs9t8dF
JXE1VAorYU83PsXg3lfcKt2Spvf0ELd2WVFgGbKeqqltHiLwzpmD6+e7EEEhGR+ZnICHZrBSyVFG
BRvwgBen5SMXmP1qKjuV3kfJmvzAygRaVqe0ezG6X4lPtSnZJsJaZ8XSDTaXnYCrQYc7qr2cPzLa
tBOKjhkgUQEODhSbbTb9UvEKYemvWHmQ/Xs5cIL4i2V/NeUp7nfj1wT2Hg23VPwuRqM1gL5XaWgt
a7jKQAwu/2Hv2a9Bd247kMX7a17gudsE4BUeczq0fRGAVtrw0p0xvPsBcn2oiu3UbZccJtUbjiv2
5kPKH+Jze7z71BNihhXsdYxZU5G9auar2IKS+wEaWYH5WBq4UsDiMEUOSR4VCF1ra4wpPM3hT4B4
/g280wzBqDC3TXiD/yCGlp//0meN65qCucI0N2hTkdVHhFqWorsTaJv7wdHFDzGqT3W4LUOfSqvt
xfPevpqWuXEFCAHsGJ4xnYmhWEcJ9n6PjeopFRIwxVdZWoTs02BbrfHoL/TLzIAA1HrxzIBUGK+7
UTVlLhRBaXiZhv5NRztqAMl5wfBeWSyDUCeISoqV1/hSxfPcJl+sR5K79CEMi2kHVBtcQ25oDVvB
AcsQPRr0NYdDA2+bPVLfQ8e4na0U8a/7K+FfzsbMpwNmzuqwme1rg8vAF9yVAyCinYV+O9JswrGx
WPOgxOh7Pqiy3RRrHaxLofq5fW7rt5AhYloP+5VZ7hXhzVAsXdyJCho9w5DePmeL+wkhugpWBQPd
6twWj9VQGw2/xrEeJQqaK8tsZtlWGusHgRxlBSqEa7WaZVdyZpO7n1OlVGoFCGNPURx10+uZBWk7
BRVrQDQoYa/ls+T/vT3MpTAYIAG8Y0F9hAYObpiGFlcQ3+wND1pgNsvfIPrhFMnTbSOL64ZUqYwg
H29mmRvXWLeSWtSG7sVxZkXy1u9TW/cdpjaWEKw02vw88a8cAc4lcNpIkOF5fhmCEKEDsL6BI0Cb
uh3v4p1ozWpVEw1AqC2gNPE0a9WFoKtCEWyyBfqJItSW3B2h2WW/z2Aun2a7u+ee/kmtHDEnWFxQ
xJDd5z+3Z2Vxh+HRiQwJJubqYR8KRG7yHo5cC3PP8LGDx+SQtDaeS24yDr+TuqJB/nbb6FJIYmAJ
gPSZEd583CRKRYtyNIwajULzBGHTXbZpTXDEgQU9k55vW1vcXWfWuLWoWJ3ElYYNTeASS/lTlf+M
eFbeNrIUKgAlhaSFaAKdhd6nyxUfzSyBHmQI1y+8ZG0D6aPPrtm1/VMQvKVsmzLaAoEoRriN7uPc
y6TtoEFPRywAWvmMzftxZjRowZc1lk6tlK8sYJs62pTGpuy3t7918YjPeD5JJhISY+I8Y2fPrECa
WFUKneFJgRNqTgEK71NbWxqSASHgzNKpWbupllb83CL30NUzNYjjcD7hEd7XwSS8B3niFD5DX9ZX
nfRvPW7n26NcM8kF561ftHE6wuSYJM6kIhZnT0P6UKCzOEh7RxW0lUO/ZnD++7NZzTC8qemG2eDe
32cNSPP9P1Vw0iNi52Duvj28pYOL2g+eOKhizzScl9a0VlaaGlkXLyNIWNQHydj2AiVAHoL01nhr
Beu2vcV8HLqmZ+azudHuB8RwNry+7nPU8YEtkwHWMPYDXjrBtjwqLtj+6G/VqUCKP2fHIeGYgPCo
o0+NNel4rjp5urK0Cw88A2klE8NGTypIVi7HLgXdaIJ3G/WaiTl68CmXzZbpBi0QYt8e9cKlcWGJ
W9NUgPJUVMFS6v9mIuR88H6RDMgVJchoCStLujgsCOSZ6LjDPcjPcNCFQRV3oe6hDIJgInZVOYDk
QmFJ4lo+9wdyw11QxuynkOqa2UBNzgUkZTcFVRXpMw4CEhQA70/6jhRfE/RM3yEBkoSlnTy3AmWf
o3QXNaMF7gYAM9qdMjyNZCMna7WxJa+ETwIIC/kfvGB4lFAFQeVcyJDwzXpIcUzPtXRSDSckv0sh
2+nFUQmKF0V5/QcLfGaUi+YS1APIkMNol4CodvgG2tBmxXeL3g5U0lZ203wmryYddwNKf7j8kO29
3LeioJA8amFMjDLIEaVA/QlptcbTsbiNzqxwp6OdolTsphJJNGk/ZqgJoYLToXO9h9jIuFa6X3qC
gMsF5QdwY4G6kk8l9woI/HCLIXX1xkT7cwqo4oMoJ74zTsFLuoJ1WRwapg5nBI9dcJhfTuAkVXGa
xw1S8fG7weDE1c+meZWFNXjF0kJBnV0EhGPuX76KFSGHonTZCOUi4ymaPIOtRF1LbmVGxf6EhgaU
HC/HUeudz9DRoHvgT6Za9T6AuMHMXyoVsuXax+0dPrsoftOhN2aeLrTPXLWxV9AsjSFFgAVSnUmu
aSH/SifUTR4bpJzXPPNSSgwgxn9bI1yhCDWMVAbmWffyxtgpxb1YgA0qfq+FnZR/hCDC8q1ag2cL
0wNEvu2ylsDLM+2HtHZMWadT8jo0vSU2OyN80YeM+uaD3z+GhdP5lgCG+gGJ6eiQVHtJ3M2tu1Oz
B1fEDvzkRoeDe0JbLxg9KHTeMKF3IJ5uIXuZnfQgovJo357ZhSv4YqxcnhF0zX4Ewgrda+Tw1LON
QQQLMHZ0Px3QptPvmLRWJlralwZO2swqAiABX4aDfEGtJKh0epkeW3Eu3htCubs9qKUjZuBexUsM
D20IeF1uTdNv2xHUkrqXFKpKu1Q2IWeN5n0xQ3KlDAJ95dL7kd242p9Qq0CtFB1sBl/n08UwyVrm
6979m0ZtoC4ACnyZs/Jvv+8/Y/uzQEL1Db9DcTLZWXMuXsWvDaS9u+fbQ19o00SPC/qc8C5BsRhc
3JdjD0ElrfQyPkUdHKWlmW5n5JCEW8iZitOuGxKr91gDdu69CNjVFCKEd2sgRkbK1ig3ljwEfByu
aKSWoQfJnaNEVaawH/FECpqRkuFd9U+gIaFJf6zjNfbcn3HxS2DCPaB/BvEdJE8vx52Y+lhgayHN
gKoBcofVNgw3k74dMTjoHKHhEZdhYieo+Hd0mPA/ZRrET1r/tLIAs6FbH8ItgGlESiAZleEJ1Zaw
aCtUDsHAx1MBGlpzg3xHHv/1FavG++obrCfjWkl9KbuEu+w/U8FdnpU0DKkyYirC9Hehu03T7jro
kgmaq2u06x/nJpXpu0yhyVzshjUs/dJKoPaFkjdKUyIBhPByJVpVCLqgagzPN9/wPAwyaM6h1dDI
63ttzCxDTagZHzJmhUfFzK3S346Tjf4ZW1r7lAVXY4JjAIJX8ATob+Des10gZVHZS3jPTqAiyffp
mt7DUuQAC/jJIEMwwQDMLXYYKEVJGs3wmLFpddvcCuxR0u5nPpnqsSQqrZpDtMYAsbDDLoxy69u3
UVP5uWp4Zv6kmZ9zoYut6bwtbSKom0Kgc4bVA5s3z+3ZUwnZ/q40CgGHV4whr0LaiYKhWqZCKYab
HL7O6sIhdidgXKFfxdC8bGb6QYxb45HoAqFSaf6DrCU8G1CpWNFZoZl7yDRylWcSw3Iy4V6qNv5R
0A4pUuPZ6fYRXog2kF8DUk9HagF8Rtz8NqyK1SrB/CZItoh4RMjJoW22KAUECA3DNY+xtJzn5rhh
jVIx+k2tIJMU3TP5o4zuNfBx//+GxJ1JU0jKdhoxpLhFVr2gRulKtULlytHv4n8QvKPDHMsEzSg8
60Vu6xgyS5NWLUwvQz9xIj0pLSqEwlsrr22IpYbCC0uc01fBb1UkeQ56HLl8TdHaMqY0r9VN47t6
3xwKk+rVR9PiXWizNSzuop+D9JCOuhrSQugcujwhUqE0ZhtVpidv1GmTJMcU6gF+aynyQyKZKO3t
tPbEzH2pPAmg9I2fFXRarymILoQ6P2kC5INlEWyi3MKqo6pEjdaYXoemfgZGjwkig0YdWI2xkhpa
uM2BNACGUUMIDkpfzlJeyBGLJ8FEn01ua8HdmLWUQXwrejT6l9u7delE/MfUFR1hDimEwewC38vE
feODoQA940AG3DayECnBscmIFNCwieZwHlVX+FE8CjE2T5T+gihjDnmz9k1q8LqI7oN+lwKKEO36
7LcuALNTOSaIEdsNAHBM2OormJHrVUS+BCJrQNPiokKP0uVWSoG0Yx3BiUlL8b2QqjegXCBHo/du
qkBLdGXgc9x1GaGgxRsNwMicgusarVOX1sRKQh9aL2ElJc0CvVRZz4GShnjfiKAOnLoiVUvnttHr
JYVNdJDgOWrOZuVLm32CHPrAYt9jCDMD5rZyaPUr+KCF7MulEe6+b5g8ipER+l6T/o3jk+nmOQVj
JtnV05egiHY+rT2yr68KiClA1gbUESgGGPxUopN+FH2UJrxQQWOi/15ExKsDddOFf9L8DsCU/34W
51UD/xPwhFccLJ1ahmB9iE1PRKPmOO2rnVitaoQubY9zI5xTbRTQINRKaHqq1jqScgdB1UY30dEk
b/L4cTBfif9nFMqVM78QSmEqcV8QE/gOUGdyi5fjPm6SCWegzz2I+e19qLpBFIPWu3bGCeluH3ab
Oojs1c7MhbbJS9Pc8TOzgpmGUJtejfLgkDw/DjJFbQOq5NSPN7lt/DEZmAM6Vy8cQXu6vab/x8CR
k0bBHePm/ZCuQgUgDef5lvKW5v13DEjTvSJv8wm32YTMqaUEwXMzqSu7aYEZASkvCZhQFdSAuKm5
Q0m0ktVRjssD+jGnJzAUAez8pVsEsjeCNaDSB5U7J6C/J4o/Ih++qU/2eDBtgK2scQvktnt7KpZO
0/n3cFsgrjKlC+bvIc9aD/7PwJKJ0yGTKsnv6iohzjw63g2qoKwGST2ADgh0L11SEAF/RgyGw2RA
aCECsiXSNpX41vumW9ehZdSur8JZSYYFxfV4GOmg3OsDBI4zrbHGyBbbP2Lt6ikSUeC7bDb6Gm/B
vO+uvxCcyGg3hSqFOF8bZzG4ISlJQMLJ9HJCjqEQQtW9Dk635/z6WsceUOB9QdYPbDAvc15IKWv6
EZeBCW7pBlQf8XBqio5WeDOuMh0vLjCyAXPBB01+OhcyoeO/MCBBg4PWKFYi7fAkDICoNQxIZss5
jdGmrAgPYrKJhIEK8mAZZFOUEzqBEqcxdKoaT8G41ia7cPmimUoxwYuEHkfgWC9nWU3rUNUjH9ch
cG7awUeWToL0RcNWjtuaHe7abeW6mSoRAZTQqvdNlG/R/bZX8XaLV7rZ1wxxD4qoDsE/W8PQODjQ
ImXZJgyh8nt73yzuzbNZ48LBSCqy0mxw15Iu+TBCaGsPEGi5bWPxQj9bGo3LIKl4soAlHyOZfMsH
zE7dBNg3z196bAftcdTd2/YWeBpwGAx0IeBfCAl5XI6mx2IqjZnvJVT4JQL5GD4N9gx6eAIHOqMq
1TcEFGF3+t7rwFRz2/rSSQRl3cxyoKJV4Ae0dHbaU3VQZ/yb7+laSHPEfmiGVPJXsQFYuVvpfloK
x85tcZ4WbeGS0GU5wrF+o6u/q+yx0lZMLJ31mQBPR7yHHCCPnI8aP/VRVvG9cACozTZjibbDwVd2
krInays37zbeU6JbBZZQxhHRR3J5hkmVgyJiagDXysQ7BCcWWldsIRS+CbLqtSHfyf1X3a+8iFaM
8oyNLGJRScbS99oxB2wZOVbzUIt4+YEem00pGnt1gMzlcC3oXLQL5UMkm8Fnjoagy8H6OBJFUtc+
gDnqnpU44HQaLV+ym7229r5c3ChntrhLslXzMotFTGyQ/y2TJ0P9U63Jdi+echSL/z0ezgFnfhMI
aozxaAS43r28qx2ILw3j7zi5B/tkEWj09klbyBvg2XdmkXPFisLACyrDIvGHh47dq8hHi0aA0sx9
UJxK5GrBsUuku6HP3FoOtyvm59N1tVtBeC+DCHzGrnC7tchIOY0ZzBsoa1GJOGP2WUofSvBolr+k
bGsyhYoKTZN9Mip2/g9ufO0/1n+W48zPTNMMKSmZD5SPRCuAd7RB3+oQi4YIMFm585ZuCdDt4x9w
MCDO4rZqXKt5IgV49qFOBgmDcHN7JhdPwiwUCzJcAkY97n4Y4Qi0VoMbixDNWTpr7CHSdKvo/E3X
OcMbKyzoPK0YXUj8YPfMPxo9HpgSPmBo+so0ykzC7omYVYBMFDUNYTtMdgrVKLV6Y4ZbhlYU/I7Q
WubGhVVVr620qhm6OLdnn8FtYhEF64T0+IykVSDiRFvyayqdwBldbTPYoLrzAWQB11+FWRFW9tCS
c9fR2oZkBfTZEclduqDGiIKhiODcx3jLkneIWwG7S0sIrzeSVWhrBBQL2WgQ2gDZB/IJxMLI+V3a
i0Md9PIiFho4EGsg2XOn7irTUn1iFfkdY5Elgqa3FhOnRI1DBLNm+w+us7l3W0b/JViXechwDtF4
8X84O6/duLVlaz8RAeZwS3ZU6FZLcpBviOXEnDOf/v+off5z1BTRxNo2fGMBKs5Us2bVqDGEEWdP
16QjhTsr39Ob4hYbWX4w85WbZcnrfjQ2i5NNuW06TZqMjV+mFq7yEZ2w/8YJfjQiX8+pGY+Dlwi4
dsINt0RPXv4RK7BxS98CN3Gkzjsk0C7ZTTfu8nST9vHaOVpyg2we5lNElwXyzesPcBuliv3EcE8h
uctYdUDzbGiCAAJFwi25r9tdE/8088c0QMco2BnC13/vPT7Yn9/fkInSKhnrLmqY27jisdnHz4Uz
iLtca19EHv/BWjPGeyJv7vnBSnB0AH6BhZ4t7CCGodDKFuem0/dJdNLkX2P5rXTvxSzeu2qH6zI2
6O1J9c/CC7dwcz7q1mrmerIy/wpiXEIHGBfIAMwuXLkW6xzSawG3SYfF8OI3R7OAdQzWQa+GW7Jv
bYM2+EIJT1kmvdye9YWeh6kmAM8Laovw1+izO0E2u6LCpwun8GGSW+x3kGmTbmEBEMQ4RXvzGGyF
ZCt3u9QpDmvvlqVowyTUIIENzJ9372wJ/KarykhWhWnb63G08YNdoj632+hs0UG3deWnlfEu5NMw
CLss7YAWynszX9m7RhJHsSycKkN06kLYgpdpBiTpK9t090b+V7Q6R1k9XQuLfGV29gqUEknNWT3h
lMUvvfQkN7AaGyYwSxvyhh08lsSt1ab016jjlycYFBw1fwl6jXkyW/IDXxnzhjsfSl0psGmUSsZt
bYLKtuv7RoV2dY3Gb9qwsw2NhhCqK2CdqHvPn04BR603S0wOAuTliGP5CHt42j2kCsfbq7lw8ZnE
bPA4wCavQ9d+7bPqrOn0UODSbTPzaJKlMIP7JDEPph44kvLNgEr0tsHF4zIxvkC5ARBfmVc987Cv
ikGVcdMCZRAKS7Cq0fjT68fATOgjuyC47qDWsJUy6N0MOJwByalkcIiqN6H8PfVeZO+LshYBLMXQ
dLRPjLogxidetOuZ8D0tkJU0FE5tjFSVsNVS/j2ECo6LN5+U2tXQ7L1qLyfdtsj+PbYEBZcP1mfr
oEme11SNL5wMd0zsqgKrpJ303C5aDf6vNVzn4qpDIaFSLwFhMi/zB3EpoxyTYw0tUD9kWyfNYVAC
wgyQ/3GOMJK0modfiO9oDYM5gMrClDCbPb3SuhEa1lOgcQ8JPVluNunZqneZe07d3Kb9AC5b8mY+
FKrZvVyc0+Q+61euyMWB6xM7pk5jBZJW14usRF3cCEEqnHp9bxb1ziiCjUHJmNNcKr9R61rZ7QuB
D0wc6FrCxYlKjzoLCSodAvCejA/izbq4sXIKOIEgpZvWyNZ4QRb9lMTkolbOOSbNdD22uhddL/Iq
bJGrcNjLB8EX+2MLlmtjxtmjZ9G0H8WZdtdl/uD4YPRWRrs4u9Q6eLqANKB2df0FwuDHQ+OLwsll
51oxWQOfktV9AxFKWL/58bcVV7J0E2FNQmqI9lbKntf2RqsbejdhNavk3g2jTfVX1R2t1s5IPhha
ZPP8FteqjdPtNnfNH23OVjSCFalRJGwmpa2PuZ1vG/BX8U/XuT24pblEK3pisKZgrM7H1pVtWwua
JZxK3X1Li2yXxzBBwugT/6ATRK29lZLtkj2K4UBEeHty2c2enlkkyU0SsXaN4YR1sBfO1V5qZEcs
XvvkcHtsS57go63ZPomCQHSzaZ90/WgHDfD9NXe6dIF+tDA750VaG2mdD8Lpq1/LW92pAmErgDy9
PY5pred7AbAEtwUJTjJ1sxOnl3otJRahl17oj7158PpX0z3mBQT0UsEFsvUvtw0uDgsY2kQAT4Ht
Hbf5IdWhqVlYTaCFUzqiSSVYTu2iBKOIe3FN/2fJcVFQp4+DNIeCBNr10SoaKZfThCAv1752+kNq
fPfXOgwXb9yPNmZHqYjZjSWJ25MLgbW7rb6O5sGIHKYwtY1NoPyx/phrJbmVcRmzbd6bdeyOLTYt
+W/c/DWtc96+3V6kRUf8YVxzN6grAokUne2t4IPE+F6CAVk5ie6BfHH5x/s2lmuEoUsHilZUUMjg
yejVnIXkVtHVQWOK3tmIO3EzKtpgj2m6RomxVFcm/gUgr5EwQCx2doMngSt7ZZ4DztkUtu9QYYR1
y9jm27cvOfSN4mHN4tJ+/2hw+vmH/V5Ubu5KCpCWIrUgaN621s+2lKB3t1YO1uLQIHwBZEzWHUzQ
bAbN3K9NM9Ap1VrNJqJlKxj/Ke5ooUg7EPn5XVQ++tZu5JIZJDLw7oMeviXj88rOWbpcPn7F7NRp
mW+Ngm8AwUr+NPA03NXfS+sLzw8A9L0NH7qIcMimz0594LjyA18iNA9jtEZdsDTtE7cfMj+6DEBx
djBjEWLxTu7dEzRCdh6BAw0fi9Gy26he8aBLiTCSUP9ran7t6N5oJrE5AnFBYNSEiwxcwl2qhwfa
Q8+d1ZKOeo5SqMRN6VFTn8tmBWOzdHJQiJjIfibhpvljtgrzSktT3j+V+DgIPhQNK95gYUk5mBPK
bMKYccFeb+FWNzLDHFPvXFnwjQUeDoE7L/rhFzzpqtUgcGHpLJ5xANQhgSewn5mLc6nyGiX2z8lf
9Y4m5jPkE3fJNnrsn+nMcF88eFhDOm53t3futCOubkI0TiehDYBDIlxZ8wqAN8ShUrSGf4YPvlc2
E+pArRAEsbXgITd2RbcSrazYe3fBHx3DMKZdnWFPClK0LH/4cmwLw9mqviKBuCnTuzJ8uj3CT+s4
qbiS3GN8lgbvyOxoNlLtZZ2reue2irdFqh7Kbh9Hl8JSv7jC5ratT4s42QI3NClIv7caXO+ZpMj/
xxYoLKAy+wLesdoQ9quYkTVDM4du9knjhZHpnRv3qegU6BuRKk5ku1hr9F80xHOLDTnhkOd8yCYZ
qpIXg3fuW2UT0nBkqk/haB0z+eftqfvsUKa54wio3E/o/GnTgf+wM+JQhFG28/0zDE1lh+5kOGxI
cmzUJLvrleA+jsG20eNPXxB7RMx+rI51aW9+/ILZpE7d9VnTR/4Z/EXvRkehvat01ADVZBNViA/G
yUby/twe9tL8TrKTEk9MqhfzwpGh5FWsWIl/FnlcwtagdrBHucfV2uayHQPOeAB7nIXp5x9mt63o
4Nb63D+r8UH0/kyEJpBC+P+a0ZZF5Hn+v2ZmXiws6LvVa8y03rDNA+T0IqjRosqpCvhN1jbn54Bt
MjfBjYEqkMqetxbmBaLQvMIwVw+OhA97C4POdv2TZ7Zb7csgfI9CaeWMf4bJTUaR0Zs0SRcQpOkw
FHU84KmhC9sLh+4SPvhHvzope32ttDb5prl3NnWTFP2kDEKG/HrVirxue1/qfEh06VJ58DgIj27w
RZD3/tpGtKY3zydb096AO2SC5M6WzhM0sx3q1j/ff/9h2NX2fJbss2X/3u3Oxx2NZOfd2X7ePqMs
YD8/h5vdn1eYDh3Cyc3rn+3T64+n07c/cBLaDzDV3J2ct9P2aXRO/vb338tX63i5H5yDYTf2HbSu
b4eXy2/I0y/Oy8XZ3q0s0JLDn/Io/38gM4cfZ3QRGtNAvJP6VNvlQbXHtYTJNPG3JmtyJR+OU6SM
gdJmPTa8kNhHb3QCPW8tKHgPoj6b4WombgcgPu8HhiNRLyP4SM+SFtp69k+rBrYfgb4bfiEPPaqB
Iyf9vs235OWK7lCPpQOFqCNGr6X+nKLA0wkZjVbKBszX/rbjmpzhrU+bbU1aYMBbCSWO6w7tpH/+
LahrOmOQd/JcVvGM83SfLvRxEEqjf45g7ItiqAJWIvalBaQHFlXZKcDjxr5ewKaL1LbLLE5WrOHa
C1yVP5TFylZc8LqT5idvLlR3iFFnj1Y9i4C3uyZB3bP9pDnyShC+tD+ufv88H+MG5PPq6ffTwjr6
Cez10taozxQMbOPwJzdeTWmjB1+FJIbB2u7VTT7YUX4Upb9+HBM1/BdQUSpmH4csX09sWzdaYQ5M
bNsm6tnMNemouN1K6/qS46cGQSWC8UE4YM2s+G3aBhS5uKojn+YhOAIPqMeGygWF7Mjm1bXWmv8Z
ojyN64PFWcqoMxQjllwsjr+AI9uv5ub15/kpciKncr4LNNTyzLPru28Pb9ve2f42nTv7n4PSr5y6
z8w4s8+YHTtYUerIV1z/rEQPookEA1x6I4nMqd5UxDrY8Ed1CDex0dhGY95Lir/vUWiQ7gXzdy1l
jjb8zOU333vtehj39m24aTQosPzAwUvggVaC74UL7GrWZscsTLqu9XSBDVpAPihuQqCEDdQfVvwt
iwsa0rPtbbe04PyvDM7inCjxKjFRmR9KfE++5W4q8d5y/Y2QrWzBhWARQwiSU3GapLtmN4DSVXLg
NxFaceJb0QLJTDeKBE9btUkUtNC0N238fnton2v209qz3ye5lan1aeZNVL1MwzKLg7NSfpdMPLtU
I4jty3tZgCnctY7Qfm0toT/qwRdVEJymfhplgEHdGufRgvOkzUui0WsqCgE8uj7jVVCKVeYx9t6Q
fHgkBzgjk/xf08VMw/1gZbZ36lQc0hrFpnMb/lD3obZv/K91uoUz+/a8Lq0kvBRYo48FDpxZvBA0
vEnqZgjP9UiX1ynz7tw2hTmz/Zkmvm0l1ujw7rltc+lcfLQ52z2u7gZCImDTIn6k63Wrbr3mMfM1
B62Bf28KhC3dxygC0gs9nZgPoYpeDAEvxCw8S7XTTqLjW5Cahfrk1o/Calpo0U1qMnkMOt+pi+qz
gbVtK8F6UGMtEbcCGo5tONUGu1ch37ue9Bi0iK8ipatfBH9XgLEo6Yyygtc+ZMq77lS0fzpB+ZX8
VB+qyin7f5D4LYJvDYXGnuAnrI6+fjAg0amPofwjVNe4fJb8ByBB5ouom6fDzH8E+tiMQliE52Cs
9xTCALLpyUMiwQG5VsFfOkXw80hsOegtQR5dL4xbB1EsWHF4loPfJJjDtTT90r7WKdmCEHxPk81+
f1UEg2ZFLIVFYCq04zEcH4v4AUkdG0xiV6OsUP9r8UlOEekkuu2pTxPwzO7l0KigCkO16JzqtAwp
rR2GdyRGV07P4sx9sDK7i1VeRNSEOmZODy07qc3fZOrX1P4Wp++DkZmTY9JSXbKa8Cxmf/vkUbM2
UvpVNA++Htlm9haudV8vxYpwH7/DOYD9v7/PPpxTqVMGwjmmTvI2fvQQi6FtqNAopWtcr0tb/KOh
2cDqXqtQmsSQbLyIWrWVDO7/c2BUu1Td3PY9i6YoQxE3TSnUOVaRLuE+EMaK01SXG7l9thoKvYJj
lV9D4c9tU0vPcmjMAO8pk6g46e/r4yRCvIFkJ28l2dOekiE9mKVoTxI3bjRsI3fcKBrMxo4pfAmC
NRz3wtph2+CNRkwwUW9e21ZjtYsFGdut8pznhxSlAVz6mkT4wmxeWZn5Jt3rBYtMvn9uTCmzc5Cn
evigoFjdj/pzpB5XJnTJ3DScSayB5rS59haUhqqEAHNw1rpu3PdSkdue0LpHCSohR5YGdRMPUb3z
dcPd0UuVUtfMsq9Dx1OzFwdSCGkDlDCKi40YG5Dj52mz9cR4jSVp4ZyiAkQZAG89vbRmLgf9Mskl
KCYQs7x9BecFCfbftZrYfUJTuOJupKr+gbL6P7enZ1rS2fsXmvKp6YH0HZmn+WIISJurPddq1+ev
UZS8pPDMKcpaPLv00oETfSKym0BeyjxhrsmVV4dGFJ/h/Bn2sOwXdjOGiGp6JwE4gVx7hH6ZjaxP
Qwyar4ngLgwTXT9O038YvOb3YavISlIkbXwuob2Pekd/G9Guvj2Vn+vJ+iQe+H9Gpp34wfVFo2EI
tdXE526wiwHGd1WwYfUs7PCfbAMl2c7f3ra4sLUxSK8tXZfQAc3zKqGYBq5LZ8y5LM1oy2YRHytT
sgDPpf53Q6qKJ09N1piB5kZJVIJDnMisgaFwTc4clK+LbhJAgHHu5BZE797wThpwtEI39qGykj/5
lE2fjNHIAg8UbfUTyPR6ShXB18dawZgnvuUN7NKSYMs54vYQ3Zhny9i00luDAlMi2q4hOZG+Up6b
75vJvoYIiA7PuwqB62ywve5afVq68VlxY5u8dg9gJNL+GyMTDwvLCF37HMaRUAaxIrDj51KrbF37
1pe1Lawqii4O5YOV2X3pjShbiFGQnAcqOR3zl00sHlBj396Tn55305TxDxD69Axh+a6XrFe7Kuxq
KT5HkbSrTNT0/PQLrU6qe5DuDGkvaulRSsydKtSIhlQQ6aFKvXYU5w+T94+ATBGE4URMOseFS1Ip
tI3JlIJlNDe1u4G8y6kdcPC2cPfy+/ff5NyB8bg99KWTMYkqEKhO5BPzWjIFVi8xYzZLVvvPENiR
8mR/ujsp3mbiGvZn8WhMQjq8oEnjc7Fdz7MRyb6olNMQR0Q78k1LoEX6byqXx6Qnqqg/BlZvF7xO
RtQWcv9vApPwfzFimQf0xGECaGv2DeiyuEWJPM5Z5A5xzE4W7z0Cpe1g0IXs5pVrx1kfHG4b/dQv
xOIirMETkPw+PcbzcgmcEKPbmVjV4GUR3B/ZeJD77C2WHauD5QNe/W4DUahi/RS1ZGMPNQIaFLsV
bSV38mm9p4I6MKhJ89DktTX9/IO/F5vMjX1QqxdN9MRdiVYL6gKbcRg9MlUa9JpZUu1vj306pB+v
a5jYiM2AsXJZk7N5b7j9YFLQfKGPFCu4ZPXgbypflgDYy+PKvfJ5b01mYPTjulQgGZnjedRyouZS
MQODS939qfPCUQZpl9bBTs/hK+i+FfW9H7Rwbp6C4lTH9YpL/JQSfh/ohy+YO16gbVpXm8FFj6Gs
iTfCcN9GD5qav1EWa1rJps4YE8BV8q+e7gYafO+aHNoz3a7lR8E90GejrH3T9B67mvz3/AMXLeGZ
AUx7ttvzEQb3pGG9u0TKjkEWdvsolqQ7xaVTu/BKxR7DSgLdKtWQ8mn6Y5Rn9aauAnknovz5pPrm
1LRb193dWEujbUVu7Ag5oo8id/cmT+qvvqb+FBp04gsrCLe+T1bs9gaah/hgJCZwBoVGfAZUv7M9
i9hpEQ96XD82kttsU1XUNy0X0D7sQ3QZ0Eg93rb36bC+GwQZhhemJ4l9c31ItNH3BaEu6kefOlaa
PJv1s0xw1JbPbdnbRvuj7KSjkHZ791t17Pz7RvuJ9xp9Y+Veek8QfVy96UMgBIGVQ6Kohuu4/hDP
alOzy6r6Ee2Moyfd1d03BIBQti58x/OCrVog0uLeWy3a0wICJu2T52/dp7j56WntLvceU1U/ZOUb
TYg+/+HR0NNW5+GrLkj7bo1G9FPn/PvXom3Jx/BkgVTo+mv7gORdHff1I7mduz6zrUaFkNmwhxi5
xfrVixq0Y//odJ+QJ75T0nFb1doGcYtEP3b5XVJO1O0nv9KcFK5azXrRhn5iSl3Bwbw/feezStvA
O1KLuH4uMiOWZQ2PbNw8xkaSj3bZafkllSbRWXn0G8BUnhjwwir12LIbz/Dv5SEOXLvoES0XA0re
Jr2zEBiqpRy8Fjl4altvVPMuLNw+3TZJKZ3CqKHZs3DDFHiUYCa/xtADx557TfirKLTOg327zB97
3hM//KgUyeLKZdhv1LQ2x12qRApQgTFZY2Wbx1N4SNjy2dlQr1K5nwOrusiNWte08lMUWVBqxYlu
61/dWNN3t0/QPJSZdoJKgo2ggiYgmjavd4KqBvBcaaQ5K7hXczfYaO3fVPpR+wPsJQ/mWmvG5AA+
LSjkLSpNoTQCv18NH24YaRwa3TMwBz7MLTgRm53NnvqXY4KhnfuWfkBgxDikWSyqSz1E2n4mPHqB
+5jELru8vDO08T4SHtWo5onmSt9um/zk+DBJCVMiyIWHgjfv9TT6o6eUlJCFRz28o7h87OrHnpdo
oH65bWd+QxMSKCzINDIDaMVcvk9qvLaN2KGnyLHNFR/2eQwkoGhCI+zDeZMouB5D01vQzg88uISx
tGOzPJTFHQJP2zYfVmKshc19ZWlWkU3yLi2rWPdOozk6sjCKttDVv4XaXCmsfdpthBkfRzRzc3FV
tB6lKeyozQPx7CZPvXvNS+g9Dn/F5Vq9YrqhrzY3jpRYdWIXJIiEHut6AodcjQwvZwLzB4Kmx97d
QOaifeEJ0kr/9tjOTM0CmFbJlMZvMOXH7l33rBRbt3mMkh8EkkQpK5v7k4+YGZtFJoKUGSp1UqYx
De5MVENg8rfzRKOLG/BZNdrQpt7e5gsL93Em5ylR3WtG2N+wqCYvQURJxnQ3I3wLdPv63t/btha2
/ZWt2WZs9UZQo9zyTiJIkKBz1PYh5UEz6Cvvt4VNf2Vnthn7oDJaNcbOmL0BR4C3W95J+cq++JQl
4t64sjJzRMTsPSQOWOmEb4Fufmvd5Gvqyvfya3wp1I3gBc9yStOdNjZoLq40wn/2TtfGZ453zHJL
KSWXXWl8sbo/Q/Ivn0Tvg5uQxvQSEiG/c0R+uD30zHW7ZBS8U2zBFdFLWvDS6HLneFKZ79oiz05F
06+lrZfWDRYDYBTgOyFKnbnFNhHGoQtq/9TFYmeHQOnvEmNIufrFNVNLDoQszRREkqihvHbtQJA0
D3h8VP6pVotQ2EKGQdScVQlAYx5tT3GVeCWElkXW74uxaLau6LVrpIULx2F6lSEZTaedSq//9Tck
Ma7FG4Lo5HVd8F0JiD7ixu22Ul8LzpCX1Url9VPulkVFENgCy0SbEcWO2aAzI7bG3qqjU9+inye7
kE2SQUWR0Su7bTRG+9B1nUYPTjIsb7eP/rJtUHy0lRApAHO6HmxRDao2alJ0glE5/hpambgflAIZ
N0uJnB64OeQUkrAtLOF7LXXdpigyb+UuXHCuPBdIepKcR4dlXgysjTyUhV6JTpnVFsmuH0ftpWpL
gEem5WcFlQNVjB0lLdJg4waRv9YytGSfaxIFFD6DVs7ZeteGmwp6OoYncVAQXwuLeK81VftFlD26
XsgD3Iu+UO8NPZHX+noWthrdNhSRp8geBq/ZySpGcZCipklguJe8cwZl3N6qS3eTZuauLQt1f3u1
l8zxuuZwQaYA5flsow1hI1dGWaQnb0yhP+PZnCWNU+CKaWhaU4T9lKhkW9O0ifop6zP1b07z/sFX
pa1olp0/Zie5NjeG19hdrB/dIDhE8mPijQ48Rp1g2o2kO4kknFWK21Wi3DfG2pWwsMAIf9DONAm0
8BabzXJU+bWv6kV+Kkhk5QYsBn62tyLzLi/7xgnD5lkWgu3tqf5UZ2T077QZ0M1MpPLzZGU4ZSAq
uSlOZWYeWu8fobgUyTfDPVsICQNR0ML6EAwvnrxGp7/grQHgG6TVZVYa2tXraTeHjD53KS1Okpr+
rQ1vG2odraxhvHbRTtP2Idhjz5pwQfGKwU3TKDS/i4Zei/06LuNLpt+TwOMdeSEX6qvHzDhWcrsR
BTRoV/Oys+FNVmGphZmJdwC1g/kejuLSM3OeABe9A1Frojya/238Nfrf2T3+bgXqApleEHIqsE9d
TyKqUGKpFUF8CSTQc0UqNnbWmmt9INIsyvuPmQm0C6El3CJzbEceGqqrmV18cWVqpf6u1NCA9utj
qu0VlHXzbHDi1ndymsOkOtiU5n0b/+beRLVOoPr1mLhrcIZ5+PSfT0LJGSCqZZLQmY1c97Wcx7Ac
X2I/frFc89hm5S+t22mp9avIYW5wSfEPkAn8KelEiIaVXbU08dyC2OblCsf17KwKQgdgOPOTS9oP
JlfuADuUB6zm9umcOcL3QaqMjfSCzNU39whhqKadlNTJhZKloxTBcRhfxyR8EZL/ajx0XJPAIM3E
42O2kYQgaXE+TGeaIfx9rL1+c3ssSweC5mRKQRq9jSghXlsIpLFTZCT+LmXmiU7V6b/cvgm3rpCa
K5bmwcL7tIEU4q0zNVLgY65NRfFIp1KRp5dhLwbwYU9ylYdev7jBcyM/CcNrsdaNvzA4okCSJQwP
8q455wEx4pgkBQsVtTJKRA0E/ZaA0rr85fYkzuLOaWTv0D6gOkCt0AG5HlluZd6QqWF6UZXX+qhU
jiikjvWlbh5CpIvltfb1hXN/ZW724nLRkxnjIU0vInoAO2NQ2k2T13+CoY/suLXKO8X0/mVY+z9D
NPAzhJsTi9L1EPW2klyJruFLKP0Zm3hHrt/RxkuQrl38s+v23ZDMyaLBZ8rRzDtEctdNBDWu0osX
OHVo7aRh23/xRSeF91FU1lABc/Wr/zFHTAOYjADSnL3N3dREsrdLsksYj96DEqjB1q2j9gmN1X4j
jma17zyx39QetZwyl9VdUcqyg+THsEm9qN+prdhCAScjBSoo1U4bYTLUC9Vy+jDXj0Xfi7wyLH8j
d7oGAirM7sWkkg6W25Hd9iglpHrd7Er81Y564LDN8yE6lmEePgCtQ7/GD+QvsTQajsukQPnW4cRp
YXuOCinel0nv2W2jf+2Eot54guzTiUw7shz74rmaGskLo2lWwsClBUIIjcUhMJu6oq53Qilz2/DD
7DKoSbJXXCndCR0ES9DJhk6fxBKxp1F+sWKYG24fs3lU9L5YvFwBGyKgOTmSa9NwQytVoorZpbFy
W5WcVpL35njsgkuv7aMypLN0uu54yybN8bbtBZ/PjUKMP5G3QfA3M50L5ggjTJhdOtN8yayvbZBf
jMknr9wtS67ko53ZBSprjZxpRJgXt9gp0ZeU2q1gG+53MyHmbn/WxkqJYMmXfLQ32/91gYKdFGOv
DH6Y7XOH6pp1Bw2MnbN7bk/hkjemjWKCwyBPpJqzjQN/oxfUppVeCjlQj60ZyBvPRHu1i+s/ty0t
TuLUa0xmHqr3ORmv2yZZDKw6u5CLynrNMauEENZ/rJtfcCTQFEC79UrGTV4aHfymQH2I+UAYzBYO
0ByBZyvgIP2NlB+9AJak8p9Afe1492lxuPWSg6lFOzNzMloFumY7hLZ2EGHQjYQ7r3H80ZaDTW09
DMgd6G1vN1rmiObr7amZUxm8nyFoinkvshYTKPj6DNU+z+IQDYBLvvEgwHFk3c5Kmrlsbyseq+/V
xLVk+xSu7ObltumlVfloeXb/G81oBq4WZRcqP04+6rsqjzZjFe3pKNjlaI6Ihf+VqsTKiVra4TAy
UwYiZoO+YbbDzSKRfCXMs4uZwgHUJo6f/g2sX3r8Gq41pi65xg+m5uFnk2dpWcrMrVYqJVdD4KhS
3D2aep87CkqOW0OL2zsrhiPu9tSujHHOKdJblZIKVYZP7tOXUW9sFGDpW4Uf9nsc/b5ta3EZKaHw
goIwUp3fmJGSNqPeltnFR6smL87ZeBmjs2iGW9kKSPI9imsKYO9gmdlbEYwXYA5iOci5lJnn4KUl
53oT5ZdRMiq7qAvArwk6CUqhOrHfI9LQap5tRqOw9/uxP9S+n+0KKx3sThnTXa8Hv8cO5o6qUOsD
Ap7xAU6x9iBzxbuSn2xuT9DSVaGjKk4UI4H+mQPGWkt0ZbPnlnKR9XGSOEmOsI/qGy+DYav3y2Ll
0bPkeabnFtAm1Fypal2f6JaKAvKgSX7pd8feWUlJL73ocGf/99tnp3aMY/riXX67YlY7qXuJkrdY
O7ruWQvPobxv6Bc1vQ2i56ZxuT2P70ih+bLDOIVaGKhNALCzsBpYsDVwiPJLTYOEG90b8EXXCjy4
gbkt5OaliX7nykbv7/ryuYgb23oa4/tBix2eykT73b0v7oXoUMfdXRvHjpvfoZSYCGvYheUpQg4H
nk/eaLRqXS+Ar/YVCbOe72y9du+XPU9wkCdOKKNnEpZyfOdzC9m93BeHWtOGkxwOyT5QGmvTUFtY
W7FpvT9NG0cThQtq/jCEXX+O2hRSEwl5flFzb1tANUoLnHdMjbtUcMZnxRg2AizKv1YWayGfYwL3
QlmDS4U/s33Sat1Qj2aaX8RA2iHvm4G18X7HPvKfnvanzEEDASv4EaW7KEXtwvQeu65zuhx4HNlh
b/SBeKBOLvyt6K4027U+ryWvBYc1WVLenhOT/PWk5Jqg6WLf5Jcu734QN1oOXMADEhtJfZTzzkLV
z4wPbiuokOZk1coRfb/952vCSkycghBb8iHX5muzSQUzLfKLFMGFDsAigfU3NL3mzeL18dAVuus5
SjmmG4HdfWjbQu1tq1WqYx2Gcg63vpffi2rlfQPgjmo8G6p96GU17xwN9gMwVkr0dntFF6Nt8HPk
l4lq6KuY7SMdrowiV0X2kTzcZRodfwXCMClBaOdtkxdFv/ddZyxVp4OPf8X20m7ivkaJ8V27fg5j
lmKvyqJeZr6+R/ek8vkLzylByYqdpbPy0c4sOKijPjJCCzt68tdwH30o4V3hOc7fxtJ0hsrfWmg7
mtXJWou7PzttTsl7k+U7TvJT7p7aemokHJfAdOLOtQ3/d7JWT1+I9a6NzG4Gs4+tXovw3fLFG+nR
f61cFGjozCpzFPoOSfxFeTO0h4joLw7TTUZIuCZ3MF3N1xuftxrYMhgfQR1zR11v/EIrXLUGRHRB
MHunJO1rK8bHlUX8vFl4l6GHQUYOgPYnUAclC7Hty6S4SIPvRGoBrFW1Kdkcg+TBpwoj0BhSiF8z
dyXm/xx1Xdudfv6hRIEMcpdLdC5cdP1+LO96aa9a+9BwlHBlmy5tFnJ0U41NAXUpzpxXkimmkHpp
cak0i5eM30zK2kjrJrW3ppK1kKVjUFy6uEMSMCClrwdV9kLjynpZXFKvpAFSfczryjYkCJQ8rqsi
P+ShcC+72TG00qeVhVQWNguVWLBUqDxOlY9r24U7DkUfDMXF8vR60+dc+4hN63aXhLbVq05fDLRq
6MhXhBU8S2kflA4ItQr97jI/5vUq7+7ngJ7JmHqPKVZYNDjMJgNQW6sNnVhclFR+EfTwWW9T5t/4
lWnDMVXTg9Gveb5pLecHZsqvYfSdM2IW69Iz58Z1lxWXtgq3hp84lp4fBwTVkwvIzE1HoEtZxInk
epMO9Ni6a517S5sNTekpaUpMQw37ehGUpk6CQWzZbIhouy7t/n5MO9048HRaWe9pPT+N9YOp2a0Y
os06RlLHWLPxR9+HhAp/vS7+6+XS3Qi3c6l0D7DuOaKKGlmU3Fet6ng+UjcudWbt0EPUf/uLlsZO
2YZaMo8bcJPTBv1wopuosIrIiItLCUJHRCKshYYhX6P9XRq2SWc9uVTYmHghXFuJ1DjqGzIvF91t
91Uu25Vo/cnV/CAV1fb2gJaOMxmzCcjHgoKwm11waoFSRN9Y5cV0qcMD0RFb8xLTktsn5MrGVnjN
MqFy0gLq/TWW0AXfrxISwx8OkwDB6OS3P8wmNYDMGK20vFju6//j7Lt2JNeVZb9IACXKvsqUaVPd
ajPuRRhLeUN5ff0N9j64U8USSpj1MmsDgz1ZpJLJZGZkRGX+nK2NDGVlH1FxEVxTkG3GsKkULmqN
lBNZeh4SINBB8eYsj1r+yOjG/bLiFBdmpCAQ630PghGY4V+orz/3b7c/0eo/r1qCxx2FMaiLXO4S
b2faYx6chzkdPZIHc4bZhK1e4aoR0b/GiSYC7n1ppCVWktfNxMNFB1gXRBwpxiZH7XB7KSsfHC3V
v1YkZ2t6ZqtzDyvc192NO3D1Y//9t+UeC0mGzsSX4GFaQJkyVwCe+9No0GL7L051ZkfOmYCIbvIR
dpbuaEcM1x6IRNJ9nW3FWXmMA9EFV4oGsgRgbBHr5UK6UvbpmEKXKbRBi7jEqPcOqOYXoADf6XjM
zk+t5ublHtln/D4M9v72t1rfz7/WJbfLkzIbmxzW52XyKEXBz5zx7lJ8Bk2S26bEZ5fCPHAquNcJ
Vow4JJkqwakQVW3ewvlMsqONku8VbZgOOtOQ+6q1yxON+BkqdY+mCo2O29bXXJ+CJoAgBqEmLLPZ
15ZVqZVWtuHMX6KZ73KMYi3z5gjtyr2NJ9LHdDCETq4mhEHb3vaaWbdhk6ig0GyGXUW1HcZC7w2t
3zlMeaiLwxw3R8fs/XShO8NQNo6fPM3x4VGoOKF5Bq4HNCmkUw6CegWC8bwNS4N9re1HA7r1RCHB
7OSuad+DzdGtS8U3Rs3VLIgINGrzoCxgNeJsNxhv6uZYx+re44GDlBWk79AwuAw7cWTa1QTpghDE
rYuRuBBPcONlo+AhVnXlXmdGxJc5u2ZYNRdUUYc2VJRlP5uNa88nyr/b7EUlR0z3/Qd3OrMmpQh2
DLhZXnWwBoYTOvaZO5thoVVbh2btfKLT9f+3TsTas1XRnCgpcvE27CKMXL859oLZqS/lZhgSt9f1
7gHzAwYFjHXJ+f5Aaj3uZ4L1WLPb9VrA4mODcdpW1YPZ2Ni89UX9NSY5aFJALMtgMFaafxznK7Pf
0UOmKOXe/kZrAUe0jsHOB7ZmzDFc7t3UVEgaprkLG7yPSPlzML6AKtIbpz1I6zR2n1Vfbhu8LgGC
UNQRhRKwyIErTH7OJ3RYNIMpFbL2xkvG0m8NDF07sYtRAIccsoe0b/YGZEMN4F76jXfo1SkTxkFP
BnQtEVgxabn2jAGprEJtK3fekdClGFBuhy0auKs9hRqIhq3EgKMIb3KRk3WzQRbTRMGif5mO7Nib
Oyvaq8o9zQc/1jdQrStLurAmfs2Z9+eZ0mczMepwVkOMwnkjMG+Ntmw9QFbN4LEDdSrwCYEQ9tKM
VTpRGkHeLmwU1GGs0Wy83GruJkYUyKo0+vNIUz2I8dA8FHZZgQNLUwI77+mOz909bkuIE2jG6Mei
933bpVZ/mhifxatfjKtIR8VpoA8eD1Edxp6e/eLLm/mP48FCswiMYn8tSHsMUmZVpSkstAnek3W5
A3b7mINJFWTXlG0s57qaeGlNzt/6xmC8B2N7CP0YFPPJUU87L7Ud4PjtRwIBH47qYpfGLqJDY6mH
27t5lZlK1qUPrXTjkneLVYeG4LEAbUHkJVa91bwX3+QilsIKgFRoliD0gJlefNMzr7WR5NhDhDXa
xX6pD6lxGJTRHY8FGnFbRA+rtlCbxRSwmNKR2SXIkppVnCqoXFrzvYqoM0WP9vDQEnJoqvQN1NFb
z9bVT4jEQmgCItFB+fJyeRSigL0zZU1ozOYdj5tfFn9tRjWoMw/jqdxSg3bGZDl6bkGTauHtL3j9
khWbC5g17ilN4OqlZ1g5q7ZacHzCGIRfWvVH73W/0ru32KjCKVUeB0u/i0f2Yi7jhu9e3VofltHX
QGkAqBdT/P3ZZ12qqlCNjDVh15B9V7Y75Ttvnf2gJcfba1w78wDVqGC8F2B6eTotjfmcLxylF5Lz
3meNTb3Y5oBJoJu4sabrA4HTLDDWaNgYECWUkqahnwfdrtQmzJd88SarMZHHdFvzxVtW6OXOVaVi
DF1iNuGk+RG0ObeoT1dcEgVReD9UGRAi0di5NKDkuYkb1WrC+K3tU7eabODE94nzNMcUFNe7qdnZ
xSnf0lL8gEFfnnTYFTxAKGpDJUseNp863UpVUBTiUaEBKxMj0TYmpGgJqRUxdq6hG22mXp5lI8aE
bMutFHs+OHaMfGTI3wHcBfkM1DJeqB5PAS/J2wLaxcNc95U3EujwFkqzayKCPEwnL5XO4sdstmhg
4W0agGh+2CXcVl3FUrbYoK/vebEyHHDBOHSNnVmWZrChEICiDeVByuMAvCs7DMoDEtf5fQe1Na0f
gtt+v+YmaJWDCs+BWTxfLr+i0QxLZhc1SiALWBoGsmQeaBKbjXeCPLWNC49+zFeBEALTT5gyvDSj
lOC1BEqCh5pxz6A3NYFeBThpFTgYFJL2XZ36puK4KdSBCaswdr6c4iV1u1Hx7OQnNQt8RdUtKq9G
5RdkSfV4VB20mOvmy+39uA444odiEk1oviHeSoWzjBY1mu4FD4vsdZnu2XtEn3N1gzDhKvEXu4Hs
RHDagFlKJvoEkGBaHBvVOQ3s/t3ykCaD18f6HarPvhNv6MleRzYYA7k06MvA+wLF98utLyOnXCao
eIdQWPG0rDmQNEKaFW0k/qtm0DLEZJdoBMmNkrjD0dFawsMusVt/qewEzR9KDhhrzzbqJ6vbhzct
+uxAQV6JMHIacbQkVB622l3iEH8qDzFIq3L2mXUbm7d2JNH9wYAVKC/RlJGCXJI0UEedLR72ifIL
nPrQMHDj0SUcoAsVVXNSfybNFsxz1SgaQUJlAn864u/PLr1qqRjm0FEfsvp9FIE5ckjc5A3kvhT5
TGHts/7Xbae/RvnAIXHn/Z/Fq3EmspBKU0oTDrlXj7nif6aevpt3mT+4kY9xRY+7XcD39NX2oo0A
tPYxz01L7hmNkBPAYCQ+phIpr4bTfI/Vzq85OJ+tYiyDgtF/nK3+CEbAsTpCKwHNABncwq2Glamo
1TTZUQ9yBNdOxbTEnhXlxlW/kjkha4OgIQYw8cyBs15+Sj1xVLQQUSCZp28JEm8v1XdaZvqqcYxt
Y9eQF4cbW0bXYrqJthmyMsSXq7HPmrWofiZxGxqqDxmN9+p9fk+foqPiWeCunr9oim8Nx9sutGoT
iDTQcoB3DUX7y4XasdZRtWraEAgMAG86X+2/3rawdioEN4vQSgD++aMOcHYqCs6qUlenFknoS1p+
m9pDjqkFJw7UkgYxKz093io4XSf6+HoYLESrCAW0K04YW8lSfeYUNTRm3Flf0qrfqy+5wzEURz/h
jbfx4bbMSXdxy/LeiiK9DUkLoumRukODSb+s/M7po6rd16hp3N7SVYNoszrQJ8EUq1xYyFllgVNH
bdGhMpYdszOISsV2ts/Ksjg449QFVYceWZSxZSOurt0WgkcWRRuAFPDQltyF07QFtQd2FoSySBXj
dsestPAr1uX+7UWueaYYh4KeBwpSpvxaG+JmmnmUdGE+V03QjRo07BhujdtW1vKGcyviV5x5J1UX
NSNO2oGWKXKT1Aj0+IWxd73ZYuBdNYRLVuC8MEYud97MbjCcDgzMIScNCChinw7vifq5c7YMreyb
YPgTo1xAqQNgdrmipHZ41lnxEGpFugQk60tI4LLsnwtoFEkWXu5gMhQ4YSlADnk0xmzIuxBx/h14
oHCBTDYx4o2UYcXfUKAT42mYrVRR271cTJGXDqe11YUDpNbRYnexaxTy2LedYOUuAzoXg6oONFaR
58qLIXoEruuiD2Mz1jylL1OvHts/mMO3dgXGAx/q0dyiFVxdGYpoyN5EqUrmWsvSQlMbJYbN5Aeo
Y2lxUpJPt5e14nK4RNDnhWCHKSD2l5s312Y72QC/hS1BUywfDc1XaiA7+8wy/BbwtI1tXPE8CsCH
IMOHCg84/C7tAUrkzFps9GHZOs1u7szlSOpKC26vau1j4QxBmh3dQPSwJZcwosWKzGzsUTFaPDXi
D9ViePQFNLg7Oy9fbhtbey1jfAsh7QOpiTmuyzW19UBilhhj6BTqdIq7wvAdhWsh5iSNg4KXphc3
zhiYjaLtcpJod4NmDjsOpo2NQLW2bPSnHNG8F0pO0rIbPUXP20rHUO3Mcq8rQKxzdfLNrnzTzOxp
hntvXGsrFXrA7VCXA5Wu4BiT58qctm5biLEOobkkuDuBVvW5miQ7pwY/vT2A+6KHGICP3EI54b6p
7wvmoJhAMM5BLGVrzHolj7j4NdLVo6DMMw2jOYRTR2qfVlEXDKajeHHhlD44BBPw5VFM2PVtf6cO
bAtltHLnAmGEZAJIaIxRyXeu03RJVRTFGJa4aC1uf7Pax64wvaX7s2DMPY7ATHPb91YXfGZRCuQY
kXQYmFRHDAa3+2r42rxnET+IGSfqTtbDHH++bW8lXAgaOQyL4Y2GqCt5WIVZgDIyqylcnO9qGY7g
2oxmVGW2qOBWIp+O6hkGjk1Qil5Nw1FrMAyeOlOYLs2uBysXOnR3pfrl9mpWrKCtq2OqCGrPCOza
5cG1gcHjuTbOITesB6pgCpjpeaB0rbMRj1aiHm5bXXCWgncAL79LQ2TsQO4w9EuYQgLvbq6s1m9q
rdlIvK6tCNCDA+/DrYv/SnGoMce5cXpjCJWkAliTu/oWtOx6w2ABzJh4vGJoBLWMy3U0MVMYi+Bu
7dwEToOZBQviRUpDtsKKeBleFgKFIeRAgBggt5O50kAzxwZQu4whmR8VGj80VXUyl/RFNP00t16+
lvHvaPzZQyf2tktcO7hQwMA7BOQUKJzJ70c9yTU9ytspnH4mTjAAAdX7Kt0wsraNYs4HOpMibTGk
U0shtKdi4HUK+dz4BYi48qHyOvvP7aWsuANA+WiY2DixJiboLj9WOyiaxVi7hJAorusU1OM/bhu4
DndwBcyQ4F+3QN4vk/Gqw5Bys2Qk5FY1BnVKdNRQzOkZSD+/LMjg1xpwAtNoFC//bthGVROvNyDw
rug1rdZQ82xJCGD/NvTUduYEVXjFm4gHiRLXhkzKbXsr3wu9YHwpTKqCxkqezUrsKBv1IV7CZgKB
43gwM6jPz/vbRq4vbxSjAA3FCC7e2oiwl58rQ4kKMaFYwmo+FO2PmOpeRp5Esd2oNkytODm4e7ES
FA7h5IZUl5nrchqpwxdMbdi7KR9eltH0x87YW8pyvL2qFScErS7Ok9hA0BVJFwbqwdxOyEDCocgd
z+pJ7HPe1BvxYuUDoXOGAWacWTzqryZTIe8FgNREQlaMXpmHC2s8K93Yteu7VqDhhZoqehOgcJHK
IFnClS5SKAFlTDAvT0pmewnLvVjfUzp4XREFGvl+e/dWPhRI4KFQBUF4kFHJHwq48CjLDIWE4A+L
d2lbZJ6SjmBjN5tjlzlk42OtuCDaq6B2toBGQPjVLl0wUhtdb8xGDaHiapReY1m7SL23gW2ayi0O
jjVboI/WDIRA1ApkgEzVaw6osk01RCU+SSa/hbo2eKSeau1+fL29i9eMLqDiAA0BiD11B21WKsfb
We1TnrdaWCv6PpoeY4UFueDf4fm+Jj/m1mWMgbpF3ell9ZgPUUDiMljG+tjH6qlmw45EzufbP2ol
eJ7/Jl3ypt7AWGs11VqY1UmwJP4UQWX8rtP3hf3eQzH0trWVYqUor6G6hqIhvq48PTnF9oKGa0ZC
xTzkrHAj+pbw3J+bnVWcMuUd7VfMUO5uW105/LgeQEePoCYQ2eLYnhVOkorrY2eVatgVc+yO1jBh
mDWiG+dyxZMurIhDdGbFKvTBgk6NGop1VQamuNTOLfniMW12aboBoVmzhoI69lHDywcMJZfWCpS8
4qwZ1LBVC5fXnhZB1RW8XX7RbnjIyuEX7yoI4qDwiixI2j3NyGoSMV0NE24FRjpkbtykg9tDOGAo
861y9oo/onSiIdpAWgNMuNKdAErhcjTmSA2dsfUjkKCCSSM13tThm6qwR2UMb7vGysMR+SPmiwyB
e0DhWNrHkUMXpcyBZ9BQUGuGt6X6Q8vOK9X5aBjBVCk7O/rRV9mDkzkPQ7QlxrjSFhH5Kwq5uGyR
MctXRmp1uWmzBuev+DWn7POs2bumIEelM+9qi7ozIEkZp3tkTrtUJd/bafaYORybKrQs6BDt4of6
BbPgt7dFpoDH9Y+fBZZ/pDaqSLSlUNXnQ9E0FooHFVSXaA6b+jO3Q3Xc5fbXNI0DlP5tNKqy373j
MoxRcEC28/cBNNQt+Z2M+kOKebPI2fphawEEPwyAX8AMHVAnSd8rB+aAAT6G/cLjZebMTdnsp0nt
WhakgXrbnXVQr+Tzvu23GPJWwoiQCEGdF+1zwEUk11SbMdc76CyEfW847qBAho5QZavLsXbcMJwF
uibQsIiB0suDPY6GWgLKpIV682kaU99owayPJn1UbvGYrYQQ8e8DJA6c2HUsbtOExjYttLBcqA/V
Sx84FJDwMDcBLU5tB7ddat0asmTBV+7gsXu5roJNFEwk+HBFalu7xsCzhmEsdjdN4PmbULL4o4xx
+e+ZBEgGQbGFRtUHCv/SaGKaWWxZswa4wyejtHxApYNeeRy7fm+WW1Wf64FMHBp8MpE+i/eOTBKi
87jvWGRqoaosQTUviJGKazIagMrRB8WBF5n1AVSdLPnu1OldP/6q1cNIQQ4yjxsHeM2LUBgRut84
vUACXC58Mke1WbRFC+356LSfx+EttV4haHb7m65agQaHkCtD+JKjhDrMjgXiUy0kaf6sDtMj5UW1
N+zuR+SYWzCSa/w7tldMOYEMD30JJBCXa5rNtKgyRKywaFH55mBp3AEdvjPa7G4i7Su4e8vhZ+0E
XQ+1bocEWt75OSSYgDrxrWZranNl7TihEG/FEDNKA7I60VKOU5mWuR5Wxd6ZRtD3FK4xvYFh6vYe
Xw+SAMF1bkgKxSwyaJlPGQzp98oIhArL/LmHgI8zPdAye53tFzCOcPVYak4AIOSnolU2aITEFS+V
QTBGjUQD9zJeN/LDM7WGpQbkUA+XMmJB0lXDIUo58SodowW3l7sSZM9NyeAYlWcJadJJD4uKPEDC
+y0Dv+FtE2tfTsypAIkHKCfenZd+lOjNXBeJroek7IyXVkOLtxgr5ThN87jTt7sAa/bwCVFJwqsQ
s6aSvbLIFWPE6QmHuQy40fmm9V4bus+6jUbX2t6dGxI/5CwDVXuSpYgH2LsG3C1l4o52eHvr1hwB
R13wxOIiRM3y0oLd83yYtNYI0Qxq4mfHAoR6A7i0dszRAPhrQ9queW5rixTcgIEpmGsvbo9QPLtX
o3Y3k2MNNeJ0qU9O7vfTs2MMdz1/qvv3UYgA/Zczfv5TpA0lsz0kBdATuCEhI6W1ntjUxKkDZ+vW
X91YXFJI5MHcDZzc5cbOBriWHbGxeQ6WrhIUTe9aulGXXY0kyF1QgkOPBDwVkhHHhB4VQUMtjIoO
DMqZ2iLPrA2UNi0++Biyno6jbQ+IMFr30JGcHlWAYKGwE4E1yqofbD3emjtYOxto+eEkogmH/0jP
T8MpaVUOkRFO/b7s74f2wXjf9NotI9JlCGK5aG7ARhhWmu5ay30UP+dR6v23j3i2GKlukfQA2pHB
MUKe1W4BxWkQGg7KRkqz6ilnRqRbEOW0Isk4dsws9tp0SOKXIdt4W67FkfOPIp3yqmcliznWgb1q
9Z+jvYU1X/sg+OIGRqTBPAIFl0tvjxzgbIjDzTB2fnIVbM/k60J7PF3/3A5XK3bQTfmI8eC1vOI4
icBlNSTQ4A3jGMxSbVlWgeVEPKiypHnELNnWutYqPKJkioYUZj8B55M8wKrbjqckMcORfNXazNWt
kzXel215ymPmmeCqzWbzOTH3qekWhnWwu+PwrmegMwpKc6PWsrp4FJlEikIMIG8vN7nXqyWFRiVO
O55wRfWigDvc4idn3hr+WHEX6A3+NSQdr573dg2UB9zFZC7ary6v/j3/gKOgcgMgEcrtch89Qxef
LJH4jtrk1ilq6wCeRS//wVnOjEhebwhQacwaM+Taw2w9WMU9uFTGfx43B9cvgDUo2wpafezb5VcB
gXFnR3VviuOLXr2L8wt69I0MZwUKACviKULQdjGv+CyHuouNGQWPsMnT+WE0oncFzU1/gIq7a+Ul
eWSaAxZAPJnqozrY9h5KAgSwUzvLdrd3dSVc4XGpCVEePBLQsLtcLwVkd66G3ApV5x0iQy41d81m
t2zViNCfAA+NYDQSf3+W+MzJOI2N1Vmoux9BAEW1+6h9vr2OtdOEeYD/b0JeR8/qTK1gwqEos8Xq
977+0ucYTVE3cOxbhsQ7+mwtsRpPmHVprJDyr9Az8JfhnfXh0G/1grfsyMmAEmHoou9hpz0uo/Fa
sPlUJ8nvgWxkpVsfRwr2RmnnA48qCx6PWdfJbSEeH8d/bn+eDSNyHpGMYx6pVW2FKUG/GfPIQ3JX
RP5tI2JLLp9BKICiC4xXEPo4cOfLT2P1XWTms4PapGWQAHFP88xspgGvFsdLMFQRJyw+xHa3VRS9
Xp2gExHKeVB3oVeMpwvt8t6pShpyVOTj9An6o+44ffr31WG2FUJneKmAS1NKLGg6USvSOQ3t8bsF
kNyIdkTykEXHbgyGagvMeF0OwnsRNyQYAyBhimT0ci9Jy5vB0iYaooGKacw0CbQ+bwMIrvm1Md4v
3bCR1Fz7Owwi3gppXDySZBJNZ5o4elYqDccpSPuQY96jzO+Yk2xcu9e3obCDjhKgCSjgyRz5lIFw
t0JzMORAQXl4NYPbjKlb+P311fy1Ih2qOhkNTHRoFMRBg2u0e9FrmBi4seaNcLTmemgFo3EP4j9U
gqXLHaI6TZqChyzUFeIJgfCkMtxoSxppfTl/rUh5E5uaxig6LAcdtN2YnTgdXFPlELbeeANtLUdy
ciVGmaOCBHwI73P78iVuPtnWt9sHac0DoOYuTiqazVjUpWtDgzYxOoqD1KJqc58WyfAkSIE2/Gwt
GKF4AUIIVBaQIkgfpnL6MdeWTg9759VmTwaGbF8cMCfV2vDKFNq4iTZNG2+PtUMLFkjxUkMsIjJ+
iDZ1nw6QyglBhBvY/DfI9BbIxTnD7FuWtru9jWs+cW5MihB2NLV5WivwCe2xTr7q9THmXmRsOMTa
kjDDIB7d4ORCIfPyYylD1y1mleihNqafjClYnNTTHlQzPnTovNxekWTLErIv4BFF2IOgD72qD6c5
SaeGVs1pbpOg4KCQhlqxMSY7PX+jxkbCInnh/4zZuCxQlv3AWF8ujCV9pCSKCoFgBspiVSnLPbM7
Z+NKXFsSOAMACdAAkQMrw6WVqivayHISfqqpBz892LO6b1L2OLSoyGzyRl6vSSg9gAUBSZ4QHZOs
YX8VZ3TS8uTYx751Mc1n3809FCu7J2NfBGb9LVoeSrxACutb6myduOu1irk9ENeBehV/yqgzQsZq
NsE1fcqB7rHYN7RKoMx8xEi17yRb2KyVpV4YE4HsLA3ss0qZszqrT6hRugnH3H69EdnldgU8hFIM
0oGoy8ToM2AJlyYUnnSFNdjZafacXXWn3uvH5rdxaL3KyzwGTRtXje+arcl26Vj/n1ULGZQpuDtk
TeLMNkfKNVhVwYY1taoH5RAQ/kUPBYa/b583KdhfmZKCfa8gSiNVy061j2aXb1svWb7Fzb1lQ3zH
s++k8FThOui3TiXEaVrQySX5o5EUtm9WXffp9npWHBAf7O/WSR8M+vZjURMnOxW46Zfq2ORwQPue
0Mpb7H+Li1d7Jx01iJAbZWLhMxFIOO2M6VP3g1UgMy2s4Pai5A78lSWx6rMdNKbFrNMClsz0UGFY
PQbVWw7V5ZnGr3HM/Vp5LdKHMX8aWVS7o7ol8ba6q6KfiyFZgErluWEx6RIDOwaHBNQAU9uf03bc
EQBFcgaJ0ur99nJFYnb2hvhYLV7/GJYFlTSyeum+6ax5MSeS5ae8eUzLx77e65nfAZ+fPUZtqJNf
t82t7u65PSlRtHINBEoG7GWu4pKg9J9eftbuEhS7rUeKXHSQlyZDibSlxdxalue4cQJS3Rfxn6nb
984MNrodhuFd2qJnBdHseho2cqG1TwhJY2BGxAfEvMWlC2V8tulCi/wEflM/cZl+sm0oNJc/sy3S
w9WgeW5KOhfA3Fg6r2BqWj4vqbeokatpwy6q7hO4bzbvqQWOtdFVNGiYVGALinYYbQEoYkvb5qOF
e+VJZ4uWzk0c6UtvmBUiz7E54YnmY3q988egfymf4iftKyi4n7tgySH17aIe7ZXQKvtHKqb/ffKz
3yB5s61nDWZnsRs6+4L7Y/liRSeIxfRvxU9SbtxXqyfnzJbkyRHYFpzRrvOTxfYliMehwa0ru6Zx
i1+mtTOGTfbotZsKg4tINECQDfSYlGEjf9Mi1erz06Lsll0Ldn/lR1EubrEc1OVF6X/Ru2F5TMxP
RV/4Cw/mfmdukjyLKq38lTEbh4c5wFCi/3rp2ph2T+bUxA4XGMWj++m++FJoLiopza9lctmWArmM
r/n4omgPoXooogZO06U9rihZAUwSWDVqTlUXKE2IEJWpmnQeSwdVyOJaTedaQ1/9KaAF37o5wciW
22Dk+T9cd0LFxED1UAP5lXTU2nTC+EwDBzf0dkeKg4YzPef3RfU05Vs9YREhrrb5zJZ0mBqSQngd
/48TSKlY+54rz4qzUcSWHmz/21kAtwXWC8NgMiFkRs2671tEYgesISn48ivmxzYAS63Pp692uiWX
u2YPmGrsH1DPDtz48kuaHdEx7NHkp2h5ZNaJJL9N88iG+9n8NjqH/3DNAPZsoQsAFNuVaF4SJ3Y1
Q9TxFLWfoHwDzrdBBdcGdG5oqbrg2yqZiQENI9CWn6AXum19baUmslkgi7DLVzp6FeVlEg8ZxhJB
elsU8aPCdoXFXND3eYqNHvJGyrJmz9JRW0dRTpiTziRnFKy76gR0ckLuDOVeBfgtil6Y7oNyzOv6
TWmstdAHaKA4B9haEDdffko9H8AAUehAyLq1CcqSKPw9x/jfn1j7xugWc9ja8gBeF6ppyIZQwrq0
NgkpH8KcAnEvclnmqmjr5HXpGQk6deVrFUcbT1UZbSiOhhg3BuZNiFVhzPTSopUzVeWtUp6WJQFt
Mu6wip7m5p329x19GxzMldnRI3oXtUEDMkMI+YENz6wgj/UyeG1j+EvyU8FU3efbjiWjM//3w8So
BeYGAEj9kLE9y00dVi8Ri/LqZJfpMRmMe941P6hT/zLKg20ASwyHMyK601uyx1ilx/EQjV0WI31V
9WoXcdMjfHlW0j0UuTd+20rSg+ISRcsDvw4ypFJ4pCYfqTkp1ckyf0/R/LRoYNhWXJBtg+f/pUwz
n2MaMvP7IXan6KDbvadAKxuAxSWa3AVq3bd/0Mp1ifYOVH3xMkatWmZiTQsO2qORFafIjjxD72tP
t8rHZEw1v2avt22trv3MlhSu+VASM1p0kQtgMmpvE8NrsPFt7hfWP/ZRP3zgfF3S4StYktutbeFq
oHFA62DWXhXS7cpNKPLKVQ/3B8DaxuA9LmApwUlRM7IrB2GMj9q+zPTaJUUFuAngXhnx+oz4cU53
C+TFrCJ7u72hK/efmMBHExDHD+BTaUNR953BvJwUJ9Zzr0qsYzZD5C/doj2VISgfmyl0SEFWAtAp
4svlSVezQbHaqC1ONEkfeTsFJBkfevbaWz9yKBB0pruYuj9GyYG143ddf8+dLX1XEb6kqx6Ui4DY
gpgZw6PyBH3Tc7qgmVycSqImXj/FnTd32Zaa4UrIRhr1ASoH/RLmdS4XOiRtRbIOC40X8xdRm9cW
lJJF9zZrsw8C/keDaV9paexuf8a1M4hbEDchpmcwuSp9Rq0eDL3Jm+JUgazEAuFbDl4fZoJnjM0b
QXvNY+CoqHATNKSo3MjWSoovNHZYYEtU1+4dJchbRwvUaN4SDV019XE1fNS7r3JgDP2ZSQwl9Lgt
g4lRpIFt+5CgUrARU9cNic+GUSfAoqWbD89X4JCtsTglVHdZ956MFmSMNxpRa0aAZgBsVuABUUi8
9Ayq6HFROcgeFG20AzTBfo28Iq7ZQXT0tjeseTpoxsToC1CzYL+4tBQVVU3qCGkDV0ZUiMIq2Zo0
X/Fy0HBhBAWjIZjz1yUvN0Bc7oCPtzzxZaiiu2LqIBUfYcR5XytzFx1jheKBrICyIvUV0MPscTuR
Iri9zJUNRfkZAG+ABqGhIoNuGprOPO6GEiLjL5iy2KFJ5Szx4baRtVQAOHKhtoBxcAf1osvNhOYk
5IOapjolhf8ZI7nu78G1vOfT++dgdjP3U++mrrlxpX7kF1KsOjcql1Sc2i70tIDRrOV+44Db/wA2
B3eu2oCnxw46tIPvQM9ZP9TZJ57cKcrWw2glGQRBBrpZ6ProaNRKX3iocoD5aVaeMk7ACZzEEYRy
0cUvRjNAlbzecZNbu4WCJXRjw8VVIK8dk00oUqNMK0CL0oYnU6XF+OOE66r+3pBuPGLiHwyLpBqP
kBoVHqWCun9OJtcoGtMbHW30QM8OfXBTVbycYpjs9m9a2wxwlIJSWEB48MMuf9KkpDSvLac6NZi6
vOeVA05UJEN3Wt2QO9Y4LOBjPfuGHpOX25bXfBwsYhgGB1sOvof4+7NElMTQZwFHcX1SwKIk1A3B
+zKDr/S2FXE9yFuOh5QKPzcgb/+Rp59bceJl6jCfd+qjoGm+a8Ph82j82ayBrplBvw0gOQRaVFak
L0uqYsLtyLGNdYavmKfIFydyHBf6VA2LAWY2+o8CcSLvQOMIqY140yBUSKd3KeKpKLOqPnUjvVPL
J1CmuV1uPVZU9Y38MOyJswkGXAm/5zZlAF5Z067uhkbYRIf2MSHfBvulz8mxQCkup0962nqt9rwk
ul+Ub+Ae29dbxfX1nwAcmCgC4E0nuY2jRgrAKUONx9TiKdO3tgpve8xafRkzRCpB4gqcIVjZJMfM
yZiVzVifmuygpgFx/BHEJkkwDJ/G/BP0QlyWv+VZMG7AxFcyHSD3oWCFUhVivyMdxWE2pyiieDL2
udYGhd59p1lPvcxKgOav7a25s5WLDg9hlKEwNiDofKSNJAoY2It5rpBY9UvjmgmpXRZVcQhlAncY
nGOTmdqRD8AmZqpCNnKtlbiDTBV5nQ6goxDdudzkCtVsK00UdB6dFmgPyKA9plm+4/QwguEUoXhj
c1fcBoI7yIMMXKg2MHWX9mgElRpaczQf+89q37np+O8VG5RUMVGO6TO03WVUSZqbhTYsOI4p1fmB
zXWMidlpfm5pnp2cSmN+oWhsbzfM2uhrrQRSUZ6CLBNQDGIY7XJpI53G1uZigEA1UKRyuoehnw9Q
7Ni4ute2UEzMA+QJeMEVGRNRnV4d5wy9fgiwxMx0MQb270cPfKvAYqCPJFrS8hEos6LSnL45sVK5
sxFkhqXDsLz//zi7st7GeWz5iwRoX14lWV5iOYmdpdMvRK/aqJWitl9/SxlgJqYFC33xDTAPDeSY
FHl4ljpVNmncqCvPwDxnbmZ1fl/bLmlp0OZr2r1Lq1RRvAGVPFQDwCxzvZujqUcOT4r6RLIEvbMX
xv/cX+SaASGh6Zg9YRyU1idWPAzy+1Cuccouda0sUIFBBHPWDb0pHhqVFGs5wYcqaFB022bvEB/U
42ynBkbuK8AarzVNFp4/C6EUwilUvWZY1fWmFXGdp8kY1aecdMCFyyGgxkTflJo/lMG/bx9AWzPV
Mw4Kso5rU/lUyXZVsvpUWo2yKdkkexFNVi7z0noQm4DiGXPCsxLMtRHo1aklq/T6pFeNxyfVl0uo
2LHU1Uj/PGTxSmA4/zkhSEHeDrjOPGcJTyw4p6ZPB3vsyubEKDpe0XCwMOmrwUO78crClnwF9g6J
01xbvum9oJIsI6vJmlOW2vVGd+rHPuPlrkhWDvnSBuL9hITRJ2bMEXzSRKGqhXHlBsEdDXopPinV
drR69Pars7zWwVy4UYBiI4UB8yLQBCLw0qyaOEtNyk4mKd8mZ/CKtF7pdCyZQJQFnA4mT1EgF56r
LO/HHo3B+tSwDpRZFkk3HYf0xP2zvXAOAH2DFwcXDgr/IvTIIfB/FHywJ7WxHzordaUJIrZm7nfJ
9p8tIVid2XVBVDN3OK4PuIQmK9Wqsj3lre3rye+2fJNT3a3/UU0VQSo4Z/G+gw0Hc5aYBru2o0Ll
u9Bnrjpzku3HwbD771GNmub91dyGMjOzLf4D2SJqEGKzHMR/gMFGCGWKuDvqfVH4EKVUfC1qnT1J
28gbwMTopgODFko7/iPs/HONECZBCRD1AgiRCvHi0LQYsLSV8sR6KC8C4Wc868SiPimH4WAMVryy
2gX/Pvt21FQB70AZUwwUB7VVnFivqpPWQ3jSnaRWgYxGartUkazjwIr0cWIIBewmJ8QzwQXzzewq
8HaCh6Jacce3Fx0fFx4fvwgHCZ/h+gMnZt7HJgb5T4kyvoFI9qjJH9QMOPQ9LGvNLS/UWmENoryY
NEHrAmHytbUWCjN9oyI0z+Cgc5+xqv6Ah8HQid5R0EKWJQraUlEbjl9Iif4NE/S6euzBcBB7fdZA
UViDBI5XDqAj+Oe7iygWJUoQZMOFo+Z8/dOY0+VWUsvVyYTAVvTcps9N4jX9Sqy3tN0zDyPkbrW5
5ixsd9pEoCvJCWI9xszdGJVka5BE2dAsNaAymlyktFZXbN56pf/UQ3GFwZcKXfvrlXWjXKR6inCi
beJAlqTcgyjWAePnlVeb7Mf9q3ybF8zG0KZH/IVAXRO+sJK3RlmAb//ESqj7oQnipCOkXL2RZC7P
nA3K3CuP75LzQLgO9g1kXnC8wvJKhM+IAeB0WXZR5e+VsomtAygj2gPTf6fmmo+/fYGxwC/mhC/Y
c+bInMBcn7ZPViPtBvMDUKI1tr2lg4LhUzALgHNKu6H509Ooqq0C+Q7+edvTKADLSjgP9HcqPcno
Z9//bIvm8N4jvYKfv6mp8UFKeDXi9NuZsk3iaPImh/+ZNPunPP6KqzWk0KILnKl754oLGh6m8H4p
GMBoQD9ZnZpjlv3lvho0tp/9Yty1FU95fb2/uqVvhk7u3FtBJ1cX63ZZxiXWMb0CwHNwLWZ6OZiC
nFFf2cSliwZ2U/lT2QufTjj7cURqx+IjUg+qewUDz+oIWcRh0i+Sbr7dX5I4k/75as3jnJAtsOYY
QHiZFWaRWMpUGEMdFkKMEIMog0H1JtlNNG8ykOJVgTq+Wc5FznS3NxC89Y+yFY7J/+MJgVeB/B2Q
DkBeC8su2qHUaG3Xp3rcqOaJJQ+sebGinSGvGFp8Pr5aEk5NZlBSktiqUfl1TcvjG5B5/oLKYxG7
+7J3CUZBIMKxqps6e5Dr8B6qKJj+R60TedmN7G/SThmkf536NMmmp6Dom0j5njb9XiaGSx0FDdDh
Na3o61StVSUWwH1oH8yseuhooashFrOaHLPCFFSvpw6oPiQXReI3ddg2H7mlu2UaUuVsqD9kkBy1
BDKDqc9z6Wnka3nHgn9AYISTNtMwzTHh9RuiJrRGjwg7n4+QcQhyT+1xUzV/JTRauKhw4oAPYKgR
VKpiHmpBvpnGRKpPXLVOLVCCifpA4/zl/t1ZuKdXVvTrxYAQf1KTPGpOKaUH0/RAN++i9rJpi5UD
u7gclCGwYTNHuUgD2kdlYhhJ3Zzsjm9kmx54pe5bbfh9fz2LZjC2BbIwkBkBw369HolH9UAmrIdK
muM3KI56WU3bbYzawoqLW3hs5zzgv6bmc/KlHC/JldFF4Hs8xR0OQBYaaYTpP+mStFIJ+cnUzerC
K8laU295hehOYmYHmpDidH7SWaTRjHQeFX9DbTz5RdZy0MUzAZAhOigzua2IAjCgF4ysM54TXujb
9OWmRPSrp84mK1dS+CVL6OMqsIIwCVni9RbymrFxTJvmFAFOkVDT17LDVCRB3f65fywWgJNIdhFE
AI/jAAcjhrQOU1RpiPrmpJQKf85KaBEr1Tj9LAy13TZVCXFeRX/oEmsKJlk9gKJbWbnPS25jxmx+
ohqACRJOZmpCLF3p8QtAaeebeQa9tJdIChJJD2oe3F/u0hn5aks4mqaUE563HS7btjP/2I9W9/O+
gaUPh34XxBSQpYLrSXjnJMzyEpJNzanIXiO61cvvAGQS5fW+ldn5CI8NKpd4ZDCEigDaEJYRUQPi
CZrSnKZ2W1ZbTfu4//cXAnTwTgCmBS52ZKCiJzcdJplthiBFk+L8McY6P3KpPIB2Pn+s7cTe0JbK
bl3W5spZWPo+KI7M0jImXjJ7XvgX1xF1TBrMHtNflG8q58OIn+21ifgl7/TVxPwTvphoOsqL2JAR
H1B0PQoLQHN0Y4vxrDvtRpafKBi46u39/Vw64nMpDrkcWEThgq9tcgi6zP9Wn3CDOqPzO/177bhT
xz0wUa3MrS/eaBBsIohFugM4iHCf5C5KwI1gNqemUn9IiawEnWVHXqMbNeTMTSVQtKz1yjyCHnAE
lBunvbOS4C2tF0wOAHAgT0bjWfgJTg5xgDRCZbBlhypxjkhgwHOWbJVIeWzNlbLd0pkBcx3qnRCn
w9ERrlyKZknTJUl7ikGXjdcmxwgMUVbetKV7/dWIEFVGrABaVo3bUwuVlD7dTs4TRFSrNdXwJTPQ
vZSxmpnWV+SKk4jtxIRXCNhBxxyqSu7lo3VgKUgw4lJLV27bkjWwXADNAxSMronipaQtMOoxoMyO
Y1C7Tdq1bqs0vU+NekfMtl0xt/Ch0PWc+3KfeBexqi+nFnrZlLBT07Y4e6YNWhlQ4wE2F0srppay
gFlACUwiOBTgjhIzH41kYArh7cmKqwrTFn+LFGjuJNI1f4TC4AnTs0NgT5K+o1zWAqbmxWMfW0UQ
57EN8GvVrbzoC4tHowFsMMD7YKtFEoY6sUdmDSnDKwfYWYTp+o775hqZ79LlR4MGkrRzZQWZiFDo
cNSh5jEIHU/m1qkPxN4k9UMLEqGo25dlGahWgpu/v+/dFo4RbILdHXk6Mi+RHJlBxADTwZSfEney
0WM+0fLHyvdc2D3UFWWksbMWF27ItQMtSD7AzbDuM6TkxrlSNDfla7oJSwv5akVw04xGtdZA6vYE
jvBqfOOtXypPPTrl9/draTGIH2c8KbJyfKXrxahDSmhbJP3JLH/38SFWPK39dd/EwkpQNkabbj5t
s1rntYlGIaWM3kJ/yqcwTV4rYKlJpm6cgm/uG/psIgihCMrhQN+gND8nZPNz++U5ZaM89LHE+hMU
NKdDImu/x7g6NvU7iuMjJLj6HGORmLZBqZr6Zb7jSuqZ+rDT0kuVPunORxd5XD0X/Cf8NkSAcrpR
Kr8sUtcCMJp4efat0U8QQZXlTTK6CHjM7tVMTC9yUDX5pj3pRthD3s6Wp4d2fLm/uqVtBDwQ7SbH
AWWBCJ5LwHXlTETpT1aS+oXj1xjlYcZrYiYr53up1oUri9MNRYG55CvkzuNIK2pavEd6BrlOpfeI
+tDV2jlKyqe2+quQKATPSVDammsn/6gaOpeJgGhA6RdsqHgJRMc8TPIwZJnWn8ZtlO5709iiAJua
YOdcnQ+/jSyhAoArDEYY8Iygo3d9XJKODoOcOqigd4DY4KlpH1I/iX/Vyt9K+nv/6+n4W9dHE/zY
YJKdvx6a1mKUrHUWUJuJihQeOlwD3P+wRlZwe5PB6wVolo2q6MwsKRz+ZqrNCKoCKCtTCGKj/ub2
M4mPovcrMc5t0ApD0D+GuAWGaRDWXW9byiYTcWOK0go1W1eOGZDL9haMbZjdzL2Jyqf+scvoSii5
sIEoKIE4FbB+uCqxKUAGi7JpRL6r6HVIG/O74hQr/mPh4AMJgswTM0nYRYAxrlcGBlzbzBJEq3yY
Jp9OiuWVVv5otjH1oQiVep0OZSwwBxJPjSGfO0y5R+xxbYBwaamfWFwQEeL1FIVleUUru5RRhSkz
ZZNJxUYnP++fxoVPiEY5KmMox4Jk5UbZ2LZJFzNUx6oKLIuJlqPV0aFG1pCw0qHrGtn6X6ICDiqv
TQ7MW3h9D5AFoKc2Lwx1EXNe+xcXLXUQg8p1qzlBb2NnoCZjxmE0496y6Kjpl/vLvHWZM30b8Cgo
zaGoJZ5UVQeYGqO13WkELnJfaYXuq3ac+nHbjntL+1dCJvgu2ANbyAyPRNQjMpCqPC6VvCthr2x3
gJu9V0TlrgQVdFcfu4Oe6cH9Bd56sGuD4p3Pxjyq1Lo7FY61UzHjFde+BWDWhBOaEXWL6bPtfYvC
liJOAHwOuTBycVBe3CQ4ih5p/WCzMqxTxXKBICz2Rk9tT1fS6YG2xlqvW/Bqn/ZQRMY8DUj48KwL
5yVWetsgclmFFiYCdfRdE/QG6jW6IRGC+WlmZiODrMiMxRbzVEtnNkXPEWbSEluIm3NQCKdum1aV
N1m99quFQPa56yOQlYyj9UAUffDVou8PY0LyFQ8rXJL51wBnBECmhQTFRhPo+pI4FVqdiaqyUNJH
FihT8lpY6YtpgKzFiXJ9L5GmX/F9C/uM5xaAAjTTsM9isaPIWTQlmsZCDScYw8pSfGj7uH/QMQaw
coTEMYDP5eEFRIHZwGwkEqPr5ellrvFqUttQipXMCkbDIYDtcgy8OlkizZRpJmaJDNY073GZdfZG
UiBr6ZaQdftFjMz4xiGI9ZzxsbHdnE8NcU17KsDKmEApbdM0FKPNUVGAjBETydXT/Qsg9rE+fz2k
5mbxdB3v7U042+PdsGqbhY1Cq97NorTeRdYEUdzSajOXdb2E1kZUBIyb5TaTBghO2E2rujGvpUCq
0yIoZIkf0sRhbzqpJr+rwKe68iuFFtDnr5xbMAC6z/om4vfMsike4wKihRZ4QECUkc7K3RFwZQOF
mopN60BinHqGGTvoEJmSG9mFsvKhP2/NF2ePHzHn1yiFfE7dIiu7/tDlSCrIlnUsnEhmK36uEiPy
1WGaB4qJNSBFKxP2hvtNeBADp8iDBrBSKL6MQ/Sz74gGbFrf1ojMlK5+tPPR8BrDSA8gcSkgsYBh
9grp61AUrh3HZvEzGYcOuiO0IEgxukh7MUBlB8oOjUzThg6cMJcrg/xyf69vrw6IoEEtACIS6CwB
2Xy9yiaZRgiUjm1Yqkq5KRqmYIwZGcesAPznvikxQvncUbwriI/hgdE4EXaU13N+K8uwJXWWTyKq
al7LoMApOcSGLDMhr4NVAn0pxeOu0Tgugjp9UA0DLvd/yWxI/LSzsDEqXXNZTxN+SFQ2SSUZOF+l
NTgbEHC9gNcx2xV9gipR6iZmyvx/t4ha9qxGDRVJKC9eb7PFdKPJ9KkNzakqXcdC2NVOegohMjPa
4Jz1W6Do2v19o0Kg9LnfKJBoSA6gSYERvWujSRfZmLtS2rDokuYZHccENEhFCS0EPm4QDbItV6Aa
Fo9j7JHJXNPeWDSPqQDc43meVRwQlEG5lHOOz21WZuPpRt5/FKRW3NjRf2c5y/emLjEv6xrVQ1l3
Dagi9nLn1aMTg1gNL+IMZBcSQUNGp9wmUheaMksu1GSV2+jy5Nb2YG6Tukg22pCMm4GXHII6ihqw
tpY8hDlnDZghr63VGtlzH71bXbvW2BNCn8/fhiQfAFagoCA/LNw6mQ+Y6lL6KowiFC3sFgMgnW55
yE4Ut0bN79lGD+6poo7m3T8SC9cdbcs5lwORCgIB4eSjDVV16Co2YZcW2eA2EcOcqAOBXnlLdFz8
lRN4G3BhlAhqHbM+FfpiYsA8WTzuU4yghCWwE89Ux7iYbrLRs40KgyFZZSTv99c3R1TCzcaEBjwj
xnoxXCTmkUmUxumUOE0oqekUSPPBQ9l8rdG2uKy57oQyDUq+4rA0+j09EGwRC/lAzNxrlU5rMg8V
r0p6SgidEOlJROunlSxywSy69ZCXn4mqwD4jhJNmMgE+OC9OHb8rBhBswI3nEnh/onYlxVo4nwij
jPl0AqmIauu157AqxWmQTbKwBnV4Sw3QmLYbcwTeAVCvyiq3rFhjD1iIYhGUoMKA/g3m21A8ubZZ
9U2RdZx3ITyT8x4Z9H0wabmpKGSsYyMbN86gUa9D2OpmqVR6KKWhp5qAwRrSK8QM/vkgQRUQ881I
peGvxcHLAepVhBVTF2ISWD/HQzQFtGNrhfwFF4mqIoRIFHBC6pgXF9aM3kSdJGoXZnr+yB0SZJbs
j1ByN6Z92YCCzNJeej1eidAXzhGqRhhynjk+AOETztGgTEVh9U0XNhHv3BhYHqXNv8ss3tX67v42
LoTLmKqYec6gnIW3VuRMzEtk4YwYXSgrbXLRiMTNXS6lneOlLUkfzRQcrBmxK8eNNfhpX64YIKdt
U+e/tUjPgl4uLTfDM/YYVcnwhLr5R50xZYcYl+2bTFKeOi1eUxNf2iDI3KAaC/7RebLh+rNAWrjm
QxX1YYuBmt5wOgBWuh/aAL3QClKN97do4a6h+ImBBkwyoAMt+sjK7LW8KeZ3amg6b2wmy6WU/m4j
9XvctT6rgOfU27W4b8kqKKUwyYraNjjihRco5Sa3OFiEw8Y0Liw/TvWvjm4zgjik3RhyvDJQtnDQ
4bPmktvnsKCYFNo9iFyHtuxD1pm7IbJARfpWpDSoso2jFdviN+lH9/6+ip2r+ZFFjwM5oY5BLzwH
82/6Uq2xRwwLZTLtQ2uywZWTj/a+oxC8j/BybFtd7rZMT8pdlIyZnxv2N8SZ7UZBrdPNnXhrjPba
CPnCsZofQbi5+X83wHslskiU5qwPe9RxHsCn2m5H1Kq3kAZU99CMXxv+WbIHAljgQXD/8CbOZ+DL
Bkx8UCSOZz5U9MkvAbB3cfN+RFr5DbHomrLngjEAIxHNzMpKgGAJBypvnRbC2M0Q8ij9qFHCcaa/
kJZ5jcw1efFP4irhkUftDXBW9K+Q8YuEjSkeoVR2Eg4FD3V8Af/mK2fph1x3lS+n0/QQqdTx40az
XjDiUnq0Z81jJE3ZxpKTJHadxEhzd6yKPyY3xxrjDk51YVhYQFDBdeOUqG5aZsMWbCtq0KPqsHLj
P3um1wvAG4f+3jyUgCxEjB9YKVl2w7I+THUrBVmBxOkeqYN9iSItyCBnvYvytnmmiR3tYktKNgrE
Kf3eLJDpJrkVVLE2gB7T1PwWjZRtU6dOwB2j3ZVdMbrQKWgDXTKJK1P7HOep5McO5ANQPgKDN7yQ
n1X0kHQdgKtdu0ahsfB1VIQN84ARJtvsm7H9AaNgTpO3fVhnvPKBSUouaceiF9BRp5u+75rcjZn2
iqnk0WsnrQ8Ka4Qe69ikfsf7acNHIEsH1rWHpo/JwYaD8hr0xraOEZnbYjSIW8gJ5Ji0WgaRe6mv
hMi3ISR+P1AD6Hf/hyv++tY0sppxYhh9SKaKYPJVqsDqZK2RC95eF1hBAIlHH24RiiDXVmyMo8tZ
AV+gt1LrF5kyHSO1hLqmBb1ya4CywH1veOvvUY4HNmauESKcEUeLFJNpbJriITTzTvUy2+qPILya
XD3Wuo2VlbHftnZ56qmxRtu4ZBnsVKiiAIEOaJoQ12UdaI5JBS/EhopsEzV6TSdQvPadAcZoWR2P
bQt1UzasCQzcPjlouGjzbDFqN+qNypuZc1Oy+2YKu3aLCMwHo9DwbJjsoEhbqIqxNda0OXUSLjXs
gdrksxBp2PO/f/G2FppKY5EmU9hX/VZNEhdyl2D+f64V3ZuKNWaQxdWhAwItaYQoeOWurY183nCD
TyGIIbjfODUgII6k4aZDmlQZrZME7CVkleeqk2lOK6dp4fSikI4Zpjm7RhlRWOuA2gxwjNjbXg3G
YZ/GYdd8t/9fRpBlYUochFQiArCtNFoWIxg2G6X9DpVjP6Hfe/NPDOL++3dj4cthNQ4oywwHDHQi
7xZm3iyll9kUYlIobh7l9GTwVzkbPTCK3be0kOTMEFEsBrs/Q3uFgD8eiGTK1BnDqEHuogGqvEli
P808hiKE7rXvbUvdRgWm0vBXTM/3TDif0HBAuoGZAVT8RHwBIWXXqtE0hei0dh7KdG3v4Q2yA5wW
48EZ4tqVjATFOSPO/dECt1Jcd8lK6rFQA0QECFw/2gNgULnh/6I6bwZm4VcUqq+9kxdUPnzTVX3b
9QBuvr/kpe/61ZaQ50SMx3atwxZPJl+n7oSqjnIwaOzhjVn5sgteDmkyykSobeI+iJSQkzJAbaHU
5RB1lyMaAHaPuM7A/2sgCWy/qVWzElHfVnJQV4Fvm9Hh2FIRl4Xa+1Bm9aiEiUH3ErKGF4hzzKqP
0hrO83YbYQkq0NBNB4IDn+7a1ZhVXDHWEyVkoL5Vn+36d2ce5BbdrDFa2cWlRcFZo2aIqA6tHCFi
VRutsRyaqGFh9+1D0dhAstiSFvCqlT7uH47bZx7iKf95CtFmUERKjbZWGisyRi1MOwgro9vDvWGy
1xZ06ygBUUNtHUiU+dKLAyWDVRS53MtqyDv9osblVm4cNzEmKFSvqVPfvggwBZeCES9kWUASX38m
ZBamOSaWGoKA7UmTfUU+1pMcRKO8BUfDtkHVBoPyKyWp2w82ox2R2iHJAiBXlMQGZVSfOW2ngfKe
gAIVzQwJchYdeDNXTsZCNgdLM3suHgKEwiK0pmimiKY5lleZrRIaXfu9azEHyAuzCvIyelL0CrAi
CbxPnaVEfgb5YxfuJ3anqX6sk/YfudWQXaKJAfjNrJsNOJ3IvolSX9drRNbCKivcJv+jkbf7B3Sh
gP3ZJpljaGwx4BTXH9Q2osaemKKFTJfT1FW4xkCIQsAyro/wXzJTm7ekTvrCR56BvEYzGgoQMsB3
rccSiQ+bnreD5MWqUcYelWNQRjm8zVcukoiUnHdiLhOCLhZuD/CW+Yx8CXyceoirdDC1EOqHuksz
am151nQPZeTU/ogZEM+YcOo1jXBPqe2fXOLjyjEULzO809x1BnslQnagJwUXNQxRoZAK9G8ylKeL
16l5vf8tVv6+WA3skgox1FhmZ8fKfs5dOcfk3++bEKnebGENYr8CuXKJoCHPzplrh6gExfhPeYgD
s/fk/WC6YDjVd6tdEjEqEK0KAQmpDYwxSViZ+X0Ixj/kSd9nR34k79PKMRE9hWhIdE+m1JkMKkhn
ADACJKYYoUt4MDiYEb2/kaIf/I8hjPIiiwMqQnRJqMDoLema7JxST/Xs1MXwHHJO/Vhsp7VB3ps7
KhoTtq+LjSJF1SM7V/Zj/qM/SZHLah/lh8I1Dq03hMV2dH2+u7/E5b383xLFvUz0Ue2lOjtzvTqO
U72rcsDOkbbu79sRg5p5df9BpGIIDFgOIcwndWXGFbHsZ0pAU6ZmLqkMl2vmYWyf4UcSZY0edume
4aW0UbEDShT+5NqVJGlSEMoj51nrLwqkffo1VtZFA1gI/MQMRBWBeKrcMVONOueZOUfdfpxWFaOX
tgyDbQhd0OHG8yd4Im60A20wufRctqpHlEdpGjEmmwd8Vo181Wt5hW7gE+f5Nayfv5GNRBAyekBO
Aqp+vWUAl0yaWsfSMwA/+eiaVPd58tb0b1U37nNUUmqf84tTBvb4hhHPUs9d4gQGStnpmrTJ7bHE
gBPiAADm4Y4xSXv9U8qyy8q6GqRnJOPohg2bfIQ2WLpCn3oTCQC4BfAKHsXPGRWs/toMlWqrJkUa
nR9+juf0m2Eepi2Eu8p98ksnHgN1zj97FBMsNlgQyshYlVirsfSx0GODJmcTjdoMvqSetsUT/Rsn
SgCoTLJWG7p5UdGwxzsGiCFqNmiei/0HSwKMuMjS5FxqhsfifKs7784vI/YNxeMKPUxWHE5UWlnm
kllMwaFnjslyKNOKIIUUoMLS5F1yZuh5+oAl5UHudNaGaE1/BgtpsbecfnCdqo/3EFBWXp2sWBPj
uT1DGDpF8wbtF8wpAHF8/XGlLgeQgU3JuUpG29MkC9enLaV9ZZDav+/dxLzGBgMlLg1mXNUZsi1S
WVjd2HeKnBZn6xIxNxgO6ZmtpLu3b9G1CWE1GjcILdBqP1sYVZE2LQcfguEW9vM00Qca7dA539xf
1JJFuE4gw6EvhJBMuBwYWcvtBHocZ8Cokc1MjltoRxBrA+TQ6Trm+FcOzZo9wf1oRoEhOAP2dNvP
ga6Iq41qbKbsgLfBpi/q+f7yFh7cGXj33/WJQTGh1ZRkCexJM27ih9m4Bn+Ip2LTVru89Dridcm+
rUv4H92Ln1sgetbUH0ThHYQUDqZOME0M6inQ4jrzGf4S8OaMyl1mkeJsQgjFODbjqZN+YK5AgexN
+cCrX6z66YBQ6O+gPLelvQEojPcfWS17QJyANgA8ClF+mJpVxoaFE40fhs2Bh7RRVhV+GG9oluCF
wA/LAQo4mvYx/1B+aF5sufLPCG0+t9liyGPPAvU4rbmPhZMA48iKwLU0s2QKJy9tqVJbZlqeFe64
7eRzuP/tUCFoyI41Da2VqyVm1p8fATAPRPsqxoTFAmjBeWo24P88x3rxkp1VG4FQ/gqR5u3KiVva
VCSeyHGAZMLS5pDiy9dmrGnHVKXluW9/6HrvOuSh93Gz8s3H33rj/E1ISO0XZhytBJSy6UO9ktvc
HjcQjwGoBjQTvioSYOEHjFzDeAKT9XO9qY6AQ+71Z/NZPaT76GDvp2fne3zuXzBpEuh+4zl7c8Wj
3JTs8BZc2RdOlWEPQ50DzHT+1LdjF+ScmILzK0CoIcJhJaprpo/OWLhmR1Zs34AwRdvzKfiy+U0V
FQN8uH5WvWJfBdkh36IutGt3aTA8DLtkG+3NAO2yR2OvPmtPWYDJvJ26pds1/tfbx3HeBfSToVoI
Vg70lq9/SV/LUyxF2AVTCfXqh64ekDa5mrw3pK1WnlvI1gITunL2VPzRq+AORtFRQHo9DyGjdntt
tDaraqiT2jgbrvoXwMHCz8PomB+jJ+KWj2tIhNsvjVADkSRCHMQ5mAUQrrA82ibjqmSev9HH6Lte
eByU5o9ViGRtwtzYSiB3c7Ew3o9IERRlqIkDZyMsLsNIfhbRzDmrzoZ3eyo91Lo3upK2hra7jZFn
SxBeRe1yDuDEG8S6mjW8pM6523UP3XtxqUP1gwT90d5lj+mWbeJj8Udfm05cXN8Xq8K9yUaKDhuB
1TH+S56l/u8QNW67teImWDkm81+6OibC+oRbknPg+AaGnawa8Oi9R9LG2NWmy8+NfARhOmg81Ph7
bOg4rjueuxkUme7/gvlgCD8A0TFQTHPKgydRuBykwkjyqA3kzKFVutMeIB8abU/m630rC8u8sjLf
li/OQKGkyvupJ+fcDd69+3/79n6jXvB1CULqafNSkuURf5yfRsO1Hl/6J/ShK1fFJ1sxNf+pm936
pC610JBB6+l6HTVN1UFC8fAsP8uNK/1yguJCPuQ9Dn6aeOTdeZqeVkzevJbAwYJuEaVKDGXcEq6Q
UY50bijRRdpFD0nnDw+OsxkOeXDhO/lnE9qn8t3w/7nnBHuYKUKbZ4awoKEurNToa2OK9Ti+5HqA
fIV5PUhhG49pbrOpA7byUi6cQhNoJoBPAD+BKpdw4erGduoeSmCX4si3Vu5CL4o9ktyVV0p1t5v5
Gfsh88RoDxyXEPOaZVYkk5RlSBsyd/hddpdRat2xXe0W3hwUHbHUzDc2Q5gx8SZcq6YkZh2xmF4i
6tpb808ju/F7/C7hNTgmQfzH+D2sdJVutlCwKHywQSURcDcRvSi/isrt3oE9Y8ciczHrdv9E3jhH
wZBw3fR+qCM5wtISyCq6xhmT9aq2u2/jxl8INsTASe0sitE8eumenA0C0ft//bYOIfx54bgNrW7X
qYY/H7+AzdRLfeuUmTv+DR1NA1M0qNivYaxua8SCScHRY6iERAyNkEu/+dm/UtUzfeMZLK0H4v1+
JmscCDcRvWBt/oZf/K0jd5PVzAuscfyoS56g44pobwqdJ90K7u/mki3MFiPOndksUdG6tqWo3KkV
puJblS7YoyUUWX6N3LN3IAex1pQZ5g9/5YDhjRALwBImgQGDFU55PGjZ1EdZf7GlOH3kac98tQby
9v6Sbq3ANYBrHmB0JIzIHq6XJPXMisao0EHXRT3w+RL2ct/A7fmGAeR5GNxBuAb06LUB3RgpTSWu
X6zsCHStyyUvsT/u27iNCWc43xcjwofJ80mv637QL9+yHzgHyTkO6HvxZv7qfmTv923dZjqftgDA
0IBrQVAo2CrA4wt6LTA4tsGQfde/F1Ag5y+O9isnT1m2N6oB7aWHPvdMlLuVZ1WN3OaNgbHdcE3u
siOlm/u/6NZLzYv/3w8SPmFvTEo6UkW/1G/5uCmr1E11KFGrgazt71u6gc0hL0eoP4OlMfY2Cwxd
f0ytmjiTM0O/PPTeN8eNdt/1zeSWXuwn3uB9sJcfP/6O7oW7a0IFty7/2vB8M7/c8qg2i6yNMb5s
v2ama/tAiO7XkK83uJfr1TlirU3Wi8myJhVGwupS7X+SfbZ1DtLe2aabNYbM2xrR1VY6N+VTXUdl
FuHupWt2MmpCj9YZYwtbcNQmR+gwPHWgPveltX1cvin//YJowl9vJC0nZ5KhZ3HJ3rQX1dM94Daf
rVAKUUtdOZfzubt2YF+/GRRBr01hxpYqKbzCxa+f992btFJbuRkTFT+X4FksZeBZiynhi/oM2WFQ
W8VPY+5zDF+61obhVua+djB/TeNGX81556BGWBtegRl8b4LfFEyf12urNKlHOzc2Ls1RcjGrfGw3
5BHnZMsexu39S7f0yb7a+kwKvpz91Cnz+v9I+67duJUl2i8iwBxeu0lOVB7Jsl8I2bKYc+bX38W5
9x5zenimcWxgP2xABmuqulJXV63SNU99ETfDMbLJr0e0yzn5ceDl3ytGdkGIyeTqIJxUITTgql+q
k6sAHuogflcfs0Ntt+h9Umj1GjhWQYTHmteCspKnoC73R6Bn21ww2ZWDMqqppb5UgeMfvMdHMm2E
H9pm+lKoD2gYHkEer4xyloHlx4CZUF80Mrmi022tTUVim3N0swreUBO2LJcWWGtfDoL60tNolz2W
AGIgnl1BoArtXgOsgq23t0muBIMLOTLRCV32FeYXoZjmJifHweHY9BVDmAnAXRANJWj7QJ/VLNbF
MalxMyhDpOovgYGVu8U3P+FZ9eyALkQ2U0DLGDZ7Ibziv0sKoYVRKjQmGi/Fu/hluOgpMRxMrI9u
ghzciW1sFL4tsStNAHjFDD4/Q2agd4FlqQoBfR4qEtbCYNj7VOWoEVYwbpoFRuSaFZocgNWiPndW
wHPGVw5ypowkDx2WqBADG+qS1UAJ/W5KB/9k5DsTV9wSOWvfft5m77pmcKaCmjD6qnG/ZfNIz/PR
+RKBP60MXCV0KjMkTY2eg41aTzvdiO1kIzU+x2utSRW4rDMEO9570XFzyZvSZEWDhkD/lGpArNEB
bqfQAjBPebCRol9KwkNkXpHl/CCPFiQwqmBl5SW9Ck1UlTLKwUneiI6/V3EB+N/lOGP1nUEdMf/H
PvqlwhBaYacGp2Cn7ofjcNB39VF1I2fkmPB1YMOb/5ISIztPKUcjVrXgVLnCVthGR3Nf3lXbmBaO
t5Wewp20j/ZozeUwOH/20vIuyTIuMRajEKMNINvvg8dwC7zyR+npe3Rf7kxX4GSSa1p5wSOj+1nQ
ToKQ68Epvj9he7f6MlHI8q7c5jxp8thiPGIpi74Xe2BL2Jobw/X33qfmAHzEEbfYwe7eFuKV+2WO
jlHDPkUrbZKBrfD+QfqWfeTuP/Mz/4SFC9a7wYLhKsEpOhbH5qjv/S3w1Tbeg/BU7iIOjuH5KZZV
CjyTnfHecIVjtR4V/1yP9So85c7kAkreTmzt0B10O95NVKEwaDt0e9Ju324LckVBMHkCQ7aABHIe
Q7pks83RnO0VcnQ2Av9ZwzNK8mVs1ENE/5ESc2bqIFV+0oFSY2PrOPHcwvmmOPUh58TO68IIFtUt
WWJODmj8IcZ1QEjB1en+R/f4yzVt7W50g2f/O17FeKF0fpu4PLtLerOPXmhKMUaTUDSgN8JfCdRw
Wre1UU6V/ndjBiEAvaHDFou1MN56SShMUrVEe2d0Qk0Tr+u2dG8+YOcGKV/U59uHdV5heMXTghST
eOfhZCTovYlOpVMdE7ekif2jc1OSbkNn2PYFGR/lB/Oh3GlU3Bq78Xn49VlmxOMoDe93sPheaPIV
zbLB7+j3yU6CZTRH8wmPXyIdncz1HX8T7nq3fY93yVt0b20AIkJj19hxlWrWzhsC0ZmkHcMD2J02
4ocUNuZwyVRT4bn59ut7RKq7ahO6nuM5ES8WXrs57HFBozgKRuhxwpPj5YHHqZx3Wg/N6lw0NyjH
gE4HDC6YtvhQHpuPPY2eirvym8RrsObRZSwoTTKgrVmg63+oe+mAgamKihwVmzWIFeiSN0aZhyII
0WZ1thqBTOSnbnsvqcsLFHPUuaKizvOuaOuXkdFeSlCQ0exdNypMRjvW0eOofWKdJeEYy/yRW0SY
IFt4UlG1I4iIG3XvbcR9f36Qr90Q3RXtxtvUm2or7SfH2Ohubuduv+WVjGYS7E/Aow7qfsAXBy4d
oymj1fhKmNTJScfQ56B0JOatYJ7P4xYFRieSNorKSK6SU4cB6rG4xwJi2o0ONu0p3bPS5ByhrkRE
wCBgDeOs+cBkZ5+LIhnTsNinHJ9q5WloaSOg087x+2dBOaqZ5GB4j3ipuMtbeVNpblSPJFNbO6+e
huKoBzkpeBPUa6qEWwQWVc0A4BhKuVSlSk5bmKIMEXtFa6PGOtlpgmW2AK35uK1Q16UIRLB5JRAu
Z6KF/2dI9ZNp5npfpKf2q76XDik9+rvyl/Qa3Um8YsSa4sworEjo4Wp0Q77kCjuXsZc4LNPTlEyj
TMfcL36rfRsKtA2E/LfRNLlhB0YzHTH7Ub+P8jDqNPG9/k6XmlxGJ5sV4bJTC8mvWtNbHsb7dcHi
LIo/v48RBeCXRt8vm/QU54chG4+WJ5BgUne+GNpy8pkjJqhahr1hpa28BgO6MPqn26exKiGg1KKV
FaMmV3idmhgKfTol6akwtb01dC9CrfJe91ZoWMi+0NIDnBFcIOcUY5lCpGnroxacnkyxQM9qJPvU
yjvLvc3JWmY072Ga+4ew8RaTVZdkMC2B1aDTvF/a7uzJlpDRmjvdVtGhbu3x2r3VOW0da8eHFw8V
Y814ccZQCHMryKRUFWQpy041KVED9R2LPjofxWZrPPISzDUZYocl1nmjOwoBc/77Qoaa0ZVF4+Vo
AKOPvBrruuQWH2f4sIDamo1VkZ28uu0fLKGS3zWsEnkSiralwXyyRBI73STyYBTQyaKWAiKjL1ah
g466wKYxUylBQ3Iyt4IHVs3bonL9XgJUXjQtoGSDPim06DO/sPGM0S9MozuJBTXRXBJUYU/L6an0
fzeRiw1VsvXcd7tIxqa7wCIANLfH+uS3AR27je/ZigD0DTQ5lMdq2NzWu7P6XsYO/DZUsvBUjkZE
PIJdHo04iWWiC1V/Espt6Utu4f1sRbjo6NkPAMo8bcesdmJMSALPIBTCnQf4kQIbl1KMoeY0fR+s
90Y4omclT1xdc4J0mwRfGHDszQezVR3867YCfgIJO/SYTwUJBqqPDckLR0BVS8SLXvGOxSe1dlcW
tS16vzIxd4L78HeKHb/xTz16t3pSoxv+Nt/XIVMDVv65XRwQmDLrW+FEm6iTtP6UohWBZHqnOyJW
vrtqFH7Vajk4nWx+dq0QO7fpnqM9I2+UeRXMHaAkhNoeE6ul0NPDRjTRCTh887RhN4hu7u/y7HnM
n8XwUTFI6L1Zw1soIF8OSGFJTvGg/NR3srBPj+JLZNhYAEGj+2GkhU816QHYyM20Uw+q6WpYQ4VV
ZoYtDU/G6BRO+ChbrhE1pKjIcJfrmy6kpfJq/ZYt+zZj545eljG0hMPGse0VJSgmacy0usc+IqE/
idgk3KEnp1IfLHWLvXIGsOsw3FsWgMq3jSeN6gfNf9GNu7LC4rloY94DCT2IeY2uyuwyb/0iRrWH
Sh3iMfD6U4cVFpLbl25cPsYWrTF4V1jpZtSPo489sSQ/6js9+OjeAOlYCY8a4DeadwB2GTmQl7dQ
xrsxcCbDltO7TEVYtSX0LXvbOME6FZ2OzcG3m4AX/edby8WvR3c9tn5hUhlg0eh4YuJO3MfFMMlD
fNKI7Y3OOODm6ryMRHsMOHeZ2f3cosTcn2LsSFCLrI9PgIDTdgNADGg1DabdY5k5x+yubhYzUwCD
OU+hItAxgaD0zC4ppyk+xcQ2Rrej6JGpRsK7I1/Fm5kMJjFR953Boc6asYg3APnE5npRBBkLDfXI
kFoqm4DWvq3y5xsKKzi4DhwTtkIjCWESIBmDrkou1fnJV5P0F6a9YiyPEkMv3kilnms0H4FkQ5JG
rTZT0rYVTVRgxWBn64hVfV0povFJmEKzoBl2ko0088YhIljl13d22ghGsAkBJVO6wP5okM15QhCQ
AXM70jyjKb+UhWJBQTV0udNUH+uEFO00ZlQM4h6+tvIslKUCvf9ILCHy3HbKAiDJAMHqR5hHgFAM
LDMQOO7tOhhD8ljUhGlbjDUAU5AJdaJaZX1qSclpcJsd1inZ9SZwsTLWie4/sHpkIC1Ho67TGIYi
kzjpXdtNHaCETo1bHAEDt097Gu7g5ia3oYLtPXNbjOdjZY4dTAJCaV6uimZfJi8HJHBcKOiJwm3j
vnH72kWDcY8CoFt32Jb3ph7qzwDzDMiGb+vbdUEQkXoeHAc8G4IHVkLjhy3UWipMb5TCND3VjkHU
/V1A9V3jjCeOK59DEMvfkgwj0cQIxrRpkVW3NH39/vLF6ynj8sHEwNoqgsQHYODJ2xiHhhzvFSci
9H/vamTExUQk0eimoqhnPpySRHA2JrkP0JrBcQNrGnhxLEyc0cLJq60Ux4J2GBcsua5P1J1JfGrs
I8Kbcru+gc5s4cYzY5PMze6MD+0q0cSaipmc3TvNTv5d26R7w+7Pb5+39e0qR2IIMeoWDFM09kWY
nt5LArQuEjmpy1G164aTmca8ugt9oChcnZldqDQyJTz0jDlouA8Q2+4YH1+euNXZNYtdUmEsNjLL
EoNloILig0RcaYshTzSZvL4W9ItzJV0TGtoy0AWK6w4m3RllGCQzTqTQz05CQN7zgRqbyCfb7e2T
WQmjqPFhygWon5h5YfEo88pSSlVpcZ8i3g/lIdt1RGw2tOY9fcw5BusJlnSYANciARaEDHTeJ49Y
d8Q/AfZm/2LyZsHXhLakw6h0niiDAqA4XOGeADJM9Qc8qzgcVbvKBqFpSxqMNqtl0LbApMhOB+yn
xWjX55Bx7lKrlrkkwfg1oTZQGGhriCvZ4RGWCo7wQ6EvnPbptRh7wckszYXNiFOjaKEETqKdvner
4zypuDOqZzUjL8Err4S6Fg2WTDEKLUmdZI01mMJAwkccEvrFOZhZ8DeUjAUeS1Ay1Csd9/dmp9rR
nvP1Ve+8+P3sQFCRYTusqeDz+t4riObo5L6i28+RKqT8dtsseQrAFkaNSve7Kiiz00iRdpJ0L9DS
To8SxmW41UGObbJQnYCk7bAFpJrPBYmAK2PLrBu6gs3RNo5psqWbqNcHoBZB2Rp7eOngzioa2j7v
kHg6wBhnngxjP2JL7qn8ilx199s67DCZqTnxy7iVDzIuWG+3j4rHFpPj9JGg+cUIgnb4/Ds97rc8
ljhmc7WWwEtETxFB4F2l0lb9lVDeuwKPAuMG+qIU2kmEYZp3h8kd5kXfPNvnxBk2mAWqPyWxhsPv
AdFRbipnj4s64UTM1Rzgj4ViiO7Sn41tIshG3c2aPNLuWJLxs3f3W5MKu8/bp85xBlcbuyt/UlOA
V+HYAxpZT0fnVRRJT9RvdUAyyht0WU10l5wxeQeQgHxJFGbX5gL8B13CxUdqJ/uC8kS4luAsCTGB
2pd9LEwrzs5AI51t0sqdbG1bYbUKaSjlgYdyHB0GeS6PzK9NNa+U2Xxi8kPBRjPdPr7GDzwjuh2z
Mdl7SabxyqhvgACLCg4y6nonki1HIW57UWCZXVIA5tcghxV0DxfV5sV8DA7UoabxNze35fnMtrwI
2VlRN/28YOYkfhFSuxOlAS4GPC962yNg7fkllS5TpGzUkUb1FI+dJkUv8ENAQ6qS7iPD/dT4ao/C
JnN4F7p1unPXIupVGAdghBj71eALQgDv7VT2XY1lX+Tt9jmtO6I/FBj5pVrYi2KeZCfpJX8WaLNX
8FwbbW4T4bHBiE8qtb4SAQSBrPoHCvLuVnn8NwJMKiXqQ4iqCQikE0kIFsr8il5vU/gvHuc/gmKb
MqwWEzPYrZid7nrT1ul07yiZs6dcBMBZFtdJ2x86TM3QCzrkVVmcoUYgvkW2+fCaOBzb5Jw5i8EJ
XTPVsoFW9dQiAobcBmdf3HGI/BdP9ocRxnNGRaeNlRHBxbjmJkUntEDiTW1H98mWZ56zt78lM8Zp
Jn2VKmmDq2F0PLSO5mK1ZUe/A2KTbnlVsXXH+YcrxnFKZdP1kRbibW//HhL9hcPKde/P+TL15/uM
xWdWHUpVi7OR6r1BJNmWNCLdC/d4wSGpWxEnQQ/U83P8O6TGQGRkVxyHsK7oWIF3xmNDTy/jEWSt
04qgnZ8UiUyHnUSMLVqOACFGKcekVmPrghLjFjDw2SaFhpdZ+XeJreIo6QCb3D4MdwXdcpLt9avd
ghbjIbAvOknDDlyNGIDxaX/8oE6y3X+9KchSZI7uz0pwpY9/iLGoBaiN9SgHg1iwC15o6d6W26o3
XXyd8RBmaeUeHER2evsxBeQ5/fVy+/ur7gGl0P+7+0RicUxKdAgDBALprz3YdrodXwEWj8zqNpH5
bK9EtCDCnEdRlFUhDchzzA0C6eYV0x//RoFd/lQJGEYKfKTYwTtQvqFazUbcctLD1YP+wwULeqsU
7f/Lep83TxyNXT3lxaeZDFceQ3Rz1hCQ/NZvtL1M1C3nnHkUFBzRInUqmsKKMd8KV4YOu8Z58Z7/
kQXGLXvodUOnDAgkjx3tbYd7hV73VQshMd4YMGn9GBhQVWDtPP/M6WNvi8eKcvjg6Cr76JVYFfCY
VFAZn95/Wh/IMD//yRhYlxtYQiO1MggEp2kbb465W21uU1gNWwtBMa52HJs01/CEdEp2/qtIQm65
eXY6N+yZBSA180Iok/mepG7eKls5ALgYPiO0eU+DHEZY12qo/RTFJcyivPdJfMoo72a+cthoOsIe
QLRuzJDFjEqlpYcLRaPkSFtwM8/p6JLM52nUWnJ0QWVmc2l7mCq3igpUakdxf0pkF+8GPNWMvPR+
xcYv6Mx/X9CR8jIbxJkb3P93s8BGnu6uHAgWvKLVBV2CuKKwc+uxqmQBGu1y3MRdGRDjwFvkOPLr
cVZM3yxJMMKaxgKAKwJIeD9ap397KNz6tXAA8PxG48+AcKx9JfxdUGNEZhW5NDWFnp/evTtXLKkK
EI0O2U/1+7ZJ8ugwJlnJQPhO6pkOOs0HotxT75538eLRYKIsYoigYd33fPz6xntCpdFGB31FytNt
Xlbi4FJmbKU5bozeiGc6dtWRvOMWE1a8C1Y04QKM9lA01YmMrKymlyRhgqzCt97BxvJduCMK8kW+
+a8Vsi5IMSLzhB4QbjJIaZiHNXBpcQOaUmhA4IxE/MYr+Kye0B/OzhFuYaB1pLRxNHOmEcsFdDe9
j90vTnhZ9zYLIkzGKKv+0LYDiMQk2h1GZ7pHneSVkwtxqTAZy6g1lhGIoFI66uYuPpTUf5W+Xsdv
HEI8kTF5y1BMMdokziJrP6St/uJkP75u6/N1zxWWtKL/GnvO0TOKZedM6pL3Ul/1hjpfkb27+L7Y
jfv03tucPDu8C+/QCnH8PryNx9xGH4Rzm/b520wovaDNRCAfTcvioIN2CtDyz8rG0tLC6ewq2KSO
r27b6pCXmOmv+n1noyG8HmwsMhKdkQI2ZPiepzNcSHjAsIb6le4Np9wrbpITsyLpnXkn77GB2/9d
xqSKSPqzUrDbnETv/THzbd/btn5KlbskxQqVrfjhmRshQQ3XjGkwfKD3MKxOzbTpMidKdo1OOp/z
LroSfIFvgV05wLdFNyfrR7osAwp4JeH2K9nFYdLIa2jbt8XLI8HYQmfgaqtY/VwTl6mrHz9eeOMX
a1npBReMISiCrI9yI2anvCLvpSNTxSeZBjk+8aZ817zVBSnGFtpGzU29Aje1E+2KhL4DELGiZULn
dxdjl3Ji44qfvyDHmIUVyFLnpyB3EH+jFUr6fvts1lzIxfcZ1ceqqKSZ0Dd6mh7wym+gryugGdm+
5Vv5+TaplcToghKTU5ToXFB8CZTGjUzvsFfg1/bfCDBphBprVaTo0/yIJNKf+mPFYWDFC14wwITE
Ad1xWRbBVFAa3qlOlZCP7RfnuHm2Mv+GRXAq+1Du2xiKHGLyzh1bZ1S2vHrT7YNA7+AljSr2Kj03
QKP9uss3ql28eZx+/NuSAkL3JYVYmRrTE3ES3mtOulNvEZrblBNjeWwwNu+VeieZJdg4dCjUv/b/
KywZOl/+OMarOZxEqgelFPGakpO7kET2s+XEvHkMHguMcQNKP/OHekTdR8SjZGKXdsfph125K1xw
wZi3J2R6L2H7++kQ7tEt7Mq85nOOA8FqoMuzHuKwlj0PFISDuL+bX02ApjW4r77Nm4C9bRtXKwxF
1Oin2sCJlNhxRKiPToRyy/XvK69oFxJjrLzIgQUdNziTd9ytZER5g5ZH423PSalu+3WdhZzBIFqu
ZCqYOe0awruEcCTFprgI96oVJfg4Fvu52KD0O7xrSm4xmSOps2YsfFWepmrdB/CHPVXcH/N0pU7C
x4h33eU4k/OT+4KMpxqB5uVQMI24rvhCP3OH43RXKcgATMNGA+xpuLrr6CawEjoFRmKgmyqfiPZE
+k9OFnRG5mCSTExn/KHCuPY6U6bQt2QYytYgdp1sS1Qf3AYAu8DMzomHx+1uI6KpOEdiEd/rm22D
gfz225fzIT7seXXUVdfz59ewKoJcPFQEETzHJP9R2t/RX82R6qoSLigwQSCX89wvPVBoGmJR4fHQ
w1xvR/xV77YgwYQAjEQWmZyBxBuOTQeV/H/dsYa2/uWhnbPBhfJFeBwS1AY6nlS2GxLzGOikoBzV
4Ojf+SVlQSRpg1LuexDRSNCRGjcP68HFcEx+ui0uHh0mGKitWYdlA3GN9Ec1uRZGI6ijvd4mwjt2
Jh5UgxnWOk7ldKiOLnoT7eqt4pSneLo7/30hr7DrhzjvQcJ4cLtDtOV5Np5azSwuvl/rRm6VNc4D
48aD3QBf+OW2jHgEGFdgZRPeteH/T9PLu/bcuty+6lXX/McwzpftBQdqNARxOqPUA35/Z5H3+H4g
eNZM9r57mxPOUZzHBReE2kHBWK8AQtmvnDzA0sNPjo1frXNnTPCMYrggUQstFodLOO3SaWzJFamG
d6WMCnhoDjFZ2lXUeHIq8vLJa4bnaDK73U5Tg3aehJyFKNl1RL7te6J93pYfxyRZmHAsUirGogSN
aNc75tsvaWNspt//5l/OL+ALCQ5maxWZASI91XIAcNkS/V7d/yMRxu4VrxwTgK/A7ss3OLD7dIfR
K8prz1l7VV46ZHbmEAG2GbtZ4ezB2mAotqO75lS+x67686BueeTOZ3wjaLMvs1HtdX1XQ/neu6Ok
O+Hx7oRZxMd4wIzxsFfeKFZ52+BTip0vzJD+ZWVjYcmMq4haP9EABzAr4Z2/BRTWi0leDNv8mxvb
HzLs063aDX0WzMH6XdwcxnOTCuYJ85+3tX29TrMgw+QEU2BkRenh9AaEBvTBfX54NNtwbGrt9WKp
IyxGmghngWWykBl6SXsHO4w800YZEQ9LgXyHsTZ4Dx6CDJczpiwUeqGBETkI0G4ykkfkA3W00N1i
/8k/ilC9DE5Bj53PaggR4laavoabbx8ZNR55FTWO72Pf5BJR8IxU0s4tvwPxd53DA2bhSoxxGFjt
OaTaABJ36dZ1o8+sdmnyfltaq2xgnHHurDENvDJcCssMsSmyyk1kCsB1/p7vJEffhn/j+BY0GAst
4lAXpAQ0sP4oBm6utFffxwOviLoaKP5QuYropabhwVqfc7fou/KEPvy52dfg8LJ+m1+QYQxUN4FB
YSB/O9kjDR4tgv3QRNo399vb53L2m1d+dUGHydyxvMH0mxx04mJjOMYPbL0H9hihDtA0d/v7+nSI
doJr7mti4EZUALIXc9WcK/h6KXfxIxibzYEaqheYSz3Zcn7wn7BDSH9BDPkWEGGT2rxYsq7wC3KM
5U4B9icLIxTlcCdjZtaWurlJRt7w2FpN/hZ0mDQ/TPM+zWtjvtrhZYK8d7a/n76+bp8gx7LOW3QW
OUWVdknoiyCCMbTy7SD3BDcjDKPcpjL7gFtqwmb6gxV4gHFGSw7ghkiPbTR/lesvhMV4iDFLg7Hs
ZkXUiWpjxPnz3zhgvEMoNxhv6vH9AbMg9xm3rWE2lBsSYgM3RsHHMdYgofMzrfvTd8Id/YgcHibC
2mTDvGvr/7tStvEq6GVUxQQwMvc1yPRhIuj6xc43bv8/R7PY6N0Nupd7PjhKCSCgaUuCp7cWQ8LC
Q/BY7Cpx0+FVGGM7xun2SXE8LDsBL5h9Nj9Dz7dw60V46E5ADXD1wOao9Cp7gBybe/3QZM7KEfNn
FfyrBafTvjWHePca21wvvuoBFjQY7zr2YSz0PWgc9E12FPeSPZBRoR9/d8/Epnasb0SH4hUGAsCz
4tAPwxxn9ZacAL385mPVOLACec5z9Z65IMT4NL1L27oUo5mQgZUumA7ktRmvK/iCBJOPYJ3zJCVT
PLchSchOR6emvweKWG5jzzUni1vVtQUtxq8NzTBizRbk1sX0Hth+uEGEtsXLGdYjzoIM49ysyZwK
IwKZ98mejo/6Q3t8yjllvnW5YXUnpvihzVhccJlj1d00YiVENrc6dG7+0X8gL6W1PeZEdWWbq3Jz
BnLl8P6QM2bdXwSeOsLGMEEsclxmJ3d8A1YheZyo9y45nAi3Lr0FJSYXKq3M6iINlESsxX4IbJUU
JAVDPGVY1e0FHcZasXe1FRTsjzzZWMIgIM4JnDf+VU4MdGhg/8g8os4+8re92sV9WkHdgCmp0znv
mMvN/E72tXi9JMSILPO8QU+9ZjbT+D7E0qyuspvjz4GUtvwLGlEfy1ND/+agllQZAYpC46nTCAEq
ZHpPca9sADffoSbEIzR/iNW9JSEmYRykThjGtM1PBuqCyXeV1uQ5I5NT3Rd7Tolw1ayWtJhsMYlE
P2tKnFnjIoMbHWm2Kre2C3gL3vqKNXe0pMV4V21soYQ6jq2bMXO3mOTIbQD327cDrMTTjvnvC9M1
asXCdm+QKfDeOWMPA930ATsroPIdbRwsIvPhBrngcDyyjLNFj6xkNFY9O6jJrXaAOrTVD9VB73Lj
JPfDD+lN5y+5XzPqpUgZ1xsnaF+OgWoIS5hy0r6NjuEarvXefwTUx0OZYVJRc9JH7qgRV3EYfxx2
ymBqFditIGUMsNHiAAgZIMgWGy4YxayE/90grnasKGmiy4k6K44rzyjqR1c66jTVHDK+8LRnLan5
I9GrFSu4ZkdCgzEZKGnyKTs++dXb7c478K5PawFmSYfxJn1f9I2egA5QiH6mTuD+bpzsXsY6CW5O
zWOJ8SfWFBd+n4PU5Kp4/seqITxsZ+h6/KvkZskU4000QZXFoMRBGWZEtL5zFeX3qD5ZeHzMRLtC
Xl3ZvvxitR9l0f3PyNV4RMPCVPUMpQZsaUYjEyMMq6Ae545LAw9CCiKpU+C6n9HbDmbd5v5D5xwG
F/4F6bYm+O2ZTv2jdyUn2/xF8yiQMwGSBQx1E5CTDCuCqQpNYgyzEmLwcT4w4U774G8xXFNC7Hw1
8FAvypbMPkn7vSXUPuBuAVUgUjeDajxqm9fY/bwtsVVnsaTD8KNJ9Rh0BugAUP9XTToS7kbX2kh4
efZtXqP/+QBYd7Ggxh7QEKpq6smghqXC5Odw+DW97XlQSecnk1tEmBxk8vqqDGaf1GNFXUqUX7jL
2fpIAGRkPzxPtour66O/U1Vn+Iq2e2vHW9qy+kaxZJPxIEkoymkn4hdM3V7LD6+HJ/++JSK573fI
uUyO1q+FtyU1xol4UxsbwgRqGiAHUMVo35uP21qyZldLCozzGNRxgJIiovgfaKzrAmrsbhO43rkM
D7GkwCQghjyKjVaDh8qWZ0Sbyc7QBG4QbZeS9zv/KaQJ6d1H1beHV8f+2Gf0i+ci1+7ly5/AJCet
YFiTr835FsAGYlRxZfLFg3fn0WAyESNMsdJlzrPat13hNM6Hb/PYWC1qLvlgEo+yzprR1M7qYGD7
6QktxI5nd2g1eRUP1uPtg+MxxLiPIBGlPJ3dh/LgzmQGOuLV4zaN+Rs37JmtfDd+7tVjgyCJKpD8
oZIUG9ywXoGTXnB0nH3IlsdJDocQVHqoHfCdp4Def/0bI4xbyNShNgUBwrJDZLokphON0S7Faypc
9QeAjDR14BZiiQ5zJlZUSHneifnph+JOu/hR3d5m43q19WysfwiwN/BCwDLnsJzARxY4rr7X6QAE
iIjIOakQ1e+zinK3ps0u5koJFjQZpx4piR8ZJeIuQOFpTnRMas+prW53VHRp+fCvPDJnJZd5UcUp
hIjkXaUCdiPKr4kbU/3U0Y/AEXbiPN3abThauB4hga8vy7BhRWGVvesLBXibEmoOm86Ovtc0EEl+
2kcD9/FjLfcEuu1/KDESFVQ4o1EBJU2GxjeuRu6G3J42rcydJeKRYoTZG3o+SIE8Ryg3suO74x4o
+vwn2Pkz1zryhyMmEFqGHJqpgjOr4y1qxdj9rBL1l+TQfnJ5+sGjxYREJLRZESVgaXI7gI5HAfDk
FFo/PIWYT+EViFYftJdnxYTHuteyFDCamPMB/JLipEerQhWg2cxXEvQLHvIt3sposLlt6KuOd6Eh
TEQEJOuQix2oKuamrt+K9tFsNtqrmLyKrZuK5Da11adH1Cqxzx2wy6iMMyKNC0MUxFjBFeVh56LX
rr87Dmgd+5vn2iUZRpbYhFcA11CdL+YWaVUiHYof+k+eHc/Wc62Lf5hhZBc3QI+XfDCDhr6SBO/z
JOjRI8YboA1vy239lP5QYnKKVmyEqbZw6RGd1PmdkON8f+TlmNzDmROBxdWqsorWL+fDsZPjXWYD
ZB+RXnF4ZrUeu/4ww8SuwDNUQQ9AJnu03cFunfq13Ikvw0dPIlrZLad2Pf/qG6fEPp4JCbZO5B6s
+H3KSHFfoLUz4wJMnX32FRUVO8wBdTqvmZ7d40J2kgDk0aCExs04epL7Htr0rQ1pvFW2gSuf0Ja/
654Tx+Mp4apmLOgyHh69D6peJKBb4TnjR/n6WD4+3da9VfktKDCOvUALY6TVoHDw7jB5SOHXOSfE
44Hx6SOW3uOtDBSweCXd+veDB2y4h77e+v3fjO6iPv7nnBgHpGWVP5YiaGF6z5aeRZJtnnijhrN3
udQF4HhjthoY6Bo2ZLCVeFX1myS31PZk73hhdv55tz59edy3D/Y6G778mczBalM7Bv6ktIBTqd30
rncp77WVJwjmYHvgP/e+CkH8fH7kNaXyvs0cpD40qd4a+HZKuavCVu5Xl6Jh44dvCS2QtNuTYj/X
NrB6nKOP4Pvy+fJ2+wxWBgYuKTExpIAnFLpZRDHZAbK4Jwc4jBfdJi59ec42hx827M2xHcwdOpx2
wPMr9C1lYqKKh3HKuOqgAHfuj/41fDWdlP4G8vSd3T08Bza2vu/oNnxxaGu/bO9T26O+a+0+b0uA
d45M0MHy2EjsKvwI9xmFUU7cvA41l9JlQk3bmaM4mvj4QH7zrHylrLb8+NWIndlqWu37Wnt6ix3h
Pt0UPxMCAPfo1RZ4S9Rumz07a/cvAsd21MtIJUveVGnyLPBHzlHyfiVj7qVQe15YQpf/+csz5UV0
7aZWsbzZVQE4mtfVeVsBdRazcRTENOxH/GqNEMKpiq/UKS91hDHvLE6b0Jp1BND3z7XlyPnrU/Lc
uCgp28fPYwvQ0PFwVN4ajRp3wc9gINEx4uHwn7vn/7uhXw3V9ZI3GuZsY9hpTRUSY/Gie5zr2jXJ
tqX7/jqSzdb5+kd1YCx7NIysE0QIdiCU82mFp2qMYQ8Fuj5jHd/GpSwuSfyUb/bOw3Ekz9R+aslx
+0E/X9oD3dgzsNteieySl8dyfgJT575tk9cbl8wLPTmn5gsFD4P/Q9p3LUeOJNn+0MIMWrwGdEom
MylfYGSRhNYaX78HvHe7kiAmw7a3y6xn2nomHRHh4e7h4hwOsxwT1rN9bQnK25Fh7T23IjwxP0EB
cFsayPxuhhHyt2m7Etfz2qT0CdSyJK6hEXcwmPeYfMSol9YOQ9zKwkxhSvKSiKIRH/bojpFcxnQD
a+uOSG/zPhHej9Lhucn0lt9eBiD6gzY3NfcSYX1Smn5hOpPT2s+1fVRZU/gjnzhQgtgiuHxtbSeA
Uo8EKgnBPzlsSsBaEHXP3QMShPgBelITt01Icyd/cWihdIG9gP/BZITbAWSdYP+yk93TlxChPq8e
KoM715kR3XUe+Dvus13RmPmjYuV6g89l/qhvUvTdDhFlpLcFC/SitZ7vPCSXUpsD2cf+Lp/B0j73
rNtYdmF9akTCeKuLcpnObkpz30NoGDuDEbUoaCOlIb2z5rQdjiXpzkfVDHQkskFGJuuBUViRSp7d
koBpGt4s14cjGngtpiGuJdnQVC3V8RzVgRkskLed7QAI4l6xQ9NUTGSk99rJ3xYZyhgndZOawPXs
rQJ18+RdAoneREZj4HTtU9nyrtgQKUW593AXGPlAXDmcm6bkLRJ0pwYMm71nfEgYzVBJ2eu7N/Y9
tTdP5fZQGtLjke/MjpzBoJYZKcCeBJcxTt6meFAuUkEAtwo8Y/AGmQxCYxtowxzqGvKh643RYU23
3Tzk72mtS3Zg6GoL0JjQUg7wfWajKwVgvDDUhv4M6AiYBOIJ2TvPNQvn3BMBgLjZ10dv8Efn46F/
kgRCgo0hb0ZXvce0BTjAA4dUn3JP7I0M5Z8Y0ux1kiHy0EWYrj9gabooArEq8FZEn4quudEBfS5H
Yp4rkpilERuA+epAc/zU6R2onDax8dVywIByKuJuhL0+nQ6hxRLuvnoIYAEvCHxxHt3h4OL/bPWk
GLBpyFx1+BbD17H7jvxxkNAWpKv4UewEoz8HRvY+2Rag2TP8I2duU2KBbumJQaX/wzPz9x741gk6
c0XSG2Fhaol5cJ705FO0j/n20OpYKdAkFNSD7RDkKJfC1u44bpuQ1ogfPuHlRmj+ztsBObbYf2BK
lIgF+WAdntTOpFgbO9nk5F778DMSfIXG+OxZD8oduKuLhxY1102OeWMDF40lg4l8vUMEe+MymeH5
0MrAbPVsj2q3rUsfb7EO6Fjhfsb82bRGXevESQi29g8yoYx7SBoyHuttYlYxIY5rlkCI1wwMTPsm
f8cg3omPBXFG3cPefMFWAYyUNNuHj+f0+JhawynYR29GNliTw+IytMl+I2P9tw0azRT/DDz+b781
y7oyjYOQ81FXwBIb987tX/79zP1p4xePisCvuQrMVXOgoZHYlA4S0Ml7QmMb52lyFjEHcJZypk4g
59kCahQh+yOjv+4vvokrTRwwyjxuTZacHx0aiBwlkvquKVxtnR/XJZfOURqS9rQojebxl1MeijoU
PTOHaY/bzrIC4xKhXp6RpwsMrXVPHNOV7M1jQHTgYX+M+sY3aG0B32RfN8KoZV+AJ/JJ2QxY37Nh
7O8/jkenJC9wodY2J6mJTjHLAkx7roNs3TPApwOQK58YE4pA+pd9GnTzbG7E7RlXgNyFxv0XjJK7
+XQ+Dyxu4pNA9vsArsZRzdt69z0ud+O7l/UGRutqTKXD23PW0TP27t7o8amvluTUCI8wkZNaAtmB
rC0/0iqVlJv5HfdcqUQ0ceDdnZ+3qW7S1E38XXL4caGWQ6NyH2RDOQdNxsUne3feaVs33y8o/QcE
7igzWsP4CBHzjni7zl5JMnS4EJkgRKTksL6xym9t8k8b9F9CISdMzONjAC5vuM/3T/5JdJ/tveGW
unrXENOxdXLGf2I8AOVT2TTxgbrtnMEnCCwAh6atlMu4zLQzgaLK3XzogI17vK1Qq+GjhjSnAF5I
9IWLi7XyweinTQp+UARmFQdz3z+rDmbhGKPe0k55zZpdy1rYYylA/wxwuzpYzdDsnD8eOc9nSVnR
71S+BFbevyta2ObRC9N4kCXA2Oj7+P491ZM3tGxTYa5X5px/ylnYZi1R61yTIEdBYNubr8J7Bd4D
QHpmQGdm0HcMQkdiPnxV1u0F0nZxkepp6wiVrOR7F1nTf1Xge85KT2jNPzQxiydfEGnjFBZYnpF4
REiJ9yeFUiS4gbeXs/qixTQC6BJ57Zv67aeXlgIlzr1B7S7Pew4TKvAHlcMgsg7QBFEhWkoNH8zo
ipt8zmPkJeWyr2VOr6Uv9J8rhGIMy1l6e39fu5n5cXt5q6mlawELpR+TuuJqAQK41EpHI1dM3tNf
fJetTe1x9AwcHY2d5T/IBAiewoMqXVk6WHbyYmbUcKn3GjBY5E2EBGBjTqaePfyr1f2VNGvRlVNg
QEzZChFWZ3iP0WTUBoL02GgdFgfGUDIw/8FW/SNs6fyAk5xVXYhlFYZEehDrccRzWYxjAKdcAfQK
rcK55pTmAar/v41LjxeLw+SnHBaXvEyOdLB1HgWnYOOfb2/iambpWs4ijcd5Qe2JodZd8GDMHdEQ
Oosxiy1Kxvw2BQtRsvcQV+D9solQK5QPpUJoRmWlkWG2Zn/XurgHASgu6mA+yBEP49hsHHXHmefy
/f+8qYv74EUMgxFcHOIIohA0yYMvxHpQD/9iXPnnghZuIOL5UuvG7wXNUF0ppsl7CxRCNnVFsyVc
hgvXW7dwBKGsimMyYEUzKaIGfKAOM7gYETrMI0IeYqUI77EQU2NUyTQFXbiCjGUqTePme24Bn+9O
Nhjbh0Tu7raCrruCv7qxcAWRGGRM4PsgrEZjfGwnAJZ9C6ldE/ysYrf2cWFLWkHVwCuDExNPPTJH
IDbVgZKKQkqBwFbTPSsEnqLdwXpukj3j+sfaofUtUY5yWWBOmDrlPRG+ddTrh7YFMIbsF4YcmJ33
9b/eU4B4ggacR+AFJM/F0aX9WFQ5g8V21nMNJKQKHdZnmm9dmeDAmPmVlMXJya02TT6Ijy+PGgn0
eCADYCl9AuZzNAMkZmj55/GdKnXlIH9IXRykmCaCmIpQy876jinxVuVM5FysDZVeYOXArkT9Gmio
PT70y/nupYTFAKBk8saZ1moo0IT8rNT+FyfLpe8DyQ5N5No2e8mscNM4olmetPvplKjznCb6evQC
gUrufFUn3tnBemdk84BckGFgzs4ARIfBOhq1mXgtCv2xAUvfkadjls0njL1mVb3UNfQsvHu7u89i
+1Sg04nIzkgYd/RQLbitwms+Q+LQ9KaJGBIA0/VCdiaxfhxFsAujjoEnb7d7K6jh4QrRNVT4SsjC
MaV91KPvDUJKMz1oB/HYPvgb2S1tyQxPMQYXZ594yExnOyDl99Wi8eQrOzFIFZIRDeW05MVKZ83P
71n4Ly2WhrJW8D2VtedNViT2YHaHBo0otBla6v4uXFjKKEUr1xBleHO+OQbQ68NZe6G9mFbM+48d
XvgvFn2FiRRAzP7d39ypUJmeyOZtXVm9QlenuDB3fFuypThCRnHn7SpTtE54w1NCedo6FsYulrnI
ZxsP3jC6C80/jF3hCfZvfO6P3VoYN4wr8FHFYiWlWZu52ZpoNoV7T+mssWth/LWoZeNu4nODBMfb
XzCISZStsPVRWjjkVvNQ7GnrWkt6/BC2MHLahJ5PkcHucUfumYUh2bsKqjycYWGi6lXcjHt/kxgy
7Inx0rp69iY5uc7oO1MQCUybR/TS3QR7Afl2JPtNzzpsnO7lthatpb9+fOTS4gQdXyTzjqgDmrKf
QgFJfgx0Kr2Vd04g261AcsEIwXkvkYg7hiOZJD2Y9IrVk9T0IiTJ0SA8FmYUGNG0qYpTXdpscaZ8
5vwZi0jmx2cubFaEnZSbhukwiextpCd/O3xXeGyT3QIF1QHhODbo/aME6kNoPVKEr181WRHQTC6C
omNxkIMsj1Ie4CBHvX97Rk2mJw0Kg5kRbvp9oqKOMenFRMzwIh7huVr825j0W82gkdV/v49+bQOI
LmWEOSr/ixOQ5RnBZ0Cfh8A46pAo51DuQ5Xqs3TvBifEyMYLagzniIhbTPsYtOGNdUuNlnpFFERg
hbILS50JlacFHZ5VQqvHn2BXTF1c0rNxe79Xrc6VlIWR9uNC5jIf283q1Qejxy/IytPAP9c9wZWQ
hYlOgHvDqxGEIJJ4lDGMEOI12F9Ycrq9mJVsiAQKiX+2bGGmW7ZkK7GAHACr3vNnAS9A57aEdaN2
JWJhpacqVdNmVk84te74+ZI4uUGJranbtbDRgoQRxiqDjBH0AJxTbLtN/aFHNg3sffWq/V3L93dc
ZT/8oEOs8K1h0O7BZe5lq0OO6vaOraUHrg/lW8+vpMhBpDBMiNUMlmChGD6Q1/AwYj45MZqUqEfZ
mlmRNRfFy02I2/7xf5S/MLrcVAtVIuIePb5yqc5tw8sFETCK2Bbs/F3uFuglE+40NBZke4oxo93h
75TQ9drTIGIzFbLLkbxeNIB6h7pH0LdPU8v5Bv2yVVdHuTAWLOsrQEeGyX42QnMPEgjhUD4jpJMM
4FXSX+6zEb4lbmk11CaZ5ApnWhTk6YV7jMiWs1ASpi1r/p3fcgSNY5Hel3+n94su4DsPDlMjmH/N
WAs9A0CWzu8A/RSBHqa8oxIq/Yfb91fmYivjMmpTX4VMVNCyAKbqATRX1ldPWdt6MCApgigjcSyi
doG1X+lGKLJh1hZxj3ICgEW8Ry3WhS16RfDcVK3E0V/mPAWP7iwR2TPpsbI/jNs3Y/3xdfUFi1MU
g8RvJiHoL89DRoAj6G+6rYbOhXmsLiLsNturB4BQgnY5s6mv7NUg40r4wieMmiAyQwzhQ4shbTcj
3s4knWlSgpm1tlb0PyuyJIL1VNPExSLDKGiFQKp6+B4RnQpdCFsHJA19yEDEtg8dcVMSaTKapzYi
9QUUgtuihDtnIyBFyk/xGX93ClrX2KrXvfqoxeJRAlUmOenwngBhUxLr4uUBaP/1E+WAVxJsACHk
BAy4cKLAfRPRXKkYiGayMAF7yGXcTKiwvugP1ALc6g1VER6xrIxpgyXPuQdGhCHwhnkl2bP8uhVP
yVF2h/shJRmIel9PtEbatTybhJF4AceJhK+oLA40x/y6xHhJfwm/4seZdHauuIT6znr6c0B10yfK
njtN6Ls5B3YREcqWzrHv0iIBURT1OZWXJUFYhBhjzuZDxKY9QowR8xXVJTYBWLljwdw62GfapDI3
G4Fb4mYXfnWCYc4VoRqXPbBmQAxRHqwB+P0euq90xpZoWGirES/Pg1RBUhRcl+W4gJ9VfZmp0JfK
GKzo0qS6r+gypCWOqe9eXiY8kvIXFhPRH5RtXVOja8mLqL/xJi8Pu7r/f5j46KjazRk/8N9+8BZP
SmS+KaHi2g28FriICvxR8HKmxVIDj+yFXUKkhLBWQwt+1qwcVFUTFGXWGnmhLl08TUkF9HB0s6lE
ABdgmem1eEoLEBizb4NqyYymY9RO59CHOx695CVlnFF5iwKedMUm59DemHUdkXOHCzDMz1I+cGXW
T0KL9d8PXChYzeehUMy3CVdJseKNT/z9pwfIjBdfZ52kpGN+zkv+pdJXEhfRrRxlnaD62HkBsHfl
JqlhlWth7kJkvGdZdg/TXkOhNNA7vH2BR0GFtF0LXnjYRFaTZU2SlcUHBCEjKGOED5AAVrm71zBU
MOgHhholrVuqv4LU2TxfXV61r8apmXXsEbDuGIp6joloalZ25gBcvhGhCcbhjd8WepuRaKPdNXta
7netOo3j/Wety9e00PFdzJb4hO0MZt65/We5L56y7WSn7humSMFt75iR6US2d6AlWGfV+XXQoixj
upJT+F9ouFPi8UlSjEg1lXM2Gb1+1D6vleFwqO+VjMVZimqi8VwOGfvmLov1Oce4QeBiPyBfT9Ba
xhi0VOD6jfkrclnG9biy6Md+6tGgIW1TZCfmZlnzDmjtwZ4xOLd8pxbEV53OlciFdfS8uBi9CE7W
mDnN6hPougE4hlFjaA0dDGZVmiSAIVWSRU1UF3vKTkkHihIRLt21QlbPDGAfycd+17xGm5GS9Fx9
IaGG9D/Cli7Ha1Pgp9QQ9qggB4meCQ7cTTxQiRJaJLhaTboWtdhFOUxiANXy/cWzmw+gRwUHXnHr
3MKf0gxQph4eJHtCOr5vKRXI73fer6twtcqFt9HaZJT7FKIbSyHHiDebhqB/KDk16FVCVzgtSFp9
xFyvdT7jK9OTZmUag6xkzr1GHFLvMHDAWCMMHmr/xnNL8szmJ6gKLy9C2Ri5ijHVpDkABJQJ2gzn
N8Sg/+ENJzDp/TarCRiEKCI/lwYlSVpopxDLDAMEGliVQUAjsNoy3UTYKp6OcgoCZNK1udYYRaoA
gbTzyrAkTVJxFVgQ1VY2vZZvvgRG4f7c3oZv+uNfJ4yRW3XmYNb471bYqw1np5jJuT4eLgmebKLO
tc8jv0kEMrQ90YLcUoEpk7yyQF/lMFmj3kfTnzYmpXBKUDpNnqU3LUFPu1S+J9yJzwg/PiGlbdbV
Phe+Ur7UEzxC+fe4IDGLxnASZ7pc2WPtAqpBkSmdKquGGwA5iLKBCaUt15JLEav0QjRcwDcYyZ/d
OcuBSfoWn4WH27u2fph/JS0L1qXC+RXPQ1LkasD+xiSG/z4OmxhEWDi91zCwI2R7e5cidu1dhKr1
/yzwexzx6rDmaM0HMtmAUUcOvaeoXwv6pqFWwNYinZkzGS1MGshZlUVsFQ3CxDLorbiEYDGdDvUd
LUf8/dpYat21hMVlUAUmjzE+M1yUHH3cjEfk0RzNKsM4SLiZdoNGOjc7FqIuPfOBmwS2V2CuBcws
IWkHB9hstc4LBiuAV7Tfs8gzR9DWSR8LV/VtZgMGyE4+JKrRFo5GfUqtxcawiQIriBw6DaWlURR6
Nk4LONLKSL/2HaPLbgGyFVMvPrs9Pexb0+prcQuTOGViXzFiP9vg+eW2v2SABFPMp7leqJpfZxQT
qEmONQ24lrnI8YyeNNTIy/UgTUd+/Qg0sBzkLrKbArxjFxu5gdjPkWiQPKuB57XYxRM5K9o0nCaI
zQFkDTyIIyAUYIqI2CO6F405MmKdHo2+5TbfVka0z01U/ynppVn3lro5J13QGykr4A5f6GYutV6q
1uzcdvOeGIo56W+JTZu3WM1hXUlZ5rCzCI84vxR6XOWSvB8ZgtKiDp6+hjTneBdtlZKWUF4NAK9F
LuKIvOETQERhYaMpfk4Xw3o1up1o+HedLTrxn8CkWKu1eOxa3uKeDEzGosMZ8vYFyJXCQv+cDjFY
vlGonN9nH7SywNpbXAKSE8fhYrJg5f4ZOzRMXKRjh5BM7LzECBS8UIewSXRmAnbj7bWt68hfUYvn
cT96LM+1KkpBtvBcS6RUDAVDWgyQfHlrEinSVt2NBIhDUQFytIrWsp8r8xs59AIRKzMQ2tb3+cYz
4F7u5W1E7Ztd38S/oha2v+1GhusjhEUjqDYHdyyJZ6DrBiWHzDTqM+OimYamKGsP2+vlLW4cW05D
iMb/+WHL6u3BN/+0xoSWooza1iLOOvD7cv+zvOUjqCr7WmAEiEpS6EWjc2JgJLLOoT9x2sStUWSJ
mXwM6T7PQ71tjcbsp+dInUgPDLJsI4h7rTd6DxnCTVi7ku9DlfWqtbxW115b7ZLkW082u+RPEzzX
xV4LPiYAmGTOGFsBMMZ8M8fLq/KkXS8e2foQDY6XULhMV4P2+XWpCryqKlCZn9oi1a2aa5GHtzP6
CXzSHgJMMfGWj6m16jTYX7evwtpY0ewE/xG3uOYNO7GZXEJcPyOODWQvY2wPfZimoHOP7M7kXw4V
eA0rou8U3XyYSxIktWIDXUK3v+S7v/rX4V59ycJT5nmeSf2IEHuvKsar+hmfNAtIKPdKsdUfvpq3
cYfRSloHB1XqwldqSdt0aQGphn+Pid/amQEmeTNAMPNFhEjnOyCkBHuFEuyuO8ur1c43+SoY7BKp
KlnAg1zGBwEoa4wrb5iQxKo+IO3GPud3A+CHXprH5qscfR3DraGlXSbxKTrICdqmquj99vav2sSr
71mYX5RLg7iusQ8AE82IzVoq6g8FjclDnLfz1iEvbGGtsXLdVRDTGfGkZy67UVriH1DKe+vMme9A
Ovboa7ifrddEFF15De10zz8fWMt+0d6ACGajaUbvvlirNw4vrCXoJxq46uozdn7jAetf5iVZXmii
l6RxnLH+HKh3KMcBy9rskIP2qZCgVEkL7Qs9kNgUIyRNloHnCKbR4rtGjy3ac3nVRl+taKFtigjC
Si8Kh0tbkdfOLbYiqUOCsQOHNgFDXdJCkYSxbgspwZLkfXxoD+1+Omg2eioRhZHbKvtt7n8r099z
WihTJcupFlVYVWEwkukpLOn8jgy8yykYsz4PgZOVpNikqT5UpMQguOwCfr3a+JGl5BblY9a3GCNh
yHzKaCBafIyWIbLh5wxBsdurE9AU63sOnTr7O2UkufWlOmhfwsN5W+17hxZhrMZq0l/ZC7cvTy2r
iCU2YqgM9W1ot9VdJeol0PNM+ZKfJKsJLJHv/pVYmVc0judYnl1WpYZYFro6RhwVx07tn5TmHH2k
vmALqZl16C3eScEfIdFFqXD70+3tXn1WXYlerFgtsrASx9ltaQcGtGfAQhgNTdqOhcFFlHWuy5J5
jAWpIous9k9TLfnIVwwdTrax2g0Q/RtSuqnx8W8W9FfIwu2Lmge6lAoL4meACAzCo78hpSxk/W7K
f4UsnH3c5rk8zdYXKTr4tiHWm6M42k26Gcedkj+oPuWKzpf91w29EriwpJNWAeeuxapKs/gQNpwu
0KLPtaQKTPQ/hyP+PJxm0vgqaSBBIkZ5j9Zt2FCM/Nsx5X6vv7+uBC1MqFcItZgIEKTaEo9RzBHI
H5n+wmO+qDXap/k1T82nzh//e/tQMAIorIKc+OK8UsBhxqAbmYMzcPt5X1JIgpfYvEvesmKbGtRk
9WyjbslbHNcYsLHXBZDXSB+y0j8Ur9mkdw9aU55va/t6lCv/Xdni2AJNFOKsC4bL87s/ELBUiAaa
2nqndgZKFpy2psW5aRl6MdRIQ4AnPYVgIL/39Pp/Tz2DcOFqNUufBzw9sZkDBvYrfgjAdg7urnbr
G8wHZdtWncyVoIWTSaOKb6YR2xZ+PcPIWm6JxlwULrYGRdDqtVJAeMWxs+IpixWNmGzzMi+fXWt8
8J2joj+lFwwE3xazWvqHZv8jZrGeTvDFJlIhppWIGuhSgsaK3JYvT/FHY6bPNUPk3W7OByIt+KUF
pNx6FBC41bj36gsWjqSbKt6vJHxBhOcPSv+1xdkqAWb57ZWuVpyuV7p4JWPio2jUspg3NNAjy7tT
DdF9SU69w1EUnrKipbsC7mskeDUk5aZ/CPR7z4kBpER7rtGkLPzVlCdR1FaQIpyDi4waWmmwFpWA
cbUT5WrblhaQDbyoAIHIcPE+hSMoZuz0UzNBdGsxp8Qs9ih/Us5pNZT6qw/qwgTmaVH7cgqB3Vwz
y/eN49vC5oBhJXdLY5ah7eHCCLIx23OtD1maE4MxZyCSuROfaZjDNCkLAyiFKroR5qvM75kWbWg+
Yc/KXgWI+e2tm39n6TxkIIsidceCgUte3KSea2pBHOPx0rCdYMasVxkdWPPsrug12imthWSyiKIX
gJTRR7KsFWXS1CVskKICQfxtd1cctcKI0D6i2JyZAz2VyOjd2aqeHrz+qwfOlexl9Qi1OFEUE8i2
kmNw9IK7zmyf2Dmx5tEqLavqfy1rccskeQxrrYCsNt+K0ytABRKAHbVuYqqeEbN3cq0nsYvJRNw+
0b59nlThi+ij8ZQs0WqUefIvb781ZL230eYGkorBbDC/pZ0o8taCxevFLq7eyEZJhzHIYe4D883n
0GR01pVO2TbxkI9CZ9BX7uk0tKDVuE6eW/vQV8eyeEP9DCBL1QvbKJld0P3eCid0ad7LJOx0zESe
vxjKHVmNwK+lLfxqKKQxBwoQFGyN8VBgEs/2kdDYTCMtJFmzY9eCFp61yv0oluVsuBjCZFQmT9Am
7Xx5JsCnaJdx1oNfF/9qBxcXHzTHFRfWWNNztlNAiSe+CSmqPZ1JUxDammZLd5Uzi+UwgJWBoC14
U7onZRu6zasDaJuW2sqwZjSvtu8beudKVOb73FiMEOU/+iUY/RiD2qi1WkS6lrG43GMdJGHSQ8Zj
rz9v48OrgLExI3wAYxrA1s5Ihj3evmHfueMbJyUubvTkq+D86mBOtsdaj833d8AfAvtWCMyLaESj
2e50dnv2DUcf9jro4k6S+0GtTq76ib/qsgTP8YI0FjxuPsV9YcW+7rvDSHTH8a0Pp6PNgazGXdeb
vPCxVVkJVTthyaP+DF6uo2zIaPaJ0GBI63qjqczCkEhe0rBlCUkxMcIDKnNAwPqgdbetcIrjpaHM
ZX208CMdsTAgal8kSVlxuNfiW3NMeLN96d4BFbjDA/RewAiqY5zr41nvt0g+WegqIthXWjpx9Qiv
PmJhXJqh4nIlwEc8GvtqF9xxlgVONVT975+QbPNDmtVcvfhX8hYWJs67qlYiyCuMR/BEAoLvz0HX
T7R1rUYVqgDQckxnS9Jyb9NxrIUilbC3CCzM3gWYGm1seN3dXMlYbF0RR+GYJ7OM9C1VAOikmbKx
4x42QOTa58jJUF4Dqxl3+UrgYu+0RqsGNoRA9vVVIfwm9tEtdX9/P5FS9zepfXQvgVH6RrEpz1/O
KX8/oYNKf9BBHNaZPnr39fMJto+myPM6f5miq89a2PIkVks5KUU4DdketqN729Kt1lyvVv3th6/s
dxLkkpIW+Hm+Ir4tnjcb53Q6UfRy9cb/XcO37bkSknYKV1YqhBhpqYtGBQhQaOXtlcz2ablPmHJA
JwMnzx0Ni31iK05okbSD6gf3QswZBbqUbktYC7sUTkHRHeNOiN0XFsXP40KMhnS8ZH1kFS36SwGY
6oMttKJGCmuHDnQlSNMkUQADyk8HjqEYVU1AL3t53r6ysp4DxcnUT5rxVQAa1KACk6z6u2t5i83z
WCGvO8HDAT2PQD7S8DJ4xDiv4d6794p+Zz69IDmvS3ribBob3AsZcfwj8Ac/bu/w95Pg1yEC7wGA
N7wgKeLiO/LYK+VM7cfL8zP6sSeQQ4KzbHIATzAAKpLsiPkWAUGgs8+oudlfPrpiAIRP0STaVywp
Ojq+bGsZJVZAFgiyDbhcwIR93qd6YGmmeGcDOvDMPn1Vr/EfvbIj86vf9mTqTNoA2OoImvJ3N6RF
3NM2QdeW3YDdMPY5+meO8QblTZHgUxhWBxRkRc7g2sKfrwTgtENn0raC+63zMoZoeHBTQO8B9TI7
nKub20dy0Ile018YYODu+E23S00R5LHbcNeYGh43jc0DAYSW0P1tMH6KnS/7lVhPrrqplyBWIh4O
QHV3KkB7aYHIyuwrxMAuIU5AiURSF9eM6+tK8Fq0p8u2xBJv42cmRtnP0LtE14j2Ht2VsSHqxS7T
ANVDmjf/T+aTqiZiue8eo4H2Fvn9QPj5PQv1Z5qpYZMJjY95rEkd0NxKzeVaqf8q2AKwvjUHrlFS
cWV50cYOqFa9oISE7Vs+JJ6YK8CtFtOM5oBWmvjnr5IlFuU6GZjwi2A4VSLeYxU0OM1DTgwQaTcV
S4QDf8R8xFemP3T7M1rUnm6bgt8hxk+hC8VjBaGTPYVDBcYuH2rLO54RiDq3ZaxpmciLvIZhRlX9
RcUDTteekUtl1rLRjM3AkGwAKABt57aYldAas7FXchb3OAG0f10WkNPqjRVikqd64g6pW4B0nZaW
+56X/GlBf8paHBYXj0qk5ZDVb7LdRUvJsUS/imIEsSm4zzAfG5CHoMNUb7eq3gBRmweJvZnfu7YP
0Iq3CeApk26GO82MgB546oGULwFcDDZ3b1AzRL999s+PXRxyO8RiMkK/oVmJCwD1i4pGRN6Vyaaw
PZ1yDGsadX0KC5tSsZOUoBdyPu3Zs+zfZiBrykmvXeBrGYunjRe1k8aI2P35nHtARvnAulN0Zs8A
ufN/n1n+uXuLeKRUxjLo++/dy8mx2XoWSNpryhNmzQFcr2gRhsMf52jUhpByz9no66D1kKzfQbRv
AaiMV/BLPy194vdNP6aotEJT/U/z7avePt4+FJqExTa19cCM8QAJGAk1I6Nw1Bn006CayVlZf9+8
vytZ7NTYykrFzI1KknV8TnQEMJb60gHanPo0mu3FLUkLt+V7GJgeku8VHUM7Avog4jEgRNHnt9Yv
6N81LRxSzbKRoJWQVJsR8KvxFALI/1kGWiTwLnyj3NJQXVbyfrNS/yNxmTQey7SQIg27+FifSrTS
6of06Bv6bZVYefX8lLKwyFEgxp0mow4pkcl6Dwz2xdtxOpr2FCOmODLqihYWOZSzgPXm0wK+oQle
3PFjHmZ0/t3OIdcx44li/oZdGFOZZfxaAm0t3v6v/gn+uQBUAVD3WULryVt5m2P7rkQtTGmfDUoZ
c9+ikCsCaEjw5BmRxRx8QDfZYHyg4rqsqvyVxIWZqGWf94sM9dwIFCTv8X7YTGhy9C3gc99WjVVr
cSVoYS0Ur85qMUZuvTSfB4WQGKDEtIHB2RL8ur9XMpaWgumqMNIwjIR0ZoLblGz+TWBzJWBhIKSc
rxSvQE57m7iT05HYRV2O1s+8Alz4UwsWxoETJqllWmxV9lxhZuM1OO9rHe2KiDbQ07RhdQ583ZWR
kwIdivyH+DIPq4uWapkvcov/UhvjXexuJLenddOsuvq/618mNVpODvKyhLbsxc2EtAZoqHGMtxXl
O6Fw4xSXSQ1taNomFSHkscvI/tXTE8QsAHQx9uqdJ2JmmSWBedjcE6DK2CzokT8Tm3rpKer6beiu
HkqgifCSWPs2ZBph90BkBlxc4byk7uFBz8G3It/TIvMVkcj5AU4bzQ4Kry5zE1oy1BHrt4AlmUCv
oDdArsjPlKhjzcLMFUv8JQmcyi7XpQx+EnpzE1GKETAkc6xuC18AVIXEDMiXRwP8WCkxoKAGZIoZ
1kwAoNfCIZRxJjJjBl3e1rKe4sm5xyhQZyAg9UOQpXN6amS2ep/+N2nfsdw4k3T7RIyAJYAtPL0o
siVKG0TLgfDePv1/ijPzCapGs+6dCYW2TGRVZlbak7XOghKWZkzbD9LU+7AQ0kBOJRjT4qs1F0g2
9ls1NMkXXK472HK0N+uLfYGdnVgbpBidLTxIp97AvF+/lzZA29mutRWRPN+OHeWB4T3N9H3/PBnq
WRHktpQTUmwkqH08QocIXyNbHRCx7ZO6t/beXl6xCv4z/S6Eqoy+JzgDGFCnXphUrsoiDWDBRFBs
MCYV7QFI5VtoxlMMlK/Xpw6zCQsT63YQsX3cV+2Zgu5P6tRrIycItEsPFQrOERzgcPIuvHirX+e6
8po62TMLW3LOH8HDTbp74AVL2pJ0GU3UOPLytvEksCvr5Yo3Gwdxgy6vF9j74tusuEEgbxhluSSs
+gJMoKDBhNMzumXc9G2koLCEkEvZ2MD9ErDkKjyUG6zA2C+c3LLcI5r5dct4waKBX0xXmZzfnQ+g
2YVTmV1rUtmqEXvy8BywE3ET7ZDm3K/RiSwCIZS5+mf2jBUOTdBk0SrH09m0flwm11xUkeMU1oMF
rDMk9vYPqCn77/fFZ6b0tJSmlCiNrmSFCwOSTcUuMHTixHgCR7tAAhODnIHhn1M0r48GUEStxWv4
ryVpWORmuMqZZ86gMtmm9FfGXstUasvhLPNXrFmS0t9FKytPUlRIulwNvcMryjbmeEDbapVnt1xS
OlKeS67XYfCAcTJ/dsv9PBlKrTFmGrR+gTsQT6G2ilOjbvVWMlq7kc1Ytj2kmQEM0cRGjp5eDU3+
tqyaHIxbu7r/JbMGf3pHlIo3gqjETaOgflWYi63UG5noKIDHj4ylyfXrXXg1hmGv+Kug3sSGgPnQ
4U0RTcZXzHiCPySF8jbLWoga4DbBUYFEmksTox1bDygLLfazwZM4sopcc2/3lGvK80yTUgrVFFzX
ZgbP6PmlRTafxdSM9/WDKcr7TJG3RXQApkRMQIq6wANMsrWCVaUYA2amEsCsjA+89txoH2FrL4PH
oD5znFnUx0RuDvdPeCaH/lPiyIlMLSuHNqQ4JVoPaNZdoo+NAXzDcLVLV+Gq/CCYt7liBivFacxU
f5EdwbTUxGDCdszMYOBDUMsB2jSGJmUaznrh1ZwnB/4AtJnLq7p7RQeDhonbvanDKyaeMQFXvM/8
XOb2B01K93MvxGBqCJrcEYi1Bn8igGoW1q1gFWDtdrgezKx5zPHDOdf4B11KzRfd8G+xVgCeoWBR
pOYqJyV9rTVHwh730kb/aotWVTuJjCLeqKktqnop/BL5NSAwxOQZY1xXoPJjoeK4UfJKL+pdHa3y
0mBtx5hVQJmTgQshAXGABsqvuCUqLEUwYMu3BLxhbb1nZWtYFChtGPMKdbzuOpwTNzQ1I94b2sf9
a557zpUJD5SI81wzaFxJeNDFN6N3WGI0azT++X30fv1UIS/kMqEewIE54pDyQ62/GN7bfR7mXC6s
QCcFXAVVJv4WEEz0NC4IHJ8qDOdqLTiSJYPSY7TVjM8lmhTbI9MFmbmWH/QoyztKNWa6F6CnnUhW
HlnyCr25y5XvdLbmKJjr49CUcr7P5YxllEmfOFroMLP6x+hTxIuDXA4o6DXCMV1g1AuI8yWvN7Wb
+siz56/3yc1c3A9ylOgVlZ9pdQhyItRwoSq6lB5RWDZCPsN60WdPw1aB4Ok+zTl/4wdRShp9vlhe
0XgzIA2VPTVOs0sQIr5XWxFQOqwUBLEjlB85pXWzuROhGRZ1osURCrVXH0h/GZAGh6t7nx8WCSow
lJpBGIQYJJImMNLyLYxX/wUBzPJjgBKyD9n4qV2aklV+Q2RCjeCQAiik+v/vN17K/IQC9Qqoi0AJ
Am8Yzj5GBq5mx1DdGWf+x8+TE5xcQiyqjdiLYCAQXhdCZAIYRw+wevX+Mc3p65QJyl+rFk3uK+Qe
5Dg0VSCyCR6GslLN0OJ3uWJ4DTPD3j+PjLIOMQ/YpDHhh/Nms7uV3pH7Psfv58zQV/r7trW20VZ/
wWCtkVrrU7lLsZbtA7ljBtOsoyWHMjlabyH0WRjgM7ixBQjfe9cCgKVgxYOzIj6RD8pMVLGMwfaY
G87oWUdl0MdK2qXAEBJRmFPVCRHKLIRa0AwZYhE0M+7s7jEAqKyva3uALZ0eH8UKcdEW2HD6KUj1
5HD6Uh+/Ntr5Y8NawTOXjZ9Iq0o/Zsqijto+gbRyx+tDv0oe2wPvJh8+kuUZ4/Zmz1Xk0cuCGBt+
HzmSye1JQdJwwDgazh4Qf1Tx49qwWkTnIk2sAvgmQam2HKrBMhlAAi4VQSA9jKtzap/7DXKAjmNt
OzNHP3ONUP6krb4+GLZ+Vjwn1CnNv0ZdIYcK7lQrL3LxnKZWUjn31X72xcTpIRGIviuRnpXoh1Du
gzYYz4IwvAthYDZab/h99YGVH7XFR4BI8rqBEabO8iVrQPSDWZbglVAXV6Ddbgyi8VwWOy/al/UD
vygZwsGiQSldk9V8kFXxeA7Vt6zB/gJhvfBZGE4sIpTSSVrsxZwWwnSV2HQtrtqctwq4//fvaNZ3
45caQGk5WVE1WtBHJR8bfszGWzVtozoL7GJYYKMWVl47GVZVsmo0cwksmUfPDnJmHCKpJeF7ollI
TAxkze8Ij3fXIp0DHK1teRae3g7Z0dYLc6uU+kv5mDyU+rA6pQZrY8K83k0+gHofJLmviySuxvPm
0ge6D0/uYbB2b7ltJ8ZjgMXXFjBWCqwxsdYCIN4BU35AcZY19XIrjv/h/0w+gxLUShr9pVgV4/np
aZdvXyv9bcgMX3cWhoPRSv8Bm7tbJwKwYKeHCAsY6j+rmxPqlAir42LRN1w5ntv8KPmnLi22XP7L
k3NLaOHUerx1X86Y106Jc89p3sDVYHeDFo7Bej1o9lu1w0r7z8BwrBC56NLITiesZzqyXmJxVpW+
maW35chN1CSCRmhvLqrzGn68Sr9G+FMr3bFaqzNf1r9P6879WmOV4gtw0n+FOqsoMvueqCIkH1iO
AgLWn1JfS51/xT4unLfwmS0eS+l8/3xZv09plR900iJvocZh8hqpv5YLRlFn7vcFTsH8L4nzsDrw
5/eXoVDxfb0cz8oyu4jX8qJl/X9huUWBA2ww8FEU4Y92xagdx+LKjWcgS+rasGrkp2ww7x/TXFYF
5/9NhPA5sT6jpFVhKI/QOtleGlyMcdjydH5OBGCMAUjJRldmk+jKmUGWvOW0sgPxC28h+mIBV00p
O6eEiZA1eOu7sF+ERqehC9/wfQ2wjFInFZ6ucLmK1sRMjSQsvoyH0FkOmrYLQl6J9bpHH6feBHls
F3E28ow3YAbJGK2BQP0Ekj0vYNye+rpg2ZUpGip4vAELwbiiocsudskOK7bDw+IXCrChvtbWgKVZ
u27jPrmMwyG+FHU4aMgWARwCHBpuSYPiimqQJD6WiKOBeScZwbow4Zh/HRkWb66Tb0qGhsMt1KhU
5RFcYl2cjg6f5LW0/Bd23w2xZHfYoVXFk+PrkHSgs3Dh1e0Obz3gnYzRsWDi9NPRZb0kc084GkfQ
1EHeVQ17dX/KtOj7xdAWMn9GEylgPg8rByYVsPnWmqGhfz4aCqQD86jo0deAhUIpjxovhSJoMPxq
2pU+vGyNkeX0zLj4P0lQdsxTh7Tvyhgu/nrc6NZ2vT8NDHGfEYSfNCgHwC+CcVEoZIYXdeLCWOnb
wbQYRzWTSvlJhNIpIYCTca3ByGahSy97NBQYJhpeWG8b88Coh3zBoWURvihS0zsRM0PpIwslgXXp
1MPtDXWWNyW59Oo4XE7LR4ZJZvz+jcGJRdaw9X0cM/x+hYAy1Y3aOTHsC5H/nwr54yroZo9AbNEf
0IKCjL0HoR0YV9d1P1g3weKDWLkJH34+JijO4SKi39pvIMix5nBm2ip+skHYnBC4houkHtEjjCgc
C/YcHNUaUjXoRxbS0kxr/U9KlJ7LYYastARK42F3aYzL5fVquIfMeDvs7ByDVT0mXw/w1Y6Mi/rz
IfhJl1J+LvfLSibKz19eH1pd31pWqP9iaOaf5pkQwUyEhkQurCWlMGm4rAOvzDAggtYMGGaEGfr4
cp+TGeC7n0QopRm1QlhUfHqzlL8eDwA9693HR3/X1Obj9hiNppZjEY5P8MkZlBnsSVTC/4qdBF4p
gPJ12zyiA2ZbAaTWDhys7caR8o9b/dnKVhiV/oWuU+Xlyx8x96YaIlMfZopmP87g1jszkdd8AUyt
ksNBP6m/nrCGWrdX+oNiYMfns7U3WEL7F0P4z73SY7+VWmn+NQW5okCNAwW5zdH8r0zVNwlKA3tp
iSlDkh43sXI1M54BURhKjAucKW7/PDZK+bQay3G6Ghe4M23b/hQenIetRUbuQuOJBUfLvCNK43rl
qihDjkNDZm+0DzaPS3JKN3W3qNzk6Adl4z2Rn/zTGn8fIvX6tlxcdjkqKedx09iGdr4v/3+xkt8/
T727cpuK6ZBU4OgS7XeYAD+jQKtf3XyPPcwMWuRT77FCmZIInXahkOH0zF0PZI7QxgiEoVunAP1m
msl6AGbK4T8lgzIqWShVHidBMjabRDd3uK7V6qE1nM/afYR3ucawt4ZxD9bD9hd/6Z8jpUfqBq7C
ZNICbCa+Ib+uIYoq2sYqlxFizj+g32SoEDPDImkZI/PIh2Y6t1oeTLdjtTcI5Dfu3BiNiz4kQ1Bi
ZQCO0LzYlYHeVmRclqZuWcYpdzA9ywo6WExRJkMerl00FMVwXv6SEWvaq8T4lEwHI3HYGGawjpB5
VZTxEJd8rWQyRCTFcgrT31WXNZAOjkfGVc00Fv4QRZmyG/xVzH2f0IEYwmagGoA+WccyLFcD+jIT
04H1nsqU0QiVYtQ4LLw5PyVo1729JedP/R1ZcsRUhuubLKRC1nMiU3ZEA5Z1sPRBMdJ3ZrerbLwp
B8Z7wrL1MmVAQg8J2SaHdFxMdLSd9RUy/xivxhz3RrVYejyTgvt5aZT9qCIsaOFVsLQBuVfQu9qP
+qdnO1aKbkHo9dfx44NjQI/NmntBULEoEGvspFvwOvECMFJVwb+HpCiNnl0Aa3vfBs9r9OT3KUnE
vqDUk1totKg/YZ7h9fWwQloPu9cboLMYQNxgaTTR2D9MyIQgJYo9EBx4pP+hYiiCATGOBPaGrVqs
jdZEVe/RoQQwlgVObhscnOxKZvd8/9hm8mCQhQkXlOTlyzJRFvHt2ACmisHoLb/Gog5Xe8CWWJbk
zRrBCTFK8BplqJbtAsP3foy0AUqFrMTEvD36pkA3E/iNv8iUEOzkyCEdYNY/iTlC8gDwLizb92cf
5I+ju0nkRKJbcUArpIeL0ezwkLuoeWKD3gfLuWDozS1nN6FSx/+5fvEUOLJz//pnaiA/eaCeJb/i
2iYmzvLT5l/9ra+Ra58LZ+UgHb8djc609vvETGwXUR6LtZl840/q1CulqENdCxpOcIMW5nEV85hJ
LzEKjx2BRvUG6Er3wz394jbMASGiM3d0ih5YTOKyjhsSHIWNEXsvtV4OB2xDuIoMo8cQ+Jslnlye
li7SyAfm9Vk5qCsZWVOGDM777RN5p4xDyY+LqM7ICZqoaMDLPSC2qlHO6ExjPbis6gXLXNzkacJQ
2QIpHHDhJGWG9S62/S8ja1qysTb/qyzAhDfKWshaKimpSqA6MDOgGLzzYqyPx/rlvgrMP/DfZOhh
xVKWlDwiRxj0OgdR6IAeiYl4QWEFdIwH44bfMTm7Tiv+LXQbk7Nk11sfisuv9hVDTSw7y3oM6WJu
H/AZnxRELBL9Cdu5tra8hVehIB0MsC0ruqyZYfdszmZyjJQlGQBLDChX3BayUrpZ6f2mPGk7Di0v
rMGweW9pQooyG1UhNIkcQqsQ/ZDg5xPIcnBeLMP92hxZ+ALzSbAJNcqx4NRwFGQPjJmoFezsxEID
0eqxMp2XtbUe9JOL8GTzcV8o5/1cZKUAoCKpWKFJxUBC2y/rnEf0KgLD8pCfzivEJ8JKt3B9LoaE
v766W8aPQXb+sfkmSy55IqL5VVzkqnAje7kcgFmDjRAWnHpD3hOn3vhCN2+ObnPORVmGVVqcqV+Q
5+CbOiVCAVr5Y6GsURwz6m14ft2t9N4A/fN+z0JK+4uGfNOiZCgUo9qXR9DaPGFtJ+kPC3T70alR
aoDttOB43z/avwjtN0FKjApfKriSBM8k4oTZBCTu0nSQ/zou9wxaTOmhXFMx0arlUiGvOudcMOG3
I86wZz871v63BW/YMl0Gd+QX/3xQv7mj3qFWbcOwJ943XnI9gciggcP5XTrMjQt/8Rm+KVEOa5Fw
VZ4vYNqe6ndFF6EdKyd1R3j6z9jZMhqSDQgvBnt/eWa/iVJPkXKt/p1Mraza3FzRp6JudQeTr41h
fMiro29+PLH6whjqgGr7T2Ws66vUasSXLU3zwhk7xT2gm7oye6dh8PeXZ/0//CkcbW6uSpIkJJZ5
1Q6eudIl5NyNW0TNajebWeI4VXKFo0xMHXQAPriS4NO0zQNx0R8Txw42r0hyIgMD/rZby+UN4+Sa
wLxzA/MY/2Kl0Oazg/+YGoWes4dJV5JSIQ8kdN8+BzryMfq4Rv6AebazqaYJKcrStAsFu5BLIrDA
KcDYZeoiwFb3jBdjySJD2RdV9MWu7EBGjbAMU0dlezDE90SvTSwiTFAPbk2Mr1X6KlXxGat3x9m+
rNeIi06Wpa+utme+vz9jjOWCrljtmG2NDw9B83ptIXxuMla4Pp+gmpwKZaIWS68KPZLdNgFxmK8w
87yA23BkmKX5EO1brimzFGAms/dI0iHDAK6xeOVs4+iyIL6Ixfm77VM4yiIpfJqpPgmhx1VhejrB
nb3PxnzCZnJYlPlpfaEWqh5sRDqSh8cLOlYIjuEjZs30Gqq6t4zgATCfp+OGiRg877X+c4R0WTbM
ZU/jSIS4A9XK0Czu3Vj7NcM5Zph15SYvE88jUqso7ElOCiCbxMeCt+q0BCvOKo0TICJYJRyGSVdu
dfsJwWzoEfmGSLltXgsymA0H6/EB2zF1Qf9aY8/FKXTu3yJL5G9bIiYUm7xHU9OtFrhce53OH2EH
5A7xhvk/EqIsTn3l8qEmYXXmeC947rFpwj0xBeO+r6jQwz4h10eq2EMwnjY5EFG0PfcSnGLjePMN
73N0i8fvqNgN4W5ydO1C8AN5QaTjabfj8eRjyZHuYBO5i9rwyXDFF4UlIESn7pGkTEckqx2vpTjE
zRWNvVgj75+PLPN032vCwp2fL7yPrQI11rOSEl/gIvVxSC5fxTMWnSCkYEIRzyyy/fHy3jzUySFe
a7FL+RQS39vm6wbTk7vDefUY7D7P8eERvUmDqH9+6rpRodEcuGLadnOKToPrsk6W4QordJIurBCd
pkT1SnNzeT3Y5wfsT8Kjfzoqq9hgOMMstbtFAhO2BzEY44KwvXDt/Kp7LlA4CU4w4zIZrwCdp5OD
0JexR4REbMvWlHZqro+xybF0m0WGipHCxvt3wcXGUmUU0jXjUTd+r1HDh+6xXFCGDtxC48nRjf5/
DMlmh0q39wD4uPuKzXI86URcWyPLUy2hZYNjIqF0WIV2vXmH1SfjDqyOb4bForNxfZzLo9pDEoL1
JwbGPxi8sK6Gshhynoh+QWroJpq4yXOCJnLHIjeDytsTgxj5sTvmiU7EXfu4w2sJXoBL8HpG3tTb
bm9ljk3yxkonzewv+mE5aFjeIdcCMSey3SQmJ+vp0g1lN+63sXYSC8h6ITlp/Thg7K0y7vPJOFM6
OZe2Ec+1PNjcdF/CS7n/YmjtzJTzD9bopFzTBHGYErc5+b1DD3pkOCt7Jzk2RPHRd1B+1vcWxpk6
/QsNVgzpZxKnYqF8gQ7osgJ3mXVBueL8apsbaccXZmeMueU1R/VgDM/m0f06xbswg9na/I/Wke4Z
rZtwOarolIDZMgGQDS8Z7R4x/hi8/iXN+o8feZvWm9iSMhV57OkmNxn8RhuZYggXdK0xqLDEhQqC
ENWFWU/i2CIzcnepZ+eB1TnOsIkiFbgMV0UNuAhtK4jKg7XiuCwrxYr76UWDfKqFsl+BwmWX7Dnj
Vc+RkwI4u7NY3VcuVhRMt8A1olQ3SwIr0hnYQrL19ch5dB725SMq9wxS/H17dUsLTK7fj5qo6/Cc
nE2zW+ojesj138hkXhlONkMAJCpnEi+Kpg5GcIRgMgPILYIViVHTYWTXAKn802sTF2jRjwckSTsD
MDfmAdtzff0T8bSOWdJ9eGtDqLAijwXYPx+yiNiOp8kYpVNvgjM5Q8HnPcUnZlhzn+zIOi/NTyRq
LFTtSbaE3VM8655O6FHa5PWLaxWmuDNZ3/Su9it6uy8U80HfhAClSzUGJGLMmUPSMQtkv74h6EPV
Mdb1lz1qZcfNfyeFE4LUE52KSqQ2HjlBfbVyPBtdU7pnDY/3+Zr1MyZUiJBO7knNk7TPAuLWjyZQ
41gmezapMfl5YqEmP3/14/iqFUSVlsfAifVbSYBhSFmyRvvo2O7x72DhsgFmF2mO/0Q4vjVKwz0h
M8TiaTbL8M0T7aR3o6heO5Idv27fcDUKdnJvlkB00Uz+pWJV4mZN+IQY9ezKnJYKwr+ImbvY5t5d
k8XPrLmbkKDc9HgZaVpwy3JKBv/4jCw/AlSWez4D7A7nZUJF+ikJTdxWSSDi1GLzFauVPnuAYekA
6UELj59b94WaSYyyBoXfDYOogph5uZTbRN90hoTOUFt64dRDsXKrxmZQJJ//h487YY82D0UqAFQP
FCPg5meOjuywjoKJK69Y0s66LsouYPcaXGnS0IsiOgZ10BLlyCg5b1EsQViqrTqMvz7d544lhJSR
WKB5JM1qosVSqS8izJ4wS06s86MMhRhoeasRIUxXwa7faEaP/uEv4tyF+GeI/HyO5vu2aFe9Gftl
oWmg9rRDXh9HCERZ8xEwWPhD5YngLGDJQKNzKEnfP8r5Eu2ENPUiR0K0CAcNglICtJTAlirIk3aG
dsoPvj48vHd2ux7X4s6P4EK77n3q8xM+E+q0OYmKrE1Iv+rmNfmsbBkSelStJxZ4xnwiY0KHsinS
OPhCNuKARd0DwP0+6bAIae2eAlYydj5BM6FE2ZVAqLUulIhs7kh7IHDlI+jCGnU1rAthnN6sxzah
RZkVKRETmbvCByjNS2OhzIWHudaxmAJjcigBMagxtO4P7z3zsYyXmH4TrY9vPhy31SMKIWgdyI0N
0z4zXmrak5eXsreoB1BrjF2h+xbvYNkQQ+/mnfjJAVKGRAFDTUEy58063mIJwpe4kRPdx/LEPfYZ
fTF9KBZTlFXpG4/jAgX0bjPUsam9Lh7u3xLLL6S9+DESCVMgYR8SC0muVn9Hi6+q75HqPbri+T45
hkzQ/ryqYluN6BGGsCyH36f68pGZQSFSfOcpo4dSmqAbhJocGrrs9MdPMopgoVvZOpaMR5NFiDIS
2VKrFCUHoR22Ca8CBqYO69cpw5CHoiCqJGG9WQLdtFrdvwiWJb3txZh4trGg5Wkl4Ocbo1ubPVk+
/z6ui5WxYbno81ZniUhK0rBxl76PQEaHVBEihlM/G9PITGx2YG2/nM3Qid8kqJvwFkshU1OQsPmN
8BDrAtO8sJigbqMaMe+bePBa0PK82zWvoSkCtuF50FMHW/HQDYV8EeOG5h2lb6Yoa62qUVeKA0gK
rzFWOm8frJe14d4nMh97SFjQBXBbwOjScyb8qF75Nm+I35fog7GDP4Z+mVrH/BPmAPEMMfyHWQMw
oUe5D3wnJjUZdTyP7zEGd8Q17OZ9luZf1AkJykcQyzYoWq0lVwVUAbSRHTArsUK2Efk2PKwRqxox
741h24+oiRqgl2lEMoDCStlIQEIbI9GDSh9dAipCvLLXq6kGG+99fcKMRmCnOzHcHFkNbLOiOSFP
Cf+w9NK2uYL8wT/CRcGSr/sHOp+EmRCgZH9xXaot7xF8Uv263V2Ngx2aza+V/sh9oBOwd04Yvop/
sVIw81nMCVlK/nHYij+My/7cm6Oe/Aoc9NlWNbxaBn+zIjmhs/wZ2aVav+ASFXsMn54U3JpqDofi
+f4RMnmhgh7SYlgrBXjZmB5wi9D+grK3/PLBIENu4o+nb8IKEZWJUceu3PIqkR2QxWOA1S2Ptx5G
lKxOA4shokT3KJFDnVBCuaqLlQQMhS2QyerK0O3o03d8ecUKrW6lor+TEujeLEFWr8VyhPht0BS6
/IwEoF9LgVP6yJ5nVx17XAjm99Xm9h/mUQkxm72RGSIy7/j9c7AC3bSVBnVVDTwO1jTjXNfR4Jfq
6ePpxFy+w5AUge7ZyoHIEmkeVj9u8naDylkC2+EqqyNDUma9iwlDlNHowrhbRMAGO4ex7ae+XrWx
HgLMt11JnM7z68AUlxuvvvxajA+1aHcqy/+4L6p/4lqI9XVMQ3KrO87IX6pgHwN/ZFCQI/QsJWfF
rfPVzwnDlDUZUTAseQ3nKgUrlUt1PjIaR3gvnxrR4CQ9wMZEZy189JvRkq+XJSvOm/VQJuQpI6N1
irfsJMAqJ19BpAcPa5/1lM+/exMSlI3xsRlZqULIKOaKAfYUbfCU61hpo6x/i9bJZA5lsViijE0k
pz6nxOQGze439j2T9Hhn9lapuwbDsAksWpS5aX2s0FED0HoyydaHzMImGDPb716b0VBPerbabnOr
sZcHuQR4QWSyEg8M+jetnZi7oFwCaruC9KRm/ba38Azd10cWg3RPVpMUeadF5BG6XLz1KrBgv21h
hcIdSXGYmbtx10vbNUxmqoNI3h3zSjdn9YC8DjKiGOYu/1j1+rn59HU7dz3JAMC2K5/vczofeHyL
Kd2apUYhOoz6G71M76wrtmRE26WdIk3GoHT/YRfoGk4eyNihS2wc8csGA+uAt7n7Huuk43b/O8My
cpPh3c7njSbMUVYmy5ZZLgVQ88x6kr7qdR7ra+Ys132HT7hljyfCGGtB1UgjHD5MwC/eJaNfJy12
dN8/PcYDcbOnEyJ9q455SLTbfvy6/8vzLQ6TQ6IMR950cZGTpQal2SjmEBjRoyI5pWe1hZ4/aTs0
RTVuxkLDYwoeZUPUYpGlbY1ju17h5OkOzBV6v5DYYw3NMDSKruc0Ytn3Ebmf6Hd4Gn+794+PYYro
8o2YLgORG3AxO8+xFTthmFqGcNG9VaoSFYFETgl9fxEK+y+AZrvPAEOybuHGRLLkYcH7eQYGvBWm
PyrGTlhGNAYY1J+eKd827aB0RDsuu25NurHrbRrYVWwAVhKtpseTYVgv+0cnl1kGZzZi/xZsusMK
S4kETa6JwVlf1CMipbwzP1izsPMh+4QKEb/J+Ul5i/GvBAwCa5m3XwnAgQNoZZRPsP3GYHYQkvO6
8z7cXq4JOUCHBF0QkfOMzbLWDUHHOSJbjMIk081mHSBlGfiFjzmsBSxDU+rYaJ2ccjd8Gr3TlRXz
sQw13WYVLZZ12RDzVtrVzkOyo3TYQBSz6dvvm6LLNAKfeb5IdqYMWLv0XOyKVjeObDIMlaX7qtK+
EtRGQCzWrXdLQ32IjBb1O8xzDSZObiM+MPtbWfEQPfTIRSIXJxJIKi4yxpaOaQbX8O0PVtsW662g
e6Y0mQv5iqhUJ5sZluruTx/yBwpqpE74P8ZEdNuU3IncWNSQvggFreCpxY6+1myxWGwAxlupq/Xa
4uz7tvDmg9zRrhuM6kS7oiDKfC8GTRH7hMzHWH+vAdUE6CHGq8EwunQxJmtEQVqEWLGk1Xrg6RXL
qP8lvkIXCfa1qJpET/kUQdumgobVKUALMVN78RjtXgxsgVufAttk4i/Oly0A7fkfcpSVb5RMbbDv
nRQSyEThMdqc1ZX0HmBxoWa661B3T+6R8TT+5bK+iVLeXZNzvJaQ1STjYWOv7IUxPmK1/RfTwpPg
+0+h+KZDWfhqSFqxXZCz3ACc87DyTLSME0SqErvbgKPHJDifzfkmSHyOiRTWgLLMrx4IlmiHJPNv
GNAkAJrEU8a7gmcF4/QmQ/TnHZlvopSx5zCT1IgqRPJpA5L2ruuwefPBOwkmB1B941hsWHtE/2L1
v0lSLmDBFfW143CBAJipdPVhS6DuAPLF4Gz+yfyHDB0tXoGoN5Yk8HiKt7vBGG3ki7LdEJClw8xx
UIaw3Hie3J1WLURZCBdkRZhtv6Zn6XcU6Z79O2ssBl8spaNDRT/i6lQii6owN+RvZNvG6Lm70tfo
NTj92jcrEZ4Bq71n3pn+PkvC/oS9Rc57kppBShLF9LCM+howuGJZLjpMVDwsolZaYkqweVXQL5KD
yu5TpzpLG+l0k/HKsGSDsiGZFvkdim8wxBuM+gXP90Xv9tbfMR10bNh6op9G8s1EmRdhjZ3aWDn6
RiC3ekycBEaN8fJtskJvTwz4LTN2MPd5/xOY50kZk7yW8iDqwWG+TfZvqQkbUm23z1s8By6rrXY2
xFcUFTsvVaw9pZ39AktXhTwP0R9aAb8M+xRsQJogA3yfpVkHa0KFurO476SkE4CRuaiNWLaKzJKx
CixchfkmqRniONuoLi9Fhew8wq41GqsfSATFdTmQaXkTNqp9ywzAl8H+a/vPpfmA9mTfbja+vdx/
+AA8VS3G9c3p25Q89fakcqGizgXy2KiaoTPr+nn/LGerSVMClHjwXjAAchwVwM3OfrM/l6vaJQ29
KG2mEMaPp4V9n+BsRn1KkHpneCVJl12CeiBwijaSlbvBg7t5uk9kTkKmNKiHpe9rSeMC0LhcbLMH
PlVYMKLm2fTFhAQNqB/VZReK5GI2u/wUPhfv6M/wK+ODuSJ57l2eEiJB2sTitg3fqgGBa8CYgrf2
zAc0CMX6lvik7tJiHBwRJ9peTYkRz2RCTO2bXgx6EKssjGtbrNdjNlBRRFkG/D+P+jadLeH9hgfs
NEfaHBRMZPO1rgJ4rQQvx0WuY/SCwc+cIEzpUfy0Atq4uwD0xEAPn2P9ekyBi3pf2GZVaEqEehN9
vuz6VgCR0r5s4K011mv6EljCS6XpwaqWkfTvwNuX63FG6BRMYIjbK0Lf2vQDyCM3ubXOr4OlvBhh
JCLkV3ZvhaMjDOQdfbRcl2e0KDHvkDK/VbeQUdgAuyBm7Uxguy/PJHk3gEuG9Zt18RVJQG2ZXyqi
oJKQfsKZKPCLsejI/YGxC/9vIxju9eGZZTNu4f8fpzihRSnagAGDxKtA62mj6PZr/qC44aFHLc4s
AddmnjwLTYAnY2kDJxCPGjOPPH+wkw+ghDWKMEHX8fgA8/LqAQcREYYLb1hh+TxzSj49VEpel36S
iUkOOhtgv+TP/um+Pszq3IQNShqzaNF7fYmfjxEncavGtNySifE8l8uZ8kAJYXPNMoBp8DgrdHu9
rvTAaQ3J3D6nmKY1Gp1fdQxHcTb1MaVITnUiiqOfZYWXgSJJR1xse2FVtn46MWegWJxRD3IfSJ2A
PTEE4gnz3hqoGGvp8f4Vzb5eU2aoR1hShp6PkbcmXg1GNrGeXtKFZ4ZhnHU9p1SoZ7jL+dFHAwGo
5OhOHiEOiZFuHOvX2vVtlqkg2vGH+sJHQ9OUqmJMiCK2zFLMWckiiNVkiYbFo/DpwiAyTo4I1h0y
dBJR87RQ4ngJZEg/06U3lb2ko7sctbn/6vi+OaITiVUfy546KoQje5eaqIWXxoOhX+FSf/T/D335
89Z2QpAyQP5ViATZF8h4F0bILm+iKZkxOk+/WKzNtq0rE0qUCUpiLtSiCKcIVUK24fpQAdVgRAvJ
5oFD5Rr2NThxG9D9WFosRWYICp1XzNS8Ur1iCYh903sYne1p7X7JK9VgXR95L+5JCmWigECvRWML
OpturdkYCXgej7xxlNGyeF8m5x2QyWlSpikIhKgqNJzmU4Q8PRrs7B7zjJrhOM4euvZ1dFXjPkmm
qFBWKl/WWV9EEBWzNOVbY19vi6awSp8Ec806yVmTOOGPslbiVfDVaw1FMFuCYyDus8tChpVnNniz
lJuyIdK4LNJQhY3nkHRoV4t9vKne918dcpcFc0sO69okyrlpF3weJj3OsHgVnzH3JYl6bem/LCeH
g18DCsNVJeeIRDtMzf+x9l3LjSPLtl+ECHjzWnA0oigaSZReEK1WC5ZwBEAAX39W8ZwZoauxWTd6
33mZh45QMgtZq9KurLgZ4tln+vtQ2d7vsk/UWKoh/eXiYrF4+OhtWl85E2yeGndv4uvuhdd5PP/q
TEQy+BKAEjQXsUSYto4BNPdvQM0vrIF44X5Izh1XGXzJzpgVrS4ajtal9K5lQwRXfV183r8Fc6HZ
BMVU9XeXAC2RQhFcce8qxY8bX8A85VJ8tZrNfTGz/hr6tbF2DPscNZG53nCMTXOUTXQe++Pjgj8a
On9Y33+fuctpI8p6p+PvV64D/mi6LKP1BgdzqPf1mHdwJ4ow9zgGCUUXWBCEJnfbSffhKtyMoq23
pN7sUPl/1I49p23/PwDVt3LMlTa6OkskBTI1kG8T0cU6ZxShf5pkFVXk85PLKjBrE7oCMxYlnJvJ
HKaKdc5dQC2vhmf6kW/PzxrmKhqkYpvn0g5BY80fuaQ6/PHS6JZpoqMfubcbQdrENZUxltBYAbaM
gkwB/N8C0RaRZMvLvsaCnIGk3mKX2bL4V2/ARCxznaN67KxYTkZ4qrhjUmK/PtuLdr1QuMCs0ft6
T0PmPisNdvHICUQ5+ntBFC93sHzE22NI4vUXCqxP7uvb4El2QJ5XqxU6Tk80tIELg+rX5ye43OzH
N8RSOwAN5+2dt6/JITAYECLhn5oFftlGWWhAtEesUQRdhrTk3B36d+6dAONNtCJo1kT6jaHaptjI
CgmXdml/KU/FWnc5wmbfwYlSDOJc1U6v5AxKwfM8YesRkgmPEg4ws3np6VlSRKxs+9d2mfsSjFFn
6gMVBRYc0z8p2EkRpm7wsKDMPouFDXLbhuhXDPpj1J/6hVgshfGOdo14nJufmoXaya9hEcqIQi0T
sTr35LyPa6X1LPv2/EfPaki4E0s3V/PeR2XAqRGMRpIViKNV2tGJvOV+GW3N3EZWLE6cBUAxsE15
UYKVAmZ8WNGNU7sXnkc86wp8a83mMsWrEklpDNvCJ7i67xdsCAseFB/T9ahv0j1en38XRk1EUud5
AlnjJTGHbIDmQUq8aiUmRIAP4rsxtnUstLeW203A+bIGA1ZhEGHcRoDAterD+ZDOqLmsxHWMDVTg
q/jkZZPm0wUTBRnEUhPsCx07Kg9t8slh2C4WIPPkoA8H+A0GfNIy7gvNgBAUUM+gEEWZlpt/5kCv
wQAPUvVy0jYhXVa89ixPE20XDxl4X3mcGDwoNRjUaQW8ncIF2rzAH8VOlZ6E4OGnQ++cY7ulme/c
O3ZD9vlqdOjuDWjnwNVOHgzMJQF1kLGVHkVQd1+WXzuUcgJbd7meKQfHDQZhtKC9iEKN40yxrMOJ
d8qezl1i/MTOBfLfwbjBwEui6iEuNpVVk/VpI+e2+FmixI4VpkRz/i4m/DZ5Nllb5nlj5Cl9pN8v
fvocbkDAeAB905UID7xsz7yb9e+zYTL4EefRubwWgKwNMMv7yBHx5mtwnMaHxfovPeSJZgx4YCZ3
SAWw69Amxmg7IqTGCfIGx3j2bzKQ0feWbBYhhWEn3fUG6iJokHSQL+Btn+BKYnCjvcqm3Nawf4xY
3dKM4D96QLFgzcV5ejJ3bprJoIeRhqmSqNGIghJ6Z0BNRUm44bfwemZ4eGsy4CHnZSYkCmx9fbps
OpIvSgI+Ipk7zzzbdTFxWFgHP1CLPD93OLvBjwoCZyx2Bdew7OAhb0g5OGVNdHJ5gLf0uY7iR6uz
79/qWzPfvSNlEEQwrCJIBpgJkj0YEdVtZY19ypkTu6BRWwaVHYDs2LuiMVSO3dA2F3hRQ/gSNN7h
MyVxbYkBmVaSz6le4dYPK8+rbGvAwnhwKwtLVEiwVfG+8vMp5e+byG4wTkdpLBQR9oQE5QYLo5Zg
eN7sX02C3WXW8pMjjRoNe9SmijUYumJiG/ctoJ14KVUra91oZHAHFafYKBgU9BfxNrc/k80nwhyO
tLm7MpXGmPCIJF7RWZCGqRqSO7H9OsA74Uaoc3nJqRjG4x6zokNXyvnmNAgkBR/kYvjg1ZhmzWIq
hbHSPMrj/Krd/B80+MfgcAM5PapZ3AL5bAP2VBJjgEOVSGkXQJ8a5cFmxMo3zLXbtNER8cMXYhYL
60Z532ouQpoIvf2oiWVkWh4MkUa/1cnpROj3EFGeRARInzwj5IlinjrNHHNQrEAUTe6eHAvpiyu5
nNQzpL18Zqf/zgrZiQNDQvaiph8u8KODMhL9jLourTYkPP6O2e6o6SEyD14NFvTQvECzwa8wQrb2
MFlsYvMFeh1DollOhS56W1xT8cbSQItxcEv6cvllZv3B6Q9h3sM0kruooTfP2ThNQyAda8rx3xdy
BkjAfr5wHNDZJhhTNS1Ed5qObjrmdkRnQYuF8gKnGhPUsNZ/mJY435L+7j/x61sMczVCq2kFs8uB
X5jtwsA96PKeaTmH541x5LC3QZVGqTHpFUQcEu5CrCuKQXZIcHD3FZp9fCfndvuQk2tnRGgICBUo
hHfXo0xL/aIHDzyyefTNQVpgzcvxzs5xTkVS1J6ILDXssTIziERjM6hs3jeKd15pm3YpohIX4111
7us42xU7FcjcCqXrBPN6pTpm2wo0yovd4HNE8L4X/feJTtdBHbO2LaHTaXxIK2LtEnhLtG/U+eRt
EZLmH9F/jZAdw8lUPRXFDrb+cgJkOTo6AkBvtADzAkcras13rP02uT7RSjPFUJfjisaPjmhvI7uo
SL1Qj8bq62C80b2w/w+bYXnaMa+poMk6eJwgdNy+YJ8DTTEnTrlOH9IjeFV4rY+zW/6mxsEAR9gU
cZ5J1BpPXndIAgduHlZ2oSb8+vn1xSXun3dJvr8dAyDiJUQFWoU4ykdycuBrLgz7euQCyKxPYioy
GNEt+FsiY5DD5dzrtWoilQz2sutOc7WVnche5nPj71mNJpKYgKSVUzU0oRQOUHtNMECF4SlhCZ4C
DlTNFbs0dMBKKha9SCZWVf5+x+TonDdBo+Iaq/6x/LD217e6QtvQOvy4b/dzdcTfJDEOQl/rgpCb
GiStT1vv49i87i3310+CSB8k9pl9JRrXM565a5ikkkTJtHRaXGE+WCBGRVWE1njUkat5EUhhV1fb
BJmuWznPh3JT+v83y/nJA685fw81MJADyIaiimgk/P1g42E4S6laiABkL1gd6Xpr8jY4jz+wBYTL
7XebaGJA5TdpDPyHZV5nQ9+KtxRtgZVkuOE/LO9CPkKSeHvw2GS3nYNvP+pH08PIX2mDf2WxRqh1
/zPPhT66DMVlsFBIhn4zgwm8xZ1Wtvk1ElE9W29kt1JRCIdXLULi4sta0kVMHIkUTBjdf5PIfORG
HOK+x+qOY/aEwrBhgG8V6WD0PA2vO/jVL/xEy4yv+5tE5nYOnZCEY5CItBS5UZzgSJnPkG7hLjee
8yR+k0RxfXKaeXYeQfKbwoo65Ge34+jIn68Lu11Yx0+8gzIlGLTRLcp7pdSZB0OXJdlCdRgUTzDh
3wXXhawgzMtgUBrpvQ5GPD6ATsfFqnuD4IVMbFodRVYGkwKVb76Z6Ar4yF4t3056+7peYNkNKLHt
6KXc2+ftwel4acO5lvfffiHzEbrofK2xEgu/sF2hMIFVFRvY21j7jQuuQByNTWzz4awSje7aND/A
yNjx+t7n4PO3H8F8nypV03Mk4phAZ60RDO+iJuGZJOG6W/S8/zDyyfdgHvAkCa2itnJoi6i7O8hv
56P7/FV98ML7uUrXbxoxT/d1HOHaRdCoXTnOwmpAPI5qbbDbrDWikAiDjaWXbixMFcCj9bHCeYM9
JTAI4cVIFza3ajwX9Pz2e5i3XU7xEusd/cyO86G+jR+6Ax4WsF02pMPII80ZrQOLk8CZi/mmUtmm
F+ESyJdMolLXm+Ex3skVaAEj50ld+uFDjzQBNnNF7kCwOALte5f1Z+gM6/aDB22zQPP91dnul8QI
o94y8TMGFBGRBfHrReD12LJqYfUaB0apw37HwljGvWtYZJaeVSLeZ1z3IHG6/QKJCe6g2zymTZRi
Ige5jdRaaG+CPKTFM4VIIdLivS1gnAMDHTaUC3PurrHbYd1TkIG0FGRMYtGVULAgg5uuCntchORj
60Ul0dB685hlpHDgpJb+YdX79iM4m+w2Bh0WRVga1KNkb9rp698Ur36zNgbKyksxWpGOOwc8PaF6
hRkv7Nbjv1scELmB/uQ1MZI0BMsETj7YDVJJzkFIzODr7ISJFxU/rgEJR0dICNZpWKtBfecY2IxP
+5uWDIQVpaV2YoDzRzJKtIXYUz/VGF2iY+Hx7g3n9VIZEMPAYZZLBv3UDl0c6oaY1n+g4Vy7iHwe
ZNLf/YddKYouWqYkawbb+CS0Qnu5GjjVbPAskl0f9eCHuDYM92/ObyKHOT+jlwKcHuS8eE6QEGRJ
RPQOU7vkCJpFgokg5vSuSn+1oktNT48+8Omq9d4ivAb3xcx118I9/D43BtmRMWy0IICY1m4cb3hU
1gHIHR/IzyVelpwsms0tc5FtuMmSWUv8lsyO2iaqGXZdC8k91qK9/gq88DMhY29nACDuGrbZSzcR
xgQCrQ4uDMmicCe7FzvGuxUAZrA86cCt5s/Ep9MTvXkrk/udlV2E9SrQSyGbtYRGds19q31eAoN3
egx+a0agaWoJKcIW3tUbpqHR74L2C/u+fcyltH7ThsVrqwYDLLV33bAd+VfggE9bLTGl3C4FZ/FJ
W13i7W7HkTr75E4+F4PFppxX2TWmZ9jZ2dZ8aD351Dw65fOX4HxGPnd99VwJ4jc1GRfybJ6lujQg
EKQEknPZtC05fLUfwCru2nFpFhcnyjEQcrnkonnWqCwspXqviLcMSQautwM3PzhHwPibWgyIiGOC
IYQzRJVO49Etp3FlY7DYIrqdusL+HK9Hu959jc+LQ+5/GbR1iPMKUAl3cPlmX5PbgC1DkWVR+6Fx
aGHrP194HWhzQf5Uydu/T0SYYOE4Vw1EtPZtAzCibWHEaPvXAvyZ9ieP6mbedULeyURkLUqSyVyJ
c6oJlytmVY76qi7JdVP8Sjfn55/RYtWkzqHdIuZd04Im5yTnWmJ1eSKXuRS90SZS2UBu9LA+1Uck
pJQVEhn2AU2EnAs4k7L5TRRzHcSwr+OLAFEpyY7SI8r9h0/OFZ9F5Ik2zC1Ig7AuTRMiSmez7V4N
F6Nyh0Xm8/KF8yHqRBBzB8xKzLRWHeAZ1AskJs8k/UJVCHN7tIdQdmuTSPvabZ306LolZtA9YXdF
mE+eeT3Nc1dBkXTRUGAz2E3EZPliIxIDTR9pMqpMbaUiDs8Jms37KLKMaEzC/1SWSv+SpuFFbEx6
27x90LkBmnpr3/7aXdGEghFgzjecc7qm4pijVbQiGYYC4lLivL+PZOuDfTojj88LbsfQbAg6lcU4
KsIg4BG/UNUQA29O26MHums/WKhgOEHynOt/zX6t76Nkg88MiV9Ty/73KHW7P8MZQqR9DP3eBcXq
5y7i5VJusR0LlRMN2TgzU4IRsYGB+x0T5SMdV4LkxtjVvjLXK9fHeN8v8hCQxxWhLEO6vto5SOV9
6nvQov0IwU7icL7uHAhMfw91QSa4Kpu1UEn0xMWzW1/Wvr+PwN/7880e0Ar5ZTey91dDvPpUJuPW
CIOSaNkFZ7A+nSIkicnr40peBI8c94mnGgPhpiKc6yqDGNz+VsJqq7jfNfKPULDF2reMh/snybNd
lrHfUPQwRIcdbv4xJHQRmmsl9tL3CVrAEerldvILGF5xeXrmPA1FRkOKJNFksM6cZodaJPaGBAhW
BDArkxNI5zDtWPSkr2yUZngGM+eTTsUxp3ru8DpdLhAHJ6p76BM7Wdi7AGNsy/vnOX81v9ViHsLA
KIruQg3T2B/QoIiJ0ft/f/alnSrCPH9ykMUg3BKgiNPLdnSQfP20Uj+w934RbrnDXbM+9lQc8xSG
jawnJoUaLMXNHKdUF4MX2u7gvVXLVfO+4I6PzzEt4pp9nyAD3OfkamJEAgqiUJ07WP+DHUSUMtJ/
orsDbFodvxLTbYnu8s52LjyaimZwfJDTUDazSDq+DD6eYyxvTK9E55k+x0TYNvW6MC9KUeJIm8PV
ATkFGgw4EDIbOU8UMaiiE3isLtdyGLHmBQ4MpaoEwblNhyn35gPII7Cb78cBq5o/ud9uruY//XZs
d7rSxUNfmCEO0GldAV8OWTuf57bPFY9/k8JARz7KWt3lsJAX5z1LCPY0h08ieRYJeidCh27H4rm3
9C/++fz9a5NsmbA3+1KpLZxnWxOJBMvxTHs1UEFAzfWL8/FmSwYK9magrqKis4al6knGWq967Swd
28F2xGeJ1qseiyfb9Hj0fXPdpvpUFAMmXdPInW5lEn3SHDFcxhiadNvtapBcbqvZLAJP1GKQxJSz
BvszctjGyUndeqHYDnjLOMHBrNc3EcKAh37tr/KlhRDHrIj4U18czq8cAKYvxR+2MBHBgESnlmOW
1vg8V9jCInSPF1LZ5tJ4l+xVo3OpX+at/VseCxdVKcr11cQ3Qj1NWUuL8qk822VVuoLlROd1P7rd
ldSelTog1pdLTG4qiVu0T/fVvrnnd9RmISXPsTNDQdL0uL64GHUvO6AKnZhuQ/IS+JhxIPnHfo9i
spN4Guil9GN8wgzZcuVWS70g7RJePrcnZxawJ2fDuIH6OS9bbUikY2mS9LoYRxuppoF86WfOs867
KQaDOVal4aoI+Aq57EQWxkoX0W6xel5VJeFy71ELunfUjK+iZa1xjgccNc2LbDbLBGRnHfEfHt5W
Ky5L41wP3xQD2MGYWBjPSOVC2qaPCXZdJrZ6Cl55FHKzmQlFMxTkJsBtobPrzvU2bJQ2KXBt7PBR
cSo/WCr7fNHvVbp0t0ZQi3oZ6ifKZ0r05/vGO/8eToQzdzZOOj1Q80qCFwN6481Wt7fwdvcNclu1
29u0Or9w1P1fPRvfYlmSjTKTqgbbsKSjVi7yxaPdh7a6RlsFXS7yVwXgyQHfKpaTN78PpEYJJBww
Glk2nVcQrN+yOgf5/zWX/GzWQnUVSSbw46FphzlPTQH5RDDU9N3wZFe3EfDufxKsE1sdvkCUev/r
zT+I39LYY4zloGzPw0VCcokW5cJV/0FHVNPSQR8BR9bsAzKRxXhO1tkqR02BZptNEjr61VVlNNFW
3nPzfkixFsbnvVjzeZGJRAbDkjrItbGGdgrpvFy2H1agt3V7V7ZQvHE+x8N9DTmfTmGALKnLoBiV
q3T0rn6+UL2DyNmuzf1cDHzF53QUsisk1IIzPDXgl02xQWe55k0NzmPy5OSYWCuPElVpc5ycgzRd
7KJIjDFIdMvzydFnXfaJJMZPai7gLtAuvYRk0smhkepRIsfqubCX5oP/w7bT7eKQuQd4n7w+m3nc
nIhm3aZWu6bytYGS6/fNu3ccKoJNisTOFhERaa/+bsGDLd4dYJyoMT2XgdpAW5yrJtliReLnfE2n
/w9DQw7Jqv0oPu5b5WzhAawQ/yAKu10+koxIKS3IFH1E6GhPu7rxxqptwbcv5Sqz+Um0WX/0WyKb
RGuVa25EGsz0BeQ9kY1++dGvlpcPkxdW3q7UH+/5RBKDKUn9z3lqBVgpUOHwKDq/dG/oStrknrXX
9r/2R2yVbJ/7hRChQahY6ldUr3jxLTXTez+EgRq5aNS6l6gtgdWh3mZeDkq/0+2jUopT9HJwvirn
3rD8JUZY10WW4IY26Nz33pulRS5I26+v8DS8lf6BKh1H4mykNjlrBnyyuo0tpW/pTZW2WHA93FrQ
1ONYc6NshXecDP7Il8gSzRGyKrf26FKIU/4w2Ca4mQuCITrJB4nbW++6r74KSiHM1mAhLko/luOs
eQfNM2YGoDRZ1fUoxPXJH6iNfVxsfVvjwnIjRqrTPRNi4EhCC/w5sKAziOxVH7SJYF1LXku8kblr
/7f2ygBRE0hSrhgQlmT2Zu19VJpdlr756KArNbHjv2HY1icgpDJuTUG5G3UR5rqGd4i4LiaWjRdy
ESDbdN9Ob+7unXNkN2SWl0HVipi+KC9OsYq2lwRTX8vlNncqW9BI49twEteZHW3AuJltPrldsbcN
G/d+AYNK4TlIdL0d8Ex7mzW2vmy2F/sjJulqSUnh3WyxKonsvT0fuFNnHBdEY2AoPPdm3oWAoY2D
ftzLK+8Bm6NZmX7H279PXOGgk7C6VerwHTtvg141xSu94vlquZaLzilEbYfrR27bnb9CC6j/s7Of
9k9nv0VH6nMEDh8wdPijL24fOxcbzzN78dJf/Z4TUM9mVrGGVafREBr52a6g+NIYQjWIFKmEBQaY
s2XvXFJHiz0hI9el9bKqsW59vePll2Zr0lPBzBXuu8hqpPAmWNxpJI8JBj5OG3EA+cKqfROrDUbr
eSnJWa9wKpW5y1WYWVIFsqEjMoOn7ea8T0NbOqObTuVcrVm3cCqJucXnuNHBlEQlWehzV+28sTuc
5UpxpY3xdv8ez/aBToSxnULg1W7VIoWwNUaQwspL36OtfjxHTru0CwNvTuUusBLs7Dy6j4q9yt0F
LrZuEN67Rwu07G2e/g7mNosRAu+ipkrXkSPss4HY5YqyGN3XdzaSnsph7q4U5lV/tkboizGy7bay
99h65Ru2S1Z42+h8dmLzSsdzeDGVyYQsbVN0UTVCt761P7wExQA0bK+4HOk8E7014kxgo1LT/zPR
dXNQ/DdQDu5Mm/dSUwfk3odinIZzMoY6PhYO0NpuNilmsdGxG1m0rfWTX7Okn+OeNMYvSLqi0qMA
0oKaYLp+ter8H+Vqx7G+OTdv+oEYRLHirsmbUJKOcroU9qhHj5EdCLyJ77kBIX0qhoEQrbXkLjep
7b2gNWmL1qTlnjy9uqBWAqPQmk9IzftWDJKMvZRckox+q3XjOBqIH57RX72tvEhD/y03qzLnu070
Y5sw+muWYQIc4sCiZHn5GiMS2DeD5oj7d3i2hKjrmHrSNVWWNNb3kEYtkhQwGB6LcWHQNG5ijx/X
yHleoYSfwPfgZnDmPOWpRAadGqkQokJS4DWuazQRC2hYQDCJTNhuJ3AK2rO2OFGOBagyGtv2So0E
p6jmtoZDfLl/gLN4NBHB4FGtdwK2DcjSUWhJtdFewbjT2jEW3v7VSzYRRO1zAkj5KGZJ3EGXq+1k
T4Vd14TO0a65rGxzXv30+zCg1ISR0QUxvs+6Cwi87NUjtjun292BsgdxK0Gzdj5RiwElQRGapBdU
vFXGz/JNwkKIs+SkooPkCZc3kWd5DDRFUdeoxs0c1t77diQVzAEVZNAbcKMHnloMPFViYYHgAIdY
OmApGp3CN56FFWCCVyCkt+UPUJ+cHwNLIgiiC7PRaMZw0x2l/Up2nunLe9/KZzNPE6PQmZ6wooxr
M84hBgll1T9t3t+3S4xhYNXpg4uK5LO9jvz7InnIxDJAdqmQd2IKywAD5KZGKCu7Ue0lj+syIQiG
/suD1BmsuJp1q1gixL2cBKIu0V2Ajo37KnHgiG1ziYyqb6QEIqKEXH+J6JqwO5lnEfMvIyrGBp2p
NjSLQaRwwCKZFIy/iKgCH2/j0lv+eoptHw8jyJdsLCTl589mPc6JTAacsMFRbaJQxy3G+Nd79zA8
CqD45/l+N6frT2P/Vo2Bpr7p5ai6UDEY3QSt30hKD8u1kasKbF5zDQWDe7IYYDrX1848I3o4goxf
2gdkxQ365s3hWxsGjmK51qSoMij0ITY5bSp300cg9VU26um8Lf2vBd+LmQf3b5kMLmHHUQ3+emiF
dOOplkkTEcPNfoQlOSBfzXkb5/H2WxiDTaPc6FGTQUEqbBMv79+m2TSx/q/R6SKDSX17TZJUgS6G
94FW6v1+mS9oNhx9fwX2u9kccbPu80Qc47eUpnoNRg3iBHgTp6tbHrJ1/QIuF4cjaA7SDRRHKTmy
iuZNxi7Ea5RnA7oxMMbrBG9PZweJfcwtcqTMvVBTKYwl9JgiSM8tpKCUYCGprxJXcbEPj6PNbE/h
VA5jBElWXZWhgpzbHhmQjRyX6IfFvO+PH1ikzmsGnW1OnYhjH6pUHkHDf4Y4cO84Xgh/4uhtDdKi
h2Uz7NCsYJAtHWUg+8vb8FRq5MkdHmosTcVI8CLf7KpX8B3dP+rZJMv0NzGWc8ZK6Cq60A/aO5sj
JuwJ1sGiaQiIDDLST+uBc+/UOeyaCmTeMq03UgU1dhneh+ynA1Hf4R2cv1BhuLqbLYk3+8LOvONy
vwedfm8nL8jxaTYY2s8WGlldyXVz8mijdsZj6ZtDhOkPY96mUusFuS7ww15qtIFYfL7BOXybCmAe
oiFvi7Yv6VF7m4udiUTx/5fZUHrjvUaz6Y+pLOY16qw+v4j0nqJpFYODyIDkzvIIwlvx7WfyqpNi
WWLc/qUKeC1ovFOk/z4JBdTm2msdtXEFO+etx8y9b6+z2cipYgwAyecsugy3r7Q+vUdY/rw33AdY
a4JN89y0xNwraBiWJVvYRgf2AOYUjUYShx4uy7FuV+Bzkr2GfjQzfTANjhM761FORTHn1oltM+QY
iTmuwTH4/p47YLVxLf/sYHKZA688rZgjBPVw1Gs5RIn+y+ZDPaYeB1dnW3WmyjD4PWoNxs4zSCgP
nYvJAkoowbGD+Sfi+9Mw0G1Rgn4jhAiH4gYWti7RoMPvgZ0NLiaqsF1t/ViqSmJ11J49b9gco+0v
8pN2OGFm9WtYLBKf93n+AyT/qxrbwTaCA6gXxxav0mnjgXMRWOg/wUWmg3u8jMdsfWeqHwPHgWx2
ei9BPxBjHItdSMJVFqG5nqAW6GPdon0oK/IF4nPhiXYzf3JscTaXOZXPoC6d8klGGfIHHx0LAEU0
qyIK4L291BxYj3kqhsFeQ2uMYGxgLph7uZBw09B6Cccm/wPofn84Bi4yE2wTSQVdkAbB1myStiCV
TMjZc0q/sVdfGKPbfcXYDsC5C3Pe31Q5BjtK+Op1W0AuzAUYb751C/Hj8sETwztDBjeG/h/oXTvm
7mSRTfujWagNutISfDUwD/u0e4aj21z0NtWNgZKz1EeZHEM3LD3YYNlfQaIfPMV458dgia4HaVnS
x7Ig2ZOKCshtcI1nHfOOz7/WwdI1a3WdtqYCE4Sda97yI11hamB8gLtn2bje0f5xZbdrdS2vMSPB
OUWOhix9s55rAhAfkLL2pHW4suzKi701qBY5cuZf/28dGTRBqVhupREnuUYls2/IVaBNFA5yWaDQ
/Dg3qIbz9zHOTmJMbIQlch6tXhStFtpR1jT0Ht2ICrH7DOMYP5/8hzc3cm/DGBduoMK5EuwYq1hq
A0rT9Fz70fGWaC0E68ZBeKL9/WCs5lbjed+RQZj0Og5GoeB80ZqB/bHKAnvYLza6/N/orobQQ2cX
dlDf/6i894iles5ko0R2A0piNhg0kHhrj798UOY8uBjJ5x3prDRTEk1NUSVEtLrKOJBWchaClKq4
GT2kiNBtQCrnVfNX0BBtt4Sj3dyRTuX9caSNqWY0AAIT3grJwws5ojXcGRSi2Y+it7IxqGihEYaX
w5nzwjD9bMiaQp1LTfpdTzkro27ATmcYrde+G2hQL3nXfs46pyKY26glVSwpFwnW6Tjbj6t34IDz
rHM0FcA+3qMVyloGAch50SADbRmInzH/5GLmBPuMOPLmEHQqjjENoeiqRohxZGZNuhC95r84AmZ7
XKcSGGNotajH+AckoGqMyt0HOVMPCCSC942OK4d5sUFH1gVtBzmI7E9gzozso2/s4PqAv4Ajiv5k
1vOZqsS82lE8ZEhz3VRyAIyZJ/lgzcNV4mXUZkOzqSTmqW7rKsJe2ZGCE7oFpQso2tWGIn9EVmD2
dfhs93POwVQi83CbRlfUSKrgc1VEPcKh479onGvK5myKpoxS7QoRLW3Qg+8IbxwZ61f0SOy+Xu5/
K459s1WFvKyUxIh7HODgRrFnSvyF0PNo9y/qsJWEQjhfinOAb6Q1rli/pIlv9CQS7Dq2Kwlskkbm
yE7ZH+8rxgEitrhQ1IOVX+khgq0jAS3VamHztjnM5vImtsC+G1mOaWTcK5rxOJ10WwVNJaDowY2P
j9jKzLX22VLGVB4DFWqbpmZHwcg5SSfxqyD1cotO1bOvXu0R40WLVSGR5yoiu8Mn96rxPiODH9pl
VMfrQIU7V+xuooyNPNyYc+Wm+rG40VdDJouwFIxOXPYXm65VOz89LrBKFl3OHMvnAaLOYEc3BIOc
RdRCTpse1Ize0XT2Pun950+OOzObnJgqxoDGpcyxtVbBLQO7u7K4/NTePu9b+6w/OpHA5gzGDisT
sFsaymzw7iqLmGA4+LCnkydoW0Dnnn+4YtnqmlfZ5UA9mzjItX4cpQSHGPs7bjMkD97ZmVlJ6dJK
bPHXXxzt5zpaIl+NamR3VDU7y0B3hzQPt6r2H7zBf/GKHWeLssDUhPD2piAvhpUmIIL9CN03cLb8
cO3LkvcycyCYHaBVQD3eGwn1aOqn+OnA45PmoRQ7xJZKRp2hUYfaeQH/InXPiwvZkDgkSkjUDnzx
bQongHebuefIAEaZpr0CSghqkthyPS4ihy7u/oFlw4sdOnf+y+vMLnwSu/6sjyVuAPybjSc5xwr7
hjVsCl8Cqj55UMV5o9kdT4F21apEvt03zdu8R5/hLn1Kj8USWPX/4SIwAFLqcniueirOgZN42ryI
/snyEskOCxLsURCLsXXyPqTwLh+bPDDqYARF7A2NkXnxtntfPfruanUb0OMyvXGeFzZdUJmxMuQG
NLyiqea02QQoMxfuwkrcHW//Bcc1MJkYpTo3zagqt28XPBUPSA/w6jqzlfkJHLPpgc4s0HJAwyCw
xSNYBqP6G2pbB5QLeG/LbDZ1KoqJUNJzVQ5qjmuGni4QkyE2R/o2xBLUJ/OBkIc37EnBth7s6qGL
gXhUQjxwYZc/oZs4CmUJioIQwsuceuH7tosOKUQwtLOCE8TcmJPvRBZsXqDTkk5LB4hrbSSqkRrH
huieYMTyySevD/kP+F2H4fWQ7UrKzM+dOJslcZgeNuOhZGdD7w0D8lOSowNHdYKYfCEI4OjJcxhM
xjcB60wsCArFTtTWz26EXnteepprowymDLpgYMsStVGEGONC8Z/ROeJwH3Gea8Luc5KQ6oylCnJq
74TmEcSdxwyV6MDZLxuiOgTFVdu1F6lg85IRPHOxmIRHB87RMVUg+kT7cLyPJZag4VXoF3SzrN/v
As/XSY+dKQ/2IwYfyGUtPHxmV8LN+MyVjiZ2YzGQA066tM66m90gn9UtMYa0PNIkE/gr3h41zCJR
c+UAOCdUZTufBEUqLbmA0GjZOE68qr9WIK2/L4TjslsM+vSmriYKvRDO++vi/p+erdNMD40Jd6TG
iNOApnq8Tb/chuhBQ7tW4HLE8CDMYvyUTpCDi6VBzMtGQ0pp2yOI+/n0AJIndBg7nPPi5a8sBkGa
YKxrg36UNYI4731z3W+Xe0ytCv5jY/c+mJc4ZsC9fwyWDGaqp9UtY4bp3Ho5Oqhho+eElAsXvcad
q9jPIBignGSc70dv1x2wthiAGVVxSMWa2kbndK8jjPzKp8q8L8Rgu54C/R/t1tkDXkDviNsNVoj9
08/XwbNt4Y374M56KpjGBc6bSBez+Qzz0regoREAKg0KmBey3YOFyUegVRK6nhr8bi+89vd5G53I
ZLKe7XDNgyAJ5GO+FEf/cXh4Ay+DWziXLXXHDgfw+/A6uefj44lM5mrH2bVXrBYynWi5KTt7JOqn
tCrA9kuXDVKmTI69zOLVRCBz34Nri0MfLeoChiqRUXgOsIbPvi9lNmCdCGFuexIq4NCSIUS1xadg
/1dRyOTPM9fbKPQ8MXX8ecou5aQgoDn2H0PyQBkyn+36me7UuK/QLAmOORHJ3G/lehbiRoFIzNZm
pB1PP2073xhLcLDYdentuNZIdfjjXk8EMvc6tdo6kuNQwab2z8XXy1913E8UYnMZxjjUqhjD8NZw
Fy7YKFrY/pvsIIW8cHjmMO8+fyvDJjDqNBSxABK3OSVXG4tu0La0Rb5VR5PwE/ySHz8gdkX3nPFa
/Xl3mk1uREJ0UQQJktcn9MHRvqLlE3kwyVuIIUseMdh8ND7Rk0EQzOL9D2df1qSnjqT9Vzr6Xj0C
JAQT0x0xvGttdpV3nxvCS1kgCSShheXXf/nW19Nd5thTE8S5qlOuBKTclHrySTdRDJsGLLRA+gmz
kGEI333+7uShHQ4GmfKvLy7tL13zs0euHMgwZED4h3P4wBto6n8d36q9OzX7VFQJnFiBn0ReLhD3
AGfZFPKePXnlSYZCZwru+VJgCfpwd9fc38nzEVJOwOvsT7fsdLtLdinMMD2/VBZ4wTLYyrlwKXMt
OzDFr+8uBTh/97+b+oubuPIupPWD6i+h5w6gk8cj0CKc7qvL1ReMMXwpU/l1+vVsEVd+hRVdy/sR
NObmD/dQ7vQ9TCp9iZPgN0YAWSKwuZUEP2HUnmH3llYkIktkBl/0B5wfF1DKq3uIpdcCZh49wGzG
l1LxXx97yL+fuNqjxAF7x3x54o26+iNeQRsUJF7x7nI79VIZ4NfJ3rNnrfZraAPwDnh4FrSJ7P+A
mtTxDXiWb0Agqg7QPP7w/YWU65dMZNDn8K/lXO1ZTZKe21yAa95/DW+gp6cLew4cbHaCESxXVXpV
3VbT4Uv76fr8Fq7tfzSVergcPc7LvawgRr1wjr087s+R4t+vs4oU5WhIIh18/16e57Hqrrq3+5eq
Ob/R03895MlonqmQt30NkGL4Zi3P5iMdjtUZ2lM/ABbif7e+Fz7mSZWfPQfGaTO/aPgY+hUG/11G
R9AX/NYv27Ofbd+TPj17hCED73jXZFDvfp2LSyfv9X6szkBi94Ki/LqQ8W9FebpqevakTvXNYnpY
NMAcwH+A34czVjLu9y9lJ7/Olv+9OwRU5NmDIkyMF42BB92gt83bOgC39Zm/fWhx9c8JDv/xbfpP
/qjv/79euX/8F/z8TZt5aHnjVz/+47+D88MX1X7p/1KF4fFL+Iv+8Ze3/osHyoD2m/uvi7B//fE/
fv4RZP3zWfsv/stPPxx63/r5ITwO85tHF5R/egt4q8u//L/+8i+PT1Lezebx73/9pkPvL9J4q/u/
/vNXV9///tfLTv3Hc/H//N2rLx382X8P/CKl/7L+k8cvzv/9r4hmfwOCFximglOgNcFlBko8Pj79
imV/o/SiXPA/Ydo10Mz99S+9HnwDf5Ymf2MFuF8MHCUMA3s7/JnT4el3lP7t0nqRl4xR6PjK4Xz5
P6/30578e4/+0ofuHoZUevf3v162+98eAR5EGIFnr++0iQ261nWjDlyFj0s5f63DC5r2G8l05WMU
5diTAJKTnFWiBUcH5NDP1vifH/F/eGl68QjPdLddZk/slMnDXLJ7nKF7lWQv0of/ekHWXS0msLSv
ZS0PeMyWO03TaVfPKt9ve/NVkANyGOZUW8hDEo9Y0x1vh8M2yavUSgssphnKWYdl6uP10uOwV3Iu
326TvvIWaT0sQD2l1cGMA9u1RCz7HJGP24SvUmA2N2wk+SQPAcbZn3nvv4xYFhvX5eIHn+nKUriW
WIbVIXO2qvly2w78vO29L3n2M9GwvAbGP1F5cNylrxztw7dMtHh64WT8OwO6HMufiWd2tGOuenUQ
RZhutAjJXV2gF5jvfiN8TRsEGGgShhnevUm/WcN3OafbjHM9pqoGCC1cm6bqoERf5aZQFUGd2ih8
lbi10UlHNJOH1tjXdRr5mZoJHzft53qSGM4KbVxi1GGYZ/VtGTp+5URaXm2TvjJQooicgGddHein
xewys3FFVpYJd+Lp3AoQOwKaoRoSC1yoS7LNeNZcaH1W5Jb1oCV8EqcBWiyqLk5b33xlmVEm3th2
UIfIuKvU1Na7sQh243KvjBN6E+uFj+Bpi1KdSle0wGBDho2LvjLNpeuWkbtFHRhvuz3McuyrmXm/
7dXXvIJ5GkK3aJBuxK0L77S53qSBlxzkuUMhKenFgmZ1aNN419VAQz705vU22SvDzLOlweVCxKEg
2RWctbsvjabZC9P2fuOsnkjtnnlCmxfOTSNQRAP7l/xjALozWZVu6LfZfbayzKXDrW0J5PW1a4/L
qGFeQIKm07aFWdmn0nMA4ipYmFQpva9hpP055p5tixFPNI7PVkYkBPtedPV+gNFJGOBmafy+7b1X
1pmz1Iqm9eIAZFGugok/37M6bjOfNe1v7xeBVFO0h8LgfTeZP5pEjBtlr0wzqSmzS2bFAVjqSdUO
7tyx7iXA9m8Ucc0h7CPz8wAMEwc58usuA54WJeTDpgV/Kog+28pYNH2XAnjlIEAszvr3ruvut4le
GWc/ZawsehA9MM+ufMau8TCxbdaTrlJaqWYYfepAeAd0EZTuB7LxrVdmOTnigLIeBM9q3DUpOO8c
4Fjb1OSpf+vZajsBQFScN6AmFgGSrMHkkJfz+23rvUpoVY1ML0MnDrlQRJ3qpJzpZ6ZHbbZlb+t6
BGMXLLJX4tAs0HOFPjZDtnE3V2FzZihMdQaSNZqvPTdJ1bnl3bZlWZmmoY0IkS3NQXTjV4TCbU2N
3eYIn0BTz/ZTYxZgXHrWHGI25W8Ent4TytMXeJp+Y/ZPNz3PhNe9bVu4coORq0lz1yMPhwg8um1R
+em675nwlJNEzFY1B9wW0z7r+89wIGq2qXmyMs7aSDhJedocWi/7Q4EcsBR3w7aYv64RwzSTMmsT
EG7az2VjDk2Dt2VAT7XiZ2uCsIHZ4BlpYMGnohpMUsJxM9Ebt3Nlnn4YOcy3BV2Z+BeIFbKqA9Ck
b9Lxp6LoszdXRZuMARrTD1il+lBw/8Hxsth24HwqHj4TPsa2S1MOwpmnlaCnVG+MyE+4p2eSA00h
pZ1hK0fhd7TEYxVy+dLF02/MB5c/550JFJ98E2G9OxgeWIlOpzteonGbrlxKZM+zWgG0XGJGaXNI
59hVeORiZ6Y2bkvf8Cp0UhipG6cCpGs8vlJyfLQLyrfpyppNVdRDHdOmaw4DKkhVEnKQi6u3OUS8
ip6EF2O0Td4ccpuKPXS9eaAutc02E8KXrX6mL+nAA8czvHqBzG4x97n5tMl+8Mo2hw4GKHPOmkPW
wiQ3MZbxIY5FsVF6+vNrcz32o7QaIpCFtr7hrJZl416u4uYw1+VoS5DcId1UTfZ1ClD+2LYmq7gJ
9DuzQpcIIcch2Tcz7Xdh6l64w/y1cdI1GMjYIlNaO1DwUE5VXAASVBbppjen5co2G6fyrkEWhPvb
FuaTxU0xk67BWiyFGnlcQnPwer41St0t8bBlrYHq+GcNwUOxTEXp4Y1VlfDKbQqVtFxZY0/G4GD6
OMThYrrKE3+T1c1+2xuvTLG0vi+AMhAsZsmvu/Eum9sXLth+pxorW1RzhseJQFCwjRBvmsy970Mv
N3kQukZeTt3AJZtgC7Uib4fizth6k5HTNbh0gjGufiAQbsj8jodD32xUupUZJoqgYXBghglJvs3J
Ui1Ltq2gRItViPRlzr3vQO0mU4dTLWe7y8aSbzPDNWq540o6PF2UWqPhsKS63hcBbQo0tFhFyKxj
2axtD8J5b76wwiS3DV2Q2/juK4NUZT5EUYL4YJeiis108hxlG999ZZaGe1xYDXkmlYP9uNQ65Ecg
76fTNgtacwJwjCUS3ECEV+JBJlMlivm8yezXnQw6skZFB/bTdcm5UXO/gyE220qzdN2JAQTMkQ3j
xTi7EyPz63ky28LNup1kFhltSQrGmfXFWfaLPeFsEpsOr3TdGSM7KVyegZedfWrmI+PL7ComwrRR
GdnKTAfczXDegQcMiCw3UoXvwqbkzaYdXbcuBbOYLB0x+C0YvsVclUzbbh3h0vjnoBZqlY7k4hFT
IO1ushombZQd3maga2wVs7pF0wTC1ajPTXu3oHZT7k3XDXKqSD3UwcBtycLdqwIlx7yZ2bawue7u
YzN0WNR9YIdY+ngbMO5vLVxEbEsj1r2KOTZcdn7Jj60Y+H6IpL+aR0s3Sk9/3k/ZJwJCkc+PPJru
VA5+uao9nzcu+yqVZcwAEsu34AnrMe4yxqEDPRfTxndfRVGJimUeyyE/ytKF88CX5DjBYXybQ89X
BorrDpVDb/NjEUz3qqR82atZ+G3vvu5MNmNirOawMj5ItGeEdrs5Scg275WvrLTkEWHo2c2PuWyB
XTWt86shK+T9Ju+Sr+KoqUUPIJSCHuupBVvFBb9peb4xf1mz4+m5Sadx1vmxK/P+wRKbXUlVvgTN
/U0iuu7nz4c6wXUN0rHN8ZucMMiOYp9vXJlVmtsWZcYo6fPjGIp8J6IvPnUkhG0Bb92VMHRLM8mg
8mM/p+KMZJPdA3WJ33RpAKyuP3sC1nWlTz3ojJYpDHDCsrsbU4q2pS9rcBDqUWYxg5XpRCh0ZXK7
3GFP0baXXyOEsKsJmhGIL9JEHy0qkn1X8G0gIYBYrZYmmYsibw1sq20eLJq6WxOLcdt5bo0SKlq3
pLiFXYXSJD8gmSSVTGOxbd3pylYpTrryghc9UjLZd1T36Y9Gt2xbwKb054UJLtRdP4EHLkuV7mtd
xoqV7UvsnL+xVXr5/88qQ8jLOBgP7541Et12SqNdolq+LWqvpyRNYm7GlvL8uMCgrQPAnfIKJcW2
qyy6HvIkOm9hSmhNjx32zdGOcDCQKqfbzo9rlicCaCwxEIjaXsj06GLmD450W9V9FVenvEjqQTdg
qwOZTxOMYTgznsWvm6LHGi4Uix5GjOoRpAfFKqmo2k1Jprft6hoyBG1w1gnWgb7TmJ4hgSx2SzrL
bXH1iYX4mUaW6eD6BvodjsmMwqvJYwQDoCl6s21lVrZqISnQiYDYBES09LXo5dd0WtCm2jYlK1O1
PCl7pxi9qHu/B8LAeKBEq22JHlmZKg3g222IkKRScp+yob2j+Zhv0/Y1dAjFcsxpdPmxcfm8V6Zd
DmZxeuOrrzJgAX3LqMQZOHcA1t/iNkFnvEBzyTYXSVZhdXZN4W0EdS9yT3extqTSJPEbpa9MNSYh
BUJzRI9zUbePJdHkpKEGa7eJX8OHOJYWMMVQyYASaXKwkc5XYxLNC0F7hVT/H8QwjE3+2cH3fixT
BXz2RxdgOl2iJXB+ZjicWU1CBdNJs0pR567mMNyUSZeeBimgiQtS/I2e7qnX4pk9j3BcMEhD7K2X
ID7pmbkfiowvTU+/KP+fAdFAyPfz5wUyNl3oEnqEKb3yemgoB+ilKV7wdJdc/lfSVwatrMqcI5Qe
RUT9lcdhEjuBO5hn54JVexnnYa/8yLcln099+M+WSlEZ4JQFjrUhKD8Ql7YHwKym2w5ba/BRpLXu
GEAbjkmRuh2mjuxGQjfWFbOViVNcNLlb4LBV1qZ+Dfltv/PCZdscyBqC1Fxg9axV7DgDbSec4lBx
ZkWx7TaIrqd/J74eWy4gTcG+M98n4/Kbkffzu00h508oJCphWuQlTfFZmh5SNJbnwbdsW/L5JxwS
tqDJCBI44eOs9kiw4dFwnW7DUNGnGZ/PdHJi+TDSGeS7eU5JVSyMnepI0LTN/a3xSBMysoejLhx0
ufEfC+za20Xp+ELZ9TcG/NTU/+ztAYcY2/yilS6Tke8U+NhdWerydZe12b6WbqkC3NfxbSa2hilF
KNOLlEl2zFIj9o4M5pUeE7Ht5LtuNgJkwlL0NVSpuLK2SgVpdlDOINuqJWuQUj6N+YQN5F0z3J2/
79tpqABkQN5uM4JViKagMDOZIL9weIw3cLXmj8vgtwGs6Lp3rSiTQU6cwvlOqIJVQ+mxO2RwU7DR
M6/xSgncPCsOrudou3T5EIqa/BjK4qXZPb8JYmvAEgHEj4kpSAcAdHkoUvOppWp+IYb9TvjFNJ6Z
gOyzMUbKQHicprexJ8lr4rh6wcB+J30Vf7tUp5KhAvY1Tfx9RHOyY3CK3HYWWEOWCkxRg3rHjqUf
dX1VF4l+68EK0Dad/xNwCTpZDE678kgHGBtSQ7PPEQF91rac+qlN8dnKC0tCQYwuj86J7FWnOnxb
Osk+bbKoNXSJSFr0TVOUx8JB8xAKrHzPBzNuS0XW2CWHof0rgdFlR0asuDJz01XcTHGbJ1vjl/pa
L6FAeQk5oQQQEM26bw3P9OOmlVkDmGaAhJcxpLDuOZo/ADDKd5WIvHuzTfwqo85ZI8uWzeURydT6
PV1ULndlXc7bilVrDNMgm25y3NRHPQiYxth3+T0DKNO2i/w1iqnL6knEoa+PczKk+zZ3EaBMxm1z
NmsYk8a5yB3TNdRLKGCkoPBejVkWN0q/OKFnBqVbWmoCHZjHTHqoCnQYnY1X5cZ9XRWWuYR+UEDA
1FAU74c3RrDmVfBoW0sexav8uFPQr8TlAIN4DaT1OSbZK98HshEzgFfxtW3qsiuaWB+txvgA8y/F
l67v/NdtKr86Ag+Zm3lIe3RsRwDt5VGkRxrh/nCLdLLGNLGp1LUgDsGM4i55n2da7c3YuO/bpK/M
dTEyw5DXo2PdzdMhQN3tNHqUbPLxZA1t6no0CFeq+sidUjs0zPKeZTL7tu3dV9F1nrScLpdkR5Wp
9K5JkH3XdMtLM+guZvPn0y1Zo5wW3MAkwjCjY7Rx+pROXF7XDC+bimFkTWlGmDCpDODG+mVJj6MR
r9q621ZQImtOtrobE+v0WB8ZReaQzFNdTUvTbEoLyBrsVMe8N0hGdCSRmoNHWJzGFCbjbtvUlamm
NQxRowtFR98rvlxZZezbrM5NtvHtV8bKO585xTN0TGBeGwA2xtEAT0to8TaDWoOfBMuKxELh4FJ2
z/ckK+qPGWnbbQa1Bj9JGvrJNeBqwjzYm2aexRXh00vnwd+o/Br9lDSkbJCh9TFCDL9OoVnqQ1GM
L0KEL3b5C4ta82oaA4fMWY/oWDSB8l0dJnyCFqdwlLaRbZXrnC2bjppkzRgKELRCdWRCx9mxsdI8
gzm2i3YbpV/W71mkbXWO4RZoAZecTdk1JkAkNkB5YVNySdZgqBawUCXqOD+5kY7kGmc0f6+hpjNs
OjaQNR6qKfXspwLbkw9JfaQZHc/CuI3eYY2J8iglUEjT7qQlV/swR9lXi26XH5vcwxoVRWCSRZtA
Z/OJldOw9w11+66RYptzWEOiRDOjvE07dCIBctdGq/FkBd3W1gOp2M9qUzclqlFG6xOd+9hAiQLl
jyQOfFOti6yBUcBNXTROen6WKcL93vRwwZ3LYdqo9WtsVHRW67oAwgFmCK5iGsOtN5Jv08o1PmrJ
StYSnA5nFzxBe6O4AVqGptvWFwsEIT8vvgx91sGcKnseJR12poBd7YH5YaPirLJjS4sc15LTM5RY
yhMgAcyDzPy2UwlZk7hpGcAJtxM6t9Z8nEfaPyo2us+bLOpP3HRFFGPXduYqZkT9QRNhvhvfvwS+
/I3PX6NdBgb0JlxM41XJkB2PEYpP09nVyfhDY5/IvYQ+jhcS5fzp0v8XAWbN6SeBxH8maTBXzewz
fkOhplYnJ+azjPa3c9oEVELHjhP4xhSakTs5jqg4pUk2149jmuFsrlQvhrapsNMmwEgDtCB/hwjr
Y79Dcs7YkeWoEV9tP84wDjvFE8xTQnOXp9eNDtJ0u2ypS3wUbczkVzRlRqfVQvIx+cwufzJBrtra
5U0+zYO67uuy7e5Yw0R/TXlh+OfQBxvaymg3DW+xtUGZnYS5xERU8BE1/4rSMeF1JXGqxXc0Ij8u
u6kME39fA5rAxooQ1IB+63mAe4aEiOm289OSDzuXxMLvE9LJ+o2JQIZwp/FSLGgvAF4q3jAbZBKr
ceJ4YvvZzHT4oIZBNSdoT+jNVVmEglbcxy7qfcRKdfD9TVjs1TKQEvoLMGrsp9SorH9V6KS07W4c
SO5vAZKR2m43jlNRfO+ISewruFiz+FPnVUzxPiZdCwc9PU0FG3Z92nAOH+sLOYerCDKt3TsLTI5f
F4VpY6uxsKI1O5h0UWMYLkWnlMHsvAI6B4bKzgKbA6/HWr8Sc+/pw8CpAwkwbAGlFC7z0pLOBw5D
uuB62/VSvCrTJapzCccgAx9UEz0fvUsKdbMURasexNSZMd1DLqGXU0Nn6u5cyODqq2oRXPC/XUqa
erXzJcu5rWBQBTfnBhjo0Ocu87PrqxYAiKypYHBAP2ko5kx0HCtfmNGFPUAfs2HcQY/dnGU3swDy
5h3DyeyXqp56RsUJqIAUdzu7OETraumLOm93SQY1iS8xc+P4PrRp0by3NbVxgA504FVpdyRPJ2jK
RxnPmqs8aJr/0bpUiR8eM7SII2DOlxRIeXMEf7bLmyims5jgq5LT3NVOoUpAF36Cq6Rn8NxDX7a8
BpsYdSh+YMebTFStsDU0G9oi9OgTWnygYjc0S7Z8S4DDA30nmKluDw0X3u4aYcrukJnRTv1NP8uL
gTHrG3uAvmVdTvum1zDY94a0OkuGo8As9/0BlY3P8I6GrAG4ACvabnxMobQR3ngM0OjP1i4GP+qh
TdUxrU1WV34UtuIDch+DgNQyIqKvCg1pQi6n3FQDjVOzh/wEzBwPGIxhsKz13xIHK/ndCpcaDkvc
JfN1D3Uldgst1S59U1jLoHMYDrLqocvz9npMJL6H0bqKfLfBuOsBMBm3WRqyXWaZOJocuCiSNoH8
oW1r8ZbIZOTfeZ5n5MRZ2bCl4tnU2PpuUtrL29HLmYxhN5G6lPxTaEAH5R1ZmjJtr/t56MB4cs31
8MGBMyH6MIiJtcBwWeejvlaCz9HuhRZc2D1Rcz5+zBF2yyPKaj68d5GZUsDIeajM4ypkxC8PTVJD
orBXELOSfqdGJsVSgbNBk600YClbc4xEdkN6ZjgCi9EJWh1zV1cdkOHYH9B2ZoBmjwNRiDcATge+
kKLyZC5SgF4FIexnIO2qi+w4QZqpyh0Q28gIAwr6MvCyWhCx2FZ4BhqjTxQ8b/lmSPsx/5zNyPO0
KiNAfuDdxjiSH8oDu+dD27jCfpp0p5OuIhMx4VWNRTp9GXkUAOARMzbtSdU0DsBeZE0bVIVD07XJ
ceQ5myJ40CGT6a2MCY5JpUhvoeg2FHXWTjuVIpd8grn2Mz4wInPyIyA4Hqorp3mp1ZFJuD05wpwx
N7yyUQRg5JftFJcjhdsl9rYBwgD8FbY1jHVVTAVtuwoiyVjeT6YldDq6xkf1fRGTRX8AT5pPQEVT
25O+Qryf0nCS1nhkgefG5Px13mTI7lNPF3yFW+IhurA8FryC4Fl/n6WKzYNkagyvdW1peoKl4eSb
KkiXQINhQQv+HjKQIGSlCtnxWDWu68erwpLFTgCUL0bMK7hzM+AmPIl9Ou5YUIG/B+pM7c94SN34
yamR9GhnadvI8aD8ZP24M+OE40Ow4JXunGjUhS4GoCq7hBVY7rlayqKrnNbJA2uID1Wv5hZIWA0Z
J/UR1SFf9AMcOgTc3AzQqSbMzczMwg5j4sx0A7eniMKM3LR34QQ48ITMVQ1FO1VUHdZz95WqibS0
6stmHOt9YwdiRBUa4KmRwBnAm9eChQEcfF1P5AvwVsHYrP0ShU+AZ79jg8mrHib6TR9dwUr3upNS
6P7UYNHI4tQncSjwIeEJam9S3WM3vx6LeLmkL92c8uUuWxbYq8omXg0tVFVnXOO9TlEnun2fS9b3
O2sup/7KLxkyD8YXjomqnpc5tYdlhOpjX/mB8r54rezIP9dIU0ggpsGn02MC377UFctSEb+TcSwB
Oza5pB8rhaYeRtGmxZjtOML1aCvIp8biDQ4JoGN56dpYVnAbBrWGH229xNkeDdzGle/BX+K0rSJp
S3TEaR5CfhpyE6Wo+r5J568zuM/hpk7ljK+FZcv4rleLi3fAp6493nkrW5pBJrKAD5CVAXNcmvfT
6EBBdqnzLBl2Gc18q3fzlHbTB4gBAv0R2MxSGBKWdjU7cVFmzaMoVT+8G4qQaX4iOmuKZGdVbstb
im3B810IWkYYKJIY3Z7nfmpxuS9j0ptYWQTO6c2IWATXTIgl/X0GqK5wVZeTzx8WLHHkwKTR0kXs
Uu9573YDrEkBQEqescsJug8w66XhGvqVYIJApt6WvYbAX2naUP8HmsbIH42oiTOAOO7GMFcREA7i
cykN8JdUaFQi+5jEUmRNZQcNJ6uqLsKCdDU1wGyUHNzSwxSiCvYgm2kVFZnFDc3jkL+BC++sfNsu
1CoPO5EmFqrDuW17qMsVOcjLFy7NdUFqKj6oJdD+G0tbk84V6bMJHIUqhyT/BhBRHacqbXPVfuQz
rwcYZl0gyJSqCYo19qpzjYARIRDXmvSDU7bFsmojbhAsYA5jaGpQxJbxE20h6013LTAzAvWIihQl
0DACzCQB8q0BzutV2ylTXzVNcLCCcp6SW8hQSPEhU+Aaj2ZJLuRW/QLEZZ9mnUl5nGw6DrIiDm5O
PndLqd0DvAoF1tc6qM7djFi79D7vSIGqMp/ypGJdH/QOldInaieAEa5+o2syDVfJpFR6XAjsD6Tn
UZfvPWumAXopHZ8/1wuDMcPV3KAMpu0mDdbkDi1gEw94FsD8WRlbLlLDwKmcqhb6pJQHKLCdNRcU
gkbsux4SGNISechKx9mjk8DZZSqDaQn/vhNwaX2mHQSpj8tcM3Y9iULTTzwBf/Jt0bBgD3LwNL5u
dJfFVxOC/OW6Vj2DPj4414/Fte/d4H8kZunjAcb2MhqqGJJGn+uYifBJGmDGeJtZopo3cURZ0JWG
Duj5g2ydtGe4hm7GpCpwzvSHAcNV8felK5I+OWRDnPKxSuFudHwnS5tC+h/5aOjVbMXYsnPHhYKO
1rZBoauS2gT6mAQpKIRXybsPIzgRWB8oFbYU1mBCNewC2LO1MNu3U8sXbIx4mOEMSG9ZQAP0TfuA
7ycdoJsla4e2fN+2rYjdDs5TA71DspTycwqcR+K1hOpIehwE2OEX7izY5E7SuqTQ7pWUGTRnJuQx
1hqVDzMQBExw1BoRpuceA33MFdy9F/6dVqlvvs7lUMDng6uX82s29qoDa1Oz7+84mkWoUt6M/ads
gqSzMiZn+EoYbuztgJspO8XQSvmOUtN0sopyTruzMgQwiAhyuw+hjLl5HeoY5ckJj5CtIu4L9K4x
lqePEiBq4QSRz05Vn6RzUkFYZKCViUjdHvso8O1AQl1+6E2vCPjsgpp90obCvJ96EtQVrPICRuAW
5qFvIeSQkT0gN3qoiQdZ9+IQqUVyH4vo2Rv0/5j7juXKdSzbL2IHDQgzeQOa46RzZFNpJgwpDQiC
BOhAkPz6XrrRFd11IyoqukdvkpNUpiQecGPv5bac1vgyLpKwU7P7toXbYRXtLWl3jfWK3Y7q87qK
bU1za7D9HLeNrLA6hzaTuwtDX9NnpMt1i84rw9pZQjfOHXnWc0i7pfAEyWIHsrM0PPZTx1kZ9tMi
pwKuZ+JLJDTU5h5dJ1sujMuIlt3kpDw0Cd7NS7cbWkGTuzcYihnW6dxXiw4/kyadVfpOdcS3UNZE
Xs/ncJsdL2LMxe1t2dN+Ort6B6lM69Z2MnP42eiJGfiLbmvKeXLfhWBpipQGTX9oVjjKGDbD8T28
q0aq7U9JOz59cwxa2IeoTQi2zHu4nuiD7Cc9liMSeZd76mPan0k1zKj2EfbMnhUZo/UeplRET2S0
mYn4oa3q1wNX+2JeNd5f5Dk0ezQcxwTDzwNdJtKjqeIgMBeAWLHorq028X5bKB6xaXMXrGHcnNNN
kmAvFlopo/Iq2JhACmRMg3+XFf4vwPa/u7vSDqpf2xB5hovGNJnQgg9ZB6L8x/8J1/m7v2uIK7xR
y1if2zUc7qAnCG/aWP1/46/+7u+Ku9kxdEj7ObX1lPkpGl43uA3+jS73Xz2bTzTpfwDsLN3HwSTW
nweqoktct83Xz1753/zsf1ta8w/VL/m7watJE21lUOuzrauUypLQ/XNmI2N1TqHsCjM4qBpZzDQO
cOy3bk8PIQKTfyuhMWQ1VqY3hYM0A8NF07WvOenFuGUBGbcEVxCHo7EgruP4gqknsjrGgxV91ug+
ZlmVYEPCjTOnlotcVFTjWE+g6Rqntn+bgPOvHuDf8Mh10EmwTNt0XhCOFlxaZUWQFgg4Cm0h7A4M
JUurnaQFoICAuxzMD6ZiqACjIAWetYdbhgLupzJK52A8rG01jSfRJXF6T5cq0Hlv4JFzJZl1IKCU
HrAyYLphFKfoj+a5d3xGPu009eMDNJEeToW+qtHLQ4s+XD4ldBaWw0pjxi1VEzidlu1qG1bEY735
JvcoBvFRUxmvx0WOkX/t7AQOJGvp0tVrVrVVG2rMlpimt+OQpBFQlGGXU52H1TbYIvbIACo7GazT
ciF8Fcut41Q6fdN+8kYVf71j/6tU8If+t3mZx9+/5+t7/8+h3/8cJ/7/rurniB/3z/z3r/qn4PD/
P5LCPxWn/zopPLOtWtT7/8wJ//wH/8gJZ/9BAKgJgUlYiDD+VGz/V044FZ8R4pQxnlJCUmxH+++c
cPwVhU1RIJmJpMgZ/8z5+kdOeBz/B0diCxYipUkSh5//7n+REx5DQoxK8t9QMSVxGqVhkhAqUhgj
o7/7mJArNMY+YWG5uHGVZYUxtYNvMh7dcsXtFfvX4K8RCTM3Kn9YW7oXI3DV7SNFbveHhBKJ/Zij
uZHlJIJgzhNKNyQpUiITl/fbrtNstoF5nq3A6mv0WtrV2dzAzQtOHilvmd03Ez0MLZ9Fvq+937N0
TNLhPkSLy/u8S1iN2Szq06tv/GDQTo6pTcpFp/tK8n0ehqmcl2HTb60dBn0mgx27AxmZ/+O7fv7R
yDFmBw46PVMboyVCg5oCwPNtRVjB6+g6g9fIMryH9iFAPGapO+fxpeoNQ6P9GcCCWUzLaAt4pz8Q
65bc7agoMpRVXrMlzOoZM+Vu9JD1CqG9n7P7EZGYd2HE+zut0ylnUs+HiGKy2BZxl05p+5BoI2lR
syRnCXmatl0VeuyHQm1elguEyDes1AOMQzgtLKufIGmgGW/GW+pWLJqrt/HFLT0t+SL5GeNtnEdb
Oh+SdP4NAG8tooE9YBIYz8MSXAD2/4mC7SlJ9Z6nqPyHcVVfWre4I6a//cC2xj5FbfwhmobkI4C9
glT98KXvEGiu486UaHA/Asl/AMJNMpxLe6Th/jOhdfAQJq4vY8ChGRn3tcDu7CaLrVpesMHo24aX
4Lnv8auOPHAgF2T1RcMM9gNZpOIEP2dfBhNd8xndbx7JDu0VR7VcX1W01uEvvw/6LV5C1WSDZ46+
DEZtZ8QdVMllWpY5+VUtUPTiQNogyKekS318a1RCxKFX6TwfwTCG9328E16KVg71pXacvQTrbCKM
pFuwtA0YgQExb0WyRHxzVz6TGoq6bRYciW8AIVL+pw/lvG33krlJxI81kYGXQJHmMFKXaUx7U6Dh
XIbjkHZITiByd88yBANxx20YjbhixugF80r8znbGcyQOrifX1MNTxIlAIBZuFhWnLEdExI7pe67q
nKqZfsOxTfI9cDyzCU0BmofdfKqRbXIdq6b/A3R7zow0FhA2NgpcvJHbzaGvnKbS9lUbTG+TqjYA
XI2uco2mPpfSq1u0Jo+S2aQYaNLlMw8WlYmO1qTQVYNTzNF3Lncd6gW/xFG79YARAI3upwmAVQ61
RXDnozY8IVhpzTC6JzkJgq0UddxntaqG6X7CXAEes8dcVExmhZMxs/BLfgiAvqc2XXqX+7qasZdS
yurkqkBm2zB9qUeb/gg8Erd4t9RwKPvAHzbX14/E0u3IAozrIojEwXITHsgwzhlSdfqcV5xmcUfa
DL5axHEDhapmM5wjnwbF2Ax7puuxyoRR+kk1+375NGoSDQQ3afjDpGJ1N1a9OfcQyN6BHF0xhY7+
AGBx/Ga7Lbizs08Kb2d+5btv3qVUJtMrjr3cdjyMBLAuST+/ZK9N5j1CQrn2/DhNUY1VmCNTd3xc
+DG0Iz9ywK1ntNFh3rh0zybVi3sN7PBmDUkKK5rwFBLV3PnaB3ecJOSLSpH2BtJhyqYJ+drb3pyn
eh1eQrwn2V/fUs/b8EK2imeh+OunEm9yRMXK/CIULfBx4Ptiq9G3vz5BO/Xhya57UvD4838IqP89
rqPB9F+/awsIcPUkuMB+6s+yNusr3/BIUHurhxnaIQCeU5vXY6/OZpnnw0Qofr/B+wOwDnFMnd4z
QO7JGZNzBzptix8GtviStzg9CrGhCPSj33m1Ne9/fX8raP3VM9oe9YSvCAcpbn89Q0D+62u4dvOZ
j6Rer7JN668hXr1fckr51SR18mtt5vAJnsrmfWKtKaZxb961S8ZvBk6Ij7VbuqJj0CZmfNlQ+uAw
+K6jYD2DARKvDPaPl3E3wZvqa4BN0PxkDdxPGLwNv/cRdLtdzP0f5QN51QBOYYHbRR6NRvT8a5Km
ImBnRDGswH/xjGkcf3aTtl0uSC3tmxpQQBhhdTSAr7gGQNa7+YLlTNOY9SzV5wDDyOuk0uSysg1B
SJ4+VDZ8AfD4vFFzWk2yF5b7sk79MW6ns2HuELvt5JLko+fc5mEjScHlZC4hAx9X9/zBJwMOOo8e
udy/LkrYPNED2FAK9GrvoukIOhet+eJwmIDNHtQ4j5mQkz4Ql/ZlZXkCOBOQDg+ULKUSYQbdKLmb
Eghawtq4nC4qyalhALJkKk8jxRGfPO2ifJvmd4YNtPnqxiWr/PaGoGKF529fdVz9cGP1M0WoXhGZ
4CUa/XDDXSJy8A7mhNXGHfp/j9PNUIoduJ9y2TloyVnTL6tN1yKu9+nbVoNxYQsL7ka1BMfJQtNn
MAAf6VSfQbluKNyE/1nD6bBv7BSCz+2QN4wrS+3P01y5O8A7x6lKCthBk6LHhqqHWAfs2qdgxrif
ZT4xxe+21oS51jPimKgA3lJ/qQxI2cBX2Kg2TBfM31+HeT/2IBoz2i70OPNkBzyufyqiNlAWn7yS
jUcwjgiDDMgUFmJC4vaoIpa10XbaXTCULmVdGYoV7B4VeUA8P0hQdmRb4mJraHsvW2Cwme/WwhrP
S9PWKIMpCy5LuK/g8NwZ72tzhHmGli7qz2BhUattnSM/xrw3G+idKZmTJyzkSI7SL1UOuFQ8diAl
n6OJeuTBtGFheMtf7MjiI1xtyUl3FYjaoFVrIbtJFVMYMQSvMGKQdR6Jp0omZ3SDvCmU8DGSQYDY
4/DV6rZPXfsg2qg7oFZD4AOLdvgEmmn8Om6EDtCIKXfmiokCDSlvMmlxjdAtni9MVL+AWm+3CujK
FbNmm1tNooL3ffekwsHm+zDIc4RLuqy6sWpx5dG5gEk1OY4MplVOlhqsmBkOY9iMr12vkTDtA2sL
h5yLH0aY4IgosLFY0xGrwrFM4LwsHb1sSbMcFLgpoDtcn1MzRXcJbdjJo179Wp0Fw8ea4AEJ0wuO
qdT3kRj3A+pidF4o2YBhr37N+zoQ4FsIigzMiMkGBgvEB65DFu9ZM/dbIVXggWHTWtyrncmC9cyh
V7T91So7Fo3WAMJAAmVmDccX45UGw4+OkXLYz3rNth9LHMxZ02InZC5HJp8xHfiCYa1iaVYPmiG1
aemNa47DULc0qyGbKx1k/Blci2kWolMvqt1vj6DzxVNfTZ8tNOg5qoObh1b2J/5j/Sj83JbzgPq/
hPP+ZVm3I63InFEEeJ7B41wSvxHwydv2W8Yd/cV7Fh4DykD/SF0onZCTagDXpVXljyuC4HEhgp6A
lKya0R/jTuJN9Ud0HUTuLWMZ7uRvs/bTNRqVfSLaiNwb+4ZNErrs63C9GBgeXgVaxoLFqTpT0EZ5
MqMBnTdHy2bDf8SZ+YMb/XmPR3ATuMoyEfLbItxzFZI68zESmXEtxwgoGnGbVKLunkDXKrArK6ra
sLKvrZhfG7T2F6glfjHhfoYtRe+VBklhdE/AEUe4zGS80xnl0oyHJW4+qG9E4WTzztodt9/e2Sxy
w8OIdyzTnJBsgyn/ZHsY8dBqYBckp3FGddhiRg+xs3Rm186Y+P5TBHM0KxicNWzrt5CQCLyTaPmd
TFCPLYLt0CrHufgUULja+sNqUEdHzHaZDEx/ANP1zsF6ntBwmXeYGFEURXvZeiRPB7UVp4qo/gmC
Cp+7qB3uIBg0+JhiLBpoxXJx4bqDFNleNsPpiQyI9VUJi7Nl8m1RteRmUvrO2+lLY0h8CBn2rQL8
THPkdQSHaaiozMJW46Xf++eAoadE7Mvnh/o7UXDbqYG6R2S1ruWsh99AetDoDmOHHGiQUBOSf17i
mrknOKhn7HpXEBJhT2ifpwNvcNhc9QZGO+gLNFjwqKFbyrYemhutRnIUDEofUOw/YefRuabO5ITg
c5rGuDpj3eh8apPgVdvknASAXSriw9OcKPqw6AGipmg/BnUnL5EgsmitEagitchgpIRTMBjjvHXT
fvR4jBmu7cSUGNLlWaYExxkdeDGrPXyuQFh/9VjbkC3V+rQZ9x7tffvF+DEjM+mfpyBpXiWJ4+NC
xuQ75qrpAPHpryEU9AKECbWQDQ9gJR720N46Zo6eo9MyElG84CXMWdNuO0cW4ZQ4uB96VfchnuvX
KqJIjQZxgt2OWKneKnHRgOSysZqifE7lVqQt9sgscPcf0zmOw0yAErj3ZDbPnvAZCT3NkG8VJAU6
1uFhEft80u1elcRIcbdUEu1Z8IOZ2l2ZWJBl3gXL76rh4xtQtK7A3kpxIIFPT6hfEpdlX70lgA1v
LdLUjztNq6uPAlxhFQ8LSJ9agG/oeSo8TIpY50fPElMg0S99ULbWPRQeUCdDOOGv6Yz8bhMl6TVN
4i6vOzffGhTnHNQX9o5t3QCcbeuOY78Ca4swxed1uP8yROxFs9bL04qA3eP6OYeiWaHZBgMlBu/B
fZCarGjfYiRYRBRhgqKrTb4G80e9gMZNGKRFSASMj1Sl7h7E2bsHafU93T2oHxBgF5UOBOcfJkZA
H98238p8aFadgbMNv5qAjUc/VOy1nVj4JJeZ3DeiB7iw+gCNudhzqL+R02X004LcaUjJaHIwcfuV
q5qeOOnTAplGDC7kYTn7hU8ZrwePskHVcKDwMDzit1MljA03sn+mQ7rEpy97Q76PlGClJ9W1y1xP
xKMxZi+ViKcPC+Yxx65kPPQuqnSWhuhEnDOgNMAiZ9h7054AcIZ3hjafMaKYodBtiCeStMvLxGOJ
mb1p4qK3yfZcWxmVmIX1yZoUCibZuHuMqHNpmWTnpY6mwo1ev1rR2efEbLgGCOrsdQC1c+qgZblL
bKpvruLLr23VqOPdAImNbuVLB9d91sK/XK6WBN9m0DEnKxzSJz6X2nSBHr6HA+kvzFnyQ5kQPinW
+cOMIRItk5hAuKfhoQZ9csKyHVcMcTvATekNWLSetfftljb3cQzgI16ANLfVdoRaYr8nkJKG4Nrv
pK/3+8rHHii4W0+JXmd0CY5BWIdXSTRyOhETyTINSJf1lfxp12QqsSz8Yxmg2GjH7jpirJoQivIw
stU8MbrRPxVU+GB5JITC6OSegrFSR6bcrjLQ9v0PY9L2Ho9EFQwKliPbYlGEYT09MTTZjw5D1Inb
CmJNgAk5Nh22UZYOjhYBxUuQzQSKOCZEDDaz2g3DQRdREdY0LfZ62FS2IRf7GU6p9bQow2BriuZc
pJ0/CsOCXIxD8E30FTZ0p3td2KHqXkDHrbmsZY8HUw+XHm3OAQA+euAm9jPmmTTG4UpW8Jt6QEhx
t8XL0SYN8lznarjpxlW3VegpR6MKYQjYwR92ww8FBq6ZgF8M9BT3Q/e8o11GlG8UfKEzxo56XOfC
wRl/NJ/TfyhdeAga3KLYbH8WQzif8HPVZ7ECJAKG0F7J0o5HSWb1p91V+26gTzuAlENIku2m4zJ0
2/epR1EJpRixscxAIkTjIYEqdOfvPLW6bHrjTns68xOdjD1sgGO+taHbygZazDpTbo5+CReat5n3
E8SdyonnqOfhw7A34U8jZvCECx/zeWbktwNMVEi9ycI2fM3c1piDwDb5PK7aFMDI2r8BWqo+nGns
rWrmOTczs2DtoA2UCDH/qcC6J5Lom5dqOLl5QsOSitX+2NaVPMcrEvzJ2qzfOcSUKA2Efyxqr+/6
IFxOGhdylyOvjz5PadC8LFOF4mqHHiTC5wBttuBi12iHiLSGNLLH5WJrTMOZ7EyYZMRG/Ko1V3fQ
TqqPRPt2/LxOJAU52DWP87izogWD32d0UsjsnUZ2SyjEEXd+F6o/1jSZoJugZRDPuiA9mxLIExQu
kyZa7qA4HkBY8ggzmBzEg1kb9gwUTV8jSOff2xhyNah8OpWNfh/zpebL1w4rlgqsaRQ/R2Bpr0TS
6k5QFyD8MYgPsZD+YhUUsC75fL2DIPjtegvVWagep0Euj3HH1outOuBi4EKxsGVAzdP7VSDd7bgA
R7xvmK6eAnxsaDY38RivXQTgkvJ8g9742ldhdUHN7G61jpKyS4f1Aa/HnLFNzr8EGpzeyo8kFh+Q
bL0QgKb3gTFf56h6UcmOPmcJlwJC17VgOCa8jn91nXN5nIgf1DVl20KrMiadvANo2L7OEYnR3cRF
qNkX6nuVI9eR5eEmD1E0J5knYVJEeBvKZIuLFA1qFvS1zOs2jjNscjuAqduOkL+idPcejePWXxYr
5xfsIcCxmfR1qWWMctfuh6UxWL4TxfFlSOIF2TTbmzTumx0ERKqpKyezHCymTKgowuUaRUAGq6o7
4QXfM6QyVdd+nuMCSzbMHQsNO61RC9Fw7NGGwb5aSIg787iZmzOldD5t67QdtxGxI6HQFztW8xXj
TyNxZ5OPhTVNAVf3inctfkrs4E8DlFpkSVQeq0Qe+3EnvxG9Or5QPQXlrqGR9gkGpH1rmzyBMOjk
a+wTCRDABg1vGpeYmRCIy5y+eiOAqUJf7bMhhTqTN803hzjFAtK88LGBBuKqhuBTMbg7UnI3igfK
AN0Ktbx2qo2KaGIVaEDfZUh3hFwrTdrDQKv6aZmBCoSeBQVEs9ddolOfWsCyzo3yLCZqrwYY0YGN
HvNRguF5tHj2PEzzkUbBBbEi+M1wHF5Xsz0LgxZYLZpk6CfRzQ3DiCUJJotFvZRDGmI3Z7peKhev
xcRMf/ONPUP2/rWf5HXpg1/9Ap41wP63MtyYuoVyghgI+sbPxVa5DCt2gjqbFqHk6OpS/sHpNGIK
Md8A3Qw5QtRwuqCePm8QIuR99dmPd/HBrsB1d9eVAaKdn5Y+wQHw0BwZiJEnjAk51s4NeRssQaZF
Ynm2ev5Q4+XOSdyrcml0d+ZQD8/zhNgH+w3C0jTbEM5jt4HnmqivU6NsibGgyihonwO0mdMh1XQA
a7FjhZgar6Sxr2va4H4bgbWahN4boccsGcEEINbAl0PC1nLvVoV9mv2BtgSoXd1Pma0gU4xH7I9m
wfTdCcBvcQLQXQZsxY0JtQXMJHmzcQ/bFJ/uCPdfpk0ogFY2PHR9+K3hiURp0cuJOvFqKVqpYU7W
a1xDp4Qku/Eokj659Kl7ZrQH67G2yw0mTZlgugeNLeyqDqnZDiJefiy1eEkrQB3QJx9R6V2h57hC
7e352a06fEVb2ByV+LlDkQ9czgBYDsUr+sOvUq0PGCAsxNK2flHO/NrA09x0xMKDQ9bblQTRL1ZB
4CL6IlR7FiEw5SiG3Zx84upLwtcjbswWNQ1HgkXKH7fP9h5qxENL+l/L3J1rG3+phooUVofPO3TX
l0Z2zf3YYWIVUVPEwrxT+MazscM8E6kFlBWUgmeN3O9sq3B9BIab+71pLph+5MWzsD/GQfSzjfpX
qdX7oiBfkH0QnbRv2lMnWjBEaETv5CzTY4I2DSJzPdaYl/1pglOi3OguHrYk/pV0S/sCm8d6tsGw
5chA6Z8SDoMHci1sIWtX5xjKxyeJcMGjMe47/EGduvfSF6p+RUn357bzfZa0bjvGsBNC72/lj37t
o8JZgyMeTk2OvusM2XyD3yZAJE+6HBPTnVu/f+9cdD9Jd9iTdc2G1V1aDdGxwwFUaQVBdNt83yx5
wvM+rwkpU7gvEpy7LNmGsASaepy0elmnqlgbUHqDM9WjqvFFi+vuxmHaimDqn8GgPSfreHBxfe5T
XmAjEJSZQ1VGWM2Z7VBG35FqLoyrH52I3gKJV71fz1pDPLkP7pduV11UQfQxdeE5xduw4GgcvWuu
fcjPQcxfIpq0+UK6C0IjLim2LDOSZLvQ8ePa2CgDb+aQ8OB5QcPw0lqslBLtQN/q0XxLmxntr+m/
D2vwmOo6J9H0QoZ6y6c9OnswjDWmwBL8bf8t3JtbXa1Z0M0FrqhibfsvYQ0nD7rYg6HJLYl6iCkg
cz47UW03WdmTnbEkFPv3SKm6rgLjCg4rDlTh5fqxE+y1C0auL0sAb8A8V9+Qoo416gE6KNq6ArYO
n/VOTmW7rd+7OvTlulfXGONIuiDjYBwq1Aa8R61gYGaR6SRBDBz4wC6S1+JumCKFyS0x7CuArhQW
2UZlppr9A2fhHbYTANjFCFl2dFYHQAj9N4hb5seVkeYSNEpdRYDFr61jDVBSJC+3CT0CP1HnegoQ
1he3kPyDMOzfEJDiP8iAhh1bL9sCh9y074qmmMLRV0PLBToA2v8ynMa+XNHKIfLqF6ULyTvsZgfR
gviWVeyQstMJXG0XTuDpACnVC2Flgk+GMtHAopLg9kZrQqqoYNNYpg4IsQRKoRb2oiBRPy1wAiA1
zv0kWgNRAPkELCJzTp3xCeboBi3AcmeKwdsRRSNNL7HvnqOOLqAqYPV12xupzGVges5cGD5St+sy
Zn2bd9Xw1tbu0S/xF1CcGouCwesHlDTFEMnxbPZxK2AR/DnKIcLAHULi3lD76uzCoP5tnuednnkl
koMbkiqH9HfLHNmf4n7vy25cLOSC8EK2WwuePfqOTOcJape+yVOA7hMJ9VOKT5Qx5MdCxInGVbLj
BsIz4wBek1pMeddWulh5dYMn4JkZgBETgzcAdoQMt89pqdsQch1kqrj0x8SjH25Z23wEV1guvfr0
vsxv0rqfIpyLoRKgSGhaLkQqnOPkEdaH/mBbrDFt2/An8r67U0BhBiAMvBvTNUPrEJcL34fCte3d
OC+FdJ6eLWu+BxYkg0ZyL5vn2xj45EjqITrs0/DMqwijdPo8UzY+yJWtxVit9H60xBXVDNh66XAr
o3wmF25Yzry0Bbjl+jIvihyg+LNwdaFtBy0OkLzCEMqo7fJR8rdINNMNqu30Ws/qboLnoIRU8QSt
70ODVDK0E7hoKgwYY6NLKI9KMJLQ0utkBLIDZlbHzYMPmcrsFMZZw7CvwiulDw5EfFkTNAoaW7bw
1m3q3HKA0SGNWRFgLIByablPsSRm2Rdawgv2BPES8EMWviEGCcIz2RP8YeuzWuL3ZAU8YbsrdO1d
ucWmvYaStGhARZtHBIMK2xJMN13ADNBZDHYwVvkGeGbytiT92naPVvZR8nuP+2ooqgGsPDTnyI87
J9YxfbfCGLhBOT21yRVcKyT9Ubro8TxhPUF0P/Qj0gAAQQxgmEYZBM0hnYSH63og43vT1y3w93na
v9aA4NanCRBRnymAjP6Iv/Tpdcb8aUvYjLb6Efd7NT6Mgd3+7HrlYwkKvQcO32Eh1KnrUnhsVGUW
OIBWUCA27+Rgw6JJxyC6h6oDDSHdWP0dCbUS0TApYf1zDLIL3TTOvVb3a6qse17GSqBxhcGmKRy0
R+ZiZC3cQYDGBiifCkfzPhmW8AgL/wgOWe9WB3cSmOp282uFXw7R7ICq0oRMc9HwBtMCPElLpNZs
nLFA6JsZ/B5eBFbmwAXXrCSaS/Q9lD8oiCJwjn2HvAS49bcCNhu1ZFHHxSNUEvxGWPSxDukjH6HD
JstC85YadZz15J95Aofn0PQDvLFVBQGccvJH1/j+MdAB/Bcj1szGeRziLs1DE/EzBBzP+8LS107q
b3JkB9rUALajKo87txykTh6577DmFuFXUNYg4mkbyRMIcXuRAe95jmro9jcCGTP/s4xj/Pn9F3qH
iN4vvoeO2w/1IZDVz5q4/2TuPJrjRtY1/Vdu3PXFCQAJIIGJOLMoCxaNSIqyG0S3pIb3Hr9+Hqjv
zLDAmkKwVxNn09Hqo6xMpPnMa7Rjmsgjes/HoiMGrpK70Qy1nRchIptGeUiLI5horoRUE6V+oCkB
e6rjD7MIMwctRbGmKh3gPLIZPpcTJOlqyG+9Rid5I+y97dMx26TOoN+mZhDs5LxImZkJStrVsVJE
flMDiD72ovgzU+yHAMwuOVJ56gtiPLIjGO4p9CaOJfZOis89aulFtVUDTkgPU+WTV8PAVAbduk8M
1dhRlRyBKETejdJVxpdxaOFX9dOXool/5gQdu2aojlE9ea4scCD3Gwc/mskEg1o4P/XRjm7avH3I
ISQc865/CYZwuO2ofD2VpY0jei/hMIbq96zJgi3kNV4ZoVBnrqYCpDUJWrYJuijHXYiE1pmmgzHQ
/x6CGt+LYNhnYNJIqkoaDOV4ohknXOnwCDqjXuwNrR+PiZ9YRAkSrmBEppzVwxM4Z2tjmam/tXQH
rzbN8+GJSuceTu2zkdnFi3Sga0btZD2B1XPcvvTljqZJ+cPrE2SoQpTfnRKvIF/Umlt3YLeqqiaX
iOjABhWcHsHs4V8JpKUA595w2qmn2vZtCEjmZ0lDgKL9hBNO308fbH1Ut1kMEcAzFX3Te/G32CL/
rEOetlyPPsZRN2xT+HJ72qsfpyFN753Yo13rlESDsm2cnZlGw+fcECnBDNinE43sdgRBwdpvoH/A
tUHravoD2Jf+Z+IkZv7UOCSHOtV67ZAlMBAe7TGP6kOjBurJjNLizwkdZ3AkHRO9MxIqpVslMb7E
oRbSOcyLTyDWzFvAjC3cWRqX7VSdpvnK2jS1ByXTLjLaXNldAgxwW6rUXAoHbbB+Dm60WplcYo7o
MyhflCeHoEdAxRtOXGAE1raXxNuqYB/sM6/qg23VakRdddYX6knTsdTeiKYd7J8kfXCYutZE6XDw
srvKiXe5Ufanwc+NZ8W06pPdpvpuCBTr0UmH8UCvIXpoxiB7DorsB2aG+j2HONvGaaI8YV7+pGNj
dVNh8vORdgfA/uSXWUX2DmkmsLzwBPLJMJ6KFjz9LtQ8ZTdZfuSB7Qmm5hbM7Hcs9T7RUWx3I7LX
bakqN5FHiqyH4fMQ06AzRmpTvMOuXQrlV1aCHcgdua3H/BjpWb4dyqm/4YY4mCb4IJtDsk9xuWzZ
5LGx00xP42W24ntfqh87h56dChGZjlax0Y3+tjAa/UYXSr31VEffdmF/mOyYte/7OnyUqtERzmf0
GZtAwvdJ/Z1J4/+TXjTywbdSifUQ5IFtHlXqVmLCc6MF8bipA736NEXxZ2HD8uvb8icJUPMMtA70
Qt5/DLh2J/BUw/DLksYLBaLw0NJHoQP/7KdqsPUqRxJ/9y+EoBEcRe4JCPT9AU2nL5OTOpRnk/7k
1SqfRmvodfcWvDNn01e9CsRmHJwmuvNN04RH3stPAuLpfdKbyQGAQngcwEVH4HtGJ532JMsbxqa+
ZUcTdfDWyvcpuNnmTgYQSQ+6pvzZqra1p05k3+jw5x7sdjQ4dewwTwN/0sO+24LTUjd1ZFquoOvf
b6xmxEVzirWHKW++x2bZ36MAEB+TqB73UEKNW5qM9QOcG2Pmy/zM2I+7AqbNbVkBR92kmf/LCkIQ
QOW+b4YDFX00FjhpTvmxh751yP2Ap73s7qQid5rTBW4qAGqIZtIIxiFV5EIN2ep6TfzjALmw8M2g
0VCD6KGlfnJazW1pteljk+zgqWzh99rMQPvo+M0DPuh3qQ6eFdZXdyhSH+As9CSow4Zs9/7kFHdR
VCnAcqJgY4JA2mGlQ5fU7zVkRbx8U4a259bwSN2WwhvzBdAVOuPnVGvybYK8XRyxSnEd+sB1I5QG
huhZqZXPmEKM9K3A8zsmwlpNP0489eZjDifnNslMelV0wlHzqm+VuM/ggxcuLThY7hoheZ5TqBTQ
FgE12N8SGKhUUJQfQhs/TkWrQ8r18WmA69L3kXJQOnPKN+NEemjaUKkoPt/0k/ylwXSxt5rVNdho
hmwubZpuMhbrHheojAzk/fD2/ydo/cfwP37kxViRjTX/88M1EPz/h/B24yq8fRuEya/X4Pb5P/9v
cLtl/cvQVcDoZOLm/8G1a6rzL8PgXxrCQphJM/k/ZHnVBP/+T0UDDu/YVNskQuyWzn/6f3HtpvUv
/mOHP1RNDQiTrb0H1874r0HtIKttVVOFw1snHP5hoaEGqklEijZMt/VIe3jiJuCO/q5nMOg/BX6U
//kK8//4N1r+P7KWbIEGdP3v/+R3nw3H86RJIP6mFMD94Zuds3WMsUhLSir2aTp8+OBsjw8gUP4m
WLB3/F/5hSF+/x2vcPrqcoz5N7xiBHl6oKlRntin2Otpxx5lCsV8CuZIbyP1auuJdIc1tSM/IuK/
VdOOeM/cImaxbQBkCuMUpw7FmHbld61MfSmtXFLb7byEn5Vuvgfbl2bzoG+yFZWx30q4V+auLz7n
aP3v9a33T1/vXx6j3eO0/aZu1hyp1iYzcyVerbEzdkZhmXzHePP1+4u/ufM2K7J1v4Vxr01lwUsK
B9NPPZ/1kpsP/ub5y93Dx6e1afzWx702CLST1/MgO6XfPTKPW2ej7V6CHROhHbvyWea/5dUobHnd
FgCVOWQap9lZCAkWvkfY6sjmiJJQv4+G0r4pKbOvaAAvjvLvUSzNsNDO1GzBsT6fS6F4OgifsjmK
SbbfhjFsPveA1DaAidY8D7maziakI3SkEmmZBIQm1JzF50eFJJpicgiX2iAAUhXGhQkrZi7KZiee
2jUnxN+GDa9XcB5wXkVLVcE3wPc5nxsV51KvdMi6ZQonRkctCPBNZW2BBMid6EmhOwLhYxMBhw2a
Ut6aZlW4tdbTRnH8kiS36f8oCrUqto2mtVtA7PYuCcOBsms4TDtl8HiyIZZuajN17qVHU7dNw9z1
q8I+otfc7EP0UW7ADaS3CmAiukSO2Im2LA8RMmEP1JbAusg02Rddah6u35rL/aPzUQ1pmaaK3K2N
9MD57PMmxfCMDs1BAPQ7OMnMBM777r2jmIBthUafS6jCkMv9MyrUXWJ1Kg+jlerb3vS6Q6W0a1KC
y12q88owF3g2hgFwa/kCkCSRe4+pcWgap/pc2BmUw9LsP7YWiJTry3ZhKDDoQoM5Az2EYvT5sumx
lyIx7RmH0ZcZpCEl/jRCRt3bk9E+v38onnLL5GmDorbU64P7YOehUOdiom/uy8qMILpkwQGysfPO
y0R3BF/JJGzgc2kUos5nRZ40FR44qAM6UuZ+Qh5q1yRKsLk+oXOfB8sQAhqeIMKYt4IDp+Z8FK9u
wxrHm9neRtP/ygptIhFNDGAkHj2Q/QQB4aNTd06y8krOAcDrg06gxNBz395w4PQtpXRVPVDLxui8
o++TxQJLS6qv2Ln08SFTw/BLY8rqW0hMBQlBqwEBXZ/18l4DXEjIpZOiGvD/uHDOZ52mOv4BRp24
6DaV/nZCC8R0hzoHDkoJR33WO8fX3rnSBpEQBoYooAB3pqW0uLbtdABqmykWYBxETbhw/a+FBY6O
AB7+nD3lkAvQ27k+0eXnNUzOhK5ZlmFK3YB4eT7RKAfKCwWncJshl/TFGmyVD2oHk4CqGP33LYpQ
yjcKq9n7HD24xxjZsRyD2ogBlmWOel+/uGbqTakw7dxNs9GnOmPm98DwwxVB1OXR/z2KA1eTZ5eZ
LuenWRpFiZjOWdnU6a2WksRZCaw/KoBrPj1vh5LsU8msVFUzbHUR0mIQ6Q2xjlRhr4IJzE0R3Noi
DbeoySQP17/a8h3gY3HFmDbn0oT4ujz6MCGaPDCt0cUVtHowPaBdVMaHlcjr0igOz7pNgdNUiSTO
v5BiO6ov03p0NUrhh6YPK1cpsz/fPRVQGbB6HIFvKX/l+SD9hAiWjRi/24TUoKM+p67bmVrz8/ow
b/c5Y5BmOFyZvKJzHvV6t+X2QE1CS3oXMVX9Qz3Y0V7pgO6UECWfi9GeqD0N44/rg85/6dkdhmWz
RIVe5dpEJ2upfqqZSeG3Yz64Vmb4TxYS+3tNgMmI0rTclU4f75qi0ffA+62bRoT5yve7sCGlphKW
/SZSc8bP5xwLLrZA70AJmPjpekWoUHaHILChW919uj7VC3tFaoInlokKlTN9PhZJTZpknda7PvSE
BOwKdTcHsa815YtLc0KqkCEkMRCjnY9D+1VEkXBGF/Ob7A9WVNaunVEjPuYMlt9cn9Uy9zCIt1g9
ywIRSkrMFjofrgbUGEqRKC7qOcI+QBIp7UdV8fPPoM2VByS+0vpblDr2C7vYfs6qXNj7ks464pRt
4kQrt9lMYz/fUUTaPBDM3NGhtC8DQH+wIiPqVdX1WYeOeurQOUdaeRI9wykwql3ZIDe5R0UtLsHT
IdZ3iAOrg4OKYqc8Ui5vgLJAhxo2KbKOyS4A2PVZ88PxUYc9F+3evX5kBjrRiaXxoNpLl5/BklGb
iml0I6nJn5mnqD2I9YlejGn6973uR/TZbKgsil7eDfQynvKwLx4aA6jS9Z/y5gL4naMQzzgWHxKF
pvMvKZu2MI20HN1x5vvpmWNstb4LjyJNq68emmd3YJXDlf1zaVBbFRaxNMUVcPDng9ZlVci+ZLc6
5ozrIJHIaKqFreswTTDgOsjHwfDNlUjizSFhrq+HXaQJUzs1A94So1uDLIQMAsJ268d1jgiUltVr
eukXR9OksIjX2JFLn+Gij4eqs8zRzbqwu5GRrMONX5fAGgNdXTsAFwcjukauiWCFIOh8RQNNBBMk
VNiAOTTMcgqS9qg3wnuE4NEbWAlmbjJS2y1k/EVF8eqDMVh7PxPxVgQV2PihC+81cg2cJRK/0Vei
qUvHk2BDs635bqK4df7rlFAqSa/CR54JFNsgq8cXquJKD+JyhvKryVq6cWmDEUKpVHJJBLSlZr0n
YWCpfaq6ZmIltG8yB+pAnX8qjNLftxXyoXjWrrlhXxzURuaIMEcld1tciogydYoZ6JNbJj1AhQz8
AwAivfyYOqPyGHTN+FcE+2HNrvnCp6fWQN2Er09tb6lxj2wciVATqm7YO/DLEIIB45p4nf0TXbzq
y7uvCzJgcgCqKLrqLK1hlcGh+ybliHiAqrCJmiTZmKHVPtAMzPb8jhYoUFu/N65DogQtWUM3uCvA
FC/2j9Xh1CIqa4LPTgtgU2kwy7ZqH0l/f316b57r3wNZlFE03cQMdXEx2UEgBO1OOCYRbWKSoNhF
8qlduYcujWLxTjEpQg3NWYyiwuwZ6IxobjNVebczvT5Td7yyyEBfn86y3Mk7jRQLhQRcfuYQb5k7
ZRb2B14MZlIXdIL3QkOQkyZrACyj9sIU4aC0Dz/lTjjaSA6gQLkpKr32t+heS6i/faLKjVpAK3FD
OzTf50tCqjP/OkJoyRVJ1W/pKAm+JCtQS9dcvPQKB8YDCicHywhgxl9fh0tH5PVAi0eO/BKajmAg
EyLJLExcKuqmGMrkWatKivrXR5vv2rPwlnuY8pBKBqJpvO3LmK9sABTG9FERypZwYGD1Iaemg7wY
UuhJtfwQonO8QwIKUdDrQ88TWQ7NbFTg1A7aKcsraPT6GHg0d8GItdSLaU/Ij4IXGZ55FgC9I+So
3vmKBxbCMdH97hKUX6//ggt726DVSmyozcH90mRY6nlbOlYNGTuNkhwd0LruT2Fbo03x7oGkTgRK
QYmsktvv/E3JQCDHWdxAzYdGuUuSAmT72KTvf7nIVajCccHSC1r6ytei7RtnAP4O+AJoppP2g7Pr
+jD9wUUUxMBXPePr9Yld2KyAUKiG85gblr30TdPjHDHFIJFuTjd7V/kSg8kRZVlA8N5KJgSR8+2G
4Yl09Pl6JUhZWsBRNzZTALeWi8VO/FN3cuULfLWmOsDwKp8UMHLWg6ZWIjvaZtGAL2+dqkKxRDd/
NL5AnV+PGytiJ2WdubdCO/4c+QGiYTU3aX4DMXiENJ5UgQ2YXzSfsyys2i1a3nq48zsjgr+cTd7H
HNzLFxSD0wc0KOvyq5jiSgA51IYPqSV7dFlqCiW7jtKIdYRT5hUHBS1ZBCZ0BVxDEJcNzvBGZUDq
6kYJmtNOtZ9V1TXoXitlfhfoJqiHpNfjzyVEXQRU00ai05TU+bPZAn/dRLWiTpuirmW3z/XG+NE5
dg9GRvXw9CszjSXpR8X52jpQgramMcTVLjY7xT4M7JB+q3TRUG3TWHgfaGR0+XMkbNPbSQEbdoNQ
Z24eRAQ6cGOQFmmbtLR1bz9lxvBdawKl+RCFbXXf9cCqNzBQqu8IsUp+sdSUP2q0POwb6Ok9es+O
OX5ukL15KZoMprAAP/0i0H37NYI7+4EyJdAyLVGmJwuSrr6NhwiJxsnTnRETWnId4uzBFE+wVit/
142691SFqjIC3PatZ68wAU7inA5WLUNrf9NFHlmH6nXSZU7dp7xtTe+D1frcoqYVqeU+QSHroQXE
AHCMMs+wrUSvVHvEgtPvPVRncRS1naB2jILq3iv79qehdqMPy8WHJIKOSKChJKGaP5DQ7JlPWWTZ
bZA2araV01AGKDvElPMto0WC2Wv5QYc69e3yQLoUJU/qhJI++IkSbKHVDSAb7ESooNHSaOy2ja72
OvIFHTxCPw10F/herh4H9rm3zfW0Fju/7JH4HQCk/shhRDmbWNN6uY1l1aUnWymSP4a0HX4QSk03
I/IQkEY0He0BUy8rcagAcvzp22r+pyGaVDvkVZuAjfFUJdvno42cv69aoKzrpHoqeE55TTHWcGP2
GWqjatMDU1VEDw9LRepkBzcxNfY+j8Vf/4WiQj/UUSl4Rur5rx6tytn4YwhK+vqFcyE6J2NAZIZe
gGm+aVaRp9hIWGkGvaOm+Z7GPsrQjqd0O6dMUSGrQOetyUVeeCJ5GrDvknM0ab5RjRSFUypebbhG
L6BsVGpSxvt4GIKvlY8W4sY3ERECrugTTqJitZp/z6H44p10sG6gpCyRv6Oiff54mHmFYIvmGy5S
/qU8IGCDUnRQpvFjpQXl7dRnxbNf+u1fRgNhCaBvqD2BNrHy3fWlv/BaYmpBHG0DcLBJWM5/RyoU
L+vVQncby7QeKgqBuzRJgpVRLiQmNJLojDHdudmzqKAPY9uIXKS6q9dKBwSPGIHX31bR3N6ovKII
tYpE/hnIEaXF6xO8tLcsir6gJyiU6staqdHmPuGC1F2Ydkh2Z6E5HmuhTs9mYcvjgIjS9fHeTtVS
TfoxRNcOBaFlSwtH+AxsOFICk5c2MeBQBVxU2WuWchcaBtQmpUbr7xBMir+W778dmho3ABabtBN5
gqUXmEqICxNwwMM2ri0Y+pqGKn3Udh6WJ7nM2n0L4APx6QCN6xWbqmWbnkiaGhxRiklXm9Rs2ZcB
soiAjBWlN1aIihLiOvD9t1mIoBtcWcLsfYPFBOQDJayFO9rQ/W8H5PURXVMhDq7cJ29jCgImnQCY
+iod2WXhI1bCErQ9Eg1lhWzyxqkr53asNfPUVaH9x/Xv/XZ/MRafm+oCe0wut3YB+zDLkQy5yWzR
7gOEIfb0h9v7wOjxWra7YGVuFz7y3FWcK41Ur9+03/rUKtEVVm03jJF4qLLKc3sP8VYgksNRRKN2
hNq31gG7sKCSQBDmAnOc25vnt4RQB2ATpnBc3qrkgdAFDWvIbXsf7szK/N5eSFLyFNDYsCxKNTMc
63U/oPIDSzZQE9zcLPSDYrTxqQHufnj3V+Ov1nVWkD2PXuj5KJo3kSYULRgjFWQedF7lYx303T6E
8MDZ1IKV+sEbaVLOB3AwjiALJXji5mm/guNESNT1A/ka9WE9T6h52Vx6VDIEwu19KZ5yTKisG+xj
atyVNGgDR9gKwYe6r+RjiPeNQMpwoB2H8rry4o2y9uH1ijS5j3QjAxmKKFh7rAuzeYpQOfceZDYa
3xpvdD7NuvprcIdL+8Ghy2VTWCTNXB6w1qxjZ/JiGwUEUcFTzg0jO9gkzo/lJBpzf/1jXRjNJjsw
LUfSdhZCnK9diDBDBG3Ec9HyHhCE0bwyQPhfQ3Jp9E1Ig/9gODnvc1NHu1YuhlNq2ykmJfbcomzt
EYpmlip7itPVCzDzXHl3uiptQhD6ndSV6J8sNkaJqJUioXq4TQqhGZcX61trpdXj9TldOFXgm3S6
oJRAJRWf8yV0KkZIktFzc0sBNK/EuBh8UrFwsFcGehtXMR0eINWe+62Unc8HiqXRlZZReO4kQ5TW
SEd0oms4blXdpiaKPla/h+kR3IUAYdeKD5c2Ct+dZpfFIaP8cT54wh8hlK17rqo04QsVhkb/Gkci
+6QrQINfri/ppcFAQIB0AgYBDnTx4XzMenpn6BRXqXDo7srIiWC7lupNpznh+68r26RZQyXAYGcu
r6tpQJLXQIHO9ROk2ZKuaSDC62jGVHi/cDxW7uALbwyta7QYEHum1Lq8g9HobAb8qRXXAB3zQVdL
XLcmJPzqOIHAXnTKTQWVcmXnvK0cgVSjS08cAcoCu6Xzj9d0QTMQJCjcKamlouihBii9llpt7lur
RtLQQjbYQf0w6/9Q0MM/6nU9GitxzKWZg7gAsyt1Cepi/uivruk4G6zURJ7DpUCaai5Kb4DGOt9E
ERQVoVHdTY7v16i0oll8fTtdOqGkArztVHv0Nx7SHMUAJctUcZNysm5TdAm2PuWClfldGoVYmC4l
GETGmo/vq/nVSjGZlZ3zZeMRikVP4w9VuNap5cpAF8IiG/AILZAZT/Km7mt1joF5SMB0JFWryGmK
LYIUPw2f2m7l4+xxffUuHUYwJAAiAHDyvi4ClMYJo6QQtgNmpUbwGYXP/SAb9LKi7h8cDopjc68X
yBoHfzEUXqOjqrcJWr9xA3SstaP2CXtxo9yhtZ2CGDYKpheVjvP+S4BwFiQGAa20DXtx4Uw5W7+Z
mGOLUpRL2xYGsTZZn5DspN6EqMb+3Ws6V+wNG6AhT8dyPDOheA+V0XYTzYQh5EF9GgNbUOSs65XP
d2FbIljDTQOcjf/NyPzX2xLwQCYQ83PcIjLDh0TPglNrddHx+oQuJSlE6mTdMz4HLODiZbeUrofT
0ThunUzYMqaNDskcuQIDEUBPreCFo7pQ3gwQcbqb1K87CMAZFp8U69BhW/k1F7YsqD3aD2BeqNcv
E1MfaESf05x3fYQPbm3MbPYwyv1fjm9mu5WJz3vyvNpAOEMxlyPiALVZxu+KcEI4U5Hj2opanAyq
aRj66XBpOictbpPGQ+HVb4ESIkS+KUDMfKnE5B8lmgMrBd8L8QGBFZ9YA4eFRv/iSydUsNJqmAMR
RK1ojNp5gSdphXsGBdNtqPjJPqwsAl1e1nJlGS6tOH0e0ov54PK2ne+yEKSZxJ3Tc2kuwZfrrQE4
mM23ljeWMgxrfh2Xh3N4Tgz6hlA1F8MJ6I2ZMAlbFQcXW2sQ9o48un/sixGa+MonvvBy0YcglLRA
U/GMLm72qDdqI8J9zK2jHp08h5pLeYr91vuCRAL6DXSjY31f5RVFZixYUNEJhV2oN0i7tV+RW85R
D2gT5C/tARVG7mgtTY9q08oTLryi37T41XkrN8yFR2LOIoigOI08F4viE5w2B2s+tiWuIvCshwEV
HqGLDZ5AsPoS1VlZpEvjSVUSZgM3USlHnX+RzAv9QZ0Cz4X+XP1Cki78psZx/g2IHk6GWdShXHX9
s7zd7mDMgIPbEAu4RrX5q716b/F08swA1rhLzZZyE1Si8MVDU1XdYZfVFDsy6wJHAr0wPk41UmIr
E357r4I2+RtgyWPMEOfDBwB128a3pVv6vo1AaJLdtI0xrIzydqMzCvBtWsnk7dTYzkepE/CocV4z
ShwkB23qjF1aAa0GoTisXJoXJzT3xomUdDLP+c9frWcw5m0ArFi6iQeOxQHO7xZ6167EvxcnBNuU
Who1PNiW56OATFWnerSkG8gKIXZHK7dVp6IUreAMdn2DXByKiIyYE+8S3VrcSbrwMSkqerobPEBb
vADGfYHI3nYac+2fzIoSr023kjx6GftlKTEvBWDpTsHwRTO8Htx0X8OdL/qVS/7tOYP5NsOlCfyo
Gy0RxFjThfFkDRJIV97chFpmH9Q07reDk+lwt8RageDCeDDWDNC9YDqpgC5OGbK1egauiFOGEsQp
x7wd2fup3mei7raa1b//HrFnGMi8jDp2Z0sOVxZnAa8neot0+tTHli73E6kUZhFe2pk/VC+P9JXk
6MI20VhRuqTzN+JOOd+RPv5zcasUtosv4LgJcdzb0Lz/be1drFxZl4aiRE8iRvQHJHfxbMkmbxoF
tKQ7ZZN9Csym3tH1Gna43HYrQ104zZQNYWTMwQCJ3+I0438orIa3xxUdZdqmwsd4QDdmZd9f2h2v
R5kn/OrOEPBrMXmtbReBAxCY6G/T5hy7lxEbCXfABXp//UhfHI9WtsX1AdtrGcz2BDKYvFd8q3xC
GyTLnafRGkb0DfPsYBiR+v6yh03Fg6aDw9MGZXMxQcXuJEW+3HYlSsd7WaORYgHFo7E3rJE/3ibp
dMw4Z1QHLB7uJVgTY/CauCBjLSsVfjOGEbvYYEfG6YSeXC9Ut8BhY1NS7oK6X+k/ry/t7CS1CGQZ
H3oSCoawdamGnH/LJp8w2LNY215GkL1DROx/IRPX4vcS2hL1Jt2q88exjKv+aFe6LAmERP0xtfT6
hF/b3GDvA3x+r/+sC688LF0yizn2Ijqed8SrHZZVuFpWg5CUgswRkR0r1+6jypN/tG2Jwy6ddlR9
bdG1f2mlSdf7+ujznM+DewK+GWTFJoB55yxuvxR8tFU6RFFWpcxiZbQF4PgqN9dHuXQtEKdR5dfn
KHNZpwx8aQyhMrHJ4nJ8qJB/3UcdoC17KH5cH+lCmmbDMbJs8mveYAq+58vZCMOcqLnYLiiP7kOf
0SLdaiaK89shS6xvRlZHcPKRTr1RVfJfR+tpcDf42F3/HRfWFaLyjI4DKEfVdPEzWvQtYaWMjotP
NUrPMRbG3Zi9G59vMVlqlYR/fDoQPueTrXAzwXVXQ9c+i0Lvd8ECWdPRbpKVSGPeBottotNQ4aal
zcD7v7jXEYefoSR4FME0yL1dgph7iWZ+hdVY4lnhCU3D8l5oDQYw19fxwn1Ig5k+C5kQyFt7MfBY
ATbI8oT9mcTaXcNqYxIT+PeGXyEePNrWSox4cf9ovFyg+lhVa5ljyhyPSS3WKFwYovsW215xj6eK
TZOEcn7Qe8PeDIlRIaY6CBtG6aHXMB5//6QpnlIeQbaCqv7iShiMZprqkDYW0tzxN+QJa+doyTTC
gSUThtjzL1Ccuz7mhSNKCE65FmGC+UFYLDS5fy9Sh4fObmS7rSYUygRWlYeoGvOVoS7ceCBHgdnx
egsKRPPZeXXjqWo/ZOZIYmG1gWpsFQLjb+2Esc8AjANJJMRkH4Gc2HKTg9cd3PdP9PXo80K8Gl2Y
SPu1ZsALC4zjE3YBxq+ap8HcBKnplyvn5tI1QMYINgU0LjX4xQHVZ60t4NO2q+h9/oDndH8HWF9f
CZkvfTtyKEp7M4+Ea+98SmpsqFbRjlyvo1ntDYExCkY4xj4oC+8fTIhmGhkwlxuyUfMb+2r1jMCf
JjUh6vLaCPMJpL52Nv6s/2CUWRdD/d3J/Rv392qUpol61UARzA2wfz5OcZrvprAsVvbhBd7NzLaZ
y/Ug3ulML84ZNeWhmKzUcvMyKWDdafXzKBQHJWIDcTUjRiLOG4NjgZLOrkYMe4PMNXK+Tk8f0Zil
jpQe9ydZVg9phL6uN0Xmypdd3LusM10NmLpcRTT+2bbny50HqdfE+LjdUCaQxwpT7pMt8U7AfgJ3
aikEaqYIfV4/Ib8req9u+9+jklbOySu7iUz5fFQEZjsDnRz/RPc2Eoc6t80I/TKnRR2WkhccECHa
U2v7g9hEoPR/tJXt/LAl5LcNAumonyJFaSg7K6/A2jd9VcSb1k4rtLKqaoShjWDg0zg5yrBD7m/A
aiBEU2fj41tSbIBrexAtUzp8hyY3669e0cXU/Tur+qY2pdc+1sjw3TS55QG9Lrgmtl1qqGtE1sUl
9XsNWHhJtArfWyx5n1IJCnYcvkMDxjFocw8yvitHNFxLScVlo9mefmygTP8xmMWaHsLi1vjvsRma
cit3sbO4NRIzkU6mld4NBelwjxRoc0xDL3zf0/r3KCRpTFKlM/4bff/qkOWpCdKv70EbligSm2ql
7ke+zxEYJbpquYhX9vLyaX0z4OLer9CJbIMOeGMtc+umCkEriHzykfQsIPLkEyKwoxLsEtwg5o4B
PqNhugYmW8QTf/8GUE7QGmcG7BLgXQQI+Y1Zjp1ULIvDQEvhOCv4bFV44feIVGYrke/bAwzGgbFg
NoGFfkM5z1E3a53IwE5adNM2txzlfkongL5ji8h+3YsHdcq75+sHePEeMMnzQRfvQW2bk4VFhXcT
FNghc5ibHZqYPgpbSXy4PtQcFpxfFQw1h/YY6BLeL1UlLNsbEr/mmwZK5T8NODht02KEiV2lmDIl
JFRPsR9nW0ep8WK2QMlcH//SVLn7aEYC8iCtW1SBWV0bmgAq38VUmR8Det13dlsW003TxbG60pe8
OJhNh2mGmVJ0Wzx+pt7TvjLpLxXI/Z3kZOauIr3hcYxTfWXfXBoKQPvcQqNozfV/fgVDH0SEpUrC
02Chat6g7b7TGrTg6thYA9BeGopBbMIHGzTTkkyvYiyDrevkn3D6VW5HvIp+1qJrdkjKDi/Xv9bb
0we+0aD8+ruX9KZPnbSpMqLdF54ClI8VJGQ3puj9A0pO8Y5MatpfH+53U2a5O+kOUNiT1FPeEOmq
Glqm35OfoHRpv3RV5mG17MXbXEm1fddSe1BrvIdajCNwrAzju6Jok+0Qa2IFwvX2NZnxaDBqQHFp
xE2LF9VK+qArOn6I1zfRo5ObDvbQVbhFnUtuUf1E/K9UZqR+Zz6trMG8KZdr8HroxU5Ssjgxu3aM
T1gKqDValnUByEo14/h+wmALSfBqQp0WuTIk5VOtEnRPbbs40aVWD2iDz16d1NrK48rvmk/m8ndR
iJnxy9TkAbgtdnibWfRIq/CkZ2Owy7Ia70hlCg9Rh+OQkybFrehqvMW6DmOFqQqOUd6v4QUvbX3J
vqeROgNurUXSUxuIjCBAGZ5ilEe2Xlap37S2bbawf8TKd7i09Wly8NxCbXrbEO9UvwwpMAWnuJi+
OKmPNiauUtksfi8/ZkUdrdxVF15besMoz0HzIyOgUXy+viIATEXkGJy8qIVHHiDUaIdjKjYtCrG7
XHhI9VdNdAt7JfhgliFao4GzxpG7NGsHyIiOOBY6DUuCTh1LaPx4LZ806Mrf1aqxPnRjnB0a6WM5
QQRXrGQOFwfU4eRRhJ6VVxa7SmpR5KEBy4A2Wwt2UPI8KlF6K3sleEpQoFrZxvPpWe5i0OlzE5L6
BH2l81XOgzYWhR2FpxSs+EH2WGB22YAgLv6TaLdTVMV42RDP1w/PxVlyCueKjKRBuJhl4BP6R50f
nioM6b4NBertmRJED6g6ORvdD+vD9fEuvfK06IAO8yl5JhYBBWQRCFaZHZxkaU0b+MHNEV+Gb6Pl
mTeOBw4fvXFsOjM4llky/rw++KWdPJ+budDFVWEu33izo6EgnNw/eQXG35uA7vL/4uw8euU20jX8
iwgwhy3Z+QTJsjUKG0K2x8Wc86+/T51ZXDUP0YTshYEZzai6ihW+8IbpBM/F5Q3pbJwABq2/oR/m
nMSQYptHQPepGJbI2XmTZXy6+tak8Cr9cWSMCCFXN6ld442bIRF9y1BX8lEzj37HmVvdCZM3R3El
nEXjUSYFvt9RLiuMDW0lbnNcG5gsOZ/rYjK/PF7TNznC9VwMchvaygDurTVV2BhtCyeOWLkq8aLh
8IDE/5/V6KXfQZuOePEscffSq0iq+XNXJzfVjZyvnOGMJgtuRsKnsNOYfmx3fBAlCpfGnz22Jewr
rCgC+nclklxRbWFnVgxh5E9lmip7z7vcdu8mQS+BPpNOeGDJ6/2nDCYj4sYxlGo1Dgu47ijSug5r
wNY9o6mWTKemWUaKlbbefW37qkZ4Xx2SJ1xXqh+i68NnGxnJHDXYsJyCx+u7cUDfkGQyrAJVto6p
RqrTgIUU5aorApdSfHNO0TyGf+tZqeI/unQ7197WpqGJDsKeh1QqsN2vBJvGwb2eI6LXy3Cz9JA6
Wq+jtv94Wm+Vx/WKS/CabNkTyayzYlchQTOWTNzyDNYzpklG9CMKbfNzu+h1iulJmAHESSPxQ8eC
cHpRZkyTzL5oBnyLQwMR4blMnaOeyxwoL6zpW+TYy+jTg8U2qy5z3OgdK3MbfLeH+Wtj5M6fzZB0
6lmbuAEOtit5OBAp899LcJTx6Hf0EbDFQ4PDO5Z9KTtXdsVPw0TUxYt2Mq3mMncuNm+zWZZPRpp5
2GcNWvp7CFJEuWlJo55RkdK/qVHSA7WJetGcdb0av+Ox2Kb/dCjzAigxoLIe24rg6aj3ei1+31nZ
ja1MZIxdAcRKMPGrGx135BTzkQ7PCnU2biok5NcR+ePL41E2XitqkG+lO6RLvHVhZwDJRU+6JoFJ
SvWpqcb6CeOB9gYZGfKq4n2GWah9fTzmRoxFAY86Gw0u3uX1iwzbs9VBvivXGRPQAIZgfkUfOzqE
Yol3LoStU/cmHyJFb1HdXYVz6OnShliQvp7r8q/Kc4cXFYnv32MTJ6VQeJi2P57axnjgBXiSiLG4
F9et/Dl0seOYcgXla2PWfc2YK/wDkO2nctV4oR7AAVSTz78+KMhJPHHAPPJErC49xOKzeoaXde1i
NOSXUf/TwRHet3HnPefVstf52fh8YN3pTFIJJJ5a99NqJ8akbM7DK5YmI5G4kLc5Ub1lBkgiJjtf
cOMeQ3qEV54XlKboOl4UplEJtR6pd5Z1509q6VwnLpmdJ1YeptUthiW0wV5EzQXpBvkrfno3DBOf
1srWQaKri9GfQLLk1n+cykyfvAGjbIwJ7e5pxt68PFZNKezD4y+4saQmQEJa0fA2eB1WLzywYqtV
9Ey51iPAX91pkzPqn6M/LmKvubwxFMJdgAhBclHis1fvQtbi52kkWnbz6qE8OaS4L1lK/CTtHuOd
K0zf+HjIMKHFJKmS0CZXsXASYYOtL0Z2c7BELo5DqGVeYC+qNfiWNTS2H5Nq/tX0Tvwdn6seXyBt
wDQYn0Hzv2ma1C/cvdVyMBpq/8cq1TN2gIjc0xxKu/SxiCkjG26bUysoe06XMnbtn9qgq3/juWgD
my6T8XfXSXCVffzBtiYGvwBsPQE+fY/VxMypp4wwKemtij3YDBy1Qwj2dOdy3hqF1ir7EewM9Qr5
5z/tSpPnyZoEibplLtmlGlGv8wwk5X99LgBYqUYQxfKOy7Px0yizQA8LNEF2y/Oqe44lsqotuz1d
rq25/DzK6ibua4YZ9TbDKTp3D8ZkRyfdxg7u8Vy2djewfRftL8Rz0S26n0vKKHmnNNmtylUlAEDS
n7GiL0+munS/fGWAXEH2DwYUnFBqSfdDeWY4tS02ETfppwLVatCaY4ig8KdBs3GaMEbLwQpAvRjY
XO1k8u9nybBQkoBk0UkE/bwampDRViczvaG3UNwsOvGomA/zTaK5djKc9xejHMpGwJNaFSOuhorq
OseQV2Q3A/Rnfo7apO1PjTO5IshQnen/0p1BM30zN8JbR4tx3Dlom+ODMqRESL3OWLMG4iaF64zK
3a2rrOLJXEbxGrad6ruthWdENCWveY1qx5jmeySCzUVGu5gWmzyC68C2050uxoaIkRdVW4LKVN0/
rbwHau3q1d6+fX86SKN5gcinkS7grbz/oli9ZH2b9ZwOsm0fomX0DHOrPz8+He+DPVQqKc5LMpJD
rLD6mFDXRkAVRXZTMbPA2iSarPygll5b+kNYc7nWURe+2FRn9jpLG3VXhpY7VpeHE7zX/QQbFTPd
1kjzW2kW8+ewbKaXLEts9ZgLrfgr6qzht64tnMOUWv1TaigCO44iKzOcBnGv3tlUW59WpisgOiT+
bI1jFpZaJnEUZhRAqz/qKHeuETpnBzXFHfPXV5y6E0EFVHZJXbqftlHPetfbUX4z4zi7DpWn/jYr
E7aSWdX+0Xh9cXKcudkTz5Phwn00A4RC4sSBViEutn5226GmwJuL/FYMZYW6t1AO6BpPH0dgvIfe
0f+e6947p03XB1mGzBmFkb2OsZzYu59AMUGnkoDu7xo8gnFNGGf4Hd4wh4vPfY0XUOK53vHx8m4U
guD4YKohmbUyQlwFToqJyooaWultws38N6MrBs+H1Qt3EpvVSIOWMs7PZYdvimvHWK8UlT1+XvQQ
uZfHv+R94M8DSg1IgtmQOV4jWEJ9pP+vpdmtaQEr+5XhjH9WeABXfj1O4lho6d5h3lphappA56D4
SZLs/daiUq3VVptkN/h3y6s51vZtcstmp0i9eXB/HmYV6YDMMzUMJ7ObaWTGh4Qc/5amlvFjmiz3
yWvG5m+XZ/1pbAElBOkY2rXfpxg3B40+NHuCl5tzRoqCIueb6Prqx0xUVkVeh3zu1sPADyXzMPGh
YfS/qAtOv5TPSXOWGALuMeLL94sbqSPXp8ezF5p6fbKMv00r/lPvEbstvLbaSRo3rmUEU4CWUbyl
Eb1GXPadOgkHCvUtHXU9+QNTP5Q+qm6p3OfUdsKzFWUl2MR+D/e0sWc9ch6Jt9Lf7B3uJ9mZs0l/
24pvWdvrPAELOUMQYmj+HOtp+6QX/bBTLdo6rzzkyHIRTdCBW99MEPIxDW0oU9sFFoiJP9YjgrCu
0intMXdpey+qPhgnUS3Ck8ZNqnNrO16mUz6Kzvzj8ZldqwnKr4yuG/K4FFnetIbvF6CtzU6Dv57c
6qFwfptKM/lL8Yz2R1/ig3khTYmtcxYp8Qv1OewXvc6JsYHQcdid2viPFkTcKWmbvehu67P8T2mP
y9t8F3INVJ5S1iW+uYvbv+BuXx4qvRl8IyzFc+T01s72W6Og/7cM8BfBIsCwByR7vwwDdzgtn4EB
DfwHsyisDkM8m88NffRz42A+XkdpEzSz3ga2oTT4jKVPqSK0b55cp8cfZeswEHJK7RP5WdaCnLGX
9KZJWepWRulgHbLeVPITAh7zf2r8kA9Dj8e2V2kIKT0edyPQ9AgwDSSFHAPN2dV1KsYJJ8KcbpwQ
YS69HDCmdE9afrTseHgeOu+jkeAs/njQjfuMuFqKnEI/onwjF+On1AsEVOU6g0cLEEf6o43oyqu3
lHsMgo1wh1HIv6kQsZ/W9bbI03OP3C6+JZYiwRiiwbViDg9z7v6ibPfbVoLEQuldkga5W+4nVADU
KZ2lSG7eMiZ2UHfNMvhpB2jTz3HaPj1evq2TwozIvbhR6H2tXv9awZ6zjZTklqM2FgByhEMAMOLi
LfGfC3ixw78Y7q3fJPV56PHdT04kS2midJlg3pjXV9r37qEYjfZKVpsek9Bqz4/H2/pufDgphUSR
AdXT+/GKvHN7XWG8YWyjG0jj5dhpBbqipqrvBFKbQ1Ej1SQZAuHd1UZEInZW4knDvzsnjqqWQke9
rNW+oLi8R5t9v+dpSvDeUPDifoNmdT8rhOI8L6mm9BZ6KSExyfIRecI9FsPGS8MwaIYQeHOsyZbv
h8k1KgyA5RimwRFZx635TAZmQoeDuhhlhvux9ob67Cy41uOHZh5ss2l2blZZ07gPguVvQMiIwB+S
8lpVfkq6qVehKN8sq2fDcItf4CHPzwnfOxgxcgBiTEsBm0chjtOc7Ckpv7/T5Pg0Z1W0iVBPWS21
2gn4UDpG8ZPeNolv281T6mKALuhbBj2IJn/A3Pi3zkn3FEY2PzL2TZT9MHfBQvF+9Tut7fERzVn9
POqOSxKX57YAp/6rB0SW9fFdQAyO9uIaCwtOtojrtGV+kYL+If+rYGw05yDaZk9XZ2spITNyDLlp
8FFZLSUT1RRUJxgq7EroQk536qwJfzkVcd8ZK70T6NDxBL3N2hM9fn82mSX6DBQAgdS920XCGIYC
NwvCQ2HXM8ivJPy0LMrUYtPaJHsT3fpyVDzoGcK05PJZnZtJVBmm2Vw64ewCDRln4f5Rux3Mx8ff
bnNBiXVJ3yCqQjG43yGxQ+N+QUaAggB8/VNSVulnd9CXAQNld3qiXUvaz8/LUPk1jXAnrdlaU15c
qf9EsZ9I9H50y8GDsyzS5AbvLL/lKDUeOtfKELDGw/jxRNdaXbyJECzBk9skh+Az1jVJx0SVuPPy
5LYsS51+0nOEaegeigXNLb3p1S98B6W/2OGgDbdCi0dWPRn1+WCAvDN8XZtJZ7FAwjrYU6z0x0xd
Qz9OVuu2lwxayFdMACoU1PpquLTzHNoEzvMUX1R1MEKE1czI2Pl2GxEjUyKpRxWP4gZLeL98eijp
qcOQ3CIAWR9qUdUnJ5SisYUanSoljzBh4zaN63h6ca1xxgklzv/rdhHwPq35RVr6/xZYegSYsFQo
w60umwRHGdxyRzAJoutep2VQAuzTnJ3LZutgyEsUYKsMN9YluiSLkJB1QT7kaT1csaVSLk3cuXuF
hK2didoiXCM2JrjS1WSWwR1KzZ5pyDaafYjU2A7ark8xgRPOjuL0+/CJar8tmc6AWADzrL4iN+Vo
z85IaLFU3YvW6do1MyltTmzEwwK76fD4JGy+yTSz+YdnmaVcRRl9Oi0tkoYknIuh/mkq5jwcO6cY
zKdMcwrt0FA0x+fLc5vM94q0RKuuL9wPaopOzc6p3Fpmem2komBpgdWuAlVqu1jdz564Rbi+IIzf
hLco8ZxTkkODfjztzaGQL6O/x4juOmzEusxr0ZOObiV6XMNBy9RWe0G0ww1CbaBV/Hi0rY8Kjp2S
GygYHo7V/onyiOhCScljOqsIJvBRTyIBruDFofkXiM49rPDmR2Vq1K5lkoEazOouqErqYgYraYej
nvmVmLMnozOh084tGIZgLCkohE4l/piLKKmPVdgIqJiVsVez2Vhn0GiSWCVloqBK3/+QFheE0Ugs
kqlxwUAe+2oPVWM7uQzFWP/6+yHpeNTSqfXZ8Ifvx9Kznk8twugGVlq/2AiAHD1nRJ5ag9Ly+INu
3Dv0hEkCKElJaZPVUGJszChbmFZZLuo5z9vqFKrhHrllA/4FnQjvGpdjyWu8ZowZ86ThmwVs3hZt
b/ozKkJ/aYnQvoONcl8xWigjH2qIXjz15VBZEcrW+vTDXjg1xywyqs9lg1H757HCHRMiUq4P2SnR
x+qSgH4c/IREF511BNUl+sd1jjgDZ3tCCls7AN6yrIlKisba/MssC667kq6sYmMEY9Wu5me5SC8p
VnA7h3rjmElKKLEtVspgaldfJR9iY9DHOLvhBMndqfQItlMMrb7FvTKdDDOctZ2DvTk5MmsaFpQ/
SSfut1zULfoy5wS72CXML31ruudaER00i35PGmwjNoNmAIhUxpxgL1YPQzWXy1CGdIRVV8QflcJL
rkuT2uVZZqkvOlZQNzqf9anqnXwPH7y13elrYvYAm5Bi+mrsCQtqGo2MHS8jOplgOo+dFXenx4dq
azGlwi6PORcl0Iv7xSyNQQs72W9DEry2fTBQ1k0fleQfezH3dMK2tgrJCegVuGM20dL9WJqSJIne
dtktye0Ey66oepoU8anSh/JQOO744fHUtoaDuw9VmGSe5Ej++U81pTHuxmoEi3crwM5BUpzd/4i+
0n3FHNIzYil7La6tpSTPJvqS1oHUde/Ho9HDO6TRVBSR82nBR/TKf/PZQxD38nhiWztDFnsoDZLK
ktneD0RONqvECYR54RA+adVQHxOR7zWcN6dDpih1E4FdrAW3wWj3velSU+owkQ2wkZpfy8oz/UUx
m8+PJyQ32ao8IHtFYBV4LIDtrl5OZLQAUlVZenObbjkp3Ir0yCL3Q6Es+blt2/Sa1eGes9bmKqKO
B4RL3pLrs10A9qtrkXKN1ITIliDnUJvq78cz29qDwKJ5ImkZgPtZH2IIX41ekB8YYgCmUzXwtuv5
JOahPihasbOOO6Otm4BmjUij7vbUycrYeq6y/EdSp+nHjoMXVO38i7x4mW4g10Mgh/oyUew6wkLw
BXJGIdLbPEBW6IEkYC8Eh1WUnXb4F+uI2iUAI7Qj3t35nguOL5nYjKaieKfY0LMLbkZdECexemyi
6Rcdof83NWruJOSkq5Ru7o+YoS+eU7hUObAqyU5IplS3UMEs6fGsto4Y5Whp6yM1X9ZI88psy9zr
y/Rmu4N3tODyHmfKghfR683x14eiq0G9kX9jQ7u6513qs9locxmKRI9PJTbKBtbfy3QcAUzmO4Nt
7UNH+hSRJFLNX3dkS7E4jUBE+6ZE6kADOsIDEcWvm7rQunPKdg+hsnV/UKEBwoAlHGGIXOefbnpQ
KdBXCh6x2cuLz5gKt74Yy/gUV636GR+a5ajHyh7CdWNQScMn6qXhLjtn94OyD/MmlUVpiivtrcwi
TAGyzu6C2e5EYCu5PQd90359/B03R6UPhU4Q+4Xy1GpUbJjy2lmSW1sMzgGFBvOc0Y854cTjPDm9
VpyWBf+xx4Nu7FPAP7AhqNzwz/opqHC6GSp0Lm9wPFFsKZboU6LFKab3k7kDJtscSjpWkiby9rx1
4X/6lLoTmR5qS4mUMtHcU2hn9QeRcoiupU1Ks5NSbGxU7hPb5l8eTIk1m3zSRZ0ZUUgenmbO9zqq
w/OAtNDZikel9em3jjt9rq3PR6ZNaibVGUm67z8fi7gUwzDROVESBbskbwh0hCMuRqQPpwIkfWCq
/V4lxeUvXT2vxKNUUKRhIh3n1aB67faDHZbxDbej6qOjTa+kr/YpdpBxcqI6Ps+imM5T2P6LiIgx
Ud8jfCXIXPdttKLpU4ApFBcV0SYBEib08/MRKtRg2+G/+Ja4s+HQCBmLqEiuwk87B5hAGNmUiW69
I/L+NPfC/FQZVUQNrISW9TEC2ezuPEvyjL9bWQvwI7JkvErrZyLs6pzWnwulTvY1bK/IXlyxC8Db
GgX5alkdBhH9TgcysWuoVR117zq3qkM6y3JjNezJEm8AXKTkB2IZEkUkZ3S/gAmy2JXlgPMbMNT0
/A4Z1z+9ulI+Ii6fJUGK9EXht0WNEIXWx+ZBCNOKEB8Bc6I6RrdTWNj+OahiSRsJosJ1MZOLt8wB
OBJdGKA+xFDmQVEM+bO2FPaXSiurr3h39X6iKTlWjnZ06DELe0EMTuzcfltFXhgapNEUPKkkrcPT
yJtw02s0sukstZqAWDtHVnKwEWYr0Xfp8GK8iXRePg/NKC5zac0fxipSX6Jmjl3fWrpfJ8zKihY6
grLhS2S5ik68KLKXoqTO26TRX9ngjeRtSesXtaefx0TZVeqRX369zWWvh1IS9yQg0Pud0fLOlyJj
A6rlkkzHRTg0fFCuz/PjUuOw4Q9xFo23yUgR15zBVn5KrC6CNWxRyw8mp9K+4MlUH+H2jP+oY5Rh
1dzqQxcgLta+pFUoMqiheh37DV5KznlYJvFbrCFbf8RfvnoKy3RR/bJLcE9GzbD8ajalNp+J3HDe
pr/W/aAoXUcnSurNfyZjiU2/oHcSHXDljlGvtOw5PuSaKD82mB9T04kw9/1CEY5QEvr5cly63hSX
qS6F9kXXu/mPnP7VXhP03dNGi4A6JEcMSBUtg9VXKz3Ir9ayGFcrLLujNtJaHkfd872SzfuLDzZ2
FAQlEgwIwvVdqQx9PxulmNa4aoUVFn469tk5rXt7Pqa9Thf48Wjv7ic5Gsgp8l42JJO73x5ElKqV
KK5+XQat9dmw9svSmdZOkf7d08koKCLLYJzI4J0hUGKqVp3VQr1Guhq/NBZ2G7Ge28/WPC2HQVVx
vcTh9cevT43rEEYMTwvZtpz6z4+KFYWOGavqFW2p/Kk16/Raev1ee3prag6dMe4YenDA+u5HcZMu
1c3F0a6kku4HvWiM57zu2o9pKsw/amDd6NdFbKid0v/WsFwk0v2FigxlmfthO5F3kFl79aoZlfqb
Eifqacis+DTYOdpjGmqsA+lqMuzeJ/y9d9cJ/XA5KDIhmCUAcbofV4cqHOeLu1wt9Nue0fQsDjNU
lZ0zIH/9ahQQXETn6PjwnK3p52LMC8UCrH61J41uwzI1yQAMlhLUSU06vaaTiI4TihbcbeehLdK9
r/rG/1r/AklmomJN+Ky+6yDridkLm/pnB5uHTmfRC7R60wLGjq11GXpO6jyqvgk16JPMsW1frw3z
L8US3lfProy/VASgvob5qC0YvCi4MdaA8YMJZTh4mkDov7tRk5uvYxJFWNnllJxpkvbtJyDAc+2r
PRCvKwbL4oPhFcmPNHKtbwjBp/VRKaxl9h1k2783VrI8GS06jwg5oRR+qGYcAnZ22rs4m6STyoMk
y4F+5zjdf3ErcaGLUsi64vvHrazTZVYVoQRNZs1BkVZ7FbL1VYvvqazco9oJ6oTa3+rYJpOK/6RT
etdhsutPIGSVczbzH7XS2RXpXo9FSYISEk0mKgUUwteKhPGS5e5sNNM1rbGW9luk0l4zxZn01yUF
dxl4zdQ9meUshkARcfSNOpGCy+TgmR/01nKfp8UxsJNT2kk9dsZg60Eylk35FWWk2XmtMzUPGnA1
P6aw9uK/GyvznlXYXerkw1a17VuX0Ss8IJCspQdLFxbmVtAZ6FE0VV8idpflKo4ndiguBQ/Tt2X2
Ftuvyhgs6ZSpbhfoVd1MiG3YWRsos2YnyAxmaYuBYFNj5zmp0xdL0RExcPCP6f0ud+EjR8lYFR/H
cWxP1gTR+NUM8z71abtH3gWLttj4WOuCoCRGeABVtNQyq6sOvkZgS9C19iWzo1kcFReY2ufHd/b6
WuODgIQHWgWMUXoIreJYiJGZwhnpr7FbuVeaLm1zaZslq59bNMXqU5NX+levjCCU7Wzzdy1Ahuai
QRyONwp6x7rkbIfgZhTFHq5IAEDccIHC4AowluK7Crd7CKJYn5WbTSKUX7VO0f7jOgUtSSVFOXBH
VmdjFeSWJExGafV99dvpE+R0oAFc3akgZs1d7vK01f/rmckQ2FVeBSZmZztv9LugnQWg5wiShXqu
J/037g86aW+ql1VJ6bsNWQbXEMarlquwazoD18QAm6r0RzTje/uST8Jq/VrUnX1QkqqNjqgOI0D7
eDO8P51cArw1Ev8G7XL9g6KCCuGYhvNV6kV/EL2SXHFsMA5L3e5Jzq/DIBjHLDZZGp0UNIvXwNmM
ewJ81rhc+7lPLmZH/auyu/T8eEJbo8ggiJ4N9xuM0vsVzqVBnKIP6nVBMuoQ4ad81tDa2wnpNnYy
JRipZoByPai1NRTacrJ4dFNubNwstCBPehXZGGS+nbrXDnqaR39MBjsqrp88pcZJuijGnbTr/QaW
BBJJyIcGBpJndYeXY1tGrTmr137EFChu2/hSg1agbBE619RoZnBuYg/Z+g4JLz8iXG6ZVkHQool+
v7zoKkVUC+zlSrdMi9Dac8ooUKaB7KIvJkzIqrQ2nxWOQKDpc0slw1RZg8S2cA3iYv82WEb3z4Cm
Tnx4/OHf6Kc/hxNvP40EglCCl4Zg9P6nZQKxPEH385ppmf4EodfOfeLF+k9n8XjNh3TIp3NULVNy
aC1zdv3a8pbiqg70zQN1CkURKIaDP89cQRj2Wwd8/aXpiDsCpdMjlE6Uym4CfAZ5csJotL8YRmtP
flPBrzog7NB+tFu7nwI1jcpvcd7A/5iqehA+wgX5j5Gz/2ECddH4oQxs/IbqSOGrQh3/GcI4zn2l
c5LYtzpBLyQbjOijCTXrm9p31R5Xfh37yaWihkUCxFdCzkG/XyrTrsLY69rl2lha+KpahfOMDOmU
BCZYiL8LI+//qfuwb04Ozfo/Hn+njTsQWTrEB6h/s3Opp9wPDlhCbzk+y5XMLC6Pzqxb/6TCGgzf
TLEYR8XTDT/USY9HeptnQ3GQIcSXrJvy5ECFbJcrJG+E1b55w5/C8+M1pBV1/3ssSyhpU3fqFSgX
neRawLJHTs3OjpoxO6HfRWkbBtpsOvlhlgq5/qgqxk4itXEPc1eB+6HRQTa1NlqYTAXv8bkZr1XZ
JNewxY9DxQvyd8LAaueG3Lg4pA8RuRTakmiar94gsw1D4v5lui7q7H2ouzQ/znldBaOo1FvBxY97
YrKnBbEalP4hjwvvHZYLAGG4Pe4XmWoQqUikWVjg6H1A6SrztcNRLSJQZKBMd1619fX8brjVHKOi
ymNVCPtSDYP2I+xM4+8sHUlwksmp1QB+FvbsjrV8dQwokE8jeEzzMJVuUv0aA/vth0jKBigTntl3
Te/S1Ge7sgf7ooxJ99WLtDiwkID5kKIFeXx8sOQS/rSP34Z6A+PKuALg4epQo0Mc2YU7Oxe5PYOk
VZeDiJq9ts4qVXkbBa0ZkhU+JbnbKnq0k26MXRS2L1E0Q4dtXR3VBTGd8rYsPtbmsEdy2tg4vDhk
wVwUsniy2jjAXKqu8kL74gxL/xQiNHdsllx5tXRvCibLKk40XfZkxlenUU4SXAnAZnIjEtM1Ek9P
vVC4CoMaXRb6aVHph3FUrIveW/FOSLg5FIbAxF9AqcnD7w9GpvZLMiSJcxF2jK9yrOuvdAAn/CPq
ZCdi2Ph05Jb/P9Tq7Y6iBb5gHbFB4gp1Dc2EJVWR3Edum5J7ld3h8YbcnBplYe41rM+IfO+nVk1O
1sehbl/yKsl9EWfth7FWxs/IL++MtDUzdgngN7pisg13PxKNpLbGYlxc6WoO8DzH+ti0bve0jG4S
JBgynx/PbPVkvO0PeppU3SX0/Z1V7xDnioHhsLgajeNkV4rdxeek0LQySEtj/O7ak5cdIcsC+sUH
Vn/q0iG5Pv4JG6cd9BNRNIIchLprw9sumlTU4F1x7atWO1oVViTk+vVOnLsKFN4mikARuQo9OeQn
V60xS8/irK4Ngb5+Vz3TLRpebHdxXhwwfM8ChoN3YIU64TudJz49nuHW2KDuieUJEpDpXd00fdoY
RmV5mM+i4Bv5jq44p7CPoo/EDt3NU5F6dtNWJYDI3ePjobd2rmQPA26jW04V4n4/EdSGmdtNykXN
1fHg9Yt+DnNrOqTlNO58xzejjdW1zdvApiUxYie+hUs/lVA7PHRyZSqia0RBpqYgkRgGXoS5az73
7VjpgVaXtA2mCgcXyiJtFN6sDNikPyh5hTBy2JvnZrLN5WQPWbP4tZugBzEqrku9w60aJPW0jL/G
QTHI/Pp4nbbOAaQdKUSEHOC7xwDVdlfNiyW+Fn2UemdEDFCqTpsq677boaF/dwdD+zYppuQlRCYs
ZQ0/jh0Y29a34uqUAD2amu9AIkbmdY0Z99HV1ab4CCQ8PM6O+Kudo73k563Dt/pUVNFhaZC+IL2x
DmJSd4mJESw+VdNF+d+go7T4KeqA3RO6GjEVQkMX3m3uaGWce9VZlGvZj0iih5i3JlehG1nypTbN
CDH8xmjGp7AY+tdoRAsxoLQFL35eEmf2i9ju55ueOFXzKcYawP6vwiHr/DGvJj5nNYtyB1aw8cpK
KLRF5RmQP1fK/YZP0kSoJhrOFywje9uPYgFbCYRqswRRDkaMhrTXjce4Hvtk54rZuLuRmSXspn+2
oSqkj/IGGFrlYmAU17/kAzp9fjOQ3x5K/uxTa0Z9/euPLreaCcgABV9pJ3I/3Yk6U+UlqXIpRvVz
VnfFZzXLP0OjHHY259a6Uomg58MxoeS1iskyx+oVTS/DS5Y1U+SrCDVTPDSGWz06A8kxtrrFcXJK
hKken8yNU0GRSWrm8TklsuF+hrNK75fKJ36nWRe5h7SCceMDDEgM35maX3dXpVkBIoV0GiTDu9Qb
IYKIq8ANcQfWFbmOmE1pY5U2fktcMT33/N/Li+kmZXOtl3FQ/vN4thv3EPcnMEzAyNBF14LQtMjp
dzZJdE3ywRn+7pF9BAbPhqOvoY+jEwAqT4ogddI+8uEANbTokWfYs7B7g1avLwiMTaBOE5fCLFjt
q7Jws3RRHAg/ta2IF68yhHpCOSiiBTwb5rV0ysqI/V4hAT5Ftpq3Us85oWSgi8w51UPeJGdnKsTN
mhSlfxoVZX6deuwFd8771vZwZfwAqZyS3LoWh198PacVrt+wA8VTBibSd7O+8VFwyv/FWaPUCwOM
XJOK0eoZt2i7qB7iLhc3HnvL76tUfFcGii5BmDaluZP5bd0m0opOg9hCgWo9sTwN9TRMB+USFTZJ
l1WXlm+CjjSuAkmQHzEk1Pn0ePNtRGISoEgIJmtP1nqC9Fng1Qk1vpqzlp/ayilPywjx7tdH4aUF
RwdPmKB6daBtTWmpy9rxVXPC6hrXdhVEGe7mj0dZF2dkwEcBglIE/SH0Pt44ij9FI6OpoZ2iavG1
AjERXo0WgVu8axCE8+sZGtRLn6hVE0DsE6TRC02kU26ZrX4ymzr7rteJuex80Y2typqyfWhYULN6
kw786RfVte4iAOjG19yRCAvi0Y/QvKqzExfat8ez3/qShH20xJCUoGO1AuAvedLEzcLkdSEAfGHW
Emhuuyd9sPEmsEskxVNWUd8pAGVqnarYSMXXrgdDoTgsHM0ovGXLym4PlamD0tGivarP5txYSJyA
UP4kG7t/ELJlMAqKXHJumsh9bzaV5FDWbrazhhsH0EIXg+XjGgbytVpDgVIWgnNCnoaGvARYYQBz
onpFID+8FF0XXR5/s83xIPFQ80WJn4bW/bzGqBUV2LPoCiQlOS1laFzMpTIO8RzNX9Qp2ZP/2Hhq
oBZQdzehu+A+sLriw9FtqatnyZWrptFPkUiNwo+TJQFs7ejIOOVpEU5nL3Tj6hWru+GzmdfJHm1+
Y9bgZGhcUUuD6OCu4rWOYolXLbXgV7QVtKrEggocFxjwxNNFpXi5815sj8fFQyEGHMs7QbjOUUzC
GEHNdmn649CGRuMvnttHJ0LhyflRKIrJ2/r4224cfWB2gE/pjAPsW4N5HQw+Mlz0xHUeGqyJgQSc
Zu7a06yH0U47cHso3MkIChEEX2tbEtgnY1SnTLDApnNppvJDrVbatRrj5vovZgUqjcGohUINu9+x
9B+0rNTJa4dRLYIlabOnsBYuihr9+C9mRWpEs5e++3uxsXSybSyDB+8y1pYIhCG8C4rj0LWyXNl7
OeSWW8U+VM0ol0kau+ws3E9LMfGaxTHTu2Q0kF7jpjaJvcrxOOiiDPI6io5j3k7HmlbHoW4iNaih
Yx8eL+1GyQBKK01k3A9lrLH6DW3rjk2iNtLUshr+KctpuLUTkh2hu5jBbMbjJ9fK/xsm9fDl8cAb
tysPJwPi54Ba1dq8eImsMkYWxfs/zs5rR26jDdNXRIA5nLIjZ6QZj6LlE8KybObMYrr6fWp2sVBz
iCbmN3xgQLCqi5W+8IZrNoT9NZwN+w9nGr3/6Rsj/iV11lyJXbv9xrMbV1VHDHNNM6uJ/LpTTNR5
EkyMznphtD88fU6/F5OBLH8RYYIdKAvKuhczM7FjvD/jzU9NuRkksQbsbM3NcISSE1zO4bWdaj26
IHkVI+48D25/rVKrrS4V0/g3dvLocwm6ed75FFsXEnh0sjjYlZJhcPslaPF1MVasHsiFNvuYONHy
n+1Fy6Ua59iv57DeqXRsTJckDpVC9KkJm9cVoXh0IropmBeOLa0Lz/7P0ZLnuLU/NpH9vdWMv6sS
/+H7n3gjUJAZFWcXvWkqRHLT/Rb54PCVlHjcedclMqofXVjMB/Ao+imaHCqdS/1LzWzz/TeG5BUQ
aVL6gkC3ChNsAxkWygvetfDSHxRrenpwJeah7dLunNWNh5T6GqGmDIFoBa5mZ7eWXVlszCtY6SGR
LVbKKJ2d1pMPpM90/cpG7PNYxVrzM2oXWnAQSpQ/7n/ijWvfkYbqwFGk78s6KqraHO+Dhl2s1Ype
+E6m2k+dY4XaYbD7Zo+hvTkacEnKLNz7oApvF3RIlCGaikF269Py0gjlhwEL+jxr2bhzOvdGWr0x
Voe4hWmS/o8JrlSaVUXfQITixGgMzc4n3DiJQHog/wIKoCK+vpOgK2h6GorwKooJOXs9Vj8QIsRn
d676gzt15uV/WDIatdx/KC4iqnz7EWsDcVoVvuPVULMuwe1xVsVJ7/riX0NbgAvfH23rDFJIkUxS
ILXQe25HS0q1Ubve5sa1LbxL+ikp0ieAVVZ21Oe5po6QYoLkW5GV7HmMbq0hGlsYuBElU8hZXXEe
0tdjPCscfzcdThDy3SeYuip2h2Zzuj/LraGgy8IDBn4IgWn1rihTYvO2ACMB4b2cBa3KQ2dG6lUT
7l4RdWsoCuv01oh8qEvJP//tUutxcawn8CzXrIJ0UqhaxNmbMeJcal60+9PaurQRDoLfTAuWwGQ1
rcjMlAV9fjKrOAzVQG/CUsD/Gu1/1TwK/2tgiXTHaMyN7wQI+Z6y2NZM6XwRFFGaZvzV6B5dKEAY
nnN1irl47gt7OtduZ/ugw6zv9ye6OZTEC0s4B1nX6i51qiZOLFqW1wp3h3ObGsuxGZLsARaBdbo/
1NZxl5KmcEy5NSnp3K6foc8I+CsM1Xnu8qG2jeHQYxp+iJt0AmPT7u2XjWeCtiiILsqLAPbW+sBl
1VihsrjudU508HChYS1fG1zhW4rtVfTDLvUuPjh6ASPfcKsHLxTzr/szlh9vFdhK/zHwCYQaCLiv
7tI5QpvQqDBi1qH/HFoI+sehcPa69xtLSMlFqmrQw+Df1UVjuFOf67HhAih1nfPYgElyS326pOgp
7ByLjSWUQukE6SwfVcr1hNphSYVcQqoMaN+PaR0oOD34mOoswaCX9k6stjU1Vk/qy9EqACx3u2US
AorQGk33ao2q81J5WoFIO77Ig+r9e3+ptkYiNjOAGlP/A2p4O1I/KEnTLHGETLeZYVohyigCqB+5
3VlP0nIPqC9P8HpnyGgcUhjCQJTLbofD8pYaiKMpVwFS4kwmG32BbdH5aRbbxxRS/dEzzHFn9Tbn
SE5Hp0t2vdYvUmO3TQcmkd4Fao8Bixc+6VBknjFd3NPm3pwfyTCNGZhvhr56ajtnMucRibyrvoCf
PmYpKtL0e9vE9tNeLOpz05VLeEyhCzXX+yv5Cg5Yf1tCJGpJZOT8gNWVViQtnLm0p5TOAzt/Fl5Z
/UU/w6l9s828CZ3y2eOwoNCdPy6Jkn6Ieqrafioy+88KWs9wsJYGd97QdeLx6Cww4HzVAgJxLSvF
TF+SCDriIZlQeMOFTLRfm7zM3MPY9aoKBi9ToNNpc/I3Hdf0GzFAqZzxmdMeCs/JAY+7ZfnYRmGy
B5LdWl1JNaEwQLTBFr7dUmGsFLM9USqr4zH6ajtFCSavdb8VCpq69z/xVrdCAqABaLBJ2VCrAEOz
ska3ABUHsNay5oJ0IWK5k+tVv7q41x8zxEeqs5DmW0cMMub80CNfZJ+dMi6fXKMd6pdGCOeDsI3a
PGH3nTxFiPjF3+7/zI0vAvpAFrvgrhIFrTbCxLWiQBpTrp5afM0yw7vAwDD8XJ2MnT23cdETVwId
peMIuHdNM+qHVPdCh66/yPr8FCKOd2yrOtn77HIJVzvbk6rkjEDI9abEXtW16UFLkapw5vShqQx8
Yawq9AcPquYhLU3zZz0gADPZ2Z/jECenSGj/3v+mGy8AP4F2L8QIkEdrKqsmqDyVnsIdUhnJVTGz
HIpkUi8nYB3aGWZTtNMH3VxE2aGX5jSygXG7rTtMpUcchZQrlI/BL5EMOpie1PtXwndyjmUHQ9qG
SoypKVFcq9etWSa0vYShXK3IKa8JNIrr6LXWDq5v6wtCdpW3ExAxGBW3E6KUXg4SuhGMeVR+Sopp
fOqsKflbN8PsC3jfaU/cc2tzsv8l3scBSWmsnrakbNADGkPl2kXmfICvkZ30Xvkf0h1Ys4SsyFVR
rdZWN/7kjUWfKwkV12yKr/NsE5hDID0RcC2UBCZxMQz6Bvd348Yz89oupYgkX7U1rKKhYVGY0UiH
MI7sU6Qq4YOhdeXHPM6a6xCVzSddNHvCThtxJUo6kgEKLEqqDdwuYNs1iT1NFeiiOKm/aXFsnKIe
G+NwMZLjpLTF45S65iGeeMC1ss92boGt/YMytAMnVGLVX1FBv6VBajLrdWQ1nEBaNh/Lvi6Pmlf/
G7qUr8glp51P/Hb3cNMjCYu6KKhq0qHb2aZar9W63oXXeHH0L44xx4fJK+edU/4m36IQgMwZI4Ar
p0sof8Vvk5r1pm/6cRBXr+7cl3Zo62eQtt1R5AKmFoKJMMJrwGKAL94dPjM0lTlKEAQNAAFWEyyE
F6bIjQl0k2OhQjWIm7+6cJEsPii+e0KiGxOViRaUVBmFvRUSTXtbjdJyYLTSW/wMCHNxihj/e9oI
909XbYR5jjrDGSGmWt7ey70xPIVBYiL6UNTq1nUkscTGAEu8vxIlGYeqpz7g94sNwx1DjQ9dCfKr
znPnQRfFTqK5NTI0HUn9oDhIZnu7wp7AeqEb25HLNWwPmVvnj2ppNhO+TuV40ZbIfWzbRhwBtYbB
/VvidffcvJu4EekSJweURqaEqxMbul04wOUer+niDA9Z25vZcS5D/agP8XKZtE75UKfC+OGh2EPD
ASfjVEXXtrG7xQ8Jm/0ONcJ/RFjuqeC9RZvLX4a6H/1p0gB6u7dfJZpdc5n1dLyCa+AKaUSl5D40
giV6HpypsY9azcc8LGWdzX6j1bnu5/pYLj5/V5ru4C3e3Kb8GMTCOOecA87Caokqo1zcONWHqxgV
+5tb2h5mNotzARu+fGm92PgqzHz8en9x3lxnAMe4qOi7oHYFCme1No1CdRCUtLiOqXCGkxKiBDir
c/plMlFWOrV60ZU7edCbK40hMaEi6+If8iD5HX67bFCP5JNHSBl7Zd0Dqk9gTFDxPN2f2PYoAF+h
YoOKWL9NndNrSeV2nHQv934aHqFvry/R+f4ob2EXTIa+ESVoyQ/kTrmdTN0kKPWFxQA11HEvmKxE
7bEMbe2P3HD4TweyouqPXWk9IYVd/dFgGe4eidiM5KDmvTke7/+erVlTuQL4SludiFheA79928bM
3bJNsuHajq516YapOtPZ2yuHb40iQzVKKyiKosl8O0o314pdpDMZWV0ph7rEB2J2W+e9L63kyCHr
JQ0Y6V2vnVYrp49rR2uWK/qXme4bZR8nfp+ryJTaXqUrZDzTu0tGckwaYyjA0yvilr6dWV9X6F2D
3LwqBKJ/CLPvnoo6HHf25ptD9zoKYq/kECZRzOr7uYjYWQMOtYQw0XKoTE9cU5E0n+hD6hctib1k
58i9uf1p7MJ2BOjEXUeRavXIRlMP6Fqz5uuSm+nJA4f6wSnb9PNkxLU/aZFz0TFfvUZoJr+3LSVH
ltkSDx6fdZ2w2AkdBhr06lVRmvqMiWDyYs4UqG1P6d+NOpBj8boCKibO5oK5XTwyW9fpa2W5gss0
T23ozR/6FsP2sTWLcOeLvn06GEyiiblZ6GO+2SkTbSent/XlOuZK890Y9fiReNRN8DFqsSgbzC7R
fLwC+n/GyDOf0MGb8NaavG7n1XhzFqnNvaKn+SGYuq/hZYqSgmM2B+NaIgl9NGP686bo9ngaMiu6
ecLlKGgPvPLAIByvzoWsJoEPaoxrn8bNQZ/z8TAaU/05EWa5Ey68PRw0MqDu0EAFZgXp5XYVeRmN
qa8WgwaxyC7z0iEPWxTJ0YSA/2D01p7D3NZ4UrsfoBqbhvr47Xg8CkNui9i86nbeW35VpcuxiOoo
OaXYhjc+kC91Jwfd+powsQgdCOk1GsW3Q2JZ3jpxEZlXAFfxEVTJcMDMrvYrrKN3HgT561cLh3kG
mbuEeNAqXUU4IwYaSAxBHapN4fyBnDAs7tBUX3KvKgu/cmbtI4yxLlCIDn+MUlVs56Bs/gCUSDku
9OIIb27nanmFltQxNKlRT9q/8yRzmocFwbvSN+qi0nn/OwUPrrZAS4GKbFACV/rn/qP4Sql58xHY
OIAD0dqBrnH7G+LCFZUlPO86CJW30RoTif3qCVd/NnE+et+J7Chn5ELk7b+R0lsflslMnjQsvutv
i1kDoDeH2hmfRmNE+3nsmzn/poyD0wZZPzvaQRmqqPhYaDEW9TUVBj9t2+XJHjqhHOaxzZYPQ62p
nyfA3e1JmZxFXJY5nH9hkzPEhyTsdOOsj3NzFBqxwmHEFD4JqlyLLAk/1ihnETrGD/MY+njdeH+i
6z9PL4pNxcRv+rhR/bjDnvaIr3v+WVu6yPY7zUuGo9551X+dKfLZz+qOcCstpGPtbCf930rV6OGx
jQRNfLfp4k925s6TX9sZZzryrCR5lOWQf4w8VDREV1IiGUWFSXDSitoiBq5d8yn15jT7XsHT3DNM
XYXDNH3owYEapW5C6Ym363bRRoB8oGb7OlhEphw7McxB7tbiNFZmcRSFzvmcemPnZK5uUzmohEIB
SZdceWQFV4OmVVSW6VAFY6QaZyPEusebxnciY19HAUogq2qcfgoZt6MY9aBQ/wrLINZyE8n0ur7U
KLP6taIMO6HG1oSoU9iEhMRqtONuh4K2HgmswBhqmMp/GkwsYfTY2l6naHMYOjd8MZie6ITcDiOm
LmvmuKjQiunal2jMnCAcXGXnMtu4N8kfpbvta+C07hJhwdnldVI61yXUFF94DlofWaidXDedLvfv
jNWEmIrhkhMCcQETQIYk//y3QBq1Fw5KVNjXpTLiC5wy+7hQT9hZnY23h08mlecoRhIdrfa40TpW
MVDnJS5rHO4IqzgjVSiOwP/ry5hPyl4guJqW3HnsOAlLwBuYGuhqQIerv6SllwfUkNwPVlgQUZvx
Xl69MQqK+Vz4FIxlm3J13+atMLy5y3NYHVn5hPl4e1wqd49muHFBSAl56OlS6hSm8e0SOWiWZTXd
jcDUSuHnItNOYsl/OoO20GuaDWK+iOfvfe+Z/IISiA0qgF4lYeZqY4i+1yCCtXkwWkn5JaVr+DCE
hjS6LFPEJauskURWkQAo1qzI+CNzaWD+L78BqXl5EmBCrTNoxTDnyTQnvNVm1f1EYW96nkLHQXMm
TA92srQfEfFtfHtOiz9zs62/3j8bWx8ebxeQZnx83H9Xl2Sd8wYNKDkFvHfaoZ1H40fo2I3f1ygf
YmdXfowcODo7k94Y1QDbxgVNkx3U0mq5l7HFEnZuqmCBkvQS9ap+aXDp/IZglPsxrbN/EzAUf96f
6cZGhsNKyOBIu0q05G63mFaVeb+0Qxl4VWM8NxUKlLGi5tf7o6xCJLmlKGNTVNYpQwGYWN3RA3JB
09IoZQDIwP0LA6I0O43NmNXXEmxihBpxVGLeikik7WeVZ7Wnugvb5OX+r1hdrq+/gsokhSfIDXzi
1fcde9cTmoUiaRmG3Z+hOfwzl7PlK4nQv9wfaeurMhyTlbrdCBDeftVYq5elx6s5aMKwl7ZH1nkx
pj09oc35APvgqQBT/4atEXdJ3JqoEgddSpJNpxmJeiN0yMmUvRh3lV6/fjrJ6OY4wiww1tSJzrKq
tIybInBQR/uGIDnEPaFwdj/aymR1QaJXgx1EaZzWRwrAu/5xb4Rc5Q4C6AaSma4Ef+9q7eAzhJ0V
qWVg4Wjf+J0a69Zj0hjFH/lI/eZcg3L+0DW9RrwXLu7wqEOHVU612UzZeZy0KT4UqKrtJeQbC01R
TCZzkvj0hpbjjQr0sW5pA0qpxhfFqsYHzRP6Tp1oXYOTn58EA0gqOZUKMmb1qFFVH5GJLtogUkz1
q6e04XPdqs5FabXuUGcmJaoeteRhWPpz3mseom1T88VSimwnF9/YcihsgA0j1QICsAaTJ5No9T6O
2oDuf/k02Fb5nSJE46MWNlzefYZQP5VNNzrz4JuN2zOUor+GmafdBIKOyWkoUREg6Hpng4+bAJ4K
SRu1Tb4xJh+3o8B5RJLLc7JAdcqxwqbPs5jN6A3I33FlqWcKo90fkR6O0emd82Nk7l0iFdpswEVX
AWWObYqaNrB1qIZFn4weniNsNbHDjllz+F8nyHNOaYzLF6fsVaQS1mWnO/hDB2U9G3gGVCrvFqbZ
Be2nCbzfSS2QWKvbanH82E29fwye3dAHe6Gmj2GcyM5Fn2W+2mrEapNtdD+0GSLDecEW80vX1hna
VFGW7CHM35wsPg9qkzrW1jxP9AVvFyb02r50tSwNOtsRfglJzC/nZi+qf3uy5DDgS9BwAWpCset2
mCKPMPhD4wqV6oZofi4AfPtWW3j105AVY/hVR7ZLfUDttzPOgzokAIcLRClPFKKXzPXRD0j14P7O
eHPI+E2EPDL2oHLCf97+JlNgtDakRhagijA9pnaZBFOVhy9tXng72eDmUET/UkAf1N06jlWwyrAK
b8kCw8yyK852uj8hd3hF1+rr+yf1en1T6AZgq67WMyqqOh2iPuWgFbbfG20f5OFkQHnOlZ2T9cat
Uh7qV7MxBARBSK8ZU0PbZZGnplnA+67/qky6MDB8DO+rAvFlxuohL/5q+PB/pamKf6YNCc71seNW
f8AFavND0wrToFeWKeKjVQ/WS0/dTDmhDOYgy4lfxU81DE0cwrrJ+Fa5Q7j4eo6dFjpVxrw3m60l
kp1jZCyocFnrhofeAD6mgZcGzljlB3CXFETUtjkMlO13AtCtM8cLK+lYQK9Abd9uvGga4xKsZxqY
iWZeFzEnH4AA7XWUtkaBMYvVNQ1JwMerG4k6TO/ljpMGduq5IPSQAamS2T7e329bo8iCIEhEQiNY
Zrdz6dBkQolEJIFVzNYR+IFxdk13z75kYxTqt7CqJCzlbTUlAWIfVzNfbMz06I8Jj9mjZYti5xLf
HoU+nJR1JARbfbFZscfSEBGjqHN7gqWRnc1w3HNE3dho1KKkUNFr8rEepVW8apamQwFs3Nk5OVHW
VX44uW7p27Vw0/P9BXoTUhIZU/qS3WDph7JWl0KHEuG1fkkD2s3zVQwu1Voth0jk4VnyfdLi7pSo
qfG3mu/6A8u1/61aKt9EDBbBSBCfc1Gs+YA5bT88wfssiNWhuBhTxxUkeeefei0tP8dZmugPjdm9
s1Ith6VERTBDvVlia1b3uh1aWVm2XoawbVHNZ4I9twWXmAsX/wkEwz+metO+dICpxGmeF8M4zxQ4
9lDrG8sMXJZQmlWmE7gO5ZXKHSuPOkxgj5YxA0ItG8tPsIcEVUoN+f0PDKRVYIuUb3ll1t2xynA6
J7bKMqiaUdV9bTHbT43bRL8mY7b3QqqNdb0ZTJ6j30pamRk2ltWGZCkiKx4VN42OVt+pfpd+VVL1
zyq0qp1NLE/eaidJBzJCR2I4kx757YgCo7rGq80ssPI2G/wsT8cvXVkAqymmRHWlxkgx7RjRvM2F
2EdE4FKUDSwu+ka3g1YdInpDHWdB4TbLi9csEao403xFe8k4RnY5ogXfZMcptbVr1FUDthdNewIo
2P7s5nIPsv8mt5e/hr4LJSrQeW/MlLrYsWVFKEVdvzWOrRE1CswnjfbW5KrVRy2exm8lcMD/cIxw
fjWq9ev+PbK16LxYxPBoa6BzscqN2L3J1OkugQVa5SSGg3iYMP36IKI4PWLnap6FnlXz+59KylMy
NyFHAfCzeirRec1KNGOzIOyL5aWvADs1quL+vD+3re2Fahy5FuA16n/yLP+2oVt9mca+J5BZYlc5
l0rYnQE6N59betufskTsER+37gYK9lL3nvOK/MrteHZPlNt5CC2rBjW+YZkq3PWEewEMURzvT21z
KID7qIqyZhDOb4dSJ3tSarfIArvVLd9qpp+1qS2H2bO0nexZ/k3rM8qbKU2i6R7DYrkdKe0SRcmB
wwexSMsPqqOMDyH1jOv9+Ww8Z5iNch551bji3+j8qG0nnJF8xUyLZXguwy6a/MlLluaEAXTaBnYS
GfrRC6fGeSjjKv7v/vivCdFqmli8kC5THwFztIbML2bnON1CKJ+VLvpzgxrPQVU5pXPMzbh/4Tgo
cwCR36sfDS1x8u9lg3v8waWmOfqJMhcRlXLPqb7OSYriaIpvTndYrNQsT+VSZvbZqz1teP8x4kdL
DUa5PMgW3q4NgNbSiFuOUdeR4GSYSzxS59g5RRsbQAIHKF858iFa0zLdUnMUYCFR4GIvdwnjDCX8
xNgTUN84q7IZINnJr0ryq23mgGRT4mKIAqWqmiP2HPqlR6f+o6ssPwya/Ked9ZYVr/V6UxnHLQGB
dBni3n46qlsJ6CB0NtSwdQKviXAJmAzzebCRirC8afkPwSfV9hM1Lp5yA8mtI3qJ9sv9n7FxjOmy
QCJE6YNsa31jVHqJS5iVQtSYzfmE7vgIpdcwjmHf7Vmvb31gNKGAdyKlQhVy9ezltg5Ty4TSpE6a
chF2H35uuqH8yxFIwSX4+e0JA28PCI+fq5fu/hqnEfK1kLkWynXUhHOMKuMp0kyyL7MbHpZFqXdu
xK1tSp4HoZ5AEbzNan5LkaliUGEHhKraHRPDio51tZQ799TWKAATQUPyZNM1XUUssIOQDXWR+OiM
vD+YSlZcnAp5lvvbYuNRlhpN/3+U1bmuUytfzAm1MUMx60MdjfpPa2i0xw7p8U/z3BHwN91ekXpz
atTxKKqxWmQytyfCtpcpHuSJiPIWn24enQsdhT0r5I2LnniPU4cOEyHAWsYrT+Ip18wyCkLH6HFA
0ZQT1NLkDMpAfyjsNr5Ebq4eo3xOdjDsW/vxNXHgNiN4d+X8f4sGhNrr0Cw4a2KaE3gWUXaphlzz
vYzpjkNh7Tycb1xw2Ic0F1DQem0QAzm7HbAO3VYfqyEO+qKpXgyM0k1fR8XCOoIeKj9rYzhUH91Q
tUGJ8HOvo1gG+inmOD/Y86JbZ0NkbnosEYm1/k7TwsB8LU3j+Wjjjm346pxF4aFPy8k8iEnXACZr
RhydbCxIMtoIriE9SPpK8csCr7hDxYzRzJXCO2e8Vaqz56RK+9CErtH77ZSnxrFInTb7Go1e5Zxb
bar2lPw39vWrpig1Y5y43kCpPHCtpKwOkk7mrLyYHT6XGUXS8xxpzQGFiBzozbxHvNsclI4seTJ3
Edfn7TL09MLy1HLjYNT08JSNy3AQbWwFCG44x6Gy+qtHFXPnZd642ImmKTlRhAV+t5a4dTq7CRWl
g0XE+/lUZzYO8bEjvimDZ5zvXxabQ1E8QeORMIAQ/nZ+6HDYgyvf5zJJ3LOww9wvlCJ6cpvh1/8w
EkV+CeyVsNvVhk5Lr7CKGtUm12oacdCS3Kz9pKmKH4UIxz0Q7MZNAauFmABGOj2GtXRBVDdOU+XI
5yZaw9bM4v5K3Kc8F1MzMKxWuQc0f7iJsTP4H6ID8D3khjxcG9IX8xTFdZ/FcdD1QnzADDw7O2Ze
GD4OQPbnbkQC7GQVy1IczLAz/zIro/nQLEWxxw3buLNkUESWBOLYJEe8XVtYBOVoTag0d5mAwZk6
vwpD71CpySxyRXvPuGtrKyH1QfGcBwBtqdUC59Vo6mGFxqIi63/HahIJrLQ+/tmDzt1Ty9t4b3gB
aCi/ht34B93ObaqWpg6rWrkmxTge4IW1D7P0XXn/nqX/B1yULpVK2ep2FPwPbGHlkEynOumGowWG
5jpnkIr8gSj2x/3Btq4aSBJgjCFws3fkn//2xMSjaleVDt9taOEZ+1FVRpe26qcD3lhzoJFhHyMB
k2fnstkaFogx7R4Y3RYEydtha9OZQIHA5iaxMZoHgFVOUAwi/tuptAYNhbrxrIOVF46688RtLaFs
FvBhEYfln9uBsUjlqc9FFKRJylEoTA+wur03ytb0PNAV3DxyDdeFvxCOC1kJqUFbKoI2uW0kzaWF
xnV2B6N/7OlXYEFjxNbl/mpunAbUOOGoAzOUhjir2XkjZbC4VNmgVqo9xHGVnDJjdPyQ5GFnBV/p
l6t0RLK+6NVR7qOuuApO0NFaZgwHk2CIo0K96AUOu8eizMPlIEa9Vb6FeJ3ZZ6PQi+Ra2pbSHMKy
A7egY4rU+mqqup9VF6DnGdnC6pqJYviaF11qn1MLU5qdUGrry/z+a+Wf/7bPW2VO874rgKCCgAR4
PaDMNfa6D8xi2NliG4vPBUxSKAUm3vID8i5lA9LNplK0DF/UaakOVUmT2VC65rkStXns+l7srLy8
59argSKiJ1VJAIashUHQ7m6bqiVkcEovfelHbcYiSIsPIjP0g2vnypHSjPmD5VGPg/CKnaxw49bn
NHP9yqooFnura3ioYrsf0ygObL00ymPU5nSXXasv9Es0Idzvz6oj9vLDjedWCqCR1Mh4EnzP7ZoW
qC0Bk0Nt3VP05FETFf5245j5i5JrbCKKwVpWDwC54ndSQGRhn1iCLjWJAYdgDVWYojrNdBBygVKH
9nPlqDWtwVg76Gnr7Czs1pflcNkkbtxMHLfbSTqzDZKqkF2TNJRJTmNol8LO9ItdU+OM1GbZOSlb
X5XqKmmAREeQeN8OmIoiNcBvpUEcDdH3sctqkMNNesKeaXYekk54lc+V6Z0J9ZViZ/DX6az3Maaz
2v8TNF3fYJbQQvrfDV9WxKmATqmYzTEvKW49GB1q4Sds5wY6o0MUH42+76sTPUxV91vDLZ+VuBu/
Rq0CaDGL9K58hojZWmSjWvjgUBDJXsIw6V+aOi+/N22HT3Fdu/Vybl2rKndOxMZDQ5WL2hz7RIpr
rmOFNm5MtB3joKnT6dmaay3yBRY15/s3/tYwiLhRU+MV5TSsggXoNxlKbnkclIMyf8A8Pj6UphPv
jLJxe5L6QAhkC6LQsaZU2p21CBsPs6C2zGE5GlHtIdur1EC9TQrIf92f08YOBAXB0wnLSqJBV5+u
SXK9nbwG6NfgZYZf8vzYR3zAUu3cR3hXQ5uZFD8dlPRS6W6hne4P/9pgX+1BCdNhulK04Y2H+4Dn
DXLxdJVCo3Ojc9jV0+Azjv45KcxRHOy4LiOfU9JzCrXRw14dYmmQ1aTkHwsdk9YzXzHJj3M6i18G
el7LwZz0Nr86lcP/PxUKBgrCc8PuUi3R9DLCxxmfTTWOxs+9beNGaZZI8h9EE0bKAwKlDe/lIPJH
MxLlixW7S/P+BcawQhZlES+Go7Q69Ah/FMIRRhEMWpq39AXD4hpGU94CiO3M3dhBhnfrLywVAHgn
JXh7LcGx5GU/LAnowjAZNPcADyPXDqJQ28IvrTwSVPfUjF7e4pW6b0dOoh4AGnaurwytJmgeGOjc
jUtRN8f7a7+x0QnauNPhFUAFXZfkSlUrlmkAgF2mmHC6ai3OyjR3vpXn79QOlG/IqwQJMuLgvQHJ
3N6zvVnFMU4MeYDwpHaGptP/ExZheRD6Uv73/llRJAPeTAMcGsYqJ4tk671G5yRQ+8o9z5lhH3uK
yQc7K7/cH2nr6PIqGkAGqbZ563x7DDORLTjlBZTE/sqLxD15qPn5KpXpF9MbhwN6rNlx1Or0x/2B
N+5BqTXHiIiWASNffc2wBytaWHzNqurrkzHPzscZgNf7m9sEWAQcQGaA57irKDLvzLzs2o7tgYPU
dcmU+hRPWBApQttTud6IIhmKcIqyo9TnXJ3IpFfDQlNTJuRG8UNcjOWhtUkHEzFrvHlKfMhrtfp6
/ytubH+PWIqOFlMERrVKy8Kevo01wKVI5rYDqdWFj6mGh1TlJDsIlzXZVG5/1gvdeRnX0NZYLVif
6F6raRrgkyVO1cBcFhNjCuGqf3pZWlewv6a5PjTGBPR/SatpehrAxNqfo8jVw52IfSuXkVIztHJ4
30gT5GL8lh30c1uoUaXC7lDN5J9Qob54RXQm/aLZeQ742LGLL7CnKY5JL8j2kzLXsDBaAm7bF5aZ
POt9bleXAVbMI2A01yG5iCLTz8OheKcQ2v/9cA7oYBDCtB3XUW/imINIM9p+uCKEl0KfbL9Ss+Va
WcZyyAvSizCZhh3O88a5JtyVqrTkLiSWq4qkW1ejGjpDFggnN36gm2l+maN5OaKy0V/C3GofC3px
vG+qFdzfklsjo2hBJiU3JT66t0sTa81cqqaeYUg9x5U/V7MaaFgFeMccYe3mSEsiz8moBIp6Q+yK
dmdvbB0JWfWnKC5ZGuseAzsyHziieVBEjuL4NmnQn0lkNvp5CFslO92f7cY1JnkgZI+k8dxkq9CH
vL6Iq5r3B1iic+xEhxIisnLH+6NszYlqNkAoSWfipr79phExCuVCwSi55rwAPDH8WJ3LU8SzuDMh
+YNXLz1q0YhwUOcF+rdG5eEUljVKb8NossLs0hWFkxyMKXa+T9kYG/RsRPn1vZOT5HH6aYCPqNSt
TSFhBkNX99IiKIE7l4cpVugkwPGkUdESV+6MtnF1UOrFRpxKtg3fba1CU5qUIJWQq8MdXESaRZVK
ad5yjJ8jENTTxSw6tzn0EMbqF68a48gPQw9o+9xaynyxeYdnP3HEEp7G2qvSk92YY3lqSr0P/cIy
GvPdC0JNQorA0sGlkbw+yXqHgkaJzmZggcw6Jd5kPVhZXV85R9lz7/XLznjWmw0A6J0qHtITUEkQ
M7jda2D9aio9FT6ybWociDowOHdR5i+NwbneX/kNRAT3E2mrxIASwb/Z132Dy5LW5wEfYO6OCsG1
fqC3VF7qFqTawRNqkflh3jXVZXHahFA+antQG1WeochYNnUG97iI7ccYDaHMLxpa3Uc9GsfoSL3f
Ho9DOvIG7/xsmcLfnhFZI4TsgrIlT/0ayDGhaDm2NU9hoaZgIseQ2xC2n77Yhza0zH/JTj04w4XH
pZM5Zvq5yLJi/mCXuZS5JQfeKwG8PbRooHCAwOlQ3cPq9HbN+IQCSyp+0P8h7Eu249a1Jb+Ia7Fv
piAzU1Zv2WqsCZdtWQRJdARANPz6F6pZ3Ver7tQ+x8qkiI29I2JH+Eyqn9mc1KTwXXdyWMh+Vnt4
/f8/gP/Hj4OgAIjKV1cFmvo/2tM5Sb1nbmZYnnL+QuH7fL8vB/RVXQ3kqDyW/zbh/e87BacV8wco
SvAR8D78v7/fUlpRJGsFKdJs5ydPIRHP1jgOWKvqTotCGu5Rb/MzXKOX/9L2/O/6Dp01yjrM1r6q
+39WCyxnSKx9r+6bWtPtdLSG9VrkzX+5MzEif12L//FOfdHVGOVQAiH3/49nWvN5TN3Kum9m0gU9
19isme5FbKpTl8WEEu4Tn/UecSm/MuulOdEqmGaAJ4aLhLeJ+0B+BoYvbHLXbzZU04MaGXQl1WYQ
+6cz7rZb2FBZ03sRooSuQNMJ2qJ8guAmjjAb2yYb3KPxgkGScuwCc+86MuSg4hAiuVw23W+dsuSt
3Cr+yFdbTwAM8/GtnSZ6kJqhgxogxUw+DziLxUEcTt5nfLK/YwyM33ZHCH+rzLkFmyqVE32xYmWj
x1ehjMBjDi55ELGZF92FlJIAALY6b7aisT+6Jq6PcApjP1PB17dmyeVbFo5FX2jOzAttgaCfsvk4
DsK095aTfVzXfzBFofLbDhQqIW3HqCeqQrrkDz8KixwG7Mit5cX7GnRNl+xR/Z7mAmhkjFv1lKSy
/TP7bqtOMxyC/CVHatYKn4zV6ts1ASd7y7HCNQ17Fdh6s/MkpjcQshfFH8c6pDli48cff12qVvhL
bSyHhD47xNjPXWTAHOoERJ9GEXlkYtx+8CoZJ4flndClH0fYOnGV5Jsv7pZCAsZFXGdIc5TkJhEY
8RG5C7HuR97Sve4hCBPIkZdF9QEOQ9Q3GNbjZY3HZvodatDmKgRN3RVrHfugY76/gZlGh8Kh9Hje
U3hCXAE2oI5AeerFsNiYBwJPwQaZL9gDUIjron7rIZ2aPluhirKHRcBykF1w9i7j5LHkyycPemRr
2yc4CmcM0jROX+G9rTasvWn2y8KtlPV5a9B+xwLzBXR3EBOekOHANwKRQXYQfjDc+0yLbiUVNqc/
xgmGY32WQXKDFYEpTgO0cx0b0CiFlzHS7B4Usv0FbYMVJ6rMqk+OTV6ja2jdTmrYtrO+7eDs2+vq
MJ8gYarBQU/zPZpOzGSOtr5NxN5C/teA7OQyW7MeRM3aL6Oq9951dP6eGA2T3wpGxjvBuvd+sy4t
kwi8k/pl2lZ2s1S4rhLB1Z9Y1Ly75GvM1GCwT8b6Dp7D32cr64UkInehx+u/Lkj0BEJN9FE1/zJX
jG8HIsOu5RLmcMKmD4KKRMoKNtj0GItbum05Fl5WVV5TIOOSpMqbm32G9xVZm2n8nh3p/NbtmALh
8zFPP+Q6Lj/TajveabKYo69mmsV+ycfpL0JsKIJGc8fmfoVVwkQSZCLFYVwb0V6pzIaXIt+Kx05B
jkZmOa0vYT2q524qd98fW6zvdw6160Dn1v+VZRJzsjsJpFS3raRYztoLrIAbtcA5u0GK+kClizvp
5OES/PmOao2Of4Rhv1weIH6bMnyzudmWYTey2oYimjn+xSohjrLp5ooO8mhLdpXYrbzlIOcejpF2
A8emMqxqkI8aCfSP5dHDf9fJQQJL4YTDra7nzPinpKg1UtH2tnxIw7r8gi/9uAwdE2xDnqMdE+IQ
k/rWbM36CZdn9HrT11odomimxuItFEgljwi97qs47690YmbqtzDxgyBGAgfE6WDhA12J7c9aIa+I
jChmfDAboMKzpXX9UqeL/zR1y14Ksa/hZGtnq74zNX2s4GA2XaCxx3JSFNs+DZTp6gtKQ38+oNHv
MjQ302iIn5L8UpqVT+dCgq4ibjL6Lqx5uqLScf885jkwL1FKPDbZLMXfOZ0neop6i+a8rrEFogOe
51dxiIUOLRAy5EhiK/rZJHTcez7X1SuwPG1PSzJpSbArenwmwsqvrcLQHuTIkviK/GKh+25K+JUu
MT/3flszmA7AiXQdarwzHckSJR6xcri8QckBJZ4z1gXSdal9n6ZxQwaNkOnvGkjsK4OoA6vsJl/f
WRXr7TTBOK4mnbfwXWxm/Kx+mecvqTo24CqyjLP69DPkW4Ou6oWfnAtN029tyh5yrEh8z7AvEnob
KLV9vdDiBZZ8gB7TeW/V82jT2kIX6MTv40vJguOYJfp0TALpanmDyLcy4zYdYGptdQ/X7/CisDlk
BtyySYXQHIFE2RXtOXwxYKuTkUPnMK7ExhFcbWtxHM2pTXwDsU+TQDIBwSxsQ8tSQeCbjtV4MVJ9
LWA25YyHkgdwC321rnnSw/cw46fFJ/kLkAC5EQjIIJPcpSw+DO+6O2xEYfuzidi7IRuXu0DIH4vf
i+DUbbVS05By0hCW4YpcH2Ku43Mp1+NZsg3v6oRsjs92RDN3kge6aNSONb8OywqXU6andjuXAQ7d
pFO7jVB7wY6TJAsv2W2xufLbPIHgnyTKAgLiKF37uLjt2ZQFXc+Lw66AA6Egr+GtdGwgmkrzLSBP
/DeS0GD17hT+hR3O4zPK/J5OJ6Eb/6ncUcAuOiuxgC64QRlMjezusPgxTkPcY3PJcmG2vhirWvTw
3LT/KgG8ghwqpfS8RNtwnLKp+wTroJF2jGqSkEPituyRaH1Q5E3OyEQE280/97l2B3oLKgFBS1ai
a4SKwfbZpCdGMi+6BzpRmGeksQp9ZMgIImWxLW+O7fSfVLl3w9jwNgLMTurvU5FKnP8qKQW4LVah
wYCrKJRQuFjXDb9nUu7CPBxtvps+gqt7QvjEHs8Gtf/bXoexGwIf0SEr3EQ5IMK4t9B1z3D3xPog
bt26HvVrXsr8wHLKtP7U8UAUvJDQ5RHk/7QPChY9bmjCiHdS5jaYqxUbdP8KkYjHNREFJxXso30/
ta1ae790Lgxx/apaYCzi9zDJub5a8mW+gw8ZrJQMktaqXlTaPa6IboiXKOHUc0aVSB9bBDgHNAVZ
PMmdq+4e7nrLd1gtLfSky63hg6giNHUx+RJm4L6JqMjHxNQpnWErSdSU4tpB8BVtYIzC0vk2SSbg
hFZLpnqPBRDcjy4oHFFU+3/isMvjYSLsz7KSIjwTNllHfnVYET66bJ8uphZVh/Niw09ZR3lDY2F/
pinHNQiD/cUTsZltJDJHhe0R5MA94WWKyz9ZV9hltA0UDrX29S/WLjhh6aGL63HhrcU3AOBJRo2i
3GfMK0HKhDpJplzWdxjo5kAaGMiqoVyKPT0dq8xzwBQb6qIuQlUNEAZBusTgdZDjiHTtA4RHiMRo
RjquJPFxFHj9aHJr4OPEiYImGn85u+5BMiB4uGcanpDRd95fnAU7CaaOofFakBHwT+XVPsMtAE0s
pKwcWY3M5HhXxrivHwgCDSPsYGn2g3M1PSfV3r01sF6AMIihpu9LqNKLp3TUZ31YDosaSLM0gGmV
yF6bUCd44UUC5qQW8s11qVM9AydwhQBOKq5YmIufXO+swPyRzQVROod4stt1Js7plpTQmVZQgwyw
/7e4K7wYH8r2aAKhJThpzLoVzB0xYTFNVMypP1MwNBYmc8n21e026U7g/rr+2XNx6CtR0uSJ8xRm
NQYS/efsS4rSVxrueGSpoWol0GHkVwKR9+Dq4DGKBKfg9x/drLa0X5HA/W7SbLqlDY4douQLtl3B
wj5beqx54CZJMOysaA95ea/LUSxkbWl27WOS+QuHyM4Q1vr9J+wyKnzqtGLIS4p1+r6qZbn29ejX
XjSw5+ztpsLrBomeJTQztUciahFCT3ftLIFz1KiQT+xXesp2NOJ9JzDZDHhVM9GDQdJ/6Vo6uNZ0
c7MQ3DJJepclkJzcYDhoGMmXHM1u4XL+tM2zNAQWMPlfuABUaEE6AbPoZlP85BeBl6xEQoonaSe2
xwnaSUnghjD+KfbMvhyK6zAENB8Cz+lrEtDwUtODi+uXQUcbVk1GEJTQ+Wzb/MMsR/cAWQPu/6OO
2p/N0fKSLFs3/bVbMf4GxZnxvmq31PX1WCr8WBjn3kvQRx+6rNBh07R+4nCD1EQker2fVKqQVi+q
8BsOd/BC77KQt30plfFD7HbxB7vh+vXLaSo5e/Qjb8mR7Z+Ykb9QnwAkF0WaR0tWdC+/OXP4ermJ
bukZ5Mn3I9bY/TlP2PwXI1r4ZIpRA+yf4RUtudIrpgm3ebLQEkV4DBU+sPcZfM4YZgxu8l/jWNg7
aCeqsl+FYn8RAqT/llOHW4OVMPoiGzXHPNglKd/KHbNZD8m8f8NAi0KGggWRaIvyfLtOvJz7mM2O
Dmjz1Nfz4eDA7cHiexXqTRHk5mC2rPKjeMe+HTqfZHY2DGvVgb6NnZNv8zj7j2rnEI0sHKMTgQwm
eUDHXmF83Tc2XtzGM0/23Qb8mlm1zSfEUhsIV6HttLgVQ/zFZ5iREdvoNOlxwS/XI7JPUG30Gv8k
fppvZB7M8l1kEB3JhNcvFMvr61n52GElRKquuIEB+ayG1vDp0o4QGQ7oOxWkMll06sIdnBdI0LGY
0GePUkDgku+YnHmZ41jzwPp0rL+AYj7hGkcQi/6HfJB2JT4eM2bAyW7s9HVpvx9JGSypIUJaB9To
8T5sxfxZ17Zchsok7Mnl6SyGr5f6RiI5RaPtr9Otx3ZHfltARw60zVjo9Dy6xx9trEElGO9D2kN8
kuD6S9b9Yx0PaCG75ECUN4bccCWWbssIWiv9PLWxDX2zwFyCJFonvxkujT9jqOX7WkxHRzzrdtT+
SlaYiGt0XVkZshblTyVdvzBlXiNrqpnoJOjmjHs//lhSOf+GIGf7Dh8e/q7rI2suwWWb7cGuYVAy
dVS4MbjYZU8P3qD8c4h/CceEg+F4peXvfdf2vpjxc8mMtIuPoFbOMHUffoS3wVLgqsFdXfXpFvwj
w989sTnpkkvNs/hr5Lx7Gp1dumFMIPHCSdg0buYSwD2BKAsdF4WE4ZtbxoP2CdsLCM/ao8oH78X8
vKL3vXS87d79UZeo451YKtQ72MRDezN2/2Dct60EzaDWp06PJTvDq6Fd+qKlKKhx9PwVXWN26+EY
vpNSVRkGsCYz5izTrf0dxiW+lz6311X25VWGBMz4gXKNd6W1FX5gx3eBKglt4kQyQAAfNlbtw94c
29EX9TL/QX/UlSS2ibjGvoptgFLsEBoAD9jGb1QdwJHMlh7+snR+AVSfLrg96kM3HQbagl8WTObh
SsP0MsGifpVkJ2qYuYNCJsZ+tu0scTFtgKCQPIrfPjz5NSMmFwzXWRF9e5Monz7vVO8P2JxFM3SU
nN6iaca4FikCPaCIMI6T6HIAdvORFOgLoSlkhCr43594lU/fUyRlXIk8l0/+MCZBfAMiVciYtUEO
fqSNInBI8gKmFW0795RGnI4d6yyAy1weT21J2Z/DZd17mli9ID+ty8C9bke3E9fGHOmuLbDxft9V
8bNInXxfbBeQ4Khb7wkNRqXfMDfuHh2r13OPlLI06ynQ5YlUbVA/plJh3qjdRu/TpMO0jI6OJmcs
S4LlwG5m9bTQOhMDyxHxg9dqg7lnmdXwn1maID9q5qwhk2sO3PVda17WJYxPPhQjAp9AXPwz+Db3
a5djsbHJWPs9zDbgM/Lla0M7b95HiL84WRcMZcSMQLZJqbvpt4Wt39RzuSncMBNtt5NSSfEvL3xL
BxhnS1wr1hUHqVSBVVXZ5d39WHDcqRsAGnPOomrZtT0295CwhVMoD233qGq9o0An6QFgo9GFHRKg
reJ0VDLBy4Ccz4yk/Miv5S7rEh94rN9grYMlG1CN/HtSZvQOgRjgdVsd5GsTd1P2aT2Hn37JJzyv
KdbXiZZJc43VxDYDobRPAQ7GU1NfIws7fCp4dCF2AUq9T1VGwDJTmcLAmVcdCqe2bP8Qrl0xvo3c
3KEzi/uFfy05km4GxtMHocKDRhv7Lrp6h20QePfnDjltFAO5WSR8Aff2XYmO/XTINsBVEeB7C8Vl
i1lsPaR77MBkUUzaMs9OJT94jcW2Jv0BIjDR3wQ8uzbSjXl9z6qxuG5wcHPSuml/D1PF/6CDyz8L
HkEIUMSxIhVOFfDoUWMDksbaI9OXUczpDZZZlYaEe5RhaP2kfs/FHltQZ91kYCzR1eZkj0m/OGBt
OZr3aVUn9AKAFkG3zYZQTrdPliJPC9TPyP86PaF8MmC27eBbmeDkHYE/mjWjnxDmYMbOt939PDIT
HmJJ/S+8H8UT1pDLP8ipzVcSDHSosEgct3cOD4u7aZJTfjlWN/2O6BjbXi8RmFDXYBgjx5rL18k7
8etYs/TNiUz90LBueku40fXFQ6n4AA+D5vc8T6M6KRPXZdiAwInhSMArQoKW5kjGNPm/A3rzXwb+
RG9MBB56uBhhcEWnmn/wCJx/gLtVjXduxyHZ22KF12yarT/rcoTj7JqP0JKUuP9T0sF3uyORs073
VRpCuHQaCAvaFmlfQFjn35emkz/2isqbbJub9cryNKXDCr+Ssve4TAKxtEiRQpJnhyHRl9PPMdni
REKTL6++ownKZvBpcZJSV/9E0kTAqeB93o55h/MiZbMqAW2vqTqB+PHXqvahgcChsS/ZlNMNRW0q
mouAP3hL8F5CXI1vB/uFuKe3KEQob/MoRzCuKnOfEC2iqqSRwtAYDJNMznheXyQfXvOfUTUB84LF
lPOtUMFXEBeAPySqW0NL0Hq49w1LCoLAqK4FFreglyUMrIAgm5pLBItYVBjCIfWeQZnseLGKKWf/
DAAG4NlZCtmnNoU4l5ARZn1p9wLjM9UL4AQI2CayJQwj8aHg9EIqoeCJjMULPCs2Mva4rxuSf6nn
tcSdK7uun5ZNX/sclnP4iItbBo4c6Du28a7uEU+UvoxB158G9MUPMTn0GHbF+7nDj1gDJ6xkifJk
km4oGOSvufUwSg1zMz+7vXDFM4JUyqcNCjIlzq0C2f0Krtr827c8QY037Y6Ey4vBXVdd4ICv7tYc
bGpfbFzfZjO0G1fYwXL8FJ0c33fUjm/oDAM/L6qpWM9qKz/KeVyOkxxZq+HjWQN6RrBdh9FZuv15
M54CZUXNphfX2P2usxZL6QjTdp90818TGwbE71Vc1WOcs0bAfUEXHs3/wu+8yvLH1YV0Pm3YBJtJ
K038XHhd3EjaxJ8VyNVXjre0guPt5h9jKPRvuWz1iwDBDgRtrjFuimLZnxmE3fK2QW6NxkTEPMbK
LUfz7Hi2ABJyrsIsgUI6b/cK6KrOrphsC7cChKliVQDaT6O0CJSHbp3XAAu0mU5gBUSDLmeJ6NxT
SJDXE9XZiJkrK+ZrhbQ//LFARBhJ2pClg0Z9fV6StXhsgZyi3YDq5p9P8/x1X03ypvFZMiLSbozg
hUyG1VBM6x+NLbB6m2NEBtMt/XJtgWmpgRr1hQOiytzDYJRJrKDlfjstIz4OWI1QX2MJQ5TnlBZd
9sEyLFGSctG7Pbf16NDJdGgo4RKGiR7FAeozC3u2sZ7H+yqUaehd5N0P4bewXeWwbI0Xx+H2+QUu
pOoq9xjiTlXOgzuxQkyvIoEmFvCFBqTDDk/rPoX95zLQSA97k9bTMp5CcTTdIETdWjIbmJQP8svI
H22JFU/YDYkL0fAghOi78XgQa6f9DwAR0vRLx9L2g6asAivYUp1emz07KtLg9qS9UQXaM9uObMVh
Qpt+ATF0XOVmx+Cw1Wrjw8b5FoGfYknkVGQixQA4Q8cBaClC2HGGf3nIHrGG4aDYxB33msexbeGj
U33JkFVZ8PSEGJHw4prddkgqbCz2yGtQWQTZM/54wK9vy3tbg3EbrGvVDS5t/ua0L666hW1/V9xg
9MqZVazn1ke+nOtt6x64M3wdcFgAISx587UhtdRrd5IZ1lLJvFdoEGcA7Or8dT1m3yY/y+ZuwaDw
d2QljAE2V/ySlkY5LCwTggQ41si+Y9iKgQngkX1WokRnQwCH2fqSNSq3j7Ga9+MNoEcwdwcg8PpU
oo2h0E/46R9WGKd4yUDd8RuOkB+MBDtt+IvEUlR+zja4GAwABcvtWzGVy3R2jabyvoxqDGTyRyO+
ecDpGpNoicBlnAs0wUCj53jNi9JkbyhbmGg6hX2Hmcxe7zVhM+7g+5CyuXpMOpixFCTpYrAnbKmy
n+iqxvpbDhh/eqg3h8FubauYDzyVx4ecAQX+3r+2RC8WL5rFkU9B3NE5zU4FSt5ymqcW/bCzSJ5G
1RU8O0P8sWM2xfsDKjXzMJabYSFr8V/KsbyGQ1Ztb6BPzuUzkjLa8HdhyW5wglF8yIrxEc/LzCbc
s7LdUdpkumh4trKiuGtCqOdrTLt87VNcjOjEvKeQuo+48eu/sq5UdwGUz6eetQb8CK2mzp3ATXQv
NHYJZH/bkf8tYmnCExtrs5+kX9cOrKqw5s6XDuvUtCu39MJonmd38GRPskuyzCD1Eo3Se0ad2z5D
kegU+b4jDCssuNAzOzL/oaYFOMg6xuDRvHTZp8M/7m4BwW3ruQCIaZ/hfSYYWZEFEG5ptbiiV1iD
QHMLV6Kix5fe3Bssi/bbDA4V+gMXSet7ME0ie0zGrS162qoueSzRsKlzsR+7u+9G34KSxHn33zO5
a38HbLop3zI4kTQnE0wJZkXG3F8vsfX2Du98ZntMlQpeoRYHYChl2+TEOVOlfzPw2npoZ0Dx3wrP
mPoGGBeeDtDW49KwVZsb1ClcDle6sooOVT17c8l3yIYIEmti/pMBDjKErz4FmJMCOu+3KIO4E41B
7WeYW83gtYAOPcA/hxMGB2BGIIxIb9LMLQCZ5kLHPldlZzEKwaT1ugPQ9nGoCE4Zy4nGnjCojsV5
2ka4EWKFwLtb0W14b0BpH2GwaHXkjwW+ADnuphnWPGEPezJIpBms+Jj7uHQnaADq0I/Suvd8PVzZ
Y7mmPAheMFtfTaxZ7NmsR42poUPO+CkXTthel4imHQwy+OJphONIPlBbbvF1bXmegpws9/pnZVTW
XHfgUjEUwluxLxKBD46kOfustzDmvUJEguxdVuADGIQoH8PMnEO0rY3WhusvP+c4hKOclxP2dXJ8
rfrApg5NtJf3nRfVE/5xXIgSX+7FWG+y4bB7B1MR8PgfmJwMwu3zKV5pHPaXeoZPNEG0RZvepjSk
/qw6j06i8ugvwdAlaOtoPXF1vUwW9+BKk6MeoPg4wHZD16xiD9h0K66R0lP+KDHOQmW3WJjsEYCT
q8CYMO7HC+SlGyfQDrUj6ATh8wfZ7eN4TiF5Vc8gHgx+MW7h0w2AC7D+ZrYWmDL4rPrEAs1whpkx
oK4nlrkXwO50Oh9hhHEo7NLqbVAtlpOvadXacC/2JrmrIKdovwE+qBVJVDpnNxWwjmfcRqMbLHAF
1HdgSD9yPAUgceVaIgKoEaDo0nVv937KzeavbTPVnCwzxsZrdVQwJEb8XvYECBazRB47LLCYOsHa
JX4HyzstM3kM0h/z2PP6UIgy32Q5D4uAUOeX4hwtbgEeaiFNAXL7SsvZpA/dirXMM3e8Te9SJHah
VDtgAyAvQYigvYH0v6hOMExd4JkJmoud2iCwqLZrg20hujCguRnkvMl9MUJe/r36MkB5XS2lFKyv
Ay17UsuIAbeEmrr6oeo5dcPu4G78sdix3cAKoGAyNOIAaoDCpnjD4S42bpdSA5u8P/JsmYcEytbi
ZCvf2SsxlWY/d5Ar0x+7Dhp9AyRZ4hwSpGwo5qK88t7YnxzyxRutl1YP+WwP0IcQdAwFzSpx2xSL
VN9wnfHxqg4zsJDZGjCCei4cclOKmb8B2Brrft7akZJ2rPZPfth6huUA28tvatJwhHJY9fhQKjMP
HizXGzxhwv8BSFIg/tbG4gxMOMm/TXOeiR94bBaUlimbbcjVkoykOtD7Bjgwg92CjKA4CwGrtZ/w
zoAMvUHM3r9lN+G4Fqh+/pT4uYXcA7UOxucK/IzHOcufILSQMu35Cpz7n2SeLReYgay81yCsmyEX
Te3OWwk+HptqIdk3SRqEMSNgO02dU3dT4oSDVzKwmFuIWmd3rhe5veMdRS8HG5SA7Q44iiLPJZsQ
dW7yIwcD4g79ioGBuwdddfQWK8p6ulAdXXGWwIEBBLgV1KzpjkxASSOKcVD5utZEw74dAp5aA/cz
G1ZeSYUVN05CUvi7GbR8d5k96kefGbCCfcVDHq/yTWNg2xMz72exbupioaea+oJhy+A2By/Gh3HH
+vFVC18uCGyjWOOAPepd9TKP2THYqZJ7DxoBlzJu8rkAdV1+Rd5UzXQXEBcF53HhW4B33UrvLaSa
EAvRvcIXm7PjVM+ZLS6xE/rXIvR077ACDbnLjM+dwYKZnw+MSi+UbvV9xOcWfTciyAew5SxffWD5
b3grrE9lxdT7NGYc4gp3lMfjl7imvcsKB1wV8iQDtyDg2qoH/iQP4mFc+16sebOeNUMYEEuhKbwc
IRH/shln+czCaMUZKXpVdcH5s+0pp41jZ3hAQABlZYzqkif1Gi411AKmN/PUVGfs+Jjxp9sxCA+6
LL+Kv7DpK/6xTN9aNKPZbySodtVFyiTLB0n9Qc+qrU13jgsCK5720c3P5VLitM5Sj79WpDIBnQhl
8Q4qBxqtRa/+h40AA09h8tW7nrAUQjYMb+CB0ZDglKMWvRjgabQfqd4+4QeV8mEG73MPtG+FZKa2
zSNcBjSEC23lljOY8xCBDNAxJWkhZ2iJ5J4KmCNONVBvnopnKkP3vMRafUIIXLK7MqYzBMkcCwy5
k4z3jaTAz6oU4WfYwcMn+2GrTdIryLKQ1BccUOmfe/NFSKCL3r/Xfot/MuhsOMw1W8yjLXKIPkC+
LfMtIv5wuY91bcqbIlpj3jy0kM15XHNTXjRFSbmOQm7zZRUcUbubKRz0MLnnWGQdMbQsgIvCt31u
7A9YAePdTJJavXOsp/3xUFN/Tzo4R/diglMNEGFkI18tAaYDQ9145Z+LSThop4p9jlc0ItPpkrgt
PLngwfYAyIezjAX73g15G8ELTQnDTnxLZxcHpTC6Qqjho7mCSGn3A/7X9BGe9UDCJFYSYWiKWZae
oZTm/6RrA4in2IBo3iB12G6OPLeyrxHc9sR3e3yMowvbN4j68CDQOChiEAXBz+0axWIIoLHIX8Bi
Qx1h2lXjELcSXDXBeoeEE7PKDT3tgFaXu1Uu8wv16/9wdh7LcSPbun6XOz6IADKBTGBaVShHT1ES
pQmCcvAeCff056ue3BbFEKPPHvSk995gAWnW+tdvinzX1ojhw0q3fv1cFDJ5RmRQwVvrVJDBDyyN
s10iJ+Isx8JiONrO4E6YN5X2tyGa4OfAtfdWmFPT+K0frBV7hjY1A6YUGTkD2vNI0PInwld2WuTe
na2TbvpREKnqboxkCred7B5JclFZSb1tQV/SfeJeKNwBti8YA8qm+TQJTLb33dQRVMu5lMswl8UC
p2i1g2LbK4el3bflQDpvpJrhuqgcoyBwCmgC1VzHDqtdENJqB5Y6O1VczzecX5eyE7dPPDK0B+sj
RqcOQhrbEbQipijVqSINrd2NlR8Djg6iS3atI1SJb1F/iaBtfCC+pQ5amMDAQfAJcbP2NqZB/8Vs
ngHubh4TBj2wJW1oDBzAhFPG8yp2qyl0d0wZj7+sfQoApkF/RyqzOKeCSJP2aRzTYDzNyez8VH2i
orADwX7I1h6aEHdgcmKaqtVlwFiaEPq6QgwyJ+6OiaD31EKIUSFihOgnDoewa5DfO/erEmV2MGmk
9CkhlxMWr+yl4AZoWnpab7VhAdGRJ/uYQtA/eHzTX7ZuEW/F2aDTQwHVuHjpO/z3N9QSTJVRXVTi
CLAfn1HRW+bkCi/IL0yWtdmqcqZDF4CI7WOtwMM3ovKB6frMd+YrTsds2npB44f+Rei1GZgJOEcP
O9ryQKuTINOL86Q4wz3OZ2iVXo+IXYOV7VnNVX7jQBEt2WfgFCHi/uhcdUt3kwwqolpUxv7A+Gt8
RLwRfO3gUHSXQV5S2yDMduJu5nWyf6VdYOWbgdFksmOU48h9HsyMJ8DRCzhdM1C2adPuUU+uPe3I
P5nRYpqq8TcD1LcJ6nE/iRDcPGds56QCBjgoe3qVE+TF7uucIWYUDzL1rCtZW9epbEy6C1oGuVvX
zrH9E4mw1gdYF2BnQxsFajcVtndTwOJKHpeavzgjCbrszRZeSXpTDLNT3cl16hjT9UsSHKSVppdo
gt55tBFQ4vplpWJ+aIM6njbKboafcz1k09UMilvfUWssF/8DP6LQrezaPjA8pdpw1dCKe7ClGiQA
RgIBWmJur+t+yt2NjDDBfVpBcKmT8hh0N6JQsD47bWuN1wtxdBVsr8DybgGwinGP1b/nfrTqYpU7
iFkz4K9KpX/pOyYkGNCOkl1PxZpu8ikbLF5TE9xntFwA0Iw27SOU5OCLhL+d7Qfjsm6CoJghI0q5
fDdjsHDT5S3D4xguDIsqGuJfFuKU8TGWFtM2P8pLee8m/gIPFLhnul+lGb9Cic07SKlw7zbtuKry
4A7QmUiJD6x+J9el77f1rMf71WRipEKN6i8DdU6MjKS2vhBuSxVYeAIvh0CW4/RE4EUwfFfAupDB
3WlA31Kvzfxhxa3Lvh+AfCA9COO67TGdRq6hGE7bg9CL64JkeMHnyinslzbo9CcJ195cOrf2SxkX
WfBBRBn0b0QtWXA92U1c3M+rvGBOfuq3BxFLtN6gOnDfGsG49mFNwYauu65tg2un0UwI3GHMP3jo
Q9WtNRiRHShwIhGKnFEImTPBaIFUWVFHr6ridL7OPBClcDJq/B5woY7bPmkaTuG+tivCS1ua98hx
etB73PPuMliF5UaljYFAUdHb3i9AQPUOW7Aq2lBPlMPebdZi3EBs7XD2JFwM9H2+OB/QUI3UJs1K
Vm83+JDvBneNhq3ulhowqxZGbmPeO4ZXpp1qagjlN1v0at2lQkXRuasJV+yB5mFBniO2YLBdUlDI
bd6Wfk2V0rTVFnNn/kI/aOzu1zpnUiQXhrNZQlRMntg6ANtf0nwqpg0KWilCoxPt3vT4NsU7t8eS
+gYPDEjQTSCa/qkAZV33C8knl9UYAKuhrciK7ar6qti7kE0WyJS0LRmuH7CaJGAA577ynp0GqGhL
IeuUh9zqm+5qGvP0yemast+OfbZYOzPDs2WmKmEduyDQdyvxGNae+LlShlUTx815ctosuXL9ZqQe
lSMsS14NVWaVTstthcUBxmBtUc+Hfs7qjG6yr3oq62A5o+jIimekyvqIFaF5bMn2zQDkm+Zl8nTx
i2mi/0TmDaC2EREE+lWsN6gQ87sCyfL9VNVkU87MGuBomkU8FpS7TK0ZWD+6I5cQU0nskqiApm7Y
RoWAwGybftxPVS+Da4BGR++Mn/Rf2Q3tvCtp6hluOxNZETW15pfSH0fkDksHoW2JPf9XPAciDrO0
z+ct1La+OQZJK3+VFgTVUBXQIugQSU/DhbfNGsVEOZ+/GUj8n+eeO+IylVb93l3b3L5zFs75LYMI
0Z1kaqL1kLux/ALPCRmDWEr/ySGtt7troNkNgFDamUBO/Ki+M/7CId37I4534+x7L0maZ/oAeMG8
q4779Cz1EiBLwMq7OHKpD5BHdWyH2tNdGcJKhf7WF51ztTYrM4YM79LkXOKM+VAPfX2MqhpKkmgj
ftSSTtEQRrXtnn1dcsrKru6/jKUl7L1OMs53GnIOWf5IeqA8LVT74nChfJwT1XfbBCsdGdpeIv1j
mVLGh+iZ3AauSeXhIxXFtUa50sANy9RUfp8L33xeFqs1Z0vbE1Gl8eg+No7XLO4mKo34EWvNfMyt
BGD+hPnYl3EV4HgtjtDWfuX4whOXZCtUtViM7Vfj0WSBwc5JuXes2UmRIkzmPrGs6gcuHbS7i213
X+u0yOo9lCt4x9k4AtHX5IR71OKV/ZkorD55Qk8zfaQbQSA3+0uwW1ZuT9gP0kYl03EbL5Tl34iu
m2aEiYbjjGhnaFa29KExl/SRtxncyY/YUDI2c9uk/Y6WIB82fo6Bs5Y1+c9+ZMBq+jVPr0A2WEUY
as791ica6yuR19mnJfVTvekZfCSbboGusUnLdB03bpGk8KkuQ8Brn0ifOXSiHo6FHhwY3yODyHY7
SUsAkPQLfmEDRhhP7lrGzB/gO3zXBrXySY/TWpxye1XdXgsI39vInmV7kBRr0WU+H6TbkYFE2FoJ
NRju/PX3lO2YnIcK+RkgoRDFzpokx6yxahc0ih+UXZclowkY+S0cEZiBEOErYcY1LHrf6sMmiOdb
vJYm9W3lTeKNQt1oXzXaLVE7ZUaM+yQNjAzVJJf8WOjZbXlfHidFsRYDyp0xmdMdLQze/JuZcpLl
YDPTAGxv6q+4dSHe4lPIdMeM80Icauzgm93AoNrAAC/S29Xuiza0lA9Hi7rEdXm5bsUJXbVjZPYd
opf+6FuA54xkV9iv3eCw5no4rP0OvWcdwJxZoOqmjQTkCmL8a0LcwgUUlWS4zenUbrQe+ninkyHW
10ouzjc5Y43KhHSc3AO40bwc+jSYmpe8173YpiNc9/OF9dXsHCiUzQEEzx93yopRa1Fg+P6xd6Ys
u1lbp/5OI7w8cqrl6QFFTHpj9cqQxjnHqXcF2Tt4wtAq/a6nAWZ/z4B6uqFMTRPadtzAN6UeuZrh
RVVpOCcQR7fIBRAUMYCNQY9qmsE97mpk2Lap5GqGSuethykbB/ceaZST7iMxZNf4u65D2FPq5rc9
Hca+MhKPrsBqO05Lwux+EQ3kZmeog+Nz4EbprRgZ7e360jPfYfgGXxMNK+HaMtk0nssZhvNLUQ5l
D3fAbxXCzQBeshZIQHa0hGPAFVXM+kTQVvWTY8/5ODu4BTOsqyJ3yzW/5hvuPoP5KM1Sj4uvU7kH
azKutUNnUD0CRqe/amu0vjdQ8KoN/QvcrS4x5YtVVtSG2Aa065F5j0pDLylyCqdsTkLSMS/jKl+m
kIuoY687EINq19pQbDe+K3M3zB1teSDwq/5WzQmDN2dE5UPd0ubrbq5QiIaFTuECjpi1yaOyYH8c
MrOKL9rAhto5kKqLg6109E0Rr/zYmcigZmaWdofiA5qUmaG0XAxs4OEMZbUMJw8ce5+rZW5hK7B+
SsRsVfc5yUZLHKEg4lPYSW+aDy1wZstBUPoviIDlA9QI8Y3zfFQXHlQe78EP2+SDk9imgZfP7Tw8
JPlUM42BIRqFWTkvExePl+ZHR8SCClsttJU091W9s4C6n+s2cc1BLjRZzKPiurxJBDkS6PKi2tzb
idf0u7Fdxut8zCu4ohAbaZokU7wbRBO1DaU1XRncl7IhSNkdUjMfLQfEegNo6hxFUygbjtaMMgfB
RZ/t8PCprrysat07MjSSbq+sC8zSj0F6zx9UfYUjzPvZrMy4qNQWJwEnIC23+SCjmQEGPscDFF18
8VG0TPXSnzNdB2WIjZr+mqOVg0eP/7F/4Fyzx6OVQD6F2BD0nIjg30+QyxcqZ68V8U3cmWq4nYJ1
NWAUmlWI3jSmEeoI3j70Bnn8oeyiSD/yR1VAsshuou0U2fJjVDOU3TZOSqOrkySIINJVHMBBAt1v
sQ268ZHR/3UkLE/vKwQLV3nOon/QNsFJRzp0yPV0VxDgVOtY0XORzwags6qnXx4kgvVEw9XNB4sR
rTxDdafEVFUu99DUCxZSluY3pnYmmKXw25/cy4bYrhVn0QNlZ/AdumKO5lfHpt0ixxL0qkMdJ0+q
TeIXOEJ62Te4fnr0EGT9obZytdi35T8NJ356kn0HjP5dTE03beDCZjfjCmx5JjmiHLdzmfe/ZpEA
XOcaWJIz/cJnsNqKr51Ssq972zPNeq7ZyjEpCGl6n8ZlhrpCs5U/cSNX8PiZ6sc3CUxn/wwpPJU7
kyMlhejICHYXLUN7VRYyi7YgdP7nFrec/IDujxrGlDjTnHTn5MnZEWk9bQHtC8Q1jIvw2IzB+zZx
xMx62xVu33ye6pxdJkSG9SVepGQpeJU9DCEwtl/cQbIlI0DNC8qSRTTxHSl8NTftWMwhuL4bhWU2
gV03lvQ/VjHcJH4pcek3bDLoEZc27oMdu445FqtPtRJpnyNCeYiMFEJdf9c7Pdd9IJtaXZtZIxnQ
AAAcu86kb6Zcrc9p58F160Hbg20pIyZoQW7TzYhsXO5LnsNbQWWQsoEbehAQ5ird2oz+vVCS5DGF
pUTTF1aOa9kUlqbm3OlgSWGrINz8AJUm9/ci9Uv3MFsMPrHRqrqD7adQY9t+kenRVVHq7sc0kRfu
l5fdDcMU1fDTctXcrWWXVg/s31qdIsea5hMiCODgwjV3iUYFu62bZITsyUukCsdxStiNY24w8pn9
c9B01W1MJH10ChacQqCu5CvdQ7r4MFei7NeKSrU7MaqkcQKMClL7vrQ8v9lghZa7rLZsLXblkHj1
rmMk+q0vGcOHurfqbttq0CPKqjV+6OH0zy/tIEnPSKnS8jCC2KEOzcgA69iMnaZaxMTyl+RyRJ+h
CX7a2Upk1WE07jjdD06dK4R5xfJJTyQh8AhV+ogNZHfl13NsH+wBzurGrDFzBzwbONirGK0hCFTL
zVPm0Fg2c64c/tAoY6ABLFdANbYt9SNIdNwxJJyTdOt3S+uEJb7Xpzng+NzClMQM1aNC7ri/5q7/
2I/xqjZTT1pUTaHkIq+KzfKxzyP/IWZ241AuQMff2e5ALrMDqQiucp0gWa6we0aRUXj9tPEi3b4w
42AEH1SBpHt1E2iCvJwUtIJaMD9CBHfyUEi9AtIo46YMthAEh1jexHrvdID7pwUaDHBVBXWUsiu3
e2BAqHG7Vk+ptc3ynrstwh/SPc0rZPCjN5f+D2YKCKmsCCFAKOd2luFal8tHdjETQoSUy8Z3lto5
yArHWswQRvephTtYX9fBtAznuPXGT2zwS+LfaOKwDOr6hxzk8guqbYr6q7UW+Fw+BTPQtkAojVh0
zzVbpqEd1APTawRxwcGa+7XbznEUrWFHvO5DzXK/r+E3/WIgHuzg7110RMDN3fO6jGvGH6eofyda
DGQhY9zeMX1qKQln+ConqvXJpxbvOn9TRyunngywZ9gim6nqkOgRD+7KpcnZzQne8RsK2eXzGHjD
B9k6/Ze51MuxwFooPbd9Ia40MfEXAeqEcKYgjQUOriY3ATQryq5b+GvPIun8inKydhoo1BzcLHnd
ziHWUxFYJpkt+uhPlp/vFpkg6wkm1z8kPsSFQwNJDzsGq/VhF/hxdU/8WvsFU9zkMV1y64tjKgY3
peY2ucbCqpAhEOXobSGt+9c6mxGBkODjQmKyCQmUuYbsUEZiOl7mmszsIMxPG/zN5U3vzs03myDg
KTSzi4kAZgjovbVfx+owEwkQME+BLvQ4LCqgqePu2dAgBZ96eHQpmpfIqF2ANvTJg4mcHcAP5ifq
wvazcnNitKRTJy8Dp94cFqWtv7UWbK0NBOF4PmBdb7+wJPAXpTWx6YX0NN9hDuFeTO5WzyWaoMvz
sA9M399X7dBBiJar8121XJgbRPgweWuN+/YuXnXzISXHRoZtY+L7FNunH1zmWu0sU6CJpzHFJwHZ
VvGtYhI3Qx9vNb3MOrkw5GTOyKoba6hAq1wgoTfoTeG1+rl31IKGbJvAmQc2Ejg1M6jFW2IrnIQx
hTvHAf4SKRZEA+Qtc8jjeoy45if1jEPnhDZFlt5drGP6HycL5PMYacFEv9bzQ5YWcXGlIKH8UnpM
n3urYS+X7K1/wNHV7DCpK/UWO6Pkk67rbDy26YrWQsc6OFqBFNMt2i5yy8ZgNnAhRSqXs69gjFI8
juAgdU4m6iYfZvVlmWYm/7MJhuiQG7oWB8Fdum/In7EpjfoLYIyY0T2s1rpcm3aYzEkgnwt2KqdR
RS04BfqKKWhfsglb/grL1EDQaCyznBknfhA7zxmy5raKI+wpWL32x5zTojpAtyI7ypL50j/mymT3
eb+s3x2UCqfZQRHJ1M0sSAnHuo1J/l68FWGRD1QdRCoQW7ehCjhVqnVtaCUW1nBumuTxwcNXgTm7
59bxbnapLw9g8Ynzde7n6al2R6vfI0hUN+sQl91BYefwJTV0FgCrTfkIGbOaNpPHi2MZBBUYI+d/
gdhDrY91YbxlA3iwwLztLJ+qxFEwU4y1gDHR4S/xMQadDIU9pyzftHRcCpex/TEInyZhgC0wbIZJ
zS7dzho9lKaU1l5C/v9uM2ZTJ3cS8qdZG68ETlH2fbTmJXT52jfPl0jqHq5X11AquFXgnVdIkmmY
4fhxV+E35SLSj1laF0OTuzaAfh8uRK6uezTjFYRXRDEbj8iylwkdPMi57/UvgSoT62TA2D60yAyy
Dcrm9HaADJztHNm49w54OAtukQwExFKn0Q0ywhS5Zt4Fd71TFPMBeSXRxuIyloEf036wnAF0yq5E
kITeULTsJKsbzF0wxXMcLlNBSlmPVXx95KSi+ApKh5hkVmZBMMns5wVLS2MJklYwQ5KYERmH0uDL
QyNcDz3kPwBReRF4Am1wY20XZNpXXj2PLL4SchI1VMI4BisWA8PPYXD1Le+S4C7jpsPkhTvlq0Kl
1Z3TJIpFaM0a+AE8YpKhxiok3aGg1Y8iWh2Y67JJSuItOn0/JC0Hfm+o96yyReSKs03DUY6zYcBo
gGx6uVvzqAFkE43e2wynoC5VifS2hgEMIKRt14/Ua9R0U207KNZ6TqzD6snlrnA4Tjfjwixt8rL0
Uk13gM7rqDKAsTpNtukMnXczRkS1XMnGLvqLqoSq8hvtjdYYe3jijvfMteJ5NglkzIqXBxdfrc9R
3fZ4KCQSOv2acpjsZzsYurNNM/MYTxp5qes1KQQgdFHjps5gld+APYCDxXXvfor8PLof4jW6sRnX
RFdurVa9xTrDmsIgmJxysy6OWq6a2MX+bB7s8hfBis0XKzHRpwUO6Hq6uGv9YgKSEpBWwXbY+MM6
YiPeJkBjThSU1313UZVJd0y+YUuU6AOxQeRALkuxKDpc3A1Olm7auyhpHWB4RQ8Weh3zPj5DUiFH
8lQkj9qCC4+sHh3Zzu/a7nLKKbEZEBid3aqEu0p6m0eWUsrQAhpMFu3cVfsQ02AtEyKSF6Z6RL9g
7pfMjA+yrHuObcjpPcz6ZP7cuZd+BS3IeMZXAWaYn5d6uuLMi+wPLElEEWqR1QgdDWvOMI58/Bp0
BzdtQ6N6seu3h+kq8md4kJ7lYXLJGK/cKj927HiTE1r1s2WMfuGjoRreAN+PX4zjw+amb+kek6GB
fo+zzVUNEcoLo4VhHB5MMdqySMbpj7g1zryD/o2Ny8X/QmxWKB7R3gOHGRD/y+CzF4nkEwbv9Yd8
Ttk9qVsNx0XVts1AJnGvENvEYpOxcggMoP7JQi+XOEQsqR0c6iCT18xnh4qgcwDvu8oUkG+ArL2n
IfDHftMY2bEb4PlEwAsxN6hLOdnfrlHaBpsY4ylv2zvVRZEdU+eEVuxkz6rP2nXfMnIx9/yp82PH
ZYWdP9gUKKry5BCuSAfgSnKXKV6Xx6yzdNf+E/ZNzIGKwm++98Gou40TK5+rozCoMCBtwBFxu8Ea
NvElUmGbyahMD509N8wLTEf0B+iQ7G/FGqRPgP7Ku2U1Flh9CmWi0Gk97jjGAAzRYwNzGuDSa+PQ
zifcXfifjm2IgzEeBJleO/5tAMCx5d2inwJOAnzFpkFnu26chmzfezpIaLiS8VaI0b4YAvjJzbpK
y/8QR+7yVF52JHBFRtfb1IF6sjvATChSTX4Vd34hccsJ+ueR8ed8KNHL35ZcECQ2VYTvxgygaq4K
M30drGz6ifuBe+1apYtNkfYjfxu7EKLPqNJsTJibej7hNOSdu45Ixw0ilXjYrlRarFf6fu+rAyj6
2YF9SRkFxwhQE8qk/qBEIZtw7EaFaw0X9LZHMHTCVGJsD/y7JN/008ygoBCqsXcSlRBMFNcsXws9
gW6vYxLEO0FHXH4FmPVD5LoXiEfCPDjS7lnyCGfQnEc5gitZfuuxg7UXvDBHEwWCeie5XBIYPKN9
KCb5hKua/WHuRfHdYp186cu5vknceLlIQCKOUS9aqu+I7u2L2tgBPgtwpfuZlBZ5WUxi1LxZuMSu
Alb6clW4ZXFv5VnubVc4v9nG05AOnnG5iFGuEc2K0gyHZbD7lc6Ry4ax826Ym+lxzrJ1eKwZ3KGB
CrrhUwlGCfvTc71nuBaTf4AuJltYPxXHJUal2tu0LY3ocbJrq//KiNyutmJK2+YanKM+19Rb66GD
+yLCxI4t5AlQtjDcKefk4eLe/dWJI6rRaoVAAh97gOy22lk7YI1DXsSmZcJUAzDLJjusa7CgDqsK
iulG2QFrLqlcymYOwHm/BFB7tsZJluE+qNz8FmFMl11PTeGFubZLSFZ5LCuYwJkbhx6ockNJOV4m
om2k3QcczZChe07qVyfIMkpu4WFFL7hpxdl9Y7wu2xOgIaqwE8EE79IX7S2Ztm27cVKbvxrRjBBn
4UPthoHtF4fCKYvkDGBaU8cRbwQJvuoX+3nwG+sH3XnF251q/bCo0oVduWSd2uAAadIPbbz2exnP
iwkLMYMArGLs4bjKqN7DosvuHVyLsH2q62a9TdtWEmuLbIb0Pgi2cXn7P1AAlTWkw3RS/picsdhs
9M0o0ijYrHqZnd3/iEh2LrzX8rRGI/FaTlk1FfY5blWEE2a+8x6GuV3zf7VCT6izZjk23VLpsDBc
W4vhwyGCyKd3HDrfMANVSuMGi5WucFz5yl+aMejCsKcxJ2tc7a3j1RKGCBRdQd/5jm+v84arJoYf
eKyri9kpQr3/95unczZjRow6x5wMlge7CAOjMFXCv10wetmCGOmvVrTSXwQUg0y3oTzXVOeI+jL5
jmv4W6aPWhJowGhIE9Lwyl3aYkkDn9nm1Ot12BsMLs9Jn46Hv7toXv5fXjs+klrJjyV/Be/6V0ar
Vgysu9CWnEzUfeADxp9lQu9oS986gSfQVLUF4uq/P/Ttt+xeri+pSMN1X/22CjnjFAFCnqZxdO4h
NPgH/tvW1tUFayyycCGCaROWvVp3zYTmeNBrsG2m+r3Q37eWlv7XH3Lx/PyXhTfOSZ3uFC95LEuc
9CBc+b6TXiH9HK///pvf/JwQ6ojBxiQVGe3vT9JqVoV2O3NSzJAPkqV3q5rVf/z7U978nIDL/CRJ
npp+tVXkECuYUrM5NUiPT2Q+xKHPHOczflfVOevgMVKNjf+Xlfqvh74y2x6hxxinl/TOBNsCkbne
sZ46L/z7T3vjU+Ff7l+sp23t2PLVUwKqXIBH15w03oYhs/vh1uRThBEbEr6/P+qNb4XPPBkTCuJS
INxXftoG4ySYIZk5kbgn0MIy4NzDmGSA/l+fI2xp+wrzYcdx9ettkFQc59BZWH1ZL2/rVcAHXef4
nTXxp1EuT0GhIMl3Ij9MvvLlxXgRArjHyouwTtz7dSs+RsFszec1zcQJXDAS70TP/+mUS4qVjW/z
5UtB/3j1REFEicZbqD9RIphPiUebYWVFHs6Vis2mu1j056rGyS0S4h0T23/cmn8/0JibSJ8XivDU
ZsX8vs+wAZKIvNL1NIyWck55VCGRYdQQ0AU3lahPo4aBeOoM9diRKYFqaVMc72wMMoR9bgctzVWE
Ppg5PR4sXqGXcovqIfKOFdJYiAQlnp5MXv0gPpfaYxLf9Fi7Fcjry5AQqQEXUfxL4AySbfuku1U2
7xyffy5PnKrZ3i7cGbz85eXf/+vQcoKiTtNULHBac/WE6RNchjWxH/6+OP/cb5enEIuBKzYu069v
wi63cpcZx8LoCsuAxJqGrTUm4jQ1a//OJfTmDwqAKgP3EqP8OiHRRna6+rHmUWPElNsFqb2QCN/Z
1W/9IJJqvYDbFG6lfH3pWF3QdYG7nC7cp+3Se9gYrDR1aBT+e1Ahxnq2w8WN/JOgyVdnFehmVhq3
nU9gFhaQXsn8tJ4gzNH2X7Wtne2UrJt3bpg3dp3vOIBcDsnMioj535cF1OoKIaQ/n2K6snpTlBMG
U2a6eCLhgCiSa3xak5cpMLB+RWEtyTun2Rvv13cwAyEDSfj43756fhM1aaaHbjllVlqcEzUVoe7M
FEosbP77p/TxhueEcW3hiteBMbHKMILPWZuZOz9D3DUIuJj9cgSW7zzpzwuVL/n/n/TaZXxoLexg
TLmcBorQR/hb6rYK6gUpjBhPLY4lzGh9tf/PW89nYwvSmy/5Ea/Dt6GrCanSgoGbUC0uDaW1S2DN
7EmS+b/8PnY4pwm0E4da7PdFg7qOXt1HK9LDG/kmYV58Lxv6pCTNhodh8J3PC0Pfb//99/m0gbDy
Akfof9IR/nWA4SNNizo182lyMfie3BaxUTr+NPMUvHMTvfH5iB7xgQc5xPjPq6qrXdy6Gh01nbJ+
HO5xBJX7xaz1R0a97bUfxRAZU/v733/dm890RYC4zMYw/p+gsH/9unQBVnQu49IRgnDJFLgvrgo8
43fpjAkSen8bK58FXrl7/PuD/7zopXPpFsixgMNDifT7t4QPV+V4HLVcel6CNJrhe+GOxY+6NPVP
ieFI/M7m+PPc5oGS+t1Hhopj0qsTtWPjTQlKUnzprZ6eEV+4Mk/7d77hm08hXUfYTD70H5k/Tl/h
1DgP7amsZ+gkAQT+hyBT4p0f8+fxxY+hOvcpvYUikPL3t+cAnbpjNHSnbsKbDDZPvx4UeOK0S3Ai
/vX3T/XGwy4JRhTNHJUk/b2q05l2LbpNk+GEeY51NRBauE/mqLxd7Oa9zKQ/rwWpLpmiSsEkIl72
lad/MHkeU4WoPykwtAVbEHvGyx2jQbjTI4PI8VxhzXlP6FBBl+twzf/9p77x+TAzIncI60Sq6n96
wX9tB5wc1ygHTj15UWKu7cFAfUFy9OnvT3nrhbK/Oay5A5HcXPbGv57ip2tNOFRtTkkpkn20li8I
c8tQu3CO//6kN3YZ+5oDhcfZnuu/Km6ZLkyJM+vupLLVPpjZjzPwa0ydmT+P5oB16vDf46rpB7nl
bGU7fMfXaUJNTSiCxHLgZHfWfM/xjDuQWoMrge52//df51yWw+/1swS91zyH5cKee3VioupL4MRg
buSi8yzPl7y5juk5Ip0N2gr33Htd/RP96/RCqIAIOQPtJ4Fd9ztn2RvfkwVje5xjkhL3dSgLzOZZ
tOLCYYDT+4QHLSNLP+2t41JCsv/7b37jiwbc0pJi2uaXu/L3taN1WSiTpuaUwvS6sqbG+xi1pkTR
14ObYOdIxMvuvz7ShUbOOnL5Z8C++P2RsHaqqkiz/kRUBA4NngqZw/Y7G/vybTUhSP/74/7cgzxO
UcVjjwxpyXl1y68TwGQy+N0pcRJzwsgCRSe/9Z2n/PnNeIom/RJFCkGwr59SwCt2oynqTukQrLfY
5viHIg4gV18sW/7+g14/ii8FisxChfKkAAcvP/hf291qXRz4jcUwHXPVc1/LHtaqrvexl/7XKK9/
HkW1In3wFP756qhm+AKjrCvsE4kg1ZGC5Rn54HTRZsXvvL/XX+n1k16tQ2eRQZ4PNUETSTPtJxOp
nWthy/H3V3fZwP/e4JencOcguAXg+BPcGLPFcaD0OSeHSgTnVE99AnrVJ+p1HeKbkIW4OwY3ZJ/0
4YxX4Xub7fV9xPPpy7ECs/kLRKBevU9oTTLtdSIJuo7jZT83XSoePEPI1RXGwBjEYNtkroSt7R8V
7gZo47ABgZDa509Y3NlPgct9te3KrIUaiT3+/5J2Hj1y68wa/kUClMNWHTXBM57gtBHG9rFyzvz1
36NZuTVCC77Xq4NjwGxSZLFY9YY83AEJtiAVobUFUb9plXof+639BfQi/UwlVPM/gvfyc1/y5jv6
yCdKt0hB+r/MlPq4Kxlh8Er1scjubBC3tht3lqrgjIHu087uffNX2iWGdsJPJvllGTTx4WBKxn8o
uWq/aoTdHtDdtH+2cLdwtAln7Y2kV0uE8SqrOYVO2Vkv1C8RQ0mAJvRPzZjG+W0Cvf+zyI0hOfp9
KX6jsFfjnlpAAN9PA1sNmkalvgx0XNnbqB0XOyJGrhzHIUEpBEvJQXMD+s+/0sQP+0MxxS1oFFxv
7xM8HeQdjFTQBpKRjD2Ez9b5mUCG+Qx+og7/MUF7/6I8/dhSpumQoV0exgS/bLylUPNUwdTc5JLd
naOZP3J93y6j9DyKwvOd8GJzCpcWZOismXrEZeHliYG0QAbBOJLFgMVP5OwMnHr+0XRpHg+aCRFN
xajNefdK+ivEdEIiufUl2aPPK/c7cP/xt7q2kAq8Pq+VUIaJ+vz4YiCa1ItT3wPmmqTcVKEldUD6
feTukL9qqctDnkKXYmO4lSBDgUxVZr/a+fG1iJxGUUELgFJCFcSAXVbF8R3OeNZGGe69J7OIMgRm
JOs5qHgTLq2B1daMqY0AsiQMNM6XqMhD6lV60bxUpQTEz8ZwL6JEFoTHXG8mjEkqVSWDEgiYAk/u
1Z2EC0p4bO3Oio6BI9dnwpXS7GpyXJ8yacjJ7bgpURWgPfu5qPNW2qN9ZD4KoFhU4lJJ04/mkETO
dzSzp+ZHWKo98HqIIio9TjxobkYfNRx0nQQxBAMlGWoAgN5pI6Va+8A2p4LNKzuWLc9//9dGGgMV
iSAEZb1QtmNPQCR1YyktKNNwyK/vpZUzQhXc0Ez87HSZEtTlUHGMAAlS/8KTx7D/amEu5MEzHPad
3pX/jVP/j5bbHBGN0jJZqQqwT9MXaYVdD10uZIbDOREJKBFkf7D7tF8DTER26BKrD2iyYP+dYSVz
faLKfCoW+4vskKyNwjm3yDIaZGkQN1UFmo5SfWDclrkefQPe4jz1km3M7rc2coNhFzzQh69eBrT6
b6BtmC+VX6hfh7bPHnoqwIfrv2rlS9OcoNxA3Y+X3bL2nI2KEkSJLnjVNcYZk8DmBr2W4hWAZLyx
AOtDEXJJgzhmy1vU0QXyE5LJl25l5DyLGgSWEeX3hQRo6P8wK5UMWTUsUlZ7samyXq1iXANl3EUr
6Gjol7f7VArDJ6QE2sfrY2mr86IIzJuY9w5iMZc72AyYkwxL3SukUS0hiEf6W+1gxuC1VmXXJ0xD
LfuIYU4SHYY6CaEoVyDZwUmNxrcB7nP+AIA8UVF4jmAm+IU+2PsS4yRs5uAIJ8cG6qZ8Lqo+fs3Q
KZrVLvzZrxsYWQM0XkVFHFCteI1RAwRkMBkmQDDgJ/qPNoBTuYNk0P4SrRBQv216/Hvg8NXLNMQW
Sql2NQKz7VClukUAQ8PE4/ryLEtLHLhZT4JU1plPnTKv3l+hxEHtDyJCNno6vN8QrrGsSAAjM5zn
0N1LkGwOhbiLmyl+uz7wSmDRFDYaaTCVc+74y4Gribd93NjCA4Yjki+BYcmvI5id+y5FXuuXqk7S
Vp64csAVS5cp8Goowi9L6KGURYGS5MJThtJC1AIVVsCmmCN1Ae2ONNjycF9ZWm5hGtJEToOS7WLj
Nb1UWlXSTl4SBup+VKEZ9yWoRVBQGQDt4JfsaOY/PnLn+El3EfdRk8cFa3u5qk4IfDoLDC7G3Cqe
wGBBoAZ5fyqGNPp/DrW49tsCmEiATI4n2OHRIcev43OWAMFzpVRWp419uvLG4MmuUYWk3WhTTbuc
GAoAXW5XLOaEvO8NsKDpqOd0zSJhdTsaJtmXmb1yDkRZfuGwqs/Xd+taEFEtXrowO4nHy+RjhsKW
A8Uuz4D192lEnfPU8sw4zXWUjSxx5TWjqbCwFEo8iHTIiyuwRb83lqacoUDl7qrMAvTnTOjijrlz
1kel+92HDVCa2izyjbR7a+hFpSZuatQdcmdEnEOlIRkU1RlasgI9OkHIbyA1xs4ucHPA9xsjv7/k
l7evxpXPsTOJt86i8FsZZQ/iJZk8p6/rglyr9XtwxFPU79HYju1d1Pl6tR8yAJpobAPbc1GksxVX
hncT7uxcD1CFR46gRf5BN74YiIBjSN4ZUEMhpyivaC46wX03IKx1+Pe9QX+K61kljNH2uNyaWZj5
yoSEoFeldnocHMnao9qRkt/L9sYpWAuaxly8ItNGUWlZeZV79NH1QQivr6vpGBRhc8ZrqtjLwSTu
UOaZTtenthbC5pY7jrgMSH1yMTUqW0GAcrLXO76jHvVO6+4Bk/nBY68Vqu1l/izooiRN+3R94JWd
qHMZ6RSXzfdTcDlwiQdI2LfS4IEWbX5y3K036HfJbxr1kOdDDXk/cJYKyuRN2FPmuj76HLoWm1Gn
5IvCA9tRxzb6cnQUILXeR87fCzJcMFBwZvYu7Nxw6/Zd+Z6UgOi364ajkQksYmgd0HQYa6Y56ZZP
aqAAlm85AUdDGsfnXnY2lnUljCFMh2CYTjcQOMoitoghbkzZoKGqotOOv4YZTc4BzyOtP/SqoW60
b9dmp6OtTM5FICNqXy6jjgbSVMFm86pWdEhLtSir6pGkjnurFcjFmCjAb5zFtX1jyDCSVJ6YVEIX
Q9pFGLRaWAlgYOiU3rfJzNE2w8QEZ5q9oTx6b+WWNu5yu/U34vbabIGJYCZi66ZFxn452zHOGxMJ
g5FnMOFph9Z7SlEoCYcf0A/i9Nh0XVQdr2/UlVtRx5VEkxWLPjl30+WYyNzlcsPD1SMDrc4EnfSQ
tSAxa1uPPWyA9bOJ19g+r2NJuGVf1RtfeG0/mY4JPIAcjorvYs4coYy0XWHObf7Zxv/Jw6Xip8A6
ZyMQvUMNlkeStwJPUIIfnYtFJEryCjJNVU0UFSEpQ2jEgPMJmomU7xFmovWFaJdNFQ+PnvxH1VT5
GSCe/UXOcg2kKWzWn2S6lXkTgU1qPdgLfrlRoHgv6i9/IrcApU5atOBoFrmXpCp4MaK+6SlcAenJ
77OuvAX0Htx0OC1BG++HWoPlpMS3FpamqG4FufhOJb3A53VMYBdBX8hPshVBubCsWvndyODq0ahW
NexihGq1O5TdpPyEbhIsH16EmKb52QTjJnac2PppSg1ywYhry+otz7l0OttNhX01bu/JgFJsZqG/
XLZTuY+ipMTKoCV43vXTFP8cKTN+1qMg+KOWZtbu/WE2jO3Z6kBjwbfCH+j7+kYL8IfdZ5I55XgN
DeqNJjdZ/v36rl4Jv0D7KSXp6tx6dhaHGERXaznZKDw9hPmsdi0a+A0c/uujGPM/s/heKBMCn+S9
b1lAyy8PDxEk9ouU4jhNgaQ+tT3sHURMOmxwKaXKEzKjpvpJ4J337MQhgqCFbk9fIbnjZAIMwYd7
adu+eQiEsG0YzyUeVKjCDRBDhrYJ3VJUY+ROzlAre1DOZX1oBiQOdw3OYObJTopxVgsQMN8CzVf+
ZA7qShCWgsnCYrG0npUStzBXgNH/5HeK8SexFCk8GiOUWk+jbvtSBLixuT0uDWzupnt2BoBVR4eK
FfSW1pBwrq8nRFZ7C2sS2Cxm4iGkAdXWoOPmmUiTDn+KEOKGR0MKxymUjYx8X0Ok8ncKOtcj5i0Z
5OJdUIWmsREu3+Gpi+V/h9OxeVh/Dszl8qNyWtCytk1vQOBe2kFgNj5pYP/0nV6pzksXqfEf3s0Y
qiqVM5XufDhwQquH3ITURpnRHczAKo8gHaXihEXEoGDOGsTJsbc7+EwImNX2PnDMsn4cslbt9sps
2PGYIzkiPUxC0IjgET5Tzumqw+mh/zPsLGHaHlrBmAGUcaL9orzeqb+u7zxlZefNF4Q1v33nPuwi
z05RnEaaJTCo6jDNX7rulMN/HaJiX1FzCJtHWW907b7KQmc8QylCXrobUR/OqVWHO4q70x8LHkq2
v/6zVoI5cE4OBEgFB4DeIn7ZCpq5aaXonlZArHEDQ3ml8qQ/YlU6bjynVu5KhppRXbzF6Y8uTrjs
1PlQlAZWvBIdRnQj2wrdrtjCkjxooao/0c0MNwpBK7kspT16CoQsssolaDUQkRrhFKIhQJOZ5pnr
2ImOg4pl1TdzsEtIWBGmhSQLwfj7+sKujjynBZTJgbEtC+RhMwFnEIrmZRoKEhocqVNtYh6CZ0P2
FbLIcMzk8vP1MVcSIVuBbED+CkuNWHZ5umyqfH2bhzoYGgu0OwJrarMb7Gx4rDlNaP33VFEDkdwi
wBBs0StWArhtgA0GUs01CFjkcnAeaSh+4NQKBh6tf9iVyPbhyLB14fKvLAIIq0mpg9YjfZUlKmqI
cF1CtNf0ks4YcLW10n0cKvFGnFo5FeAPKVRSaQcDvywfxq3h+Dp5ujdinLF30BDEpLGVDloBVuH6
N5uP/XJCdDjASdCQIoeYl/WvWpyFDBbq0I3Jy7+YnCMCDE5/lBDkix6aWncklwBmnRUTCUEkASz0
ydAljP2tVGveGsuf4bBZWVoHPvayTQX3CPUCLOa9urdQ2DAz40632+gQSYY4W5PFxahn7Te967V9
KNnxXmi9tvFtVwLEjLLjlHIzzKC+y6Uw4V2hqBdbngHV8msaGy0mDYp/LOzB+Do1OFhsZAPvB2Ix
a/Yr0cgApqLRCbgc0W5SLgqo8vNTLH+RcwOKoMihqTtGuaeHju/ohL1XMowoTQfRgLmssDYi8Oqs
eXW+h2GZh/flb0gmeRrDVLYQJnb0Y4IywQ63L3T6gFLtC82Kt6ouKwcVABUYC0qxumYv6wmIf6Rm
7HeWB88zthFJcpJDhabcvrWxZrJKvdvRvo6eAHvR+LXlZudYNMUmI67dnr7Inka6fYrQ4fpy/Sis
hEzOHKeb2IX20pKqZCDclkVyZHpyogQHrskfttOqX8dBf+uRH79phlbbOOhra/H3kIu3sVLg4jHI
kkHQsvUn8hAsTLs+2Fhybe0b8/7mvURhA6De4pbFagOSg83dX9ZZJ7mlJXX1scjHEjsnHM3dFhsq
uIkpWd5D3oQN/MwSkbV7Ne5y7S6R2/47UtXTGZcuv/8epZKOf42aI0I2oRaFUBLoVARm0SkIdvUw
JE++OeDGlqi9uePCmBVDpHT8QqNTwsE1CBoDd1GjsfZ+RTq813Ath2CNIwluV3Ws+HtMlQz/yfZH
YJiFNtd3A5hHwb4ZkLZxG9PQt1ArKyGXbqNKV0AD0sv3vzwGTtQps0eU6QmaX4fYDDBTjFWsAJ1M
3jhxK9ckQ1HZ4sjje2LNX+uvkJsYCURGys1eH0Th7wQWpWvjqHnIgnq6h1o7njuUT27I5IyNgLO2
3YArk1tyTzoARBcjZ1XlxJMwvUYgMZkbar/Tx2irfbu2lHAgaBHLwBwAiF6OgtTrlETM3hvEiLVq
oGTEkVj7iij26/UTuzaSo/LwpYpFm21ZoMdrB0cpLeM2hiDrJklUvM1F0/uoBbR1fai14EDQojQO
fJeCwCK9kHJ0TMuS/ZGNlnYTGFL1YmaZehdRYbpTRwwcLLPeyKdWp0eXDHwdDbMPkTKIRy2JIxbS
0oLOOkjQojLaen15QNEp/n59guuD6aAHKYWDnZr//q9dqddOlWH2ZXhRrs2HsZgdEZT4jKicvnEA
Pg6lgN6irUG+QeP7/any11ATSS+m7QRaR03FLe9FpPF9QzyXItwqXn/c8QwFLIVDPd+05mIvojCT
EMJUwzOQ80B/gSs1Q1r1eH3tPjBBwWzQKJ+btrwt6PsuokfUyjKeHYnmwQ+L/LdyrkK6chUSrLA+
V/T7vtQGYCBJjFVqaDopKv3UepHjR7gUxQ+7dOqN22ylegWEWIY+pjD1uZt/+UFHDBuSFmyRVxfx
Z7NMBDI0MYJ5mFSP9b09We1BCVEtIqj/R5/D2Yd6GKOIpWn0fqRkr8bt+LKxTnOAuUx4QNrruODN
aR4JzyLFElmB3mlaqJ6eTl2ClA3W03dRjkYMQDUn+MpLWHfOYx7pstugyB/vMkcW0g1UsTa9yVjX
+KhHGfanGz/s4w1J0xR2oWLLZMOwVS4XC+M+oM9TgZpaWBQ9onl+GR/Saaic+8mRuzchOcnk9k1i
FzvURuV2hw0YRmqujkXdFzVrR/ksIUWm7Xl6piUqJW37Brxgeigjpf99/deubGqeHqRqgPxhJtqL
3WbgG4vbbq3RVM7k5wQz3HE3aeiMbqzK/DUWX0ulWMUDlvcBL7tF2tB38ALtUNY8ecid72kfYBoC
rvhBI4tAegmDpAzt8QF9rLFJ0eTiMs+VjQb6x7iLBdt8V86XCYCBxVwlpAhQsao4wPzHM7/eRsA4
U5HAwcogQG15cs4pSN2NlGltiefdoPEkofe7jIZRichY0wqqJaJXcXfO4hu4YurGGV0JhGQcPLyo
RfEIMBbHwU8RloC3pHv0R/CkoRbo/OqcMvisA9qPt4LUylLyZoXLA58HTtaSryQ3UVz7sHo8bcD9
Y89BN/PnISnr7tbOpREK0xg62S4dy+6lR9i4QUZORigeSEHUfg/hlA77VkKi7kxvBf1AGf5mdVvF
g6UdJmlAtExBX3arP7zyJfjVJBNkrxSI1MX7hDyxH3NE5r2izAxvIs59Fm0cbDQVVkehqwGSnRIR
dMfL818Ndh6jRa15pE7Bjc8j2GUvVp+uH9y1L8B5osoMCQLg9+J756K1fG2oBsIf1b/POZpHI2on
qpns4ejoKMs2RI/7nHb0xsgr8Y3epsXLmmuQiDHP/68rNxfmaFtFNXqhZFUnGzdDBDjz+E6V8sCb
Cswtr8/0PR9axI75vQGyCxoXUP3FgjYaTu7RqPVen2D/c5+pFRhFvC7ohgEjqx9ZHzzfcN9tZ13m
gM41QnrGITCasJxdF6C4DWWIFU+UZbGyDxAqDR5GpABeh0gAF+r0NL230irHCCQJS+UlDLjX3REi
PDbkCRfFm4YRUfK9pIjxJrWhUpwTAl1zbBALsY5DmqC/nJFCBk+p3WemGxbbHOeVA44ZIAEEvhcl
wCW1LMQuqdScuPUQWoVkiZoMLiBjPgXf0dFv1Ifri76yvXi3koDY1C8w15g3wV8f2QpBv+lV23px
rE3PvoQGfwRiuwIc06rHkWsPZyOlGp6uD7u2t4Az0w6kv8s7chGiw7xChVGHeKLAfHxMA8wLDOxI
d/DU7c8AC9qNa+nj+0nhFUvxnh4kffplKg5lvyMnhQESjaHxeciV5hfqe+EOqRPUg+tW/DLZV7M0
c76xq1eixEzKB74Ngw/W2yJHNkq1KX1sdrxOxzqAlkF7MgJjPF1fz/dAvDg71Bfh08zBSJWXgboS
djxUpQmxNOrQGWoNX27OZqyonlnSf+B4FImg7WNL0j5FO0zcGg174rnDBThx+07z299jqpjFscMB
uH701VoFO1RIw6uKH7y+8XtXtp1BdKZsh7INwMrFquAOhHl4HdOQheECps8sH6c0xTujb7Wkc6Pa
T71ibFNnf32d1sa1IYlTcYa1SWnjcruXsYbaEx4dnlRY5Tnt2uizXheYcveJ8kAy0aCqXEdfrg+6
stnpoGBZQmwDg2EsEsW+H7FCmEm/mi1KZE5ljNjs3j6MXfHFxwjOuz7cyo4jZtMnJAsBxb9sWtR5
Ius9XrJe03To9Vi9g4uKXqZboJC1FwwgKLrI3BD8WV5NwqjoIuMq6xkg3sV+CLTozaogIiEDoRvt
cQxr3VMQ4e4BFSTRsyyFunrq9cq4Q9pLn96uz3vl21q8XjBX4bpSsOG9/Lajn0uIQsuNxxu0Gm9s
vakoCKp0TDu1uE3QBlQPShoW/167mMMYhAIItHTVtUW2IZJEjqjsQwPuUfP3fVxN0yRozj1ZyOH6
FFey65k4awERJrfloXY5xcmZAPJGZeMVIlR2RmAqblXLzk6OI5ZbK/2T4svtMeIsHUOsLl+uD792
NWk6aRX9QMru2mIjj1CH0EiF5jbiu743HWDlrk4WWO+bvqjljX28UuoGBgvCfQaJzjnoIh+IBXyJ
SC1bDw0f4e9Vq0O1LMfN5LHwOd+70sr86FhZ3FEHLUp1ipKxEnyVQ8TCN+6PlSNMrg2wElYm+d5S
FyerWrD4bQMpcyhA/bVhd+Yx2rkOFlh7fC7yjSLvh/Gg9s2MH0p9ZPvclJcfOkj9gU/d+p6WmLjs
1hIC6Q32wYidp5HzjDCc9fqP33YeEYwMBHrEYiE3XI7YKBjUFw1+YXXXPSLz2x9aDZU+yCHZ+fpI
zofLGNoiAYoqJmdmRuRcDmUklZ9A0EBma8yUZ7okQAuQeUfhLEIB8ScxTShuo8bQYpDrRoEiiZXo
51BZcb6X8rJ+03xNQxlLq5z/fBP5WjahqdwbyWA85hqYO7eh/aXshIIgJHJ+ktwc6x6HpBsgOQEu
vQA1jf+URi6snRoM2J/Kfhk459IY66eOCzRy1WlEG7FN1PLViJrAdIFwzfAV4OD5oe+rfnRHv2t/
mkOPvKw6SvoLtpdS5Nalkz9KscSrQMkQxDFbSXeeZhjYbQ4SGmAZ2MjiXgW1334moc2xD+3iTEDg
wXARb7lKcCPJlQRU1Ekct85y3HejBDk6/k+lhFg+1FQ6gjxITiHK3eNTVvgKMsfFBAgFjtCI07VW
gsFB/ljugMOW3UMltzWyPoVl3VU0bl474HXPXSyZtSuFUn8fpVUZuCLjJO7EiMVqkTn2s6aFZuDS
07HwEyrDLzaMDuTUxWj5e4RrKv0Y8kZt3QFmj4CNJsbKzepeHvdOUqCi37IuvSuCqQYVkfsh5qAh
aRbjIHG419o+7vYdcr4piAHhGG4yFmmAcCCyiJgPlvl3aYxRntTjId64kT+GFhPGPNcxr3Sa7PDd
LrdgE6dG2+Km51VTOw67AbWTp5hMH+/nIYgkNzMUlqVvuyQ9akpZQVwa7cw+TPjzmRtn/cO9RXSb
2dc2gnCkJMv+cF/DSs7h3XvkWcGhxdLjW1rLyVHO0BZPRgMtxwj3oOuH8CO2Yx4V/RNuE/qIH4DM
iC8kE/ga+oizIIuLqa2u7CsdwxSXpnuNg4BWB/8FdoqYOwSZKXkeIHr9Mah5fUXsfkpv7RhLgY0P
8+GGWfyqxQ3Dz2TLSJSveY4F+xwu6wH5cfUwyra/sQIry85bgM6/ouFuRcHocgug8stxH9Q5Q8Eg
LrIn+aYzihA7pkTgdMbxvW+1wThdX/eVCULqIEuHV2nOkOXLUfHXaqMuow/dE8xPvilXiEtjGtgP
wbd/HomHHVknf5y5PXU5UgRAn2Jor3hdUOEB0RrxE+6n8m3VGeHGUB9uK9jhc7UYUA5AqA9NhxRj
5bJXA8crVelJsKw3ytC8YObjNDgEBVtX1dpwyF1wTc0MVXtZOcd1qjABxTleHABrE9gv7sQAY9mJ
fQ2RMmHs/nElmR54SaqZwHLgti2+2VDVdBZl4XgK5kivft/6pWvh9PCtzIW0Rbr/kOLNg1G9pNwG
K4dX4+VnA60QGCkpgWckUeSfcxXXwF2K+cahUk28YcWEM5vbZ04VELvD9KHpRL5R2VpbYEoPJAHo
BwEzWGwdoSIJq0SW5dmNMt0HIA3SU98oanVQcaS5LQnsL9eX+COrkWkbwHOB2tGcQ9hqMW3ulCwp
SsfDCc/EQFtpUrHXtMbHRjLwK2WvdXFd7TocebT9hF6yuZvsHrVzlOCC1zIKhwa3rQbrC3w+262n
zjzhi9c1v84kRpCGQt8HBnj56yRbcBeiouZVVpi/qKjx/Gf1qFdfX4QPsWEehSxMNal0oVezuJQc
tdKaTk0cr86r8UeZzQrpPvbzbjCE5ev1sdZmhFCSCVmWnf0B61VozuALoPeIBWKuZ2JWdxuVkbq/
PsrajDifBDv0heDJz7/ir+oSqSbixtRfeSEOyS6hZX/Cyap0fUy3Ng7p2rmBuzY/7pHGAAN1ORSu
bsJOeaR6qJCjuW4ZvfatJIn43HWZ/zW1SkDXPt4+5NH+qGFmEhf2Fvlr7dxwh/MUMCmbKctAgfuX
nrbxZHugNhFSErFZWW5aNkhOpzjnIhOAl9jGvFc+JG8kOufgy3Qi1OKlMOF/zjsBZICCAt4+Rwz/
rMEt965/yPcHx+IE0EBQ39kYCNy9n9+/vqReK6jqywHLC4ECFwlbR93rBAE+fs5ap2oP8cwA3ytN
1bR7OzfD8iCUIa0fIQzjKAV6uKh2aOJLxo86bPTHzk9CywVVEwQIq4t2+uTkgxl+8q2w+NYWBtpQ
eDO3KGU6VvC71/WMhF/KxTEQIfAm2QjUk+5LlrLrkpyuYN4oWuqhk+t/aXMr/m13SfIsY7to733Z
mOyzqnepsRvqqv8hW1OD/1Zd2W9o3EUFxhSd5Wy8GFe2/ixICGWV/MrQltIQ3eikkZ/njpe+u4VQ
eNj3Rp3elHG1Fa7n6LP4NnP+QmGJoM05WyRNeTqFtSmpjjeR/uMvqTnY+tGXVaRMnAw14xWHsvPh
+o742CtGAwoAIG9i8pkZinZ54IoyT0osYIjY7SAdaY/mvFBgXzwXNAdvIhLKAMviXtyPfWU8iCbJ
7rEelh5aM4k9E2tv4bbcAz+QVRfh+fqPWzkUIK6hK82XF0jhRbzm1jIw8ah9T5XM4pcPIPDzFIxb
rJbVdQeiq5oKrTiEVy9XINYaq8V+z6GYqAqPWqtCozcN9frO8itEgWOpKX5VcYJ/9fXprQ7MiacW
o5OQLPU8/QKoZx/3PnS31tmLEVmICWHIwxAX8k07ps4BF8ng6/VB3ynWy20GShe53nfI5bImUbbO
ZPt56ns69iSli3gErpNhGxuNm1tyg+R+ggV9jL4Ei51Y36vZdiIGoKWcJE1o47lNrPCH7+tcz4gW
BI/jWKFNe/1XrlwDgO746Bw+zaDWf/lNRBNMSRBLDlmvgRZ0i8UuArzZOa278iYdlfSudrIO27RB
PSKFr260nteG5xHHnUcLfJZouhweYlycKlVEamrb9RcentqDAUydbWEpuGdgYVWhduXy3h52Iyr8
G5fBWtBxAMnQLKSUQw90MXydWFgOkKnmUV39gFqK/ZYN6wirUS0Y9teXeuWQUS2aYTIz/dBZVgOt
YBzxIiXrx34S1UCrNf6YePN8vz7Kyp1KMk9DkFeaA4VrkRjmoZLKklTYXpAI8+xQMXrF0qA9yj4m
ijsMZDde42uzokpPt3XOQ4nel0uYaC18IWyFvCHJ/RM0FNxMsfqqt5hiK58KgxOF5z6SNPaH1YuC
yFLHorK9tKuno4gq/7OKQ9ihkn2xsSvWQvXFWPOu/evyFupkaCjz2vSgCjmD6pMFT13ahRhHF1rw
kCud9kOyW6l4dvyp/0ltPgtdyLbtm5pGuuSSf6Arg5lliY1rGW3pG32sxhBE53fGnGG/C49f/r5K
y626KGXbG3W/Ow1hBOGoSGinF055zjjNs7eohkCQHu3acKRm1uVpsrGdVz8IMork32BGaKJd/gju
ZZFIZUOOT/39XjfxGx7qwr/BFHsL+7U2FIVdCvhQZqCSz3//1/fIof1MBqwZPCPb4E/T9t3Bb8b2
C4JIL9dPz8putjGPQKOC7Bsjpvnv/xpJMSjsIadL2ka7DyvLoHgSuNhvNJFXzigHlM8HCYan6fLN
Kmwjn4yavBcDEvFF5k44D04wPEYsdbBLnG5LRnclzJLnEOQRZUFjYXm/t3HWWoGc216BuO0IFyce
fjTQP6dvoZLhLaQXTvgm6rR7GlPoM7veSbWtXbv2GxBopDsxt3cRy1osbYyxeJUPljeE2syd1bEQ
tXsNeyef9B/Lc0fLxa606/pWzzVxM8HH0zdO9nybLa5kbjlHn78vdYklFWqCJGphKjwTtKjDBp2t
uQq6aocY25d9VqbtZzR/pR0y9MXGRfex+WfNgHy0k4HRztD3RUyxkA6whqAyPdsqLXHQx0Y/Vkht
2HhuqVp/V6BmQHVZjpzTMBj51xAcy0vsWOITNqX+1uFdyYhYBbQX6Sm/q6Rdfgyf51VI/9jw1Kxu
3NDn07h4M4V7MzKdo1LWJW4QtdjoOK6cLiRT6GOTfVNFXm5DnoIjJG6wxFln/qgEib2VpP8qLo6O
qIMiEE4lnGCmuNhnPClTOWuYWhvV3U0mjxUatlM3/RS07qvD9XixEpl4S2oQ9MDazgn+Yh3jQED9
nKhFx1nh5U6j3ZR5JfZOM2xpNq8t3kyB18E0UZ5cbqBazjCnNUdg/Wj574ysbI+TbCQbJ2R1n9Kq
JFXmlqJxql3OaJQzPA6n2PCEPlbJwZbzjEw1S+MnqkoxmEyhxHddVMTJjl5B+KnD8tB083FAGSOX
s2Grk7i2wiTQRC9KIqBtF+fGsYqmSaeEnaoW4W1PUalw8XULkr0Mi7nbX/+ea4s8wx0U4JAzKGCZ
Dku1PgobqpbE2x72tl/il6Wnx+ujrM6Jyi+vIGeu4S12jT4qNlb1jALMGV1NzRh2iY7whxJY/yzJ
xWmAc83D09SBK314VpN/GCUKBp6t0RpKHUyunXh09n5QK+71Wa2tHbLwYDTpilLyWBy8MKrx4Ebq
z5MtKbvpGe9QV2O5sXYryc+MbMdxhSoZJ26JenMok9hOMbd/osz53Y6T7u980bYDLuLThGpJ4TS/
yY7Mg1NkYiZ+Fnmy1/SBgtb1CX+8xmfgO6EMXV4AeM68IH8lC01QApqJFLgDWFzd90nSlwRRM+jd
MreyO3VqkQT/9yEJ2DMWHkAD9dXLIc1mwgOS5NBT8Tg+y9iM04GLuhHNmDG7GbVuq5L7casqyE4h
JACaleR+yeambt5nGp7GnqR0/T7O6uBILck45LVmbcxtdShWDCKvQ1HwgyPRKGvpgMisl0pmdiwy
Ob0dfJlbsonljUfLx1yEWRngjukYwzRZvnrJveh4p5ACtbK2DrKPL8rU9m9KNGIqEgOztkIEFzId
Jy15itVi46Ss7WG0RKjx0NKiqbU0wJBjTQpHrbC8EaVsD8OG+lnuI+VW7v3mpFTKcBJajVUMnjRA
LbU8HD6JPC9frm+m1QUnEQIvQR0UrvLlZurjusTSOLA8Gam7I9p9007XpvSs4B2/8W1XnlQzoBAY
GWXeeUMtwriAhWdFI2VXWNN6u2vAIfxK43DiuWJLLylQipNkZM5zXY9QcmEn4EePzvKdSOXhtra1
6tRFffxkdcn45/oq0CtinpdZIbgZBdHr2fsIXPLiUGWSKoseQgW4ulB6K0cT/THU9XPMrEWtpbu6
Rspv1+Z93+/MzJbRkWia5q7yNZm6eD4M2WEK9LbA9R7dPQ+9K/tNbfymdmPyzNjVA7mv9rU8AALy
EVhq3aySnbdJq0W0o+5XGPsUk4eAprLaftUDXC++oiSuJrtSz41vvYzPzQ48FoBEmgHmbYMTk8Cj
WxcwNaRMSVxRt2XlVogbRXswG5F0SFSsrHHuq3xxW8IjTNzID5A7BsarAHKzMVJ78Kn4TU9NhVLt
Qeqz0j6NVRo+1qU86T9qRRs1t8alWDpjXK3gmUjQxS0xbNsm2KelI6Gg5ESqfypaKWzPeZbXN46D
mlO9C3JdST/FmdKNZwpJar7Lonwk1a2QGNnJuEZ2KAYh74w4gCwpJ67yEZ9uKTDMIxbO2McWqEJ0
X+IektS5gmfTHgNVjctPvalE5g3Qlip+tYyylFzbwKv4VnUmDBlhtmILHUpUyw9UYBPzVY9U+UGA
xBK72Gy1bld2sRAocyT0Ws2GKhvnbpIfx8zu03u66MazMJy4wNMcbckDjuZKdlCcoCj3o9nDNaLj
Zejnsi/E2zgK5Ys/ZLV+qLOyDO4kBXdWlzcGXuJ6VmTYsEe4+J7oo1SPnYM4DLp2/+PsvHbjRrp2
fUUEmMMpyW6plSw5SLZPCIcxWcyhiunq90N/2MCIaqgx/9kAM6PqKlZY4Q1ARcISX8btP0Sr/2B6
2jJGHgFHFi6JhtHbXKatdpBgEmXk2eMkwlE5+RDVbTA8aZZfeWFaasR/muxYgwh7G+szfjOlSsMq
cCe8tQtVdriiiq7/k699/eLCuQXh4tiLfyugqd65lZslmGm2QMapmSY3mAS34hCgtmMdBx2a6l01
mWiTLshsAofUjOo5qDHjBtNjOpwDKiQv46Tcm7adzeBqWJC/KSd8zm9kiQxJiCJiMl5NAMvXGFe0
8qsS8wQBdh1t8H5zYX1STht8U0mWf5qDzrxNSQY1dH6cqrxrfbqUYd/UGsyTwFH3pb0oPZ6K1cuv
yzUYcC0t6CUfZZmbWInQA25iw6lVG3JU9SmUHU6MRZZzcMq6zoZw6FJMzMGqVg9+7blPfjBafej0
dqLHdlplE6dnbe0D7FmdzDBNQSyhOGWskQk2yokLsxk/gluzC7Q0Qb0hsb0kL3ZVwaqlXSK+Ymjk
lZGLBsjngADlz7h2+nro0nL+XCASo65w/dLlIdGs7W/msyiOBfaxH1NUlQDx6J6EKFo79UM7lqiD
O4Nj/S7HbtXuF4yYPk212lRk6kDTD6UvcLXX6sXzrhJfiTIcKvRcINE75j8afPcF0NNsT+FoVehE
e6WzfHQX7GwjLGE9M7TEqqpT0Nb9lRiqIIgkJLUmQu841aMZAmR9OwsaBdEUYLiFdbIE57MGymrC
TLOSAxpD6KbpKO8Vx3YorasxRd+UT6s5Ryh4ijjTSOZbZY4qjwgBZ3ylZUtZwWvk9BknEZ9kMzCH
z3nfeCasc3Q7Isw6xYkcADNXKK3d13RIAb/iMjzHST62NpQkIGWRTAf9VPTWjOcjWikqKhaq7Ngf
pWiMGGOSP0Jad79Xpsr66/cfijPPxOYquilFIu1GLLR7LsetM5UVxqnyKvtUaLmCq6MXQH+shaAh
xKokvR2sIb9DFt64JDJ+5rHmpUY5b7N7AoCza5444G3KJGX0oAyWA14i4tHZvOdaN68uhNhnhoLB
gvoGgOhNeHQXyPsrNhfYv9qnBHFMaCFFEnlJMlwvsq0P76/pFmLsnt4ARREieXsTjd1zghpLR+xw
gnpWDxY+3ujkHVMukaf3RzkTqIPEQ3tzA4psJbDXX66RlcJid3JOlVMimKY7qn2epzH7ZCVTf3QT
Pf31/oD/C1Z3E9tCZppc20q+EaxD2ZJwykUbBtfgYPzRBBS8nianxLrU0iyvO9qrKwGbJwC87lbq
mkiaL9qyoOOF1BlQcAUXOkSrXh8+otjk5+4Tj109tHfwep3ikfrhIA5dxZ9HKWpueCPQg/ljNLPf
/IN4ikyPnYH78p3U69y865Aucz47PIZpqJx58m+4z1INx3q9Wb9l2GnjbDzYosDjIFjyA5CLNP9B
Yxs+2mgtyrrSPKsyrrH5klYUtIlrR1mP8cQfr8zcagzNWSCFxt5N8/thnLALz5PRmWNMERxSXLtR
P0o3Q8RJTm4g46yyByNKMVRY0OzDQSUGQwzGYYC+tHzIcnMECKAFsGsGhMpvcF2fNk3YGk9z4SY1
T/dsmY++aEBk9EO35jdFsRhVZOIYQT2r7TT/GnbH+BPPTwQShJmpLNY7xf/ZiyR79MymUzeFQHvk
GriMbh4mYx2WmyENpuG5QF7fdGOPZrv3Y0XnK92k573k0Fqjth0+saR52PrGWr6APfXbuxn5t/p2
yp2lOfYlZcafE+RJRHpn2x2jejbt5iBqVdi00cXUP+llq5VRiVjV975zaozWi6T8hIJbqf00rKp5
SJvC0mPVoFk5ISUwGK0MlZvq9n25dEqPOtua78beIOXsRun89JTpJI+GO6TDES/m7sVxuxGCcYMS
QmjIzHTDqiXQxcWDsCM221ofr/B/AQaE/En6RZaUzFAumue7Cpmu6cpt2T8fnSapfoCZ8BANR3Qi
C0c9M77ixqkNH5BAnjG/MGqJfkVbWw/OiFh+ZK12/ls5bto+wxcrlyta19MdrtVN9YgLvJ0dROoA
OM/HYhnoirrzTVVpY3Kc1mZ89ighBMSw2vTRALSOOHahPePbvQSRvS4Lib3wYMQuWfKtoVbshHqf
FGM8yWXV8jAwaoAJSnjZivBY2fyowISlkW231iP2vc1461a6TMPNMCMIrUpZS9Ra3Yr0KEnLFw+5
tB/IwCszDqocKIQOGlndFvCRLCychYVdBZS+fyAMczHWmKj9rAKFDFMROL0Vokw2HVfpih8CtOz3
Cl03BxOt0i/Y6VPwRQyZbgCkKQwVpqOan7RWo8BEECaGkChnrULVucI42rDqgqMGwCMONPpAMRYk
gLay0TMoHIuqPsmcxu11YVVtwo+0xX3eL8lvOflGFxtGO39R6eJmMW0b/9FNtKoeY7efLe9pNtCW
iyyRKOcISi8tSDpaomujVYb+Yg0dkgFl6abNbR9MWoI6jiu9JbZGntWozRxw5HUr2VO97REXTkMW
oNiqJodykrIs7aNnt5V3S/Atv8DYhuHiL0WJiMlApHdvoDziPs/5UlxTAauISKHASoEG3DzJ2xnN
rOSDZwrR3+dO6zVRCuv41nHJPw4pYsn3baDPP8d8peWHDFs+RrnR2U9tVkj9cfWCNuAuRLaPq7S0
fxmgKQqY5F0w31j+YI9XIJuGu5nughuWeg2CuyEhJDMaifkeBYjlE+rE8CGD1TSyMLGMEVx9n9cv
k+hEc5xstU4EO7QiHxWBz4PWoDd5PSZtMR4UDaqUTVctziGzRfOxbZDyS8uFFeuctfs0dEUzPeOq
lJRYAlXmB+Kq3Isr6Mnf3dbvPlhaLu3QGgbdOHVTI1Wo6HItoVPwIoe+lN6jN9s8y2TQnrozkHJI
n5xpkV/XHop2ZKV+f9+77G0c4gimrKQv/Eh35w7bMXPslghh1tmNa4eD9GLpZYFemAVY/7ZZDTHB
R5pF85JpgzSubCPvP2UKx/Yj39YPHqggLCpyM3f80KIPPkcwHqbpvl08gPaDWXkytkS/FkgdwKYP
S7EMVWh3elYS9RHHHsvCdNNjW1Oj440zVHmwzLx6osphNEenMnvU9NMRbPtYmM4vZc/SCGtlYg8K
4NoI6QuyeZcKgL23lM3HGQTtT0NT4h8UNa3HsvINbMemOv8thn76rReem8ftmMIhnBaxkjuoxf5E
Cz63Y+5tXYUa+++FF3mo4s3u7hsSYMmn0Z2H22aulz/EwWhHcH+pLyPFfO6JepYyFLnWvUwmkqw3
GrFEfyQorL941tB+axNDfKJznN0YoijbQzdJQ7Aqo//dKegLh/xdUcR1UzV/XB/AARzobGxOhqqb
DMWlTP/Q+FrRneplEg+r8ic3Kjo3TUIJcQgtbC/IvpQ0KD0qnezqKNe9qj1JyC05Lj/SXe5k4zov
GdDiJKxq5elh1rfzn8kHYOEWtkoitPjkfQ9Ryib3cfQr/Myc9A6LIBwQLAmw+sVaZE+VYuA+cwqY
raEg3+eTQX54quahBjAlU7JpDWeFX2ubrPaBSqVIj7a0h+9obRrtywz2/xmY0qSFmmhmkzgm46ZF
pljzTmpps5OfZogSpcoKvk/j0v6yHWWTRXN36N+Wce6cY9InRn+kQqTbB9m19YPpVf03a/UrXvnJ
lPdK682vNCkkVFhwoHNojVuZozH5e1dtswg37oYZ+Gwoy7X1b7x8VVbEzMY+LPpSCN6eoLRDHb31
p2lNZ4dOelWqKEGe9UR9yvvqUkEuIvp2yWe469kY+Us39I/UpUzel1K0fVwEedDEi6atv2pvRE0I
aXKVxj2GVhSkPTyZbmaJkH7s+Rlm5DMaTfqVCbLtesD9z4m1Jh+zu9L01o/92HT2Ffht9jjw6fmZ
4oslIyVNpPAzP6CoABWIKn7RQzwC0uwU+RUBQ/swY2+yXDtYR1EnSpP1i0wzZhnAGoLtIiYjst0p
ycN5sdD1jfoxWd3ftRy6/uX9uPdc5rDRlDc0EXz0vZz+CDe0msoAtD7BwsEYpXk31d4SmWVhXSi+
n8nGNjG7TToDLITjbjH/v4rviO4uiylQWlBLY3SH1RX+IWmXpL6WsLKv3FH6m2gyqqJx3RrZJa/K
tynFRhqmnLnVkOmW7dKxqhioDzYNbAGZ2kdPF8mtWUK8sAOcJyinLxeSz7eJEpIS1BUoWIOVAsH6
erqlMen6SFR+Wregh47wEJtjeonue6b7xzDgyjfWN5WsvRKE4dVcI12OgCdREEqszjB8CGq0Aigp
TfU/VFDrD8tQO1dFphlGGLh564ailuaNNliX5JLefmJ4PoYJzY4lRoF5223/+sS4sFS5R9SCd0Dd
3AUJLwru1OqGUN17IirPo7UMVOjbVXH1/j4+93UR72DFyX5h3+1WW5bdYHrDYJ2GHn79rGaDW2Gp
EMr364fJSLQLDYGzM91g7Fgy8ZDtpVDszMcosO2s05a/hk0gm9jvLHEsk+Z7gqzpVy61ivSiH4/v
T/Ttgd0IwKgZAF2n8LvvuWj5CEkSjtXJLVPcVnNHxbOJsZ3q9EvmVlvV4HVGzFCbjxibmAOzlxQg
GCny3EmtE6iHNS6rIb2XVNI+pIORo4lI53N0PffCLXHm2AAjpVsGcY2qyf6Yju4yNGrNdUy5u+6E
FvEvZ9HTC0WMM7sF2AiHkvY8AOY9sqUdMxSP1eb7aEhcuH2c1H9u0sP3MlmD7jD4wrkgnXPmsyHX
gmQZjACgB/tikHDV4ASptZ6WgvKd7mTiZnZqcVSaX10ArmxbfffZ4PIAVgogf3Gn74pBuUAIqHEw
gdSCZj2svWv+BB+VXMFms2969EkikP39obQU7/JgaxcaR2fWFtCfw5mgV0agZ72+A0RWlF5JheU0
ikwdenQHwgJpSzojax6pyf4/HAj0iICC/iV5ANV5PV5V0BCrJIpeo9nDmF6L5ooe73hynLG8gAL7
+9t3S7vx2jwauggwoSnyeqzecafaUa6O3UbDydY1b/gxjLBWQ2PK+l9BOTPbNLdq2JR5oOURdaxZ
wlztjQcluwK2o4fbY9jPQf2fK2ZwiujX6SRqaBbst7TdycFVlP9PYymcj8gYLT+Ncc6LGEVl+1dr
EOpcOKlnrgcbqv6mOkJTH3bc68VABXwJXK+AlwHo4jTqwxwvKzpqvtOqG+Sq/UhBo33/9jvThzU3
lQlqnOBqIE/spAhgcqJJBifwRJztbbD/nhpS2fvrC4xXEAXd1Dvw1Xl5j62Y12tpyKqKi3rwxIU7
5MyJ3pBRHpXEzRhzL6KnSTD3RoULolhWfD6JvE+mPjgHoxsuISjODEXXmeuDkdjme8uF2pNSVFse
aXftQyJ8+VAYUo8hTl8SPj5z+2IjjE4Om5xIaY+ANwY5NANiECeTBKaLtcQhcXea6pKA2Zvnk4o8
4P7N7ROJEpgFr/cOvgztoNxeErUoAmbNCKLBMZqTyg3t6M2LvJkp6z91JTKZ7++gtyMDH+ACBgWL
5CuE5Ncju/kCt0k3lpOoytb+BGg4D/6sFDuyq6JwIZhnVQ8U2BkLHBxtnDuaCz/gzbEBEsqn3PQX
QWDr+weuSzNIqnQQT0nqV/pnEgGzu09pwV8JrPAe8IcYPizYgn99f95vrmUGRDsE/hQAHJgDu3kL
utvlWvAApRP6ILpXiFi3Z3Jtp/SOy0RR5f3x3uxZcDa8r+iFAFhkz+4CshImRLctA8agQ30QXNMH
p9f/AQl8iR92ZkH/PdJeOnk2zVo4LeaxsiGFkXOgIr+jflE3pTiaWVbh1LB0V+9P781B2aa3SXds
aBCYk9uP+lekCwfOHpOM6ZkJKKVJWP7NOBf96T+PwspBSYG+jmbrXqK4a8Z1wZHeO8muzq8zYCe3
q15fgtC9vVSRbKdLZbMvN4qqvftWG52MGqPDMO46n+q8F49q6Ytv3Rg0bWiZ0rAQmS6RPi4GoAhm
3zVXg1TThdm+hZyAYAQnBszVRv+PfPT1ovrQrUReCh/7aJF2WHJk/tGuTPsHUDv3U2Ev1vfWccr7
vrX6eyFS/zikpjuFXu9k39OxnpPDJFPi8bq3jR/vf4oz54c3HwoalBcISXvcqOYK058V1RCwJtRV
HbM9Ah6Zb2u9X0AB1Zco2Wc2GHEpcF8wsXyYPevRLdvKbawZqI9ggxmDUdwulZn+V1gVK45MMPch
jdoN7Px6xRU2fzJI2GBaaWG5AAQ4mel1T9ZDbdnFc99l9a3ttONdOXfpJ9VgrP3+sp45vAHRKlpw
JtgqJA1f/wCZylqXLZ88R+bnqfdmKBvStsrrJNucW2rAzZ+XJlHP7w975nZiWMhzJKsEFPoujACp
mJuyZ9jVdGVMJxMTO0qNn2Ztaq7fH+rcxoFug/7FX+kLZ/sp/7opdAxW9VmZLDEiYJSJvIynTjNC
vRyCBwO7uAvvy9mp/TXO3eo5lNpfj+enbYcGqO2dvHGpQTK53Y0/2s3HJhjdw/tTO7dHOQkeMeDG
W9qn+w2w8cKkzXbC8g+Lm3Iy6ChNy8f3R3m7RTZBKIuSEQIMOIntEopkcc1uNCj1O4OmQ7dL4WKu
mccqyvYaXlUTTSa79v1B364i2gDk1xw/ZCx4NF+vokvVUhQjymVmldFlA/p+IKRxKISPxoVVPD8U
VgObjaD9RqBQ5m2X6FMP1WMR2ZFKvUVvy1muqjzJju/P6m+C8iqB2Uyd8X9DoWN7vfY2Zbg4D17f
Kf8U9L28xyfMo9HTVsPTYGr8tq1mohEY6NLswkY27WaIUtTWqag1a8J9Uk+NsAVf9AMfq1YPsUhK
rXBocqOBhSdkFRKJ1wLVyF4vD36R9zetRGc/Il8S9x0qlFtzRPXf3JHLiMZ25oNRRUWp0w9QTYJf
NKu7m4HmpfUQVA0qQPTptSbCcby1DtaKYFA4t1Nw4RJ6u4+5CxhloxFtarrbv//XEbUH1BXclNug
y/Dl6rD4uYfs0l3IHt9eBIxC0As+gAib7Pj1KJ43aIsaOZhl5Yz6gQwnLUMrdbxbrB/8ekMTXCSL
nttbkAIIwshQIC7t7rnezYLGsxASoU3MIw5fkia+ly0wZoTTXRDV2MKE3eaitLvxKpCzBoiyu8u1
oZs6fELhcayy+d7ZSZpdT12ZY90xpaYXz7NFac6dZxUuKa3MmF44MNb3t/iZb/mXF73pTGyqrrtv
Wa4eSmItsnyyMdaDyEkP59SY4/dHQVf67WQp7sJv3C4IWG67lUW0a5KKRcebJa+nZ2ukZ/N9VfRF
f3htnle3up2Z01XBf0Q/Q/QVHRknyZu4BxTkHOzBDLoTeoIF6tq4BQJOcBe5xhqPfHHVgIN3QsvY
MKIl6i9WtKq2zW/zoEQMPnWLllZjhfV13OqW6k4D23V8pN+9mhEmDePv1k4c95CJTpqYtSerFgJk
gbkA+L4vj0aZ1MUV1ahlxMR8sdSjlnnIQ+Ldms2fscDSvrgCPSxAi6lKbx0qHHUYJFP6JyHp9mK7
9YY17pTA08J2weqtk5AIt+S1yK+ogLUPeKWI8rCJY69HGJbuBxtfgCx0LVn/alBvPNpOYjz5eOo+
9vzgW3MKEP5Ks1TnieynfojXFbZLrKk87+76NHH0MMgr8WxIg+Z8Zib9zJSk+UDLbs2/DivnF0Jn
KsuwSRYgBTSC+va7nyu//ylLuFpbBBtkt05a18vDqmv5s1wAJcRdN0z0MzM7uKIdZclfgTWKT6Wq
qFG77jBP1z7ds+ZRb8hfftXIuPXMV4MQbGbuprIgV/PT3A/2dBgmlZeHdm5V85h3iVojfXZ88cMc
UHe/GfweQzuNhbEio+rNFARBPQbXXHOJOAFiW8HszWZ2Yzet9I9u0RvLzdihhhDhdyq1D6Uc3SkC
0ligM+alKvnmtrl7I6Vpo0cN6xN/YFQRvmogjcawdI1i/kwjDXSGj8m19SERud0e8BWmReYtjfCf
J+gr093aqcl9di2ta36kRUFsYnq9vLZ6k+0XdLo3o1BmJqBlZZJOIeeXq3vFDMW+BQ9t59dp1fQI
nQ6Yu4flhBNtjHORK0JnXbvhCOYEr73S74Ml1nPHal/GQXjTC1HQYIa0YMwfaWdldHFFrbMth8zu
oplkWL9eOk3N0Mg35cNAWs0HCjLkrBRJPB1ptkZvjo2rxqe5wjI95kPUfSwzNwCd0bqGnR8keGlA
3XItb/QG6Ge0Erl/H7EjyNHWz9FQpg27PBV2Ypehn+rBz2AtEot/dOd7WokL4Im1zgAtUkX+mSS9
2yHcVuUtWnfB/DugrFQdUD7lsyNVPVu3beY52smT+BCHZS4ycVxdih2HMvP+auzRvY4wBDTLiLqh
NCKr9C0gT9jdHDoDnyUowEOgRxXRbxWnVDRFXM+aqK6NShkV4OukqUPRBvlzMzfq1qVNa0aJn5RP
uoMe1sEHhmHcAOAbl5s2QDHl6K1eciIhLqYPRATgTkYQZFfl5Mo+qpaag8V7gJHGnC1VeqcbcrKu
IeRNn8o0yX45PgjQEOZnb0ar44LJmqYxbQkaNDC2idsrABsDOgNXgZ6t9+hzdLesGouOW4sxhp2J
Rke4QEozDmse9F1MLdhVz7Mue+83dT7lHvxBgTAmSU96xD5NCiGLUxdRPpC00NygfvC7boGR/5pN
fXyehawfjdI0vji4b6dXIivFaZqHyoiXRnbWbae6vr/iT9DU9JFEBcDlAAMfsfD87y86qT9h+/8o
mfsWHxwmU59BSWKPKfOjU67TUZ+sLMIZcj70WWc8vv/qnHnbqFhtLTaSl00W43UEUen9PNoThFx0
pKqHFahJNCrPv5ATnom3LeRuTQw7NommfasCIjHP+BhA+wXL862BOwB02ECGZsUihMq6cS36DBTb
+3M7E6lQLqKQY9Ew4zndpy3cmihY2GCZ5mk+ilZDgX3D7JlB5l8IuM8EYps+HR452+woqr5eRvq1
ODfUeoCNwdQE4aQVxR/N0uYHHEX1U6t850JH5kyBhdoN0vabgJG/lR5fjzinHYtoVcmJBxXr87Xw
fmOdYb1w5IPPM44YcV1IrhAbDlPirt3XnJbupSry317+Lj6jWu1YtPOQ0UEW8vWvyJEGSGlvaQQc
g/MrQ5OR04jy12k0Kt1DVgzx3dDzB/0fGhvFY47PrAy5tcUH3c7XH6axApWvsiJPoNlUiADPprPO
D42AOBF6YoHwgB+cSIHAjdIM9VQDGSel4SURrV/dimqVBlw0APXgaWCWeDdArfHjVtEsDwcXCDM2
MIs/RSPo0eJuLHnnw3GZdOe6TVPjMyTYYLo2tBzn+DIdrY/DNCQvvduIj7KvSzMuEGEaDoQymbxa
8Fl8Wo2izkI5TVBuJLneGgLGtJdwoh1vhKOw509II6E0XLQ2qp7zoowPway5fmjDavg41lnlxoly
68+jyjwR6TRTEOFNNJfwQ+BKEfUzgqCh10lviKsxaKtIaqpxQ5kaqSTZ0QQkBIO2kN9mvQozNXfE
UgCLnpBiFG1szJWiA1mXs/lY5yBbcJyxAL3mhb/cgAru/lSONP8gXWueWvD++WFKVfW9KFq0U2ee
E6SisKv9iZel9bmvRAWOtU6+qT7tf/mlMJebHP7MF3y84Oj4TLUPkULz77BqxD8w97TyWGYF3q4J
2vL43hibHXEJx8v+Ummee0lm68wVRnPB5jBslkqo773eg8Bj/VLbxEfSYawOFjCuo9E0l0DqZy4T
TjdsQQS9QEz+LTT+K6GjG5hU1dB7UCaU+lxMOdG3aSHgQ5iKquB/vrm4Krc6CFKjXM+762TSlBv0
IgARD04vkgDHPLg0OOSuXWmuFwbb1md3hqne435FU37rBO1ukrxNEdTQMfTUiHUjFczL13Hdsngf
n7ZHRMRMJAQzT78TFjKcFwY/8/Fwi0KNAp80suV9JcbSR1hYLiTMzjOHGLwqHLvFuVSkODcKRXWy
OGSGaHjt1rMaq4RuY+6ffDWUh6WYrWtew0vmRme2CJ8Mpe8tZaUVs/2Kf22RJtATN52p54qsSqJZ
0kyU1Bc+IIA8XXhQz06IJohH+ZQ57cvaYvbqBtM+H8jGkB0KOx9jhNTnC2YmZyf0r1F2RXyy0Lyz
7YJlM8WKa04LMWNOxs95Vo8XCvVnHtCtfkS5FuMXAA27tVuKzLBWB6m8ReuLe67pjjjeGMafQQd6
sw5mFb9/xM5UFhAnRwAQjDA7f9+8Qvek6XuvSW8aF5BxXHn5dLvmyzzGNQSU54w2SRDRLigycLM1
dG4uu1Zc2P1njh6KQECb6H9u0K5dhALVNOuzOdBOfrCK04znwWMDAjcaxYJ+dYYJLEkM+Pi19Y7v
T//MejPydmGiBwAdZvdpvayqaloB2kka+rqEga5VC2Za2vKnXhNORgZj/kJJ7O833F004KjQXXFw
fty6tK/Phy7FJv9laydntanXoEQPm8FprwpjyUK9GO4hogCuNdLnYCDhgwyHMsuYaxEw0Cf4298T
B+Du++twZotzxQIw+6thhIrH69+0KH+wDKU0fLHFixpEhvyKU+oH267FhVD73FDsccQegFpBCtrF
Sl0DJRAECKep69UTJRvtwYNueBKpdwmMdOZ6oAOz8cq3ar21b4EUM90308+AspPuXhcKpcglHy+h
L8+N4gA9omBFv4PAd7d20A9ySiVYqi/GjFjGON6XJv6y73+hMzsVDMpG2KIhgKjEbqe6TQs0evL8
kz0a2te2svR7Oi1lGxrBJLN4bvxmvDDkuS/F2cBih64cD/7uS/nZhBwdYKTTNEBcLcZqjm01/bL0
qbhw7Z0fiZ4KtppMb88613BurcsaES9S0hLRp64EU5Ug2IU17vX763j2a4Fv+f9D7XY62lyl62Z8
LS/HbdLSRBm7bfLfm9g8sBxi3iUkuiC/vd4Tqu78YswgZI2Gcg4DReTfg+blP9+fy5llw7WHs7Kh
LWhx7EI+MxmLtpc8TKDOkxgDafx5Bsi6CZSF6P2hzlzRiMQCWiSRtDzAZ68nlLo197O5UGKndKtF
COVSoEsKP7dCglJwCDWvWgYI1rEeDNoYT+8Pf2b3ExcFSP3Q+eKp323FzPISCrd0qpYJBq22aH6L
/1Jr42nbLp8H20ovbJPtD+4uaT4cTVoElEhk9xX3FRltI6ckfMrwkNThCbow29NZ1h+0EmsWdIn1
B9Dzyf8heCIGtKn1k5JSI9hFoaur1UJthQhcf9abbdL+EYqZ+YGCs31JYvnMWaAaAQcFrAxwi70z
8MA5S1YP6Q2Vp+6htwII4ZV5yS7g7S6lC76B2ajm8+X2Mc1oqRXR3CE5BRRbr6mrDqEasubD7KWX
dKHOvK3UN1DGh4aDPou/PxEbapIaWZac6o6eWUy6vmTx1oGD4bBa/hdCmH6KstRzp3iQ1TBHDTyo
NLRRl0jNcCpVBwOrzSkOalmXvejO2lxSPHm7tbbfuOHKwUNxS+xucg+WU+F2QjtV07yAowHXrRgT
5BQslgFBenNJe0HxpLcuIevenmKGRoYVQCct1TfIOviwjSF0IzkJBUcrymiSj5BAMYgLtXRobsdJ
t14a0yqTmOLUxZfy3Mw3PMz2hJF/7DtIJvzmZcwp1mTYUEYYNIyxkIMdjzlYWRxQ0s92O18ydDxT
IiK+22xgDeAv9Lp36933XQcooUlOuoUgxmjLCoMKNvwVVN46UuD9Do6B5YvZ+tNjDgfvqOyp/fj+
BXbuEAD+hTTP8fZQLXt9f/JVxmEIeu2UzZOFMPUMsBGt+YNZQ3x5f6i3p3qLZ8nxgA5sIsbm66G8
YoCyODUanclSp79ALO+ZlXV4f5RzW4mXgH1M55VztB9llaqta+QGdCtfjrpRdle0oPLDXOhZpJKx
jMtismLhzXP4/sjndhFlTHIkdINoE+6WMlMAGqBaJSdkNaAzo6AUKXRXr5CXWENf17iisRe9VIs4
t6r4RrBrqUmzh3cPYL5QsNr466cCmKhxaLLe869raNTDhZfnLRSa2xiUOYweZrixel5/v8Ie0Adw
EMde4fxs9bKqML+vbZl2H51xRRWgrlT9AnLV+rL2bZ9GHNRGHFbdIAdeRZWeRqxLn6xmqC9hN4zt
q75+FvltCAluwpFAiva2Whv9stT7FlBR6RTVcZw2pXQ3N/3QVVb3bPVZM6GD4dTfdS1IYXDKtH6y
hGf2kA5hnUWd1hqXBBy3Bdn/KAzFyJroCCCouVuwofA0RRLrnXKhf1xUddcA4rnCQATTptQoD3XW
/la+ucZp2ZVf//NmJGkCgrTBrAAs77aFW5uZ5SIbekoN914hrlZkmBf1XvlQNhntPgjfF/bHmZvE
IH8CF44+GG/d7uA1Kh+0tOgQh8feJ6alNVLxDdKf+TLZp/cnd2bPMxRAU+S5NvDgLlZW7WIOrcFQ
8MxNtBp6FXemlBfuq7MTchEA+9/DYG///l/1okJY1A4pfZ9oT6Z0er1CRrrZTI/rZJENvD+lc4Oh
ykeGS5HNRfb09WDpBnpMZrLP1CW3pudex14N2981k0sZ27mHB0gw8KPtrSXE3+0NOxXCHzQOclfp
qrqSI78qxEAip4ad5TMqMxDcE/aInyJ3oNx/yj5PX5ZA5V/en/Tb6JkbA0VRqrbAQPU9P5AqLqzp
hh+i+9oa+8KGvGLJLm68EeGFabrkZXFu30BDBB6znYw31EeMeE1j2XJVqDnT/QYXvCaiuYQUOTcr
dyNrbXLb9OB3B2EZNdp2ZEanFLaEuHFSo/lUCYubX2+9BFlkdIUuPD3ndg8yxdRukBPfSBKvd89U
SH9ACCM4eZP1D5yE/q6t1uSeXkh5yXX23FCQG/9Kt24x+u6VW7RKBRO79TS3+nQYzaE49nSFIj3r
06v3t8eZoQB7gYbeBFrYrNtC/+sA6ivgLGuBT4klW8YTMtGo/H+cncdu3Ei7hq+IAHPYspOakuWc
ZkPYHv/MOdfVn6d0Nm6KaMKzM+zBVFexwhfeQNPCUv5Xx1gvnO6P9ppXSbDA0gEOhcvILbZaxDFx
XYBrOtA3HnnzEBZR/l0Z49wK4Km31XujncRyzaK2JjL0JnU8ZpmkxNcdFrsnyhzFXzPjYHgyb8pE
/Cxw0qt7Lg0hEBUR7uu5qbRfhRp9hUGmfLg/741DQdFBCi5zp6LevRpEjdFQqMMSUk+tRweNJ/uq
wG/ZQYq9PhQSRo1UERgeql5rFk+HMO1gZuTpg1vV7xV78KANJYntawjD/ECr5a9lpFUGxHiIajWt
AmN9ChF7chxYi84Vc9HwfW+bBZyHtPtqgCYXSzx+E11RYq9ldTu1/82ZOtAEKLrJDoAME//YtZhO
9kaqjqBxwTdcAHjWNH0NG9mbbAAxYOz52b/+fi9lcqIeQg2oqfIU/TEe7EIbpCai+2E4zpdqDrWH
dpycv37dKcJSyYG/wqzYKbejDNhXGgZtp2sbUWZfVCN6KlvxE82K6u/Xj7kQQMhNj/yuezsSshmo
S0ygp6NC6M/64IEI6bvJR0lMOwsVsOH9/f86bJdFUgydqDOA61BXt0zrjGlspwaVjaEaECBM2tNc
o543KuEcaM3knegtp/9hOWFLk2XjFkpxdvXcA7D1dNHVYB9az8Z4MmqO4BbqUy9E9fn+/Db2h0NM
wefj7CExvBoKbORAL2wOH2Y7id+jk9Fe3Vqb9qTj5Qa4DXaJNUGRQFOWLa91drAYvV3baMM8VK6p
1AeY59URUwIaQ6qe7RXQNwcjmwTuTjuK8tvtHsGUxuRmLMKHRbXzSzfUVPvsJnyItWaPlfECkL6Z
GI6alJq5u0BrE62s1k8rrc4t7DYOlMUFKxwvnYMc7ZDpyPIgk/prKeppPlZW19gIHeWVFO/qyx+l
8HCviRyEoxDLm5uvJaS63xOim+55EAgiUN/Iq58xQRC1FnC0IRqPA/KEqWjgJsyGqzhvjYhvpiN1
aIIBy0VqQjxXkiE/VGVl2w8FKo/1UQzoSRxp4iIY04TNb1x2UxSnwMEOKMDQCuRiXwa/HN24Oxil
ovCPopwojQ70cA71FDZvLUVQXytEFINKFkbxlf/AlZql5fg/kUbtA/hwSzvGpYcuUjsNOVg3VWQf
EOIGAfiXG1YuOP7bHAsgxa/0kxsKrQiralEA2NI59InwHsYm3mvRvtpCAL85gdQhSLpkr+12C8F4
6rCumpVrGZvKB149sCDkFF8y2hY7sf2rE/gyFOzzFw09nsDbodwYa3rLmgAJSj04Y2z1R4Fi+/lv
l40JkX3RooXYBTjxdhSRD2iPWYJWGeoeF21BYLYEurszl1e3Jfz8/4+dMQiAsLWKFmrhtenoWuGV
1px+Cp0+B/GqKIgq4Y/mp66eHpvZE1/uz23jY7ETNEorVHXwDVidQRpYnS3qJArGrELuqlMR1ST+
9uN43M2OXr3fzJDyBt0LWhjEXqt1rLRFb2KVpm+oLzFSukjohXjyRPb7ueaWOCX5kE8gu8XEUYnt
PkAAMPqQIhf6QS9n9eNsGT3CVGytwa8qPXVPHNzyJ6ifdq+bs7ksHBLplAbXaM3tQJKvj9D8U66T
rQzvFWBD32Lo0cd2TvZMFF5y6ttrkFwN8hQG3vTCXnl4alGmoCzrASx1cUY9tHE0eTzMBgnG0oIV
fsjG2UXVK0yU6LBE4agg2qfY/YOu9S4ab54RvzfKSBmPCMlZ36y4BjEaV51nPGB21y4+LbzeOU3I
2kaPY1bM2cGKrTZ+j0xpZh04MHbq95XeWxfiKkynCpFOsa9Fwv3omUuXnsoMruLJcoYGcS3DQruI
LhgoN1UXgJ30KGvHX/e35cbB1nC8taT6CAyP9R2iWKlmRY20AkzNmGu2WQIjbEDR3x9m6zNLTqin
yqFAHt2e7LHTMRsZyvDamEr5a0C96k2t5bPp28lo/zUqk+3vwEThYgS0BYL8djDkWTF1nHBEyxH/
A2stdN/S8+IJrOt4uj+v14UIOZZB8i+RW7azruN48zwmHQkIUlOe7U82NvRFlktHajE+dS4EaaXM
MBPGF+Ew2bkHlH7YCzfl1bHe15QgmDFleOxwV+Ff2RZeamcztSTyt8Svl8x6QBB6Pk5q3BwUNx4R
2sy1wzjZ1lM3qnuNta09RFLJxUaBEGfa1fjo5GA0OmDRZOEmHkyxLQ6w0vc4MlvXthSxoEgADvSV
eE0GJyBu9dC7EhDkn+emE5fcivPvknv7oCjTj3Zyup2nYmvbQnqCywpGiYrx6tJW8CsSqUtXxZqE
calbQ73M4EshidXl5f5O2hzKo9fMrpU7aXVnoxuoTqXctKHbZk8lAcRj2QzOua3Hvbxy43uxXaHy
IwVB6L4OpxdZpDMwNQvcqem+NEYkse7FuCMeI5Oc1a7UHfISwDjUI0iDbk+hXUXxMptOFBijm/0v
0kc0DXNHcY6G0xlQMZCNxWkUg6BLgdDz+f5qbk0RtCaRtZRreKWs5GSK6/b03oIaobQLdCNjQjkA
cuTx/jhb55/wDm8Vqg9gOdYqF/Y8hVHXM8uq7LrxpDVOV6Mn2aHn3zgTnBWv0BLrosEaw45gaawc
LmBZfDCztix2LtmNZ58XXwY3QA0l2ut2xb1eZCVtjCgQ0IJPkBcfRDGevKSfH3RkyXemvvF9uVsl
GVnS5ggNb0dbjCUx9ThKgtiom1OeO965HhYbMTQ7/Ww0enPV3aL91sOi2zkqGzcBhR64u7JVImm8
tyPPWeW5BAlJkCO/5s/aaF36PM8+QbU3HnPR/g+eUrhT/NkcE0NmEkMSbRpIt2M2Hm58Uw7PifIy
PaNCaAhHFijYopJWRLV9Qf7RTQ4zjHBjZy9vXO9YjmPjwwNKm38de4tOSbx0KWJM/oa8v+RjFoG9
Rrfc+lBlXfsGD5Lpp6Jn1ltCyQER5jmkJ7Szz2VQvDrN8nmBawoNF8+iVUkj8jJZjy+SwGy6QfmS
o8sfg8EuiggmbTuhhjs7GB4ooRb91CLV+jz0tdof2D8dQgCNM36EzFMaflI41fX+b3sp9q9/G/uA
PhG1AYBc8tv9UT4SRlKzboS7ntvOS5AgoaGhuVo5vQ/esGwfXcOC+TYkjaW9t/CXQBw74zz6nSXb
uDoZYuFnyIQqhyXN5o9hJFC174AWzf48qH0waB0WUJM7uhWySAhRn72BPPmQRmWOC8W8uG+QjSKb
XuxaFZDdsuRX1psDG1HYP4tBGCgcLxNYwx5alK92Me6VmY72J9qUitUdO7T2q5OGLK9+nEYO9xlO
xPylag1UdMdpiR6qysJwoUg09R+sA8PfKPLaz5q9FKaPirz9KZly4yeNEte+9iUKtY9hCYXKR+6t
C89LJsbvrYgLxc9QmB2PeaSk06kYkON6cqI6WvxqAhRx9KrF+zzHvZKdhanF6H7l6r+4yzqTr5ht
/7NoEIg7VJQRIhgRcBN99muivUnNZv6iYXfjnV16uFg0pouR7OzBrXNA6O5AeGYDYlB2+5nNARgJ
dYoo0D0EbWUL9pSixPic5zSNw8K2fE8py2Myz+hl0j7/+0iZhh0RiCwBcw+sbgAcOKsJk9ooKM22
8V1lsZ5CAv1P9zfzRhiAcyugHnpJPNHrWGpxSU0ByTNKRAoMEgyeKqOcp0bsXaPbQ71gZRmSbv/t
elK8RGvcy3gucHE59cNsvjdSbTrCK9xLvbaHsoFoSNAeYODboepoIL5KoyhIi6k/JolqogOFgPIw
Dnsd660XGXUm3j8qeRYNsNXr0E55XFZjr1zzMrMf4QKXJyU0rE8GsvbPSA8j36SWpPyIzp77WUNK
wAjzL/e/4utmPk0INimMAOr2dChX12UTjkWCRW7E1bE432nBJpFfN239Fs+TFHapqOhazplJdt5n
PB9vFm2qxLGKjOl7ZWqK5+t2aaQ7J2jrEUMPhuoDzSG5SLefQc0K4XBLRwG36PgzrscZelMeqZ+d
sO8e84Fi7qRPk70Tl7zoCq0uaGmCxZkBXQs+dDWuFmojOhlKEtANaopj43r9T1x+ih/VvKjfS31o
PoyLk5cf9HSsYJM26qD6MDVSOM95q3QHr++dD7Plpp/FUjW5XzhC+eHgzlEeSjFon4zaA+CdlE0z
+qoxKeYBZrE2HF0bVNQxUer2PFamjkCC1/V+w6WI3MOQOh/TBNuSwGgAaQN6bFP3EIu4+4e+Spk/
FghZ/wudZcTnI3fqE8Y6L/QlqMcHWNkxVKYFw0Job82/Cob106GCGwZpCg6qBVs6To1TBosChtmy
VD86V6twm8ZByPGd1Cje4S+pVN8616pwIPM642Mk5uyEZYHoHptuTn81dO5+J1E8/Xt/e24cx5vv
sToi3PeopRvszsnKfuhj4pyW1mkOuM6Ih78eSQZL9K7wxaB4KEPWP57mYSGZm/okDRYTKKA1RtND
OY3OsUxm6939oeT9u9pkdKxlLV32rUAG3w5Vdo3rVPiJBGPlVY+9QF3Frto9IbSNpaPkSuuYpBD4
wbq144ALRmx5TgNq9cNXM8yS59ILkzP2XHv9RnMjnicyQT8G4A0R17pkiAo5DEcHCXDYS3V4Al6h
uH7pVlHnO5M7zKfGorwHQMwZ9Us4w2UJCsh0MObwk/qaN2mKpWapu78g8euWP5pJWaOi7YoPue4N
lp8jm9f7xkie5iOpGV00ZbYx4/JayyWDt9S3dbd04yPozk48dnEb9j5BlasfErXQ/3WLBU0UxUsA
RQ2t7teVlzw3KSJwtginb2GkTv/DRTCs/KiBKYCjl6f/Aumcfy8LCJcnuxvU+Nmylu4flP7ND/2U
iGeHhI3kUKi2lHMWzaf7m+R1h1wyIyhmg7MGxErye7tL4Cy4cWNFaTApXvNDzYzmHyU2xTercsS7
oe6nt1NbFz+0Zkzqh0SNp9YfJ2OoTxM013/u/5iN65hYBkM8iXqjby1j7j8OR2xB9BubBHyFabXP
bi9sX88Sl9jPdk647ujfPCu3d47J1gaGyytvYuSOuQVvB51iV+/LRMTB0hd6ABW1PXZRWAdCE8bx
P8xPNlzpBBJ4ruNytCcGETHBIE0SKooT4uYfI6wz+GOehN+Bd4AqNKk5GjsPztZVQK4GhBE9Xjhf
q4SgV0cNNXMWtpwK8VvRpje0Y5ydePA1mJCt5FH1ovtCDYUZ3q7kknpIq1NgD3RjMT66kSP1scy8
esj60ETXo47ydwqM+F9NGc7XbqxztES61itPUzE1h75XU+3ciLH5D19Y4r0IftjlbPXb3xXp0Ena
ISZV1bXseVKc6TKFrveUiWyvY7qx0ICeuAo5NsCA19d7hVuHm6O3Fsy6V/xwWt04V+mg7JAEN84J
tuJ0SinmSjTg6syCGG884ZlR0OjcV7MhjgkeA4uKkWSYkaMNTrWXa2ycEk8iRTWqu1BMXoLMP47m
NLNzwIkShlt5fjRxxLnY2pT5Nspaf/9EIv1BZ9Ylq0BuWf6UP4dqyMsydUiCyXbq9yJJleWQ56bW
n4VAzutw/0zKTbl6JcEkgIMgLOUPaxBL1hd1oRUpR6Mpq/cNGczHznGXR4zd1CAmi8UHpXOVQ4Z5
xh5EfmtRKZdLiixwccpUtzON1GrpncaOgzptvJPn8tWm1KM4trj/ZWMyhFTWpQn7Cne1ZCDIRnk2
K1tP39qq+0MFUbID89ja/bLACU4aYQIu5dv5YKo+YRQxYsTRpeXjjFhpfIoNs1Uv97/Z1v6XymfU
Mz3Mcdey7Z1emVEaTZyy0sBtL4tFoOBhUyMRoNYHL+vH5AAzuNm5vrc+F6kL+YIUYEAb+3Z6dhl7
NAx4KXAnCt+19VQcXG1Oz3a1tDvVNW1rKQly4DPRxubArZ5C6EDSIabOA7ihc3jWh65J3+Z06JaT
M2N9cDQoJVMuts3ut6cj/ESDMG4/dyC/fqlRNHws8x75oKK0UP+ZvNrZy2Fe/0D0FqVltwrClUrX
au9qSWKizL/kQU0whPtGqJ0aF1el+196axTSRXYs5h64Pq+eFNcbyBGciIhvKpNjiizYaWmy+nR/
lNcfVgYbDu04pL4oZq4+LM5vlHj6BnUhYedndnd+aVutxu8Q6s79obYmBOUaZoikiFBkuN1DTeum
ejdNaUDh3zrWeVef8O7YE6l7fUBg4fH6uIDEZba9ajUUSz8UUZ+mgYoD2eTrfSP6Q2HY+RtsMwxy
6XpGO34EQrQHrdmoNoDRk7k+5DkgGOvibNu1PQoKZRpobmXlxySLzV9pa4eav8BFynzVW9AhdUX4
c+xyiqUwxpxfetR4487W2fqokm6NwDiR7atMC54AsFJDT4K67NNLbor6pFd1dqiczNu597aWW7Ks
JeqZRV9XWOpwiSfFmDEDQOnKB7hr/6SdAdzZGduPUIK0gzujq35/J71Ohlhoh7IOuwlE8lpGaBx6
zWioXgY6rlkP3QLfSK08jOFmXTlW1bx3+71+KCUHgOgGFB9X/PrDNmmcKV04JoFap2V4GMMl+kRx
P3/slql4snu1uZp6i1ssidteg27rW7K4bCumLAOQ21PTAglb9ImxyzyX/ku4FCJkh5eSyJWdbbN1
QF3yAM4OuwPy2u1QmdIQhBd8S6yAQA26Zf1QeUW/c+NsfDzYFAAUX9jpKFfcjoI7mUhyYWeBrlA+
zoviEtLQ8NUGMSh7V1TixVH8NsghugAVJVG6UjJolePYFIZQLkuKABAm5s/g3XT3MOpDOx/rucNc
Grdg05v8OCcIBwjnZY/o/y01IoWj+Fd68fws0aDD7y8dYJsL0mJcaseu+NUUvWb6ShNFjR/juRU9
eVUSQzSAk/ObhHd+ayHSZx/gu5lvTS9OPjSajcJoo3tt4btVYcxH0Wt5cax6zs0JQTwD/k4c6csF
MEO5HFinuXiHqbGLI/jcmS0yRBoWdm4rxUyxETOTQ1Wr5hdhVGgCjZ4FvCGtFipaJpYCj25p8df3
z94Lz369oOxjKt+0v1TY+LffL0rzTLGgxwSRPugmVGTNhjpbOu+ScjLzsxx+PlpRByHbHamH+W2T
KU9jAWCsTZL8UCoDBtuWURQuPm1e85iq0Z6DiL5xaqjNyyBa0lR5B25/5ByxxKAreNYiNLEuAmQT
ICcjSbRj1CN0+aTlRqSemqEe3kbhbPYHds+IYeZQ55+0ReS/M6yw9UdMrKsr8O9eijW25j+ul6TO
yU4WLz2qQOwhtuZqXV1zKohK4EH0wLHL7eIaSTuRzacitLssUNJ03IMjbBxW7j/sGxzyTYDZq/AA
D7UUBxg+g1Z6+SezMDGXRB1xRyBu602jcg2wEPYyvZZ1iQBHRxcns1ZanmKqZsZqcSwwMruCwVWf
vQ7XciXsyzeF0g/HnsbEwcEWdOfGeKlFr7ec7aGuLQvGELZXSR8a6UaRTYt7RR3KME9eNMb1sUkx
E3u28WPFWI9CbfaIMc2UXoqe1w8pTyVLHrp0bi2/773Ju4DHCpezYUyIbRYOGlYZ0t2Wb1Hvdp/o
RSzDb1Xjox/0wqaWXNCR+6wOVpc/dK6I0caMWmg8szKqGC0O7lifKwyqfhaYxaQYXpta9cZ1hffG
FottHtvYbt+llpJ+c2ssZ/00NzPpiz13/PK+WJaD0jlTiruU0X1HlthyHkRsFtMH+Mz0IRdUH8tg
XMAHTV2Czw2NTOS98GHW3qqG6Fzf8XgAdx6AjVODoBVoS4oFuMWtaYdmGDoYwZfyoC79k1UM/Sca
Tt1Vt8fs4f41sjkUFF1iTknSWHeBEGmkVDNkyrWm7/rbwoaG5meW0MHHc+7+UBsPDn16QPiSlC07
D7d3wUSf1MS2GgnhjkThgDmweZw0CJ1K1jVHgknl/f0BNwqLXAmS6g8XX5eyebcjhpXEGLcKqgZo
OfipDeBkyorqmNQDfa6hyg9ugZ9833Gvq/QxHxH0ay9Gt+g70dlG4AIUjIoiUCxwaeuQG13MIqUp
wg+BD3ecmkw8Y9Pen9gA1nM/qDMapIVztqy9cubG52Vg8lPEAejEryUYHUq92E/LE6t65TnsUvVA
nm+epQDXZWe1N8fy5EsEV5Y+yep2aK3FAc49hledUd+gpIPvSeoCG/c7Q9AdtotMvE+TEYFUp1Hp
cUJeG5JPw6SIfxAHjyPeqXBaPhsh9Cyf99TGzD5esKG//0M3bmyeJAjVxJDkjbacxx/FnWXGuGSS
ynGu0uanLClEYMxTcb0/ykZALmG+9NAoRkLdXj3PjmEVxUJsB943R6F31pfqf5BqWgk4GLxgHjK8
UlPsu/aix5fAbXVLE9Jh6EaQKy3lVueMQuOkoT3AkRbcY6BJaR1bKUqNyN0W5pNA6/Q9rpP1qa40
9XEOI731gYdaB+hg5jPVHyRllVF56xmzchbuoH6Mlm56AFKjfDPMbr7EubKniPOC/1z/aHqzEkdA
DkxT+vajpHmumF4bo4llpeOHvipwzbYRkc/o2XkWPRN3ckyYEX2NdL41Lj9nK5l/8yr0H1ARp3dc
Zovm+G1s9N7Jxj+6IbTBVOAYOvX4dQHhR6/SSZVzvzj6lUcpjh7ceomGnft045JDoZN3mvCdoGBd
Txs84XReDHaa2yW/pqKIL1NtFr/Tec4+JYWifbi/zTYOHQUWEj5ZNgChsFq3OGsgx/SMBw8s/4V7
s9EcqnFo30XUE/YoFJuDSdlPOiMIWqwH67HS0PB8V67LPKRHai8obSd6+oCcp3W+P6+NQ8o4smJO
yRARlVV2UqEhWik186LxPB80oQ/HarH2uiGbXwswIlvE5mZeKwS6lgoYJ5YPLWa4gAFEfjKpjVwi
YDTHuNL38HlbC0jPUNZ46bhDabrd5QqcmhaJ5/A6F/ZwtMDlnJRRJ8fpKn3nltsc6o+HfXX/IK2t
xXOUshERgTnTEeoPIbzhz1GY/LXvBPmch5gk9ymkdhqwt7NyaHtOumqH1xQB8tgfFqM96E0yPyA+
Mu6cr41rlaISrFLq1bKdIqf9x+WttL2egtbwrkU2RKcOK8DnuBjx2LXEP80Q/zY7bdp52DZW8mbI
1bs2lcLKZkt4V81OYISVtj5/rJA1HolQu73mvNzXq3sQgifIbYST0SJbt8kajehfxafmWrt2+ayg
x/2YNZ35WGgpUDMoMhCulE/OWCxfZ4SGduKUrakCccLJRqYaiH/cri5/KXrc2t2rUqlZYMcDdbpK
6OfImvZe4Y2jh0MknxFpaCb7Un3+40MuA7qAXU9sVo1KfxSo4R4now8P8NaSA7ncnsXM1nig7lw2
Dzxzd/0qQgwOh7FE3CEbxvSc9JP4d+qs7yai90Fij95OwraxkuAEEONDfQFI7Pr5T7SkVPJWwjni
OH/iPq0OBXrjFxR993yBNodCuOvlySHNXp/0KoGzWBNPcV9NT0ZpLc+UBex3g2vsaVdsYKggPfPZ
0AOQZ309LQuvWEPYIdcykccZmXSoOUmWXWba9BdFcxYiegGpFnLac2vU/ZdiysqDrtXKYxRRg7n/
SGzNnN4VxC0CLOq8q5kbzVJAB9CVq0Bs+rRAfnuA766cIuqSO92QjXtHys+AaOWlIItZ3XEjxtmT
M8LrwwJieaq7KnrQEkU9tyLKT21nvZux8/7n/vQ23kDG9GhwEFETRq5eC7UrcnR/F+WadmV08pYy
e0+JrN3RFN9cxD9GWS1irRaVPbpoYY52mpCd65TOUk/qgiUj+KD7U9qqY9CooVbsAkF6jfUYwlyY
0h3+qgEb+oEeSXpqHOEdTbNrlkPv1fnJ0RLxVmsy0zkkwgCo1YR/TW4HwiOza8ryEo6wdrMxWjL6
1CCQqRc1D3rbyQMv8vbEZjdXVh5/4BZooqxLnoqaOlFa1FGALdgcuHmDHYQV98+eV/yHng7LySGg
3WJQpF6FgRN4vbRpgKi6cwzAUffKh3wsPt7/eJtngKiFcy+l+tZ0GPQHvNYN4VWE+Af6i7O0J8vO
8FZJER7HLbY7DFn84/6YW2tIIwmTZThMdFvlGfnjmQCros0OkuSBuUTdcRr1yq8Fq5mFcIX/w1A0
MXSuNpLYNYys4ubM0UkjBYF+d1iWDD/YTi2uIVpx5/tDbdQD0AekWijtf6Xc0O2syIPaSm1I0RBS
zS/DgFuAMw3ZeUJa4lgMU/qdvMv63EfzfyhXviCNpAoivtjriHeaqVEgz88FHtfepUJs6+gkw7KD
Dtm6uWjgyzq/BLWue6ZZFGuT5XLKgfWiANIq6jXT9T3cxNbe4DJ+CZdI5td66bou4hlyKVzrUV0C
4bb5L6/UjZPtzNp/2PoED2Cl6QVST1rFgNqitvT1c+UaVYV7lAgVP7HV4VL35XjOMvzxiqpKd9ha
W+eNZhcwbBlF8A7c7hKpihu3KkgeJZxGlBs17HPQ4D5llvLedhdg9dCI/sMhQPhApq7cWiCDV2NS
rIj1FJa8o0Xmx6xqkwMuAu2vxRHf//oMUCwCOoTiLtnQulxUpEKruxQEkVKiMQQJwmwfjSTSnuHI
eVjTWFHx0e7NWlzgV047acTGBoVkLqVjZJn1VTTopH0z4R4VBdYMSNTXWhUwHOL+6s5ybo5D/Ydm
tEQTrSUgzSq046azYJi3WQ1OxJqc87Tk4c+/X0tSSri8VAAAD6yy5bhAikGYIyW13GoCeqTIQS1F
4tOmDAMsM/qDF8GzS/J6L83cmiCz45CT/pGurPaoXiuL3YVTeG2HYvwADaeBFtHuPW8v19IqLZKs
eQ4BvHSAvqthnEGjy+chgqi0loh8ZOgaivOOGVundIiSUIJv9Q+cXfp3rdDm+th2y9heilxYsso7
YzNDP6j3jqwesHRdK7XkbIdczxB4Cn2vubpVeuZGQqvL1aFWuOuKb4iGvrM0UvszlgqwRdsN3VFT
YjaBUi+C0t9U1s6pSL0i9OF8TIi+h/FEw0QYg3Mw2tKod0LYrU8FHpA7H99oMmf57388pZU7R1Za
QbUvTHV57hRvBmo/78XkWykCB1QjRaBZQh65uiqrPoryLre9K1og9aERVnmY9bYO3HKujpENgcLI
FR2AYBE90w+efS8exqvaew0WTeme2NfmhyAAA6OI/CyQl9WFNlmDMnLVuNdcQcDkWMTgBWB9W0lz
LO3FsR9QHhqQb1QbfPV0cpRTjTZLezbo67t+pthTer1/WDeeLXndsT4wYgBYrb4DV2/RLlYWXrMl
yc8tLeMnI521MwXz/j98cukFyiCS478udReiCpEUSzidjhqfrL5JT8rc7NF7NlJr4kGuU2ImRKvX
ZcF5KUOja7ADsjN6+nFTRw+jqmVgXdrwWIv019+vH8VtSSeSAcw63/XIo6u8kl5k9mwe1BYxiLoc
MXgas/zvX2DMVEnf+VY6L9WqHkJpokGSKlKQLkvCS2d0qeKbdls/jZ2wDCLRWDP8zIr3hEleH1Wu
DYJscj4QWmRLt0eVA4Tum2Wnwail4oPlNNnbOAqLw98uJHEukTWtTIJB+EW3oxRJaC/RYpA02Al9
VcP9tXRxf/aapd6pK8nr+fb6psZKPRe4HoBC0Hq3I0VZNTqtNJ0OC1y5iGKqdL4Wbpc/q3OIV2kX
IyjkG8jxnBYtTfbYulvD8/jSXOBGQiZYnsg/bj60POoubxRCDcVdfLDnwN+brjpr9CEfCDzsS0tz
6qTH1V7P8/VZp1yikTOhQgH+e91/GzCbWpYcnnCsZsspdRT3iDMsvpxtX53uf025J9ZrTETv0pwH
IgUr8naSmMPkatJNUZCJrg9w3m1pmBfFoeii+RMNwtIvAadcnBiArE93bE8s9/UtABwcKiE3P+ka
OeLt+PQWJ7hfahQsY3aKalucRS/MA7ZvyZEvuxNYvY6NpdUFMoaIBcGq91ajQZlDy0BrUT5PPa4b
xRqfXNqsh1Ztl2M2h/0pntTo0/0l3thH8ikhEoe1S3NiVSrB2D6Do5WCvk3b/FkkortEqlOec6VO
f6d1iXFgWKIoGWl7ymQb0yXNsYEzqrxjQEVvFzcOtaYtJ8lrqOOKiI7QQZ/j4T2edmAhxqglVc3U
v99RQI1fFhmyGCTb20GbHITD4PVxUAxRffKQQsYXrS+/NiimnxOR15c5KsdD52jFacRE8vv91d44
Oxb1NsJzKF0AX1afGLXWNIsJ7gIkctVz4pSArEQkOUvT3v20cd/S1lIpoHA5cdmvhqoL6OJ41qFe
IEaU1gDfj8cqL+edovD2MFJ7jKdf2nzdLmjaCXe2YzCESJegNFEsUfGjjGEn3l84+WtXN4Fs0sme
P9iRV3XDaDajBaYEsNPYs97UboM6dGfoGON51rGa8PC9P97mtF6+E48/aAP5If+4Xo0JRA82iEAj
e6UOUrfPP8449u68VtujMCWpKUoSvjoCTaTC4ZfKt11n0fCJFtWCHkqQsDPO1rYzADmRw8tEYz0b
J00KLcZGJzAmHNL8UcPvHsQudgGQWIu9NsjWrChho/BFu5jXcVXjjSsNjYOmi4O8RAmgrcMswBxq
Lw7curhgXkheEIGas/aYtvthqJHLQCkiMpRnzpRzTJNhfhJu1pF9zM6Ra6U8aNqu4dbWavLBSEzp
1lF0XZ0sgRM52A4PPoZoo4elUqUSIapiiKN/u78Lt0dCMYuQmqd2XQ1iKxhzW6CGAWdh/F5ZZcPM
ku7TXCftzobfOmDcFpwtXlp2o/yof2z41BsNN+lhYQAwr45l6wW9nucHuxRf+rj/en9em4O9sNYJ
r9EEWF0aXhW5igErPZiGqH/jWUnsF4PqnpGU0k8za3G9P97GjpQRi6chXEpKv8YFJ8LU88moYmI1
nA5wXFiuYmzt4/1RNr4Wi0dWxjVFxrDu4yZ9jhuINsfUqqn2zx2tfRvOwNPQTX+PGkenRUOCFaME
qmnrsrWtAoSgR40ddpF7ZpCqWZ4ebTG0aIoqnoXMhp1eWjbpF68R9s6VvzVPSbQGFCVxaGsZ5NKo
tNgBNBHMU95mx3AqtI9hOqX1UY315Xx/UTeSXZk1SMNdylpIYqz2ioLTcmk3dhnkfN8ThuzhMVPn
HHfOXjmPDnJ6ieZ9koUkX7FK79DkmKW7Q7ZzFDe2LF8VKXhQd5JVtvoZtAKaED3HIsj1KrqWddwf
5igKz1bhIcU+pnuBivz/rR48qaVKu1Wlpkdr6fY86mqlmFh3lcFkzGp7dNwk/oZ8JNaSjhYuhC/4
xndZnBwX3dH/vb/mG8eF4gINbMp7sPdeiRC5E495aBZBV7h9xwcOrXcEhf2egN5GBIgMJ5p2MJHo
Kb2aYyFw+64tPi222VSPxiwgNnZOZZehnkCd+NC1XfHwHyZHOIQzIw8podHtwkZpbbdJq5WBGard
Y2G2xbWd0mYnO9yaGieTLJvqlKyv347Sd5ZZ40FYBmWNnXA3Cv0h1Jzsu1dXRuVjeeWmx2HKusvf
T46KELElTUCGXwUUQFTr3gvjMujKbDhlrYNCeaNPf91e5S79/+ITsljGuuESDqWwHSidgWrUFR5i
uOt+b9OuGoESR7sIrY2TgOUOJ49qMBHF2pm56YnQUJguAzcc9ejojEYMtFq1x2+dp8WYPxhiMQ9g
5AdEVpJlrqydRd2476TimsbzQd+aPPT2W+qwOjJqgnmgRNaAc7O7nB0jNx9I5PYomFu3HTsGMTmq
QSoFTbmv/niGzVDL2KEuY4k5LI4CJXgMgNqw/dHFXgoksLFq8TByRcW+m2a9fWh63U0PToynsq8o
wxL+H2fn1Rs3kq7hX0SAsUjestlRkiXH8fiGcBgzFHMmf/156IsDN7shQjvAzhpYrKuLlb7whrcH
BhjFYKgO7hiM6bqvp9SJhKlbpMRwVeljptU/AvbswHct1C8KsxuXz5+gd3XzLVgoegs4MYJtWN20
mFaGVdT26aVzg/ZdkwjrhZi/cg6g4SdihEiHzp/nvescGipx4mKkov4oyoqWwNDaenKe3Mp8EG3k
brEF7u0EWtJgveEs8N+rnZBh9ZSLwoU3WTj5PhoV4x0FxGSfNuMWGf3eUNbi+Q4EBmOVNbZH0Z10
JM5YiKDxbysw3Uen7vqDobfl59fvjLsjwbmBeLOwGtd3xjgkIoh1K71QCCj8SY1jsioswTN92pJE
vgOVACMByIadzWnidbve3gl6tlMUV9mlTYPk24Au/vt2SOcAz3FXnrXBNY+irjKB51VW/CzhOu6H
dsqHjT19O2XSBkRcaLssHaw15TjRcsVNCiO7VIY2mLscoWLpIxwFmcKY9Hrev/UL40jBaf6T5tGG
Xz0GBfAsR40y2KnLdVnIKf0yCfF9ziPjzY/bMhK3FZcVraV1otfzG/KAnsBFB9PEJRnM56pItzpB
t48bo4CYMujg0gZaV6tpEQ1G78TyMqWi+cw+UU9FNCbfaBCYIfYmotv3KqX/jVW7DcGA54KzWaRZ
F5D76uWWvNVJlcAhjFVRvZvtPHkekJZ5JyazCo+9EWv64fWFuw2EGFGQOVPrhFm87kFirExiZpmU
a+IQsbkBP0KltLWN9+Xe54RcQD1+KY1TU74+FEbBZdcMBVWAKg1PNQZ/+ynrnHcxaLcDpdH2I3Jw
+UZJ4M5RpFXNRvmT8PFJV0cRh5/G0may2DjJdU8GHL3Z7eCw2Pb0sa6b5PeQQ9bWujo9DIqKrtjQ
yHxjSf/4915f9kybEvbik8Nbsb58gNgir+KypomM0TiUYVY9VtmAJf1sVE21s2UIcCW0S6kfEk7P
J6BdWfijxodwz13f/IOsc/estm1W+62oeuPo2E24ZOWLzM0cIXLmlSmVfC8fqbEdnNa19jQyy+ao
dCp8AbST01MYmQWl83FWewgFcWHvirhMTC8EOahsrPa9PcXF/keKg7qyWH330jEHtgFUdUre8FMj
N3ggTtuq+Czpwfq7Lqwc3mu+IHnT9Z7qANNqNCGTS6koU4e3iumeFGKHT6GeCPegt72q7mo9Sj+A
94+7nQ4O6uXth2cxzkXCCu+Jm3K2m+Yh0j9RcsmCPjwbBmZdg9rMG7Cce5cC+B40Wpd/g6paTRRp
4K5dBFN1J5x3UzZ2LxJZ1jOb4EcCx/V/uMqpjyzlOl5MoDPXw+XjBOPDQiNDRd3kgr8nUqMWHrMt
VNWNs3HvWkBaZzkXvM2UZq6H6jPd4MTZ0UVGael3aDQ9INVOthnbyM15atOGpzmfui+vL9udZvei
Wk9JbcnKmMwq/uompRzUgtpCaCHxusMuUN+NY6A+hjR5f1sZUgS71py0oxXKyfVIi81gX82z8wz6
S6EPk4fOz9d/070zsyQ0S+WchGPdpMg6XvJ6QgGlGWLjhwyd/MWEer3xwe9EBcCSSEOh6xh0nZb/
/a/YW8FZDfGxOLo4Vhtc7KEen1y9n55ErUb+myekQUxcYMeE1ghzXQ+VFAMBnuIgbVC4n7QuFU+p
mdQbOei9+YAHJQ/ER5RGwGoDhUaqt7KFmN47fetDHaIBoM/Vg4VH7MZDeecUok5FmRLpEmhg6+au
HslyqhzkzsxB1XwNNOzz0OrREyqQ+vdcHbd0d+6PR3a9rBT1+dVS9XauK7PNw6ykavIZc6yv+VSm
p55S5TOSdc7GY3ln/4HQolGFESBwi3XAo5RuX1CkTC92rXansdLGfZig/fH6pri3XqDql+IStVH+
c70pqnDWmiK15WWRe3zQOlH6haKjctEX5UYGf5tTLy4MBImLnv9SXbseCr3CoUTZNyGps6afEs7/
ruOtO0Fr73al4iSPNtCdF3qCW7CnO5PU0TLC+ZLbBQjx6naxJgjPpW7KCyjK3vBGAAMSbHYp35lh
7m6dszv7ZLFMBNRP4ZD4YnVdi9qYonQkl4xVfJqjcS7aXWeOpZfLRqm9Ojf1N8NTILpgjkWXBcEW
2C7XX1Zi/ZWPcZld5kgpdrC9jSMO4FsOfPe+IvcHuOjlG8L0ux5FQPvOW4xiL3VjUtAOI4Jiiame
qZGZv3lXQp1xCBVxxlpQ0tdDWRG+YsC+swuSevN3UKlhsKP/Jr7GcZf/en2sO0+ejj0LXRWSQ4pz
q9ioJzAzEwv4eqEP6ZM2DlONuWCjf4wDPc4hnGrFuQyK9Pi/DEucD+BHQ/x82UV/Xfwdq2iVE4oO
tTPmHTAuMy69xc6QFN9UrF0NWfEyqYO7Bdm8t4xcKovg+QJ0XCsXTij/9foQp5dh7PA2A6P6KTfA
oWejqn94fY73hlqga5w4iPF0vq/nqEhLH2Vm8xigTOD3KLBJzy7NdJ8NBsSI1we7d71QYuVhA5dH
UL/8mL8+6ABXBVVRRILUwRL/NOmooR1iNPZZpLUFg7Q0TlrZ2U9Jnphb6M17E+UIItTORyVYWBXO
TZFWk9mSUVgOyNCiwilVreLqgJNruHHW790ufw21bkGmKPWHSD7RJHay5JAnTnMYeD9+oxTveiYe
9m/vrFIJBZlKGRKsGLXX6+9qKA2i7HkaI/eM5qnZB49pE28lKPxt/DWr5AH9McIt7unlsl4tX+t0
MV0FED5BGVnmpwxVn7nwbLNXXnCd19VDOseN7QWBjs+vVAOr2/Wdq11CdP4SzzLyPNvZWqdMR1E5
osTjyFLfN31j/GPDuLa9dgqTGpuhbLRwy0gb8YKLZv1bmr1MgLTW7qdQWnl+coVsJFDpCuxJg9p2
4ykDzdBU06DXuZkM1F2Uj8NvoSLD7o2Fo37VRO7qPj6y5fu+H4IPshdzgxCmji+F0Eet8Nwk7B+V
EYHmQ+UmxlcHp/HeN6FeokycGnPmp3CSXb+xqh5bKrVSFMDq8/xu1A2Eq8uhE9QZlcnNdhgTyp9W
Q3L1IYBHyp0RCKkd9bJuNApJM1XcHkf1HXx/me7aQLEhfVs4UXlz5erAVKcMrfCEmwflntRJS+KL
YvyRRZkd+QGFHtAoeTh+GcNRfuaWsufnxrVpQ3l11qbWL4T1x8lvGy36t0mqeDhnJa7ZWT83yVnR
hybcE9FqCS4EqpPuAzWVYq9moSm93Ax1g3stNpRdYSTxuxl4QOoXydT8x+0xigc9HWN9HypKrTzK
Icn7z8lEoI/DkJnlL3NRNR+RVxRPoYbEjjeLYaxfJlFGpZfWYv7qWNL9OYh5OrgjGDqvi22LDFQT
tX3Ecj3rPHfo+3edzHX5NDRDP3gibELHJ7caSO0zS4Y+tiJo22AzZ84nFaRi6IUqrx5WI5md+trU
oVpUDgKcaUlJqjlJBFkzL0zLCpGU1o0f8mloOoQApPuVcuDg7Noxtz5XrtXk3hI4O0+6MgwXq9SG
FIVYSkBoZsQ5LN+oQF0o1xxkkDBfbTLNayls4nIE2rn1UzBR1VmTkah2JY8FOv192P6qzABZuCBV
ROX1mNcJeF5Tpj6U7Wx96ZQgOuWWleS7tMubfC8kLWlvQkUzfOlJqEBUO6JSvuRjrYtdWBbiomCY
+9FICmm/5FA1Zo+oLenZlKi9nXEuqz/3U2O1nlm2xj9lpc/awUSPrvgNQFjP4ChmqM28frXfajRR
+xboMCxlBeLHdeioC0Ugpz7QYoK0PPhLXv8w1W7zYzZz5z8RmWwpNXOk7uVUbn8opcODFhRmHDxM
Jux3Xyih0R67vgI1qQa5Sn9jIAh9/WfevALLrwRWT4qlI6q2rqnVboe/Y9RllxyI9IW7Rzsriart
jJROxhuHWojiXJX64oTMeKugZUzGZk7RP7kARynej9E4nTU9GMi1ann4X4Zavj/tBxKtVdiX9Hke
uqqUl2DosHXLw9mj/mUddJwHNuoqd1IePh8Qa4r08OLWRJ04moumc3I6stVQ/eoyZfqpdTSa3j4h
NGIXNBwAflK56wctjHs3SsKUlMdANtyr5zFxEblKrO9Ri8XQ28OSxSWK6BxQHH9ajWa2pTG5OVmP
DIf60Y0NrKJ0IcYjSm5EmpUbj2ezz7V9oWrj1sG52ZFsE1JI6kCLh/uNRGWOkWgGqiK5WE3pHrIW
/VZPZ9xzrrTtm63Hl8Go74IkpwhorSW/cxGrbTRT/tO1xMUChlvFacdjo4RbrZQ7IftSK1nqRLRo
aZBer2Apx1Da9cy0usx4SXs3+ORWrvMThZP0Y9Vov+qx3NKJu/mUkEIpnwAnR+KJEucqxGskwilV
PecX2U7xrrGQdSpjJdlPivXj9f15U0blGmGvALHhjNPOXUXNRYo82zQ62SUK056XYHSz99xeAsyh
m7Rfyx7CYSebgqd4Gr+kaT9tyXncxGL8ArAYDu1gc3GiWu3ZEbUgM45cfkFQ40KBpNdiOzsYflq6
3/vQNvaOM6a7IMiHDaLATXS7XKEI/1OKADrNF79e2UKLoyGsuEInNRj3ipFn+7Qs+6Ml7flRj61p
q6jzpyB1FXcuI9LNpyNHq+wGQGXozgQ8F+Ky1Oeg9/QhjGyINoMV+qbR1jyQQYU1EqELdfq0ypGW
Haak/qbLpHivFobzSbdic/LnCa2kU9/lA4l+bDXRyXAr+3PWNGI4j0Mpv4ESSP9N9QDM0jTyUOwh
4WrzfqiM+WeOHam1K/sAUIMe91rq8dDW+hdOUtd6AF7H/n0dUbTb281gpHTZ8iLziH8E9TXQef+i
2oi6D3mBHe/sGDoU4qElDmJhYdQhRgSu/FhPgQg8BKmHf17fsDfXNp/QXrpVHAtKx2uwRKAitKkV
DW1jwF87k1Dk5MzDlsHL3VEWLhiqCaQH6xxLtZN+jtQ0u6hpq3N7xspTnVVb8vq3YAgmQ2sGUz8K
b/CkVzswTpJUpGBJL1hMxcc0DQYUA3rVH+OkY/21YBeluvkcxW38UOiopUS1bTwP9K3917/qzSW3
/BCKEoSAyKXeAKLEEACNMEBlxNKc9kGq8YQoDb1pFZ1N6SjsSa7cjbji3smnSrfocaOuxl+/On+T
6s4LCIRiSJj/F1pZj8ZT6NgeiaZ9CMzC/FZkTfIUzJHdbLyUd27Y5Yszae4cLp/lg/yVwLO1Sg5Z
mV9ENw0PtZr24Myw5Yh6t395/dveHQpANxZKjMabdT1UopTkfQtkSeIeQK0TT1z4dr03ytnZCJ/u
LCMBoQpxdREqojpwPRTpRGhMKuKHGIgVx8mU5aWUtthr9Bt3ZRUVD6od5BuD3pkfaCzkkeA8L+Jp
q5itNipBiD5nl0BU7TeEQOtjXHdt58X6bG8h6m5JpZSiFj3CRc2Et399ZKigkUr0bJqa/NGre0s7
ixpJWK6EeG/GkIGB6Sf7WnbO74G+mV/GYO2kUJtTMoc2LrKzdaYc1u7DypoXi6RiI+S786Q6VGOp
XPJ005xcrXdfWpE2jjwrsWUDZYq6RoaoDk3JA1YqxafYSJqvMwz8wyglhdpZSafT6zvuzsMGSRG7
G84UTIx1cISeeoyiMrfXrOPcpXbWS5pX467DxOMwh/GWbe294RbKAm83ZVRe8etdV4oqx/qdF7x0
NOWzg3eTr1gZxnZln+5ne9rku9+29tkE3JnI9BFSoyWzujmwAEG3NWvBqmLo8w4cUYhbZhnV0Ppk
8u/k1sMhrdoSSm7uTp+CNunPfa4XP1//zPc2PotMyAtbE5LuKkrTR8SCMhOQTSaa+CGDq+vjyVR5
rZJt2Wjc/cQLI416IwnLGryepepcOXLIECQRLWLHsXusKHec3DK0sWiq7X/fPjWK/IAWFv1nNvH1
kurRWA6D6FDfDXHxYiRr3vHKmp+tvq/Njbv43uSWWsQifAjrYL1du6qcw1EtyGLnrDpKTc5HrdIr
hC4ssevsMfofJrfAE8DeLfizNUcp1XJpB7O15LNOcJyD/EPvjuM+Rvrqy9s/498jrT4jqBI8yQmH
Li0dVx9YmKQARgFOC8RW5fTeZqTDSSd0iaXZJasVg2ATuRqJ5tSUhVdEQ/GUNq3w4jGOPv8Ps1rs
SymLUtJflx4mWkO9GoKOStS8vcQ2h90vHDlSG9apjbw+2J1IbIFqL57nJGFsx+t5SWpmKuWi5NJF
YbcbHGN6iEpn3ghF7n09Yel8PCheQDpWX29oRGy2QFMvSjYbn5M5kvuxteZDOTdbud0t/JPLi3eL
ss2i4w4D+3pGASJqYR6BtjXdVg/3iR5gvVOliXnok5p0j+5/lnsAggWCqrlbd8eiyDIoy7ILHk1L
yzKP9nB3Jnh6c01k+WlL6LDc4hS/lpP6V1TUpy5JbkU3sQlTnLMiu7qAstlC192J+9iksNxIN8nc
1xTFUWpI1VcG+uLCSk8tLq6e6UzN2eoFvi8ONeS46psjxh5b1+i9ZV5g/yAI4U9zaV/PLxMpCCge
3EteJDEcEnU6QXSRuxQr5MPb9y2G5+CDYADwSK0+ZSNGkTnLKhP6wx+e2tRze3sLeHn3JSR7XeD+
8IhRML2eEZ3maGzsmsA9cLt90iQz1Vw1+ohRQHKgxEm7YsLEa2/ImfLBgJ5FndjFBl/m3oLSrCHY
IYdhVVfPcd2HODvodANy4NIPg6joZghbecni4scQjOp35Azabz29h42X497lgPjsEnQsCKy1Ubce
OEIxkB+7jGovnmyM7/5ZeMAbydG96S3vEs8NFRnoXNff2E0LPZdlBqZX1N2nKgyeZ/oI/8Y4PXkW
dm9HMDUoYoyyOr6+h+5t1wXDi+QxUkn84Xrg1uw06bRJerEyS33KtCkrvcC1W9MDo6T/eH2wZUOu
ahNAlzmSVCFIBdeaG6JGqV3NGIwfA53WiIfySFYTECPXkXnMA9D4G8t3d0gkaDCboV5hr6ESUZmG
Wtpx3dBUMjF4UH7JMXV/F24Tkf52/ZY70r3t4v413ipgq6NA792lDd6mGpbLud5OP9xZ/x+KB2A+
oZqDpGdzrrlrlNBhNEYGCJCiUJ6UCooyqdrbg5hFq4USOckelaTVXFRb1hxnIrSqyL4ZlqxPk9OJ
HYDH4u1vI5K0lCnY+SDo1yrPamDWRtK20BW6rPjSFg41oryAg5dO4n94h5EGAH+ESbvDUMsK/v0A
0VM3upSyl4MWwcfSXrzYkzLw7bG3T6/v93tXJ2MhsrJUPBYU9PVYnAKV5m+eXvpI7/uTGQHE9Scl
Eb6IU6H5ihDYn1t5J3QvqtsaeasODK+fJdjqbJyEe5UgRBiWeuRSA6W6df1j5sLMFYF2JMVzE5NM
fdIxPZdl8QMtsfJxTLTgoKVNBXkfqdU9eLH+rBt5p3kDCLyN++7OtYO0K+YyQLX+NAmvf8vU1KWj
aMTHusD+tKsnbYeUbH1JU1zEXl+EraFWu7ioOtnjSAh/egpQCui6yrejKnunGGgMvT7UndoIlAGM
32j6ALVcU9Ebo42paBGLR1IDt2RDTRijBDOOsZXHCtDaaYq28BO3Fw7oJdDfS3mdnsg6CBj1uGqT
vKa2PQbTYxGE1idSRtXdmNrtA8Uw4DpJoTgzPIbXCyZNGi5TBCRLKG3yq00qXB3tVrWOTjBSXw6l
POMOO36JHTXcArjf3uGMLRb3KtIBcLWrsY0oRMXZpYTZ9860j8PYeGoGJfcDJRePcdNs6RbcG49i
A/geoIq8HKuUSpdVYfDmUl2JSs1rSi140odIvtONXoCfGrs35x+g0LCPWmCsxA7rezYXo9s2FbRY
PKzsj52CE2iratXGKLfnAKwsksNLf3VJ8PXrFYxNSggCDYbLQMaBOVIVHCTuck+GKjeaHndHoqwN
rYNkh/zjeiQziKJs0nPWy2rVF+ySJISzaTrIKtrC2dzb/Qjo/P9Qq0kBG4HLbIDhKzAFPjfjqD3G
Y7kFXb23IRYnQVpl6M4DTr+eUNIR8xLzIwY7le0ux6Y18TTFCB9i0TXHhv/P+7deJJR7sG2joYvm
KPWf6wFFY2jICpO+1Fo1eiKygdggmXAKWokjlt0uaIeycbfurzu4BMZd1EFgsNEbXMsSjmRuHXlK
dhmSqQUXYhM5ea1WYBPXj1H+qaykxu2pgkIxgu4ix055BLWu71qtjP6BSi2+G3oqa5p8WZKhqBT0
G3vrFlkP/5auLEkdEeQS/lx/GkeX1sBrS3MGHMgHFKRQR0WE+dMssv5xisP5BLwL59k0L7wqc1Qv
4y3chX3jPCEOFm0cqj+qB9chLdwOvKe47InEbgqTlgoSKm57KOZw93OvE1lQ7xJpmBeMg53a6yIL
d0g3TLPpoAxFWfjOqLiZF2tG6uyANJlYjQW1cHbQt6fZH5R4DJ6HWYvqXaGLcfLsbAZ3FUcORf2x
rXV1YwrL+7eeAdccYFGxoOLWteQIv+8idkV2cakS7E3qRocORaGd3Tn1kx6g5kOv5nsfoRIClyve
CJHuHC2LOgDtoAUbC2z1ejkxCnWnJNIhJve18jyofXvQrNQ61sVE681xgo3Z/iHtrKZrkZhTN6eR
QE9htX84V0oehjqgFhTesL8p5D4IzUccV/YjBZKjK535AW52deimeXjIG0crPbuHZrlTKz156Uq1
/hgF2Ca8fuRvloEiM7hdMEELz+eGg1PkIm0mOprnKrW+VrWZvUB9F0vr1TrVZZ09G3MNJEyd0wWc
ZZ1fH/0mcqF6QO1rEaPmxgbsfb0MZdELZHJHcXYVSGEFILJn+kf9E59xPGR6SS93DrdY0X+Sy6u1
oMpMjQTuAUx4ykrG9aij485Ooibu2TVR4H/kloet1gzSlA+mNbpf8GVzLggudrEnaqd66fn4wsuy
Lol82ZnhM/tKVU4BusWFNwcy/Jizm9+pYkwus9nMDzzl+lYcfbNj+dEoy/+h94BhXLPLKVaPY1pg
UNBX0T+JEVRH0w7loeGywjHKrPavr8yd4Sh/AsMljaCp764qA3GoN0EEbPoswMR/COym2dElNj10
r5UfTlV/en24240AW4qq9aIpRrF83ft2cIbqzREfDWSvDZpaMugejV7/qqSB+ZJJqz4BC22Prw96
EzAgSACgaAm3AB1ra5mtMSurniK6ewbGNJ0ds3J25oQu3jAgy/f6UMtGXm05EiCuHKQNoVCvJf/6
rhjDoBnZcgIFOt/BzTg8maAzfr0+zu2ymUTkQIx5whdFuFUM1FucJupV9rkaUsdPABGc7Q7gUDDH
8aEtqy2vldvrY2HUL5xwqgKAiFb3aKsPTpXpjXO2urB+78qiPVWAKk6hVRYXbXR7T7GL4h1ar+1u
MrKtEvrttvkjIMt1QL+DVHcVIVVm6qpzq9nnzFCDZ6QW0n9pXXaMauXWNyT5eKVduwr917/y7cb5
owxCdw5OG1XQ5Wf9lct3GPqCcjbFObKV+SirHhA1EJMDuUSysXHuLCh0bUoGOIQR660FucIsRELf
6LFDqNTPoLX18xCr9oEgKvf7cky/vD6zO8NRMuDMgxSm5rkOOYtQy3Dh0jkSoh4yD/ZX8+/gyPjd
WGTypR2mNyOVWLbFOQegEqBP4s7rTzlhFQnogwGdIXc+KlWpeokstK9g0OnwaPXv1+d3Z8Mgy6CC
R0ECgmRkOad/r1waKSStmnvGuz54GiCfvptkpz0bio0jqat151k1usPrg94kscscud7YKAtje51I
wkkBojLX7rnFjjM8hhYxm+dmC/RjBmkkzwUaFN+sNNe+F1ndbhlQ3949DL+UYNCbIpVeC/yiItoN
QnCV10z6MDmGPAVMcqOWdm+URbRwAdOC+lm7nzuJYXRYZrrnqq7MfyrULy9FHG4VIO+cvKWvxA0K
Toqwd3Xgndo0Q6rwSJ1NbrOv3BI0X2CoHsn51oN7Z0JXQy1H5a+tkoUNdrEKxFU7xu6kURp935Vy
K5K/OwqW3Jy4ZXXWJciwYNubIVqwdjtXvtZN+tnonMB/fQfeHWXhnsAkRV5nXY4eMVcYFA3pTGRv
57M2SoDz4WxsxJL3FgfAqgqidIlQ1j0oLcSFuKoRejSS/MvcBukxq7V4V9li2BiJJ4avf/2gErkv
cvkQumkL3+pPVYM+xpiqN4NjP9tFFX7tDUU8a7MaJV5nSNSF4jw2R28oMgTWwIbo6Ze8t+CYB30n
LsUURSCGzSE+IerRNp5JdfI5UtLkt9RDCCEcaYDEC61MPsUC5TA/Sjr1p1pEovPgbegf7BZf1F1O
fS8C2NWbT5GTpZOXmdRRPUlI2yPYHat7GzxvvHPbuNcPqdZW+icu3owOCzo8Pd7Crk2gmWZq4heV
m4aY1Ma0SSe7EC9iljnK8qVip3tlMHnZ3E5zfpmOVEuoDCHvjaxH88XBQAbpxHB2Zy/Cb3d6R5Br
PVhNjVpkPzrq92J0k99RZNjvYfyGARlf4kae6LXyP7NO8w/YiFfzMef2f0azKCj8QdhgMNVOkcau
x5D5n0TJi29N32XubrAsfCfSvgwGb57s6JN0oNn4LVy8vRE4Q3cKulE8CTTX+/didoyPpeWOZOZN
YHxNWlgZ1J2NBbyDhfp+6Iwx9ARCjMpBanH1mI242+4GqchvMYpV8SlH92v07Ear3UNbzzh5Oq5S
ASSNSZNhxIzojXW6VT3nRaRVfjC2egmCMqvM89yE2S98gJN/ihLl6oNL5MUPieeu8qymdYQnZNQr
mFc4drdLCv7xHMUqn1XdVKRfBRCIfawfR5WVEgp1iZZX+N1UA4byB3syHuzMHusnBRxU874JDfW/
vJg1YycrxGy9vqrm6kUPMKVKRDFBcQH8pXiAXuqfJYvd74ZZBsmuanJYJKYzFu9nexxsz8L0qD4p
ul79hp+fRueaIVkPHXqNZ8VO4r6IpNTV574XFGvITppHLlyEBYDElWBY7dT+roz0+6FN9VnyIYBp
WryVacBzZtDDQ9SFAh8V6Os7MjAxu4vMEHBB6jSemLXgPWYP3Yc33l5/RlmCH8Dj3Pmrm9g16lkR
0uGsd1ggKkhMvRNZ0v964yhcWEQgROgLuRpr3Ou5iBizO6hz8WVqw+FBM5oAO6G83sh4792RxB2L
8TBOxjxj16NMPF5jLRWkW7oh9uEuzTSwca+s8VTZCDvuDeUiAYhBNqQFBFquh4pg+sG4wvNNmZXS
60ilQH7E8kha12xw0u8MBbiJBgRKY0sHYvXtVL0pBitBcj9IWgNL3zo7lJUIH422d7fgQMtqr25+
tsFSKoR6C/92lZm2lih0B5z2RbPMbi8mVe6twkq/K1mYPg6aOdQbIfidp4a3GRgzSuZ0IdaRTQqt
Vy/6PMDWDQv7rMkrv+LK2Kow3h0G6DxIw0Uwdl3+bwFApzhAEEARGvpp1bk7t67rnYOYhScG3fxp
4dpyElNm+JkIi4e+mn5ggJD64Szy01Dq3a6tizc7XJLZAYYiaoU6uXBvrnfRomNmROhcnxtRookf
uhHg+0pFwccpvpmTsI4EmFsQkzv7iWQHQMIfcXMumOtBAy7XOQUrfe6oCvtYhFaHfg7p2neKvXGF
3W4ndtLSJqWbxZdfQyDwPqmLzCr1s4ZRSOdF4RjEX/DfMU5DHjXx92IIthQcbmdHGxXOJHV9FIhR
xLqeXZjDmx2bXjvH4+D4NZKW+0AHkp7kVe+/9VIjqoQCQny5YLLWswsc0KumnNUz6Zf1bx8G7Rdi
/61Rbr4hE8HGADCQ7iIzuOYUCLROu3xRK0FkHEhyqCb93rGoOMRVbnoub9XGkbz5grwINLbpei7Z
N1jO6y84qNGMcx0MtzCBWdoqqvGAxNi8C2HabOQ1d+a21MCAIrBDWK7V1Wb3gQL3A/vRLKyyUyVz
ua/Ttj1WhVru4ONuVieX++vqflvmttSJoYsvpCH9em40FSzRxoO8mG2cTn6FpI/iSzTu32dKMtf/
6XpZ/ecoY/dpmhK43VY+2qfOrtv58PreufeRwbJRF+OXgOtbPVV9V1ldmSNPYVrF/BhU06/UxuUr
jw25f30k/IZvJr0s54KWWRYWUuH1pEv0wCenokuYmL1T7XHrFQddDQOxayNkQLxpLO3fMm81IsS0
TRxPNTPbORhFUCY7Qf/ys06DNvSpIMeBPw4hLGWyhpE4rbALTxp6U/lRZ0u5G4pCf44RbBj9iGA+
99GXNuVBaQbrxa3dXB5lgwaBb0MAfrTcKdSPuFUV7lkNR0M+Gjyq5g4rG5NgzB31X6KtreaAecjw
1S60cTqV6CzZ+4BS8r+56YQxLPi0mQ+tkaaHWRt6ert1YdnnRYOgPGhuMjm+6GkePChdQ5gb2kNt
+paZxu5OVYYO2ZOmVYN9VIzgzfFMz75lUNALDEKyCp8ZGCiWHztKq3s1fpwfmwb6PGGqA64DhUhb
2xVBR3UKTwEDdTS7p5enjG0ReIorJt0z01Bq/474bhYwKbAw90JcJX5YcR0HOyJI+RNPb8PEEMh1
v8IJhgjlhnn60GhuUB9rouQCr3bRRIcO9YYfMtOC9AC9vf2gybJL8PmIi9HL4UumXmF0xuMwz8P8
YJRuFD65UnH6XQBY46s1xIJEKLLRLs9cOT9E6jSkvoM8ULvr1drA7KYLil9tIFn0skBn0tfiQCqw
/o3y0XFT2e8QLJpMLxlD4785zbJvsm2NB3xlimGvp/gXeradhNUpkY16ytFRaL0OBx/AJrnySxfo
ZzpabX2bBlc5yV5Pf3R1U32tc6y6INB8QIup6ILYPKWB4X7s5rKL98OoTciI8l7Dgycuzb1oTvr/
WPTqKTG6WXtR01mIvaP3Xfp+zunbHXqIubVf6cr0qY9HKGtZ2vdHJZliY28GWYvKRxm7zwhnKRVq
BkNs71oxt/vM0ZPonHdGUOzA1pXf0hSKvWfGtdUeGndW5ckWgflfMZb4V1EWUkDURo0p/bSboT+O
0goOlRqWmOCCwYv9vOlCtoCqjPXkDdrYfAgQhej92SiM6lENyTy9Nm8s2x/UwJBenMRIGIyz0p5E
n87uiW4X6p8j9lnPlRKZnAYxfMDnyX1qClP9OEX04k9l2KYxdtEi/UxXN51YTTOs91XrOOGxsY3m
G9wo2IElTNv+e6jPg+ZnbqWRusrJqo7/x9l5NcmNnOn6ryjmHlp4s7HSBYCq6qomu+k54g2iOUPC
e49ff57s1TlioRGF0xOxEdrRiMxKpPvMa6IYdkket03qLl1dRl6k2NXo29WQ302xUjU+YYL6oVMi
Y3lwpKn9V1OazncLMwvpfloGubuPopD8VArj8n6MzMjGlBfLMzDkWqa4MGq6xybVMmi2iBJIp1lC
owx2auB8NhM8+T4iTMinVBN2OOeTMOSxJMjtPioTuez7RS3a0OszBNcvrIoKL2PpvgZovxknvViq
T1XZ1MvO0/4SbY1AC6VMXj9oQ5BixMv1S4FqGCyjLKsgI2Gx6umUF7HpuFotO9XBqoIicDUqitb7
BkejH3ZXKanfOdRFvKIIIFRmqQ31totMyw0VydhjoYkL+/oV48eR4ArwLnT3tf1Bh/Qv2qlo4OqS
ZBzgTNIpG2vzpHEvnjqKeJ8RsFy8dIxOSrTnvfDyzRb5Dpa9PNdQxuxVF8TSxgzbL1C7tWSUnxVV
lVys5zs3yLU0dZHAl1+b/7AU9IxNWtk4PhBpXS+FnoxLi6hdip4xTLuhoHoB4UNy1aja6yRvfVji
EO50Pirg6FU80oGCkNFMBRRSomcW9hBkHGhZmP6o9teyNM3PvNnDuYpDGGqSFO6l/C+jAtos7Dbq
e2Rh1rpTh/iKo7X47OLdkSiXajH1EzUh6VROPGa3w4IXxXq+Kk1z/g9OMbJqq6AApZGZYglTNYNy
Otq5kj2YBZJj40gX0o0CClFlu+x1BbdGZdvSdIH4JBRkr9dSHiM5kDrAk5NhBF+GKJQ8LAwCN+3G
/G1fJYuII6qdgubWV/1l0LUcEaxJy5IT1KQWNGRPBsKt92MtKH71rmStiI1fnEw6hNAaaUXqa2lB
EHV1b0O5ugyTSoBBRv8oB2nzWuC8uJw496IYAJB3rYCpRT0EtoAJUbVUP1QJFYF2wHsRdRNdccsp
N09JNP4uKa2zE0xuzQ92ghCqQ7iZCsH1+lURxSK83NJLwbv3kKA7/s2Kjb80Ci0dlgV1aG1NdcmH
VAosqlKXgWo9BKumJ0x2srvXn4BnBXeKjdRw1oYHdg6ABSo6EL069qZgylBt7/VDFuNkuCyteRjK
VxNtWTjRjuMLsn5wya4/n1WCKAJ1CB8vH8djF2OmVbVN5AOmac7WYsX+oCfzzvbfWjPqRnxLngwQ
VquaTlGVz64VqAdMbfClV1P9PcXfPUXBrUMGwIBOGHckJJ3VszAoWrw0yBRfsqnOPSBUiodoT/2h
18vhdHvhxC28PmRkxNzRQkmQ8a6/Itk2gFZ8FvBxTxGfGPsKS7Qmhd+ALFPgdtjegYQus2OKx/Dv
t8feusAc0DRcmFSmOOHXY5cxvb62B3DdpGgwtFVn0YTXp0NmdSTLU5xKHsG+/O32qBsfF6bD83sr
VGfW6rp5jvk1Zl4c+Cq232QSegu1JSXfUErf6/pvDUVWihIMFUco7qsnMJLsjpyXj7sseuoNM1Yc
ipYXfo9n1U72v7Ex2ZGC6CSeO57262+p2UGrTxkuWGqhPMbU3+4bpJp2Sn+b8+FFRQ/c1EQl/XoQ
DBnZQ4bKIKn9EwuF6BNZWHuCulm8/j6hgAlmENAdqLs18qmSjDjMVCm9OEHfvI2ktPUorJN+psGP
VMWdypLs4Pz6jQGuBzCRKpBv69UKUvxoUmhol6BTk7fzlBnvg3zBYLhLpzHeKQxtrBfXl6jW0iKm
4y0+9S8xMWoHmhOOyDurZip7oxbFR01p9mh+Gwum0pIk6uYigTkiTuAvo8xmupR0apNLmUnf0rbI
/UnK1TPCy+OH2x9P3BOre0SlLSE6tyYX8zoYAStY0pOYw0tbmf2PkMLJwuPZKCAHVODBruhChZ8c
Qs/WRwdumXwyQnOPrbX1Val+AwoR1qwwS67nqwxaDUO7CC/83TMKfVF41KVyj8K4MQp2SQK7xGan
s7tau24pJ8qM9CsShBDunXGKDM9KKnsv1tocBzqYKDOJTszqbgb0MXUmWnqQsmMFs9ksfMzgq+48
aRsvAJhKilr0KQgm18wFxU5Ndcwl6az2eeHRBnbcfFQWqgq1+mBXiepF6Li/CwGn7YReG7uTt4V0
BGwlZNR16KUakTzEyClf4jBAGs+QggMqYbbfh0u0k/dsfEoBKODaYsmQO1nVKkNtGFWCc/xk0Ud4
14yW8mSATd4ZZeNBAwEFbAG5Y3Rsn40IfjluS1zHvdQH4aW0sas8KHWo/jBS00FUaMoa+0iZuJrO
ZUih+fU3MyB/gW6jAMzNvLr+s2JoSlsFbtKN1FOcKG38eF4qfyqk6PXXJDxME3tsiGgAglZ3yqi0
cQZUDun2KsZSlXJuAQwyjI/YJ6l/YVosFuL0wroLku31eU5xpra1wApRTwx7DFyyyLybobrStI6L
cY8LubUfyVeBWyEaIi7N69HGxnAaKW7jS1qTvFnIQPljHRi+HUt7zaqt/UhyDCgE5zRhxnQ9lK0q
nZ2pC42IIgjfUoCaT5I2/rx9J7+k1wl1XAri8OvEQq0PWOk0xmhSbkE0NaoOiZY27xGmyr2iGbXD
lHS1T26AyWkimYcgHg2UQOdXY234DUJ/Ackt3jnU6a5nGsVWn8gBxflRzutzptXKSRvRb6/Ddt7Z
LVsflYRA3GZEDFwV10NBDXDkpEC8Nc2i7s6ekvk0pXa8I8i7+VVRoxMoR3i6LxhlpCN0cWEtXORK
Uf2oVK1jueSLa8Fo93q5z/wRAUivROvGbeY+f18H+qvJSuKrapTphAS4jmz89VTjeR6yUK5iaLuY
isR0n8B0lqMLrmbPy33rVBC90pxD4x/g1+oVirCIrvq2we18CnEI62cLqbGp+Ta3u+25zaFEvk8r
V7SWVrOqLS3SDajsF/jzyUFFfM3XphiqdaztIWNfsj3R5+DREYZrVE+0dcBcIP+gOZmSX3AzW/wi
nSJ3yuXCq7Vi9K1i0iicGrJr0ZZ4COIeAih9xZO5oMJy+5SKO2wVOdEZBPjIZco1t/adsI0wlDoN
IZ1IsyO3DebyojaJdOIRtj/mRjj7t8fb+MiMRykAGAl537rmKEt9Eqoy4/XVkmPwZqvdG40q6zvw
YsHOiRQLtp4bkBvAMAK5TlvyepsOejVCmhDkS4AAiW8QCvpIITgFCglpzn+hp8kJuV3r4+05bsQ0
YJ7hHWGkQCK9Lh3JRqlVSNnCK6665BAFUeAnmpw9agN6AYWStDQ2evmxyPLx9TGNaJZzCWD9DdJo
9YZMeS7BjzDQYejGyTfCKPIxZswOU75rTrx1EVGDAKovdBuBYqy+bmvOyIll+JrTHdRr14rN6VCp
ynRMCtNEPkBTIemYpXVRJUBffjnVvXlfO1r/9fbX3rh3KShjVUxqKIrLq2Nbpos2VyaFuihXnbdo
U+hvuyqJD39hFOE0pAJw4T4S+/qX4AoTz8GaaO1cuqkyfUdZMt+SYdneHmXjdBAE/2eUVcRRhFnN
c0UXXaXC80mR+/GohrMQfdkVa904+FQhxHwEc5IH5XpCqjYPjUxF86KneXFAJsuiyhMFnuDmuzEj
76ScG4fiarzVMoGsjapW1IvTccyf4O6Gn1VoQ6eKQOSsJ0WcuJ1iFLT7zL74fPuzbl23MHchfNDE
AHq9Fiwq66SdWwmBKQCgYUQvOMzOSZfaX2kN4Qg49khbuS3YIl+eg5Bf4mTaGyMsl7cQY/I9HMjW
KtOSwN2C8hNY49VeSvSFXAF7vgvvMwL+Fs2xtyhRN5Wra2P/6fbct9YZiBCZIh0CLNhWDyj9jklz
6E6j41N9KyijHaME6WbYj7GfKdOrIUnoNqBYwp1LsZfJrW4gUuwagOqMqHLsVJdI11svsXTJj0LT
2IEkbe0ogHtwsxX63pzr1Q6O6mCMNBx1tYYmOYjRIHo/SiVC6lEPamG0QmAfTWwGkw+kKd3ZUxvf
lZiSQg31SxhLaxQ3beV5MpAWvMjxYoK2qH/IM7I3hlr17xMryXaOz8aeQTKWMJan7PkOup6sMmr2
nIFAvgzN0L1DpUn/WYdj/a9qkPo9JN/mWPQEuVAR3UJw43os21jSCGseVFIsY3pTBKZxBs5knHsD
Cenbu3NrKN1iq0CioZ6+rukVgehsKVx4UTdED4s0LkczzIdPiVSrp9tDbbwTBKLsFQ4cdb21vE1a
jKZcBihNZJORvJvABt/Rt/8L60TsaAlsEnJMLwiBSkBdubZlAcKto3/NbVd7HbiLt0PfajsTeuks
COIIwTLEJQABctZWR1tCTi4JkF64jPZiSeCXK6s54IuuO8cJpETsaU2e9B6cM+AyGLua34NCR+w3
aTT5W7dgzkz+UM4AQw0l/dTmE38k6kYTxxRpaNH0zUL+/86YDWidI8Gqled2ctB4+h1fttrE8pzI
kWIfCyI2fFjm2g88rcfkKBtBi/xnZwPAuL2KG+18OKkwEpFqY2dyIFabcza0Jh7R/dbLKv2dNllm
uGO8LAD6Uek9wO6BOpQ0KTy+zpFGNyYY/RK0bflQ45Wgui27QPXaIYv2QoSNvSygaCTVz/is9XKA
F+oB78O1QO21PkA6mw8OupiPUTu+u/0RNm4+MEjUAIVYDBX31SUr2WnQNmi5oxWjIsBMhn+yJzM9
4SlR4ieZ557Wh5Mrt9jW3R5549ajGcq9oJDSYw64uhp6q2uCXC35+kOSHxK+h1un6XhKurBz80Le
k87dOLRUlTiuOo8l6Lp15SwKZkymwIH3ph4eyjJYfgf373y8PautlQNnyiuCqQ5X+mpWWDhGCwi5
+BIsUAiTQR0/SCOye+gD7+UGW0ORaJH+wHOjX78KgyTqjKRcMgWJxiz9Og6bIzSWzE0RGNhZq61d
IrIPlXo0N9E6S8cUc5xlNcBNRk+k8WR2GhCtvm+/1rrcHdJ6hgqTT0n+HjpsFe6c0815slNAghNg
Agi/Pqb1qFhLmNgMHoE/Q1hz+lceTA99YNUfXr94IK/pmQgMBJrq1yPRWwAZbBjoH0hhgphiqHso
o+rerJR7J3xr9/PoP49G7WOtGd2Nz4iAOUasaM49E07vUxZksmc44fzGqqnC3J7a80u7ymCFdR1I
d3jfAp98PTcM0EwghEgWWWNk/K7Nhfq1Bpz5XgY8+dWo8ujTlNU4CsVWEw2oxgfqzxL060cc6ArZ
k3tLmj3iMcw1raEuzpNDP8a1W2z+RpxLu2OfWMPTYLR2BeipnqBjTUad+41aGvf6UuivllHgxaIS
KHgwVI9QK72eDzT6QUeSKLkUvT2ABJDyPyu1ir+XVtIMnr7oNkWkRp38hejkszba7bLzaG5dKJhf
AhRAr1B0965/QWvYk9XUFgoEi1F+1Uya22UaTjv9UPG3rNcNaIWAIjz7fqzmCY+pGwxBxZGauQAP
F7enKc4/O85U34FJbTzHidW725tl68RBZ4cjCVefotzqElssRW8DnQbiYEnfYUUpb6s0ie7UrOt3
6ipbx4DLC2UI0bN/8Q2XkDoGASF0pkWWvtmSrjxpbZaGqMIt5ZuxLfaU2rZuMpr0rBebB+bRamqR
g2OJaQh38aipHjkSs+fEGGRVkq27cjV2X7RWmg9Zxt69/VFfLqRQwBDJE1VBLjPx0X9J+1sNxk5Z
cl13zpgdcIseweba08HGE9abemw469yIXr17GBQFX6qeZFLOWgqOth4GaAPPu1ObNfpuqe5lS6ji
zJQZj4bchr4jh1gO3Z7qS+0eYhcMK2nGQReiOrk6GmGNTh5pIRmNkVhfwEoWoWsgqh74hjIUP6Qy
kyesINLk00Kg8WQBcMe7kK5/7HVqTqRHhy/Pdt6Rl+eVHwWfAAIIiSVP2fUCKOVUSllPPC3nfXen
DYjkmg3MxNtzf7mjqWqgXopSgRBsXBNp8FkHcFUS1jhBblwMbal+L/o8fDemGh34XnfyPfual1ua
EYF9MRhpHRSX63n1Sh7bvcRNmEaxdJ9nFHsdOZsO5JTyKZe1+diHpX6vI/+zExa8vCfEyIIWRgTN
aVrdTRAI4ED2dOXBBwLuHsBINTWvhaSgyXT7s25NUqXiBreGWiRqMteTrLU2yeFUEleFUX6OgPPH
XhE4ku7bmVTgFDcH9pc6aKv7ZEHFdWfrbC0qNQjWlH0jnJ6uRw+T0Ez0CivBWptbb87i9L0VWpG7
lGNy0tU0Ot2e7bOKx/WtD+UeqQsebAvJHEf8oF8uC3DFc1yXwsN50JK3sdqNJZTgquiAzTcowkOX
yBsWF5y8t5R2hZEc3cUnK3Va+yApjZo90Zmbf8+myLm3o7qrvi6aDZc2GuPxYdCWzv46xKPUHaqR
ItqdmcbB76EFxM5D8A++G/meId01ZjoFp24Z41QU9BXHj3Q88o5T7bTaIR9gBSHxGhStS+mi19yl
G+q3ozkkHe5UgYk8mKoE93k6gCAv7cX8SgvZDl05qgvBgij1t0HVR7IHk2iokBToyg+ZFaOaOU6S
Vh6css7jQ7MAe3etrKGGFvIO4XahZ4PANGsIkg1UxyRmH5dwKcDNYfLVz9rkGbM5fDfgKan+aEwW
bclmyDjxsT1bXtEu+M2qRtdAsGslGiULDuGA7achNd1qMQbVz9rAtI9qH0eKm1VyPl0G4PbVRUqw
TT/2COXXd8RN2ue8qOT+bQ6Kv/LraZDfybTlY7cPzCHyl25UtA+3d8fWsRMeJzR7iPpftHd7NB94
KeiRz0mo+ZR5sC4kHDvVY9ftPFqbQ5HowmoEUYFu1PU+7GhN1LGZ0SN3lvw4SFzT6LAE920pf7o9
qa0jRglZ2AbSuaZ/dD2SAal9yeOBZiQSE5rbN2bygaDfPHWT3X03ankP0yb+wvURw5RA+CqLqsc6
2O+sZRjLuoZ9nFuF4UpBWGP7KHGmdq6urZnx+EKtxKWXo7yamWz2Jm0F7LcXOWm8kR6q3yt15yKb
OhBMz9POZbW1ZqAgxUek/I/v0PWXnAIdHW8bhx1NXqoTVku1X6ZD+6GnIXm4vWibQ9EpIWdCSozu
zfVQIS/OIBdRcjHlfrgPUZy/KJXWHubZ1P2/MJSog6Howndc47KKGdJClkx8xaLQD1Kb6m4dRs0h
0uE/vn4oQawmLRNxwrr11ZnmpEUVSstzPqHXJ41Tcoe8WBCQ76Cdf3uwjYdN8GBFR4GAibb09SeM
dQU0oixs9jQ79bTFsXsXIkPvSh1sDchGmtchM/1AXr2HaBB/9eoEAFil4wWtQMjYrt7UKivRBpUJ
HPJJj7/TVqkPqa7UttsYEybcVPsD+hcm6GOYfY75OZR6Zy8PfinTJzSIOPjIDPPCvuDMW3LDvcz7
cgF4bVEnKWrpQXJGtGWrqM7eINJi5x9CvmCD+DyIR2+m5MjjgZrFo9oZ6WOt2aF6aLu+/JZLXbTT
GdjY4QAPCaCpxQFgW19Lk5KrgxmXbDsbHRfczzD8iZr0YHbBHvtzo7WEGAIxDg1fUTCXV4GcU48g
IC2ijEhNVLebnemu7hfbTarI8lOjTu9Mq6yOeriEh3RZEsq0fcAPw0/w9p7cuBrphdDbQrYZBNi6
66wMhhznNklSkmX9nRUY8Xsn14Pj7VE22r48YaYjKi3Cg2n9bRsady0Ifrw/7G449hL6mbYD3QtL
DuO+HezirI3D4FKgbI5pt3zRKUrvBFpby0ucJUSHQcIQXl6fPrTuytJCSOEyzVPoC5cvtzbSxcOO
e68Cs/EMgGtjEz1fYjC0roeaKlzP1IqPmlY1yESAC97Mij8kRBt/mqE1fLr9ebfGY98+JwVECsbq
dOdKuXRSHVOekOIwQsDAgtUbkO39ORRy+yEf7Gpn22wuKIm1IVwQqR2sEXV5GwdxDr7+oge1Nrhy
2doGNEa1+ZNIsXqEOpF8LuPeuLMaafq8LKF2zmZrT2lUfMjVtca9DWwCN0re27WA26SazHWpWFOj
lSBNRtlwT7+rf2f2cX8iBW6+kOdPew/UxrAUfjWDcF2gh9f9p7DrqIlRwzwrxYRdYbnYEQ66KJ4e
GwoShQdFGWGhtrIRdry90hsjg/+h2EyqQHF2HaRVVtiaQ5c6Z93orKNaFcXZGa3pJOlwLxMEgLCe
KV4to8WzATBEiI8A+MFA8Xo7a0idWFHBoDEOD0fAK9nBHKgs3J7axvlEV1pgMRBueQlRgyVl0zlE
8TkBcepLdRL6ja4dW7ixO5t3487jJrJwgsVOR6cXez2fcFkiEIYlnuUgJNxJa9R3XZioO6NszAd4
Mlc7+5MigSkO7S95HUKvgRXIXXgJSNWOJQzwz2NqGW5kLXs6fxvPCbBMsgO6elTx4CBcj0U8nQEO
Aw9tFniQFk6wzJ5umOpXk/82d+nKSo+J4tTkgNUSfMz1BGFTO7KCN2FPlrkT52xcDvwc4gwQ5XgT
0Ie5/jl2PURDz5V/gfUe4PFUxl7TgCJwabgFyC20yrGNqtlTY3X283hSXTXQzR+v3U/8CC4GCpuE
42Ajrn/EXJdGhQ+tdO7lavFDfg+yTbbp1chr7WzdzQkjtkwPD/MjMvnVjqrKXI+G0JDOKRhProKw
TjQ3LjXMWjOADHcQtdXuVEaylLhWMBjREZBcc6kbG82l29Pe3AtAPLmYeGZRjFuFFgznpJ1hhPSK
2giYc1mZHxOk1x7ysBr+SCQtvqPLon+Ys2Y+9yVS1Ac8O3XNLZYIxazbv+Zl3AlQ8Zcfo14vQqXI
vIALFAu1kIsPEc8JDFNltt7USTV62azYiAzBlXbs8F2FStfOGdxcGNJn4JJC0pBL83r8uq20fkCM
7pKQAvrU8VK03kESf8dYIW+JuSvnYR7K4Ii8ntCck5wL30IqDrc/w8sbB2NH8KHUvkmegDdf/4xE
ZzOGZh9eUsPq7nLDnCVvyeK23xnnZSDAOGCWBJKPLoIt7qRf7pyys5xIGhXYF/oELdtKQCoaZX9c
DDNykSiT3t+el/j7rt9fxgO2QI2X1gHg+uvxIsjai+5M3HF5JfntVE2nZhl6d041Z4ensDUUrU/a
Z8/Y+vVTX9hDWNgjd0piSLEb0r/yQ3tBM69A7mDnAtsci+/IgoFVREjselpWYhR5UaThpUui1jUy
OF1GK0/AvIy9ztLmUPTEKf6J1vw6lChSctIpMpGgzeToPfIc+ufcHIcHrNuc328v1tYmNIQcKjMi
DVurYbaBhNW6mYSXWh/Gg14F0tFKs/x4e5SXEQoJmniMQLIis6OJCf+6BRNtJPBBczN2VAbop49F
k5XfAHiZ3kJ7yzXGeY52Fuy5KrveiAiKgJ+C22QDcbgeVctDowzGOTg7cT/FRyumWf12jmZMFTpD
6b/GTZopXm4tdHeHqu6eYug1yQnNpiL1otIpDY9XaY7B8DnJp3ye2uQYDiaNorqb5T+nhlfbrYKp
bNF4aeIUI5gu008NccTiD8tMpbKNzPBnrCcA8ngAsaWJtHhKvLLJrMHvWgmJhMUy4sjDo8T+WSBF
pPrc39M7bMqmwKXslU2PdVByhmR0MTtvdNRC9ZSksay70JZr3RuiyCy8BNGwI7TavEZDrzcbf+im
yTlQyEgHTBrAEr2V1cX+nCjplL/B0rdDsBplzMOsJ1gutphm3WVWkQPCsKoouVtSU/tmZrgEuEHR
h8EhnYZ8OVnZKLUHpStR7qzkKrPfENjPd2GIZqcrJDweNKkEmjyPUv+lsbM8OEda0/wpy7kTHSS5
St+qdVcjljPm6J/AwO/6QweUG/kewOkoAiP6VLotnamPtI2gmEZhrDZuq2L75haFMqMB1DYUA2NJ
L58o+sfJzuu0cfiQRCI6ABGDUr0hCja/7NUgZj+qyJicE33M7tlXOPtmIbiKhery7h7lL1ttUUwB
MWMg6BRAmFWMEDRNqYVFQ3/ODOMDjYTJRTd88fMFXAXSNn6RZ4gWWtHewBsnUuVkiMoLoEP+83qW
vVr2WmPZ0UWX0/RLgifD11EZE/TYVbs7T3lKANBVoblzJjeefjIVblGuA0E6XH1cW4uCvk51StdR
2T4CPnfuUJ9/HHW8GBJH/8OeDenUTAOF97Kvd16LDcAXrASm/QwdIK0Ql+EvS+tgsKfnXR9f4HAW
DjJJQ3XCqIliW99BFGwbfSgvyFCqrQvnOP8GmKd/12sOqSOyrSku9Y12iqN+vLt9PW5sOaA1bDgq
P88iEde/y8rDfIkbGWhSiWsl7zXZYtJP/kQ3bGd3b6079TFHJMhoNaxjnxgVLXVJmgixgdiE97n0
XubkP2QtLN2kd5wDgLe9zvfW9GjYirYdnkeoVl5PL0rmPBtt2ITo4qhHLhDlHKAt9SaRlD3h762h
gAsjiy1ycTLT66HSDowXUR3bWqHPatDr8YdGGbDHLubT7UUTJ2R1dKGacnZhn5B1r/OZYHRswB86
L2cyB5pbZk74ZuzLoQMzmHSnGP6WvHN6NoYU8RTJtJD8Yxtfzy7EvgUHOTvEdqyKDngNGJ/oN4VH
J0LbKjUmaefAbGwWwXURCYyAJa8LdBnIbMucHDLIuO69ZlDNR2kuRm+c2sxDCrnzpqp6tbGiEE7E
AJxvK7y51nIYSzQ2ZVtD05qrMUBgkBonvmN2FOwJJm19TeFEoaNqSPl63WNVwrY00fiSzhpe0S4N
k8jTktL2hTLXqYwz6XB7w2yEWhBNBZ1GgNnBnV6vXpAGeWJ1k3Ru0qb6ZtlF79mpsbdmGydAFNQB
YNBOIM1d7REpHpbESm3pnLWFehrnvvDKpbC9tmyM158AMRnAT4R1gEtWb0gCvtekV0oyHTmxG0WG
cpq1ovONKFMPIKNebQ/Hzvh1vNUHnKfZ6TOHqelqWL4dJXgmueb8niS1fcDn8/WSl9CDCRt5p/iM
KH5dr1enRe1sBZNznvVldJGBKS9olepeP0jdDgp3a9GAb8BwFVgKqqfXQ80VjAql0Z1zO6fi05XV
nV5NzKqHfX17Fz7Ti1b3FsUgXn3q0BRr12ln25hVmFoRJmqFWtyZCH/39POT8TwVVlJ6uPppj2Pa
OOkBB+fkz0bvm9EdhQmzC2cSIUhdm+3lris0tLUzkmfzoxw7S/fJaie9O+hYu8ieSmep9vNykY13
mJqpJ7tIja+J3pWjZ4CRuY+ywvxolYvxFW1JwmjTXDLtoaslKzjy4pZ/VpmWI1M42N3bgFwo/G4T
A84uFAzct+IJDJU3qUqEaiRwctkdpcB23EoHre6ivN/Z31F67+QDrM/wW4x/yOxmxijrZ7sp5NEL
Ynn4PVWTsT/BSjW+UJXjvSBZQLhei5CK0SUlTN3Bamfa/rOV/MzHQKUpdXsxxLqu1oLWGxmRyF95
zFcByWKaiRlXqDhHamreZ2Ma+LOC7jmi5CZ5AEmzBEjjRwYldufsbuw4+i6wC+i08y6v7XFahVhG
xiUXiwqjPI4g8/wsaqn3zMb04fYkt+otkOyhTjOcoDVr17u7q6TOLEpNOkuY693N5LYwxaR0JtRl
B0rZLLmkf6PXRKb+qBfaEyp29auLEvir0F/EugCkIXWw69+QYx3YGwXou7yrHM8EseoFjbV80rp0
2Xk1X97zoKTFK82dCChrze/Lc72wQpNW+Iggxh2BpnSXpXX/8/ZX3RoFMBtPCcUj4vfVPW8swGeq
gkgaF0TlTTmP+hldUHUPd/UcE19vUaGOC3QByLAALoqN9EvMXNBhAX5E6h7Cd30aqJXlbkk9KT0F
Wj8+magCV54ExCF0nWZoP4KjoGcHbKR7MkkluzddiCbApLeDDuyGDNufFkf9XgGjwY/XhgXgom61
TMcolDtqOFJZp249aO0nrPTir3aTj5Gr0SC8m9UpyfwkDBSR7pbTN0BRtUZq2MBJqeipOr5mLkhm
t5KC2lSeT0gvKqFRGTBWZO2po+ZOoS8rjcYduC1+TmMZ2W6HbLpJ6XlOak8dJjug7ljGH+tocXZr
4C9DDiEpo4rdYQKsXbvVd1ONRCPAMSCIdv9eoen3lA7TYnpICmeDBzS7xX3OQhuTLL37jHHCcppj
WLfxophPcGPjP5Kxcb5Ljbncx4tcYKgjm59v76yNljxhFwhGVKUETlVeNUVBUGaqXYzRBQXw9lJS
+JpxpYjyn4Nkh3ekS0hMq1Ae38xFOJDP58unfEnHQ5VIlm8MlnwcrN58HCJzOd/+aS9vLXpOCLNB
uxKttrUGXNQv8YTvDUr0djucsFRs7owA+57CVDL/9UNBKodMhmCNCHSv970t2TTzMjRdOqmXfTnr
sZMo6uCQaemehNLGrLj6HSHERswLJfh6KIleU9pGCJHkdjx46rQUBxWI8vtJK/ewQS/zb0ExROye
QEPh8l+d5t7JDC1wSMWWIvmm9Fp0WiSj8+xca3zVbuV3Dsh/H4d42Y2Lbo+xL77Z6i5BVZJ04tkX
Cde064kqYBjsPqMy3Gip7OeN0/lQdGsvdBycd+FAACms97RstqYMaYU7EnonF/Lq64ajlacSisuX
SU7sQ0MD5tyZrSp5ej8GH4ogmAG8BHlwiqqSHL/uG0ndeeafX5f1xKnw0MUk64YbtEpL0ZYZZydQ
A4SEu5TryMnyM32gwPk5Y9eg/OFQ9Ondgc7HueP+iO9wQeJVXGhgS4em0FXgw4n9RV0K46c+lmPu
gxpXkU6Wc/1we99vXFEGsjHUnYUwjvX8mP9y3+eRVndKkhAYSMA2fENyog9TSEnHK+eywU5nLqwv
t4fcWiER+YqiEOHQ+qg5tQ4yzWqCc45xTe1VNhg5pIZj4s4KtXbT7eJYtaDGLFNzV5lhJH9W4la3
d1Zp40XlwBMb05OBGbtOZ4pYJhtLG2auObOHzFL2Ti+66n8ZD//1x/Tf4Y/y3f+uevvP/+Gf/yir
uQFb0a3+8Z+P1Y/iY9f8+NG9far+R/zR//c/vf6D/3wb/0G2W/7s1v+rqz/E3//v8f2n7unqHw5F
F3fz+/5HM3/40fZZ9zwAv1T8L/9//+Xffjz/LZ/m6sc/fvujxFlA/G0oNxe//ftfnf/8x28GCdJ/
/frX//vfPTzl/DEPT4r8e/y0/hM/ntruH79Jpvl3WPXcDsBjqA5yRf32t/HH87+ylb9DchOuU5i4
PgtE/Pa3omy66B+/Kcbfqb8KrB5HGxCR8Lpuy178K0n/O/0nqggCmI7sC1W/3/7vj7tapf+s2t8A
4r8ruddaJnN1dXEiBK7DIqnmFNO5X98iBHyVJUVlfowzhyz32CDk0sn9zha8PnzPowiCAjc0hQke
glXKGdsTJpJ9mx+hVhwLO30zThZqzdNDNigffvn6/57grxN6RoX8505iLAJiEaiC3hCybOs80O6T
uMubJj3qZRLVX+d2MNVjV0BS+WqnUl4/gNQtjaMhLUH9M69ghX40gWtV5xSpxOlLlSEubbk0T+b2
vgJ5N9yViJJbnj53+vAldzBxOehQAvpX5crPv5sdIiBbvJmQhlaPyAIatZZwnT5Wzucse5SAyqXp
p52PI0Kc1cdhFxIG0VxEsPeFYl3BUw8sIT7OUoxK/XxXLMuDMaTYIkzHZsGTgS5+g2i6vOyty4s9
QHIixF6QnzWQEFpnS0bbFkmpOsgout9qt3qjucgqeoNfes5hOSE9eGq8YqcqvCLsPH9UOpuCWoFM
q8VBvH6Z5QYtqNzJkmN5WI6VPx5AZFxsv7o3Lqq/p6HxrAS0/rpAXel+Y+lO2WP1JJtVEtGY0OIj
zao/Jj/+EN4t/ofMHf34bLqtP/rTIXJ/Nu7/Ye68lutGtjT9RDgBb25h9qY3IimRukFIlARvEkDC
5NP3B033hLhVTUbN1cSpOBdllBtA5splftOHDx/Ugb8znL/XprkIEZhOy2mHGLHK1p9G1vayOHXC
8bN3xvTvov8szptz5348rBd58tET//5o//uqUOvevl+7NNDTKs3isERdaMTGWSFCRn9hGnufsqR4
EnEmwqCL51BFNDwSLQ6ssIyohw7jmR95d2T6l+X9eJYd/A8u/N9J81+/zYOZhuQfwIzTjiFqXyvu
xktxwCrtzDoEsXbwL8xoOfOT6kZ71p6Ly+k27UP+su/SW/tgXmrnerxcdY/d3XBhn23hR3Hwr2hL
XUuOqKP3hhIPGNG3r4uvNo9LLfODr2a9u2KQMXyasmKcLik0jQ8y/bf3/r73f/tMoe223/4Qmt4u
BikszREvLQ9FJ9c63mpTVuG+PdcP3vTfT4VQPOAb8EfQ+rlK3i60jJRKyyJYKLNf3QbG38wZiaRS
3gfn+a8YQupG55KKnc4OHe6T7QY2Umv9ftOSTGjHoHETM7hoGVBb7UfXiPnXQ+1LgZpD9p9bEUjb
24dSU25k9ShZ6pt9sZ7XsZaUcX8YeYVRdlkk6CHH3nE7tDf9jfFNPeXJdlkexaV2eD9kv22l8RU9
1DCBLNvcnCAMTk+YZvWLQpxSS9ZDGzdHNxxCPDg+eK+nW4XqHdUfFOsQ/6C5cxqbDRd1iG0/Ki0O
UgOWA472wWY8/XJ7f4DClnTHdHiK03ZLLgGMynzj4okwHLmrz7qz99/TX49ARY+aGCPu3UfaP+Xs
ZeC+hbdpVZKttRdi3xGE9rT0H2z101U8d+f07nL+xHgMKU4OcFAv4zxtXZO05YjVSz8skfChB/67
Z9lXQbeED0J+h37hvjf/qFV6oeYVZ+gmWVGG7+Jh5ERgswKM/4PvfrrJ94UwPqX9ZQKQpDh6u9Cs
T2brOgPC7O5G0O5GN25yJIGl64r/h2dCDR7e7N4QRsv/ZKm6nrpB483luGs+0Xvob+o2+0ir7+/v
Az2I+AqJDEDgX9p5gn6aEcipTlQn0mfihXdje5iBvv99TjczxF8GsbwzMqkdULH/ij++TzkC0DaU
UybOVKtHfRnm695rvHMUQ82E2dfygaLl30/Fenv6xICUaHA6r/TgDptp45ZJj7BL3G6lHZIFO/8y
Sf/9VHtfiJgD8PmUXyVLgaabZZdUV7qWVKbGsMaZyjNbG62zfrSsD3bE266JQ6zZUbzAA3zqHNrK
J9fGhq2K48EOiptprOE+2jf64nahO/VVaLrabZvXH2HdeJbTDJjvxTULI4lZEbjd00DkIaI/1kFR
xWma1TeAVDwzv3VHmkJ+EYumH5pwZwI0yN3bBBKnytQYr8gwaDCXyuURmnml4rpBGe5QObryANHk
4xwBhs+2qPcW99e09dbtjhs4d9p60o+IARjfrbzz8kTfMv2udK2+i3Mvw/l28/P+gMi/msKSwUgW
2sIEQASFtMuiSZooTha5hQR+vs3OozvkhkScyDfOgFYA4xFKo9kUTNJZE5cpVoO5iBxTLHALXeEn
S3iJ4bHhWGTWulg/841xQoPLEKwPKDsoAzMqI8cYrLRyqwx9GoM0JGgxS35INd+PuYaEqipFeYdi
t1yPBhDIWyWL5dGvNn5oD9+nCfPV5ieu81B/EzIboAP4NaGxStPxE0hQ5xo+1jTiG9DYXjT3noER
rqxH48jLzJsQJmZ6K2VT1EAbjBY/Yms20NvQ5k1Cp+/nH1bWWx7078W7cXs5t8m82CXwYpyK7mec
VGysjpXeHPCvmSEDq7m7aflRfbQX319gbWD4VOSZxSys00URFsPUL4diHRr8gxlXeZExYTMY4Uqx
tPFcLtVVh/zFnU/Tpo3ybVIiVEBA0Jq3TejGdiPa/mKre1ZbVLYr+xDRrMjt3dYI3WDpv0KpblCw
AP8L8zLTa+8XetpjH3mq1LtQenLSo7kcO0zSglItUWPYSJFU5aBlXMNaeldhfD0lOQ2kojgHVxdk
5XFYevGtNLemQSWzmUhDtGAT0Wbu8m6G2tbrYOx8Kg0RTIRxf4ZYIEuIBslolwHZ9zCvL3mlWg1n
M70eYvSJmgfPL7sqzCzZUZ/0lY8Ulk5rMe7bZdqissCYOjSbZngCVF3sftbSUlczCLsRP4q0L7AK
W1M/cZYZX5G8ZQeGQlT9wTE687g17eLDMARwwli1lX20BC1VgTYp64tntO1nwEv1D9PfBRM6HTpE
N8kGdqDTGXxhLsCzxSqMB860cmBuW6WBhI3ffGvAkQ2RRt38KosAb75s9OZf7C3sz1Wb2gY0dujm
YYPfDsMTE/BdGKwOE+IJN736kFmW5sTlCk4olGynLd680eB9LbrACQlx/C0M+kBrotwf/SdhOhwv
MTlNFom+0tszU/QFyEXJFRsiigjEIjfn4LKvU0yFZnfWZbS1/aCurbntb0uHXxrqy4Q3WAYWIz9f
MxoCYUtB+YoKQJEluqi1B92aHGRm80LXYrPzIG24qkR+PVC5b0XIXTBQmQIYbMfCKqs+SpEnM0Nt
m40iKUtff2FYZqKE4a3ek7kU80vvlH0WZ5qtJ5oGZz1qMqs+tmhG3PjeplMr8uqvnMZBCK1zpulJ
Wub8CWeM2eA9uoEMRaOv41HY5XQ5asi2hly9+k9zlQLMjDd6N2VPSyNGsHGUUaaJdX3IV6llbmyk
mZOfi9z0iwhPOhzRqVZ0AIH2ksbsN1InYQbzFhuz0QyJg36eiQ5q1hjIEqJ6EOK6aJeIeUjRx2nT
XODHvT44raHdm+NMvxgPPM3EvEZzfmZaC9KgB4U3nPnB5Fphlo3FFM/ki21ST2a9xm5LgzVMh8bU
Q9Is48Yciz6PgjZood+3IzO5yhJtHuaImI4hxU7rxLIe2OkM4tPhkO3+a4nf9U123DIjM+OpZNQc
jXS223AABqgldt6X8tzL0/Q4Zn1lxJOJ/yacqaD4OqgCBEJga6q5QZegeUCEjvsOp/VN7Qa9conK
WUwE064psOyde3zvlRrXLCqzbvyWSWk7iNXatXUpARuaZ7YAUx3lfe7/XMDJc9TKcZAx6BG3jPxt
kHPkWOCODnPhqi/B2AdGpG2ByJFB6/ureuhNI5KNX7OyX9dDqBlzulwvoHqrRKxGn9/IzMdBz25A
iMTSt/oUzHtQjDy6aT9nrTSdCFXO4pcotdxNOOmpvyMPs+rcbmc/i0uUNPc4iXP0Dq9iHL/N+viz
38SqQqGpTgudbbXuEMLCX5ouOScS6HPhhiVlyQ+5Y/oiStB5iHJ7cXAZyTPfDM3VJ7S2hUTspLJb
R3GYPUl82nQtD7ux7u2IHqroorEJuhfXw1I6zC1jncNdwrQINYkWZTjXpndJQJnZGH0z2fx9vzIE
Yj0FnvcvmbRwyCwbf+MicMD1xn2K/PwOPCqeu6ki8KRL1v1IpcparrWmNy5y+NUqMlGq9eCfuGYZ
mUtt33dylo8qAMIcKnrGP0pgb5eBP2Elp5XsKNIeSzO5CVA9hsbY5FFvLtYP1Vc74Z3GgojKdMNF
3sC2aZfDlsWjmHWsO7UBbaDYt0Y0960ls781Tuv93LwgXVk6l7t7T7ZaYQBqUIZevoIEE/vfXqTT
fQ885SMPoe9pCcBw1G0tBjtEL7ff2FrNaBhJ3XF0z9ZW8Y0jy521l8kzVBr2o1FZhzzo269a54F0
NovG7CN2XPk82QORV3cFOYe9DuXXeYWxH2FkT2bFk/Q/Z7fHYV4tSEyfgTFnLihmoeyEYZ/+y53N
EdXkxR5QIwTymUW2rqaXobEaGWvazlmnxyk/7zr9a9T4lsLstDSGh5KL1khczIMf0lUGOhaq9gr5
VRHnPPql3+wi3Q+HN0JTj7S62H6U+qpnTNh15jAMyuu2vxkKpuZHbt9uPMjCLL4Na2OoyOJIncuh
xGuTwOp8qSu7AGw6Tfm1mJotiLwhUJ82D1UyBt+G+6Od8uW1cBZziJxqGtpoKp30U1evKfs7XbzH
wnW2GAKrj80xs8TpYI9Fa56plPERmo0FHe0rEeTyK4Yfo7hvpe79UpQoeTJaboOixzI18jjOs2GE
EAOs8aiIFRY6l5Z9FQhBPmgOOkSwPncKleh0g56Cye/V0dIy57mSQOpDSK15fugGl+ahdOttwaFb
+Vtoj956V6NJ1kYYI4vXbBvVLiu19nXsrJb5S+QbesHr0AVt4i4pIAQd25UraTglwKVtFwtaaqgQ
ubCC6RJ/FP+SzT6D/nZLAWJB9YF1WLJqChKntspfqd8P7iGXbZp0xdRvh9omGdLnlCRmM7bmM/hY
adwVW6lV2Vm6LYP4NYlC257o1VtbGZEY6RetXmqvqgHR74TKmuBDKdL+5dg3mz2z+YpiduGd5NVy
DW3Y729gVaTV/TxJdzob88lcjhXUFGAYSOg+Yxsa2Mnoazkmpt0A5hY2mzXFZcWxi8pa6CQJS7lW
2F5UXnHvawMJ41a3zJvRsN+CsGzSqolNK8tfvWz2f66r4jrK1i43jppoKvvz5LVpD2vD1l9sfml2
3hqt0q8tMSrjgslEgU7wFmS1FsEppCCMq4yJzyVerX0XYCPculcKF0Sy8RpJoSDxZqgEblwaTmUM
hFOQIUnlFtv32VwDK1GTVF+nIbM/7zr0/bGiuplDo6iEdl2WBNmzYFpQ8CJqO0aG1SVX/BoD4TCd
sCo0WRz1sjamL5PDSBdyo52OBYFlMJ4rX/ooK6Dunh1NJOyz23mereVMsxWBmvTea5JBOq46OGsx
Lxcu/pP8wM13lwsbhGx7xHQ0I+7YKZb0rkyDx8kHIfHcomr2rO3W4cd0gft5gXmK/hpsJU3nptSX
5Qz/ZjuLxtoBsRM64N2cIyYPenEuIEXgKtwoo0NSYd2MezqUs3djtpUIktnUCCD6NNha6MG9Qri8
rQ37U9nofRfOY9p4TYhSwPjTzKoW2tdAinPRMvjGZtpQBjV5y718a4NuAZtajda9u7MBbjx3K/Uv
sxpGOw5GzamY/FZV5Zz7JIfuS6HzbWK1UPyHWPIF0/WoS6LvJK1x+IZuwmQm9KKCKqzcVriH2mzt
7G6oN+gUXOZySepSr/wQ+OhaJfrSgk0slamRSTaVkUWt5o4cHRTa6ggc1DDyNld8xv26b9NoKDGp
SIgjfvEiZVpjOzJ1m/y0rhr+lCv3v7wNGkOjnmm0zo5dq/UeWn1Qn+ZA+nerHK3u2Lj68OrANZIX
zmxV9X0HJ+qLvtWzSoDPTsHZNjaTcS31btYT4SGzHYLMyJYXc9nsDBMjE0PltpEiCzM7NYxPE84x
X5vOLIyj6YMkMAqFzrKtqIxuRp0vFXt8Tf3Cq8zGPSzDkBm3szdU6nxu8NgJOc1j5YVFoNWAZ1bd
F+SHGsgECoEVoXIfV84Vxe3K/mFZlSYuRJ/msOqkWvrlskNVQIunwu7JAfWZCzbb6MXduNYw1aGl
jfuAo8uzLDEWP3duu7owssuxzNUa1gXwI+AXRWH4sIu6PbnRU6OZw0I1KFpYZu3bn/GS4VKs+3T+
bqcu6Udh+Z9TDcPmuBDu/GQ5g5AP0HnxgalnK//Zp9TKBxWI8dXUfBjOebupixrTm+poZVI9dDB/
RWSXefZz0u1liDFrrq0fzdjN6We0hptnfAhAlCpV9NdBocwswlLXK8NqWKhRbBoHP/xtWstz/DWK
X+aohBa1ee90z2anWzJ2/MxrL7tm0F40sqjgHLxX24eO6puZKqTAtaCVa8aBNmT1BLgg8PHjNZfh
jsZj/lTjRNddGJVXV+dtM5UaKhGz/0W0SnyZ+xSNDIpTgZeho4s0RhoTVa7Z0XavXd1e8cKeF1JO
1+1FdrYHqOZ2ml1uV3PoF3huw0z9sK3melU3RI8wLwEDIQfYBzzbWM1IMLed8ZSjLZVHaAdUD5We
ccvnlTNO17axuu3Diu5+cacHQ2vCnlXTeDVrlCFDaLkC/kMPKes7dCOPPsrUz27StBQLcdb06KdP
pqfaQ2e6+X1DpTCFrdcxSbcLVToR04qmjGZnAPAixOILmj3zxrXSCdu8rlpYe5dFRpn6SmZWcVoE
TtZQEvp5utoQ+7+TdY6tOdBmlxpOudKuQrkN7SuGL+4dioAAfEqkpARph2n8ouOyiVD44zQcbb+E
XlUCPtdjJaG1JhYX7EQMsNp6z/KprLmJzS3S5nae49xKhXZG903lYe2SqYTZtsxl7MPsx02dmvNu
M7tBXTHA0gcnnLXGzV+8POsft9zSyrM50yirQJUDBdo2VBgvvGxKl3DT+mwJa3Nzp4g8HRil32f1
Cs457UWMi/pC148R/Ndx8hlFDxoZRbhW0vq85KV6cemqPi9zLbJz3ysNep86gKIQKVttOSsziHRR
D9q1vtvW1uYEWKOMZ3CkHe0GoHohFiZZEPHStzpONdeE9kanQj/PqJ+scJ2E/9oFFuc3E012bRYS
d/IxhZKXSGHS/9zmyrlLB837mqo8/eSWaZpe2lgernHK1OuoQI0yQpQVJ6+yMEEMqWLG9jhQtV8A
WVuni7Ga8rtiFjmM0LlV4O0DKMTwG/lAlBcUyj3vGh+deqSRt0o1PBZz1ZF9ITtIIDKXGVRbaz+Q
u6iHFBYbP9xY/TEyAyDPlHzL/K0HWv/dqhpniHO6k3M4Y3R+bojariNgltBgkV4XT+A99BeLdjLp
o+kwz+rnVfAvexp/ULHNkwsIhBd05Q/1uIRrL8ohNP3NuLO8VkAjKQWX4riJ/mERnX8/IFx4ixDm
WofDpFfPwQbFk/29Yg4EKX9EQy9PvbveKpEzXC0v+wSFwitjwLbbj7Z26f22S+ZeV1Inz/ccrDgj
D3+UmwIHbOc4u02uHUbUJ8dwbNTgRIE7DHeLM3OVr0LHlEKt2q8ia6ii/NzKtKTzNxBecBPrPDQq
3ae1Ciklh5zFXCoB2Iuun5HTGiBfyejJjL3RrxEVVLBccHzUxkcyiCxja3tFRJvJvnLkyFy90uu+
CfVh61EAdAvPDIc2QA1FE+g4H02SBvIeN8gBmuTLV6OxjDwSbZed2QoCXDQOpv3Qpa73Vc4oHsVr
afNxSXvELy/TCHqIw0IzoddPu8GcpuxnOdvjazCIoU8amRe/XKuDnGAZS/ME3Ht9Ebne3AaiXvuD
tjjT7Wq2c77fT+PPFibayywXUWFpX241bWrXue9g8Dw5/dRSMhqNJ8PBlKoPkYGXhAd3QWPTrpd8
u3SxOXqe6LXqcWHU+kVRpRgHz3VKqoZimP+KxA92tAWkzktXYAIdBkUfXNTW6GihICFowqlVm51w
YZN3KEsGz/To6Nn6wVh/dUcbNxNtaI2VzGTwg8iuZGVEdTZ0r5BFkK8l9TJ+U3zFFhaYV2L4xlTK
4FtuaCp669x+r5cuOEeMfS4j1ydcR1aNxWqitra93wq9GTjdHZnyQI2N23C2kELr0pJ5tBjEVYzP
5+bB9OhcyNLlwhd67j2Wmb08Smk2WzhkpZNIUksDcLdFfYgLVKDRQq7nH3nupwi3eAu5X5d9ywtk
mEJyvPLBaFITOK2wL5BhzQ74VeUI/c/Yx6H/H0Cpw896+eKRzKUUt2V52/h+8DLRe/jVp8t4hsm8
JRN6ytMUMbPTor2qTMz8kLkwoCNUQJfbjlrsUeVzfUuHLb2anA2pP4Ei0FfTplsE1100FypbvR9I
XtVeohe21V3a6FDYdEVL9Yj+jH4JZMS41ha9nyJNq9UPLfc5RDRnx+dMrfKlk4tPW0wrt29BtUJk
NwePOUhhO+UVhXwN2ITeMhK4FjzIqAzU+A3ktc2h9az1146W5U+D8PmE/KRlhxWTVRnpSg++29PM
wePcDX20EiJVDAu5+2prRa0iY0lRWaI/gUKlLRbvwZKUr9xqPXKUWo6doV2TTIT67Lk1qbRvD7Sb
Oszr1rElk56H5gcUcu8zOHCoNWhiNI+FPrZP5kQnIzYg0zC731ZvI/kqzRk/7LHJY7S8dQYhKIbe
TNswOqHdF1YXwugJvgZ53mJ+7Kd0MixliE+Wl/ffM/KnPqTTsTcotLL9qaxhffK2YHh2lrXlZNr5
TzqUhLiUyTgwmMAerkpdta8NI/c2dDoU30O7NSyEgOZSJIFoiyd0GCTS5PjWfbKzkgq4UOnUsfks
TmOm+7VxcDzEeMPBXTwvRCnC6pNeoNlCM4wcIZK9bf/YMnNSkdcHzQ9Fo4OzunjoilZ9mXGb+3lb
RsOQWxyltBpfkVJYTX7f3F17NcLWoUkDX4tVpTIZKtMouoPAhL08aHBRh6S0g5YMp+Iu19zS5My5
5ny3CIOsqJoMg9M/NMG91wXNk9J7YYccovT7Khlrhz6JsGSg5eG7udOIbmHXOS+Q3/bWy2hIoFKl
seBZAf5xNNcQ9sD6uVsxa458ajSxT8fyDETzfmYtmy5eYhgyVcmC7QIOunKBodrRQeCZ0wIVgJqX
OAH8ltiNB9VoWqHVpLMbr+42buyXHqOLotFTeTYpSNKRb1OOXBP94Ya9Pzn+a5ILaAC5XXrc8HgZ
hp8M3CUaBHoZ9HWiKbwvPLo3Z6tbfP6XizBmB/u4Kzwyn6Y+fDue1ip3qOXWGPGmKSSshMgvcVmc
/iXgAvADmBSgo6D6dgWkEywO2joL+JkKI3mh9de48KWfUBP4d3yu30NiALLgOeAQ7gTaExBTWZj1
7hnixF1XpGed1tC9nEYntvS2/WAefQqGAPvCRBp7WCIUMk6niB9tVBsKmdKJNROiui16hroZc7F1
xj/l330h4CnIJ/FxwEGC/fVOSBjsW3ebsInF3jOn65IPvhsPwiA/fn+dvx9p9y4Fl7X/D7DCyTr1
ZuFlmxZ2XMGEO0OOZ2LOKQmlJork7y/19zTfQgQOgTFOL1ifU7JHv+ErDRvJiuktW5841h6XN652
h3bKxL21dEbDwGf9iDp+eqB2eBYGe5j8AGaFMXYCIihr34DdSHeidZGQpEY3zoXT5x8APv5pld+S
qUziOVmn36soCTWequw494f5ovLIbsrB6P4lzOM31GxHroCF2KlA1sm5RUKahkdpx4tSfljJXh6Q
b/pIGvIfngU2DtvCIozbhIi3qziLgC/qVHwohjAHrSuHR69b15/vb4f9T/kTfMmzgD5kx4G53UVq
Tr5LMZGgy6m3YndQK5331DgUwW70YGVO3OiFuHt/vb+3HzEI2SsL1wxC7CkBSHXjrizBU1E6mLeF
41lH6YjxMW097U5VDBly3yc5eH/Vv88XrxENOka3gIEAsbx9l4FUQYZNkgWExVBhkNGXS23Yfu3c
b/9nqX/Fr/hfWRNvmBbvsjD+P+RX7IH2f+dXJK/y249u+JNesf8H/02v8Jz/7EEHsJMNstYAxPZ/
6RWB+R+dBIGbloAETGv/R/9Dr/gPmCMIAlxgNvoPu1jI/7ArnP9AT3AIY7uimOf8G2rFb0jbH2cA
rVAPTiPXpAXaF2Om03t4heZemUpLVNUdpFdByoUM3PxqHTSJ4N937VHW3wBA1N6V72FHjrD8tHbn
qCQfV8zdcnNI9HU7/+P1/QNB4uRk8qs4mDA1dyMHcGqn3Oy6A6ohAi1IwC300YyCSLSMDF9GYEZJ
4VLfvL+ef4JgNTBApjMWoAGDmgh3w/6D/kDLpcouZ06RC9mzHikO3dZpbhCoQEx0RvCDMb1lDwMG
AJo3Ri5wctTbqlZ7QJBf6SAIxrkNV0TMb6TaiiFkTkMxoEtnLMkQR+3eEPn0RSDoPyQtbDIGoDT7
ScupK577lVFYmM25+pKXk/MVQaY1O6bBtvXx7PtL+dAyQDGSxnTUEJZdIdLD/iRMsWsJwhPUhJMf
3UUf6rAPhsK/sMT+NeuyRX/KUeb0KR0hJEIiqyEYrAb6/YXys6NG59+Ja02izV+buTzkTaa7Yddb
7oXo6nY5FsIRTrjKtvySOY1lAavJDTduy7akQzUv8kXYroZjzCjyQ5+WYMM6w6zHOO89fLEK9F4B
ATlrQM8hSLnZgywT4MQMNJbAEHQtc8QcGHVkp5t69VOx5mGQjiK4qLLe6aOiIVMNS4YDVdxmy3Y7
MlfrE5fpOaWPhThzqLS6c8PZ95opyYZgSUMUNp08kprmuKGu186TVGLYorXz3c+rJlo7WurFmM4y
vS9vDM2cP1Ib/ofNhHz5jjcHugph6STiKmu1Z51sJkHQU793mbz1YacBncJmZe3PS5XLi1wb6CMv
/Yzw4Ad7+e2txlbmetYtTH0snWjjnYBYRzPrqb5cI+kGT2xRvZd2kMSFtp1PldY+Tl2bdXG6ArXb
9TeD8fD++r8vlD9CigPwHetiPsyOzwTBePr446YNUlV6gt2F9SgrMd5RLS7xJpvhCnQBCrl11h5S
rEUjaD7+FSLvCxVe0yLBmGdxPk8fYYhP8wlEkQkj/CJYbAa/aP/nfxxvT3P7YtNLI86NtL6mwGVq
5LjD0/tP/o+rICUGysvcy5qTfCJbM7MsZWEwQl3by61o66ROlZW8v8qJpAPAVyC9qALtQvy/Scsn
ywDYmNIu5WH6rvLvgtl3sBeY7J+GDS5M+fZNsAXPxGQ77u1sjCZR5R+E5/1SePOFT34Bt9afrzPd
ys4uCoq3OZfLhepd7aIU9leRA6wMp170Bwr47cfW7ro+jd5tHyRSJwfsrzdwssPgxumKQbYRL6vx
y7MBY3bjNAMCVGGH8EG0ZOkWlmJrP/DlPrmWfq+LPzUKwjBduA1O1tVaRhGZrekxmzo7pHaTRijv
yDsPTaYLb7Pc7x986v1Tnr5oqFJ4R6Gd5hGj377ogloyNZWrx2aA7r1GPIlHvTef8tpF58VjGubg
UnA/99p8owxn/bm5jffAKGv9yJfh772NpgauFshQ7K5vO0X0z08Oc7iXLac9Hpba+2532nCbGyAK
3n/g0wyZrc0JRdcavTJg1795k3+c08XvDItJoRHTdS4fp2BT5221eo9ODlVi69jhiKbWHxnM//1s
NpnU7sfrM2eCxvL22STw1KreMXA0nblgc1klakYN4P1nO83DqTIgMcB6g3+0//9JL6LrMmfjc+qx
7Y05zq6rONLaHa4ao6xf3l/q732Kzgpy98gn7aIGp0JzqJ+TXAF6jum+LtdtsHSftbWVId0yO+n6
7COa/z89mkeWBmmSOgqRv7cvUFtXpwVEp8dd0YmjM2twG6qljCWG9R8IvPxmf/5xJAjLBL39ckVh
i4z6Nyfqjy2Se+7Q61XmJpMYmd+LkZwqtGen+E7GZH/abIGHbeea1Y4nEYwMF7Qkz/oV2aqIecTw
fV7W+ns9C9hfjdcj9Ujtv94tTAFlUvUMp6/XwtvMMFs0MGLvf5jfDae3v96DaA8xmrt5N0PdI+sf
v95QUsm22sxEulL/uqi13LGEzvg0tDIYonFrwQzi21yjdbiuVhZVmW9fGF65bBFsPQYbWCUx1KMz
G3xrQET7B7tKaTo2q2U/jmOtt6HbjaYdI22atmGKw4nxQfQ/+dp8AY/6de8JYd+LzNnJM8hssr2h
K82E4Ree3FCNaKeW60G3cJp7/339w1KIZNru7tuwc8D3ePHH66qqYGW+XFiJsVn+lVlb/oUyh+3S
myv56f2lTkLP/lQEN3J8KFpUXv7J8WxFPlYou8CbhlV3VIat7h2VjiSY5YDqaqunj44o5f37q56E
nt+rEubgzBB94FruL+CPB4QOu4yLTnJvDtl0Hcg+iIGf5PH7q+xf5GTX0Qam2QoNiMBzGg+Y2iwN
kmYAJLEkvHJn6f7oUL+C/DqhQsqcVUATWdCpl3bwKMVWfeA0+Q/rYx9L68G1YWDSI337lCCUzBEp
G2JP1l4Ng3XZm/ZF7okb4RY/G2lL5gPeZ66Y1/ef+yQO7m+Xo4YxOTPTXazpJC71IpizcdmcZEdL
nBsUKInXGyp2GtmdWc7kfPCcb7crpGb6blxclJKwuT3vND9YOrz+FgwwkJDt9DMrG91reqzVjd55
9dP7j/Z24/zPUntjYC9Lkc14+0qV0YuOZ2epEWKIg1Z1qIMC+uD8vU20/nuVXYMKE7KdEXlyKFwN
S2HbSj0aph5zFROg3os1Zu0lGgBI885mIG/drlWX/px+5Kzxu054u2t9ki2YBXh6UJXvEhd/no1O
+nomMHkDyFKMn0oh0jaiPzd8bpQCgi7dsjqfBmMGJO79F3tn0hy3kW7tv3Kj93BgHhbfBkANJEWK
pCiK0gZBTRgS85jAr/8elLtbZKnMCt31XdiOdtvOApBIZL7vOc8xJYcbqU30IXVtVSCjjUclT6uN
dkmrOb4RLfZlamcLcrC2cDdp3IGyGjsvLS+1Sc+tKxnDYN6BsmqQk/QjDHyhZe70x68itefV7E3K
BSav4x0d6lTbg7Olw3Qe2ndeZeQfzCIpL5KuiMEcF/D3PVRFO9MDygY1G0z82xPn+PjAS0FRhRKx
yfGMd+L4Y41Rx4To0lgbYxa0Dzozb9pN7fW4UCrNGSnt2NqU+0XfrI4aJ53TwMYc8pEsOms68z18
PYut9bdwMgN8wBzmvhx3TmjtISZvDXPD/4sOqSl/Got7zjh8NJGYxeDvyL2gxMVmiDXwaJF1LKXv
yhqJNaGn0eLTw7O+1V2iydCl9GpuCz7Kt2mpWchSe5JQIHKjCdtNpKv9tNEQfwa4X+W+M8il9pWC
rpmPB6i7SkAHdVsD75FOXYzmQWCSk/apE2Ip9jG5wanfZt5U7paun3+ceYyvb93homzKfy6rzLqb
PL51XgyYvExNdIMQ47tY54yQ2ZOvDYX9bZGLVFHFSPdeVAk/VxmbYddXmVwNWHjru6XWAzMtrTvT
VcSZpWm9nb/eW34ZeNz1flNRB/hnH9fSPIVnPYvWQZSVNrDQXRxpOmWxOzfWrMe3b8Nvd4H8dQK1
oQathUxmy+s1QtHjKE8IrgvlTHDmuEJrLR0N1duj/HZF6xGMsGlKGyhNnWN/u5eY/bzMgxtSnjPe
CTk5Gwph485ycufM0faoerIuuYxFQZj1DkwHVYvXV5QbkOWXmrFU5P0Lv2oDBG3E/KI53zyD+qFr
UJKrxmXYqoOnXyYsg77XCNU3hqzeYgkxz5x6f796DkXsjQ6wSio6R/s9HTuAoXUOV6+Y87bDhEh9
dLKhec7jmcXpzFAHY+yL7ZBjtqpe5gyVJlW7makVBU6XlxckkMVnlp7X+731PlPvxdu7dmS418fL
oO5mhRcN9DSXUh1vRwRTjxUKp/tFzu7d2MVaKPLSOLNBOMb7/T0qOzEmLY4u/vT66RIjPhODnTnh
HKMZERgAsPuZ2QWyFH0f55GLO7fqfCOZq42ddsk7FvLqNrFTYry0Fln76Fnj/ZI3+p8/ZA6LMIvX
qjvt2KMftpRjJkrRO+HkSm9bN/0SSoxeWxxu6ubtt+k4EOewTYLBsdYokdeAj3h9EzrMyWgjBod4
eGO4pJY+bGPRmO/tghTXvEi8XQzZ85H6Rr4tnCa/YM+fPsfO1DRn5tvrjelhErCxodXAUYbaw3E2
hlrGERK10qFSPefX3RKJb53dyJsC2eLeKNV561R6/dGZ1OGh7obyTDP1xBxcE7Y4MlN8YAFbV7cX
011AkcyoydqhZynyqiAw91GaQ7TNhv6Bf3rYWmJInv43dx8HPfVJE8bScW81R+My5nnnhFptT+8X
u4g3LJ76+wRTWW032cbFJhPkjRPlQZca43U7Tds8t//sUPLve//idxztYO2SzB1XFizdFXoq4RG8
VHH+vsAkqHzlqzRfLYDkH6dulrussOXD2/fhxFIDHIHUB3AclIWPwfgI+UTmycYJI1drtthWh1uS
F6LrXteH7/+boTgZ8KTXU+zRuzWbc4wZnVmmEjoY9jgQ2atXP/lo/xnl5j/39NdIR1vmRYlJyVEY
qczB6EXU2gi7T8lQHtVzrIyT92/dSlIVXBEGR3MXFpBtsmQ4oTHObbhYfHn1qTe2Ukvd8O37d9jL
vNpRcK4ywACASqOroR9/f9W6msgzWcgTsNBLUoCwIKN2Bhblobmabby0jnAMuivLeGc5U3SjxlJ8
Lo3Kvh7EnJxZv05duQGdkW3HWgs+Xr4Uu8E3XbF88QJ527ztra3eSCPUGmnt377y1wfYv58nswb+
nWlrTNejA6yXE9xjS7ZSU0mDEaV4+cVT2+HK9sp2SzGuPBPPtT603240pwMcYQaFtmPWSjwP7GaJ
IONaoLkMyAIDfNrnQKinlj2KX7x7FPE4hRy9+dLoHKcd11XXooKed4m7BdxQ7LBCqcAFYMpSo8l2
b9/KU0v9y0GPbiVUh0JvNC5tWbTuspkW5YZ8HpzEamsgkRZx4PWpcV2YRnljTNO5wIOTdxb9JGU/
pjI1/ddLPdQMFdgVy81U4hWHMZBfoCAWZy7y5NTECgdbhhK6d5wohTK1qE2HO5vlqgv3XVo7FW2k
Q4zsmS/nyetx6ARQ911LzEcrjZrMpaThTTYuttqg6WOwxAQCnBnl5Px/McrRXavN1unbjlEQmeuY
x9rm2mSU6y4zCPKe+uHi7UlycmZS/COVAq0GjN7XT2lERV6hQHNC8OTLwAnKrTfGpDe7HHHmvhfF
dD2bGFLPXOapm4kwzaakiiuMo/nrYftyKlYHGa+dvSS7Ia6cbVcv5+Kez42yTp4Xu42owExjqHz4
u1wp7rUW7IYyJeqZW3jqPWMTuYa1WfBrrPWRvhilw12olbisw5S6wiUW41TxBREHn8eZhplfGWlD
xZFegu+gJtR2uT6eC9079b2g90G9EZYXmjv1aIEREFNswYkxFF7O6qU0lBuZNvUu67DmlVE6b6Q+
VtvF5JkO9VNjOcszWg91phBia2dOGideSkiLJvVAZjJPeL1jL+5I7kH4G4vSDeUUD1cDIO1thMsm
QNhunjkOn5i/YIpQEpl8KGH6Hg1lq9hHpALkg3ZH+XnMW3zrFFa6rqq/tHzJt3kVqdu335kT04ox
LU7FFicadEmvL6+TM7r8mTHjtFnCJMu0S0jD57pnJ0dB96rSoiPx5HhaOaO9LHObu+HQIap19eqn
0Rj5mffw1MmEVituDL6BngGB/PW1pCAs+ryK3bAtpXjsCYaKAryqZukvnY3nJu5V7aHC4fqMFYGI
ub5YimpDDkusckJ3qDm+fW9PPs8Xv+doIuedMcy2xtRJjcKJ+Fa5YsOkdz4vzqC/p2cg7qZMM86M
evJeowdbtZ6rlOToLnAkMexkZNSGusK1gm/6SiRne9snRwFmvtZVdO710a64A4gwFIrGSzpJsSOB
JL1pIrO7cZNiwczY9w/ZYiw7zGUthAx3V5ZWHMwJpCuBH/Ci03MsfErTnCspnVjAVn2mt0qE+XXH
2d1JmjgK+zlo+vPUbfR6jH4sSu0QyeaRqkKQLNF5RusRy2LNAa7Gc0T6ow7nYdO3MpXZfbE7QgF4
tFPp7T4xJGiukO00CpJhdajofa7g7x1cHGeK9iQHk7WszwNsDfRArQEf0GDPD8tkmj+6NvrsOHkU
KFlqXmANzbZq6mbvUzslxw9L0HimqnHqSSLYo8XCEuLR/3391szkcboFEtsQ2Qt4KTIWLtTVhPLn
7wL/cTY1PJ7VnfB6lCYpG8iTGe8mjmO/JptF+p4TTVvNiOWuNwS6PcDKcXtm3N+Xb1S7vASo+1fh
+KGk82L5LksixRyPQ42r1XFAClG8aYlz32ZE9IVvX+L6ZF9vvxnKoEfG+sYJ47g7PGW1MnhI3kJs
8sVtNw0w8TOAVRLdkmsUG2Go2TuYXE7xBUac/Ld8F+Htac72789xZUbSwlqla3STjzYIHu1VvSTd
kjizdNp0lZPdt9Sl/rjSxCirPoE2OEvVcTW+HqzUij1BT6kdqMCXi7e1lvEHTnl5Ritw6naSHQWc
nD7g2kN+PWNcxHbAnhgJ0WZ94WSG/lEdFmNr1C3NKwU01E997jeTYhm3bz/IE3U+LpLeFSYN+vx8
9l8PTUKHWQCrYmjwzpU/AWrasJqmO0OdnSdYPM3Osevaj+G7AD1iAWxpQhEY3wMOw9UHNyS6s7Da
3Z35YfqJKcZRWoXSw/YIicjrH4YtZUKXNlL2mDvL8DkL6R9s9JAPFO3NG2nVcYH+QMu/zbGhgNnu
XTSEi8scDGAuxA1W02H+4zIY+waQ2xTyOeNqx9hNODf0KDziApmV1U2e9ZE/DOPyXTMrDKjNsuTQ
veJzSpJT7zUh8AdpIFS8Y61RqyeyHlHNh4APpiDWLcxirfNdk/ARztz09YP56r22VMQFNlOBvRnJ
wutDebGEtJHWeR6FvrDBGHfpItj1axzV9yDyhncpMapkTSWT/iXvwc+Dwht2VemalEKb7J4szPqb
i0nvOxoW9dZW4Br4OdbUM2vPby//+huZGMiCeFeQIxz9xqkEFWGWwLOGHLlz4n0kyvFc6eS3b+vR
IEezL4pjJQEEwY2wcnk7QBz4FrVR9NwJG7hkV6aJuqvtRP4cuP6nWV+63duP4rclYf0BHEvY3kGX
p6Xx+iqz3oGOxTIL7kt5h1f3UuRGGUjFeNda41VvWvdW1575PJ58+hilqBZRViFw7fWYUwOnw16J
HS428dKf4iJm2SMmWJkaoipj5entazzq8LKBWC+Szvm6e9EAJh8NSGzIasl14JurQxTGsC3DrPPw
vgNlbX+SJdx8LSsPVcQI9mNu0NPZxbmT+6GI89ucf/Ejjh41HA5rhcAooYIpvA3yKTPead4c32Yl
ZV7wdlV9BZTJ8yN7Ni5H6JV7BWzgnlSq6dYiiySUeRp9SG3SgJXOWfYe4U33xeJZfDjS6Iq8ZgsP
/GjsKpI3dllmgk0nZMxHFD+E7TKBOBAd6Iu6+fj2/T35prAVWEUleIeOi3J0wWKkNrwpZSnNy8xJ
7mnb5/u3B/ltdVqf4YtBjk5ykvc0IUJbCVPUrqD3gFECp7FuhnqoP7w91Kn5ueYs8seq4TteCGfH
HGWsZJAc8TFGm3KpcXa5javuoqJTP0kzNX6+PeLvbyFZI9Q5CDaj/8EL+fqNIHm7aaqs8cKuVJJ9
IrTugxLjGC6Xot3lM23spW4eTMAJn94e+Pf1h4ERHKyQYpaA4ySRFuV73zmFF0aUBH5MHl/DEB0Q
xAPZqyGYw/IhKY38CeCAtpOVpT++Pf7vT5Xx0fLSHgeYjtn59YUTGibcPMu8ENlX8angVNThNIbD
wQt4VlxxcjC+bGSwEKRBl+P1YCLq8X3NrYdj2qu2pNYuMa7ksr9VZohLb1/YbwdVKgCcmP871jrH
XnzhlG6e0crxRMl06q40N5+vYW7mdwRO4epehizn4eJyfntU+uH8d49XGZeEXF4VdKE0c16PS/zk
jN1hjDeJAbMtRvGgBQDLlmGTObWqBorKFqpyaut9Fmuy81sLZmagpkS3McV1O2MHpmDsIR3LtnaA
X1OiHww1/8QTTD5RWrqtIjKo/Zo2irlJugSmTCKMsgw8OCVoriqgSBvwe+ZTMgxesiM3zKEfX3Xt
LVwlgAKlok13YCHV9wOA3xSPedEOYOoUXmtQDLkIm84dbZ+OBeJjoLKoUGryC1QfaJDxHeuC/Fki
oX/nLaKDjua02SfZWyVQSTqllMrlYn4w6rl6bCWR7n4MsfLREo56HY2OLP0mBxzqN4a1hm5HC20h
QqTyPChRj39beqknvmX3Su/jprFTTCOVKS8ddRx7v49a0IpaNdWSgjLmbK/IGws4MKxLP4G7Eb9T
UFtoIcCN5ithQHEc2s2iXqBQGD5JFMfZBnsl0Ci7dqvkTpnwrRduJtwHAaFQjJtmAoYUUIZwRwig
rrJXm9ij9V4OLTI9uGyto3/UOhJa4bZxfUUTumjpQLpaRR19TGODin3qqtWDBm3T1XaD0+cFLTZy
jP3SSACImlEx5RstEZ4RqKQQ2qFlD8Dm4jyh8K80qvPcy0R8aUf6WUEGijMH0QGKEUeKa7F1h5kD
OdmSnJ2hqIku0JxU/hjRrd3VNHV/JJNwel+1CzUPcgWca+hiB1geIdbG0xYmWiT2nW2Cr1kIlq99
KWmuhLWm2GnQQqEb/Gbuxg9aV1Jz0PLBacO6szj56aKB3pID9Vo2Dk4vWHJKDCiGzjDQmPoAkPEO
MJk01hCB9CtjZl5pM/IAnsH90d5SoQJHA2yMCOfpgKnJDsia0oAt6B5ANvkBapNUFnCcmjZMdeDd
1Cv6htI7FJx5BeI0BzaOtmJyRqRrHQQXCT0nOpB0FKsQTyQSsscYWz1/zx7VvetX/A6NfUg8S1PV
lO70UrudD6wekAkkjDErYfg0K9N/Ox3YPhoNeTjIgB6Fz5OD/+NZUv2sr1Ag9cAHsnSqIsES2+0F
se0QhKB7mG3IJkt+pdc3PhsH2hAdNZx6oIShEOEoWD5YUax+oJepf7EOvKLswC6ah6V9KA9EIyrK
0FUF7HE71IcUkspQz2CmKDmkP3ojmi+B3gJH6vI0uY3MFZlkaNB+xQGk1PF9df3KSmQbqgfYEru7
jA5ljFq7IaE1fud2prxXVkbTstKarM7pk72dJdgA80jgOI5cfUVQAngyCVKH1VY6zrdp8GKD+bfS
oJQDGQo1GAQJF8aqGxT0BBdqvAkkqUE1oErNpWH+aA6sKXAucKdigLVQBw88qpyDoeE7uqzSi6QV
5edGr8vP4FmMx+5AtFKbFrqVs4Ku3APzaj7wr7wDC6sgh5eaZyrKPqAkBi+r6i02Ji1Rhmzvpgdb
Cn3fWYmCGRJalV8vl4PI069yRkME5ijPnhJYL7MPwLtlAbas9msxwuaK0bRrQe/a/ZPW57a2J0F5
dtaFAZgM0J3kIzQ0+6OeDaLbwgyTXThPaSE/U3kyZDhK0xKbOU30O5lGowQ5p4AZ9FJDHb6lbZPD
q50RWENgTDsHltms9BeRicGH9i3VHV/DRbAEXrciTPSZQIugVlDvbuY4F+kWlxNwQrWX6uVatMt9
m8qrsuN3qV9qUyzDfjYraNBjroDwcTVOMSDNRnUOnc5EjCYHMEG+neq4EUps7TZssd4BNNvFj6YF
MZnqMiDmoB4H/FqzVBVqnJmdqxcV0L8YwC56470onGnnZna2cusyMey13DYedWUcol1d2W1x0Tkj
ZGEVLbDnI76J+PMUx852UKMivdJtqeySpFN/6u3qzjOlKoZ3uVVMgKIytpXB0EG8/ih6pStvyRYT
Yp/bDpXOtDfJ2zDQxUPxGlCKYixb7Nl3y9L4JMyaJu7EeUrdZ5qo0o8GVtLiey+yaQqJLktLv7C7
+kobQJvGdmp/VBtveTLZGRgbVlBz8VMjSj9BL8QXm014GG5Ejw9oA4etzL5GgAIbX9MxJSMy8AZu
4ZBT7zSAAPtAhwdotk6iPI9K5xUUc6hvhDkgRhkuepJ+QeYlb5YCWv49U3si0yCuNX5pqnxrTXMY
Lowhqp5VyuwiwK8L8Ka3o5i1Ay7kYlymQ85HoCqVXmPh9SZzO6FNsQDUenTkRdv2YmPN9vwpLXrt
UTEi+KhxKlgnFPYhz24KmQ8GTav7JdQzwFxmbz7EdqQ8NZ25Zkwbkp230o0GxHQqjcB9WpF8MkoH
NmYlAAIVKGD0sKlG7afSjP2PyVjmz7iOJ148cOdXDlnKbBnKGZiFt5gAgxJFra+WlmrstoS8Hu9y
J80vLKvjmcmyNG+pxuRfdCfRb1qr1GU4z1XVfzTaLL0GiEUcqVctzU3HPxX5tHdre6PqifiawApL
gjQrCysAy7lg6nWz8YcOh2yB+RPZ77Jarb8MVTsovlQ10W8412HjhXtlXfWl1/UXsLiafmfWQnED
LS91pCODdNrAHGEf8PsXq93ikDHvzKSUH6ISOPjOqVPgt+NiTlC1J3If2cYNnkM3hnntoxKvGr6k
E/gcNt9lQoy3pUWBTTLDs+hLIJBGVihdMHJfrhU4Ep7vVDivMWznFaTnTF5GOkkQk1H8MMZEgupr
TOU6N5JMhEhqfGuy8QinTCG+NhSixl3SV+Iqd+vG3arelH2ueB/7YIQdTnuxrYcF1rKpPBEowEto
9Un33M6ztIKRMoC1sZXavSSUm1iFVlGxSGpI0J5LQM6qkRO1MPJ7/aLQ9V1WtWr3tZBOrAL/yfU0
MN0iovYv8TqFte24VlDATk75+MOaNbKpUqGrKtNVy7H7Bl1/KUK1d8z7HHQbtcqlCmzL5KoLkbE9
JsiDT8mk1zn2urHi811FS9UjfVQmoEPEvTcb8CzyygXaD8RRIQlo40wxfG5WfilCjjjOpimqpg/s
JG2+m6Ry/HThWkGYjO3i2kOIb/lxO6K7zufMJnWjBw8ajKnXGkGrL23Ehggwvx9FVPt8rbHiIcD3
SGgAO1+WM4+OdQ+gLLfNUEeICtrUA/G4efsk8fuZnqMopZmV0YDN87gZ1YhlsWVC/K6Zpc6VqQIq
1sjWunh7lBPnXnYBwH/B9Dl0vdbTzItT0gpjdRd9jMLc08htSLgLEIRReabTQtKqNwPsLwRx7H7F
fnv/9uC/K4strvHF6EdnJQH8SxLATcy9p2c3Xe525JyUffNgG907vSk08rmb+mLuEudDXeTFd7Gy
uGz0v5et5iVXVtec6zSeOKKapMJbnN8IgHOPK7+O9KaWPA4vNPWclAo1G+5Zi9iul3Nz5t4f8sFe
HxU5duMHYh+HeRo37dHNr8FNFW5MuOIQDSYQ7Eb8EMqAkIQWnHmT5boHTX9Q7XcWN2rZ2P30QVEL
HGCd0XH+SLV2/KLwvx9yOI6XxD0QjWO2SzYxp632SXem0iDWsM/indqM5nO6UGAO5BJF/ZZ2vH7j
zrHIVktFO21iElfukT/pd8iU9ecuHhWgckteVdui7FrTr4pGvi97wlf+fKpjPlltEOgDCAg76qNB
igS32wuPc1ALA1CIZqMA2DgzysknSwud6g6CR2qfr+824UW47Mkm4IWSpINV9CrZvN57M0evt+f1
7yUAnuuLkY4qZRB/E3TLlB54dHKfOFG1d+cV1mc5CGjjGqdQIpKHtwf9vWa2VrDoXVNDwsapH9U7
LOKrkzofvHBeWhhmuiPCVL1J6ndaROjB22OdWjXoyAGDoW22eoZe38o6tdK2XGkRGYxIXo1K7CWa
9seo1fooMPWK6KLSJmek1Pkkvz32iVoynm+2l6vpE5bcsVqYlLdlino1ClfDx06D7XthQhMP6tq0
rsldyYJci7IbzumJGUj8kzfdYCd/KkvEJESlVQcsoZlr4+r1HZjsiLODTgXd0CfnscmLISAicvy7
Mfl/9KJ/rTrOf6YXbdsf5bfkf3ZD+lw+v2QYrf/avxlGlvbX6rJRHYx4OBtpaf6XYWSZfyHh4OvJ
pwXVhLHmDf6bYWT9RW0X4BUe4ZWtA8nrvxAj/S+izahM4vyi44QoSvsTjNHf+p9fqzuglZWnteoQ
GYQw6+No2abXKJeUE9aUOBrFxaCAvQlm060zjnWCg/2ss5UKMPrJPJjSZvpstIk57KZeVNjA2J8E
leRMGZKiValBXakFsGUjjncWWGFzS7tebNOs74tNby3Tvur1hrSFdnY5HwlbmQLKYfYzqGy2/n2b
xO/bTqkIEnZNTshxjYkniHTIir6hoUANh3lRLpA1dz89tysex7pIK5I26t7aL05kymBs2VVtaBBG
6s6ciTSC1QxVJeiiJJIfBgQil1M3dnDLbK/9TBB5Ajcvc+27ppKg/WMxFvtirrLvQpmbewGg/7On
xSN81zFpnmK9dwa/k2Om3DjlJPeTShoK7INm/lEAVCeRjULbt6HSk6ceqMg9+NRiDouKLcE7EPiK
EcAGXaKg6izzIzXGUUDHVTK28JNSfNf0yC4e1bi33UdqYRp1InIeko2rjcbDWBZshWPHoeioLtaA
S70Yc47/tkwHwOEKiCnSxm1Y50Uckyvgobv08XcNPMVklAbH1UFprkWXEDHWQ9Vvd0PZph47qri5
NHW3+a4TMpEG6mxkzbZ1ZhdoVUanzxdRq68iv6W6KYa1SKhlXTdcYoCCmDEQG1VcpsD6YvKshmZC
34UFFhSTJd6X9djxOHW7qIngK7MkWEgR+554UodqIyg4XCCAbZ9mVXGfS30yv9tJ2RWE2drzo5kp
8adc5djuC7csmo1emzb6UtgsAHsLbyA3pp46ktcoWuvXptOYP+KyKYv3gmOitk1SBdEGsGyZfezZ
jphhL0uLT2phUCfSh9UmCmxFXGvYwUpyBSAEbskWGux7x6lbigKKrV7g0V5rq5LKb2hTvwU66jRx
8oCZn3McG5x5kn5T854Bg0cW2ZZqYbJ5j+VXvUI3xBFBkqiEfLJ9YncCcLhpkby1he3eVQmb9q0x
Lnlxp6GMoZTtVZNyYebm9LPtIy8lHwTW+3Pfzr3LSxAZzhXtpTb2i5nvWEigIbCsJS/taFsWhcLp
thtrQWiIBIlHiCWFUi1Peg8KeBn1QdM1eY1aPCZxbomr9Ik9e/KjoWSGstJ2as1HTcjRHWT2VPCs
jGovrbi8ww5syq3BTpfZJJjvYeqYa1pMxSZmU8vSJeMA0U0SKpBwf5LfgkxDy/rVpZO5eod9Pimf
HQ3ilT+ZRvsB0BORHInRQoswlZxMJVAOZnM9JFUvNzp1ai1UYjUp/LHSh8uplVXN6c6Ot5peq+le
KmWxk5lVg0TP1fFuWVNB6yRulaDNe/emULuImqKn9Q95WyRFiJlFPMRIaEgg0KXzKS5U777uc/1W
hbx0nRkLyQKxPVRkLAAmDVGlVmDOqd7ZAXlKFQlqXWN/YYVMP5HAJ58ja3bdC5cGax6wUjfQu2UK
MSsSUfmecseYbOwJ5rwfl9l0S6AgisMCmK1JVU2IEtg4jmcqgpYHLa2YXA19phjkWilw9rB+BSWJ
WenkZR4NknAL8viY9aNLBCr5RRQsDl+v//uO/8vh0/rGd/w5F6D4vv/PRbf+pXv1Keff/M+n3PkL
ktBq5keSsH6uf33Kbe2vdTfLbprtJkK7VZr470+5wg5ARZqDkJlTlOrw3f7vt5wmz19QrwBLsC/A
GW3q+p98zA97yl/fcoX2KN4QRBpH27yWWhtCaZHvhbTey4R0IjIT0oD9L7aivjW+qJ1QPjoA1J9S
wdJQpcu0JcrMDuZIkhCRz94O72y6GUk0eRTteM7zdCTN/PXL9Ncb0ETJ1LFzTQqiRlJc6eZc4wJu
4Qxg8r8mnycK1BZBRcOpztfGOf/QG8vHUUm0rQ7DAOFFZJFNR9hQCJBO30Y6xmijIlvUqVy5ySkY
3L948rd/36z/KYfitkoJUPp//zrat//6pUenXLVi992zNOyHCB2T0Q6tnysEAtCVTL6phE1c2SZR
ceOSCIJMI2REfdNVZ4R3/zj60dnScLvIG2ks0MfTrS2r8BQqaWxt3IZvSpv0xR4lek4M1VTTAZtG
sPzROcjv6+PSf6/8WDxZlUa6mNA29guKzdKv7TG9iymuXyhWRwza5Kn3xMAQc9U7zjkDx+vT7q8x
j065I6lQOuGz2b4WQ7GdigEygFvm16jsv595oP90WUenP2gqSqEuk9iPWpxcLXWTbDitVw/A2UkW
WaIEzjl5dV48q4DUi3JfLGO/dePlRuTTwVgaemZJ5qrovpLPZG6rVB8CEpOiMw/9gLc78doe+/1R
/1dlZ0/ZXheZDMouzTYkHXTbnPrD3kDzcDlBKbuMPa8IHLR+D/hgsk2sEWpVDSqa7ijuyNDMnZ0h
ZHKpTpp+U1MVvjKaer5QOyJy6IR2fkEb6ebtu/pPz239+y8KcUU3pX3uWiX5dbIgFMBCbSSzcUfu
1xlxzcFycequsMq+HIKaQ5yb1GP3eC9zYDdGQyYSHW4rr+UVEiy2bW1a7WhaVFjQ55a4PuIQxoI8
CVUO2h1xlPMmadf4JnIS0AeO4lNfxuY+rpNh72Qz9WacNkG0oCUlNEfZSFmBJCAqOdC6QdsI4jwb
2pSbIor07dgv5RUNh+YCLEQW1haX3HaavDJjYPWdqOpwiKcfHfCtaz0eXNLuWuOPlL+/3pKjdT2b
rYWEH7vaoz9Qg6pOsb/boEzVena2bz/Qf1p51KMVumkBIHmz5HY7WbfFe6SG5FIVQV8ON2haPxET
9xmyUxlOhtP4bmHMZx70keno19Udrbi1Eg1wC8xqL1J7IAjXykw7mChkcP5Jxh/F6DrECWS5YwPE
mIUZDLXm7ToP7Jjf2NJS90tPBODfm6B/1HL/4885WoJRwNTVUlncbNA576aFCAx0JmmxJ+3IoZFl
XpZunOMZWGmuA7lmiiYEJsxG7kezOIcNPHLU/Oeu4GJ4Pf3H0uJ1V7Vqj54j3Zc6hFuBURhaffSx
MSb22OsxaFZ7ts5T424Wals7112G4O0JsRbifn/9IJK8Hp/inalwuM337kS4lsahLIyrvLkieS1n
ewr76u1xTq8kB0zzy9c8ml3eLGBB+zGTxa6Dzs/HHqOIqjUPb4/wus75606uV/hirWpzz1ugFIg9
qelZGNHCINIRNHJjacMFqow1aXrWPr092N+hBadu3PHSKLOhRJdW7rEqzt8pCgJ1QwUyX9I8Urxt
ZxEq5ovOJh11aPP8KifsIwv7gRBTn/hFyvguB3lSHOvWRrgprqHScHfSHkNIPrriWuatLThRzeo3
tBzRc1NE2oBmwsg+i7kbPifqGIcFHbathfWFNF3qu2iULBZTfyKAkszKMvHEzo5S51Z1STkNSKwB
+gSOZiTaS+rX3TDON0aU68NmoUh7kc+dy/4j1ZRlkxcRqS4I8RA12WzRdjZlUw2DFQAAgH8UQSYM
tO9jy0WGbxDudZUSXahR2yyIryk7Xfk0m62gbKMUctOTF1S8IyM4/myxr7giB1W6N6NXahvLlqYR
ZERxEzHK6dDzh2zK7MBLnMYmwrwk9kJWcb/Tk8p+AN5SpVxZtfxUImJBpywlTydSXGsPx9S4a1wO
ueCdFfNdm9new9xhyttoZpTWDDqX6HzHQie9vBoIdvGiCbBIwuX5wJSXdkPwbGu9m6GoGErP3+Q8
vx+M/DJX4Sf7pUw1KimgU8dA04fsOaMe8mCkhXgvOIRfNCUKWyvWKdj0rcWTx4FTu+gd6mTmmG1O
6b6bO+qzJZxS8OEphOlFlNqTjY7M8Cfi2kUwabZ4b2OlUS7pCXY/KtvKf2J58a7I2qoJcCGPbMMm
odporjWi3UnbviGaqo/GILKGQgRaK92Hwl14ypqY8vuyKMvCt9AQkM2WFvaTsqRkYRBkKVZtkYfM
2CGy+2kqUmKM5iU1tQ2dZxrCiR4rxd6TifGUzfa4N1zRfgRqnT1rwra/FehvSKaPqxnsVa/a34Cu
LMqWU4skT5VDd3xnp0bZBFqtVAlFCJcNp06m+T2uj+Ix1kEswzLWhboXzdCQNKz16jaxE826KLPR
uxAK6IJtOrXMx1Y0TylixQ+dNXukvigjrvS0TmkT2u7EjZGJOtyZ/f9n70y241TarH0vNS7OAoJ2
UBPIhlQvW7JlT2JZlk3fNwFc/f+k/6pTPrmcyvV945pbJoEgmvfd+9kVWwZiddG+eWlvfhwt4Eeb
dDAtmE5LVcCStp1NSdRX4HS+f213NQHbYpXkzkg1BF4Hr9fLODwF5EqvX/zFbtsQhJVThaach49t
A8QzsK1Fwy82ErekPCvZW7MayW0kJfMxNhjW4Sg9xnoxxD/tpGqGwCJFiGqeQQpVV+exDSZrbSPN
N8rd3LdNdq8Gw/k4kLX+0ulaM2w1p2YYMnLiDdm8LNaOLrJHgn2J3+5Lx3+t+dSIVC4696Mcm+qn
JnrnuxdPxnCMg7B/tItAOme0I4lGUztOz5nWm2gRkGe8DlM/JKHdi+pHHVvZM7nI5J3FFAJHTPd0
mgMoHYsRtCTVfWvxxt+N0LQ/L/M47kyw1U9OlzaEuKGIOgxeLZuttDVphBKthNd723jGnhA0I3Fc
c2w3x8htm0Q3u7mKi2V+GoySytecle03l9GEmqtEGhmZdZntcpWIYlPUnvgy9eOcbBEjX6lSJ3oe
oSXlz8xom8ijRXsk+WVzNFiFa4ZyNNbX3O+agZTSbFm3JpmCN7JfQRQwJ5QfJNFqTJpD8wXl81Je
6Y3UbwkIXA/tmAyQ7yAKfbL6jBc/+ot3YwCHH7Z51yKk0tD+jLFM7wzCiTe8yDayWzU7gbJrAqP9
nIaSUZAouZRpwTwBJC6aFmsog272/R92radyWxZK/w69rkXVb6U2+Zn+PL627FirHXFYhRE0iFnK
0KEcdbv49YAUwCEWKsiHJgO94CZ72RyFjUprrC+6P5TfpkIx2RakIB0zbdu0CZw8Zzz30yQlUzhT
Zpi2foc6L0nsGxBKfIbvr4BnFvRfSQG/LbfDAiNi7sTxaJCZuxbKP0Mgn3CpIsl9/xLHI8Aflljv
5EjXLD4CQI6mnAVmMxBpT6I5iqcLTbMzOx/vZL/gSZWspetUUdvaXUhf5qkm5uq6L1B0KLBTF57T
cSP3p5s42SdUk/Iq/PtVhI2KvO5BV3dFrN0iP15vStD7oaLVGzojkd7OJC9lVP3yIP/psifHqgpu
MrGIVR1BUm4/ERnFDTlaxnStFdb6ktKlJFBRz2J2AipOcbAVskbymKODDckOzW+GojsGask0/0mP
oybrlt1B0DtTp6G3mfKWYX7cZWgLa+RaFfN0Ley23i9QVB+acp5eOrKe2DxDFKYY7lqJhC7J97fX
8561ytVaopkIo+wejbxpqG9bHUiTeeinx1SO+afe1fHdrO1oXrLInhuz4p9bxFaJkXp9x55/WPqd
XYn4QH7fEtSrkJt/b8yenK/msexLdD51RDW3o2u2iCgmmzl6/3//RW/+02s9OUSR91v7q2tW0Vz+
kn/kNL18KvSjHS80lur+IwG9area6Fwp5dBqloRUjB3bbb9Ok11uoGvx7JHoRYs09YSN285as/RT
M7mEl5sDkWtFn0aZTaQw0w4bQ5WvV63l9Xd6l1kXvuwz396p7bODHN0RbJuxZzNDhH3lvqz4ChIt
fZvF4l64ypnX7Z+87thdU5yYTR6lk7BuYrp4VPeP+hmYvhe+7rPnt5P3XVWroxViLiJhr8muU3T3
i1RQkoXC7m5cVp5wtrPloar8jvWQjEvlrRm0GVP+eH9MnOiW/vfgczImXBgA/kTxJNIITjw0cln2
hJ4lD+gK08eW6ElSE5PumQj6kVO3sG+ztrQf1zZvwwU/StQQF75//7ecO4OdHKqrLk6lPQ95pLFh
Jppcpy+l28i0iloLjbKGK+wv/61HOHuEP/N6vZOjM4UaFwgSy8PoCSY3J/ZCtILaVnSy/vD+/Zx7
vad6t5kGl0yHtYiyUWU3dGFJOcxgo2SmNRHluBjbPq6POxm/P7QcQfcF2Sw3RjOZ2/d/wZnl49jZ
+P1U6yZ2V+Zem0Y26fP34H3k7aya7EVrtZWZm/BLzB0xr75K9tkaL7v3L/sr1+gPE80pEnpxSX1P
RiuNZJa1b4jWoXelmGmMxFXNzShKB1dhPMo2mNpSPQ+21X8bKFXQixjJIts7TU7u5+r35NK461xu
gQ6nacjGFathInTFCqgRXLOijQ4Mx55AzfRF/KQVZUyIHpufW0so40eCjKcKtYHVpVDIUSnVCck2
jejpC7PEuSd8ssuorCar2cLirxtnk6NlciwXN8WwHWfVE+rTMqJRshNoQRy9rN6SPqsvAQ3ODOGj
kOT3t7t22MwcscaRXznlFyeely2tSVxETdZccNeeqfjRHv7nNcaqYp/Tcg0KEmK35E7+SOKqRomc
+mhuOP3G9ERy0Kzm5zjiEHHmrPp4YRT9uSgPpfWf16Yc4i1LO2j7NE2qq75BDtFg5brl1LM8z2hl
o9Vxxz09CCED2ZjxTEEIBhCbaeSOgdJj5qyBGlG8ESr176pFSrHp7GWMUluVO4gzcSTK1Dgmz/rN
KwHR5YuVJs3eH3WEHmQW0lVqORJ2m9RaZtqp6KLv28Hxh39vynNPFhl/ULS00NFHktDioEBov2v6
Yb0R6EZJWsmzF6J84wt71nPP82S1ATgtmtpr0ogosh9CDI9HSBtnxOyu0CZj33uq+GrFGOvef3/n
pr9TLajuZETYePSpiNy+MbxxfNTrEtXPUeTgmmmzG/sEtJ+ff5Orq72g/9CDkY/14f3rn/s8TpaT
nBCihuiHPLII9gozeF/blKbiziyL9EJX5swlTqFTHX0Xj/jpJKIfNx5kauqg0dP6unDK9cKW8Myi
6JyUWFcPR0MzanE0iBJigGrx87V2ftN0RnOYW8wNLZlX3/+tR+aczmbHwLPF9+KIAzrht0p3DuQs
+qGadXf7/iXObN6ck0krcVH9IlbIo5Ki3oOxNvBkKoGaCzPVXg74ot6/zi8N7B/WoFMCij+09qx1
zFyGdKrrrFlE2Du13BhIUHaVJrTb0evzq14f7w0OEw+uU5Zb16ibT2NlGt9qVZIrnRg/KvbEQVVj
JCUo+ylWWRVNgaPJJiqStg+SOP+8pqmzW4ciPlYiCNHTgOYsY5zvtG7YJ/VRP9WU9nYiU5Ti0pTf
4534njG7UUbA8JnBEoimGgOa7iZtMNZsNWcnKR8rXu9W5h0bH2wR1/nYE17Sm9CUHfnVHdJ253LQ
vzDQzn2up/kRQ4Ecz9NNtgNeQ00FgkAWYClzQofstw3qM2+fdKYedZqSu6kttC9x346hKAv9wgHl
3Fg/mQ3rCYP2Kow46ks3xjqzVh9XE6eoOeoGrg5MjgHG2enH+yPkhFz/99b3GAv5+/rptqD6hiWP
I3j0+q3rIAIXslqjpu+6g8Kzux+c3mS/0ZvECU1lkGKnDEsTnaNMHUTBc/3sJ5rPviTvsDV1+s5S
M3rF0lq/OvRbjn3CbGObhbnh3Ig0CQfQhc/o3KM62bb7E65mNx3jyJ3nfivMChL9VC14sOzPeAfT
R1KlL3objv/pnz6lk5l0OSrqy6aNI7Pk8GiJpd/rxbC8utMyXaeEOF1NTg6pv0iSjyova4RgWb9p
0/TS3R5X/D/8gKP49fc3leV+mmr6wN0eFWJkP2phmUKDe38gnNvknAID2r7zJ7wDcRQbcDyPGedR
vapuiwcbh9o8u9eNNpuozNbs0NktTkbISxd2WGeWEPtkytVJCoDVQlVEtwt0DeNcbQhQSCGYmpcY
W2em3FOqH5W9zFoXGBDuspgvQprzLWq3770HjxzwnnWpqPeLZfGn13S8x9+qet5CjBgS9yTKXRQg
rT8vj0Kt5bXqhmFj1tLce2So7FSBQJJoufSxMkeNpNGUCpLTZLSK6J+gl9WW7RS74mqxzWrTu86l
KLJzz/pkQ4nOWAyLx3JddFX2KE1q7sZqFrSlbOPT+2Pp3CVOprB08eoRh2kaDXjh979CBRIQJ/fW
aF2Cw57Zxtkn01YPVQFnQsol+qy/cpWBGEfL/Z1plz6ev9QkzsoYt/Tlmgtr6bmbOpls0L+2a+MN
acTrw4I2m/kVQ7YPLdStF3ZSJ1G5f0/G9skcgzI4nqzC56jqaskTde5yP/md+VB0XRMusSY2C+7M
j1y3PdBpTyJzTtrQjr0V6XE1bmbLwCPqzla4AuHZWJUzhpRrhk3XzZeqsWc+pNOMhtFvIYqkWko1
FpOpr+w8XDJ32dUOnTQXz+X+/UF07jonez7ptJrpxszfnbHYdNRLKO21j0CZc3WYlP9i8sbfz/w0
3sjHA1U3rZ1SbhzXA4emLNCkr21JH7yUOXhm5raOt/jblFDTcSUQG4XCRGzIdh1863Zoq2X7/oM6
MzBPWXqgChBol34VdTieA9BQ9laarBDeQuv+37vEyZyRt/UgcCdXUVbFNO5gUdxBDb5Hwasu7HrO
3cTJlBH7ZJ50S8FNJL533+T4Rv26Wx+mqbz0Fs4NqJMpQ0sIsiNyhLycVg6fpNQbNNi5cXD0vgnQ
gw6H9x/WmV2JdTJR8NO7ecxFFiG2/Igd/S7OeicwYHJvpkaC77AuUd/OPbST6YJMC7UqdNERuaRA
sStCSTO3NWhKJP6lbcHx6fxhOTvl/A6xWQ1eM2VRliHmg4Qpr/Q51YhUrsgtUj3y+GNfzKRbsU1z
A58xWRBX5F65W9JVLu7Lz7w8cTIbeIlNWaDiGJ3ULen1yvcG8Ci2YXyVAD8aUApZd5hMiUUf2OO3
sq+Nr/bYNzVWaUt8HxZNXfm5Ddk+58yBPq7gGEFKEP2Y99/6r1/ypwd1soeptdTmeI9wV4xtkOOa
/7hYI/oI4grNLu+2oF+sEP3hEXVQe2EvFj+kVz/u/HhUgVXY9gb91gJ1ldeowLbTUnfbz2NsePvB
hp0zlXLeIsBcwXeoeJvFGSCOPLnuVH/TTmUf1D0OjZHgUp2W7M20xM5nJ/GmfRmLfDfG3TVvsN1P
g4ZVMo3Nu1nvN0Z3aY44syKfonwLYCtmYzBQ0FiYh8yYOaf4GeJbveOwuJo/tbXh7N5h1Hz/iZ8Z
/aeJKsRqaP4srTiykUaEdQGKwhbLsDMIz7pwCVTlfx79JxPfiOw2EcmaR3g7/A2u9WXXxKx4mERj
eIJ0eOpsVShe23VbVzL+Ahq3wzMPGcc01+WqMGURSK+L96vColH2vryVRHTsymJBKRn7D7VVFI/5
UH/vbD/dvf9kzn0sJ5OpFwNqWoE4RdJr3EffgZEAbjUNTX9F1tW51oVJ+8xMd4obzGO9JB7VdPeJ
vzz42EP3ORTUABe2DHhKmGUQS7x/S8TlnnkVJ9Mq2twk9+Yki9Tq60jcx9q7Tlsin4HX5LzxWR+P
DrrC8cMGkMetkdbTSD+M3vBW2Gm6oVaAxstDhNGFKdsqKBtzw/ZJZZA4OvDIBH6y7Ji2tps64Eph
Bv5DhODi1Fdel3Bx1WhyP+RefzBTDoEBHrX5LZkkfKGELdqD3WrTPeVh8bEQBtBJQF9vSVslBlHK
U0E+dp86twphRxrghhmTEE6svC99za43k+arD6CGnGkTN0497rT4O7qDqsb5Is27aoD1gmglp7UH
p/MKwECTbfx1aIFGQCXeuIuOJyGluTlvYUfFSbB4bhGN60zPUnO1tdjgiM7dreyxoAUeHOUfDlW7
zUxoHWTSWfRfuklPv3mDh3RWazv/aJO3QcvgF5ffdD6rT1gVPwxOoq7she5vb/j3TTxhoVsXMw6s
LoHsMi2ORsOud82bGkiiHsCIsaZAQrxpttxf+jYWhXEjs1jaIZhpOW5QnXU7p62Tb6bb9XRdZYY4
04ZCkWxFZRkv9tCaVwVU5m2SeH2718uKuhQx1iILcqU6I/Qa2UZC43ZSRahI6LFPSR7I+xSgBuSY
AYAQ1fyj1pth+oBWtv2QudmE+MTzAY+gGvO/t7IvRLjafhHFuiXqTWU4EiNSs5SAOUTcqbvB14q3
CqTvS7FQcgg0B9gVkDIr+0QCn54GCnbJZ5UmthvOpFvJzQgc8nnAnZWF0xo3r9m4MC+ueQEdo4uX
6WDMmRgDHX1KiMqnNXdo3kaG9GoCW8KCWBUBA1K9LIZRxxgGJ++5MWX6U0NLmO5x/ZX5xi17Gc1D
lUHf6iqELtaCsCmwlMiO8C6bKciJh9HaF/kCOUl0FaLAMW2zHcdPG/t6VVrzPlekMgkxCXNLpLpl
hXbipreK+F+DY7nSH1WcrG5YO3jqUtNPnmNAt+mtZ1QYYvRm1sVhWlfdCHJQRtW2xmroH9peq16B
+jhtOI+D/1W5/k56aCZC7G/Lg+cvCz7Fwnf3ExghAc/GUmHmELeMR7DobxRpGPmOEmb7ZZnS+Fuv
r+lOm4rsWLJMstB0et2/muhS12Hrufx0lRRonVKDWABSJ+NH/I6NF7GXp6HsQcQqtmMHcSlgqbZe
fQLBnjXZY8Dlq3CvMtOAPpxXlQ6ECMQdiaP2+CLHdrqmvQRAxPQ6Owtp0vof47TX4Pg09L5oaPpd
9oG2Qr2vMs3+PjlLs2EsaGUwynKlsJu36fNYSfetHu2cHVpGKHc4+31/TMatanTxLSqT3eA3a8wS
LZvbWM1pvhNa0T/GNvlgoUeRyw7X3CdsufO6kbYO5pY4qJPVRp00qvxJwyqJpa43y2dE8LB/5zzx
XsF6UlbIAcMRWQiZjYvZln2/ekfbRp1PTrHJ3EHuUZ92yVbzpb3uWirHd0U5w6GZmUFSrLGrwVTT
TBp+oqJHnwkaSdsuQmuMTSHwiWzr1Rt2li6bJ0xSCPwn3b3JhSI4OvHL4W2aSMcCbOeuuyX1dSRC
hkJAY1k9aaRQObzAzBgN/jDRFBGDup2sHuQ9/58XmrOMo072mXk1jmtjbbl1dLhN0hVvvj+pcVMq
YyTKpLS/QIPQmbryYeEJtdPkHYSF4jAoQd3hth286XpeCbsOkLvZ9zrZknHgd4M6lACSgPz4qf3I
V9+iyU38NgtLRvJCip6nwnoFF7iPadm82vZ065Xtp1gnMW9jeJ5/PZta/KPk7xkJyOMC4hTSe6t0
xXeZxBrssKxpMD47pn2IMVS4O5EwT22J9kTYAK3LfWzmHghYrR9L3HPhWoHTsnuCYTZOkn3tQJOo
J9MbjEgW02ctDRg1lOL0F7nA9I6GUt63qXDvSzEZT2lNEx/8VlIHrdk4DMUM83SgU+mTqBkr66ZA
qcVAb5R8mPXCtgJraIwvbu2P9RYEC+O2l+19L82BoPLlGQXwsVnuZ9WTlq9ahlA56d+K2amXsEcq
CdBszMuvhV/w42py7gzSca3uinJyCXGEIbtZmlpTwZx6OgzYIR8/oPFUHxLi0b4SaNwve28Qmrl1
crsbCIZLySLPJgLGApZ0HX1THetRxSMgnLCoXrGOTk9rXZV3DTQj/MN6TGxqVak23cya1CaQMrOM
QPwtoPnyWsWh7s4J1J90TMW+wYL4PeHb/cLGAGxWSd+2Qbjay6P/OO7WY9uT1rnuS3+gw+7KgzVW
VHYRSow3yEXsAGmkwBFuagES0Jt06hp4dLbZf/hPf2JgsGvw9lOVlZ9RE/HTwNU1n9/fEJ3w3/+u
W5jHzd9vRQUdmbCjUWLcT4Z6iomdDJcpwW6DSTg0Y33amCTVb6FEpoHJLHIAZalfq1bhPLbyaiOI
5tnl+vTt/Z9zZvf/S23126+ZV7Mpm0k5e13VTJPx5Oy6tervfOI1ydQjaVfqKeGLLKoXrnhmk2ue
bM2Z5ofcMXOsHFqWfzJxMm1EObNG8oEd6NZfQvyfOWb8apz8dmcwScmJAwayB95bbZPCLG7ZC02b
xkzzx/cf3rlLHE8fv11iLSSQwsb19gTPUBrynftiJkq8I0j6wjH+3BVON89ZaQiNztbe8bTnIRPi
ISuMCi3TcimU6dzrOKlFwCkoaOhxGiOJ19wqSBPX9VwbO3yr9d4YvX8tr+bvYf/LN/vbs5JEOPdN
Al8wzpMXTtgHoLeozcvkrU3r5ZA7g3vBS/arAviHE/0pMsrpik7HlZFEcsRT2tZF/OD63XRPG8wJ
iHl3IuGM6JP7rLrFJSfCuouNrZkkM6F2nRaxO+fIpzoW2XTIbyY5G5+yUglsSEJtTLbyWy9Gr2lB
9oWdDu8DWbyzNYvUeRDAg3epSyfYoWqOnKZyD0rLunBYrHI7TW6ya4223RBJUdzH0GL3wm3yW0mG
c9iPi7qZtGbeJug/D2WR07wugH4w56/bSmXEe2BW2LgjHmKOTiDN1365MNLOdVBPGd9tXGToewpt
3zpVfzDYGG05Nycgdsd+Y0ki6SDt4QXOc+2qTwf9Q2IY7CC85BLM6Jya7xQkJLPCZr2s5N6WtsSo
UE/xHT1MAcwPP83eNZzW3IAE8A2kUH3/DeZPEqzerN4ACixX2CGyJcKB4F/obp1xm4tTPDbNpnx0
S/ohswVdTyEgDEsAkbv/71VeB/ehE8732WvFTbFYduSntC7MVIe7x3biQRhwJdGS8fKl5X8stDX/
8v7Ec+ZMfRo4I5K4HyyS2aKuaI19lWrNIzI4c/P+/35mShAnU0LpTdCPa1Pu9W6ebhbE0CGbXLUz
PR2LHL6PC+Ee59ae08ao5MAAkcvfo4bqA0JIv1uq6O99tvGHMoZh2HscuqZ89C/0ac7Npscf8tsc
xClirpLjBTmaNY85JrOf1Pedg1uk399/dOe6seZJNVHpsPos2/b37kQ3sBJC39Rlku+c1OhfB8dF
xz9MBeOj76IUSeCGMLH59dfF/49u8R+GzgJ4Hm+xH5cTPtWvP/gfqoXzF3ECBpwwy+NT/ZU7yGlm
+K//0I5UiyPvz6WIBIX5d0CV9xdnKiKlgHXrJsFSR5lUX49DAlHhL/7AJNXumBNi84+8f4VpQfbq
PypkAKrYkBgwspwjwe2Ysv3P4WmDJXLyakrChAAOA0SPcCu43LXVhN3sgAmFWrB+nVbDekbBaCDs
8fwsDe21TXDGzMP0UaXzjP7ayMVXIlOhI5mcvQJysbSnBcz1m1ob39z0cXUFeb75QC8bA9KgzWoK
as6g16Ix0GLEYoo/1PCr3VCr1vxxHAf7Bh+hCwdx7uxPc07oHeTmqlYInRsF791arAIFIITysF+h
aKtY9ynuUy164cA/3HEShfHeK2kMO6QQ3JEr8/6FXEapaHeKI+8Imda3zhrjx7aRE0LYUeQ/4j6B
r90hL6K2Pucd0H41kOnWMf13egKoa+mOqlnbgb2x16rKvW5NaeMOxYkYb5qidOhsWFxsa5g12BlH
GfGXoY/H22mA3EyNF0xqMMXl8phw7LP2VMn6q1L3NI6mxGHed3gCix2AUezJJnW9KchdDqBBOeL4
25AEMcvjeyntQ7PqBLTHIC3uKLnALI7t2f1i2IOMQ4tqhraRfe4jN8W4xKHOnTKbZ68wz2JCSakB
tV2Pase3/Qhsa24fhLI/0pWSH7TMiuGQ9YS7BchzjQ9amcQFzHDPvbX4ffEG16s9hrFw1+e4w3AS
4HHxDjpx6dqxteRlHGFQxwealZgg7NXAeacoNf/V6WaRhI1jD6/GjH49EDkS7sjUS/ujPaQL52qt
mJ5UXrgTZ/7+WEcfW4isCZBpc7Sv0ipft0qlEi/J6De30H3oiBQDeCRCc1zjp4darQwkhbcqGFuj
73nawMwBT/vakeZkWi3Gts4BhT3hGQ3rRUPtPVrLm+jr+se0OvpP4hr0e6dbaFLLyhQNwlgwMGGj
ULFtc+pQoBIsbeCVtUv6mjhqUAHk2AUbmddPYLRl89Wt6gSSBHYR7DuLtdLOAXQZrLa6XUnETLd6
XyHNUV6GzwzqbPc1U57nBI6CCVebU7ozrHywtpSrnCt7YBtC7Va6oNXjhBBtrC+c+B2zbrrXRZPF
HSDqAg9J4vaHMY1dHuRUlNYWWYht711zKlZaiqO5bszevjYyUcotHKnmydJL4YXkHGHCzUynrcI5
nSpOiTEGpX3dZdNjBwY2O7jElyyhU1GzDj1t9V6bagV001kU0QJ/MmrnbtZMyk0prY57Sg7AhLEz
Fm+D4fXddee7yU3j4OAILH2ej+TGhqAKsDS6FTYr7+LI+21+UrRNiF4r5AsutPWbVvPqQ/rUzpeK
WADenW41X4pEQwtZx9mkbXQF4Awmvl1mQbv6aQm+I5mfPM61GeUdc7qbGqycAbvf8atNHfWbyrGU
kguaZPDXVQVJbV21b+5o22JD1pb/NjQzZILYmfsn3KvecBBMf8mW3uH0MUsL9cgYExBCejPXw47Y
zWpbaDPFSxD4SO1n3KCfPA6yFQpXBi5UbKSCu9FNSLavarMZyXVqfONq1Bs1301WOrsU6VwvDeU8
jcOVU/s8DquFEx+W9hFxPZrI9eEJrZ3zRMpHLhJkki04MWimGZOcHMt63liWMV4rXa/zO7vpU3fb
AVdPN9OAxug2U0ls3WMH1V+1jOizQJKt4+2LYnVAZaX6UX3nDPN835J5hl9INHp+U2ParWBjNPbD
WGjL8Fiv1FZDi2AsSdKCY7kfLENL6OQmS61faW1K47cbS9uRwZo6xmgG1tQuzhy4JftGCmhG2m/7
ZdSf3VWROLUgttLCynKVTpKhxvhOEgEhw/Tipfvk2vpQ/MgLKCwBHEiP9AreK/ju1vOWfc7mkFli
KazPRHR6D0Bq0z4ARobEpZxN4/UYV/RK3yTD1Ckbanu5SJVOFa4cnhTPZsWB21b+Lmt7d0binjrz
pl+S5M7Wc3XVAwd5SbNSjqGz+tntCm7K2EtvmuAiLp5GS0jVzfd4iNfvdp9393WbZ18bgjqvk8Qx
Pks+6O8GleY1VIMPJJBJhygNXF7um6vU+Cwg7SNFTKdyCMWx/YB9SCZZ0BDw0MFCkWTxmLnlfRbT
7NfXDhtKmkNryXGxHTqSQL12LVklmHJGBU+O4Kqa2QZoq1g3GHNrhKC+Pq+slw5VJySQH8FvW0uk
+sb+VCtVUESfx+UZ2jZjb8qLOKbAHNOHEUpVCZh9Shq7vOxQaFMV4AG2iITbKyOFtA2QUObJzpho
cgV5MrtgbWU7foJ5C2VAcy1LBrYxphldCs9AOkGf4Tl1Ve+Fi+tjXxmErw8sFwDzgsyX+c3qE14b
MB87W82OV4ZZWptfYQnSCKuZUCaW/7yYdhnRRF+d2C5/ujFVbnq6TtPtACdnX6q6nj/ZZmaDfpC6
84omYXgSpjBZQa25KIPC7H1WcbyP391a8w/T4PdvXrrkD3471kwY1oSOrrOP5P4msYvHpUqzet6z
2vqVfl0Bz/s0ZpIIwj4eWgSQtMl/5qiOfk567P80rEZndiqtO6xpTh0gdu3v7QprP26x+pYOwvBS
eS3nXAz49VPa220erBiOkDJbhgmM3mjcCMAdZ7+KhvBNMZCYEXRpJYatq6MB3IBkHiIpXTFuEeSV
IkxQ8JARkAj9zVHzumxoVwJ/Aa4CpU9kMMP1efJzmPOm+eSJ0XpCrRyjgcNxkOH8yCR9vLhhzzVn
3tPQy8oJUz/v8Kg25GaH0Ar1I8twevH1ahDH7hypQVhcRIp33V7vqNfDy+jHsT+gT/SsIG2K7G60
4mK6K8k5MDY2kPpnVhQ9P2R+bnxy3dZUoZh7uUt6h8L+jGLV2iyJZ8Zb4Y6L2JlzBUGoqjrneRA0
WvYEBVkvHTmn80aIJH9aM715AOWRxuGka5zo5jgvbpjUITr61vRWgsB8Yze7vBaQLL56a47sgf4F
rw4uF2AKyiZmFfLNu5itmqbnM3fk8JC6MnmmrO7JMB7ZjgWKnqkeSi3Pn1Q2ypyyuuF8WcZsva7i
1G53tlC+f9W4YAWCDjaxcehTScYM/SvjU1tO9QO6pbqMAI3NgEhxC28ENqdrQ44q2XRWZUx0+aAz
Bols3QNQlckMBoPYarWuWUENNnOuYIhRHacejdmrT3rwnIzhnEXTpCWGZb6Re09MzI2ryfZghZ8c
70ifGqogrmfjhT1CmSCXZ5O48Vq//5wMxBHAbkViHwDHzF2Y4T4NLsSSWhb5EmhWqFnSdIkPWP0P
S7Uu9G49Vz1ZWZt8rgkvB4hfVrID4WMmnyttUT88N4MoV+VsnYLKsFHZ5AherokeTR5HmnxwZ5Vy
n8omwyLAGh/fpbSojvboZgGLW824zzWKmjgam8S/W12DRI6Mz6wSo/YiKs0VUaYJaM/1qKorTeXk
KU32Yh9yQGLPGa0TJliSDVaCb3p5T5eS36AqSedkWozYDCipCXQZY0Kb4P+OwcNyeOPg6b17DP44
Mv18K3/8Tnf89Sf/cxAWf/mergvX8Yh59EDX/y+p2ftLdw3mB8Y7UPlfp93/xjs6wB11mI8e5Quo
zPax3Pr3QZjQY/79kQpJ4KH9L4Ga6ceenoPJpHSE6RuGcMDx/TJm/lamiU2zczKCCuC9pAYnHnMl
3sEzSboIisLxkp1nFA0tXl0issCq+Ll0qvnajqUywZRlmYyszIg/ITthyezTvlqD3CpykxANkCP/
j73z2JEby9b1u9w5CyT3pgMO7oAmIr33EyJTmUnvPZ/+fAxVn5ayqiXUvIFGtQRIYgaDZq3fEr+y
/XKbrIOUFWeXjnGBH3yCVyFDXUuY8Kb0JVVWHBsFrL7Y21aHyFtahTr74WQUp4tl669yHtgGDWbx
wRWrFQ9upreV5UND6fpGYm9ayJRYELdMhvqSYA218pYavizgBdZSJbdla1RJF6UM+ihCfPAhSs5W
pbAsL7db+cZoQ5zMVK3ERA6mmdXHUWehCqI4KGfyxoKdXcPurSQWRsZSBLbdUdMhqtRhMxcmRCDy
KgqibDt+KJVpWndq2xezp8Wzcy2jOfyUwxDdh8bU3bei4uPgnxKP7RDFN/qsz6Sg9EMRDEJnIhoP
Ma+0DpeXaYnoE9ECCdQYi4oYlwutSvZxHVnzK+qx9BGfkvmSJGU9eGMaz6anOGbd+JWWJoMPCDFW
fiZIodW2PFpnnfQrYPrwZtrSaiuWlM3Dk+V3TDrE2apdMtzxytlen3TnXjSH6FvR285TsuXh5iRt
00gTjcW+rlUMEOWWnRvBCjLlbIm67ZgzE2ENV2iiI29n5nkMmnxOvAlhvMkhmLdzIkJ6GZXaW/sQ
3YsoqHwND4G+erpZN6J8C/qNyBb4TA/xv828RQE3fFabMsEtInh7pG6dTsSUuPSGESO8bInCZBlv
IuKRJEHSJ4gcTscJvSfBJkQR26JOPmioSZ7yQ1TxsiQFbw0zUnrCyLc4Y/MQbRzmZWW6XbdFHq9C
8uxWD1HI1JUQixy2xO365SEuee1pNjiNifexeQlrvIBLbVCSkyip5s/ClrNyXCtWBKeNi6K4jvK6
Rjtl5s71cohrZjwjflwq7dOcYww70WSupscmPby3/ThUIXzArM76PcHlRvNGPKGZntLES0NdPY32
YykNGresBLoVqSd8xhGsSnhLPlPUe4MCZkLHUW5VbpIT0HyjmISRMPcozGEe5Os6HcWGHl2MIYp1
15JaRIRQl5MBU7Imp2eTPk3nWqVbg89qRZY6gx/8tj5UiOipIVv7q5AYIZMEQ50EgFTttuIMyVix
uCZ1WZmXdGla7vomBU8ol1QbTsbIIP1ZVVDJuFlRyhkZi0GvFiEs41lXkY8K2GAYjadgsinxa2+L
5mqSs81rzBivMecOt6mjZnGwRav0x1Obd3fdYW3ti955LydTCp9ZS3kluCa7dBKVZbdiBlY4mezA
El3Ty/R9MZ6j6QKEgHV53jbn+rBEqw0RQagqrFVhPtgW7XiuWLprvamfqbpaGxJFOvMZMy4LemMY
yyucZ/ik6iL6wGZZfcL4D8KtU2OVCHC2Zb/qYUkhfDYQoNvwAKIn2/bUFmH2bqii5OwdsANa1QiZ
iszCvGgO8EJ1gBpQp9lvxgGAEJFlLyR75nl6HDHTXjeOiSfSSTVMs8j4gDGKA6RR9a1uewra37t6
hkENCilOs37rh4Idy9aNhgcg6dYkRy1yAE6WDUNxDnAKmuHiwjiALJgsAFzoB2a6ciLb6t3YssIi
aGRmnUzZ0FqozqpRCXi4eckBytE2VIeBgz9ry7ZRvOUA/CxAQGR6AQalHTqF+TtEZCP+8IYNOUI4
yEJXlbPKigUl4uYbyhSODi3CwByAT9UBiJrtAlDKOQBUS9oszd5uW5QxhKc3j/oBzDLL9b3cAC78
sISBdwfcazlgYOrcgYcRsA02NowJOBl952Bm4HFo9/Ok0z6NyUB8OBwQtpCv65o+IOMlycOF1VOc
5FZpe06TAc7GabHspmU2mU3xud3JA5Q3UDJ5qx8APvUA9vWEAb8lg6mTULahgckBGAwPIKGTwGq7
pMtxb64HIHFJGvuYbiINwBQX7MN4AB3FAYCEBbfOmWiBJae2YK9VhG654QG4JLageDJDPt8xkXQO
zvulj/eEP22g5wEA7Q9gKI6I+E4hQuFxJK8HKKhkDCAnATH0tUwH1VWKpb6JSnI1CFzSYoQjo2nw
jquKmgZ6hLN/VlT/l0lhhGR8+89MytVHO/w8PvLH/xwfTfsPBjTM1Ixg0vge8/0nj2LDo3ClOQ7N
QbrKTAjz9q90cPUP0sQtMsMdUtZoOec9938DpKLZfwgCN3V7W9W+x4r////5KQal+/L7H6Otf6ZF
v7eb06YOMggepVrWF4lNTJGnErVpFDQq7EFdGeue7r7fGfF+pmv+PMo2ngoaOnTm35/pmraedACm
KAqWlpdYau9rJ3kFdjknaczxk2y8UkT1+cO3wIizRFX54yfb/s1/Sxq+H3NrH2N0t02Lguqfj1na
NQt43BHEFiI0UdFK3UT2EJ7RSvg6A9mezyWz56+Pydfyl2PasFHwYrBn2Fx+Pib1J9FS8Q71ayV5
pOWrp6YhWl0Ys3z36yP93RllLDWpGLcpoPpKa2uVkViR3Sv+MnfTQ1UiNhORmkOnjBrBl6F2RHpK
v1vQrPzG8/OXz8jxdHg+SzeJvWf7+fkzoq8XRib1JhhTe4Sylb12W1SGofpZSFflb87oX65P7h1D
E6pmCKqKuH5+PhoSvTbqNIlH17IMr066cVdoOE9/fTb/9igcyaJEh+yTr5+p34Js8tRsgwGO6pzM
cfoqYr0O/tlRDBY+inK50wxgTPOri02UNV0jSdgGeY8wGCuystM1AiN/fZSv3892FJZVCFDJ2191
vlz3NQ/7rsyjLhj6ra230Kbbihrek7rRwv2vD/X1tHEoi8Nokr57OrL07SL9YfvMhNEbwChdsCwO
UawR8sipGH8XzPU3R7F1w9H5gg0bKvjLJdAucz7Y5EgifCYsS4EjJXlv/V3k8N8exVF1FV5b0A72
RWGBcqPKCKztgkmByeqKlFaOwf5nxnYTvhqJtyb553mwAzR8uXkW4qyZxVJA8MbBbxbWM6h8rzTy
N4+H7d/58eFHIR0139vDQVclHsUvD1y+hHbExqqCu3YItBiYjnRFzZ4jaVNvadMFe/XrS+GLFopP
5nAVWBKwhGuW58IXRj4uKhIvSL4I2BgQ9zeoOQZNQc2hq+kJBuLXSGJbXqm9DZbY6Kh9IJ2F8svf
ZVGhBNguiB8/vGXwNt3ejiAvnIKvaVidtNbRGosxmCJdIufvsCu6yrha5XFNvkGd+Qah4QKHWCr1
3ZS1TvEQ1nlkX/fhEC17JZ+ijwV5Sn6i583cnTczeMATs7TsMTNBwZyQyhCDkoqi5fE+gAsmMMV6
e0P3H55+QBl0uEUl1/YoT6f6qiNhd9yVU92eqdXmY4NJnml30uvsTnB/FUexiZ1kn+BhSLx5SezY
HwvKIoO0H0zLV1l2uqCh4RKfzTRRJR626Rogol/lU6Q1HeKf2KSWmH4Mmd1MhtItp11G1eiQEvBH
3khfjB5+kYlanKVelwsto5JYOaX8prfP0CTQmB2RontWJRVLEy33LJidoVb3qL6JiEnUrg6c0ghR
FVDqeZqSsZ/6GU3Td7VT6OgrBrU7L41B1KQN1RkpWHZRWFgQthvXzBKLajtcRGyCg0abgZHHdJJX
eV+AFs8memgxDdZjZ7USV4HetzbJtrNKcaMWC5sc3c64ApgyK89qFXkqed9Re7QOWeqriFZ3ldKx
gpQRbcmk9jZsASLRIVI6qVQGNhd9pTyom60btbBY1bp5+1fUbLbbALZnwbjXOrGvyqTEAtWF3be0
bybgjiIeosBQ5+gl1jrnBvxBvCgxmdZb5DbKi1lm+UBK4qROBFbqUEVJqk3zdVfX03MHhv25ypL3
M4TC09DI9jWB4Qz9IplC4YWgNx0w9mw+SUg5ksFDh5CGWnbW2ZY6TGm9YiuXtCbW37KxFvFRSpXM
uuuh93OS/00LKQhhnScRDWlwUpbJJRlWXNwkdMbdTiwVa8OoA6IodKlctI3ZPnQlgp89ffVIQaj5
qlWSFUMU1nVskkujYzLyifgMDbeexySDf42LvZKl1ksfJfUTa4X5SLwUdNSVPZqpXV07KvG554Oj
VcMQ9KRO7pMwmVhGYt254SvTpS+MCdFAxnA0ucTZOg/40OspoEZ4M8GQwJKe2gparz29A2u5y9ps
MCHwbDZhPTMagKihY1+bIsO6lFkohZtDlyqYgIBSzqI4SrXzsSXJMHzO7LW9jCJylvluIvOd2Ae2
537GPtKhVaUm3ZlmxS1lM74o02BA09SadU21G+G8+AYTMl/GqbyNp4pMMHrE68uq0tEX1L0G7K7H
tDZ5mhaPd9aQmrBbdurcZSCixvEshuwibgtJwjaberPLc7T154Lk52dlHVGCaP2sqaeOEuOVUlpT
F0Go9KRMDhB0wo/L2DjXi0L7sJJ6tUGVrPBkMnU931LOl2VnaG2P6sKBM/QUJHlddN6kmqYQYb0O
q6uFmoXysLJDamJ0CtzMsqSuoI+VuPPUxBCnVsZTK+hsKMyAQBsg31SxF2wjKg2x3kAt9+ckZ+jU
hUdNGqjUDownsWGNZ+PYNssJ2i8SwfVJadnjaW1/J0OqIT9Fa1V5btR1/FbxQluIfLVjkpGM2fgY
5Fg8iFZ20b4ddPm8EIP9klEn97BqvXjO17mx9iEMnoZqozAR98fRfIuJQyN0nMaBY3XF57y3l5QJ
Q00qbFfGEimGu1iWfM4nsbxNBEbc2DFotk9Ne98AMcwocLByGQnFZiPgiECieacKJ8Gxp5AtiasG
j5HLGVa/4clommCICm6enLtiItHbQHVkJp35yZqWw2a2xCAdhRKzmlsYkdUcG+MgjkaEPjwuirh5
zDsLI5plTSDGSy2rD+qXCM/LcltzcUFrzwaN0k9Fm82OlzJn1G6m6DneqiiZgDjlwt1oiUzGxxjR
5Z5r2ZIQ4M38uqpTp3m53lMUQKLd2J0OQl1uiAuzP52S3jUeyMwCXo73XyG2Pq/fDJ4B7zgGFIwv
UjGv9YZ6adjhTXkROZuUaORNFABddkOAhTS+ciiEpzhwtlZQ9gxM3J3o+3gb+k7ZSrITJ+HeGAbq
LVIHr2lFg+htyDUfAVvoyrhPWvBedxDVUJzWaH8uM5h1Y9+LzQa+xPmQB2HcNp9anIjRN2RU7aze
SkKk2Ujpr1RKKK+FURN6TEneN2IcYUeVrcDeqknPgmRu21ecli2E5pAqdxtT/ITJpceZT7oL/Lhe
i/doSqzlOFcXtaT7EauGi69xMXaLrEmNLYVKSqA20AF8kkWrbOFT4/RqxFmrekU6aNeUXcVEY5uO
0lA0qfcTBGBa34AREv+lq7GBt53O508Hpc5CnHYlS/hrZTnrBjFalBIv1bVOsBl2xtBBbh1P5mIc
mTKuH+1kRgA4txokZaP0yQMlPzpUnlVBX8SLWD5l1wrDH0rq3s9kSZPxkQLIHCEdxLXrm626RedQ
O9WckpOj3th5zK29tKZ1os2KSTR/vJSXWk9DOw2ARX7tiIHU6KLPhXne5MJSXNpi0hDiVRtPEeQB
mCMWCa9nXnE9z9pBPW8tC7iqycLunmcO9Cyvd+cixRui4ikazQ+UQNMe1LP7II0SVjJf8nTZRxV4
7jjkq4VDmDScc8uJZ5z65KtSg95Nyksri/VpUK2VgBc5dDehSOSlbObMCNa55c1ix/nxso68p0pT
w2iEbqh9WcxFHXwEGT1mm7CXjwjG9G8rTNbRkGNS8upM1x8oFSC+fm0T5bKuFrNzrUTEH5JB/pIx
QH2TItMbt+Dfjl2oGWJW6lCqbxo9kFdksjUfTHiSlvjI6HFJNjnCu5BJRo/qjjwD2w5Xv6GTpECe
JQVdjKFypxRaoR07+pZw2lpr7sGEj29rYU+NP+gTN1kHo3UMJE+Vx2z1jH+ZLQlK7p0+YzKmaKTE
HEdMhh5mN6yZ6+qaaS1vYY9NYrXpjEcm2KrQ2rapQAdLlLilX9cjjmBH6DRpmpOTHndtjBUVzg4S
2p5TrlcrtO2r3OIJ5zFlmXVAhVd2l2oGP2QGM/FW6BqlNHPYaVf0xKyKh9I1JCqinVZJq06K4EUX
S6n6K/WZ931T2OetzEFnG6UJ80AWHUUswxrqOMcLNRyOFOaGJOCrIgRcFuFowhl1OmqekbJExtm6
JM9hdIqE15Ado5fNKM/xjYqkxkBKZcABNJg1hSSb4hBfZEt9Uj0rdu/NcTc/oNKse51g1bApwF31
jKjvypnMyF1FaTz3JPVd9mvlEN4/pQxiy9ByA3D2lTdVrRvpotct7gcS2yG+NHyjc6OVna+a+nhl
FZEWBgbg0+iOZVbt2gUaCkdSkqe7Mp7jaqdmKzlhoskQpLI9aSqhHGN1TovYrPvC1tpvTRsjsTTp
e08Zl8nectOJUlfe7iSZIQRwindqQIbVG2sp36uE/kavaTTDdiubMSqg6cuyXNNS0GVJ8pa0nSSG
RkVa1lFiJCLiDHdZ01g3zHMDQo6mTO5HdoQmqOxOHMuKwAysaPNSuhCc5be2G9szBVSg8gnnbiml
g8b5QFpTXo5V2z2pop3vOWvFBzUAje5FabjW0LVx/bZ2cXuDJolmmTCOmYOTvHReqgrozu2WtkOi
vwjngh0I66ljVhjRpyTFg0w/OHSRLmeYpVD0qubDI5X347gUd6oF+uY6amM9hDjk3udQL8xNykG4
0wixgKqtN/JjGFmTxyah+lvdqtKf60OrGq6MM+uWjraY0gOlQTxiKEm+IoEJyxetlRMauGGmEES2
KNXdTsudtxwyn6qFfEQkU6XDfM/9pWbMOeX8GVO0YpDfsOKHEflEoR87HI9YSp2SXdMQ3Sxaq+BJ
mc0L2QJKurzWw2SP7rSmw/Pa2O2TRR0foqdVX96jWaXWIy5t7bzUMvUUFH+5M9J6kq5q0F5y2vdo
FYNyjOx3O6ONTMh17Xgb6cPLYCw0MuhhFJ5R6oO7aTHEHdG002VsmoPpaVbaXMWEciOugx5grmYb
PcItUXw62Gypcxk7PIgIHOfHmL4e4SblKhHyihJuvR478W3gSmAbSXCiuBYSztckypRLpcrHd/KH
HMXth5KBdixSvjB4dSMo+oSSnhIz191SDtbdmG53ZpEq8afN0no7a0Men3QLah9G8UmyuhBRk/hL
XxW6v2gFwc8oacrrFF1uGFg2Ubc4/qcJf/FEpHnZhOVbZi9jzXPNhNNNjQrKJ1OXdkHEVNHVlpVh
uRBoYZXfjGzINLi31mZiMnt1Rr8QMYcYtES/hlaFLlKxI+dJ0GzT8eLEVhi0RmEVfJ8InElurJ2T
ZbIYItIkWU9Nuxwx/4eh/W3KQ7V1m1xr2dq1XD0x6rZXfQuV2xO5+PFCiqgtVZe35KDjI3NG3Oij
xoVg1kQQkDdga/f1mpvXiNCWnM/RtZlftUJ5rtEIfjiNGBgGq2y43OpE6h0P6uIybtrleUWbd2+J
Cuu0XszJZ9g2bR2QbtV/E30ffQzjnFEIVa5l79uRkuAVJ2Dyc+GUko4zbqaYOjR5Zba6vJ2Qocde
W1ZbYKOgqQ5L9vhimU78OMAa09TSRmDtXYkQ2FPt3tR56jhhsjMHNFh+mDrirEe+mngm47bmUW0N
jYU2zplOcEnXs2fHcJVunBjMCKQDAFy0PR6LgJyAaqGVqkC4mVeQydy7A/pQvaMP2W+XbrwF7aRj
uNEUXs/TrLHEiaYm+WIMO4MbmYuBxBm7iKadRaT3+kCJT9QReFqouRdNGbxjRQbXh8WGc61ayfyh
KHXaeTSOT8lmn1g7rvlIxTlBE83qjgkZzl4zmjL1jHZNyUzCIyHTrkGMbA5a63a6nZo+JLhDBkNN
R3ZQiRgJ1sAGw49l9XmB4rCJaCNNnE6cm8gl72UaTqW467UmNPV7K+rV1Z8GklWGxB1mO7bv1t5I
2mswiFhQaVz2W3h9OzxazaoeU7UVRbw52uZtzSQVz2iMuugMxpIXol3kjeERhdTj3p7oz5pjbUYR
ttgAnMSIyvlEprWZBKbZE0VQwt5yN9I2/c3U0zznBWxCIydrWtKZHtMcgJB9I0GdZFbPlWppHhS1
2UJ66qV6QEkrb9OOfh2vp3qLtsA5TB6JTiAbiXyZ5WxM2/lTdxT9vU9LXnT6krMDSXvuKCToWPXh
SdM826JUqBjPtSklRgZ1m+MVZjZd9SK+6hUN9W1dxO0VpnAzc6NhcOJ9AXnxNA+KkQXkGZKdS8p/
UXrYVXB95e0Sy4DHgMN7lsba8jiycrN50tLBVs+ctcTfXcli4QnYwWEFi6XxTbl6i5yDUBaqx3l2
SF1NiGTtrIlHSw4fKtgJQzs9K9IyHFt/hWy2j0c1HtvBpYkMu5w9xDOZHp0x5TqGi8j+LHPeel5F
N0DP4hnbJ1M9Oe0dwRBDdZGWorJ9CmZysE1VwVJ4Eq62Mdy18TRvfnhiFQp/zcABaRXr5XBdzvTM
ndazFfdn7VKMbeKTZ2J3l8BGnTq6S9MDOOPgkCK9antr7a4FTpPpBV2CmV9E9dSP4W7SKfbey9h0
UH4PnL5gCKcWYJObltqguSTjQeE+IJyodc28XJPruuttDApE3Tqo9oXGetkv5Ecofo9AgtckEe5q
U9A+sI4Ik7D4odv3R9rKWGr6sq3GxIviZOaDtk6Uou53BFvb+zzwW3UH7dRyylSsP2JnSyLwWaPF
7FiukSktjl3qkOiwRnz2Eetqey7GyeCx1qC/CrRhIjgk1kkp3S8DHefBTH4D5Q+TAJ00EmmxfPMp
SsCapEmWXvXGii3hnsdhimhUWeXSZ6QTDfFI2o1eaQzHc6EXwwe9hIkF+rmUgIW9URUfkO+0tPn0
CJrWqVZaTn6q6k3KWaOLAQIp7TgR3xKr04RXqiNGEK7tZG7OZjtqpjtjrAxzAE2DCLgaSqnSpzrq
uRF6qLkjobn4DJQhQ4ojy+SW91aXPfQJj1gvi801xqhlNOk98YQkRoWisZvTrDWM5GZOZwqzNHMW
iM8k0RCnc7WsM/skEmRa2ZYQMsDH1lnpC74cWZnCHxjnqFxrml6zjkRlKuI4g2vRPSIRC/2pQGx0
A+dTEWszd8LJk31ktGk2Hy9aN2tr0I/mHNn7ZNB6ZUQlTxcE4HEm2iEEVGZhsnJPqF2PkHuZTB62
7lzXeXs2WWhlGI4VozGzIOJO6NbAtApo6e+c1X/FA/9P35Iw/7N44B594PC6/KgfOPyNf8tPVVgv
y0QkqeumsUVX/6kfMOw/JK5Gh+5xnb+ibu04/9IPCAQENriAgzLVxG/5g/5UEfIP/g7c0L/+UfMf
OTF/plrQNDgSBmYzZG7Mz9ekVDRgo5QT8P1alOpzlxvdbsBlcce8hpf7hzNz9VdC/wvl/f1Y6GoF
n5gh5msIP0J2GqebTAQ0SnaQzWZyNeqWvQM2G/YD5MVtllaEarXx+l0e/ZNo4kcpwRdu8PuROSbm
VQc1gfqFgbRngRJeR86dRU2FOhs1ek1I/68/3lcG7ftRBB/QtqmE1796ybWRDBd0EYLdf0wuhpL4
nqlplbtaKngW6rAb9tUMWQHMQnyWkWePVMtcx/MQ/SYN4guD/Jcf5AuVV8ihF1nFD5IY9i3Gcpe3
6Hn2u8DBvz2pQkoSaKQ00BL8TB7ziEtMOuxEME5R5SPCO1O2RsFfn9QDBf0DF/jnZ/n3Ub58dROT
SmxPXDSTh7jO77zqXPGSPa+bvcZ/AQanHWuG23q5x8h9TR+kV7yxzJ9gITn+ZymmOMq4RSBjDYfv
lyBWm9v5R8JcymWaQhphAywUxg4EOL9A0kBaBt2l/0zSIC3kEhocKKysbXCzf+HmpeiiQu95zpeF
xhJTVpcLJOBvDiLsr9cKh7EsYaGcsKTDB/xCNKsDkZd41HidtPBIrlSWeKWhcVg6tvc4LPdyHOJ4
XydCvgl9clYaTkNRwybB+IPvspaMx46qAmMY08SSw1AdUv4Wkst1nY0Nji6wV1VeGrmSReiPa1Tn
cHXor1mJNcNbdN3qTts8mVH2Ij+FkykJF7zGUbXljiyLmgMEgMpSJZfr9nmxcGKO06w2vIw0lQs7
tq7xZJ0hK0dcTtM1uA0NBBbLbTRru6m0RulPNk4za+orPKNjI21/xkKbHyXbf/d1lnTOUdzOdXpL
QH8NXTA1PXha01SOr9Sl84C3LAwvB8EGu4cpMygbQAqrwO9hWPlWsLuzbU619oxBDhtynINZBKQH
kjWrFLXyYGu2Wfmx081+G5Vduu+lTMC0CzvqdivZaLqnFq3cr42D8JV9FBwzCk1QumlJqbaJQwFe
TrcSqFXSH89FXgxH0aoo58C2TGAZ3Ubvsppr7ZJkq6Hx6NPudXcewwoSLNeSITAGVTmn89Vu9iTf
UMQ0mbn97qjpTP6T5cz2aUTHn+M71oIzShE24oNs7vNXgV5oCNpiXJddmcxIOTP6sVdWHFwFxdSV
CmGWkXaltzqEgGku9lVD/tVVPwnrGiLEfDO4RSovR199Q/8KE8lEgarhJhlqcA8j5zr6Qlm6z3hm
pPGZslgm2hnzAhXK8XSXkVoAG2VOK0xXbNkstGTXaO5Y6/k3Xp8gT5M2Ns+JLPvC61iz7opIsakZ
R2DxTQmj5ALtghK63K/QrDFlq1ZQW1EEt4Yx/lk6Ja2cDMGEQiIeqT8z+NnzJkzCbxEw8lVcrGvj
kjcQtR5K7PFyWurycclVnuJRHUWXiRAAhxaMznXnmBjmRdlhhrISZbydx755x/OY1MdLOM1AcY3S
UkxsKvHj2sxh6hcq+gbXpv42dqXW5hc9uHYG0mn3NHCNSe6NhA1e6xQUQ+6IZboQkZihdUY8la1O
/ZsfsZbe4090jkFj8Sno1KtHuOtUg5ePSoVYshRowZVkVK+XuBgIBUvbOvSSiMYf0DAFW3XGhX5J
6WtCpBgQNALxvG1ciekLFj7TxDvkwqieVvSYnyvSXl+gbAhk4TKzLym7AVYB7ZoQvVu5+mI6tLaR
90eTLw6tWt444ch9GcKsfVbwHa/9uqBjcZALqy5nP70sw3q555LK3+MIw7OPsGSa3XpaEL1aSpPe
4GfjNKUy1G46niGaS1VCXXoN7jbTW6vOPA+NQjIIm6J/Wka7OK/7pTf8hCvmpijnGrdJ1hYfpYht
Yn9TkXHdwmbiGV9odyECrdHNI9mkxamhIfzwgPxzgwombm7XqOom8zWd9Abija0Vb3s7dQXW6GHI
YV/yJsYbuWSDpwNJvpBmAGETa8Z4RT+nnIkOspsPVVWQluMGSiLASW0+YxPPjbMkY5V083hKlp2V
WGu2wwbryGAibFcNGjM0EGOMiFdcnBbGfE1pGOFyyVAtIIq0fYQ0NnSGfRJ2ddvi8W9aokw37cVe
rlhmzzSsuw/OWgw4rUlfuI07sChiOYUae2EyCsrWNGHkQVyl7Xq+ye2vVsRzOuZmLafYs+wuqYBL
68DQcCrTNBq2jIs17lGakocmPVIp/8JQ2eazOJKVVTf4EHps0JEp687DfwuENzuxc2tYGIAoqOn5
46VaqubebCfyovBZKjjqC20e6TSMIKIA0cPJg5DDyoIIKO6D2R4osCYzjTdQZ9WEtkKeEeDRD4S6
7ewM6jbIEnVoKIa38QlmmOiXLs6nG7OtE/zdoaGLU9QE8eSblBN3vAji3D4q5cBkJNbZuJr1qcX7
YM3CCGI1KyZvLZMtv6rih98VRqUrp9qgGy2YakXENaGGynmqtfU982UkAzsexwuMZYoZ0MOS24Gq
cgZ8Ko4dFcngpnvLtMSJPXBhgiFNlRS4MyOjeSvAGpnjJab2PQ/qKtX7OxO2YvJ5cYpHY8bWfUT1
9OxgIAk5YYR/NPNu289nb4zrcHK5v4yKvV+DqkBrFI4EMSRCCYZKEaprDLAmrub06TmPVdhhu63N
Y7no+EAwkdxqVk1yrzOGxm2eZtBpbaiXTKZYZHyqVB0TjU9s0Iqo6Xmbntn2OH3WXWblfluk4Pf0
bJds1ITp9XsrQSxwkiOelf722KlB09FRoGm19MeYz0n6sG4+9X1ZL2dKrHQVTzICOjcBvThrBNXX
rkysPtu1YSZfDuPkf/dU9lQEj/95T334KD/W4SN//XlT5e/8a1N1/rBVcxM4sg6ynwnG/T83VUv8
IaQlhUT0uCk4f9hUNeMP02J9RQ0puZrFVur1p1FS/YOSADyNjoPd10YlhGj8i679Vzp38bMc3DBM
gx3aJJZIZxpG5PtlUCWPhP3amELf3537R+f+9v871w2Od7u953pu4PEb98g/8n84T3+ztf685vz1
uF/mcLXQZ8LMltCvqgdNfWvj61//+5tP4Ae1418P8EW4qhItUgD3hv7DJUII9/0lca8S9zJyL2L3
4upjf3/y+fR+cvvrox7U8//eq/5yVPvL9rbyGDcKqj78l8Z9uK7cO9Rr7hO/efs4i9x5+/3HPnh+
fL04fbg4e73/vL0/fb+e3N/8HM7PQte//hxfdlUdeYBubD9H5T49XBdu5b48PD2cvn0Qu+A+8b+X
wl3du7fLm+PLl7vjyD2+ca+Ob26Ozy5ubs68i+Bsf3O8v7k52X4VnJwEpy+3F2feye2J93x74d3e
nl5eeyefp7cXJ9f+6ennb769g6z4V+fxy0aI3DKrO3H4+d+2U8nP//Z293EVuXcgDfzoNx93CT9/
4ib8Eh+ge7P/uPvgI93N2zf8yJ98rN2r59j9fH2++Hz/X87OazduJYuiX0SAxWJ8bbKDWjlY6YWQ
LYs5Z379LGpepJaghi8GGMyF7/h0FSucOmHtp5frcLV/uWbGn67emPHr27f7t1dcTf5zf/12TzXE
6vH67Ozp5fX07TZcXb8eGdM7fOunMR28uWnbHdPIBw2OIb7A9evb6e/LDLO/b/4Gq5sLfnK+Onva
379cvVwceZEu2+kn28t2/FCS3g56QIqR+VTMXWU+ROpzkFyRHgE5060K9f7nbWAsn+cnc8vm/GDO
NtXCUjrMnT+fP17vd+fPl8+nj4/b7d3p+WOwWp/dnK23+7P1zc3lzeXmcllh++vb69Pb9cX+yMi1
Zakf/hYChSb9CzoH3Ht86cNvMW3K4wQt3R50cq+zyU1kNPOdqTXvM1AQAaH8ysrWMASe5/ElUiS5
6Ru9f9B1FOv0vTK/TMmvYbwLujsYOxc/z9RyCn35ce+hSGJoRAoPTqmZ6i+bnjXfa1RSz8aDEwGn
Vk7G6damyqmdim2RHlmH356M/w9/vts8jDBBoM+pP8Amx9Nv0KCrm2j1+/fVy9nVy9PVxeuturp/
Pbahv5zGxEN4FjqCji6uNeNgnJOiLZHICuZMRToTBgQVdXY2BGTJ+/nPz3MqlkP246Ra1MXpkoCh
ZiyEAn1ZER++eGlEEjoSmAtKm81NSOT0YZjTgIQG/JR9lNUazye/jb0qsQ1Pg3HwJ84N6v9+/h2H
Y37/GaZAC4+bn3v+yxkmI9WhG8hLq3a+Neagjd2JyAi5nDn79bOtw/P+3ZajEQPG2wAAeDC/rWpb
FSUttkeVebWuNMgrzTDJl14ftJuyQ7vsZ3uH1/diz1A1vqpjM82HQWeroCRPpzLO09vCuHQaw1/T
bpEe2R3fzSCBZWGrNKxRU7qM+sOH7Ot6DIkMIwXfTrGn2M1L3pYDldlTsv338ZiAKWy6uIihH86f
1YU0CBST5QFtMIkoQWsZKIx2/9EKA7GBPBLDU03LPAw+NkaIVpvfkbpq6mhLTTaVBzRs/+tYCByr
Do1OhCXlkgr5PGtItPZDaFpkzisVlhndxAC4nGOq29rhGW9hRmhsaxIAgD4WBMjHj+M4qZMRfxs9
Wh7g5Sc3CD9RV9zuus4/ia0Gflr2UNikjXvLDeZyR75krVTmRozdTpjDzkrHtTHOL7SEeUSIN7Hs
YdVIgbb1kS6cw3XkcPJojqGCEyM5ZBz+1FqnZMcW9FpbA0TlbJKkZSUc5RRd+vXPn/iYqeXPPyzZ
UDhDx0O089AsbqCaAa+i8AdCPtUMftP/o7XDb3BgzQS0FBukMb18EM4+rITjkqQgaEJW8l9Ps+Vz
S9U0HN4MBvmezwNThS9p5cGUzONi09ryUdohSfa4zr2fp/DL2bJY0lnDcsnfgSP7bIlAQ5bKAv6D
LzPznDClSumetI7sxS8nJlbYhTx7HFqGWRWfrRQ+CNKxIogU2b21NuNo2KRDr12YVNxSyhQaJz+P
6tAeKTIecnRlIZxDJ9bhpdSHUg+7Be0RVDHEE+TuAn2jGcO+qKzNz6a+bM1DWwczGLUK7Xyinjxx
Vl8Zl919fl4/Oq/6xUjB6QNqYPfT1XwRvsxv0ZWz99cAlo7cD1+8rsOfcODsDiMCyenATyju5a16
Q4PKRfFmboO9vB4gdVzZ3Ur5pV7F06o6aXbykjq/I5fH4TJi00tpghSi0Zx2zyVH/HEnKrFRqm3T
Dp7oKV4UsTE+QF6ojzgb+jdmdEPloJO85uH4Hty8QSl9+G4g2vQwO7GrcvCmXjzaNO8QEl96iSgg
S/Zh+Yuak+1I/qNzfllZ5RJfAoxlzyvLPjWc6nEeNp0BfS08Tethl+mNlynnGkFYoYLOojBRxi9O
OBF9+90OT0I8LRqcfnkipmk7q68as6oqDxZkFED4a2tAzCZ6LdqSoHG6MepEO3IefDNustsmTRSk
f7kEDj5wEetOOvsMNytm5/eYBPpzkaVHzrdvjOA16pIgoqVZ/I/P3zAWZtdq2gTgd8rUTV/31xaw
6/3P2+V7I3g0NgcOl8Py5x+O7BHdNopemsEz6D9eOTCfVik16v9hKMzXQi9gtXAVfbaCXqbhW1o8
eKR55BktoxNZuM4+csosd/tH15dFD6Da5IixcQa1w8eORLJehFU/eGOSLCpBqXPrkPE7H6uZNHkQ
STeZRu0I3X45+r8YJU/B/KnsAeNgAv0gK9IMirPXN3axt2hKqSCY0H6QKopKZoaOPTGHiZf6nfj3
VWgLUqz0pS5Ov3rg6xgyU/IsyZlVQyZeCyTIo1ZHO3KafbdCOEso6WCQlCEcfDuJaoE610rvJVlg
bWIj7fYCz+UIxF4cXhHLx9OXoB+d6gaGDoJHSkpDbtFkg0f/rSR/Qy62Ql7tqh8me5/4i3hlMmab
BgEw/hUp1s1QNE/I/e70HukXsujWKk6zu3Kw1qQkjyDvxXJgHn5m0zRx+nH7tXf4+cd9EmjdmHTc
lp4gia65flvnv2vTti5TJ5G0SSX+jYmu3G4WkqbNXATNdTNmBimfKbNCtyXL+/Lzzl3O1s+/iBCo
Rb+4w7Rxvx4c8UZpB7RV9Z3XR7agbpyWCCg1ya43SWH5ZR6dzVLdhSNPIJVK6Z+NLw7CJ+NCBQ67
RHa5Y/DoD1Z9W/u13akxRHMS1QFA1nRJg1t9ijgqmoDiyPnxZXGw+DRISyrYEzSlDu8ZVaQU55NS
8+ACXaZK+1hKMnm+NT2TNlaPbKsvOxrGPel2qqf4b86RgwWvUIk61raVUAxttWt1UvrzvJu7E7Nt
+pvGinpO/SHdAme3Nz/P6pcD7N3y4j0wvSpVGsz6h8M4VZyurxsn8cyJJKemlGd1VwYuPWjPtVPu
8iIPjnzHL5sbi/i1Flf3UqtxeJFFshkJspuJV+kQLFUrIUWSWpn387gOVou5vJWXQileIJBr5MLO
+TiujFwRtaczeSs8EXmW2VHa3ECvUqrLKZ5q5Yjz89Uc7G6YGnxCCtrURfTgo7ncgPhktzVKL1BQ
/0Qp9aEk+cisd0Yoj+zCgwlkaDByCAcs9TSGLg5Pxx4v3Yf5nnltG4lrPy79u2iGP/fzBH5nRSz5
Eg24CwU1BxPoz2Sdy2agGL2W6IuKMH6pgcYeucq+zBsrwV62mYMhlTPl87xR6BqYxcy8GWWX2ZtM
NvmDpk5luunqqjnykb4MSXJNW9QiWTopGLLBn41VgxNRJkSFtJxjB+QxDZqkQP0jl9ehK26SeEKB
FbqQ4Oz+CgqZZq1Lqx4zEYEj+8QqdaJiMAGcyEXTMNWv1SkyqA3Jq2k2L8uhzp/mElLjqjK6KV6j
FlWAEYwsK3zOEEb6rQRJHv+1c7CLsCHzYR3mUYueXxxSS+BVc9z3i+pvg9JLnDjXPy+Dg2Pw/4NZ
HmxwhPC4zYOFbU5O1QN8RNIUiOi1iEYbGMSsxf4aSEX5Jnh1G//mH2JSgDPlZHBohRY8nD5/plax
6XQ08szTDLtaDzEF4QaNq0fWt5D8NR/uk3czpiBMCA4KT/dd2+PDyZeIoQMIF2ReNc42nIgwuEBJ
IHHVvpr3YrDL2wpt0KUIPdg03RjShtmMKyGqcWtVTbCj+1Y8/DzZXxfo4kviFOvgSPBNDt42md3q
URaDz3Qo8d9FMDM29B/LIyP/1grRb/gvrE7DXibmw8BpOIiyrMJKXBvRLWpQ4dUQw6b897FweiyP
fZ1w7CEZSmlssJF0bXplpM2ntKF3Wy0S+X9YKziiGrAXtjTVyZ/HkoSFoaSlk+KF9vEGYSnNo2Zl
+i9jYSQEYjCkH15Zs9LTkiRk6o2+SN8KkFbrJkBC4IiZg7v4fUXazBVfxqFY+lDPiwsTsc/FDE3d
yjWd8ygsRjOVG23Ybon9JSdWlBzztb+ewEJwR/Kcxq9b3jGfZ3COWjimXJYeTcaQ0ZNR3ekJegKU
VmV3/7okNHNxHnF0GCXh0s+mEkovkOQZQ48wKg8HkVf5WTynSen9bOfrkFgLJkEtolSgjw8v46GZ
dIrRiMDmQWI+lgNOMkKsTaSZa8doNfn3Z3NfP5tGsgtMgSRYJylq/zws+vfMhtsac0Vv7WtOCZr9
h8nJV2VOjw9KwMlO5dNu/9XscndypVk8X0yutM9m4ymPKTdMFSpw8mpYmwKQ7RZd7OKy7WpoGoIz
K/aCLKuPRHcPXgEsUw5om9UoieLhJB+cz+ADeggmocJJOfinYWFlJ4kVxFvaRybgPrRpK2miXFCO
BRUny4cj4/76dRfzMKs4vMgVHQb2nBh0AuEe3x3rfh7OAGsT5AEPo8Anjpn9I6fl1wuQgIsqHBw7
Mmry8JFIKUk9pqmC+DQluT1E4jlciNQipnkqk8RnS83uxZEV/PWIxijwKJOLcHkBH1wEAO3gzJq+
7/qGraxp8KFwM0ZZ+OcV9GUm4QxroHpIXizn2qFYXtCNutHZtN/Twqxuuyy+T8ny7eB0REdOti/j
YZ1IjjQCdmSxSI59XqsKwgZ1jVSKq7YhMHAal1ewO4Yj4/myERcrFMqyMPFccfs/WwmCogKrAoQE
VHN+owF9eq5wJp5EpOsLcoSubgp8zLt/nEWscsMRkVvygLhIn63SoOBQ7wshN/HHfJ9TjgzAVSTX
Q10Hm59NLSfJJ5eFySOGDtWM5xoBuoNlYUaao8/UJroh8u33vEbG/trsUiWaVnEi1eCcp6ylb9u4
DTL6uvo5H4/46998SB6qcM3sJfT6JSahthN/a9cbLvC65rGxa+cUvkQeHdl0x8wcrJeEek4wMrWB
qEY+3Ay9XlJrmjbZvx4l3He0a6rcE+QlviD92rkZizikPn/Em3+TmUG7bTg5N6MOduznT/flGMEU
QVVhWIvTpTrLXvzgdAWdDmpModM2cWofeWU1lc9tIdtrH1CduVIczpOfLX7Z3VhcAlsqO9tawoSf
LaaNXpNOBBskB7wipZT5CAEha++LytZffrb13ffiLEHdaXlt4+19tjUpXZwVdma4YdyV+y5RinNN
j1LvZyvfjchhLKw9EnFkjz9boWU1zxSe4SDt1KRaK7qCwkxAgFql9jewjsU6v34y1rmwqZ8QukGz
2sEFW+mW7dt5pbspRE508rrNYAcU9VIHLkeaT38e3NcpxBr2NCSQltDnweeiVLnTKJvX3WEWwj8b
aXnPtpE6qvGRlfj1lMQQDFOUH0gw0vL0eRb1DCTRHJS6S9ZK3zi9nH4NaVnd6AQsTky0pB5k6dg3
P4/u66fDqLFEEnhwCO61z0Yz4gd9PgGTUnuZNAgMzA2g+EU0aW3MCvSLfzdnwhF+/4C8pA7GOELi
QNNQ0924M/tTSFfNwkwSl1aGpO/Ppr77bksXIAKQSxD58NIRUQkJDqlgaAH9sCm1fKB9ufr3kwp5
iw9WDpZ+QMA3TKeWpa9U6uT1RgXDrFKMclOha7b7eUjffSxuF8aC88w5f3D64ntMGpo4Otxyi57c
uK2tm4D+A7gkttEemb9vjeHtWDwLoDIvOikfD0ag8RR/dIwshPa30dtUXas0NJ1pNNQcOe6/2dAQ
fEmhgRYksLu0o34y5U9NjC6EDteka67DWVK+YyfqvkM93kOkLfvny5IEPrVI+FfU0uiHCNzO6WsZ
FY3uIkoNxyRTg51jZYX389f6ZgHyEGAfIwvD/X64tRrhlMVAubsbRToNKHGqnWRdHF//ByvknKh0
ITODUNznuRvDVisci+Mps4pxlTR5uBXDPB1ZDN+NBb+CBz1e7wIP/mxFrbsGln+ku7RcNP3paNlz
dFJHiXLEzjdnIPhbJosjkBKh94q2D7dxLYsgaOdYd/Ou20NVEBujB1SSLxVWDcDuVSaqI5/pm3W+
EHfx6Rf2OEP8PDQnDiuDLjiEGschWSu5T+5IV+6iXDlWz/GdJU5ZNjBhSAqSDizRNhGPETF4N6DT
JtuMDkAor+2QOV7NjR09/fvC+GjtYGFAf57jYUSuzlDsglqfJLqZHNoB/4MVGPZ4aZRtUknyefbU
Gj3HbkJxXaSxthnJ6Z6mVdwcuTa+WX7LeoCtx6LAUzt4QAhaNVPondK1YMrBKxj0PQkxceQC/uYY
woqDIXVxlQ6jfFIJICj0WEFRfjrRRYm8DgKI974sjPOw6fMjfdTfjoqHJM3qNMcTKvg8d7mZmLQn
LaNSJusytoOQZp7xWA/ud1ZowCdyRc4Wv/PASgfFJqQKmXUwWtpJD2Ft5ed2cmQXfWuFZxb5uOWt
ZR2sg3iM4wm8m3SdQTTnjaJoJ7UZhUdm7JsdREAYnRpeWnhKhxdgWNeWTwGbdFMxx78CtCS7bT1F
afgrRQVHObLqvlsPH60dHHqcp3MDSRjBxzawXimsKdedGUyrpGqoH6JxrT8yiV+fkZzj3O1EGGgD
5/n/eUFoIJKKomLLlnaieHFmm2d5lgVwg4Zi7SRI262rbCx6r46HVlv/vJO/OXrps0eDm6VPudnh
OkmGRrGrmNFa9WD5m9kIkOuUQ4ESokGrIYBw2tadlWKVdnFkor9bPIQd6V3jVKQS7WDxsKDCNq41
iQwQBLMRot8MdCf6x/oWcN9ML1lAg9OXKkjt4BQpgr7W0XKVFBMIUKg5GfzGho328zx+O5gPVpY/
/3CF2TSrJSgvSXqri25PIMffRTa4vJ+tfLcT8AHpqaKkk0qMg6VCR3StUPJBKbdCM7QLBdfSqdSt
1L8L06w7Yu27tUGdLmloHso8rw5urgiSrQE0ezlDpOOaPM25k/vBOQ+GMvZq07nsBzU4khUkuXRQ
wA4nHgUB4u30gJF/53D5PJctzxFtRuaY8tGqvSuFXw27VkbtGZXjEp2q0oC3kWuN8iTzIj1XzWyg
HmMqbdjRc2xtEgfPAdJaG90EMZxdeN/0xXYNhCG3qw0bWVcZZLcJVGsJY7OgbbM1a8Q4CJS2pUsr
f3gLjbQwgAa1xald0rTsBnagwtswTYMssjJqv7TKaJ4yWAqRKwIwnG7XFtomsGafons68f/o/J/P
k1IH2pxIa8Hf80FhAAUlMNiks9p+EwJMu8v6XpzU4VJLXKCfu1fhef91FEec5Jn0221S+fGZESE2
uuWfncANGyO+pJJ64WVVQ7qrUY0M1m2FOmyhk+tcdR2VCivENIsz2ncRpg2jSrE2U21ptNHGcfBU
+Sr3nBEgprxq1FieTiaKeHswFDaJUoj9tKwipvqQhD3hETP2uztSLslTB1w+BZxK1dEqUIS46Yoy
nugtIZKxQgMggodvN/Sqa2YxbcQ8Nq+BUBBlRUMquXPsVE4nOSDoh1qZ82trdvRklUWKftfLAvJY
k7bRaVcCtHNjYP3g+Ojx36XBIkykiRK5UJivI5CHslKukGyJwdwTR3TbsLA7upobm0oUSh0BJNio
yoJJUBAnb8ys2lpt4MPkTOUwrwaEVSNavcthp2gl2Go71OWADGwYPU3CDJ+kUikonzajZpwoic2R
31ET+7eh7P+M8C+TNjV1ca4a1VivfHUOzpRgaLO1jC37JYayp4HJJWLgtgu5xk1Rrk5WrZ62vy1U
0AC2RYn+AGgLfvHUGOep35rPFdWO1mnRl+GAfJVVXSVahx5j5oDhWwHEaG4CX0FAQNP9Cv1wqDCI
8JmWL1a0kc+xB+Uvs9d9U8oTI5pDfEzC79RXqpLAXZBgzJWJLU8aept/J9qYXjlDX7x2Yeo8wI6J
R3emyuA0KOvsWZR680B1lfIrQvjsD1E/eKQQaO3YNYnmVmvL6gHZRToxJjPq9WkNeheYLZRNObp5
2ANgRZPQBKUmxZ3dTr1Bx77TXjV9VFousSvb3FQg/0nKhGZ6KllAbyHEEN8bA6VBJmzwC75WIoPb
nhfQXT8506Niqx042KabOijD4wDWTbcB3IZWpa3R/jWyjQ6GK94UxJAAT/fh/Jhy4w6baVaaLe6d
MtDTlFg5QbgOTOeg6/N9lvbVaUC+JlorstRfJ6tHNdkSo5XsTKev1rUcAXzVBIvQy3L8CfBsUNM0
HTpzt1dJ2D6Qr52NTd5L5byCNfKs5PHYnvByyk9ViJPAMMEHXEe2neqbxm+Dk2Su4JJTHrYgbUE+
JBuFiu/+ZNB4cW/mZk7PG6s3/iLWOd6gszmbcHj7GiANUwBDJWtrFUGEOb1TKpQpFXBLl9qApt4q
gCoXLJKSrem2aWQ/z2KsLrKY/UjINgucNXVshbHJoE7vezmOlls2yuSsIxSlbU9aowVzAaXCegUD
PI89QbqOPhfe6cyd0Ru/iVYNNdy/ebznEjKtbddMPVx9AUx1IxTNAOYCxTLfjHYSX2koIKvAEQ3j
rhM9+uSlnEKULtq6u2jmDPJ1D6QscUvNCnQ3gU6erHQ2vXAHaPfgJrJKqOj7tvWppYbBa9SC6ltZ
qDo+dU3TXM2yDK6LPFeeNVJdb7MZV5waaMOQ4xZZ6rFwEhCDKXxQN9L9/G8U4WqhKDen4WWl0pW1
audpuo0XUVPaAePgTzlE2VvJ0kJ3Grep34lpAcuM8PYYd9vfa22HuoIB+AO9uzG+06vGfCHAVUUb
ibbcBRWh4s0fs/wSMLoxru1pKl6Gik296pJG/nYygPi7jrwOwPchSZ/DtELEHf04axuMZJq8SKJV
uG+jqPsjfT1Gz3hWxt8UlY/qxmG+z40YvitTl7FqTXqeNojvCXXtj2g3rESgQMW1FWdItloW9ddh
7CvXFAUqL5M6DxdL1ud5KPyeOwJC6H0O16Kjji/qKHQBUyc3YzRSgRAaI0Uy8B4odUuTUN/LPOv+
EGxo74axY7Et9NRbFb2UP0jccyMgiFKzQVNRvQRmP3E0xj43iSEyjas5T2Ho2E2Yu73aQfYnS+Pf
A8RcVMhhInAPb9s2ya6l2qJCCIhCgrce0zJ2E2Qfr2q9aV97VOVPxkXrHOSuD2Q758Ox3hY59LKG
cMDFZv52QuAyHN8CVnSPhnr5LqcuuYly1wpwNpWxNp+dd+n1IClBW6AhXuLxSqV/FglC5y7y3Wi2
9zqMb6pS07PkXdQ9tAbgO1Mx1MzOu/A7mpzJr+RdDt5pFUjZPnXcQLwrTj6wHXp3n74LyZc+v3Rl
vAvMQ4wc+aTvwvNwZSsD7maZz960tINs0C2FSm6DA+lXcyKQkneiXgs3ulkCj+B8N+59ezamnQn4
4xb9HsdeB0pYwIGmDW+mxRWO8sof/EACqUZ4EegOo6jtsCi2FbWoDWiE0Sk4dHX7oWl8m2UQhE4N
Lhd9h5VOi1a8mqIexVodfwSUSuV0v8Zktl4byhJrTwl4jDEtjTOizzvYfxDk1B6qarRO9X6Kn0nG
1pcKEmd/xqEo/yihgHFD5g+aNb2evqDx1InPq1zxOxfuSKKs4H2GF74e4QJpWgeyxE9QtdlokRlD
HUeb5y4pwlH1+lopISSLIYHzqxfK765Ntd9li8qI1yQ1EQi1Gm0OnVR/UGlqQ7yxRdxxayZoG7hG
g8Ix+hvJSOjFx6+0EZljyzPaoW+jP5qT6NbKGatE2SR9URRPDvHJyGMvULkYU2BbIppjks07MQpf
0a6SICXNjQxJHZ9moVgEv82CBaJPtm+eFkpZ3FOmOideQhCoXjctrHJqwSmGO7P8IvJ3IzKQiLBO
RWGvqN6B6jmLXD7EvaF2G0Wfi8CrZxQ9rgZbjrpLw1s6VCsSfE6y7alz0L1xoDkCD42j1CLv0qTG
nvx5w8DTWI1PuyaIoMrCnooRYYsUsBs3NlBlZa0PbW49jlUW3FnJWA8uRQp1EnhFWZvBCZVEynxv
K3VlXraU6c0nZV7N6d7K0xkgc9ThYbgRrnt6qqC/AxKkK5CkHNFVTq5DGfb7IFam1gukqqh7ZDEC
bW9kRtK+6iGOZr+CHwN8K+NxkIITyTqkTxFhmLYDol50hlCK5vhrBYJr4IV92Ud7PaGD+ymgwdMf
d5QzVahloIs5OXvKsrPmrBZo5bgcKXp3m+LjdKdjH046/FTuSnUVmalWr/m7ZbyZimBwfs1ZShPC
YPS2s0MfT5JGwu3x3YFKuPi2QEE++2UPWsJXFZaaBA9WZ4+gYazIVh/jHLCYyl7p0ogL1ODZwL9p
2CeNXvXVKkc+QeVZQCX5KikzhGIkd6lwTQ3e5wpHLVOJJ5C43UQWV+YWFP2Q3ImKD3fWzVlo7oHa
1P02Llof7HsVWf0vgTjTfAX11RSoWAOQplFjoIU3slZBboX9X9v30bKIo3LIN5VUMpW2OGRe7i2t
idJLyntJtlh10BmzZ5aGr+4JGEtn03dBEz23JSWSiCsPPF2EawH7C10kVer7YgC0uw46qmDvkLZW
Ok4PMsAAd3x9vI16p9QrlG17hRMhKIrHpoNXjKcQimQj/bnG2zON5VEGup5pKMcAw3y+6KQsO9jA
K8fyoX4LPIzmolTznv2jakZabfoCOthp6xNnfyMGQQgQnq7UXhCwqe3zwsza/qa0U0Nu2xoJVzzH
purvSRxaiwswZOn0MIm2R9jJsjq/vszmnMIYlDbQQXcR86t59jlR0b6qiZ3grrVUgxK1N8KLIqaj
wwWdmp4Avu3nEy1WDI17SzTZ5IVKlaebKERb5sxpwojA1xBb/ZVQRwTWW1PvnqyebtpLWVMvspJ1
rXav9PEa+do2+v5hjDWOadsa9MrT7Rp8dpDOzg2lWCJfyylCzopwhR6u4TQP+barQqEFwIssXhWO
btTqZh7rEd7xUv4ZroklViVuXTX31ptfWMK/GBv0rTb9NMtfYHwjuEh49tOma5MouIGMa0mvRftK
OaX0gy5fNZNqtnIUPR5pV4l77a7lI+YbaFkZKkt+nCON4aS6ubOqYJCAfNrWKrZzNdKdPzUoHqDq
07TZeRKjI3fO0xZ3woiGfNyhGd3V51zlfno5JhD17vggmfZQB1ofkGf3E/tPqdpatHHoEo1Ogi5Z
0FdykMqmHeryzTfG5lFY84yGlVJ31gnqKUG2UgPNiHd9MAQ3jhM22SrQqZBzK1UOKci5KincqAwA
PHQUX+ype5SoE2QdLymSTYq4gkg+gZfXRp6tJTosnDj54JteZ+IgLZD/ztm0tSgv07Zgx44xnKjK
Lcap/z1OSe5cwS5r/N8Rx3W4j3lV2qfQ7+wEeDYBjdMoVqf8LJSNZlz0/OL5QtE1RLczmFq8PJ20
RgMbfxaymB7SxbMr1ZF13wylbkKGQzG4xuYoLfy6OcjuUS1Wyuc5rsa/0TgYRr7LfezcgB6ffJdO
D5Gt0R9R95ZdzxxY+D/29KsLZQElPlBlEuyi1kHfw1TT7J5od2Gtx071r/Qy550edbm/7sqY7mRm
Kn4L2ErOGoy9LTchkDNUcULkJTyGbp+iZG63p06t8nRPKSTf+0SBHTR7jO7MNGpAVi2yXPm6MmCu
rajq1t4Qpy6Ar/kdN0LDRP4xkD/gEdZY41Vs0cTBrklRASvMBImxpCmCcMPfR4OHpgTGI8/bYt7O
3Zj+QqYxnNcZhLXMhaTYwJY0Wv1sioNCrou+0JptQ1utABiJBNu2Udg01JdbWriu+8R6m+t420Oo
KredWfZnRSfsdFU6YffMpZwNq1kM0I8noigo2SdxcmrlEZDujgt3WEcoQa5F1au/ZRPl2q6Il/1d
q8h98DyznGhD/d/kRf5g3VF+QQSB9mT/pg1TYnWhMWi1G1dT/8cchPk6WkGeotgwzjdlm03E11RR
nVu1tFips2Y8tHXcGTyV6TupxkzMbot81wsAQYTyqqgf7S3vyby8qBW1hMu31CYgvJRG06tlNfQ/
LYIYJopiCDy/GHNmnGmOj3idM3aAwww17m+JjlRirQMbu01tOeteps3R6A6kQO6h94FpyweavbyB
3o2nGq3gwDUHvdbcKUqaaiVkqb5VY47EwijI57vToLbzLlYEKUmljsu/fLgUYNqkFL0LkSJ4tuF1
EhTQ6wFhK0ePH0WESJNraS2XZuCU+XOBKKLclL0yoe9j9srTkM9oTcCiTITYtQZVGetJBngfMQ/E
zm2aXABtHHvBFI+NTnY3L8rfloyLzPMVP1w73Zj9bbSICoe+6B4hv3aWS0WTwg+WCk55yHPhF/iG
IVnZsENBR+Q6K9cZzehOjWo/XLUtdRSuNvVvYU5wBy2vZC6RZg/011qin0hiIhsupT8CfzTxiolc
2i2KIAQiu9NJN8SrYsTdiE6M1d2JgZ6DMZkkfgWRd2uXdqozu0aXlQJlySHMPQf27WveJha09aKO
HvOW+NGixEYPvxKrc84drE/FGk5//+TbiUBFeeXgZ+jQEBO7p8s21azTWdayRNcniOG8SDh4Kw6W
lsdv5hRPoyZqIGk+SUmXjHvA20y2PQ/SLDNnrx4UTlkx2mpNHiCwNQ7YwSCQWU9D7dKiHpmIDEw+
APiKeqne151slYSxUiJrbMsrnKASwUjbJ6aPU9ggLDNiWS+yAPyMzX0Njg10vNe2IkhOEmjR9gqp
ythcg5CM3hTAgoZr2LHxOCZITXp+1iGVpyfA4r2uEASHq6qvw4u+96Nk7XOkDeeRnQKzbFGUQaSr
LjX8raQsz/AREXQIof0LFw2a+UGXyAdvrKnuejfi0OOB2XYVaEGa/O0lsmT9DSDqhy51pZm2cwyq
+U71GimudRQUzQsyPGiYWP0CnW31FqR13soGDh8lIQMNywiRuSFRFqIxhp7elmo6ZReKEtrJWgud
6JnFmE6uzVUrPJMH0RbFmbg76SskHdY2Qf6cgwPfAZkUEWieVZRZsEXgr5zXCJX49aZDMJinjmrl
6HO2Y9msYlmh20dIvecoyh3CFd1YFyGeayEunDrT1FUVtLW+AniWjrDjhZ6vFbicrWc5LRqPBSpz
9U7xc905Ae+HRF/UAvDOQoJUnmMHwc1AgubWybI9Iaiq9PjrdRAyEYBIxJdqWKd6Z0yap/Yiq9el
5vSTp6FbBkiy0nvfs5PZVNe9MUVvWV+hJjiOswxPUoALgenxSunHW9h8TbdIUy4ho0ZaFxR88TIx
Kaf7i0BDyhsfN/G0XJRrt3Km5QW5NjzG/1F3HstxI2ubvpU/Zo8OeBMxM4tCWRqxJBZleoNQUxK8
T9irnyepc+KwUBzW6N9Nd/RCoSYTSKT5zGvWwtD7T6JzjCe2RyP8BvDbXdqUGtquStZ9QP2GGoaS
pz3gD0XdlDjyhGuUb9k+VLyeEkzEdNaCq34L4K/HGw/zCXRDDED/SP5irLGLtZGfHpNC9lTnhCq4
VjooyDZRjMu2mwWUdamUKI9Nkschl3upPmtBLK0VqMpEh3kQ2biL6Xy4K70vqoexoAJwDyBK7cgU
ugklLr33bpMZnaDbfCAQ90l81WJfCSsP/akoOatCt3WfMLhQuP4qmZvO8GFE+ImmRpQfG7KMD7FD
1L920Fy+t/Cuea6wMsV2VtTSo66eTxbNTNxpkerUqKvFGVKhPfAKbTSl1JMVIXPaoWeTdk2xxzrM
irnQmGTqSVP7MHbdbOAwMREUIeae3jaolGIW4tqEu7Sabzg556+1hcLDClQb+A0MboZ+RzlV2YtR
OuCUo9dQtFJQpv3NPvkjHcaH6mfxKJqfP8X99+p/yh99LqupicNI/O/zP6IT+K/fvP4uvp/9YcOB
KqaP3c9m+kRRP+NHf6vCy//z//Uv/+vny285TdXP//U/nlEEEvK3hXFZvFZLBD/5qgUof/+/fu7D
95yf+/y96L6L7uInfusrknf+JaUBJLIEJt2L2v9veUUQyX9JMiJNO5gXFNnpof3bB0Az/gL8CmkR
0INF69fgCf4lr6jo/EJAj8jEaAYIcXRj/kReUZP9yP8gpFETkuBCk246KGnEf5Y6SSimOKS/bvPY
W6P9xcUr06+BOe7QAy/2+LThTxwbxl3bpvohbrrktilS/buDx7E/xmXJCdXW1Dqd+SHEBwsve2N+
oN/r7FrXLDdzMot/Xs3u8fejvdb0P2/+/35gj+lSXYN/kEk/bz2GsxpXVpS2j8GEx182ztgplxV+
9nrrbbUMBsf74710n5czBA5EcgtgGr2oYL7uGyethPxnavtIvUv9bNbeAxH/hH+JMmy60f2SZmZ5
I4osAasWd2vuP4T3TWyKEsFBUsFMTkWIonc2BD6Fi+4O3fx2I3elr05U9kqP3NucTGeXgKo9GJE+
XYEnnsMX5JTBH4I7DDAD+Cod2/Mpm7XONtMpF4/0X4ia8o78KQlj3zPabDNlzqOaNO0BzsHj+1O3
cEZ4GVgndkLSQeIVoYScD6yMSU9KP4rHMpi6GzTW4h0GjfFt3onuBrudZjWgwncoKfrtq0lR1vns
tmsXkPwVBNFbT8L4gCgkfwP82qL5n2m6UQVZ3T1aBYiJJCuNOzea+7uYGv9+ssz22Lm1thWt2hwc
KxFbs00JZkpKclfm5I2Pgc+gagHftAwdLYzzOYHbisJvUc2P6YTpxRQQZ6DINDxRsUh2zpSNp2Zs
MfEbVdfXJrIHdlO6yWPUoAO8iA+d2uN2kA7ZFx3U1z2FtJ4qIIYEaugZuysPe7nZJD2EVQM53LAu
PqCROxry7an+6NZDfO9EdfUcEer4VkFNJaJw6hvU6XddMBWPeF41N7SiWGLTXGhbtUzHLa4385a/
jncFzMoHZPPVKxN6DriQawxwE/uSE5Fw6kJiQenC2sTb2Xgk4DJ2SUXRYNaREaEhcQ1xvtC/+D0W
+4gTmbMS3PxiI2VgEj0VMv4jAATYasTYBRagJRLea5Fnse4nCBOcqGdZKi0eVf2kW1gak7wj5r/x
qkb2JLRYbzd0P7tx64S1Zd8qmMN/QY7b+PH+x7s82eUTgiGHWu1YSDudL7SWRH8WkWY8Zvkc75o+
mFEa7LFoEHhGQ7fWb6HrTocYxfx1jrz6le/ywoM8OzdRC4F+Iwm6Eha91OOCv1F1GQoAj4bWW9+y
yR6Dmz4PWyTlsGV6FEE4GSuqPGRhXDspBruyVrF2kgytDrIA6+/cy6ZiLSrNO2hBZWWrURmDJwNE
2bOnRtkKAzrrNs01+iV2OhFXRzRjC99VI+c5bqjyrToSo3CDfVp3z/AGRqPekLSHJrRBGnhdXUIT
kx2cVT72uFKKTp9nvwXYnANjGME8eLVVSZPZmpJa1qU/6lLzfjh6SFkjmPIwJY1M25NjRTJv97T5
ZwrDDc1WJF7qdUWXgbzOFKm6m5KBApmFP1O/9UTl6Rsx5NUuJOURvtvP6IFkeIhLTRo6vButz2Zq
djVQ3vXUaZjChxRGblVnIH9TA6AwMGKoN99TAkobxPdb1GXwb8+tddFWp8Ru6BN5XZiuTQ0zKIAl
uh7seioWI6KS5OuHyhqSA+WAptzWeh49VJSE6Lfrg6X6RYv/ypV79AUifL4eXoDKLAYYZRwqi4Mv
LFAwSpLOebTz0dsodGNXeWfHW0TAUWay9PyoNrzzXFrWI+3C6McYgZ5+f09cnGfAE4FKgeVDDlDK
AZ3vCa0sozwqhUNhpabzOmOVWCiOrIsXQHEd/RrB7uJwknBI0OwIHCAYAsrzfDynSlCF0CP3UVHi
YZ9FGPFZJQo9rjdfY3C88WomeTsHNagsSa89H4ozlgr4MHuPJJUOcodWuE0VPN3HVg+3uY7G1vtT
+carcY0ROErOJQxC+Tyv4HRFhX9RMLreYwoi0Z9r02bTpj8LNdP//KMR7cITZirRp1ti3MF6aWaA
a/HjUGnlQR2oSYSVEux7LoT10ATjNZmjc3QbxzxRN2QHqWaDNiox+vmr5eR0TuwVyiMooXKftg1e
R3GWPmouu7SwudFiMlkwDHjj1dhQ7700uUbJluH/eWDOQ0Dc4mJDO0iFCHr+EDiR9wCYFOtxihWO
PtBhKvZxda02a0Sa3WBtgUPgKAvMGeCwkXkDvRLPDvEVJcmecbfEXByXP+vaPpb7dLGPofWCx5ex
JGDNxUIzjBzUSB14j1aM4+3oBYcq8IqDVtsa5qGpBEjR8PKMoF+rilMSnWNd0tuRfWUBXgbmxHM4
pdFQcUmG4CWezxCnH4qysZueMpErzwE9sq9W6ZkPdWSIHx2TgbzgJGLqKkk2ftdLjjkfa5JQW0ME
ULSvHio+nyORCWozVvg5UeIa9TpHCbT7tK3UJ0PnBaWPiIM1KU5Hzkqd6AL6AE8MHI2qCnrs+3vq
cg+zxuGmWEiUkTQuxV26ppKloi54VGjQgmQsjVU329oWREa3HXHauDKFb43HvLHOsYsEEbCIZ3CW
sdV8toNHT2/2WdkGdNvTT3OcPzTC7a4snDe+l2FIvR9SAilrsJR1BhPQ6hEqF4+FS80NKmf8gJMy
nsSBjfcS5ZVDVLfKCsGHZh016CIaI3mB0enPLSfzfSgw24kBs+8ymo97L7FdFAy9Fh/KILRanJla
tGMarA4h583AJeP6qzGzUf78G7HcWPdS5IeQ83zV5YQOmGfFIWEeVcDYDv4GDPuj7fV/MlPdvD/W
5RnLjEGQhrRP1gb74XysxCj0emgt5dEYQoFrlPF3hBovHQfj2/sDXeZHHLCUfR2WgmTbLAG9Q0dz
cLK88FRGtfi7nkpUb61pCFfY2Q6KDwImUfwiCdqYRLvv51WoAYgctBxbllxTRHUNY3x5BvNABAky
UMBoQhpMvL5esHSi8VAV4QkuqbN3lBKv2mm2/KFxcJ5JWrEBTZvddWZRbVwvcB9IS6orgnIyGjg/
6eDmIt1GyO9JCujipBtwznXbLIpOXpgNhyrDagaQ7zV66RujIFgL7F1yQGxblZv09UXaNq2d1mN8
woE1WkcEYOu4S/8byxbJRotEjkyOQ3OxlPKmhP2ux8lJtDPoB6V9tCbjIMoatbxu+vn+ctIvvx65
J1eolHVCLHApuDgVtq7gNZOcuLERFVGL8A48ml0ARZ0abddEwvpg4vXurIMsyJOPs64rid9U2nQc
6qFRN7MnpqcMNM+xd5XyH9zZzIMd+LVT71DzagHs6oUS+5Zwmv37z34OqZeXPxULWY7D6A8xNGMR
ptpar3j0GJNTq7b0jWmD1E77VGbmLX42zzr4giuH/uUmlwMiGMXI1MmX15iVROkctUZyGlzYKzVu
ZNuAhtOmQmzpytn11lDUHA2ZvaL4sgx/s4LGvNFp6WmowNxHo2vTOZRwFy27pob21lA2hrIsASQZ
OVnOV3WjJ2gDtVzOxL/Jeq7LcGc3qXKIdO0ab9+5jEggc3Jp8rE4j42lnjgGebR/0Hk/pWbdfXTt
Rv8azq7zDz5R2rdOm4wfRt8pcCK0BgCrWrRPUaNIWHuKL9PK6mLlqS+ZdtRQnGgFQLJ8TtMZ47SQ
5uOIMxQcmHU3WTVxIE2Cu6BKm3nNkjTmzdDG7bFIrdJkH+H7jSqmaL7ZSmX/0zSBPa0GUMPgUhox
hzeJ5lrA4lRteFBE7RySaMqzO4CY4x3+4llKQd4eyOymBvdgByoFjixJNPgY0el087xRn/BKhnXi
c3m6H5thVGeaMUEhtg1YsnkFArH+pmC+5CA2CYRUrUYDjzHgNNmmdnSM1MSYDL+0ITS4tuoOtSwq
pnRdPbtdAT3LaEMAhaVjjc0TwGL6f5iH9cD8cQtX6nWceO2dUQus5SYxjh/oaz4JBfzJJnOm6TYT
lfr3+9vxhUJ4fgibUrSP2qurETdccK+MzKxTzLbw9ssj5IdZq4OPMSRImBEHXlSR1BmcF+Kjdr9q
ABX8E2Djp/l11jQf0SsdODGM2vmCblMnAFAKdavDpwIAFYztAdkc41BMYfU5CxHpUDGF/pA2UVn5
dmeID309dPAaXaP/CNDRe27hJbS+Tu8HtLHppD9rS/pOoiuMnAn9IG3cRKBJfoLmDq7tqIUl6svJ
RDrJXGCgICm4csu9uigSDyUf0ygaTM5079kqMKYAQYuQxErrYbfwFDEKW3PU0eNGh7NSd7RwhECX
edA939TycusBmLqpvBpglSEU7NZDJ6qgjqUwu8sGIzyAPeo3MQIxAbxhFve8F7wZkw5VuYJHY4Wr
VEkpZIssBGAKuaD4IPgKsEBi2z68/+kvT2LEJCStCW0qRCWWGWbVlSBPOq86qaOubDWvCG4wkXzm
uatN5E7OrYPa7R8fxtTHEWnSiU8ZfZl1QaVrhNe35QmELEJ3VRNs9dx0NmozTI/vv97lvU9qJ0uJ
BnQqxpP1u1efs+k1FRB9Up9CLY2kGlW38ei4XkmeL8rNDIF/F1eMnETGOR+FKrIlrKiuT6OZRutW
dR+kyDsepT0YJDF9KmoyDatPx837b/dG/kpzCv0WPpwsdi8P5UkDro0aQntqiT2+q86s3jsY3d1P
DqjpcgbhVaUi29icgOvUTt0PFEy9n0kUOfu4ya9pTL75OOwbFBllQ+3iWhe9IITMbHHCK3XcoRp4
0psGfXKrG/6Zqog1rrrTR7fUim1jOcZunKf+Yx4gdqBXcXElun3j0+O8reNwC8qLIsMi5LMTsynM
UW1PGGjqfl4P0RpYpXdlLb+wbs+PTgREbI8SrCs91JYJVw0IvKOBPpziONHu1bCfngWOsRsBUhBR
yhJd8RX3Xr1RS6z7cp512miGF8Wg9Dr6wJmacRvZalpSVFW6xj3UqAAAxwni+bnL2hYMIab2tP/R
9rPX86S3t6OqTPnaBc2or3Vwwem+yRvrOYgFbs1CyT1/xo7jmqTDS5D0+lWpREjtEgoTKIq4aN2f
L3NAYr0ZxtN48miz7fS+5eqEyFEf6mjeCoo5u8Jo2zu+yNNc9MlTXujVrtRVaxXRGtvmYTJRt6jL
mzEo+m0ZtdrNEAYIpA3qeCWreOk1LZ+VahaK4ADGkN2Vq+PVxkcF045FZWHYpDrT56wGjDRlXQao
Ms28TdMmyjp11f2cZKmvsVY+KQBBDy2g8JvaCb0HECriW2J14ko1YBmyyTmUe4Mtq6MarS5SrgrD
59ayi+kEUCVcVSDYbju9z1Z4KEf/jaFYj1KX6yUYXXyuUBkMuxD6dOri2vMrWHr+YAT5rjOuus8v
bxH5VjQ/wBSz42zW8Plsq0JVcLyzp5O8Hv3eidoTNmOuHyY1mtFZ6t5rNpHN+6ef3MDLT+wadBtx
O0LPc1my1Ly6i22nZ9DazECNjEC6zFHZ9GiqrdUaL9L3x7s43nhLVj0KNBwqKmztRaqKD04m2k6o
p7z1pq1BhDL6Fh4rdxXc6rWeBvVOlR0F/E4pivTaE5SZ7qkycu9+KMLmyhJ/Y875tJT5qS0x7RJA
8XqFQ2FQ2FumeqJmmfr4FY+fSgoPq2HItW3d6NJWZ5iuzcHyqpNzgCoyJAwAFSa51PmobmMaqV65
4GcCRbmdPatYpWZcr8sxFLQfAcGkZUBK2oANV+dUPSFJaq0pKFW33SDuFXoet1Zjqh+7ShEHMJvz
HeE+gsG2Yl05mt/YanTHaEUAurAouizu/jmlGQJ2cMbrLc4/J2Wny+jK2zaQh65stTdmhRCAANpg
aVBTXqyMUhs5gM1MO5lONx9oVUyHbAr1rZU1BlzEXiXRKMfNGACwf39Ryvk+3wRsN5QgkVXD2ugi
cgdPolKA9uYTRDP1RjT6dAwS5fv7g1y+no2KKPEwMQ5dpZeu06vDdBqznDw3U09Flebrnj9+AQAK
Vt4sYTe01XjT1Hn/IQ/FNWujF8utxfu9JOwyWjQsYykLPPVhHeSQMk/VbE5r4Srmp9wK7IKiZIeB
W27GaYPd2ax+L9qQyFmU3TishedonR+oubOhkYn/VeX2hsfGjKonvY2sPcyBtvHLcOY3mYn3wXBK
qKRzMc2/IDvnvV9hyvLo2nH3OJTKN8uas6PbAF/YsgxCzTcRXvxlzlZ56wEomW9ApoYjyIbE/dpD
R9gVdh4kvpEn5he7Smijhojnfsg8p8TCBdzKNV3jl4rJ2TyhTIQEDdGnihw2+ctiX2a9bMfZ6VPS
qvVtWuhqt06scrxzUAgJN5GX1fqDQusiXxWOmX/MnSJR/TLIM4mQbqfOH+ccqr9ZG6GyCoRSCL83
6+8gUBPZudVdrMyzGDh4URTrpIA6t6Inn5e3CtjVdDONYQJLO6/7TzPWFuHW04V1M3lBCEHDUkTs
U/Rp97RT3P6DWdTJt/eX6EXixuKUutkobDrU4LCnOp+AUsmHElJG/eQg+XJbVTn2YtBDYz8J7QKH
waAsYxzuu/oDaU2yD4dMDKu6g5/vm7UCzbPUTC2C/hUZ6cqYs34fArndwIr2wJJabPq1Sbfj3q1d
+s2Ol5bV2lWG6B9A8gR6bpMmW2hsNHaDwmke0gF95DUYYlNspaHIlYxdnl3nn/vFHkQCMrj42P/n
b0sTo+rT0C2f+r5utiG3i7Hiy0U3QeyZO1ZJucktt92rYWSK1Zyn9ZVz56KYLfVOgJjx4i45HOC2
8yfA2btrIan1T56VDvu0zOtNibH0Xqj4ws+h1R2QY2h3patzGePk5Q+lnXyMnHzavf/lF5LpnO1S
Q+ilSwUOQ2Kwzp+kV8fYKIpyfJryQXxztMEFNiciK4VH7SaZH1YWTaRRr/SvsyrppKGThg84Zuv9
FkUl8TE38KZT0yn7/ZH+CIh5Hz/j1lL+Eueoyxck5X8gmf+/wTVllvN/98N+LLMyL4v/OrTZ9+JH
+xq1KX/wP6BNwGKonRGg04Dg9v4XZtOy/iKRlur3tL6p2rKT/43ZtP5CpRcbL35CXrbS/uHfkE1N
/4urnrMcMVPQMMTYfwTZlDf26w2mctMR6dGPoLjOcSKL76+uPCI9U/p/xEfITvWePKPY23Ar16qX
wYpU62oDcEaDjFCkG0qECGRWc3ksxiL5Cir656vpO/4e9jUc8wJAKp+GOE/GexYmtssk08nDUZi4
iB7h6TpfA5OzapVbY3Yyyiz4OSBCi+1Skt9bxL9UGiwn/JhTE/5hd4ExrNsgTaxVgE/NU0M0ikjB
OEDDSKasaICSxzUytpRAS9iAxfD8/qNfNCTlo1N2Jy2gFm7BVz2fSAN+p53qU3zMVOGBIIWBfGr6
sm79GNGqoztFlbuqp8o7FIDfP40T2A3fCO1/rLTXP8AH05/6yh1PiO/M1opv2PzMojLYKaMdfJzg
Kv/Sgz5+tsxofppgVT2i6fFJjXrl8/svsgy0fr8HGC/KU9wxS6lcLYI/CzcgPto6mB43NBHHsCzt
SiC5jFkZhZgV5A3cTlo6y6Ae3UY3rsUYH3OIweve1OiEj3V92yRXrRzlhbhY4R7VfKIF6XLCGXr+
Yfo09irK+PFRibtfWY/rnAh0xMsg4DWe9fT+7L31XhqQIAJxxPz1ZRjndjhzkTvExx43iduwhOhs
mWV5HA07/8O6j5xCwHhEjfTaaOwud67pxZTym+SYFFG8HaSizTzV15LBN5aD9BahZArRmK+1SK6n
nJo0sXdyzMI82fJ/NJvRhfz7/rRdjsJhhk8kJRfQ7fZS8k3XEIAZZy05ckBB2YWdsw3cRF+/P8oF
akyidUFsoeRKLo1b4iJ9EaMZx0WUshQgp6wLkGp7BR6yxMeunDBnAmtdXzmTi9TOWE4rg2Tmiirp
MsWQj0ATGsCYtFm69A2wisSxe5RShkj/BQez2cFlEbsoCrH9m2PoMD0ERAGv98qOu9wGALqY5Reg
MHZ58hO8Oui1NLfMQHf5kKr6eRzRcQZeA7Sn/64F6rUw/a3BLJymgIkjk+MsLTtKLetiR8TJMZ+q
L2rtYcQXTVtLU36qA2Zq73/Wt6aU6xPpZtlXpyF5/mZ4ToPWMKvkKKAlwfsU1gbPb2VVu1UE7MOr
72aTaCjL7auVwmVtgq+JkiQnC20FYtTluu2jzoVH3JIzjX+nbX8PqXkzxAjyJOqhy5VTkhW+HmKW
UARrz1E3+fwYTVg5aflqnJAsSh0g/j/en47LI8gGlAgCB6qIhKkvdqzd15FulXN09JCm/wwuHCXB
IJgw8guaayGpDL/Pz1bb4YpwaKoh2Qmi7nzqA0MQgXdRIq+3dF2QHK0LZPG2gwdXrpXld2dUkm/q
EAwkiXn7AM+t3VZmec2e7nINUK8CVY7hPQcvHfDzBxk0s3HpQiTHCCGCfVUZYpMKddxkuRqRHxfm
FpGs+JPuNNGV1Xe51BmZqgRvD47NW574COooeTWy+sbIm5Cxic01lP5+48F+f0DmRr025/JcX8w5
7FTuMioVHCbLAUmGikCgM3WEqqr9GNzM/lR6insH7zxJ/HwwLGVFTbaA5jjV+UHJ4m2jwtW8cmRf
JEay3oSOJDAfrn/zou9QTbExmSJPjg6Y6ltDQCG3iWJWVdfqnGJpcUCFAZrI6MSrwbKpChlTsC5o
hl+ZkZd65PmMuHCbuNwNS56o1jJJBOkheigpxzgWXB80XFFLKCH5dRskANABSZQ863woleEtJEja
RL1br+oGtRq/RO6i9etc6Y9mkMGLp1SAeGrRIeu2KkPkQPduO9INRtQghvYuAveuEYX+rSyiaB1O
oedSNSjEV6c3x0950rlUGKymuKtRyPrkjFrzKc/sQKxARU3IeqG39qtC0cy+8jkulyFxM59E/svm
XwJ/Yk+EZh6l7bFU6AK1GSFoq2FhElmzB/Q7Nh7fP2Xkzl7MOXhWCmU0GyEFLFuBAWUs1UZK8VjT
Ud/PauZtoZ9cu7QuzzICD84wPAeo+/GBz7e11lX1JFSNt+q0X3ZE8IFEZL1J1Sy+soguUEYyXJNU
Gg4QxG2d5f1I9cil8aS0R2L4PWJwO3v8ZwJeEpIv0A+jFKR/TXtUXoJsr7nfBIQtk/VjpdoW1O82
souPllrvIET9aN0IcvA1DsSbc+FQAiCTNGQmeT4XqBtFNrKJ4miD7N90DZkNezuAhTDH6z/+uJS9
8ReSKrycbYuh+CAJ90YrjiniMpuMUtjGLZs/Dy1dg1iIPJYqO63Uxb3tThhrtVXcHfMgwvm8nBMs
m66eDpc3A6NgZ0diKc9LexEmCwIGTzhTdzQ721sleZj5Ksv5Bt3s+Taxw3Azz0buo1547U56Y4sY
MoWXrCJuJJn5v464bKfG+WQyuiMg6hzlIVX4cNWvncNvLAuAeBSt2YkWdfnFFskLMFfe2DRHbFtg
f9U0/BRmQeJZrkmbXzQb2SMAR03qBeQCBkvx/I2MvKW8jBrNMSknxQdDEaKhKNTdzMrcpFrVoEkm
vDvdjEYfR3IUVGIdD8GwhjdUl8nG7p3xSR+E8ZsJ/JuEe/x97LyuG7wxB/SmqVsS8gB88xYracpi
W7BSBREg+nuGNiurqMrQcEa9+co5+8JvXBx8pCogZmArkL++0LpexdGiMsNMbSz2RpmEn5WpSZtV
G5qF1CAYdlGJMAYKofhEmj0KHwihDlPuo8lgoakAWTNZ230r2u3kFl+w5dOtVe2VebH54w1MaAC8
R9Z2aAstJiRHBKaCsc/WcqxAmnxXB2uMuyvTflGRZD2cDbNYD45T6TlFiu6ooWe7BQMaPpiR0mxt
CxACimniEA4O2AzLUx4cFWVZMxyUXdKmip9o4eg7c+RcefOXi2fxfeA4yGIxFSR5qJ+v0UJMUTBp
1nCsEGS7S/K2RpKpcpA1Cfrh2dZiC97cXLRIpdQKsqSeWTRHak6V6re9AOFEu7zUqeLSctlLybMe
NUSE8aRmTekhOtu12wgxyGFlFZmW+lRgqqNdEpBdCSwvwGo8vEdYadPsoO/JG52/iVvMI6ZaXneM
a6PdpFFD4X0yNL8YUBlwcoSJczv5mTgUt4K27W8CcYMCpJAqsok0zZmKLNzOsLnWTeWC3Jp0ylJZ
ptO81vsfQ5G70nYD16AW/nVsWb8Q/TGPrtmH2zJO9LsCR63DkAzezkXLdD1ELbxeHTUZNEMxQfGa
Yfv+qr3cxrK1Q/ICcJz7bZk1VqrTkZ6rw1FVWgVAkdd8se2mXKWq8WeGGkBWsTfVmFMafaRuRBfn
c1uPXW/aszMclWYydlGb/ayRRdi//z6XFwCDONSeXv6D5nk+iAK2sYkKMR6p4Q3rUokcn9rhNSLp
ZeRHJQ2sN+cR1eCLjtgECmcmZhiPkZ18dVxla1fTjSgBcNI1768syrc+ERB2hrEgyhrqYt6CwbTS
vAxGoqQGMPPcA3dJVaqrSp1d2ckXBFn5jbhtqKjK0bhKz6fPAx0fTFY6HZvQqnwvdONDjQPnVq8R
eeoLpb7xprT9rsW2Lnw+n33rgnouVlZbtt4qH3JPoPHRGB6FlTDXd8JJh18JHoPNlUl54zsDoASE
I1UEZF/y/EGHFuM9uP7j0ZiQnVQ7L/LtBuGb91fTG6cttQbSbQMSGfHMsmZa57ri5BrzUTe2wMJv
kOKQWgr8S+rHiGenSaIvSEHZqAJWXn9rZFX7IKyi+KdOO/DuaFip91Vt9teqd2+sQAp/riZrWlzA
y0qkFYYGVjvVfBzmWPvuJrazUijI0HpqWkQVsP+8MhOXZQdJvfzPgIuEL3JDyCMYZh0piauHafay
XWPqsZ9ldngDxS1awbYq9orTWp9462orsszY4tR5jTb21pc3JJkDTxnwEEubblzC7BZU93wsQVDt
HdDh2y7urs3vG3VL3pcNYMveiMz7zxcYus5QNQdrpszkGruesjOy8mZ4m6aNu1ei3tzozqDuGkSz
bhJLqU5Bo11jlsi7/Pxe5RlQHZEUL40E0zh/BqVq3GJKu/k4sWNX3pBP97jTkxej6LqnUTRJrXYJ
+TOem6ZXroQab000ipVQWwBesdMWW0yjri6SSOWLz9lX1JLLrZ2axpUT5yVWXr7j61EW84wCfl3o
A2hSIF7ZfaAmnrbV9Bb3A08T4mE2bcooGYQKmN4G8np92OjUGKrc3s3CBSlgUGM7hQIxaUDTlt6v
MKESawr1XrlVCr15ppGsdnsnqzX1blYA4q/QJknuirrEcqGuovAaeOzyFAXJxaSTHMADpEKyOEUt
JxoLgAnGsXHTeos8ubKTCorHCHgHQkaSvLH2VCR1Vsaolx+9tlK/TGmp9oD23CDdIvM072CwIjaZ
oj23VcWgPKZKr31+f1MvvzCgDRhL0oaepibuePLmeRVXxzGaQnNStsdAUyzCQ2PeDV77Z1aoWNZS
sqLNAJiA8WjrL06Owc5TA4XY7mg0yScA+S4CYhOe71dOqOWJyDCkfLSBJGXJgPB1/jJ5gypZ3TTD
ERa+cxeSYK4qUBZPSlw4B8WeromjvDgwvV65UFaJYqS5M40n8JaLAatMEwZRjHrE48IBmJshOFJr
DhCXDr+J0M8Sp0a4i4i39/kdukCE1IA+ApY3/AHdn3ZA04YNGuN9FH9x6q7VEIEvPEQatVbLVjPE
FrgkRDO574jIftDyGPG1qrbRN+OnMegwFPxC7KJr4apo4X3bVc5tNChKAn7GUjs0i3sVRcECKsk6
1poWIV20Nk001RF5X1V6Kn0kGqs/5h0eDetoQPBgBVkcTXJA51a5RjmzukdhokkxtRir5/fX3wtE
/nwKaYODYAf2h4cS+d35N+s6TU2Lou2OXqzBDSF1nffe4KofzBpNa0N5stJ5+jabiX1AkbleqXi/
lmv6Eknp52CrbtRyrn4UKITGq3TulHydJzHSCk1aKl+m3tFadKcd9SZqpra60xxjPsSBFqmrWZji
nyhyK1wrHOHt+bx8mXzwIkQM7OYUZQg/+mHm2n43N6m6SjpRGfcdROMRBFMubpDAQebCsCeVCiMe
YCxqVKLrTWf05ueuC9GpDUEC7/LUClER8rKi3tgJNNhorkGsRIivf67mBNHJsqFq4VNiR4CwxZ6t
Wg1uZ32k44fmLIi56GZCgLOGEBTMG+hLSJbE3oSoLHq1zXyrDBjg3ei9KZ70tKDU0kvwjB82cGRu
XbBi90o49x/Rv56dVRaqf7PCOuRdo05rIDsFINgmpwZGFjnRgKevkZbdztIRN2epheWh0PvyBK24
Rk9ugJ7j514F2yAPCwsNULPa5UU+RXuaT2h0NkXQfNZNcopVV0Z4cuez8TWwNTQKOZwb90oFcXmA
Ef6ZNt7HUiNFAhQXB1g75bHeVXp3VDtbbND1RhaPLuT2/WX6xiiUsWjEovUFc8eUf//qmKyy3NLx
PyAoNt10VfAyB6+Z6yvX7UXEwcswDGaNVHkIXV8gwq+GCUqRd4HSTUeA+dUeEfR5A2Wrwnkl1ndB
6xw1bCz49KjJum0zr2C/t1eyJ3nZLvajJCbJViV9lQvSX1DXGjQq0t8ZqUs/VqsvZUn9NeHkXaM/
3e1su/z7/cl9EWO4GBN6C/EUoHrO0vPZLUXvGBhk9UfEt1qU510tZycyB9TvFc/7VaCb/csLbXYH
KmX2B6h100YJquBLW4K8x5Togx5YNBs7o+s3kzY1YuUOIc7lAiHGK9ISMn28eFg6ThxaZGSgKc4f
ti16yGqd2R/HvldRhqniXa4Nng8D1PHRoUG0sfIE6ZBzjT0ml/LFyJTj5ZVN0+8FxvNqdXQhxdYx
sPtjBvoRIR18PuD4SQrX1XrbGy9JYU+lq4FZGcWFReDXCiPtx5KaQOMVkYE4Y9+PvhvPiJ46RlF/
i0MFViVeINEvgUx9fSXpeuNN2WUSaWUAMb9oZBv91JYqsJxjG6n1IZz0+KNVYNxi2Byy7y++N3Y2
HrOwa4B2QppftjDLIAzaSUBa9vQ08rmJhlURpPGV8+Mii2RnM4zUvKMqIQum56tG/B/OzmvHcWRp
t09EgN7ckpQpL1Xbmhuiqw3JpPfm6c9i/cBBixIk9N4XswfomUkxTWRkxGequiWUhvMhGNvxzo5U
/QF/dUzNrai9H9WIhgKi/pugVUEIGBNsvElCyqdDJxmei+KBtLmVd1/6TTzm2EhLtFmYHKe/Ka2N
WCkSfpPd09WwiuiPLVHQqESMYkrZ/hFUrgCze9pQSxug0skPxE7auwxLi23kiFt0swuRh80NTmNZ
CUL0aooQlCrtQcv5OfRWXHnMuxdMJIYNdTNaflox+nM3yf715f/4r64O1ZIqkgRTY8fXchXZTSMV
pVZOPHHA9eA93f1OzGlEux906TBLwSI0pT7pki67tUhRraYY7+tRax95MGHLk+cKLfeketSFMbmI
SrQPoIOkbd3N1l2fmO3PyYkHJAHxWxh7O/XVXtHve1n/inB8tInILn1HLRWXO1Z6UFta9jAWkMHO
84xaIsBbDgjSn22yqcYm9ZV80p70uM9v8D0unHg6T0vDhskwzh4sGXSxhEWZDyGaYxuVqodv93jJ
IHmW+VGGCUmiVuE+kbRbS7DO2jkajg5GWQFYbtP4WsWaqs2MMOmC+VC21QCTp1Y2eRuQYyGh74qo
LnbXl/zCiSfXpMKLMA87/+NY/BVGrQg8v4r92yEMJfRtmgD/RxsG3PVRLoQwRDkpeVJRBcS11plD
qUGPZ7VnFBiUbF/bAKKigkkRiAJeH+oME7DM4CJzsGBdMV/++PO/viifNTLzJlIOQcpdCpUvqjRA
jtVwH45j/81wIoIMsuTRaxGOSgav2rCqrZTocuWlRS39DzGVGSNVogVn0AdZnam+iCAQ4iN2qGdi
6jD3ZLiVeqsFd/bGBhZLn48shRKYQ7xYBYwC4WottnIcYpAK3oysQrkpZkN/khtKj65WUJijYDp1
kKcM1LntUo/eMJqrQi/oKvoJYPka37Sj5hlve6txLXNQYFnrWO/ciP/ne46f6tAYWp6oKKGsfqro
HepVk0HtQka5r2hrDnjQaTc2wvlJovINwE6BIOuAi13lwrzg7dnsCvVgmYQRiHiYbISZ8xCrbXSn
pwkaVNd33sUBKcEutzQAkPVR4sYL56mZ1YMZ2JGP70vjDkJRNih8G16PLsiNo3sGF1iWnM71/x9w
tbN4+yt51WnqIdcmgPax8JHUv49161GUcbxVhsLed5kWI4VcZbxXTdwqqc3uKMckPu451SvVjtwP
B0O5p7L9NgLh31R0B+5yc5a2o3FjRc6jAL8X/QF7wXkvTOrTK7ZR0TlBy1k9KA3v7Bp+0XZox8Qb
S/0WVfjiWvw1lHY61CJePI8U5Q8OxnU+xYV5oQsavjlA/ZQy6DjX1/7SluZ0IxBCi1+mBn063tSE
cEr1TD2UmlnctZLEU3DsphsHZzkYp9fzx8lmBZDWkVEIOR0lKKcC63CVHWZUpoeXqHXA21nwd3nu
ZSpiIADBnG/XP+38LqQFwhGChEkaSvf9dFAkR3oHhTTt0M6a6SEp/kcuDftzxwH/rKCP5tK4nH8E
MW6f1we+tIZI/+E1v0AIgSaeDqyZ6sQxE9phNMp4T9SefBq987OepfSTJ7W7Md6l2bWJSpynpcy8
rv4ZETkvRgoanVT7k5rYhY9yyHBXZLQ6dTnsNrFltMfr33jhSLBleFNAU/5QTTj9RswquBm0dD7E
U4W9olnrm5z2ihua9nDjPX1hi9IIBHYMwogB1/XAAP+OITbq+YBwv7zLI+sJMGt54z144XtUWv0s
F4PQIVqtWa6Nur34oB66Lq325GmRP6v0QoKiDv+HoRyEIRe8Le3ANUPYcTIMvUppPkitrb5go9F9
tWI1e2xFEv77KoFuR+cTIUqKHuuvQpsYa1U1lw/Z0DwHUdB/Lxv9W4Fr3+H6drhQ80CKjTYqWE7I
VWcFnAkvktKITflglvK8awanPmpRhstaEGDDKBvRNkTW2S1Tu98abZ3fNwMaRNd/xIU15DdY6Fws
GQv0oNM9mStthyygLB9wViq3MQ4m7mAKbadRPf33sEm6tniAawANkKY8HQq/pNY0gcseerLBh4XX
SJ2ulm9EsDPM0CJNQHuMZ6FDQ5dE7HSYosIap18Sjsmyy58YipXeqGE1YWBpdN/IafQgt+Fwr2KA
6HXo6eJcJGQcTEP1RSo1ZT9MZb7NEwAl12f6jGv08cOI5EgkLuysdV5s18KeGjmTD5PTwZO0hugR
Fdt+HzfcxrCxdqCt4vsUDrAa5jn80tLYlSNl3bwUxjdpAurdco8CAAHYXQ1GspHyuvbbPKFYdCO9
ubQtWKwP5WyC8ro2YOcVbnOqIR+s1q53Utllr72lY0QCO/3r9Xm5cOUsrUZKb2Bn6Lqv3uLqrAdm
aoTKIW0hsxq0Ep7GOkWZxxSNB+9JWQhYMleC2v66PvKlj+QK+KBgL/DmVd7Ao6SJRD8rsDPaAKeA
+b/GGIx9KpRbbOsL7xSemPyPcj9S8uhmnG5KO2hn7AUb9TDb5XNBYX+nhFn7jnZW/ilFyNJN67RB
YDlV/lPGQv1iNOm016z4xrVw4dYjsPHUlSF9E0hXXzxGcVzMda8eQrUeIO3rz/mAjFpHrcSfBb2p
IFQ+XZ/kj3i5ymNoVnM9oOxlcO8tv+mvJ1pp9VIyBoZ2wM6mXkgSUfqoj/CjUDo3UQ0jqN1j9wNZ
zS5gprl2XBvWFrmbHHUzc0oOeWX8oV1YR75Kj2TjTLLzzXQk812SED/bRlaIE44dl9RsOivJ/wgx
jKiO2U2ZeHjQ4htbo5IsNrYF9dxFSUH9rnTZ9Dwh47BD4Vgyn3Sjie6tiiKFyzavvMTOsocgGQBw
ariitRSejbLx4wK9WhjsQ/8Ar6in+zQ3E0Qy5Lwzf1LCuXShnNCZRtTNxK+JTtiTYk0KsmwLc9gV
hYSHpGl0zeilU7BYlrBVdkiA5A+ylOc/YXqZuHqRX72QQNe4xlUlRnjY5BZe1drFN00aZNXHbs/G
aj4q+28leqcuAsfiV2DURXnXdqHRIo5XO3D4w3Kx9XIKpPmDADu86yt7aVODyFH4UVROTGctuTLT
VwK422gH4C8v1lwqj/iQz0jUjN0ffZKH+xb2oW/RwnvL5UAawa2XzbMyF+n++i+5kO3w/AHGxX2t
gANfna5BTyRJDQbt0CMHckdbEAqhZYe7fx5lOcIIwAJDWmQ9TzdybjUqChCBdkir2N7aci82ehS+
/+MgqPaAENbR3UZzm7rs6SBqi9Uj4rLmocXIdBMVEV5ZUE1uXMVnkY9RkBoE+oZmDiySVfd26kRJ
uU2xDr0T/MF5WH1OSkvZVx1FgOvfcxbdaU1x8Bd2MWk2yeLp9wwDqIk2TqRDYQn0gNPyNZEnPBFH
FdvWXBjwfqPRx23lFnrpwsAL6I4HBZEXaukqOU3prirJoEmHqY4UHGXbZm/V5eClVUZyP2e/JBtT
XIE9xZfrX/x/b/+TiAfGfIGswPlDz4Zwe/rNFbBO7O3i5Ggj/XtYqjjRtsEQ/KlrpHj2hTZLtHuV
un+isyf2RmOUmzKeAfRmEEX1UB440rh1v+jIQP/MEJL7Gs9d9dLLSaJ7TtAUxWeqKTF2VcmUB1sF
wf5mS9JTbLByzzBsDNAi3tSamnhW04woL5mqWiGojRGuT3S1XhLFajsk9s2i8qS0AS5eJ1G/r+cy
xDFAnUeIkU4Y+32SxkdTcvpjmnH+vAnP9gMFBue5xl7wh4B4R9xunCaE7hZ3h0Qyk28IQy48BnQG
f5v13GEy0Tbqb8WisokqL9WJdnAeokLXmyeCqFB2jVJN31oDXUesCbUs3DaNAQCWBGDEAM7QfmV1
KP8poO6aj41okCdZAJvOBr9R+MoRj7m7yYgTw4cp2vxOsvROIjAR/cMA3o3WGmLeS0ky4OPo6J9a
Y8aGIIxTc18NuGFHrjlZ86ZzEmy1MiAHLkImU+TXrdb96iPINV489OEm7FWt38qY7jUbelHxXpFS
NfRnhFEM9Abpwlt5H2yDQs23GL//h0B18i3TQWSwNjCmPr5K3FPN0w9JPYlvul01kYeHoCG8ro+a
763eVNXGId062N0stngShXcVBvNvGHpqstuXnfYcGVBU8IlP8asbAZyHN07seWxg91J1oCHEGlMH
ON29EO1zExH2+MgixL4SN4Uv4irbYViW3LpBlmh2elLgasIYJKzqBLw1nVGWUGk0Ozs5AsaIiQ5O
+AN632LiJJX7xhnirRn0xh1mt0idiVnda/DoZzwvHqzGjG+8Mc9KEGh+8Dyh3EI7Fu72MjF/JSoI
C852R/njqJn9gJO8jEOkHmi+GAfdlZGYvvX+W6Ls6dcDkZIhNFIVhXG8bjUKZeBNZjUFQp+UkDRL
mncigSGO5kfzMvc2cqkJnnZy2yW+JAVfYiyHXzOzFb+vR6yz63MRV9R5v7MW3OV4cp18uGxjHWjn
Qj1aiMY92NhnP5hqNt1Y7AujLKoUpAkL7Zo+xOkoYdRj9t1E+iGmoErOY5g+2Kjkxu69OAoXGqVS
qCPIgZ+OUtY2JkzlpB/qjI49CJvIDcfA3lyfsfPLxaSqSCoA8Olj9U5HMSKM1eU60Q9zA78ioms4
5ZPYod0EHbfH/LZSKXGXgen8I5sb2CUbE1Ey3ksg7NbgunxCcWuIGz5PdWrPBHD6IxwrfesMznSf
mMMAJ5auDn7G0o3s56MScLpbKWovcHHquov44+p4NCr241mVGYcgm75OSWt+tjpT+MgjRfdogO5Q
457uCCmRb+qF8zwq4s4x0x269+/XJ//8nPJDKM5wtS++Gus5MEvTTJ3OMA5N0Hcvxsxr2S37Wt0L
pPSpj8Kd+HJ9xCVJWX86xcmFFUipBizMarmdUJRoZRkHIPyzZ3dx9hhbY3iXTenwUtT2gyhTqL8C
4cGQp8f1wc/TbNacpzHM2wWqCMrvdPQ+i6wxi0kJYUCUBzmPS4yp8UrsyxyDyhkjHx4tzbdIb3Th
8tuqI/CadDOq4lZp7NLh+vuXrLYAz3AJxwrJOOQGeQOdWBirgy5ulKQ+ov7pdKM2g63fIgZCdrVG
e4zA74cOpZJDLWcSsDCkJL9rpsh+GNwBr0YJrtRrZRu557Zste8kCAoGrm2CMWesTouvZRQMoRda
Elp53dBkuWsCKv1OhgCkDW9Us3UrYKYlZvZNsicfNRZvJdOBYNDG0nfA7aoExyrp9qmiDA32rYP0
c6xJYv55aUmL6f3CE2RowJSnS1sVI7lVbZuHaaTdXTSSdOc0tfPMTu62gHpVd5hwu9fV/mdYtF+m
ssHgCeeXf4WP0mP4II4s1VUZOvtqizVqMfRDUZkHYGz1Mc+d3xzmYW9Fmf0wYGJ+4ypY9sl6gQGW
02SgNQjoSTv9bDwDxRT1g3moMElwDdlqHhOpRVh36fzfmOLzUA1nHOgzEhh0ZaGNn45lLBhqopV1
QIzMeAeszkN9io4YmaFFWqScWKmVvmuT1HzuseZ90kbx0ApH+gXFihRZzUJjE6qYIPuymgUHJ8DA
B9mtJPZypZ9uQBEuTYwKFmPhjhJu1vmQlWIP2dmTeRiscAavGKqbBjwhhLpG3V6fmOURsloDQsry
wvzA/6wPWWKWgxmXmnVIBszPQ+y/dnjI2w9Vq0QbtULdKBX9cCPFurAYcBdINjAngFuybtPmqdbO
worCI6LOMUaGDSOHmblJHanz8eykFyKLbEPjOr8VRZf33un3Ugoms6NBTBgH7nK6DxozSIijZnQc
muioypmxwSa4uucZV/pxperuOA+zm0yBc9R68aahrnBjK57fW8svQCyQe5sCnL7e9XqL3mRhRMc+
XZ5H8Oa9so47V5mVbNsB670x2RfHI7UGY0J4oaNx+sUJIo3hlNrRUdDy32l2k+3DKtO9vrbRB5pp
xP/rjloANIutKXcydour8SLwvSmP7fgoWwKdg0xCiUTclaOTuxPAShet/uZGIDnHT/JMoZYJDXlB
m0DjO/3GDgRyI3VKfMTwbvyEIEXRuFWUpfpTOEnYXwZ5Wn6GeAgEN1FbDObDvkgxXq7wv3PzMBR0
+9R+GFxNj8djO5va7ywaQtk3pyZ7ERpqqzd+8oXbjZ+8mJzRdqFttgZ72cpEL0srkezDrcnP4yjc
hkmGhF4aSTs5l0K/bG1lXyo1v9YOyrtEqyzA8pr0iXeyvUFzTNubdmLvY6WzNhOOGHsMBruj1eTx
fatN0wbW80EOm8QBbq8191aDYKEJPvMeXJGCsABW0jiKd/++3+gfgeGlSwcgZx1p1UCx8MhIxFHT
3kGuo44YZZaHKny8nSPjxma7sLlphyw+uipyIFxepwuvhmZPUSAWR6oj7UaTx9aLJucd+cppN2XR
l+tbe9m6q+DBaOB00YlbnsSrbZZSNM+U2Y6PwNJst8O28BE1+MwLk6a5MYvnORbvI+bPoUPGJbAu
qkYxpCc1rsUx1AIczvve3I2xrPjXP+ji9P01yqos1w4dFH61EcdOOPGeOzp281mx9nkKADMq8/f/
YThq/0sOi6T0+pjK49Bbdi+LozUZ+qeqKzH+mCbLsyLJue+G6FZB+PxyA02+COYjxUC1dt3ZSQdj
zHk6iGNGwN3AyWz9ojSj3aCSHRojsjBQPW8xny5tkqVfDIb9gzi3iu8WiXgHTUEca8iCD3atfEeI
wtxYtrjFOb+0ejQMUEBaVGjg35xufipQea9SWj3aAU44BPb/1Ep5t9P2LlbU79eX7sJ+pGfDcx1l
bmSp1wTcqOk7A2NqYMhKWW4R6zM3ZTb1N/bjmQT+gu0mjFO/R1AHzNB6Q+ZBE0SyTiA3BGQLMPft
txySi+wOCbHKBTth3OF53/p0kalldoPUhngKRyUYL01DKW7Q5d/dCM9sRvbas4K5MTb2IBDQ752Z
d1I+4NJ6fW4urAMEDM4o5PFFU3MVhMYkMOZAotDb14D3s1jvtrMaSa7q4I87QaC8Md6ltYApBN2D
dqUGdPt03SNkfurKThIirFnekdAIF6Ersb3+VRdGARO+iNsDASIVXb76rzpYErBMVW1kR9SIcByy
ycUmHlr/HsBR3qQpCG+NMo2xnKa/RjGzSdGLDsFkBz+0+1gqOKKmk2wKea4Q/bVvavFdiAnLYKQJ
sNfZP6vJy8Z6gsQR5sdBoZ8SW+WSdI2hK/WjvLNBB2DsVQzHbNSdPfLbli9Sx/hRqnPu8+w34DlR
pm2wuN6KXlMeazSrn/U5cHbXZ/9CFEELn+oSFRbumjWCdOjsLAzNKT8KHHsfbHl2Hqa6wki4zW5t
3wsLzSpT8aPlRPVxDchobT0Tc8tQWS0sv84lmrFmGe6vf9AZyZWjDfsRRiix/yNBOF1pEQUL0y0p
jrJcasC+NeM+YHt9n6v+4zTPfpoVzX2Pz9yGXKfYluCtnxAFpc5hGNW2nFtra0nl77os4i1wp3xT
ByxDPyfxndmnb6owWsQVy/lnCPfN06U5uvEuuzRTIA3ocS7mK2cwY6PD5SYDJHac5wZd82Sa/YYO
xI3jfSYlsswUKTTP1YVfA37rdKZCeHlg85zymLd6wnYUfbwrsxJ9NQloZ+p3Whm/RwkEXr9SW+3r
jPWT5Q66Hvygw6Ac+1EdvwSY1H/KZ9N8D/KpabYONP0jDsXBT3huKiZ25Ms1iP5WKZEeCW49uC9N
1VLWXmrJHyqFp98wO5VWxUVSHjW9SD0F/bLInZvMebu+qy4NQ39v0TKGucjD43QYpc21KA2cmMda
Xbp6l/Kuj6Nbr8blv7LK+6gl07ykE0LRU15+xV9BSkunjNXKxdEsSpSIi3K8E4bWe5pwmp0zD3+m
3MIgvq2/aGOe3gBrnLNUFhzaR90Pva/F+vB0dBxiZQEJLj/W6GjD2lTGr1qEaBWUHnMnMAFM3FKT
F3vXInoahJFvSrO3d9BEhWdGtbHJda24IQJ74aImNi1MPUhKoHbWouBd2IZRpFFktLQx/FE3nAVX
A1/1Npm9lLlSpdJWlSc7RAVOjx9EVWt7XYPC5nKI5GAT80+9p5bCM2fEkM132mr8gzEZlFGRBzLN
OFmWb/UePjQKTxcSVDiVDprQwBVRLzmdShFkYwqfkydeo9evGoY/X9JwKQziMrSIJqHfWPi22jmB
Z8FcvoMlWO5Qf44lb4gh53iVEXTJtso7/b0IZOWp5eO2aj6y+ZJR6sHQmJ2AgRdIheQ1oMYjV5jd
4lw2qcmhl3QINFYpNW8Yg/JnkPPswU2KPtgk+ihe7CmebL/UqqHcKDCRE791xPRkYAGPJ3pkjtBv
Qkxtg4bcD3x5KZlbrZpUqBV2E4deh6d66c9yZQ1uBKDoTgq7SL4nEjY76h5q5qYIQB1NPAShztZz
/cuGpVvy65Dv4inntcJ6RtgHKsoAjmI2ZvNngVBK5Qa6VH/uWrVLPFWOhh9ybeEtCBhTQz2tSfKf
QdAXb206m8MGNYl839oIknhJExioxdPSTQnIfQDaZxwl+T4eEuRCGsauPYXgjSBuYAENqbLcOLaJ
UanUbcPpVwJFqPImp6HLKVASMhG4i8DGdE1j/5n0ksbp9YDinEWU5ahR3V7Eek1qU6tkTpN0IxaF
MR/NKgHlQzxAfrEqSjl1ldhO4fzOlulN3Ywdk4RRk/xFGHK67dUcOTzAHEryQAdvLN2mqLXf6jgG
n42+DTo6JAJf67kwOR1TK3cUzlP1v7Kfg9aD6jY8wHSXcy9lCV7jrp6NDXxH9S222yhzp7mGm61r
NYKAkzI+qGM7jzSo64qhU1VzJ7B1P9Acmb8WcsrBqfqq1DAmldODgrwUraF2StJNF8Rp4GHVgONs
MpbZu458qYodrt2q/sCJx6HCmQa4E6nN68zqS+1tjPPmrgVE0bhIW+IvYIh+wqZQ16k7jGmr1h6I
qXBrNRNQq0LrHWNrd2WvLCaRoJCQ50Adx4pyeZMX+GoJVTipp1WoH1ShEf0KyrCIwTSGUephl2FG
9xDwJLJ6oUV/5LkNv6GVKT4pUTdSl6zNei+VlPk9XZMmGV9IKnRDNgMhA7I7wUDTsvkhgaacb7j9
9DdkYgOCZReGP4IqhPY+QEpy6wEalDtJgyF5uFMETxE3e/Ectok63IvAkPudPQEN2851UXy6vseW
FPMkCtG+W0AhRI8FgLM2l8DISZesqW3IrLGBNMrSutfV+ogvcbHF8wQN6nn6KRelcqNreGFrWxC+
6DLTTAGyrZ5GP0SYq1qYQ300oxl/MEMufaUA7Xf96y6NAkWc6g8XM4+TVYXVQiRIoIVD/yDotXs2
EH3Icr6FOjsfBTeCBawJpIdCwjpHauaM0yFn/bFLjcmLNfVnWmi3/OvPkvBFV4l3PAVFG/Trmh0Q
tOi/hGrXHQtkhXweAzAY6RNsk6rObry2lpvndE9QLQWixOpQ96d+dro2g9KUGXnZeMxRz/U4jvMG
zqH9YE2pBVkGYPj1VTpHnVMJ/nvA1TtIaAWYnm4cj7M+KhsH9pznTBh0Yz+F0gMX0U4BzvnVMLgR
y0jULiX14sbj78L8GgheLKZf1BYQ+Dn9aN0KRVPbznh0tPxPgdHJEwZBChewbN/YlOfdUz5X5dFM
Lsp+4bl+OpRZi6Qyamk8jqpS7KTM7B9qOHqbWh+mB9Wxba8KB/GaF0G9D/nRHtitzpcq49YvubBx
F143aq8LgwHU3ekPiRxFmmJETY99MPOiFomyXwqk/vXlvTTKgrWTAd0tH76aWdwBp97o8/Eoz1J4
n0jqd7rS1o3n0IXlYzLB9dEupEawTr4RnIrtmQri0THHdGfOOMi6bdMG+HfI9uv1D7o0FqeCt6MD
LomK6Om0If7WWUi/TceFW+jGkqq9ZGH0M+IhfgOPc16Zp2yCWT1UCOAFi4zl6VBmEmRSFOrKcQCu
yhNJtnJ5q5PB5G7vOF3sx4MokSEdMxJHfFVN84ssKdJj3Ixt4QlmTHVnyygOFdfP4E5dgCMDWalY
5DjB8bdBpm3Au5nvcxAYL2nMFebV4/BnnIvkJ7G7mx6yQZrvILVywVnjrMdPczDkt+pIS0xZxRz0
DSjE2pT0uBCWOf/rWaOPRa+FkzkdMdutt1Jkhv5AAc4NSusTiuXFk1yX5o0ywKV1pAH7fxgjKn2r
7S/1XS9NiTQdnamffKuHpkqj39wENs7F17fM+TVLbRdkDux2Hk1AZU4/j2aiMZJITscmBWWOcpRM
vhEiXynN/C064m+pXOQuOVN2Czx3IZpboGToN8Mqg6e0iuY0lGYj6tL5aJCjI09Bu602Uc1LCp2B
x3+VaF6uKZD8bNkFlQKG7PRLKzOte8ua5KMDmQRCVPVFy7T2bhygOl+f0wtxFDDawqghk+Appa1u
9y6DxlmmqXGcwSt8CRw658Kx2cBVBYHI7VFkvSskWv5ubqbogTgzht9+WCYAZqrG+nr955yHOcr6
vMu5o0ErMAenH65XYU9QsPoj7q4J5NXa8ZxB/WdYBILUC+2WosxSZLBWASFXnbiq1Mo41nqUbIe+
5ptV8C5Ka6MJ3rfKjcf1ha+yeegbS3KD9Ny6J2+rYYr1Zq0faR5O+8KWv6YpCmjXp+58iy7VJeBT
8PBpIXy8g/46/F3Z1HIhGvOY10Z+n0C92HehFu0sfIF2FjIgL/86Hjkh9VYw2MtCrbWSg6ZK50mf
zCOVf8XLFBuorTwIrw9TZ99W0y0E4Pnph2oCfogqNTrc/P/p1hjjEN3cPrKOVocClkjoCA92K91V
ivqOTuDoN50T76K0+H39O8/5XcQclg+AHPqhOrDW04HNqEWzomZi8VMa/uh6ZR1DKa03Rid9YYab
15KWtB83tvoUTQEVRI3HLj1HfQMPf3pWIiP1HKG9NyRciMRF+dFGnHYbtJbuwkbNbwTk8/ISv3cx
uSNeffA3V2GySTCEGjvNOlaplG9MuCme1TXiLSiQ/JIHmgtOMMQ+VlfOszEltm81YbxR2lKCc1ar
uAsDgrk+h/YZSmMxGSRIIMPBIdDXjVbQSYMhdD16lSh8HZ2qknjojR0QAqVshx/FGOhHq+J16s3U
5O2tCFGV8eJYUQq03OohcUnWi5dUnU24OFFsv+Mm1Kn3Nn43+1yEzi4SmA+7dlDHkzuWcThQWGmq
2Z8Mpz1OlYExlJnzjnNlQ9Q6ll9G9hUJ5/nBNHMst9E6cgDEV+ACln7VvLEikexxt++zNwv1lmoR
WKgSN7VM7MGVpPjmdNC3+zpKXin9Zr+sMNbbvSwN+Zeq1h2xyctYfQ1my9qStWc/5KqIaneYgzHz
TT7mNx1peXZRgZnfVC3BealpJ+1Dmqa+H8uuDjaDUil3gB7Er7hUhMxlA4XVszO9rtAkM8uHpqvF
n4pcDQ1pNZy/VYVqvoiqyxK/mBPtOVNRkttZFo4lqC6Pfeh26KiNXh2UUbpLh7z30ig1vWSoqOMB
GBrbjZqWxqMUBhEQpVIfOmB6ZqK41/fDWf2VRyupLLsByBD1Ge30SKGU2FVW2savkWrUG0myjSct
s9rvjS6h4qH17X1tSdqmqGiVzJjF3qjAXhz+oyxEd4R+2Oo2R/DGQkpDjl/NSf0SAbZlSyWmZw2x
uVw3yj4Cj+7pQ5j5TtPeMkU4y9KQzyR5AWcMJh2Z29XHmzEOIx295lf6AvXTWFj46kQmgquUXrZG
IMInSMHSjRN49skGeSu3KsePRjZPs9MZl1LOJmdKfc3qKPxs2kxxjGvUJqxTeWsUSbDFH1O4eVIW
vyBsVjcui4804iQ1ZXyeLxr9uYUjv37e47OrDPwC/RWJf/BYY2cb0kaoxvAy2pPyrIiIgmKARJbm
mnrYAXPpjTet0e0G+mDVI1aOa+RDH2bTsO3zXH+unQEtnzyb5cEvSVvQD0SpnsqVE+TbQYQNUNI4
Gl0lH7pwY4ymLny90J27hGyfJHFG2dxXlLyEDUDZNfdEDQobnG2FAHtotXVzYwXO7memniDIX7B4
4lGzSpQpotRDTdLxisyeAV7JAWYCFwEdGRluCBWyGy/Gs/tyKdd8FG1oz9GFX37PX/lAKKHzjJOR
9tqYNe9wEK+LdPvQfq7k4nNSy+pbVQzGG2Z2zb+WpZaRF8l5+pxcmOv+RmqFNTyTSXs1kLfy1UY2
vDQY/lwPIeeJK6MAvEN6lbmktruaz8zJxkEtK+01nsLiXnba4aukDfBGQ2QE0zm1vSI1tEeFtf2P
a+673erxHdrDt/KuswfQ8juAKi0e3xznD4GXv+Y5LfVOxGGnvfazqnzP9T7eOiVtpKiVwq/Xv/ks
j1wNtUqBSLQyXRet9prZeD6OpZR55Cu38H7noYK3K3kxRStUUYEknG6c2FJkhHY68zWaNGWbyHF2
B2RaO0z5TLcib6tdqGpQZ8ugfynyst1e/8jzQhb4F6qptK8Bi59j/2J94L43A/211Ed7I+xsF0ci
dfW2egDK+dbn8nMz93eFXr/01i37nkvbCs0wuvSwmk26sqs57gdLkts8Ml7neZyfukTRjkilRk99
0s4+GgTDQ5KW+XOiydl/dZp+yYt4USetxT+ncYCqFuwjyAZgKLTyT5ehcTprtmC7vMo1Wb2rWMPQ
uihytC81f4Z5D2qCbpWPpebZjW79GcJu3xJjIRYOzeTNbRkrfjU74v3G+iwz8Hco15e6G4wf7hIV
mNIa9NVgo4yvkCof1W4Kd6NsPNrhpO0tvdAKrEmy6R591uZgJEAvKpFJG01K8h9NqMW3jsP66MGY
gWfFi5x6FenlGlwELjGOTIqqx7xUq8hvJqlMNmpESu0kVZJ7Ock8sR8djPnRKaUISndW1ZMX6k77
3ebfDfwR0e0J5FOnaP6s2enSYhn0eFPPaPK4st6YJAc81yMPG438MbDSwXLRR5f2NWYePytg6I/U
54caamDcvNncop3bakM5uChR9+96N+vfHLmMH6uCGOVqSJA4XpFDBfOyeikniTAZv9ra1AJqFdkD
lm+GT8cqV13StlL1ax4W0q4wy3mkhpnmgqIHDUVXgTzyzwJky/OGPGERLGTvUcU93XRy2ObKUFbJ
p1BPavVunIFsuG0UIvUX93ajuoT75HefqOlnbFkaillz0n5S207bk3in77EidCC5MT42biacMPJk
E/cQHM3z9NYFsI6G/FbsHOhVw3gG7rJ+U6AEVTSZ4Ld2I5VRMA8pDux9pey0PH7N4jH2NCmbN1qr
iA1ty3QThLXzOC1ShvT5e18ZEhyvg+yWxsbZAwzrDLoMYBgWcgL34CrXQko1BtojqZ/+H3tf1tw4
cm75Vxx+mnmAAzvAiesbMZmJjTtF7S8IrdiIfeevn5Ms32kVSiNM2+3b7nA1WyWJpIhELt/+nSOA
uwGQ2C5SAZakP4JuACDVus3RPXL9KZXirXbGFOadqw5zPZhT9Y9BoCQfnJmAS0HbwXQlYSkJwgIZ
lWOPDDkdclAadjC7lyno7tGRUunHxBwGIifSTBD5h2oXWLYIBy54YxVUM8To93uoaRvNN/TUOJ7l
fXTa1NIuR/LPVFqm+gITEVJVAboax1d6swBn1v2YqCjTLmigbVLDKyvTUjOJLOS7OIsdMa2si/z6
STL+Zw6J8/8mGaf5S17/6X+s3t5OURb8z8/IxvkHfCMbX+h/QT0F4iwLlJChCp8n/b6xjeMVEwVT
8I8R7EZxPlb3v8jGJekvSIDib1APgFpG3gkKeJsm/OufBZCNI8eDPwBMEJIlCBz9GrLxCz/YBxWE
CmAZHCEcIRtljCj7m5wwYKfHpwGOpYNqcaJ1qzhwo2oFBKk09ZqK6YBMB/5KhqCwCq4o0R0aV1dW
gD4iY6agkWCZQZefKEjvAAdURMAndUUQi+rLygRPgaUjdKPSumBlfexiRxEcwXerxMoMqpXrFLiP
kslC3TbiZZV5Sr/2da8PLb+l2onpjZMOqwKg7LntAwVovE4rVEZswpVxW1+nr8OT9j48odZA3Y7p
IYofRtVL/blqc/17Jf3DDE2sY6CSAIQ/VGXHFKz6cXwz7vLH8lHWqXYnvnUhMZ6lghnP+WP+2L5l
oBlMyPl5QP/5EW6Jb7fj2xihigDHluQt03K3j1dt/KInKNktnfi8qRXkuuwROHkJMG9crX04Ce8j
IgVpH5Ih3vfjjD8zZeec3tIlxvTB0DbAQqP4ARa9N+6L6mCeXNFcacJNIe9VnWzP78LBvG/X6fX5
NnlQLOFEkgcgD5UdBbj8oqRiStEJWFz1QCYGLFCF3gui4A8/HKr9t034kUJudpgTA/J3GqY6s0Gm
qdo/wAaZkwpTQtt/P6nwyZoDOAUamSd5YcBP4l6mCJAUPdUVZ5B7jZ2KApj03Nr0NUiz81wz/dzV
JkL6H7za1Ozg4gGwiAC9QZwFLeRTTslKPecBnG/VaanujBS8iTRmMcOhpwsLIp6e8dBoxNCXxQKm
zYgnWJw/ityPA5haXOkpORd+GqqO6vQWkNxAdtKiJo/UJyBgEO1+pM0aRWcNOvWuzafh1Qf7xQ1v
eYAVVhKhQXUVSZbFEb0RwPMNzg5akpTnaAlYesVnPNl5k74FhwbJFp0GOU1uhK1ikGYV3YhodDMQ
2yewzd2T+Ldf1IIMBgFlTB+jzAXtTcSwkpwgspzUVtyQxqf6dbBu3sOUCTfCJr7qI1S5EWUZ7IOH
81MxsBbY7duedVeBSv0TXfukXVe3+okWJ7I2KqLfS7f1a+cku/GuXwUsvSqJfiLRFVq5ke0QNXKt
2APcwpKeTzQHSWVM+9A+PyDZFjJgSkbvIV59L16yl+KlQt9DwP9XCqJvX8WtArXL6Q8wYKoUNwhV
o+TulDioxayACqOS1iTZo7yKWG2SHv2ICOAdG8dH6+eJAhAwJKeZKN78Mk/k+89l/iMu85w0mTIX
/9bSZJIj+CbMOKogoPVkhFG5bP1g65TdIJkohVGdQg7eelkFkEAZkcaoQSUE/CcqKOqcwzh3yYly
+C0uOQ22fbtN9Ich0IaKPGStv7/NRJOTEqViqoPAIkUGl17foUxuS9uZfNPshSbm8N99IfkzpQeG
ETglCE6BiWIyi5Gch7JZl6rT+SBNV8wc5BsGiJ1QXuDK0TDYdTEErrGodaoA7s8WEOMhlZ5opKpG
0+Iwg0zOxtQblbBYhiBpoCoqfIFIGJa2PkLyVtuyQJ5UNyGSYz/JmJ9cD7J6AoJV82ubmi8L9PF2
JguU1Qn4SaJYdRYKTWnYE3GgZ3hNZ1ICpsakp44GGTtFDMqsA3oXEe8RdxnKPRSH3xFEgYxhkz2d
UmKg3JLOKd1Pj+nH8U3WNUhPInDoMb4Rlr0H+DW0z50IWK7iY7Uz73XXdOX7Ar6Bueufu83gVJto
JrU1t+RT3Jo/+JJrE/32373kfMdNXH/Ydv/3gE3rBvMwzURZgJlXPpUA+UCrzFPdknAz1yI0t7Wm
8fd/xtaau9dJJubvvtcptvLlmHN8dhnlZvy/idSqu/AUnwHp6Nzfi3S3A0c1eXi4OR5nohKXxZku
3sfrTMRJYGZ6t+DXGZfBVeOhyIyIS98J3MZ7LrzKQy+WpVMYyF5NBuIIjkJ9UhDYdutim5GnpyWz
BMda6ngSKeFtQe5UopOMbMEsRBazRr3Ma3u+GvBUvlSDGYFwXnVyRLWvIP989OQcFna4B5pKQsuc
il51phlQYw7FstxVIgUDooH2mhvD+zqwMDeWS97sg00Q/BPHMrdhLvr2w1j+3g3zqd7+sGGmMOZa
GCAUmWLDdDagnPVl/ehByeQOuCYKQGHNYXLNzvEk6dbHZS0i36Y6DRte0oEtdqdrtK1rMlNCFkYM
+g4VCo1BYleJ6EK5TjoED2nJ0M50grs0VzQwd2IuC/Fhon/3EzO7YpPo/z+6YlP4uqnompbK1nq7
6JIIOyRLae6IcIup76oqk94VGiagamTCP7xLJuLyn75LZidhIld/i0n4LICIelNgm/Gmp8UPDRgK
Gh3OPUrEHMYec/JY2L2zeQQGLLu3Y0beAovUrGbm7oEeaksh7vG4RaaajMxdjfTeZe5NTNyvRSRK
dz+T178MasogfmobE4i8GJToIE3LoGioftDIYIfXutOOpGNhh9/qZb6qlzjI9/oGmdtD/g5SM6oX
VHBHHP3GVsitYL+WrvKgsZYuXJ+WbkIAYHDjwzk5+NbhFk3Qe90al4iXuB56zqjJdE9nYMJxTRY5
DTEovqyGOHuk/exhFdpvgEexgPTGCuutWqkgQrveIzQlWLCd3/KNz9R9Q94E6niJY1gdJlAn1Hpo
SIKPT6j5arK3E7SdRSuyBDSeHT5DVT8HTm1H+FQUCTgRfdlrG5Ku96jrtDTLW0BDGbTAOHR2IlZt
N0T0OmrgaRXvQB85jRx/nd2BYcjSmXZlbHm4THJE7y5+b5atfdfRYYn7eUnoi87WDz2725rkDuEt
ere/Sqmj4nIZyT2AVEIZO3d4CYjhRFsuLZPg7cryxGNvog3eVbLcHg8H1FsS1LoR3VrVFn/cAySZ
rF6HHUDd7ZZWrLYatmrp660M0Z8SYBqzmL5q+DtgKFsVy9Yp6ez7VUs2Jw9ltQwKgvX0frOKvYqV
FqJDu3C9ytb8wwpW2aHXL7v7EojzpMhJT8dlvI69FiWZFJkf0i5jCrakvYzwYbwel8qOX5aP0Kc+
vm4TouCRkNftg+b4O5M8ue8tub0VDxGQZIlISLkGziDmuLBqJt5bD4nXWDrprNx7qFnLenZe9rax
wTQLdCBeQJyRjMTNqNvj/mZOwiQ5/k0sfjgIEyu+aFFnhxY01dFIbZ1wp7iBje3lTkR2G/AO2tm6
t9jecNAFu3yoPUtaYoj2aFuUzVh9c5Ji2rv03yIp5uZnouirpiwbNHnz+eGbyt8Yu97aAB2SlPRR
Yme2ICldPo1raikOzkBGRDvYr5fL42FmeuaF1sTM/ym0fgqtf0+hNbEd/5mHck4+TAKw/0z5CeC7
T6wapLVA18NhJn+oVxfUxj+HQCqBbqpYxUSH68fa6uzObq3WOttnfE9vB3uwkXui/LVxWUJLgjUP
P/OMFH8NRYF2/pR5ki3Z5vLMZCoxzZatkKZWYkVWzASrc42rzu1cgeoMBg1b4HsEi1o7IOMjt9So
7Oy2ZQPVybplVmdpy856CtiCmRbXpAAw8XpLOI7Qoiixsns8W9CUIU8Dnx0WwwlWDaTpNiYhuXlS
6FOB57mLD6PBeUupuc+hHa8SZ3+lsgaGUUeucrqWW5KsF9vyRXHOdA1Nm5H1fn33oCMoEBL3BPPh
NicLcr5obajp19UtoLsI4hkGgQU4Uo0cWvLK5+OdD+j4DvWN13u8zo2K19fXE42XFLVidmCfnBTG
q0pGu7ULi08LygtvSjbaup2ywuFGAdpq2Mn5Wm9jPWfWemLKR+YQZkGVI/KP1Wsxey018cVXXoEq
5yu56hjPcPJlVJe9VXiZZzqFN7DRUmzgylsygigFrPDIAuuRHVihHeO3DPH11ApZggVXmGGHWH7+
XOmATRHBjNiOrJqe8Drebec0ss5u6iR4dXCTDXxekL6IuzSHSSPaZ5igwE1Zj/fgWsX/6k5yKqu3
a+9sjQyWvm/JRLYHC6XusKYL2GC4GTwkjCqyfNwGABDt0YL1xgxY3KXV0nRVWspOdyRbRCDo5HV2
wcB6AQtcw7Y3sTK53VDZLSjNUE9jhS4pr0XvvFUO+br05HXj0NAKGCo/aUzOGI60zNyIEJjnVulk
dmrZvddsm61oiyxb4pM2B4auIRouQcdFAZKPLcxNz4aJ9ARDEoYhjW47/H6ycjbgEztkk1H8TFXs
48ZqMBUrxJ1ggMpObpmWji8DNwSjnR8eBAZcY71YR7a7oB3Rr8dda5PICzwKIBknnNs+s6JiErD6
KSr+sKIC/VJfi4qps+u3qpBEJkRFZ9cQFLWlOx0E/mD7h+FvisHHWZIhI/gr2r3vcPkgMdEacQJ9
R6QjqiQyFtupI9CXDg4rNq3lRQrN72u4Ay07WymLsJ8NHMITPTlLlm2aTe/p9wP2s0p8xGHPy3GH
sgOGUxFYmY1Cau5f4PSOFMl/fKS6E8lWvg+vGnpaLrzGaRwcPltxUH3lgdHXQ1KfmpeTA2lnfS1S
AVwwM08TX6jqYjRc9pXqKAgJ8BPdUnjym55y9dha2svZ7lgBtXi2tfuTd4ZUUiEhFcblJH/oVCI6
bZ0TQx0vJKZqnVjtxHaIeQvwcwBJGVg+Qzk5vgdW7gTLyDrZtVM60jOXvQkkawb5GrPcCY/871JU
p/D3RocIyhcldazc4O8ge6Vn/gmSG9sl/j5kWBsrpT4TMOHdKnX4u769s37j78jxCG3+b7A82dES
fE8OvuOKkVXS2kkx7gjrcrLBjY1/E4wssVKrsDEm3GMGLQA8fYyAS32fhbiP1MHXJnX4/fDIRbCM
2dnN+Xhs/h3jxJ3keBe/8uVrx/UE/zsI223nphC5XOwaMCAMBBQiuk+8FDbDGgxnsB9OZHHQlrV3
uoqv1Pvcg/iGbm229bW07NlgA+/MaS9GzgDPnhszKFRiEmudDKug0pAm0HKtBY0B+Q2ocSe/yOic
NduzBelOuXaRsV6By/fjgDUQcUp8q6ANrajIAEB1pVEJCYWEhZawj+zEBn29xQDhDONEYALUO1dd
JRRCZfvW6J6cACpttEeW4rXGRiThm4GF82VzVR06PE4B7BEoAbSAXo1MomvTLt41GBY+DTfAIWMj
0fbI7S4DdsxR9eOAJpBmjnkVOxGDmveh13wKo2TE2bJAUkQ1zCRSMgtEgXIqbAxHowun9Op1vTac
46aEqqygxjY9dKiMgVc0YfeSreGma0xQbRXY9vx8AaYNxU+JrdAAhVArd7XwenLL79DExGDIGD5z
Wxf5XKjcFgcEo2WV1bIcoa3CMg7oXcC1FxaB6usIMRA1ONMb14eeh13mIhTu1Z6yrNeSI9+rL/pL
zcaXADuzZsnaXHeuB786p2fuaBOZwvxKyQqhHLY52/d2ZwkbLC0sz8BRnGgvLAfnZNF3oGjR9/cT
PbwinU6PN9unmNzc9OQVVp+PBaOtG9/oW7bi1p5EzuSKh1hqcs2vUuKHHNdawDwEqiIu+Pp6u3Ar
hjAI49ustHp3sQ+wwiZmqoQ9PWJr8SXVmIm3VzbiTU7v5qscC8NlIZ8tH0tTYh+MBM21BLuDrVF4
hfBebyvL0F1iJbk5nmP6e8o3E7Ll2EI+jSmMZWwHMCFDuJ6tEnYmNZzcMxwJE6cs9XsBoaHMwW3R
rcw0OmJi1jR0eXiPWAvHUqx0F+zecyuBEeFj72d4oK4Nt8AFtYJnF1hCg+lWiI8RZkIW2qX8ZZoX
++CRTEM6agFexm6okSe5ROtKS774JPzAcguVHwpkUC7+yXDPfQ9+oPMtlI8duOBstUF/d63ZEgPb
9VqCgG23wcrA740nWkpEAlel/OzqdMPNVG1d2M8SaW8gxVi2u1iqkGpcjsFitTM7WbYOmEsgi5PD
eNM61RGompvaAUMcnuPSEJJ4BcpFl0vmGBI4h67isg6WL2KbCa8SxANuxgLoebvhIB/lY7RuH6St
tknWgadtu7vcGYiAv1pYPESKyOp+Ad+Ay0IuhyWCsXEpC82QOAnOrQ5Z+O2zBfwWrFVSwWNSYcNi
27iBbeKQ8VXiAUbY1ivJGmh429t4F8K5Hf6m33dU94YVJLNzOgYWH2PjImDLELhrLFiw2U3ATrCx
EZe+6+8qp2Ul7M4I8i3B52MXWLFjQrzEOMQjlPYZu+mpohRmdYXtiXXCCoZO/XyCU1Mw+QA/Duef
u0CxI3mIhmIXIlzKrVt872y+0hVCrVx1ctHMo+v8J4QZofJLFPJUCMbCO8VGhM3gRLsRMU4Bn5g5
aPHFp1weFrAsIZt4WBWyC5MRYldLiI+3MKtFSNiF08PdKt63qIW0jTUP0hoXMRbAdsdLTCYg98b5
GW1uibcIsQ6YNf7ng3WGr7CAz6EQfoT5cV1AYC/gpgaYkRPmHIB1+/QOYs7zaQp3BmuFnZBCtHGH
F44nKkZ5AqPB53N3p/VEQiHBcZyMiyq6zIwr4CONh34leCEO8+Vhn5ad09CFl21FFEtmt91S22C5
eNCdhE/CAYrc8o86kgPYSlufmR6+LlvRRLnqN4U6kOIuwRC4E6FtTabgiyvX5Mb3hCso5lV607nD
iitmvuH4JwDCCJ/IjQoYJXbGIpc7g2ccomd43rVXo/0hItBDePDViCG0ZXst24b1wjdyBKOgd0K4
gDA6MAXpGg2Qu8JxIzuj9PTWIlBtYnVbJEJKrN+CRdjKjQPWgZLQV+xjTBCfbfUKsCOYZ+4hl3d8
tqEV4exgr19zNSRc8/fyZ00K+kb8rHmxI19xzcm9wdCBGwVvEO+m2HYzBuGsjz3twP/pY//0sdt0
D8zMpv7rn6U5d2ISrkfXJNowe0TjYhi/XHHUMPKeuJiUN3NFmfPOCx/NhwKAn87LT+flp/Py03n5
6bwM/yt4yz9p0OMR0K9cl0lmRxLSNFhw8Y1SA8SkPceATTzTBDh3jUmB0N91jXknbJIq+OmE/XTC
fjphsLt+OmG/vxM2a0VPElX/kBVtzMjjaYuGKJZJuhiQKQGq2yXvUXg8cZ6tlR1PrPLKMeQfCYIV
yO5qlxxiAd/UQNz4zFRLRh5DQ6zpjDgMj29/ixqhTs9kL288LpvQt3xBxNe78xLhbfRLWprTI2wA
kgA6oOgxZwHK33hAhsc8vsVZV9w/nqv7mr3TSa7jj3uns+mvSyb9g2f0b5r+AmzkZwYPkP84JhNg
B6cl5H3VAaema/jmR7QO8Toec7u9fb0d6TOCqjmKH27xRMEQTV+hTLDHvwoPrfN4H+JQ3pk9X53J
rsRba4qg+rVAdiglWGa7bFc75r65k/fKVtkMB/W6sAoEtEtUjhhIV9UILZH9fv8C+C6yR1TzRPYI
RZ2X56XooSZ1eXZKpiHU39o5oqOhLdHcG1HMWjJeEjLAuQ5tgr/uyHn5cCLG4f39GJIj0gAYq8Be
I3Z4Rw5AwT0kSOyBV4Pe8rJNwV7drhD4XrfEp6+vMUXtBzJ/iP7fVuwWqQ3EBTV+wyjhRFVIy7/z
V/jdH24xF5c5wieDG+DyDl5UcHj9OjP5eRT9w8pMfPtTlCwSM2lV1CrzxwopH/rYWwPLyb1B7Gs0
4tyBUZZcDeT60svuoHiZWGuC+pc1Kmhu0CNjgVeDgYWF8LRdh+SKnSF5FVsREhO4lxgx19tXlNqM
l1l7R+1LbL3P8fBwaJcfjeoPdzIxqgfwLGuDjHyA/ljc+28os3b6pXGMnvQDcMIOwx4sORkZQsYJ
uHUqLggws4UzMTbmEc2BKngYYt5NMzznLzqSfExALTZo2Xx0eFE0DsoH3ep60j18vQIKL/P8wRn4
MO6Job5oa2DO+jgbwOmNkKd94ynQlL5IyBmxgEQbcPDcpHZqnyyBJcfkGG7AMovMXYSMEI9p8/rg
r8d0abD7akwTsx68KaqSFDy3ggyVSpGJQipEsZu1iTouns9DQQyp3UutCW3Qxi9ZOSqBpLveXqJ2
CR1TyGwiC1hfkjIK9nyMoaImBjmiHinM0wY5I1hNmaM9oEV1pvIYWEAzc8pf/yCXY4AbG5GA8fNs
gYnx8iQt8gYbXvIzImXLswM8P5ShcKm3gitevtQhE+ffIveDerRmx6vR6psTvvP0Nk8y+0g/83Q6
L2fi6W9eZM/3e0RTZN+dqrAClSmH4LparEqVlYArR+B5dGOUX9fIYNYsWg+I0j3pu7Pl8pIfkxZQ
90j8YhVNJE5r5P06+5JOQxCaj/jkDZeypAVLUL+m7ni9QmcpSxEmQoZE8Xvh9KvXV996f79Zv6XO
1T5LSJYRnD/IqIjhnxBn8Pi+YDUq1Hh0nMe8ud7n/4KHHfk5YEN7rct/51kgHitHehHB9eqST0bK
9h/cXvIE4q1Vs8gfFWz5lIiXGgT067p8evsbxS0Jz55FJKQRRAkE73IJiXEs6EgKeiOSm5Td3Bxz
ltqXO4RMPLy+Zui941L063PwuYX4y9m8NGh+2EfikEWd0mKg5dVpp+qwulBp5nROzqvAnAqLdF7L
dzMXndOWlw6xD1f9qS3/u7Tl7H6YlOz/JvthThjLk2D/73da5sTupTLww8b9KXb/tcTuxEL6F9Pq
c4aS/DsYSnNGpzwxlP5VjM45s38KW/uva/Ybn5r9APrkiGIaGhMm0lHLywCgIzD1zMNjh8qdXT64
3i471hvJRZE3e0MlhXUib8kmgCWH2gPW3qCMnkZLmBduukRtD0GxD9y7l4FqTo1aMmBWObp93uSI
xMQEhXrdJrnUVWSUdxmENwtY3lFCw0PhgOwnPlQlOZzg6aFZc8aUnb29iX/2B7s9/dNENqDaJQkg
ymDG4q0IHzSGmdZpBLRWNMuONLtuUSKj3hnsnpvmvBZ2YDDGaXUN9wMOSOImK/1SK1rSdsPrQGOb
t4mAN1IHqwkBdeSJ1+3x5gEW71BkZaebBVx+XnLUIkPOCy5RykMVrCnAyx1wZ5JcIr3uaJK9aK2v
DbnZm5tYC3+om1M+rfz+sHKTczeKSZDJQNF1ECbQyOpwi7jG7T38aNTeiYiCOM5eRcSlo5fo5N7Z
Hwq0y0gU/siMO8HV1g/O6oeRTI5I6QPJ6KRhJDvbWx6/XsPZ25zozH/ibWp8Rr+6z4n+05Q80tsK
oZrS4rWkyfaMII0dQXo98+DLs7eVydPD2gnQPxotvS1CNkCnwSu7ZxQ74m05RQyNhxVG61Fxak+1
07281l19ZbrpMWhI7n49e3xEX414oh3BYG/k5oARA9vWXiGg9/XHX8gAv/r8iZvfgPoslw1Ijwp0
umgGGmly+8ybyaS1SkV8z1CBqbm8QpNXop+Y5NrSipeNcw8+tEN2VQMe+71CVz4iFv1aoRKEg08U
ero6WxVBcRrpesu/+nrgM/OymPq/gy4K4Rnzkh4e0Dp2mHOwP9cavxyJKYNAUQ5ho5S4wKpBFzG4
KBjQsmiO2B5CqAK55jvjDN/7GXFV2yMOOtkyPKHZz+BFIW/4/20PrJubijwUsGkrglGioY1HCEN4
4cuKXEEXosHpiDjeOyidUJb3PrO6yoSw6dI/bn64iYluEIqzEIshbgJSZcTg7xfkvkQAmEeLHzf8
mY6BhQjynTdBrR/44glORdjXizV37hYTMf6vf+6m9Bm/9tzNbd+JwG1/8+07Ebp/zO07Edf/rO07
ox2nHHm/SjvOCeBLJOuD+fYvI4Dlz2cFiSgDpDmc6uV7uzNLBKnW9F51nkO0J9VODuAeBBvvIOvo
ESbKDeQdQy8FT1LNdC5IIhcYP6qtXy4+SZCezo2cC8qA/tqUltsYHUVn9MKO1uaC7LVLLcXNUGzP
y/kXaKYaADaFOs+jhkao51V1DMCbXBJw6IGCkJXo6eISHpgaitsx/wEl6fZ2CzJyKrP3GHcB0vGV
iPQvgJbRlZMzhR5F/Dh6g8NbjWIE7CNbdME0QsDVio6fIw+0xpbsJvB/Uju2UpRY40V0f8gwoGUm
Mpk9cTu6xAtfC1vgbs5MzkTqj2UEFEofK8MMdFKPaKbhEn+VQ/WMMCv5ryJE/+ZRvHTT8N4adBvj
GYPc/1cWi3dhD+gtV2yuI3LCewMeF/jLEk9zq4l34vB+RP5pjyXBa98e4Z6/B/jBcAqv0QKGIn5e
5l8gmYGUoSUjOWiiI+pMB7R38Sw7ILf47yj3R0cS2sINdAx0lwYLUILhFSsjC+db9b60lKCgBuDR
fD1l/w/99Mt2muinNJDSNk+wnUR4SSV5DohX0qtrMJ5w07AmGbP5E3yPpFbmPT7ejexOoUCuK2D0
PD29AsEGOjwmr4f3ZYRdX9AQmyFlc2s7u/G5hftBXPw7bfxPYaNM85dVnCjVsvKzrkixihdznkcq
+IMvGjffYvvau0YPEXqJ0EB+MfojrO/18zMIgMnh/fYW0ANvbyawnxL4w77HLTz0066X7+/v6CU8
uvRdQDqWL+5SJvw80yNa9CK06BTow8scNLjxfG28PIbWSGZk3uzdTTT6H+vu5oXWRNf/FFqzQmvi
Gv5uQmvWUpj4mL+ppfCpob2QRAmENpIMQu7v5aXv69FpHKALoaVqHPcALjy0VQ6RsHzSbfDXLmdk
9KeQs+aHS05uN5KFRo9lXDI0pNdBNIFKYVYgYGme1RDtp53UOWksVSxJ0tQGGx8ZVAlQo2pCwAF1
3/cA2i/TrKaCWOzTTn4uwpJ22Vg5mpHUZNF34tyIPzUYfhmxOjHl0jhJNL+G4AQSSYc+XJTkhLTw
FDJuEB9s0NjrFoABuXniRQnLbQB8/hkNfIny/2DQfRjCxKBLKwMk1CqGAMeai+irwOKNchzO7kQ4
LAzvGwxQJ3SAdXV8P6EW4msbQOZW0VcjmFhN6dDWSVhiBBvuHb8eNhwQcWcD06/hqDY3y5gcZi45
N+9Ts+O3n/cLkvlXdz2xJ+qibXpBwF1LdglLDnVhJUXsC6GOEmUFpXPGeeHACEDy6UjPtujj46Zh
Sg4ZqgkihgKJ0cWScOtXQ9gfUQ4UKb3ffj1Tn8u6D9tjotoHsxMEOcMwb6Gtn7mFCasMZidCGtyk
vWdOR4FHVJA9B1l8UQEsxGEbnW3F/RDe2O2619wS4EPveTyGohH99vb9+P71SGc3Ml/zDwbab7+R
Z5d0okl/pyWdE5OctezjRP3+YnLutE7kehokSp8U2IMp2ezX7tf7ZubDp7XNv+7DL0QTX5zyS33E
h00ZD4om+j1UEk5LjQMsAaYEwCQ02cR3DVnzLviInrY5SqpaQI4BXwNwXwXZApyBVzy98ozDg/X1
Hc+d6Wnl7+93pqUZI2IKIv9bGBEz2ugyeR9W7DfQRrObZCJj03OkG0XFN4lIASUWoJAX1hI0QE05
9C3XCQJ5HBh8fkdDEd2IAEhi+1vUIjqoZTyiN5/OWCazY5pK03+FMU3k6295mH4VHeb/buumejpF
T9mfSFu9PbV/yt//dGyemgjs9i/1f/APe8mLsYqCsPnP73+tv/2O3jv21Dx994uVNVEzHtq3arx6
q8FM/J//gQ/62zv/f1/809vlU67H4u2vf37J26zhnxZEeQauystL3utf/8yZY76ivsyTz/gu+V99
47sUJM34C+hSQUOjg31a1U289I3wUgA7zV9MFZQTpgFOVwmkl79QXpqgyRRRcq8sVFnWRYMDofwX
56Us/QWs5MDG5kSwigl+sl/Decl1xC+CWDPA16ZrkgJSV3GBVL0yOWOGNmitXvmgcxdkGLpJUFE1
zA2n0YiPhLpogNWwB939+Xz8MFX7b5f4SGjI7bjJhQ0D0wNqNQXUnRIm5qO2TWFca3VQqVfgq8lZ
boSIeBrn0Pv6KvxTvruKtEB/ApDETQVBYTQrfH8VLeviNm0b8XAWlI1glG++JKAIVRiWSf8aqHG2
BC35jB75XnNiSifXnFiweX2qiiEWxUMd+iQNA+Dv1CkgR8RgbxZ/o539tqE/mcbvNcG3i6kgPhVB
5Q3SbH0yjbmQ+l2zwMXCrBfZAlX/YIhLRhahteGYin1ofz2h0ve1OZcLarJkSpqsqGBInbZ9dG2t
VH5jyIcqSK5kX63XlV96WZJ4gdBfV+ooeJEMna26frvVmnNIZgbAd+RkSQ1NkyQDLFYLEA5OJHCu
QKAsmlw+4FLKulXlbbTIC6cUesPt8xYRUL0Ghk6Xy0wPs+aY2J3cwhIvsvguijJP8Jq6azZfj+qH
NQe6qqphVkzRlEEfPXFYA7BQScUpMvZntUV9fz2OBAVMAIYqjLNrDuXcHptUrWIZcEEwuRsy2LxM
MLlP1r3q9Fo3y7O+z7RFQEczOlaSsJLSorSLeAQyVCOfr08ZqJjDUqBaD3iZvgcmfDEWnpxpQHtN
82PQGsaMgvxBnmBcaLJTFugrBh3vlHpLlIekTxdnY5+LqHU/aR5AZh/TuC0tUPhKTqiL67Y6x+54
kqqZgOSnc7JQdVHXFUhFc4q/Up0Co247XNsI6nVqxO+LsVNupGCwMdrhzli0u7ABANZZq1RLVdTA
WyD0kRsKsPa7cVwvBl+eceI/2xcLA9kosAobC/MSPf9gNQky5GtQylimokr2ogm+2CZo3xJBfchA
wD6zC6eTz5l2TFPhsk4W+fR/L+36yPfVHlLwyly0T4tS9qpCsDuhvB4G+TE8NzdDBMzR7OzPSLzL
of94JhdQb4oENbaQFZA3TBOSfRQWaHc5S1fq4hgZOUjTA6amCgmWAQCuUEQHVLe2IRrg7XxwdEcR
U+Z6bi4K44cxyCq0rQS1iq33/c2DmFhRz70sXXVow9gYoOlQnlXZbvWtVlHshXdDt4fI1QVQi9Ei
p6Hnn0ms/lrxdJmKD8OYiKcT56sPBAwjeNdVu3qRWheUlFVHBWOpZ9RvSQy8xCe9Yoa0VOeCRhPP
AHuMr8SHy0+2QJMHqS+OuHwPgBPJDWS3i9g5Alvcrhfc4EaVLhTF55sTgJzus9O+RlfJ29fC8EIZ
9NVSTIRTG6eZqaqidNXqKaitHzoZHXFmRbrhJRMPBTZItYDfN6ozwudSLvzDhRWJK2BF1kFS//0e
6ESYmmN0kq9UQE+HVBU5q1wbUH1wuvOVHwAiUXGhGkjSb+J6IFX/eM63mboce7s/XRvg/VKRclWO
YcvSYhmBQjuhgb6RZffrKbrYVT+MFOdFgeaGGlOn20QT2ipPFOkqqewBWcaO7PSBmQMFLTaarwyg
AgOkGNzgxw5Qyi/de+1pGTAlB9hlp//D3Jc0x2102f6VL94eXyAB5IDFWzSmKhRZpMgiKVIbBC1R
ABLzPPz6d0C7wySKXXju3nRIEbZDFhOZefOO557rlfmu6m4qYmmmlaMhz1E9+tQUThfZHbcMYpvd
Xps3RHuVIPlTtgyiQsnAWxQY4f75dMtIBJmi99p9go6vZD+91tp12FtK/sJBXZrZcWjxfWzg491K
uui3m8O7eXgcwXOdO+Mx2tB271ng9Rl+/J7VbY+kiPJC6fA9oAXP7Cm0+Y3ojyE6qmOPcRfDaWVy
bEJfb5xo9LLqUep7MqEDtbsNf2RQROldpl5Rda/GloJObPV7PFh14WrVgWNQSm2g52tXxjsGJtPn
RNylwZ7VlnqP6T+XxWF5EJd2stJdptq2ndLiZOP5R2vuTe6lSDaL12560vVvl9c68+BMAwqSwUwi
viAME+8/X6OhRNQ0c4Pcmy2m2OheBuLVYG8ezR8co8YuL7bKqUBmVoutdjaAXp5HHHLeoXiu47fV
1m7MkPXkLi8ONLPM/JBEOyO56nsMJLYV+E/jfB+jMIFxKfK2727QiaiW4GmvwIVXWPROvZ4TDOmy
GnQSvw9BJqf4hIlZFdLFz4YH9G/CjjKKMZFFsfThodH3c3+MpCsNJ5uu9dDBX45/ssKJlHstP1ze
8pkb8ueWTarCDUTIt7b58DYNxcgncj/tTAAbKjsDI+VP/XlgdqN5QbwDPrHnThxdV4ldVxuv9D0x
90mWlhOHEcY/YA3gIH++XmVIDVOWOHEz3ElQdoIycHYWDUxztPRy4k7yJqe7YgCUeqT7KLXHXxh0
PwinJVZeHIfKiwJviKWlyaelXza1ApRZsru8dwy8tfR6bp5EYRknbQ/AvJ649VsFhsfs2SzuQ8Um
hReheiQeZnKlliDREIWTb87KWoch74cMjwoRsAaU+Tvk5INj1ZSNyecQh5yCZHK2E0BDXlVozyeG
NFFpd+RYhZ42HnIkDm+63mqZpQPi0XiSOWqza7fs/vsY7vNj//uDVoY3aHuSNeNI7sVkx0hMaU/S
uB5AAXyLhuM+PVbtbR/f9uzQySvCDvnsdIqlnWhtRQDwMiuRlgH9GTpN4OQ5QhdnxKXkVngrIjsq
7O6P5on/LJ3pPrqjryyw+AnSFcy+xwBnSa1CWPW98IJnpln6E0mskFnGb5gWQa3hKbuBD2Demt8k
QKOZN/S2ptg6/pbmlAfl1+UXsEr4//XoBUPKA6kNhjzFZxHUVKYSVRnIvXIyb+lP+QtjXukfmXbV
Gr5KPKZ4HdT1dX2gb/VshdKqbrH37BWOuPkMEFTxqhAnu2nvdbd8yh4qn/6ubyByamblz52wWxid
n/F9fh1c5bOl3IGx2C+2oom16/4uYaZKNPi1whDq4mx/kDCNp0U7mtgEDrcGRTYwxLWV3SggOK13
JbVIsse18bcWA7xyRBUgq7x8jO8NO2uRWoI8AxkMxNzrye9DYyoZiyLtPvqVAxn2GIHudZd0jgmy
kcFCViYdvNT0oDSptNVnzRJXzUN+jwvt/Kx0csNKDUQ2x/ZxiCwBPJqyu/yFqwFxf140ZUjfwPnX
4BGshN7MeF0ygTPCtDMAUVJrfID9p3eujO3mW4ummv/hgivlVqdZp7BFsvIaoYTF3nKMgFCtCdyx
kzUfDXCGwqvbGtq6uc+VLORJHohskYXgcf7ZatZw072JB3InX/tX8ynd8J/Pwjio7g+nylbJBIVl
f60WPgXgnMB4u1ftF42WiZDxZp17a7FVnTucWxY1FKHbhFFqo693djjdFgUgZhOQdcVzxDPgAVIL
/lQBsJLqGYpdCi+GBQ4eOr4vtG/mvC+DG5WGFq2fjPxoQNx6RF70NqhOxbhFXvmlA/PxfFbqJZKK
0ukxVG0F5t7ImR7zYl+AOzi2dFSAf1Jp5XJL8BY/5ewt/i3pbOX75kObsjDCmgHugVjT5Cqmlzcn
+JhK4OqPCnfyexla2Dr9FpRbD+0rc4e8iqqRJe+rrnv7lHDIjW7OtPvgt/oaTofgxSRu/kd5RQxL
aW/jbMO3Po/oFxn8e8F3IP9H7Rf2eWMWlXbPTFcTzogh26aXTQ859k4xlBvPPca4Be2Kw89KVOZp
xcaRL7rj7MQ/fMFKMPvabAydY8v9Q40xgJ0TYVhabE3Jw2WdcuZ7L+4DVJnKxZLRXBc6o7AexikI
1NMwImasrbQ7TJXXZ5gQHGlWbL5cXu48T7Fab72vpMt5HWO9ZHJTse8yt+13KWYAMXvGdJjMaTNH
q+5S7iQInh/7uwbjD9042bjhrW2vHtEgDBoMPT5DkIMAkzUI7JsDCV/i3M7EP9cyq02vng+VxSyC
CKspwhLg4QEXTeNhZqZKrRAjGwy3Z7fZUaDOK9xw9NWXPLX08Mh0VCOcJLDwOwR7d+wohV0zuyJI
aSKNb5ead/l63pOEn8Ru9aXGZ7NPk6AXZYEvTcEy3tpheR2Bfb/fSWQKb6LGD4urMtxNmIAxW3q9
y/Egxl6z6PSzMm6MEj52ECMCzhy9RDKhPg4YiVXdJGhpAVG6otkjJv6k1+gUsrJw16mRTWG4mD0q
qc0qUJuDvl/ZFwQToBGoVvyU9b8u75AsZ322Q0Z0Q0eyGmWfVeqBKpHsYg077PPbH6UJ7jJQdTC/
Bv+4/qInvonQfv6WjnbL7I2lF8t1aem1vyBiU41ULB0ZLjd3csAh2B36mYDYx1NAQ+hW29S5sVju
88NuVx5DnsfDX/eZXheqr9pjf+hNT2W/eIQHd9RNlzcb6pqdqWssqmHmOdM1QVU0JHwWokhRY6bK
iZyQhWsr31B31WRFOpIzHo0sE6CG1JqeFGhO09Hig0w8Hu0IMnGDp6G/soXV9DMw54N7vnQkeJcU
O+CuJh1jsOj98GIeVbC7Gz+VH9NLCFkM8aNbJ0otxMcgPerva90zMIgns82jiC2kGRsCh3VxVGPw
OIlrs+ys1vguql0bHkRtDxkCiI2n9G4T17et6Qz1PU3XOAqan08hNWWnha2inuLZwno1yvbX/W90
+84eD25NtPPlDqQAc9mjPzrU9WMHz6f+Ph4wBs60xINynxRWKnAARzh4RuSqYq83Xif28Uv4kBwz
vEtrpG4sMEB7F01XXeONwmKlFWL2wPhoKm5n/O6UQ6raemEPnTdLKxaWtkOqaMZhfo8Y0vFvAZiC
EKMhKyw3XPgz5+pdDv4+gZWSbc3GbDoJeW+0u7ZEGLGLlT3zX6sMLQeKf/l1rYZ0wYStVlsp2UgR
k5IznDeSLH79k+OqBaj3K/iPBVo7Sltg/MxbinGyQIvnOw1OM0beD4irftY/ZGLB0AR/JFsZoC+e
PPLRS88fyh+AvH4WApVyNU5mSU41Rh41Vh/aiEsub/zcWVk2TlXG8eOx0DrjkldJSrJ6JCcOHB0m
1aDxo7DaX+kfoWbJwG4xIxdN4aWVh/vw++W1VyjNvw79w9ore6GPuhkZGdaOG8t44t/VN1EuIki/
998H9OfIpYudIxx/QbanIXb4PVjmQSc469BSNwiCvzLqHw9ilW0LTbUY4nEgpzazZwzEucuorYKn
KgSH/OV9n4dEqzNfWZHcnCclq2dyaqZ8LxIk8/AaHRWDtsg1h1VXELh4inqcug21srnyyogk2RSp
6CaCRFUOElwV2iIwARCTQxChaJaBUTvCohgxtBkFLld5ps8+XPXKlGSJNPSJYmH2o3uqXyBj7HUW
lswt5Ul5i1S7wpzm0YJnsnHWX1nsj9e6qJkPzjhtMil4grOm+r2O4Ta9E1Y79QYOpH47vRpv3bgr
ddz0vCFOK+zofwr3Um5XOUVRd6XBzZS3ej+oBPUQW2LImW4rk1cHO2q2zvSDid7qooe6eM75bBny
Zxyepse5PNT6S0WIlZFvQ4IKDGqxKAUGYFPUbKZNlh7Xtq41qLC4lw/qa/H/+3NXuiYKStK3WPkU
IAlg2CXsTOMH5Anlx67aSvN+aeOX5JauAgqBPOTnS2lTZZnWUJJT3roVA+NEOdoETIUL1OA6KhUr
iL0yOmymPvVFvs/E8MPCK2molEKUHS2wS7jtGJfeWygbVYmTaq4AB6Jhdb2T9c78HYWQRPNazFzt
gO13gOA30SCuux2GzXVuhCFtiT+NVxqK4e3OkJ7Orhm/641TCM7C3u+HA+2O87gLmg2F/aVZ/HsH
a3i/yGOiNFkFsTLsFpnpGvKBbOgkX9pxP0fwdxLnsmScpyQXdcWAGUHbBdeMNUAjJbNRDC08soj7
+kytWl43pEP8kTtG6mud02AaEIY9qXZt7Kcm80bEgES3GTgaay/Nn2h2TNMjkm4a2E7j23E+Cs3u
FUfXrLr0q+HIETXx4nutvsQYEdW7c/qcGn6d+5rYp2juTObrMsMY97Ryc4l8uYacCrmPguu4OW1s
9uwdoACgA4rCkB4Hew5f6eYppnHERjgCZnks4NoZAmOMWqSZxS57qk2ft3eyvMVrzbKrMPO59OYU
Zdk72lgls4LEzkt7iB3zrTXBpEAmN8qcRHM6+GpwwuA83CiKWyPRniNuu2p3ZYq20XRyx9pruD88
a2hOhenFgbQgb8nvLm/vvYr76QGstrcyAAqdp7ZvsD0DLZodIkS7ARHCq7AVTIHswVWJBlq0wdZ3
yCJzDQfvhvzKoEhIeQYG7lGrxN4MW2Dun+aiP9ccfktMt9PcDsek7wpmS2I3yq4sd9h7loHI0MhP
tWoZqT00+5ZbprDVyKE3GbeJtHE0tXBoaGezx5LXrHNb7YgUexM7neagYltnVofelcqKRyvB8f0Y
K6v8gfC11ry0nC0W2Ibwavq9NK8vn9W5a7ScFTNMQ1UF8kZrTHNNYgKkTQjXyHAnzVOjxJrbb3lY
Wi0gQehCMuym+xZWh3nxvccDazeSmWfaavUBK6cULMFDyyr4f0LuRfVYtjec2Vy7GoKNJ34e165W
WntiJdWBiYKzrQZui9Bymp4Ju9O4X5VWVxzMYJ/UVzx2isJptlhRyJlKWy2+8rzUTK/GYJHJCoQl
k81Sx4QwjAdV2Q35ddP7NPLo6AbBIa53RN6E9Y7VtgnyWpjFrdTZOQBj9TUrBTDXRk4CGZFTll+1
fC9Qnehc41T8Am6vAnyg2fLJzjyU1YKrJwlEj1HPGrYPgGM+/ap6PxOhxfTvanafT07V3HXZM04d
rkswNv5lIT8PfIB60VQAm0zOgJg9A341Wjrms5GcMlpiGnIpcstos9htzfkl4AWYUtLZQHDZ/Qgr
M7pKlvCrofrgNBzRUE4p3U11cDPUWW4b0/RbaAWGZBLlrW7ZD/h8007Ppp9R6PXzwI+wWA9zU9cb
ztaZd4lN6AiXiRBUZ8JcOS9LqZ7rMUlOdb6AKlg1uiPM1u7yWZ3nQxCOE4bMKfAbKM+9//kHX7Ll
o67IkEenSrCXschmzEVsAfAtWpSYkoC4gCpfm9BqgKehctqhqK73W3s9V0vvXwH4KHgaTKaKVYJk
rEURhsEUndiIUmbShI6omLTzrmG+UTuFAGzKNPTBRYSeFXtFuW6kduIVeeyGeN6Q3uU1fLAnQgWk
hQlUJU2ghkx17clV41i1URCEpxGLOFWcnqKx4Zbahr+HulY2nB9t9VaW5ahhIiWFih4FWHTlOCYi
p+psFth7r18zLcbAdb2N7KrVHoM0tNLSiPetptdumWevVYJISlcL5apR5+eihxUve65YBisrN0yz
nyiAhl1H91WvI9ocDd2OoVgIHRI/YjTd8HrXGKDl45cqhIDswO1V140701RwQHKoea+NKH3MFdKH
NckNzwwSP2jTI1U48fNwbK1KyTBxNcwUL6xRQyqrpLI4K56mokqsWNV8rRQYxyquWDQpjuRg6qYd
WJypvnW/q35fOELqO8xKA65FRaqfrjzmYQq6QOOhehoZuYky1RoqQzqDiJurWQYPSpwod1o2h6i6
j3yfRmXu5o2m7qQYbqgs26txRLIQ8NLrKc4mv9OJXQb0GAPXbU2qGn0LsE+762Z4AYz2N5HaDTex
okq7yORsX37Ba22H3TAAsEwGTDH4lPB7FXiwTpoxVZtTL03MaIxw+qHSgFlgzLlL6xhALPnMGek8
MKdHdhACSMOzBCi4Aj5bnXfjQVEGZKNQWc6TJriRMVJw4cw8ECPbRd1Wd63GCzhBE1hC+hJzJpQ6
cLQR0fXlraxrIYBKAyxqqgzvz+QLmvnzVtRhNHszK817WdbFlRIPjxpczYzxGwpBsgtWYg5r3O3p
jFypPtLhJosAaNGJSA4pSdxuUORBT6WFQLVwAHeSjqbD3L9/5j/qZTnGP+uiKX63n9tU3ltP/u5h
uS3f8lNbv721x9dy/X9+anf539HfIuCm/Nf9LV79lv+M/nUqujZ6q/N/vea//vUfefta/0T7zr+u
8Z/Nx2aZ5Yf92fbC+b+pSQ2VAqcOPacJxM5/dr3o5r+ZbgpcNeISIJQXas8cIhX93/+jEPJv4NiR
asDfA17aXCxgs6yNPzPMf0NjMkDWoHsA7f3Plp9vf+pxnOb/Z8cEGhZQ9AD8DcSiC1KarKvrMp7G
tphDDGGnUfOQ6Dy5BXKZvfaqEXgpbB0c5GQLr78qK2FVwuB/G0iEY3kY95VHpoxNkI4AZtkpABzA
bhJ6nfI/avN6xpxymdt9fddo91ULZp6itkITvHbyocpPRgy2n+Glo4NVcNXP6j9qbYlMFSvp91rg
pxyVgqj3WXeXN73XB9IeDEzhltea+VARAUWWWDD4lokwyGhGe+ryXR8RqwQ+X5Y7LcDkX17/s4d9
vt2VjtLrqmBUw3b5SRzjmwr9+Zk1OwrGINS3pavfpU/1wrKjWeaGM/g59j1feWVdh3FW1GDEygHr
MJxjHG6D+jkk0q3y+Hc3oiGh+f3hUfwlYB87mdb0Rmd3uzIvBWVjlulYsvQbF9T+y2B5MLikHgWu
EhPOrcw7XV5yOb6/PZazTa6r81NRDExdpCnyQYF4O9uGN2zgn75cghh4xXiPOnT0Z9VM0EhBWg3Y
tZH/nEXsMoooEWF28ZTJl8u7WeXQ/9rOh7VW0pLSmle9xFrhDeYclL/ErnqsMYW42A3P+U34Fh60
WwNlrKv8LtqB01J/GKU1fL/8FSvP+P0rFvcAro2xuIPvKaQPnrGRNl0tZYosveIiyyqe+ggtaVY/
uUiKROjqAdw63Hgon13P8zVX0pqRmqmIJ7AmcJR93O3yFvwbIfxyjCfZ8oO+EFTgceFvU/gOOkDy
qyC1EYqSKSnJbV4ohh0iaroLTRF4yRQxJy90fd9NTQsKkDI7ZnzqbHNi0+NU1d2+qfTqqsya7hbJ
Bu1WiUXyNiXM+GdSt9QJmUahnwXuQAMGZSV1VCHQfzH8WxrFSI+oGFRtxsGVrkyY4hwosROENd1Q
GZ8jL4GYSzBg7ChaV/ALvZCfF1VJZqZEyzAtPkIGDIFr7WFsVLy/LF+LFvjwZoEtwZ7QuGmYMEGA
9a0eVDoNvYxFM+2ZmAhGzxQMHTGS5fShVtXydiwmflVnZFKtpGYck9ZntsVRuhZx3YB11TRiMI5/
w8teaaq20gY0qplkr3WsBRx61K6avi/cTptTWwwIRdBWkVxVVJXOFGrwwJJR3jetDDaqgivtQlXE
uehiRcCLSEij6yOfC7PNwyYsvVZnQHDGc3UlywqV8lq86TEf9m0kpHv5AlaFIxTikQyFxAhTRYcS
fq12X+iFbJU8wqLTmJ3KrFO9uDOTR67JZB/pOtJ0WjRhMlsYCOZQOenoiNWberLF3JfIq5Mk3wj6
V5ma5ZvQvQcRRK8K+lXIe7L/g9LpNTUqhmoG5ppwaiO6SK4CDje8SurAUwPxKxnSg1nEhU3CCc1b
ZsU20qmrvBk+gUIboG+MmVAKKltHR3QOKqLUFcboSJOgaWbIiWqxtFcLK+JFdJ8v5EFeU/RGacUG
+lltNoniOojq6pWjjZB5Zj7MUJFjFfyxcWXL0/vwaPBtOqcQFSQxl1/rWMcIh0bpK633lFgfRm9m
5nwv8zTe5yiK3XPaxpWlGn1JHD2cxp9I+lCAAbg+EWuua/lNZFmG0ozGlcLl1Tw/xpoexs4//Eq8
JMYMANENXCdyGqtshknMlg88Z3sogOB6TOvsmQyALI1ZyGyln4iHTp/GEghBraEdc78dKHMbgfR6
PGmdPSN69qK4THZj2HYbIfuZ2C9fh8IH4nV4z8CjLPmIDyKWTHrDO7SB7/Ng4ig6JEJYbRxpHs3Q
EJUgGXQoSKDvixj4BCHqzJWhIHZkBMJSOTqjLp/W+kqXz4HQofHdMClBh8LnzykrvW3LUGV7afDK
NscQjJNoKrY0xKIbF/PFUkixoMFKQz8gJ3wp4X3YudrSLs7akO/NOXxT6xkDGfWauxlwURt2/OwR
oZsN7Y8cPi0ACAhk14arqaqxAnhsP9Xy52TGctdm6PvTdMxuYm2uPw61of+QVQqYV5uAa0vWGDVU
SbSwjOhU40NVbLzr94lLH9/O8klc0wwVWzcE2vw/737QocZ4RIN90Lby15jqxp3ZUV8NU8WWegIC
0igurtKoBZBVqbVHMg2YZCfn1huHOHPKQOmuGtazyMp6U3eMvCmv2nkWXpLG1X0FO+ySfq79fyoe
+Gq0DyPKQ8CEHNPnr05ht4TWxMG+6/l8HcdLiryr1H2KtsYN8VibQ/i2REA4CKZBaQKssYtj8EE+
2iloYxkxc99gJsN1luRceKwOuz1XTSD8O7MNf1BQ/r9FgY6hBRKQ/2JCocSjfdhudU6v8oLi/WvA
ja0vvXULicDqaybWJUlTaME+b4bqezEEyZ0x0uaujEYd1d3AAF4yplPX2i3tlV85nhZanIzScGeh
Ko3XzrJ9LGhJBUq3SgOqrL4rXIOWDZhl9dREI3yLjGPX1/I1o5IWe55RFeMuOC1BLFrQbCNKOTNu
y/kuuFoCkgsE9uugt43yqg8T7ChoI+5l3cRtvY5AHK82rUuzNPdyNZwcqmgYvVXPqQOXo9v9Y3lC
uI1mcAOTKpFYX72CNpiSMe3wCioxtV5cpjPC3844xLBhG/K0vPHVg4NvJ3T4k9C2SCR/Fqe0klKV
g6rsZVdGbqf3EQqMHONZO6K4VQOo9lCo39Wg2aqnf7kw2i+wrqEjHF3pOb0pZ1OpGmWv0jh0ihI4
C72aiUuSMneULFfdrGrL24nJdKO+uIpfFpld/De0saIrFBQmK5nFS25kOMahb3SFfhjKRrWCblK/
5Y2BNqixe7l8mWu3cb3c6jLHFslbkYShz8ZY7Cs1on6nstSb4Ns5PQVesiDpFnbg3Ipgj8i3CkKW
5PG6VTfTe5iQLgn9NhS92zbKd55LeqPyodwQoC+3BzoYFNNQsUUM+lmA+kjTWlEQbA8hiUONwFIx
8/CFz31w0LPAOKFw8OPyiZ5fINQfSsPodkIyFnwzn5dMjEkMAYoMfqSVww5n+6BnBbdr4MM9kIlU
9uXlFuP++YlgueUZgtQGccZ7bvuDxlX0oR70Vob+OCfdK24sdQPSncp4TitroHruijrgiMFmUDsr
0cZmz89XQ9QhcJsGUoxnWMRxTqUJ2AkagiMBIhARp1aq9eNNzRcHMi4DRx3nbMv/Wl7fas/omCbI
deJWoQpX3qGUIiVkEqEvwnLh49C6DjlGheqJ3RXB+DvPRfiotYGYfKEF5JBOeMxI/+XhSzFGW0kA
fRGi1edwQEVBE6CCEucMtwQ9jVppYppQiOiAHYwm20c1nFAWVQ2qnxK5iLymjpYq1DcbOR2IWWde
GdTmLuAqWj/6NLjLkkS124gUe7x5sL3IYXoG4wYGYuZq42ajzq7iQJbfUkBPfL6ww6T5NDopIjC/
ncLsGxkD/dhOenpQUfR05dBXh3ESqR2Llm+4FOfXDqUI/NwSXqFEvKYuG4y4QHFaNfdjByYG7WYG
RrSlz3l1EwO5f1nAv1hrcVvg3iIaACB1ZQNGWfA6QwXXj2MeHavOfOYkVK9IyQbLLNOHZk4j9/KS
X5hZHQ3dVBcEzCsgoVn5nuA7aOewNUM/lMGvkujhnrXRaC3q6nZWu2bf8cC0UtPEvNFW59dBMQUb
R3yuRvAJsAEI18AMBG/qsxop4kq2qP+HfiKK3sJw11elq1BPm2bNZUMiN9TIuUoGaxQOF+Q3Knb9
HvJ8UCN5Pud6GYaRL/KpOxAlroBT0/rrdJrajUzFucZaCgYLvABetMnXIPapnbppiPLIHwU7hAV6
QCXPuGMYTbprcJrw5IPgxNSBOZUxyI1g6QsXdclMQWsx1IxxvquDZfAXlR7VL78sCmHnUyz8KtQj
tzB1VHl1sAs1U6b80fQpcUURzLdgRPges56bG4J9fsMo/EN1I3KjSAK9s4F/OHIuFRR1EhH7IECq
HZIp80uXDvqxz0q0ik9j2W5s/fyOlwUXgjRTAwkXWy7mw4JBLYdmRiLMJ3EH4iLTaK7yNHquhpLt
Lz+gr1YCBxo8NgpTCEfm80pJIDolr5atDSa63YCQ2CM6qdAwrrYb+c0vpGk5QiRbkGhEKX1lbs1a
H4yBp9JPiwZ9KAF9SNUl4daUpcdgfNBzpmZ+2xWomADKvSHLX90hSms6CNHgXaDq+nmjJSk6bLaU
ft6gDWkMqsKrAmx0LHR/7nmzsdyKjmWJaEB7BBFlDPoXeceV8ELNVCg5FdJXZvRpDoyPLgVFi4vo
JN5nTR7cdGUvDyTup11TAg839hN9iFr0d1ddnXut2mHmdBfHf6gd+nsxmoTvp5YGDrxbDDqOzdIv
FLgLc1SJXavKcKcE+XgMZgXIWORgX2nf3gE2VD9eFpgvNC42BkWLWuWSn1qXCsKERE2XNxLYToJu
0xBcJ32H5E4U5OGu6aIrMXS6P4xtB0oXlrljPKkbvuIKm/3n4QKKAcOGoBGtmiunv1GGjogpTvwx
IJU7IsPtlNqoo1rfkCdKmbxVqqVVMxoLY0+50l6D90s8E4LDzuq62PECHUfdAARQE7EY89PZYLOQ
0r1QdPNaMcLS4fCzDzlB4ImWxe4OrXEagLpgt7BEObzq+OmAdue7hs3qRmBxbkdRMQU7oLooHfje
K1GtFq0SRaP0BwJkcluS3J2rCWO101B3tCbAaLAyn14v3+tXigCd11BuaLLFAJnlzz+oHINIpadI
lvgV66ilFmOBzO+gO2ZNiw0L9sVTRB5+YV1E4hd9K8uff1gqDpuOyLaGBCngK0E7aHgFAUo9TR/H
XSKHdGO9RbF89vrAFvlO3AeEHB7/SseZRQ0kO4PEkoYwRzdqDOOmVb0hlMuDPltFwFQRKBnwUK1u
TZl52SrhLP1gYP1eUlBXgAwUrRkp7/Gac/NG0YbCwesJNrzsL/e3YLshMgzV/dV5tqHsS6kJ6TdE
dEdg94qnoTDrb5cF5KtbQ1UKzjzkEhpt5d1NYRch0aFIX47ovy5CNThOU6/sFa4kdyxo/kKe/JdY
ha/XA2AAMQtSKWt+BQD5snrocJ59LF0qmsLTGOisUCIzLNFuFSO/uj34Gih9wrNCHWylrhNd10Ow
qkifNyS7ioYucVqaz/sxmQHymo6AJD6HSli4/41DRT0MrxzIDMSin5+CiRIQBqVQ6UelFu2k5JUX
krRDx8ikHHms0rv/xnoMGhDLoa9lXYhrq9wwsx69D7QkqYXKF3hEJK5uMJts1xeDufH0vrD5QMoh
K4RiOl7F2ljoeVqIuEIIhMSnYg+kk/uxgffYAhPlK6pRuOYE0pxxMKM9skfRhsvxhVKDW64i0Fty
wGiQ+3y8MshZN40s8UvsDdkZOt6Msv4xogK4v3ywX68E0THQTQ/ffPU6ItSwzaSKUp/0MnDD2Kz3
dYyqOQf6bOO5f2WB0c5hgEENeX2GCtrnXU2yH0nTwrWI1Db6I9Hnyp+minvVLCsfMzVLPxxzcRyK
Gewo1Giead9sBl7LImt1B/MP2OiSsgXu8fNHlOCbzQMySV9VaGCrrJl2cNdBBwEGTC/iPXFTnpE9
ZB9zFXOQ+IRMjyAGQbk3M6XfXT5+fQFIrb4HrF6o8OqIdxeY4+olGQqo8bRqVvaxRBeU1fKo+J21
Brnl4NeddwA4Tca+LRPjV1qnQbVjRjBcj9VAX5q2HJFtZuhty8f62I71hHaRbvx/7J1Hc+RImqb/
ytjeUQYtDnsBEIJkUmSIVBcYmcKhtf7184BVPU2CuQzL2dOuzaHMukukh8PVJ16hfo4lq782hl77
NOlDgtRK2aYPs03Nz5WTcApdtRf9lZ187dv8oKp1d9+Vc2dv6XlmP4MoR1VBLUfj6yg09LpqEHrk
j64SlvNB7ZT0LkcndRMQVBwyXS8fJC2MiaiGDNZkYsho71Q64alfBWYSupEYYDFrc976vZkDcqId
aY/+IGlNvq3p2KJV1aTNrourksjHSKBfJnFjM6jRpt8LbbY/ZVnEi4ue+fBkl1N6a8tp+FmXZhOH
kSykD20OGqKBnUWTPuyKTPVFXpkf5Fopb8dKbWNfi8fsi9pwG9a1GM0dnUd+2zSKLnEnPWw2ih04
j9VUNJ8y6jyWrxhZb6AK20rHlp8dArQWGfJ4UaZ8zeRcHLuxgJeMTUtiuZXcRkfJKEppR/fNHt25
E9Cgldj4AJMd0IX4EjsdiK6+hF/sjmmufKnaKB/36kQb9o6S+/BUyXa6SeTA1FzqxbHii9hC+46v
bt1nI/q0CJWI7samyIPeQ0ckRrVWt5qNhn7lZzvpkycrVPt2Y/LefNULaxB+1poTsiOtaV3TCddT
v+sj666cp/DRSKLAuaoX7K9U1xr+2Vnf3c1tgQSukw155tZ4wAW73Cjs71GRoQmjpQWAH8nsgltn
NOtjkAwKTBlgEMpmlAJ4lRFCGTx4Ejx6X4oc5Ix1ELduFxTQTZPWQg4nDfv8nGnlWOwgB7R7pKuL
w1An5tUcGpSbYlO+RZe7PFg2ES+XX0ULwur7/mOZz1Xs1Y2TYKYyd8pJDrhT9nXaxR9muZYfTJZe
R3dihKlrSlIyupM5yCFygLLYd2alTV6QTZ3tF4N1r5uZrSMqZgU9ZNSqrfxCldOMHZzJP8I5SAAv
zbNs+2onyi/qUPZPokliBxSeVYG7r+Xyq2ZExU9HT9ujZszd4yxHyshuHum8tRPkHFMM8X3cislA
OdMwnox2qGUvQFu49FSgPQP7MAQFOBr1savI1F24MLoKpt4wH5smnJDc4g56TOJkiDeSYjlf1MSK
d9E8oNSq2RHOhSJa/pw0RvtiBieEWtdQKE9F2qXpzsGN5iPtJohdOSa90J7IbHynDfVPEULR13k1
xQNoXaVDxE/kPYBkVc+/OQMlVtcuIqODdzWJaKOpqXYd8n5g4qdUk8beSDRjo/Msf7GmDPpfiDwB
4hkR/SoPiYxabLu8Q3InDSN4VMM0p3TCYjN9yLS8eShiMeUg/dBO4x6ovxfNmH2WtBjxzsJR8UAM
gXe6edA3V84wap/mJO9/DFSCgXRFAkK6EiUBbsKJgjLJHEgS2LIw7b7Wg+ygbwcC5JuItbx21WG2
q63iyMH3Ie7aT8OUmpOnUhTVXaGlaFfwu8Evh+BOderJ+lRdcVLbT00eZnfpUAUZLo/1CL4za41D
LM8auXfpLOluXo8PoT6Up6gpBxa0Y9duuzpTf4b1bPyQA7Ifdy7F9FDHNUJgUh+3ud/UvcEuj8ro
gRtc9N4Mer5nr03icaDsNntsPYRH4A0kH/o4GZ/6IA+frEkZVFfuwZ2g8i47va8ls3OYmoE+b1PY
+QBdTtZOaWeNKO4MgkL5YDaysuHQjdjXTF3i0b5f5DOr9rtRxjSGo8/ybOjdtkxA9pDRdEK/StAH
k/1SGio/A4CKtyKANyw8+rGsARhFRfhQhrq8zZTKypGSmntx3UihZfn0sKSP3ayZ8SaK5/rQRF14
cOzeeRr4mCeRofBsOJ/JHePYNzteG6/ldgcVm3cfZE2ep03MBv5adn2Jq17C3pLR5Z3JcFV0Z7M8
C+aNnXRqtOmSKDrFqSa+JkoVfuKPry2XwhTrNCdTcD2L3rHcSOKwuFR2il+FHqidq7RSds6ARp67
Jq0aJpWOpqtMIwpxjiTlwg1yghEXda1J8GYtsswTMhfpWKof0irR2dujhABm3rVSvbEHB3R+ZSDh
7IqQFjt7onVilAzwB2rDJNlMdV6ioWwRYM1Z01vuWIXwRjqATAjaOoPA4dEeHeTNC+Vr34tmN4ih
Rw9DKTPFK5Bnv2Eza6FraaXV+3k3lKVvInJnualWtHdtxxF3p9wsvmZV1dyXRIidR89ohFMVUnhG
MzBZyBOlAA+qVr3yBSlR+9am+/hPK/WPIPf/r4HpSQpfBGyLbcU/ThJ3jxkmE3c/h//wHtOfP4o8
oi7xb5OJ5//ub+A8Knp/EUrSlgEGCURdo6jzN3CectNfABXBFwEgp+u3QOr/Czhv/0UvB3ENlUiU
qtRiWvIv4Lyq/rWYK1iIkIP8Q43U+RPs/CrCp01IBRzwPORiEIzwqF8HvIVttYK6UHDIyqeBcyd/
Dos/K/z8PQTz5BeTrFD6eT2EVHfpFOpjcNAiGYD6l9aJNrrzqIhT218UDuGjvQyYnwejLLmAA3RQ
Mut2ZBA5wwKKkw4D8jzedOdQSKt2NilL5GX6Ho0Uy32x5g9/JwcvweKrutbfIy752IJ+wr1jlTLI
cauUeqFLh+5X8a0460eAxRcHWZUNngdZ+sfkAjJN6zW/nvt4sLXcCA5lbLu9hbTmYuthQPMW0Z/P
h7uV3j8lOpoUa159QK9XgLsMDlR3PEk/l+kXs8Sbj8jUJPV7/+OtijzLvACig1MkiaZ7LK9SWYvo
sCyIdY8hjXizvtfqS2W59Qan6Le4B6BXwxPNWVrtvqFNwnwMJ3EsA/mDrd7JwvClbti8P4/ld77I
G0G/vR5l2SQvin96pdr9JGZxDPpNIC002eDe3PYopF8ULVl/smUo2s6ATDm5Div0eiilEV1gOyI8
NmVfe0myrQw1uVDgWOPKn+eDUp+Cm6Wz6JQseemL+YyDpiFpkIXH+oed+BMkk3KL8MH4VFypT4gB
k/mGCCd8RhxRJnpwtu9/zvV2f54jsDtqATgtqGvVd7XU8hz77fDYp+dJr47hgB6kknwfqksCI+uy
w98zfTHUsn9ezBRfo9hShio8Ovir8JIeiF3uq636YbzNLtRtfrtyL4ZardwS2llZxFCK2V+BmvIE
wqPvf7j1ZcSHAx8JG8AyYU2/aaPKZqd0TlozG1m49mTcoBuxie3MaxVlH+aX7r63h2tZHxBhz1h7
7dl5/uXHg3JdTpoKzzZUN4nD5Yrym+a/P6ffDbIUusC6AsYCYfp6hbpwpjhVc0cUYfJLUvezEZ8j
1IHeH+Xt4oBRXIwu+HB0gdbCOLGdQ5INVVjUrRGfdCWkVmAF0iWzm98Os8h98kJRAV4/hvI41Vpp
G+HRzojD58r2FKsYL8zld19sYesRWlBOM9co2cZJ4743BbfqUG+69C5Mo4c+jC9Up34zFYBpoCww
J6GnI68evgyvmtkwhuiopJ7SJwo6K9J0YSYroi+ldy6Bl4OsFr+lbTQ68BiO/u39Sdujped87u/J
oD2xfzo8zN6E0X2B5LV+U49ucVRvJvfjH+8MOvagbuHZADteY/HgbhRhSH/zqFEqX1qWdwKBoP+7
MVb3bdikkRPIFSump3t7Gjf1cKG++tvVejEL7fUpmuJJasO2jI5Da9eb0MCUAji9/9+ZBoQrBPLo
SK1laoaGgrSdddExT+o9itFzmF+oSP9+Gv8eYfXQtsBxsnHqGYELrpGFF15S+1+xsf/ZcvRg/zWJ
dUxidU6M5hr+S1t1B4diN/uRe8o8249+BiUvRHR++G7tcKqd3OlpAB95sD39Ao3kt/OEO0X6ibHK
G61yIxz6tpbn6Ngl3ZWYE19IxYW34sIQ61q3iCrweNEUoehu29GuyaULr/i6of334cXDDKaszPW9
5gTpVWnFwaBxeJ+oLe6yfbltdsVtcmvcBSdr8/3r9d7yWUfzkN4mW3VfbOvd4mv/47+xK1/8jNW7
G2ZxI6JEiY62eUSPgjDW8N8fYSWi8M+eeTHEalsCB5yHPLGiIzXEXXA9/WwSJMS8uXXFBnYNRpb5
Jt2UuxTdrhwwpFvci+0lDNVvF9RAQIAYYIncVvOc21hCKtCIjsKsdkNXZY+SWgU/35/q8oe8jnS5
kEEB06LRdUqwy4948eS31MOI483oGBV3gQb7WbqZOkQGxku9y9/O5sVAyyP3YiAll5yh6PmkQCI8
DQnG7OIQv92gNH3hCfAXRlerS3EM83QG1B0fb5+y63Sr3Cifxej2e2tT+bOneZmfe9DoNt2NwHkU
kVf347APr+Wb/X/jjSGgtzVOySKjtppsl0fEBHMWH/WiudPi7A4rnAtPjLH8Ga9Xjv69Alefjwrn
Yt02NIsummP83Y+Ucq2fzSz1RyUeW3Q0NY2OvqEP49e+MuZf5TikX6bZaB+bREvPpd7H6DaPeNmI
JLqutUkgOoFVHxrecR98t8eq4nacl+p6FrfVbRfE8q9RKNP33swQ+DbLNLwdZMDcRDwKph21zb2A
a1UvZcB1G/2UVmoBvTqV8o/QJ+Vb1Qz4/0Y9a47XZCPYqSQtbdRu5UkfPcdpRlzqIyW/C+qRojx1
Qv0wV1l4azcSwn3zaI/aZmwN1GbttLZaCr09pdqoVhFB0/FgR6Ea5niAYm4wwxE0lOLLZMtjwf80
LZlmB+xURPga+9f7p+dNfK7QNsbo0IKVBzpjzcHOcvSkoyjuj9DK7qbyUOjGr1nldsB7xbqkHfrm
BIFuJxkA4r5oqL4B+M1RlITDKGQGk11LaV2p/vn+dJ59P17tKcDf7NrFog3AOeiw14dULnVVZIUe
nexUY32mNi2/Yh+h/QAp1jaerefyQdJqqXeNUasVSIiGdV3HYfwrw5n0oXMqQiq1TdTazaUprc+d
6Jv4uXP1KWgDMk1ZtYsfga1mD9I4lr/azpR/qM3cfZsydXDQ5u61COzviBBC1tlI6MhzlyMMGxvJ
wawcAE1KoSmT2yijuBGGmn20E2c826GtQdKKKyR1jZCO/gagmYpgGgSLW1HTw3TTTEmM3UgXBVAV
AZp84f19xrS+/nhU/hZyNHzI54re649nQfAI26qPThJtS/SfIaTKSld7nUiLwo2GtP1mWo10bQcF
0OxAaAeRi+90oxBRcsziQji/MifhDeMidKA0k5gYwDOtFTzTKgunq6oiOSVyUm6rTMFVKQjsvTTJ
5aZoFXEDAjLx8PHUjnVZWm43acVZk+lMu6PeNZumsvu72gjGa3AzGLUVKW4xpQi3jp3klOEG6xhg
dSYNU3GrUXDfymOloDJoTNfcSGi4AYy57VPL8cNBp+cRt9qlO3DJSV5/cmRKFtAtyjEAtdZozaGV
BVajinxyrHS5BAq9/dXbUJpwllLUmwgW/des7OcrTaklBDrSVv84aM99RLnN7wXJ7im3p/qxM+fp
gb5T+Il3RTk1U6mhHCQU2kdTMZQPbZbxKk6EBFrvgdNQTvTSqo8GwkSFa2VdcmvSf47QW8KowOsc
Yf8E+zt+CeuGXgXlj+hnX4QoPJt22MleKFVVei+ZSV95kSyNoFwaGJBlUDifJdqOD6AXzcSV415t
3T6zki9qH1XfaV3gK6OUpfypooJ5RFynvVWTrkOS3HQkP0gTCxmG9y+FNcIZPiqlKYo24I7QxYL0
/3pfT5YZVUE/OKeucYTjt2ZcNLeNE9C2adKuP3VTgu5/FTaoc88d9Tmvqxq6rTN93s4L0Hb69P4v
enMRYpqFLgxgOUpncMZW0Zk0OSVo8D456SlEFR4KA8hCJC684SsJtOUAQRUFvknlniLCm+xHFkok
GVGWnwJka91q6ExgSFLvw43dJ52cepmzySZh7gI1ankw2/F+yILco3mPw0A4GA8NZ3D7x3NHoWDB
0GGEsWTSrxejaEVoZNqQn3KEArZ1Wxibec4uOgm+KYAu3BMoC0j6UMdlpNfDZEmjhLSlilOa1c0N
prDBnS0JEx1p0uVySo5tUWUfFIFo5ZDSj52hf28yYSCypY90wjoU6ypgILgpqPCGAjnbYzil+XOW
HOyGnm83jNneNANj39F83fdSD3fVQL/EjpPGm+GEbnjjMSkKtEtIyzeB0zI3XmyFAjJlDme1fYQt
jMpqquI0VAI3LxPMV6PLlHYTI7xwCa+QZRwdMKpIlmiI68OUt1d3cDt3eq9Xc3GyzTa+cYLY3Fil
7LhjrFFOTnPLy/o0OTkKIj8ltslXf7hZluEdmT6Qgd0s7YzXq2iaaRFMZlueCAnBbpsjJkB06C80
hJ5Bo69uYYahsbBEJvAP6Iu9HqYEcdHQJK9O4IpCj14otNdkbudNUpnhTs2idquTXB5wPkW8NlBu
aw391l7Rpb2aptM1vFPk58YEZlU7qvR0I+tXJCGek8xoh+fEryGvdxZ5tizU7Vjmo//+d1pWfDUB
hY1OdW0hZEP5fD0BRFdyKY/66uSM3Yw03wLelHFtNhrj2JYYQqiAs98f8jcHjCFhLC7D2jjbvB4y
1IKQd3uuTgk8MxeNwWBvt7O2GRR61BC7LZf7lUQT4Xzv/ZF/N1kM05CXRIefAthqtVrV6VVRzfXJ
SVBesIPWDtxmntONTvvaT2S9Oxa2Wl4Y9c2dTdkAVhtdIdDURJjLoXyR/sl1psuNotWnuClabxoj
FHWn0LjwVr092iSyJH4OJ48odg25V4A0tCWb6yRGUAfWGD61cJy9Dq2HP94ymk3HljeRLhdexst8
X8ynE01fmqGhnUTO0XIc8JS89fMOzX3TQxJQhTStiQubZi1iwKzYokC36TsrCinuaqOqwoZNOxTS
KY5GmOMQAJseBJ0TNL7ZDtetY98oYXdaFMigK4Jd6Y1DGyALEiSXsJVvF5S8lnK0yiuEGNAzi/HF
B6i1Ro80NKxhg9BSUmLr1xh1lwjby158fTD1BQPsIIazIKzXjaNUk7OmDWNxrq3K2Zhq0WGIiDyI
VuCbAYZV7N4/G29jeGKd52Y8eR2Y0UX97uWy2pNuS7LRWqcmMr8VlbYTQZ1gQh1+HIMjkp0AA7ES
RIYhyhMF/KK6TZJLFNy3k160+WxAujTxOS6r30BBiJQTpZWTljuGl6vTfD0RnlCPL6Yd9EX5wivx
2wAPcPeS8QE/UNeFpizn+eK1tE9hJAPlC2dV/ZqDYnho1DnuUWK384M+zbjipEg8zlhnFkOIT2qq
/2h59y8VMt/28FgEZLCokwIzYK+v7ooeJT54uLFzSkwUARDuaDYV8ZbmSpUj3Xa1pd9TCJNukJqc
bxuNNL9sMufz+1vh7f6mX/qsbgMtGBz/6qhlVTr26C44Jxg2jisLSVoQd7/eH+RZ3fv1BqeZvVAX
F4S0QYTwer9NtVynUaBn5ygoezCffcbutuN2X+LcMXtG2rdX8hRiW9DqnT54SWXhOgUzq6CXCsIO
5XK7f5JLR1GQWQ9HZHr1wUm9MlLpdZFA38tpYWzJ2ZMvc2Zh7G10JTXuUDGQrRVmYD+QIuafyxCT
tUXXqnb8QR0bfzLG5CEmNbpX57yW/TadOtJwKeqv1C4OQVMlgfSJRF7NvThqnK8opfXDsxJI7iG4
V2a+lFTSYVGdPhfODJavdnJZchsoWPyyoOyEn8ux0WybOMIWsITxfD+pVTx63ASS6YVlcUjlSv7x
/if/zW7HKcNmS6MYgFLJmrAZar3Z9KgtnIVjdNvKAZ3pzBomujL3gacDO/RgvaO9EcfXRj/1WxGX
ybkK2kttvbc7DG0TUEFLnxKu9wJOennXFFWZWaVSxmfZSsXNZIrSBcVRX7rS3uTItA0XeibsXwWY
wTo6kw1ggXUSxOdBWPG+imT7RlhmRgUJJjkSBsk+QGd3E3VSeFC6AXfyTr+k8/P2SrN58ihhA03C
/H3NICmC1NTnwozOslM7tzSzx/Mw1vId+M+TNo31JXnL34xHzRySDNasPE/rwLdUbTUp5jE6Z4ki
+VIo+v2sLu+hIY9bQ4SXunFvARZEAxCdkRHg4qItt7otKDQgIBqxlggDtthTLLjYRhebRWgBun5V
USrFx8lwCtMdTSfdFoGt+VLQ44djFyEajlF+hI7YXIWwpv2Y1OVCw/BtwLn8Ql4T8jmyx/UnyXH5
7qjPxWdbYQmMGke3ieGhu4xQDpJ5hNvZVec8uliW/80+p8vqgHQiZQc5tyzWi0hBrlBRAvkZnymc
QaAh1N1S37zU8P/N023jYEUdnDyE6G/dnTJDedR72wRMgIj1DtVGZUuXdNoaFCx2oou0Lbrcmpsk
Zv1hMrrk2gBy7+ehrPkDyA3//WtmWfDXFztZlwV4g/I/mBtrdbFXyljVUp4n5yhz7sdk+mXaxckM
BHL38R1SbU/vD/c28CUahVICp4SS9pvmvc1LaUVFkZyH2ShvTEkYB8mev1BIVS5M7G1KC/yRBNq2
CRSIzJbVfrGarQiMLGvU/GzMzrdEyO2DA1/6Lh7Qk6mVZtigVDZcZa3S+JEdmZs/nid5CxUJG802
aDmrvWR34NQTOp1na7bk66ymEFnKZrVBKOkS9hAG2Js1dKDqUNhfZNlQ6VJfT9Us1SJG+a0+lxzR
ci/3kebLNlhydAqbbFPqUlJ6Ra4N32Zj0uRdIFEYhRgdF495kcbdjRWkabYbELFArQvNzsRVy8I4
KnYlHiZFmsXG1GZ1q5lFSqsiGurTANt008sdlpaQeNM7M2IlfBUR0kelH/RfcUrFpFfKWr824To+
jkmAbV0kW2TWVka45OZWh6X62BMR+KK2I1ywuqnbWQPYv4Hc/MlWO51mSBfpD2M36U+5SJzImzig
m8zUED1rU2v4oJW5g/ljk08Y6vLvuT2FhoOTx4DOSXY614GfdG4ENrPYM2h+uODYruUyl0BAM7UG
WpDRo+9rlLhU9kNqHZvCqG4tozPsbRg3UJbHTkVjxKzyTHIh4KT7qWQZ3KXRQf2MEO/K6jr1WlBv
PRWVFPwiDU9wFR072XIJLvovs9LRc5qNJN10RSdjM59YI/LqecHfkYHMDBA4FmiB3M2hvEuUBbov
iha3LBkxtdKd2ykkzIUisnMkmk2sAk0KdMSm+b4WifS1slu5xRFP6XEstCrNcWk0TbY/FLFKv8fQ
KgPXrSZUXSJGXfYphCUbMw/Kz7MRmOpm6klzvZF1Mx+kqqBrU+JhAEPDkTG9tx3A+H6jhWbgJ6GJ
N1nQ1/lnbmrU0jt1TC3XRkq63RRUxBAFHKrpBga78xRRVn4Kej2D3ipCmT+oLsyNAa2jcmUY4xBj
cjXA3kY3oqvI6SRgprBzzrwRaub2qV2QNVq9ducQXOYuVupkyGyM/CtcG+jcBTVzeRybDVeAcS1q
KTrNMIs8YUSjr846XjpjGMyTrw7j3bNK2b3ZJLXmWvQjcj8qrKTG4K6ODg4tvSMimnHr5+YsrsM5
z26BOk2P8ZzopqfOY2bDRO5m2W0kC48E0aHH2Ch59tM2siB2R6r8p9oJHJbRFuHHloP3FZ0EC+6A
XT1I7ZT+7CDAfKh1MwImLPTiZpQr1fElsxFPVduIz7QsJdO3y1x+mAE1F27TRGd90JOdklb4j9QY
GXMIdDv7ZBV6d1OZU7izqzLsXF0dQtxIoPtkHjIQ06dioqbAJ0pwha1DHUi+UHPzenKgxrgjcc1n
yKrVoUhU+VvV1E7N2x/Vh6qurcatG4J0dw5649Zpo7r1YnsOt6VuSvkmbvVNPbXJeVL1/q5UogGP
vlwgDBYpMzIGBtAyRjCH6Fsu2ea9mHPxlMOl5OxLJko9aRItC+3c97ltfgnohteEPBKUPkuax290
UakcQA2ESmsKLfbrNDUdCmpKUfmBlPTmImyMOYzttDf9GKt7uxn4DFMVegmMOH/oI/lDMmDNGtY2
QtBh0WmfZW0e7lkOdp6g9GdADoPJ6Rai0D5F/LPGx/QQP6YoNbvTPBLmn5JhVuCc4/7yY1QS5b6z
nfSHUJ1CclOzLI+OSC34Xs38ZBmjTt8P5rzX5n2KL6glNkLXcgrFVTn/6g3TbTLpDqeFK0fOpn2i
B80Pk+6Jr+OoAPcxjD8LPTErj42tYpXS2tqtJMhswI8H1XWW6K1MehfBt29tZSrcUfRa66n2JP9S
+yp4IFobjiKQpk+QYKZrJydad6UhMAknqRJSzAqr6WdsOzOfr+rQBBsNbv2yUEfJQ/FIZcmCNII0
UlSV7BK/xMLXZ/Yed1ykCpSU+/hjbifRB3mIC8Vn7XLIdTb2r7ViBNOFItJbDB4JB0VaInIApSRA
q1hV15NYdTqlPqtqCY8ynsyPQ6s/ZgjW3BlOJW+KusjRp8ujXawNrV9n2Yj/rJVueA9ZB9NqvSJQ
gw9BE/S3Zjqle/5+5dJ7RY9bBCMkvajYlaC3d30Xq5tBn+2rSerHQ1Zr2MdQar0QlLwNf5ayBeJo
wM8thMNWdfaYq3acHGRE+hkmVDIV6LaGEmbNmWn8cSHz5VBvIi1HLWSAg1Z9nrpQYM0zGBhJIYb2
p3GOg14TsH2V0heV9VWUNcp6OOV4350DqXwceqe7F7ZdeZokGb/eH2n5k14Hqg4oFaD0tLsWKZ/V
bijBZnciMotzvfCMRiqdrgF3dPfHoxBGLVE5ERXlz1U4jNQY9kG9KM/hyD3bpmjCJCY65++P8jbH
cTBzJj6krv1MtnkdsLWoRytVMlXnwGyya9EYqlfYdupzKyFTk0qO3w39tO+EcSnhXIu2UZll69Ei
pWi4iOms0Xf1aGqJmNLunFA3wtuAiHIf6rnYwGAzBl8uLDuj99GmiTtOE9FaOcTT4ElaVnpp3jT3
TSAnt6oe4zo4wBy9lhNrfiSMa64mq0GcIx8Uobs0LxCGSTOjvXeIQCyfD9KBmBnq6JyKNoftqJJa
NYrFOaCrlIa7EIEbiau7QThfHWnTuG2giI+dmZr9he+/3kuo3dAyxP2GLrEN4nJV0ZhkKaBx3lef
0ElNvKLDt7xswYK8v8rPmdzLLcsIbFZdo2pGc4sWxutlnovWaCc16D8V7jeMHBp3dgvP8kr3V7jJ
vYu4jvXlsh5utXdNs4yC0WQ42TNc6Lp+40UbacOFzljx5lp2o+37M1yymPUE6S2A3zA5l2yr1xMk
GgDig7T2J7N07luN8Fwr4yeMSX5KTXGh+vt2zagFvBhrleQEsZM2qi71n/rsg258j+LT+3N5hge8
N5kly3qRMKrKQClx5PPdOG7lOm7r4yHlXz3pXupisu0dQm/H++Kr29BNfNm9wNJY1wVI4RYlS8hw
y/dE2Xq1W+CDFGaOas85qXJZgW9bIEIgT4hxeGWiNtdosIIrK/O4lTdJEakliLIJn2pjlFN9Q+Jg
3KdyM+cXMtlnsZYX3+X5d3G/ExDTM7XewDuR2QoDqaimc5BF45dOaTvY6OSzlhTOV12lBx6GD8HB
KiJMTk0HWUakh7Ftbob7KS/NbefU9X1V9R8HpUk/tFON428lCz/Sk+Tw/hqu9sjzT0X4ZWl2IV4B
Iuj1Es4kmYR2JobtsyX53VQBdBnJL98fZbXrOcrA8nnEyeyh/CEq93qURu81CVUC64ycn/0xyiTZ
S8qm8xJqb/vAHP7HNaqN2unqx//+X8uN+H92jdp1j9lLeuvyb//DbtX1vxaOIEqGXONgfYij/mG3
8k8QOEL8h2bFMw3zH26rov1loppDx5XmEZo9S0vyH2or/wgwHBwL2oMUwUDS/AmzdW3Q9DfEgBuf
H0cLlD/59fYQbB9ZHUR2P1BSOEFL6PYBQIInpa9rG3p/nyOraIXOnkp7ejXMA1WhYtTEBgK60ULR
nup9pN5GU1iMm6pNxCFzHOmgyVN0H2eO+hl0VXRSjCb4JopB2xQlxQN0Gu6UQqYLMIrcM6ZEPwtp
7G5aqZcOwLE1PxqD8awEbTwDMNWSDyGtyu8BZWY0OtqP0Uh/0FVrvbc2JHVUegdjtq8ztRybbYEU
F7jAofoAqIL0/nlR/4ih/f+nKRoB8Xv7e//zsf7xH1dNutihLX/dfveL/DH9199rXm7+5z/rH1M0
7S9kd7nncCilZ8Jt9K/dD+mb9hzUK3inEEMpn/+b222of4FqQDYKFDY4bFbqvw4AyI2/qJAuFxv4
MQxNKJaufNDe80VbVV7B5wMxhkFJARR1ZAzaXh+AWW/aJqBWdqVhO7LNyTquLcvcO+Fc75AARPAA
LQmcx+qvhRNeeMXXp8/Q8YIBMEX9nneAWtMSJL14xZ12tgGzBfF1nzT1Qyk3TkEfPCg+c51kj2ke
SocCvNimtzAzuGp1SD0e3xOJnt5MsDIvMLHRS+UmRsqGuIm2zU0EXF/Z1qlcfIlaScbJuugR0jGm
wP6OVsN0LRxzPszxMJ+0uFG/97kTniekJH9JcbfT03kEXah0i45EgqLcnA2PemKdQJyJBqdnm1LI
TBv0ywS25yF1ol2edzkFBi3r3F4dWgqVMu1GN5QC+d6im3r+nwP49/sCG+W9A3hDseTpsY1enbPl
P/n7nEkkgZwLmiMcMajiL9wHQZ//BayT8B4xUlQXlwfon4eG92ehHNGE5SAsAQJh+L80FBTlL16f
5W+DMFr6P+afnLNVxLiQleHbLJ1ZpBqgOj2j5F/sdUC9cDFF2z8gqKVuRAESN+mnHzTchx9VlVhX
CqRSn6gSJyiZXmmMzagHPFS/UatOuRAnrtB1y68hCdBRdCCrWmhAS3D24tcoY5RmlFqTh2FxIq8l
7VqRs/TTaFBzRsWk3mdKnvtdpKAB7sztpgyVyI8UZy/N+TftP9k7s962sXRd/5WDfc8C5+FcUhQl
2ZYHJRU7uSHiDJzHxfnXn4dO126LzrZOsG+7gUYBVZVaIrmGb73fOySD6bbCzj0ilcXHUcuaXd/o
9WEu0xbN96Rf11o2bIveeRpj6ZLd5Etl+O8i99ePpw275C0sKtwXEcurHz8mQdtZvZTcy5XAYVxm
DRJrnilC9tiG04ey6bFdn+32qlV7576wldAP1DTbDZUxXHcibL51eS8+VVlwa4xXuaL8eDUz73/9
lNd2Dyt54MsvXFQVNlv4Enazvh70ZabDWOUX5komn3TY4j/joNA3UWMaWyT7xrVszzQK5BqufCck
r55JjDBxZqVHBbQgRH2n5/rwUIRofaxiLnf0UzBBkgYoD3Je+GNMa6O0Q/mubrvwxhnlCcvtJcBq
dIILt50VoQTPHwW7PZgNlOk0AsnoPJ8tcZdYTSpVzV2qmQNIv9xoujt1hu7bdh54YRyNaIOi+SQM
KVCu+1Z+rrE1u4uFUrUbfH5hdbdhtrOyKkGkKNpbo03b1A1KlAz1XEnf8kSyg03Otr+B+ruTRqO4
n2ku/yimhdgL7zN7sGXKobhqJDoBg9jXddzu5lnHm6ZuG9oIwYzyQKoygHoaZzVmtVr2aFq1ndAA
qW8lZ5KegiStPuDbY8InIRHbcUUVFV8CLLQ9RW1/8Mlqxc1aWSMHJrKd24XYWWB3FVdPejsO2yDs
g+4Ku6uLKhle4as5vQT6IiZFk0+eBuSNNfNNTo1ahCIuP8zKpLgF3lV+i9jjgmJ0vQu9GWZV7+oa
FlT0HcsPODdVOymZox14voM3XRkGLlDUsVKiL0zCaIPBVv6pCOTio6N1H3Ne3vuL5CXk7OyRLcxp
qeHZk2ErIQU4n1W6NcBYnszqBNVcITjFHG/LGd88mtr2Taco+YbNvNkNI8ZXRj8oPyew/Bt87LLr
tJlnmpK2fqXXjrkxsLZCzTP0XjxZ7V2GSZbYSLX2feQesVP1YZ+HA8ulMcW1Antjb+ot4nDNLg23
aOZ9RvbrYyT34zEcp+quse3RtaKk3JOiI98D1Ssn/o8GrE7qT/hX2fv3X8WKPgTDGe0ryNZCE4RW
AzHs/FWMk6kRloP9TaWpLmFDx4T3IJJsM1PBxIN5ZVY9ThCJHw/lhxoy6IXxz+/iy/h8B2LoARrh
x1ny6i5eoTUwWz3VT8Gs11dGIFm83eEKNC936wAsfpAD1JxS0eO/bdquno4gukR6ePz9BrpHmt2k
6TRcsBL/7c+Cc/MCAC7M2PPXEreG2ml44VEFTo9mqyq3WFXoh/cffikyz6bh8uwcyEtU40uJfj7I
FKVBQEsJ4VRsaztThW9GZPaha9oLi+8cilhesmGytJeeP9UJYq7zgVQ5sYVOAhfVZx5upLKE8FY3
aeTRDx8/5bR2vPefbPkPnj8Ze/VCHHpJ+YOhcz5gE9V9lylaewp1sZX76W4UyqbNze898cIkhntA
9/mFMX8zlWEdLs5TYP8YlK+tgZJKTrE07qvT6AA6z82HaLI3c4OyexTPFp6Us2NtO+64chL9VNV8
96fPvLDwaNfo8OChEq82uNjMdRGhUj0NELS8vjCnhxRLyY3Vt8OdaNVnfpJ6RT5Jf2kNryYrqh4Y
lwgiFJidsLdfDtFXVYmOahz/Qq25I0pxvpUrvKQkpbwa0FEkrtKjRshEPG+RY5X+nObBIy6mvc/t
v97Xnd195Tgq75OgVi+8EWU5nV9NA7YWGnLMvRcEjE7Jap9Ne8A7dmLzzmzn6aGze+Mqrwd1A+Mm
+EAr1TXHDJVrkGp+VjnXlhiR0o4Dpj491nRWEe876hY/KrFDn+FYeTmk+01tmBwPVXUpqWZF1DVg
aS09HZLQVDxDIK+ulomkZokipbNEpkW/EQiIpb67UehsaxADitKHVuUPkuQG2XzhE67WC6EiXNJx
BFu4TuRurvl2QVgUSQOkAxTaYrQ9mXtVsOtngzS6VaYYfonP8N6pL3E2VzvQy7gko0LBB7HFUWL1
xEqGhTk82/lOG+LYE6IUW8mi1wE+dileY9nIX8+FBa0Gi4A8RqcDaGu1PAg1UVorNtP7KZOlW/g7
N8UsEXyMixTt186N0E5/fn9FrjsrXDUQ+yMx5oSRIdy/kX1x9YqnoJlPyElnl6ApG+NJgaQaArGy
t7I53+LHmR+0urMOkzABuvD+LK1CuZJn9MDjIPV+kCf2TpJzUkfe/3lrff/y8yjSVZiENPwXb+nz
XdIYo6Tg/JpOeUGQnkJgetg1MZGYk0NqnmZs1HCK4frI0RMp8sNNEMbiNibNyUvjbLjmjl9u51FP
vJiMkq1tTmQ9YkffuFEhos96L9IDbGckaLG1CWKzus1VGOZNqtMzG/Wnzp6XoNBuvNJEf8lrZS03
fHk45FOYBwIyMdHAkV7f82KBXEcO+/mEu6u5cbS4u9awCN1W8zh3bh3pko+EWVwl9nOXZ64eVYt0
vssfmER/q1MgtE2Uz92399/5+UIjGWS5By9tExqWGtNiVW6QINGnXTApp6RNte+G3RX4TtXWpoYa
to1iafxsY3bvK4F8qdI536R/jbw45Nk0+KDgr/dC2Rr10ihK5RQHVuZjqQrlaHKUCyf9+YJeRrHY
uJZGokJIHtKh87dOY8MclNpuTmxx/a7RjMda1JYHi1W6MHvP1/OvkZaXaWov+XFrGS0e+ksoQ9mc
DOLVnoxS6bZG4VyrShy6AwYIceQAT73/9d5OKs52CsWFuo4b+2IueTap4MiMPadBd0q4S/imFKn3
8O2Eq5ZS+yFh89lG0zR86lRH3sqiR8Ya4ZomTD33NH0M99iDJwQoWeLSTnN+0i1vY/lhyxpGPLjw
ds9/2DyMhSaqoDvh5EEBEqvKF9yIu+sg0OZDOVXBdZBCiuRMQxsNrfCKoyUBPUhVrwjGm4hbmJ9B
Q9sZc6JeZaJ9LtFc64WUQhQCrn//Pb4YMv57M/71c5e8DAT1GGS9aTmrKHEUSauaU6MOhj/XqFfd
0pTDnVX3vt1UZKPNXb7TrUZHHt+Np763U2yK1Tn6Ykak3fDfFAdsZaKbQBPhLbes9tmo23xnLOnp
eViVP9QihrTQkC2d1mF87VTgBL3eqnTBDOcmUu1iq3dxdduU8heZtsInNgaUihL9ulstizju5qG5
jYbAOfVttZAsYWF2NDSuqlqvMT0uzE3c5dHh/XezbmQun5LtgcbQsjczxVZFi22O0Gz6qD5pgRm6
zlQSJzrV+tVQ2s1eKqv2LoR9t++H7t4o5/kxyG3nczD1TylRxj47b7tNAYVd1SDIe3LS6XaS9OgK
FVTx/P5PPS/rX74iJwixglzel3bwshm8qvuSrsjhgUrVKZv0du9MWYV7tFq55ZgZXjsb8/b98d4u
edqYi5gJ2QV752L7ejZemxnk9QTVaQnnfCJ20yUVLN00mIN54dSaByhLlywD325oC89fo0WAm6SF
McL5mLllg9c0IfzDUUEeBMPMi1q42SznSwlHv3mdCEtQjNEZYQK8AfckXOl0wVB2bpeulCThbYl3
OdSrtLjKuuBSzufb8VDsLDwbBTgRudrqhITfHEXUICUKckf6OFQEgYRBhGuXXPVbRUqq4/uf783Z
Rz1uwY1CfohtFzfb81cpRNs2cR+DegyNuZ+VpnLtOOp9Mxbwd8wATlGVl4dGhhv8/sgLOP6q+GOm
LigDWk/6fsuNd30sjXA6q8TkUWNHGj6PdTw+IxWaP7WFcavi/bAb2Fb9NJbVW6mODT81KuOQIeLa
VorUwRpVSy8Dn3rMkv1cImBrsRl3dQmRF40Qk/+yN45fJIVzJ7BFsy90VKy13jWPXdaHj501uVmB
ApvVHPta3RaYxffTsM+Gtrsu50uewm8m7fK4Frj/Umwg3lidwlUTTPnQM5PCKCOGvQ5iP2cHpcbN
pv37r/bNmlwNtargCb8t5kBhD7AredxImXgiaSDm5uA8tlH9pE7tJV7Diyr37PDgokQbbGFOcOPk
457PI71XktIkOvPEbJWvRiSm3SbLnPLJLGvFG5CmbDQrKjAJVO/rZu49Mx6mYyMXd4NIdHmTRw1E
lIjZ4CRz7FeDZp5KETdA92PhTsYSsCa1P5arxNbspVJ2x2auSncu5+S6tmevHu3yqs2LS0+2ugAu
05ReCzs+OxzQ+VvYwpAngTt9So02ZO4Mz8h3OoyC8koMPq3K0XNGHJQh1GKA3hRXwXgpu+fNnrD8
AogKL4QFUITVdpcNPZh82qQnrFGihF6eqf/QCE/3x17HpGXI093782eFmvx65kVmRDeGLhH33/Ov
KRd0f0g+y/C/rs0ruw98jeutsSQ+wdFr9jj76bdF34RepUMJjmt9xpJovISFvS3tePIXzgyNWcR1
zmp36hqSoBo1zE5NMsW7znGiXapb8PrtIJhxOPqhBkG0V8PR3pKsEIDEG0DoPQHJQWo89EFjf42S
8dP7b+ftQqaFx72VThWwCtrt85fTIQwi6cIoTkps2I8YAmTePJjx1kgl5eH9odSlrjhfVhizv9iz
cL5CN1ytZMxbALC4JJwqoaZuaUfwvSe6K25oiFDb9nEeXnWoEXwRGY4fqxOhtnbEvwO9iMy8KkH9
KGnAB0WCDEAhE4HIEwjRQlU2oaq2fhSZWr1RCOzYB4FT/qF37LJ4bLKYlkMazwKguPN3pStSUOkR
ICOqA+IvxiL2ATdt7/3XtPYM+DXMcplXUXFzk1shs2wHcBuGvjz1Uvgj7i0UePYj0vZpY8QGSSkG
ip0yioMHjZRWVwo6ZWcayvR3CrKzyeTL9M3ffDeM8dCq4QSBrfsa6yQ5JpRjpyhP9OUxQEkzZ5tO
anIVV+ZHir75WEx3IhHStVXPH9V86Pb9pdvHWhMLhIPgHfxmOV259a0qiVBSOrRE5fCgABZsO3xa
IP3JP3PDQgRliWYXYvDva0XfbXPwqzzvL8Dlq+sP0NFiXw5RFiCfpt3aZ0BLwpQuntycqrY3N9U8
ZNtSJJ+KRP4aigpDmiTSvcTET3jWlD+l6b4MjnJvMaSBsbtGeeQMS2RYreJEMPx3VZr0GxDw/OP7
8854846Xgnd5x4tPBV6Iq3lnGk0/V4PZncBT7Z2mD6E/05J2+Rwlkhg86CifzPJaUcPSb2NSZXS4
UFspioKPZjWnp7S056+YTaW3hZ2MO01Jgyesn8LPoZDjna5oka8iTfMLbep8u20NP+rU2Y9zQa4P
KM2+HbiA5EV4FwQDYGnXi+sxstKdpURPvYlGQxstZ4u8vrk100lwsRykLZpR53qex/IYjViKWYim
P/YjwlFZqJkfqQQmBTVBB1FUfqlrv5yu+ykWu97S65vQf/8drisHm26/zJS3+VRAIZw251tE3iup
0EZtPtVO/E0jCX6jOpJ8leVObLhlPqvLRd4mzSlWh10QTtWXMBKf0w6QuEEM9FyhRj72VVM92FFL
4lsUCV+qotLtE9u8rgrSkYy8HO6MaHI2Tm8UGGkF1kC07aQetT5QPdGE2X6uZ/nCo63QneXJOLgX
PhXeRPRyVrNDyyUrH+xIPnFhaF2RjNIDuVvB/Z+/QPoqmI0rNGy5qaxeIPLJwRmDRjl12eiVY7wN
J2tLdhdh6o1vKy1BBeZeGvVdzLaXDoXbF8W9ku+K8FMo7ooCV29tOtqD4nZOsQ3bfda0H1NkhXhY
byarc1npbqUNnwxO/AvgzW++PlAsjFsNwiPLyFpVxQO5PjPEX/vUWWXuWWUaYrVZorvSUQYeZq2N
+cqTCGlZlItJEb1BtwmT8qjXQicgBzinn0j4JG1i3tT9cDVH9jeicqodIkznqqaH/dDLdBXwPMm+
p04T+ZxCJDeRGOcZoUFvU1UHxD1OduHsXmMGfP6FYMrFEb08rGJrVbwoiT5kUUSux5hqkx+QbkM/
OLzP5n68n+e+OjZS5HwSCFo9bcAMabAm43aoSRQrCQcKYz32a1meEB3Naoh/EopcWkaj6RGrlV04
QVc1Db8VB14O6qU1A1r40rR5hRpYhBqTu9SpJ0T+CuhySZBaNcebVFKlC5eT3w4FSMiVb3Fckdfn
EvlwWQi346TmOKriSEWqFwyIbcr0Or2/NNb146/H4rnwweB/HELne8totMow45Z00pK5QzcXKh5u
dj04kXzNpRc/1zI+ZHYa7ibF+dQ6k7onWKv22jicPVVhdchJeaF8NBnzVUn38puw0MT2BtMfQJHV
b9JLh47d3GinOBp+UktXhbrrzeAh0wbrwlf97VAcwou3C5XRGichupDEJIgHp1HJ/5YcdMwpUkrP
lFALW2XYX7Bf+M2MZweCOwl5AMo/7fvz140olRk/F87J6bTy2ZQcZ6OEOCcVsd4jhIDq8DQOqoVq
HpP1ObCl77bR27BoinFOXezjSOKawq0Oj+tRQu99QCZdHRQQT3ptZTJdWKGrazJfAsCDVhKt4aUz
vdbYDP2YAyLOyYdZiwpPmtXhm6ZU2h5ukEaHTe0OTREbF6qi9d1qGRUBAGwsel+M+bIjvlpqPVad
jtLn9QfRqeYhKek35YVZ+RMGvndNC/Wj6EbtK9syTmWkB9/NpNGRPjS3vz7Xf8jT/wU/7NVG8TYE
K+5+nPE2l3/9H94m7Ew2QHgny3cCtOfG8kseIHE+/QVQttz5MMpkDA7aV+lXDpGhtGwXdYfC9vWK
uen8hVsHl7glf1fHosb6E+bm6kq4UBiWeUtHH44Wq8xYHfezkVlh5kjV37K0uC2gB2gsD36vsg2M
yHhWpTg8ttD7UOurE14NXW+SZdqoyg5K3Ty4UzwmOLLmc3gzNE7Yu+qQFyc7mVukenl7H8n10HAI
V+II3Sh6xnoz/QU6/mfm/ZeyFHn/syzl9mvXdGdTb/n3/yVMMU2EKRANwJpgBfOB/5l51HV/8Xdx
4QPOX1LXmFz/TDz5r4UPSeY42wm7rsaV4N8zj3+IZnPRvOpgcy+Kl//F1GPWYRJCT8GA0QwXGUjs
fH/nUCP8si6De7wXdU+NME4T4nmqm2lf2epeS1UJX2uu1CIZcAOx5JvYHj7rbYjhkjF7TgaPMRya
6NGY3HihR5qVlPl00B6xuECw1pK3+/J6/zPTmGmc9v/zTLuP229f46b4l0ZEnE86/ug/+52qs9+9
1EfQL6B8/Pesk6jN/oI7RFt6IW0BgXK/+WfaqdpfzEdOTW44S89wqaz+Yaqrxl9QJxR6F2g4qQX+
SBJ1XsJwpV6CtXHxJLcccusbH2SuBnXVdzCYjLGUtgiiXNgYIUgSnDH86i7lUawZqYyHtlmDgw7Z
DOhtnTjQ6BA6FSei5ZCUE9xzSGFGc3QyB4xP/SIrWYmtVZvspOA+z5+ksF6SY9XpAgC7uhYtqQqL
yefi/oyrFL1HVvzrrhpFAV6XoixvK6Iyqf9ncjxBrpR8jK5r8VXkRbDTKCDdUo+sfdMYP0MxfICC
SszQ2Bm3hSUeKOKLHT7KHy2AdHfMdeWk6sG+TWRYS2Vee3WjNVvY0ZrXhn18mD+rYBJuAanzAmP7
lzHVv4tengeCxkJDQCXEoQVN/vx5KqOOcmOs1WMebULiQhuc2F3tm8HRFAtfV686ea9nV3p6CFsc
n/eZeIAy0Nw71SHpMFzZG9LG/FFiZeE2zU5UX4W9ndVtg+9EuuF5SbZ3xbE8TuVNEvs2ERhcuCVY
o26oe8Y2PJi1p1mbUEcQx/3RJe/YLHz1u4HsQfJNPB1uhwSB7D56VL5ktGitXYxsdjqSXTzUhzLb
THdO8cnEiUcrv0EFMs099CBrhN/gBfuy21gVToYeKbaOvONy3QEHNX4eeR0pxpYHTW2kmY/Zbezm
EO+h0cZederuoRZBYM0eqr+tz9pnmM8TpTl2U0AxmzDxc/GY2q6TeGWA/6gr3dCZ2z2j98Oew3KV
x/JBenRsF7qUbPpj7geAO+Lb2G571Suj40wg7be4gTS76XUvv6684Est7w2HcAqaKm6a76bGNRRX
PSZH62B41gfgOK1zgx/CQt2H3M8tr8NnvprxQfBUyX5aeDGu9VFzMQXf6btol5Ctd4wf59ALJmAU
SlrXuRs++WRq30B2uJ0s1/hYXrd+djM+OYqrH4ti08KGDL3wmYLE3kxXjW8cglOm4xrtpngJVUeu
/COA2H0vucrgOh7U3/TO+ZztpJv5c/5cEKm9yysPK0XUFBt1N/zkNskt6mbYODfOIdrKniAHe1N9
mQ62P34CV9gEG/yDPOtAUHqN3fIW9kIExyHfVD+Tn87oJj+LyU3kQ29vjCsCkv3yGoEDi2++T456
6fFCPxc7YxMf6tYDW+98ZZN+Tw8kcSQ752TfzDvnCCf54Pzob7Nb5wFohXyx7Hb+yrJtttzia2Il
Gje+V7bFQ/Ggpxun8yAvx0uUsasNG1PeVP+y8/jPIfhfnD/vHoJfq+7r/1kyb3ddXPz4enYILn/0
X5WX4fyF4BbOBIDdUnr9d82Pi+BfNMFgGMBOXDi8/JN/jkD+CbxeOkEURfwpGAmcXf+cgai1MKME
3sYlA2YSV4I/Kbz4Za8hAxpwMDGhK/IXDgMqxPPdc9BG8hNgQtwI+PoJ2TGt9LNAj3kBmVnKt39v
0pCkOf1hukI8pL1lct6eD0MYdUmvuLJvpLbK/iYlY/Z03Pdvm6ooHukn6I+oeVVyJnL5sY5M8wJ8
8PYpHUBMruSQA2m0WitgROKuK4zCCI+FPLc7JUXQlY/D6dUEuP/1NK+1UL8b5MVEh2KCz7p2q49k
q81KJYyONBuJiKd23WRqc6mMoGhavUlOOxgceDJwT0TNd/4mJaLPA2eKo6OMVxZMhSLfzvaMXayd
XyKo/O6B6DJBMMNeFUxtNTfSrmZaN110TKak++aUtuTLeaNlvwrpb+P/DX+U/5/vjQY4fVhINypk
6PMnaiPbmJyOJxr7vN1GAzKnzEgvOcavwRGmIHIzOtzL16EQW7OX4l6UktLL0TF0Ss4ArcT2RJMX
K1H1xyBGTMyEaW+1rrP9AZG7149zuW0Qav35XETwTFMHb8SFCM26f11/4SyoBxLY/TESVncV2cRv
dLOVfXl/Mp4Xt8uCW2ifYK8EXeCGveZOORMB8CPmWcc6lb8PWPq6jlk9GJVNzqYK0Pv+aL+ZKUCh
zBO2Kio0azVTOt45rCyTs7rTO45yTeB9SNL0+6P8ZuoDUcgLoWhpXa/dngPYRKaaN8lRm8dgh+qC
OjOffqDYueSG+uZ5cGpAu0G+tLVQFte0iDxtFJzUkvzYFmmAhTeTZx84QrmwY7z5SFypIUcBCXH5
Rhe22hXJDshT26rYMeY89swwT79jY9y6ZpfbD7BP+j/9TIwH92v5QEiv0MOfT71J0cSAg158DGbu
OMi+CMHSsIJ//zO9fXmqCQGLbw5UCxV7eepXKGSddQNKRLwVRxiPhzkh8qes0kvhRW/XM3J+oAzI
eixpIKvVnCsXHn5jBfmxMnWSqkbcIxO1Hr/jXun4URuqd9PcP2h2LX5WfVPeBWqPFHIuJ/9PH9fA
NXahIC40EhrS548bG9lUKlERHfVIn7ZRJ30PCB784y/HA3JlXEx4LB549eXwGCq7OmaBOSiCt0HR
xB7BQvX/cpTVo5QiDESmTdGxVVNnE6n6CKZiX1I1v531JmAmCjGyPGEDr51IJglcAFZ1frQGo95j
4ixgVkvxAc3j5KW51l/gIb7ZNjjCOF5YXy9XxHWaoFzag43tP16fuWJ+0LSoD9A3Du2nFMr3Jdvb
t5Ofo4xtEAcGIIw3pE64VICaUlUeTZwqr9s2MFy5z7ILSP9vR6HLw0Jedo61B6GWTmPfYjZ5RPAt
ITSJySCZ0kuE0bcvjmeBwUnrjk2QKX4+s+2I0HPcCMpjjZqz2vSq1OXX9SyCcDO19LEO7y+k5eA7
qxGxH4TDiP8A0DPRjMvPebVvWLhci35Oq6MlgCW3QT1nn7LI7AI/R+J+G1qz/X2SOvM4VlIs3PcH
fzspKUCos9E7v2g1VoOHjaWX8BnqY9m2SuGleMeGcDib5DNcNe1LlMlk7rw/5JvXS7UD1skWhvUC
w65er4ppuKjDXCDFNQgEkLPwfsZsB/t85VJn6HdDmUi+qHoWh7l1zaFZYWwUXdlS+yjDD2yI5GM9
asNu7KV/AfD/YzX3m6Goa2CzsxMiDFlnyAxTR6plkfXHebT0gy6sYZdjRHAIpSB4ev8FvvlmC2JN
tjvXJwtRyHp+lk5KxrbRdMfGzoVHQzy7GsaaoAlbave60toXKrffPBooF7cuClW6nmvWEcbHhBk5
ojtKKg+0ZDZ5RVMMQAqjdeG+9GYtLI+2dHQoCrgcrpMkmX7NKJNMd6QKUr4OcpZspBCLudGwhtti
prcMF74nDovQsAvb5Zu9ZRmagpBeAaAo5dz5MpxnNY1aoXTHIS1kv8Z/7UuhRfMF4dCqQUp80vko
q8lv1nEddo7aHbVc/tzpxYi/U+zsc6kMPiZJNmzmIBn+tH58GZP6mmYaLOk1u1IrtGpWSVo8DnZq
eXosPdVJ1BB1OV1iHv12pizhGFztabmsG2mmOi8uuFZ3dKoczoWGoYUgd26Tmsql8uO3Q7FHA6KD
lr9hoxVDOcJSMbvjDEnxgNmW/CQH8nwVC7248M1WCDaXCl4cSMHCV17Il2vqoVDNfgihtxxtCY45
HH47uZ2JYbxSNDM8yt2oFvuxsgzyy9Bo6G4V5uoPq26KO9TfykMTGZl6YRP9zWyFkc41iuYpiPb6
OgwJvZY5DPvjNJRYZgcDRgl9HFw4mn43Cr5tcIi4B4M1r7pTcwxBfG4ZZe7hhkl1NyIZUPTtH+9n
3OcBR4B1OIzWpC68Rdpuwu70qA4ctzHH4E5ukvpgYbL91AmR/PF+RgPA4HJPW2LJBFim1qsDd5ic
SEitPB+HBKvXhA+1IWC13mDxXXl/+mhMGhrcXAq4E/CX86EmYRXljMH7MZEbtq1cwBKG+AWO4Ukk
oQabLBnz9MLceLuJInfBBphlCHcEutT5oKGVozFXQueod6MzHRO0XPFOaousgf1lB9UWxV7R422F
VcExA3CxLvyAt5sctztMGTkx4Py+ie7oIlWulS6Wjqbd2OjjK+UOKobY5QKWhgtHd4SlKoJYvzDu
2+n64uS8eESxj1vr8CV69QEttDI4zsyybZE2GKeXsNnf/6ZvR1lOB5AMBaMpWGir1yurwYR/hB0c
g7Sd/UlXoy0hGpdAKGBCPtNZXYjWEZoVcVIsCrjeq6PCqCQ940Ord3XPC3sYrVHSt8IeDPshdIpm
9BeQVHXHmsinm9BpVJ1ki6JEx5FUDo2LhKSgfpMrOekaczDLJgHYDRb+KEOIUSJOpNMARGDYytKB
gqbRPINM5tLNNWLwPKPrg0+SWUjANJOmZ/u0CirVaxCK8CEVwpEhtFa18Dq6e6Ony4MdIyzG0vtL
k8z5tKmCfH7MCjVO79MuZo2pcSXM6yIQcZLhGJ9W5Qcl7hzyaitE2H7T513yNU77ofW1nrbafdRh
DH+XEvb00xCN0ruRk0nRTVFim3NAW9m1D10WVoS0G2HeunptZvJea3M59RK9E09hPluWlyOaDm9s
O8gI0Bw1cu9MkhNyN8pMu7+Jlay6keUx+9S2VqNtExCq+KM5kX+goNTUvo7alKm3USqq+C4S2Tht
42K2vwhgpUdJBcDazU7aRr4whzLczekQdI9ZWqfSzZiMiXUY7QBpxxbz5kB5SAbFqOmOkOx4N+u9
NPjEEVlfNX1SbC/KcXM/lIVYbPVHVOP72qqG2a3Rn+PPSqiv5fZQ3dpDrydxDgFlSGxsr6TxAybp
SuZV+NI9NW1eReSaW3m5FTpHFb0nDV1u6ATx1ypabJ9rHMKjTQuSe5DaME08RQhZuNWYE8map4F4
DgbVPLXDCDBIOdljMd/qZbStKp02TJvZM7m1WR9v4pZbwy6I0GF5sylV+hEDGWPw09kasLpyBHXi
NgKosO5yTTLbTS1lnfXMeUiWiJRaXQiPJjNqe1tZsxZvSsmB5Dbb4tlsykrdENyRdb4uhjB9SJtY
HTG/z2X1ywgcF/2YLWdQ9xKSEbytAzkTW1TLJFJHoRl1Pop9xL6WkWTyIcAYzvGFkQ7KxnZSC9or
YB1GALYc1eMVXWNhHtJWI3zRNTK7o3vkYCfiFW2tEWKWylLmiZkYjY3A1aq9NomnJmE5a5ruyzQp
tfCdYdAQYuAOEm+hqlfDFWLDWggY68ZYXNvGsBjtSAbTPelFHl83osjSo2FKrfJ9ILOgqLaJnUTV
sUNVOmxKQR4150UdqIfWkM14ZyRBJX01+7ws3AqFTO+Vqlxmu17EpAlAYDIf6CJEEHeJlVJk1wzq
0DiYNN5DH1uustnNHakvhzjlD7tTAuN1OzdYi2G2PSAw46TUITL2GX08sIo42A6dXN2bYYEXnDXQ
3LgTTYOnlznaRfUlGesIyI62Q1N8mhXolt9npS3Cp4lb0kCARBaOFVFtch51B3j5pgZqj9Wp+Fpl
tdGeUlb7dCNV3HJ2qZWDe0MqBTdwE1ySqsYr5lp878iUY1oUSSmzZ/lyUQgzupoNbYIZM/wkXuF5
jMDZUiVrVbftqqumUJUfxNR9bhvrLnSizDMr48OEERUaFSwkRWPIW8sQ+U/RjcRxFGqHGfrkuAWp
JrkUkhEfa3jZYJp5O6vqYyF0plIcYkmeqHdtLOm0Xuc0+XuiRHFjMPWrrqt2aEzF1iERbYmMoaEd
hNVtUCuD78y67ib1VPoJASEYseMSo4xR/ZAEEg3PeaZTHdd3caW35I1a0t7uyuI2iIHrpMn4OYbN
4BqxeUyakFyCwJBOeV3qh0x17rQiKLb9gNx+VrTnKeoHL7WkG81oxZaYjcrH6o8AwI4Ed22i5TQt
sr8M3OnJ1Nq9ZScV8odY+9gN5Y3TJ/N2nMjOieck2VPQ9ptCUe9nPUq8ri2U3dSn1zKaweVvk2Up
cA+1xSTucOejy2+G8CnNojrqSv5Fyw2kUHBLa0vGBqknrI/g1voaoCN8CoYE9uo4PQlFBWZT5cGd
uVVfmVFW7P4fZ+e1LLcNrOsnYhVzuJ20grQoWbJkyTcsW4EZJJjJp98ftE+do+HwDGvZNyqHMgYg
0Gh0/6GR2WXxyx9AVy7FGEWPdudGM639Wk5GS1cCkMmj0VvSOTZuCclUNe4QzKq7WKIwnXV99X4s
s2B5RDHfLv7AF88J0AlLDe2ZOBn0CF6By3hs4hLZD7dJ/OpdNUej+DYtYpnez43wnJOuNZU/HTMd
GYMfczNXw888nc3hQ5BXcRdmmb1QfadSYj2gVZeYP0oTD5GOe8xZlj8VUXRYDroWt8OzxAa2+VZU
k96816tSpCedE52d27ovgudy7sGiBKZefNDY595DMS7W/GBkfYnxdWbwZBsoGzmXri3i6mcpS2hW
x4S7NvNBXYOS748oIVkolnj2N2Px0uCfiCCNQVSryx5DIQhDhwp5RJAYTZ521mMGSIZqIyfKqY91
4pjFcYo8LFxM9P6/DIXWj2+5vbzo4CdZkp80M87Dqp2C5kyhCoia1w7B5zIpfS5cZOW/B4GoTbR0
cIp5E5Qt1MWpcktQNNPoY+oitdJ+TIwh0IGxLTV0kaT0+GxY+/BaErr9U3QoxxzG0pGwJchIC6zB
s/RvrnSrOYBAl+JYa33ynDQoNOPfZAHzMKHFlhc5FjpmVCjd4+rSY4xS9ZVm/2l3SfJNliOgOX3g
VnkrjUBwDfpc1CcfJrIedo4oiqMvUtGeWBeSt9mf7JpnQFx/ByUUGacKzn+Nq8tMX2zSEtt9L6Zy
aR6DdE5xoJg0mXeXqEiC+aGJliB520yJDrShagxrept1XkxRvIJ8firNxtCe/AnJkKPeWFZ7FIOL
PezSyaKzD2UxBZjdZJkRT4deZlxgbuk4f8hmyuJjbPTiQx1Q8uFm1vP5XVKStp0q6bT2h174cfO+
kUXWnNCsdT0cAEfgMIT1tgoDCCb5oWvGgEe/I135mBqjET2MXjWaz16TDNofpVVPxaGUeg2IxXHf
JwV91oMwR/hKWTz16bkgyf+bLF8vnyVHkge9aWXd9x5M61ukPgZPIkFSmMsDl4WTHbs+z4fpYCHJ
pfQaI0c8gFHCy6saksh+yAdS0OMwVLp54ALuUekwuE0O1tSSp2t+BpnE9ozRPRUeRudoisjO1d/Q
GhvnQ6BR6bs0RK6f82Bm6RP/efoR6bPuc9vUUzMchknlEkkz1fnRr3MNt+ipmkx0fBx2jWM3pfZB
WBJTYG+euRdkHGFqdWiNljDB1VJD9RJF/d1RiebTMAhPkaSSjEbLFCMtejI5puODrAzoPYY+QUGr
F2EtDxHd2/7BLIeMY4EnQHksszIvT83o1vlT0GnJ59QrG+UBV3kfBa5Q/kFi7FM9+H0UfE9TAw3M
tjFHPl6Hd/0Bqkj8D2UTKR5ncnpxKTJcBw7oy2Z7hKGb1xoFN7SZEUngtQG6cNVQol6f+kY6JKFI
3DjMqroithjiHRdZdC7Nbp4Pdj9aO4Xnm/rNr1FB5ZH80XRct05J6vOmwgwH7dNIPDWOSM+4U3sn
WWl7E7ypl6qhQFRSYFBY8XWthAK6gUrpkoQBhwYpXBxTZuC9wMaWyDw2ZpXugPNuXogMSNHEQrse
aSbQJdcPcC+G0O9UZhJOpeV9iQE1fM0Du9opm2yOQqcWZLwFH9ZX3/W3MoYup76eUAAIjcWU7aPm
oC3xLpgXPbm88sHLdFT5V4f2QutxTepArWNo8rpLQxQk5JNZtMvZmrM9x9mtDcGzGo4vdUrIfatF
q7s20WZglSGYlfgxAIZAppmJF69w9wokWxuC7QCnRrWh6UNcr1zRzCTr45iGDlTarggIE0KhHe3+
K+3dL/dXb3Ne7Dv319mi/no9WFYlXgPSIw1FW9jv9HiU35Z2ao7WbO4V6rd2BFUfyr3Q/yimqZ/y
244QhSgqqysoThpWzCXbDFH7WQu8ZPjz/pw2B6L4SqeDsEGp/nqgwk5TYXV2GkaR6HhqaJ772YIz
2Z1fP47CCoBgopyMeN9qHG4FmEpZhuNv3v/lze7UnaqlLsRrSzo+MCmqORwj/gCCdj3OIkVkLj0b
wkuc/hQnhnmZPT/5+NrZ0FhFQQj2OuR5Hm3Xo2BJjyafjTWE30zT20IO+tvSRVf1/ii3+w25KSUA
o2pDfJ1VybEYaMsgruG99FWhHyOAMpDBATpT/zNf/Xmuh1pVqPS2GPx6nj062r3xInXhv6M5tadG
trHZVPsOMCGlVMq2qwPkx3UpbTEGL3WmeU+yR7My4sm7U+q+XTbgBfRA2QPstht7uyFA0Nsomjis
h2Q8zlVp8uS3JcKQhQyyz/e/0caUUDe3Kd7zqKZ8v9oJ3uCZeV8GcagVsd68E2AEyxdavPbl/jgb
V/vVOKsrYnGXMki0MgmRScfhUWhno/2heRX478hZLq0fdw/3R9xaRmAhdM5RClDB4XqP51PnpyoB
D/3ZLvqjmY/lM5pDZvo4OnPy7f5gG8toA8Vjl8P/A96vfsxv8W42x0zDSzgJ09IzQs/oco8seap/
3h/mdk6Ui4GUIf8ASQ36xPUwFD/xHydbDdu4yL4u8GsvTl/x1i+0ZU9kYW8sVRT+bUqZX2BA4S55
OKTm8geYUvtUtfp4LgoYtfendbt6qqyMJJaHywjec6uheqp9UTxNadiVVvSZwgCuGlXqvbbZAuVP
deloU/GdbpoRpVtbNkrEWTjkaFWeDRdO9IcGNBtGH/niWzvHeHNSfCqgvZDg2RXX66fjUec5vUUW
MY5UBPCiPXZG7+4kryoXuSrNK4MHrlhuJoX4Wqtpm6re7/RctNGQTjwGgZFIgpIzPDa6X73t/TF7
m2mJFtp2hWMPXGE/2vkJGxsFziSgNihqSkpp9fWcNqMONMssREd2GHmyLVF67Kus+suIlfnz/b2i
/m83E0b6RHU9lMD1KtLbsV2PidZkoY1c94VXEE1OF+V/5Qr67GZ99yYWrfnYKAuD+yNvfFB4eKql
Q4ar/rr+oAippQFOFlmYzQVkEGmk5340551dujUKiglg2YAvQaFfRRLHn3K9RKApxKNk+MtFubo8
8Q/T+Hh/Niqwr9fRoO+olpGW53rjRJQ6ImdiHTVrXD6iyF5/zLwYEkXEq6um/rsndLW1TUigOHvQ
aIE+rm6a0kMbIB61NKxbALezj9Bu0WrBcwfd7OP9uakvcTM3gjCSRAD4b149QiyZzOwoDfO47S+c
iRjs6Es9mPrnKvOGU7YMew2/zdmpD0ZWhcL9OuEdqcYXqZZmoTMY9gUGl3j2tEk7NJbX7kTLrROg
lOaQVCHqwiS73odN2oHbmIhjfdoVH91EFm9kp5XPYyf002A4mXNoojp4bnNvON9f2M1ZwiNQE6Uc
oqjVv98JE2VxfJaiLESasf3bCroMxkCLCAPNBYhzO0dhc4siyoagM/GFCHc9WpKUcsbJOQv9Hq/D
qLbqU7LkOV4vhnjj6ov99f7sNrfNb+OpWPvbjVfWDYUt6l5hOaLRkXnFj7jX8kM5ZdkzjavyLdLN
5Q6iY2tF4Voq6V4lsrnWHrVEkYyBpiqbUYQ1epb442FIevE1QsbC3Imdv5h464Px+2irrUPZie5W
Zmah0bS1fZqExB58gO6Y9QgUiUwk9BQpBM+d33uH1rPEX9BG9jKLtaIXfBoX+wMI8wBZQFCu6zxB
lCzBmHrcxONIxVMUnvgu84R6UudZVGwH5CuKo3BpGtLCQuWqQdXnPdKx8WNZW9nT1OjLOXGF838c
Ff+/0LmtHYCEMhBfshClCnq9A3zswt0o07NwNvoEM81sbC8IdlMgBsfQ5w+j8P7lsq93qjSbmwCh
JEBtSj97DW4BmhBFfU8jvHfo9VTC+rxkkX6WhavtxI6t24X3GFmWgtff6JNIX2sivyN2WBPNoSES
2cmdhz1tpK0IRXGLtu2v1GSNF+iqNhdtP2dhBXAm1BO3/VgkQ/vWtMfyw+J1wRsrQr/WkFG8A8vd
XEmsmvh2SBzC37r+gHaT63UrjCzMgxz3o3aR59gcrGcwJ3InHdjKvACUmAjfkYcg+nk9FBdYn5KG
5+EyNT/KgK3atXL50UrL/Ertb35IEn/+WvlV+YOeZ7uDEdw8Q1jZKYlCgNzOL5Lxb8Gq0GPJv4ny
EP+54EFD3AEqy5JhpmNOdfMxr9PuL690Crr2o/F9Kp2vsxjsS+331sdG1+j+Js647ETQrQ8PCwWr
PfSJyX3V9vvtR+Xz3FA6JkXScTxqDg160ZeoXrp/zHEeKNUV4m+6Cu0HDYXjnQXZHBrEFncv5ieI
810PPVr5EFQ6cDivikbvmGReRgsko0+G/7s+IgFjOTR+DWypUZbFObPfOVpbsQPpFyURgkA65Zvr
H6BZUcJjoM1Cc8mNdxJoxSf4RdmLMWnxCa0N5yFAR3T+D2kcGH64K5QQ1Zm+HjXA/4/qW52FhbDr
+OBUdqWaV4n2bqBS/mQJQ7vcvyW3jhjCANTbWG2yj9WtHM/JlNPRysLGMmR8HEuo6Kdi0nAox7O7
2Mt2tpbVxvMbwhFPeTKP6wkOS6SXfhFwZSWNzzij/LfNY3A7QZIml3Ecg58JL63P9ye5lXpAVuDZ
piCdKK9djwpbpndTSJJhP0z0U5e4KGmZ03NFxY/+ysXqjfbT/SG31lXBtlUVmJR1va5ThyYBhugM
OVninZdgD3Wqm3iAnR1hNPcfBsO1Gdw2gFKebdfzS2N/6XAe4XHvNMVnpwcdeEFdrvi38XIa6PcH
u0Wtct8zmO5SzkIFZb2aUyBaicYJQK+Kd4ymJLY1cKxnOrLL0TXi41DYxh+p3oqTl5nJaV482j9x
6yHKPSV7TRg1t3USBCiPGwLUFMWG1Y5SZareS8uc3muff43KrgvzKqE4Sb7jh1Y+yXd9n+Nwb9F3
fev4NAF2ro5b5pRaEGIVRFxuKmL49fJL6EPS0fgJTd7ax8Bo9entMjjzKZPp8q72Ay09Lsn4vjM6
+62WesZBT4weYsI47r0Dt+ImCGn6QDzJKNSuUp4hzhJpxU0eZnbiXyhcYfFrL7F809f+fOn7JPhm
T2XxUleVu7cv1ClafwnFCgYrgVXQTR7YNv0cF1pehKIEnXogatlfOj/rv2gIfDZHd27bB2vAHO+w
jHVXHwshJwfwL0zqnaC2FWWUQiE1KN72vL2vPwiKNkWeLz1eyf0MvC9t6C8d7bSlBb3MVPwv2C1H
PzWt0Jed3G9rZI8GHWogDhF13VjomJfQiGcK42OgaFELPTn3Wmd/KHqgCYcmGStEMLp5r2S+FW9g
FKuWJzowaP5cT9meApQIR42bw6mKt8Ykx6OtC/lhMNM9qbqtOcLhZIuRmDHV1bNDc5ckBcpBuwFw
+yWaOixqKEU/gfvV3rRl8jkTg76zrtvT+39jrtKz1vGBBdYiD3UqY2/GOf4AlkC8iaq6fLof3rbu
CqqW9KxRAwaTr37Jb0lPBcRP6qANwqiS3oRlRj4vD1L0fXD0TBH3h7HXmp1sZ3NMyIg4EMNzAxJ/
PWYUWFCU5joPR0E7/mB3S68dOOGwp3IrOFeDt3ftb8UJEkqVXOEl4KxrtFiLYyVumXk4peDWorK2
06MpIvlomrn7ZvTSBFEWbsmTFjR7zbfN/UNGRVlFZdtrdf1kAL01mOwfLW6eKz0K3WyC1OH2f2hp
1J7mcq/OsflQRi/i/464Wl8ReIXhTxnKvSb4WeQQERypZXQGUN48e203nBZPfC3NKXgwu2F5SFHu
3QlJW081tIFoAUKtAPC4Op/UbAHD4vIWmqVwHtJAx7zBjYadGsvmZ1XEtF+oBKqO1xupWBJrwQop
DxOBK6xDbf/Q5q6P/NKQvB2ArF+GbvZrlE7A3t4/N5sn9Leh1Vf/7dy4ic8DKjJoZtAd1g6BWySf
pA/m8aB7CkR8f7TN5VSqA+rQACBYfVGMtIbGbosCb5YFvwF/GMisajlOe9WNrWkBlFNIeVAKmNle
T8vsKMgbqXqY+bVRHTLXmTrAv0ZJQaHRwcTfn9fmcMpMHfgK5urrzlNtouSaocMZCpeOA2qbhfwL
EGz7U3OjvvgPe5K3nWpNq06NtUobiylLNEzcCHV9UZ9a8PrHpZqSnT25OSVUEBXMl/bJmiQPMwCH
2CAtwo6ehn60E7CxD5ZIuo9j6/ntf3hBkQrChIfDhLDHKtXXWrrkQd8UYV9Z+cfO7uavjRUkX5Bl
sf1jSwnhP1SZeLApJAvEH96qq2QjEijyY21RhI6neeT4Zf0wBFjlHQqg6ccKX7z3Mmr3fEM2VhUl
c5vHDAV4FPtXJ71zosK3BMmWvVgRwkyeVdA8BJ+GenJr7rwvtjLcAGiBeowjLQi99voUELEjtzGp
/jSFgLcxuO1zahfFk5zF/ODGjXnpzKh8m4E8qw9Oo8uTBlP1C8baYmc3qXmtkkz0FekYobtAmFsj
Ktw20goiaBFmgz3VeK1GSgG91MGKNugU/tmJpv37/pncuK/QG1LleVhdbCv1KX6LbI2AsDAgiQ/6
pWn/NSoUyOEM6OdSH6x3UL6iCwB4b9iJBBsRjrKl4qtyNnUIbNejtkkdVP2k84HFMmunJvE6MJKj
6efn+9Pbqj0R4VCLpMijZHZWuRUkRE+rRFOGUzPb+dloAhpwrlkVn5au4rkMpD97zAZ5zAYnO5M2
lKdExjCsUV15iYpWPrpi0t7f/1Vb31l1zRxOMTnmmnK1NEEkeUGXIcBC49zJIS2wFqvkA0Qa/Qky
av31/oBbSQIyiKr4hwgzp3l1Q5vR2A3lQpwiA4pwbeuC41KbM0wHfVSsCv2Y0wDuocCAitVZsT91
LRc7097aa4RKUk/6MVwCq3uN/hLwoIBjTVl1+TOVyz++hueQZg/exxq8/oXttiexoHbS+kjhjUCd
XPkOYmN6vdOmvMCIia5z6JfW/KGPdXd5U1O+b44BNYUTAkV/5bSkZpA+fTwfpiCwls/3F3/ra5MO
UsqGV0hTfxVD6xFiiTNxqvM5i/HxnoRjnx2ehz+8Rgzdm2DpEcm/P+ZGrsSXpvallL2hUq62fdNY
iZvbbhG2WjF8wllTe4oKy3+q0vStNw/1qcPo9DGBEni5P/DWN6YmBNePIgrCO6v30zQ5s9V0cYlF
/FCdIXFpD/qcwjUudAn9RMu+mktT7mysX9t3/ZVBP1LQpCQCbXS1vbWii4pOc8rQytLqLwq+KaBx
b/zcLNX4oFuxPPrpfAa+vxw0O4pPLqpOR9o6iHovXXL2m8p+qGoIfPcXYzP6IMdMcZ+0mzLO6jNE
lZYSt/USVw1oBIPWBSegedgZ+OACjpoB9yuyYAoNCPKfbLOlEYryHyzQ6FhJFBENHavB+79pazfy
NOE1TRqBGM3qJ2G5UY9mIsuQVrOHqfcAHZXV6RURMdUbbpph3jWv2jqFqvWgXtT8ua5ZGF2VRBjE
lKE218bFQan0KVCS99D45WVywA0EvuYeh3KKkJ2sx3lvg2xtS6SvqQSTECI2sQoDRTomQtB5Dl0b
wQl8wOjVHQbLgkoAph25xDlxXthcRwnLEx0bit8uBMwDgQUNai2Xz1nbzD+TCeAUjl9+9R030xri
kjkW3+9/ILVXr/cyp069clTHEa381Y2MOFBjZxEw0b7Wx/4IY8L4ZBWNvecofZtkwfZVPU2iI4XO
dRcizyZ0VVR/rZNU7mb+1uEirPvq2Sg8KIuvnpVSh4YWzbZjsNW2k0sfQFlwAfQWthufZIJp9IMd
p3J8dWrBuiEmhWCtSiDX2A2rFqWNRC2d+Bz8phXh5oHAwp4M3W185UZBnZcdDe2U7uT1taKZVsts
KTHQBMe1D+pT7Z+AkqQ9urVW8rnURAmLrgWwcpB6kA//3F/O2wPF+PgaqecNKfIaw4FmsAM8LM1D
0FbItMJeWs7CHPT4S601NfVI6MffWs1LuV66rm3Po1ahmHr/R9weKnWt/sKYokmPrPf1IsiErkSq
jXnopXNxLnKkgmnEpxWum5oxg3qSPodFFubX++PehjAuNQAICkjNGVmnT+jTxBXpCk+7ZjIjFG+T
JT5PrV/OD07J8KdksOvXo0IZFLSrzbuLz75GPwgkIWtz4os3drF8pyS4HL3BGR7swpJveZynX2Qw
BDufeWOmAOBp0tFsUcJUq9RB02K37nsKn/0o9PKQjr4VHfNCQL20piCFDlXo/s5X3YgLKiclW0RS
G5zoKv4gGLksFVSrEMrqJJR8WOE/BAFvv4ORm+PO+2NrhjQ2FKKSgIdF0WoPURGoIr/kgemOFnRh
Acdp8Sftk992Y0jFvdvzht6YH11IdA4xevoF8LoesQJO4dZBVISG2enu09Lpcjx3tGDqz2g+NK++
bpU3AnhxxDooua67/Iud9c5sWgLXYHxAdXQWwqFsoKhRznqw6VR8evXZoDCPow1qZDRr1li5efJz
4fsFbNjMxUyqs6xDGZjzD+G27XTs4LPuhcKNKKAMvYGC/NK0W2d8WpEYWbr0IoRcYWqneoreRYh3
HEos3x+doQ/eBAXi4ju7dOOWpERAAKYqAUhnjcuhXpEAoF1ESAAyP2mQ5v6VMpmf7q/m5igobyEC
Cpr+RlnJaGK7z4Doh9VUVefEaoejr+HSfX+UjTPA2kHfIZtQkDz17397g6PcKqQtpwp4Bm/ii52C
OTqMqZOZl8X0E/PSmrOR79yTt4OCgYUViEwPjxP4KNeDWkncpH0biDDpUueDlyz2RwvhgR9LEjkf
i6p3nZ1Z3q4lLCVefQBFFdR9TVXKhNKi1a0q7F1XO/c1FPFo6LSdXsrWtJBupfJOpw7dwNXFLGLb
zhLXZ5TSg51oFjDBS0TLPczVDu1iWpf7325zVgrKAQxEJRyrb5fNkdf5KAWErjZaLxi/JY9WNe9c
A7dHjP+/si/E30AJQ6+CZKdpdNqaXIZjIbJnES3FOYqHgXu2NIHctun0JYr9yNjZIreRUg1L+QR5
WNgx635rHYHXnKygDhFRGd45cWY80x5HFMB1g1x7/fYAaoRWlAUiBnDIaiHTnjecGScybNzhW1+X
/cOM9dirowbihPT1OWnIB97sDgk9fA4GnNuzXgrrQPlbfplbqn/n+7tiYxeSWuMYiw4Uu2LNlZsj
YePD7nWhaUIpG2ovfjZ886dZ1CKctHoP7n07HBGYOj622YBrzHUAmSsb4Y18GcOkijGw9r2jprd/
uHhaHbti3iMC3ua+v+L9rxyM2vBa863spNDRt5hCo9JcMGuRXh8jPevyM9d38FYMZRKg5iVLeR5F
MO614m8PA8ESChX9PS5WqjrXgcsXwPtFLmdOOOLPwm/+6ozlcwym6iid8Z2odXl55dekcATcUWFd
KDDwMLsesXdwirVkoL0kDZ5hzWSfNRNpi0T43G+L8dqM4ddoHsdO+RECr78ezdBbeGg4i7+khak/
8kDroKGl3fLIhe/Wh4j4sDPizTlXpj7A4NRD0KThtFrRdOr1qpC8OJFzW9wTBifY1MaR6X1v9GRy
ds7GTcRkNO5t9WhicuTS1/OjEWuBpFAMmmGuDriEaH/Y/bwHOtyak9LJR/icA4Hz7PUo09jEFlEg
DcdpQeLDn42TX/ras1aI8bVJAhNS9DfOuxLFX185ReJkAp3kLJTVVD+D5inOszGaO2109RGuygKM
gtSmes+R+NzQVIn20eCgxxT2lFf+rACNouWaZo176Mo4Ev+OIs31ArOR2Ijf9FY0VQcvb8xgT91u
a2HJY2l4sXxI9a0WNtH0KM4ncPWUHaPq3Juyak9IPTjDSxa4/X/YLEA0yWeJo5QV1a/5LTUK2sHp
PWfgNS8AW5u6XqWnrhJdt3P7bM2KG0GB6MjEaEtcjzM2czmDtQFUU3jZcqDd639PfXM5GhHqNf9p
MPAjFOB42q0x1FEXGbA6GAwgKAb0RpDFZxQDmg9LWc6v1qr9NSsuVcB6KlqvcocRtZ3OHTU6lKUM
4Fs5DVamIH+zbxDH03emW2avPg+sIxcRXSxqE5iGXa9lWSNoQuWqDOklKJbO6Ant0pUVCl2vjcvg
SYhZUDwIelBZrgcaMhElTkNVsSm6QaIkY5SYtAxuNZ+8oU5x15GqAnF/0Jvrh/Vk9wNg5QnJNFf7
3114P6ayjMO4srUw1TX9oqGAhS5LUz4udfvVbBNrJ/+7ud9p0fEYVwGGGvJNEyujgZGl4HJDO8NW
t2tq+2sVyPEDMT07aRG6jDuTvD0OuG0ppw/aoeCT14YAtV8F0zTSPsgnqhKnAFfWb5h1zn822ox2
y/0VvZ0dnQr6I/AsyDZ5zV1/RlnpduKCagvLSdOqo2k2en0a61mTKOR4CYJRTin3nDFuPyPiAuBV
FAibF9Ba3iIL7MJ1yw5znMWJnlFXRsCrmO3ug0lid+iyKUaqrE+NnSi+MVeQlOAHSZvodq1VZV0B
jG3x6Pzl3vKjs5L0ZyFE/9m3hQTESev54/21XX1Ieqs8g1BDVOhZmNrrs7iAImw1s5peiEPR0VB9
Lx9FolPSeXsK1eq0/XZBqaHYKyYtH+CiHsyU68+oAzrSa9+dX4Tjux+btHKpQi7pTq6yNQrNC7xn
+MWUqFbHr1vQVxLdPL3odkuNgZh9zmyr2NmStoqKq8moo0ZlFUwHJMrVveNE49RUiYPvFolhfrSM
TJpngWszRTjJLj4FQ+tNR09688+4M+vqAETEfRvzoLLCET3Dr0ZceR8qvZPTuRWlZaKQVkRIKaVt
wfIj4qRhCYZIyKEtgZE+jTrSXM92lWndSzuwd4/VWMriQtfWHh/M2aqSi15Epfuub0Y5nEw7CX6M
ghcpzSORoAo2214cv81cr01e8tpvxTmo52Y8xnqjs1I2D55HHbjK/CQCWX7K88TDza2prelyf8+t
9rjaCAoCT6ZMVQhx+9UnWkyjRtzI119kL1rajnVwNsoCjbIgk6iRSfN1RBo1HoVmYDG0MXgfrysZ
RplrtlaOxos1SvtoWLVzVqDAQ79Y2d6+uN0WuCqQInCfKsfB1R6nmj+4c7QYL3redYc+Bi2wtPHe
vaYWaLX5sAJWyrdsQURZVwtoe6i65c1kvWD5oaFM2EzRZfRa4xwbuXY05/5nlxludZkHqGf3v93G
8WIhVVLiAfq5aZdb2jiU6VRML9IR5UloIv5DNwtvZ4esgi9fjFIgWCWKXTQQKN9dhwoOgu5OCIa8
oFD1p5siPjX5+kGK5EeMHMthjvZeA7fTsk1OnjJAB3hA2/N6QE30o9sIzXjJkNt7bDPxabbrPSrZ
5iC/hDAoLKiE63qQoGr7LnPxFow7oO99bCQX4sVyuv+FbiM69WSTqidVmYDu0yqf64q6szC0tl4A
D0TVZaiX1jkASqamjIrrLgtv41NReIJMjmovgNb1pDyvk9EcDfbLlATG1x7FvycLOvkzXf74RUJp
v0zAGnZuyY05giNlWCgfgJPWMleaY7QzAnf2Cw9J7bvtN9GnZUwhRuE3Il+HuWIvAobmtCm7cHiU
69a0M85G2mS+/YK4FprgmpOf7DqBlYV03imikbVzwm6jI+OpppXSIKCWoHbRby+avHTHOKKI8ZJF
OWaMkVMevalFe7Ea+gOSjNMf9/fL7QdUueovrwxMD2jWXY+XVimEOzQmXshSveEYzVbdPXmaL5on
I2g9+aaF3wLIvShzZyeLvI1jjoWvD1wAG0Q9xYzroTud5GtcDOclRcrzGE169C8AYkBG4Isepiae
P9iwAI+TMeyJb20sskJjAmnl1Qy70roeOaMLHM8+Gjv0IEccEqMOIcY5OoDS9A9CTO6rPyqVBiK1
Q/Fe3Q6rPh1617KGQEqFyIsFnpZl/pAvaXK00iIf8Fqch5/3v+ptrGE8tMJ5PAI8JUm/nuAcLIld
pJ32wurbh67DyXLy5V7Jfg2N5HAwDNQjNTF6BWvrGOTE7NzLXe3F0fBytfPl1A71P6Oj/3Q6Kz74
afcxTfz25Onzu9FwHv1smnY20aru8b8/AcoHh5TZEveuZwreGqAkmU3Y226fgJ6K3PFjXnHGkFwM
/A4dVfj4WIIGeRL96A0DtUVPR4RwJ+7eniPeXTQveA3x4KTzfP07FtuUSZ7mcRjIKDjMTV8b9LZx
gHVriKt1BuPPTib8OO9/6Nvp84RWzyKqezxX1rL0gxdMNBfLNKzc2X0EVN/OZ7sua/3QJqY7owqp
u/9Y5uw4h3qxuk/CkPaP+z/hdq9R/qcYaanmDZf16hh7XqN76QikK0Gc6aXNjQyzWTnu7OjbI0v9
RZXLsShiw61xSdnkRXkBzjYUmqkfxmx8pt+C5eygPdN733vFb8yJkEj1kXzA5i2xOrAEq05mcVeG
WNCIr7kl7LMfZOPj/ZX79Rq5zuSUSxGLh7gc6ljrWnWCBre9mFoVppm/uOZBsnrKOZhi4kPfG+mP
Stg6huRirJHt1BATH59jlCTGky9QeXRrffCObonb0Ed0sbXk4Mwj5WAjALd7zFpdVqfZCGLriZDj
ZTukh601okTL9UutXdXbr3d8mfVeJfqgDDOjd490zLWjVyGNe3+Nbu96UEHKehCmDkDdmwrfhLXL
HEQi9DTTxgjTd09jVLjHGvzw5f5QNxOinA7kCfwrOSdvu1WC1keLWwsvqsLOCNLjOCTa0UdhdacD
eRMoGIXDwqbiEUTTbBWwqijrhVGMNSe2TC94W5NLNLOrHaIIl5oDKPLh0rtmsrPXNianhCBImOA5
M83VjrassXCRAJFh53YY32s9dFXbmM6vXkIeWDyIMZSloLiuJha4kucz7gHhGBnDsWu7mHdnnZ7u
j3KzJ1B3U2GW9hkXKoYj1zsPWXQnlenIXNDOfVxmN3spyG1OFGX2OnW3Q6Es9CvZhOAKX2y1bNOC
h8oQLHW4jK370Pa2hx+0C99PS159g5ABwdmA10BhTcHGrmdFKSbHKj2TYW9M5l98mxz5ELz6ziid
T+lBjn2EXsxivjbBVcNifIUB4i/43WqGepcJM6kbGWamBROtmzP0z6Pla5Qn5SUoC+2VNB/okAxI
p59cmscWGcT1PNNOqlKEkKHuF/WjD7z5Icnz7tzn3it7Zb+GYjEVYJI2KwW966Emx+jtojEYKjXq
Rz1D47JN7f6cUxx6k6GB+sf9jXl7yBAjIRuidMcTD9+U6/Fsr84CLbJkCKbXPVelIy6lob0Smfm/
s6JEyBEAK08N5XoUB1nutBgCGaLdqZ9i3ygPxeguF8ec653EdXNC1CHpLeH7CgvseijPyN2xW3wZ
Lo4R/QM8aXzfdvOyE+NvQyLL9tsoq89EnwjTATSLQvgVuJa7XjcdrcxsMJQADPpdc8ZvvTtkn/7D
x0LOXcUqPtn6ZSc94Rgwoptwif34eVRS5RZOEK9fQbY7dTYekogTrH2PHbuLtKRxm7BHE5ejnOFD
kqTzqyMiKYnCAyvNLvh6q7s4QsVeNj4bvY2y/Gijuxr6Mp6ePXT9399fto2IiPU2XSdF2OWKWO3x
AVUFGF+LDOMhiD8WzaI/zUbyJp7TYefK2hyJogIYUgVYXddyU+p2jug8ieyl3p/8FnFII8n845xS
+r8/qY19rsykiLtATBTm+Xqfk8Z01lBmTdhNsXYsa1NczNj68B8GoRSpygm0LNcpbPk/nJ1Zj9zG
EqV/EQHuyyuLVdWtpdiSLcnWC2HZMvedye3Xz5caYMZFFproi/twBQhWViZziThx4hzVFhh5Vt1N
k6n9UK6TPyza0WHaBcq/dgKxr2yxAIXc3OfdiEB9I0Y2HCf1uW0QyG8XvD8I1trnuKyO7JoffSVd
sktkGCv9IO+XzkmBtTyxMKs0mjPiwEUol0pJh1CMVi0O9sSjDwXdDgqXVN8AsbsfzaBHMyqXtaNv
2miuaazi1mthmvP6l3o8p/83ypZQFXn0dCFO2t36NO0CcP7q1GaYutRJ/PP1kR7NhxICQQyBmUHh
/H4+NO8NK8hkd+uUdHzOptU8xf0cnf+HUUgR+Uhsvx1PONarGgU/r7s1aMIFnbb8rZXYMfwPg0iV
GcohROzbSD3t2kmJp7y/RXpiBvE0TNdksd4epBM88/LxcaDV7QizSPa5nnDr/gbLwP2uGaPlPZs4
XOrX/2E2dI7K5jDe8m1Wi4fTYK9R2SOxiguv7+WzavtdVbVHmqMPdwBc1F/NWFRD5F78D+A3eNZA
F1TKspXLEpAaOD7OXm9OaLmz6aOU7as0svLm3Y9SCGtORxNNNkyijHPU9LguOfAX3rxo5GhSjQYN
J8j/+maUEUKx1dkovxWjdsqyVAmMRrz9hiMYgYQhbZjl/29GicfMxnvTgmqPh8OLnqbq37SPGZ/i
dcifZy6hv16flYyn7rJ0cCXmQ6EPvAtYffO4utVYO7MLg3l1GlU8paWY8s8lVktlGE1L3X6s5iiy
L6mDvfUTNeIhfnOIDnQIFGwQI0mN882Ep5Iln82xueVdD0abxLH2symwYzzRUqX8gTKPOLoB968I
WQ8jSqFh9sw2oDC9DJOpxeSYEcGIU1UpZnmBYrBeDQsXEd/Ry/IID96PKQWjJNMZ6IZIaXMSVEGH
ZQa37BYv6pQEnlq09rdiNcb4i2J2ivFXk2fxAYgh/837b3s/pvxN/zl9cT+NM6DvcBuEqn/Q8LIP
LADF70tODPr6NtofdHmdcNVTctdQu9t8Rddde1NBHPFGm5MSzB3U46KNm4MH8tEislURQQcsQxN/
M6F01IZR7VtxW4z8a2n2wsd76oNY9WeR1UfB7aPVkzaxFLnp20UH83716lpbczBdccOhrX+HEtcP
6MDL1V1x9X598XYjyduLHQ1xn7oWT8z9SIoB9NcM83Bz60YJMmQ26eIxej9dl+5gqN134t7iRYZi
bBLOAKPfD1UubZ3aGCTfogq5rDzzRJANzdEBezAhokBY0zCgJOV4cyH37TxqKY5gSIakre7HQ/rP
nEclbuEW3t1vXjzgcRvGAmeZSudmT5hYTbeTq4/wg+ya9u6GBk+8gzytObVYPh5NbXdf/qKh69xT
Mg8GG75fQOImq+tLc7rp7sQzIODnVSdsJuzuCRsvi7rx0mNARa1u/NqS8omDQGS/tASiUsaSdwiw
a0e4XLC94BOrN7so0vMI1HLqtUhcp9U6EirYZa5AxGxMuts42xReN8E2vKM1aafSgBqLOycmbjXZ
iZtd8DQ2b3rROT8KI0rfWv6kYsbdzJskNZNJne/X143nllJu59yES0PBlRJQbF0RM9fwvx2V5Uiy
aH8eQF3RLWbvUC6jCHo/3DyJMY+H2qUjeFRPQ6LZvqof3o77jybdQqjC01jG2dumLYqBMJhnZOut
SOjHDjp3YHc6Q+9WWCaiuHVwyOXxurv3UVSlcEU1Dh6+JDbfT6rRMulssBg3PLzNIKnhPNmL2110
a1axY271Uy9SCsqAwE99qx+9Bbt9g1rfL+FpqoHcMltdGDuBxFEKZ72hjtbFF3fqGKI3+qF4T52r
s3DkJL4I1gSjlsvrl8HudDI0rBHIKWDPpFHG/cxNLcGYMqo15L3dprlko5FoF69JEv3MSR3ngGfX
ck9WMhfruVF6840qNZIyZdITCyDCl0Z9YJMwtjZRVK2N5i1bsW2zcs990RKxfkymXvsNE9OjKsvu
U8M7g5RDrsD/KIVubtpBlF66rrZFY5HSPelKlNvPVm0V1Cl5I895leJ4N7UO3Ahz0LEMM8mUjfPr
q747RPJHSDdu2eLkEBrfr7oCTaJcitwCYECxhiupeLdWln5QW9gdInjz6C6Tr4Cx6jAm70cp+2Z1
RxdVsSnR6nfT4uRBA+4fCOvQv/3hULLeCt+cS9bbHCAqJSQtmhvdLG8wl8uA+Up5ivHsW0+mQEjV
f+v6Sf8q2Ly8Yr+at+9n5hitU87j4NxmD21YO0ajuE3T5iDp2wVPUhWOZA/SJyjKTlO60T2KTbnr
3EZwutBxO/1vBybLczNh6u2VlXrQ3bpfRDYF2TLESxaSD3c/q2JUjHUQrndLFjendwMNgRMV3eKT
jV7ZW288XidAd1mulw3wWxOPTrcK/DH76EYDeoU8ubJ0gdJ0zVntTQufTbxx4UoqbqmfNSWxC1Tj
zfVgfR/Ml+ITJU+ply6LN/fzzRrLpZ7CpqkRS3+qNSGCtKzd8+iI5QCK/9VwfXfD4wUBGA/BA5yS
qvxmLNsoZIvClIddpLWDn1Agba4ZH94Ic7UV3dlOuXADfAgxG+mIFIaL2nWdeW3GZVGeuBELM7Ct
uKd9YZLGmpmRZMsXhFGq7qJk6RT5ejXY+ftuNboR4qZn/dv1rVX7NcYJCw6sRTmOvt02qDcnuWeI
r92SmoyCkngXZKIQQ7AUWY2y0cJpMv087uhFpDWqin7PTTOantS8dmO/40JR/Emz++sCQB2d0OMx
jWtuDnOolbD3P0WeHUXPmYAv90GblLb7qMVt1wW91yBCMVepaTxXulVn2HOaQwmDrjDLbzSFLeul
M7toPi3ZOpe/C4eO1msXq3F8zvShXwPVIi/y3cKe/0IUpcpOqsGBOKdlibJek9HtenbLeHb9yV2N
9lPe6yP+yJ1tKU/I8UbjiXM2xRfWVTXPa47OzSdRUbrrfW1ZJu+ipk7ffUtEjt61X5CNGehutO1g
hp0ytX8Kvtf4JRs7t/w+60KUL0ragQPHTZxHv88t1mK4sUdzEr1zjbQSL9Gsq8tnz6j7BVJKqsXP
69Rpjd+g69RcYThZxL9EnvYnmLNu/fT6LbW/P8B2wfIgblOYJJa539+QT3s4MWUeEm4a36e2Xb8m
Bu4ERuOWF0VtqoNIcP+Wk71S4MKskNoM4pn341WztqJgNDZhPRXWe40XewwidMG/AT4n7yYqtR/h
Xo0/+1mbDxLnR0NLRJGnSnJQtwlZXsQl5qBmG1Z0pI1PTVUgLElT/opxx2I49XWhcX94N2nz6l1X
gO8DVu8+gqL4RUqI7zc/gY6L+6lHhtkvoyLfH7vQAyyK6t87FVXdcyUU/HLMvvIsMO9s/OP1T7y/
woDuWW6ksti6xrYZDl2HtMPAKAuVNpvmk4YP00lHFTY+uRg/H9yX+/1E9QMtVvTnqSZShr6fZFvn
pip4WcMpH7gIxlov/i3o9P3KCYXs1BWa1ZzfPD+ooyCFZPMuWrCb8NBIdOzZWiMPlXyt9YuOWXpx
ruj1HT+sarG6T68Pt4+LSMXQe5QqZ5JUvHkB0xogyVVRPSjRpj4X46JdovKtzeyEnHARoPLIsJc/
eJtzWc1TvNLGGN1ywxyuDQTOz7VYxycVQbtzDk9DvDlcYUA+mJQCkdUKuXv/AyvpZmZmWL5EN/rh
9KuXYU6B1dMbHRbltOiThEnCi/pLU+t+lBKYrLLtNAs9jnporIl9cpTYefMncimP8mqTbVJy2co6
j05K1FQbTZhgEXHuMZX0Gz3uD/bdfiOguUHfLgAne4F8czMXqy+bQhRTCLooPjWlOZ6zRD8qnT8Y
RU4CMATSH8Qr+ff/+S5FrK9AB/YUmnq1vEMpOvJL0Jk3rxjmeTJpJrv5xe66HyXKQfJtq5jDXyTP
tlTSn3PTrEfKGnJJ7iMcgAfOKnEjewyx7/thKohj9AWNc5h11fskUpxTPsQZxjO01rx+SrcCahL1
pmhAWk7+Akd4C+k0tjVzLWZL6FkKZNmBZMa9jvq0ui9NH3fqmcjDal/m3B40f6JLZforLhWQs3Za
q9jPLKG4Z4zupw/WFCvWPysWNOXBDnqwHLK9iGiPLlt+5OYqUZwi1oh3lpDQR2KQhfo0a4MIXYc4
5vX1eLCNEGbnkpQ0LlmCuF/52FBHsdLrFtJ/4XR+FJtOdVbsqesvrw/0aE6EOORzCO1wIW/wJSPK
uym3sjUcczG+o3WwPC0AioG7OtrB8j2Yk0faKDvYEaOBMnM/p6jLldgc8jJUF1V7GuI1OcV5kR+s
3P7Z5snmvkIjHuiTXOt+FCdVjVWJ5zIU7Sie9MxsvtK9aJ0VgEDfQ/cxKIRYDuonj6YG6VqKiyPq
s8tVpXZ6PHsDgza0qzdpVZ50QNGjQ/LgY0G9AMJCXoSHcxsaxN0oMiWrqjBtwA88KhdXyEfVaVKN
/MVc1ua7oF2+9GkTm65RN72bVXP6bmZx8a7A0fA95fLuHNfw2myzPNKA2K0B6KSUIZYkEdrvfkkR
/ufmQ4R40RdHaOFYVqACltv7quLoz6/v1/0oEjOHCwqdB5ByezAow9FSFmNZmyywdNc0184uTPuD
rbq/juDIybhPdiBJ6ulmF2UkuXWuD+JW6OVi+55JKPgTIQTRf4hXq1U/VoIc9oka9EIT3uq4zbVQ
3NV918ZVrJ8ikWXDGc/ydfZnexrBS9alPJI/220HqT1EoM0uB2WE7nm/1W2NqqDoOnHTFb3F8d6A
WIf0ja/ouX6w9fbLLhsLwNRg+wMOb8FTaANkXPRU3yiddKfRSeqrkeVe8NaPK48sI8hBpOTL/YTG
cqxdZ21HNBOWKigzchrUn/W3hk6y21cScaAWgw9ubXxVM+812PPqbVVs7V095mWgikU52EK7yPrX
KPR/AAzi47glL7d0scGM7xiFrMEXmfVDGOtT3WLRYkfxkbXpfiuAWrERKEjIqtwWl7OmjGyzMDTA
bS9KfSOnAcTq2xhouzC+vf6VHo4li+PSwQkDkM3ZqKOepk1EIW9KlaHD3SXmqVZ4NzwbhPf1ofbb
jmlJ8xm0veCtboN3nOUKgVSBdpuG2D5pahwF6doelYV3TwafCrIvLcPodHCJbx7bNS+mQV9ZPNzX
6mAS1QIgI5TfBoNmnc6om4tmp0dtXw+nBlSryqxrn17Otpv0YIXabV2W/mJUgIBJLo4wuYejEEnQ
NQKhmXf+/kRpYoj7pDa1W2LY5Un0VfveEPGRBcTjUeDMIOMt2zQ2ALg9zMvcQuDEAWqwTlGWtc+K
0h/1VD0chc5ubiFaJnZ0ytxKELJcXPZd56B0n3Evt4NyxP14uBno2JLNLqSnW/ZhueSVPQJH3PBb
Wk96mYa2Gv1e1MbvWd18HKvobaaWxHZsvv8/3ha3T9TMwkmGL5Q1w/cqxhREeHETWJU4on/vyhRy
JJIsitxARzsTmx6RYWEuinYzJmwrR919SuPqyUkQ5TDa9Uu71t8jEX3CGeGNag6/5shq0vtKLk4Z
U37Z/4QGfdFZQ5ayP9AGj666GBdIxV71VAAqvTWeZZKSTwWbhlQCxPt+qHxgW6wrmyQRnn7CUtr1
a88AfpyGo5zl0X7kwoX5zTNCRLK5B1UQ5p76rI4Bpod/n1cq72z6pq+vX4GPblsb7E3y3sD7tlyk
dDaFtXStfusixz1jWPMzgg8RuHF+VFXfWo/xmaAAgWRTyIVDQpXifu3o3uibSNTrrTLyBJXPGbLR
0uinonaq64TxQyjWZP4oRm28NNoQXQA4m6dqiCdwT+dIb2i/vLDCiSORxkB6lLas+19TVsZimau5
3mYrXk5V4SFJvVbGmwMbkk5IV5KkQ8F2q8tMsaeLEePUbxXLGsTD+N2a2yNBgv1UuBbZjwjgUDHY
aUVS482BbY3lFiuNctHiEccwdzAPdsou4kBGBPIF9W3ZYs7jfL9gUZQILfES55a29ofFtT6ONG/6
CSJX1JuPNstuShblFcSb6YmEBAQH434wb0Z0c8x664bwlBlMpYlBTGkcCVM+GoVGSskppJzDN7of
BabvmHnzaN2szmp9Wx+9i5mLo47oh6OAgNKpCv8ASsf9KK7bwb6hMeBGY3tKm7Bi4AUfR7+9fpAf
jCLVKOQjiRAAFbL7URp4FuZKW+gtNuo1wDJdO4+DMgevj7K7LqjB0fyCmK0kaO9C6Hnxhn5WMhcd
qX74rS0oE6VGPvyNEoo4ODqPhkJniZZMPo/kZN5PyE2RPe74IbdSjJVfr/p4dUyqiqmXdW8tOzMr
GEzSK5SYiOz3figwyAJVp5LSopInAU6lwl9UVLz7cj3igT34TFgDyT5QCupsu81QaV0PpdJTxYxV
rFFFpImPmjssb3315YRoFwKQJtGhNHs/oS4B20uNlAl55p8pBsrPhvAQGnDntyKFUqoBKhJma8Sa
SBrcD1QNKLekcRmHhqKJs9vof9dItx1kVHTe8c/cIYVkAqDe5G5gd/uWK7UiltJt4d6mrlvqoNHd
+KXF0W0+CYpjJrxmvXZCHtO2CJIln+Kv6VLP7icHN0X9XQxsP30rUjWvzkvVIkFmEz42J6qK+q3p
8jH6pk1Ts/qJMVDxrDVltHw9G23jubEUt/OR06c3xR/sfsZaGGXe6opFaN4HpbcshV+7aqwEOm4y
8ym3iYgv0VD0tq/p2WSea3WejEvp0dh68bR+Kq8xPoLzOzG6dnv1nKi8pEh7OYtPrWLWPy9lvU5/
wG6jomq3s/suzhOzfUKq1EueJy+v/y04gz8JYA3tsk6ZG3/wqsRML1KGXQz+bK5qGkwNBJbP80zc
/inKzSS5LpPWgdEo6dJ90CfXwhQABJbCctXnC03mdfq9LgUbngDVU2nyxyfBT+uqxNcexudpbkw9
92skdasPPOVzd2nNbP2sFr3zZ65NRc2vLZokmFfF/O6agAdnd6lW/Td7NKwB1rFb6Cd6vRTdRw+i
RQLYiRpbP9tQFpp/+lLkn6CGaBrCH4Rel2qwMJUtO7ymwkxDc+zd0jXTdJ17jIkueUYj+FNEdojk
AyJl46cp1cY/lUUMkGN4C63i5CVKZP4EfozVk73OxfIvlmaOfsow7BhO1Vw2/amws8j5vBJieZd2
NJvxVJXjOl4trbKyp8F2Zhrwy3qZlI88iTQwmp0Zv9QsUfrDc6YoP6ugZsmldXPjj8SqTONEN1/R
nL0pL51Par4U9HePUfI5nhSvODV23ygILaltG4xONqlsDDHqwTQnCa6bdGub7/N8zLV35RQtKYni
4mUvA23Jy5PZVfnq8zEU6u6907qnkpb+5UR1P0v+XZd4cE9e3JV/R3FffbZj/Ll8i1irPzXxlH0W
izGrvxerMD4u6lzgEcxO0zy0wWw1Oy2VpdQBxqP1+jwMajkg7u/pySdrNYssGBJTSUPNLJTsmpFb
xldoIXZyXpXa1c9LMghoGPIzfGsbrdcvAAS6dVKzbGouc5016hVSiNBPWu4krU+F25uvVF2zxU/S
Yv2OoJ49SmMMzpNvtpFZBCnKMt9HDV+foIcE0fi06c964BqtZgUN5unWuRt61f6paW2pnhKj03MI
GZ7+0hpqar9oat3XuU8LVv9HzrnVTraVxzp0sUIbLnVvqn+//jLuL3auF6hh1HJpl9vhk6KNU8BV
jdL5VH3GFzX5oqBP+fmNg/CKA6JrAEwOJaYtB4aCrkjHfK3CUaV22/XokTu6Mp1eH2X38togSlI7
nt5kyKFbwEKb1GkqlLoLYyCsy+A16ZOVKvrXbkD49vWhdqsmgxWMHmAtESaTP96/H/hzWIne911o
NYP9lIxTeTJGzQheH2UXuspRZD2Lxm5ekG3VrBro/MIqugtb8qB3UNg7WgzJcuCaX5AH/+f10fZz
gqUEhsnKEY8T8d3PqVW8SC2mTIRePS0okNm1r8Zqe37jKBQbKZ7SmEk6Komg96OgXRBR4hiHMPdG
1wrKaVLfW7M3v9H0mzYo2rlB3tl4cEOAge/H0XtjXhqa1RChpB+zyZOx9GFZZl+ojZjnGUrRJbZF
FR98MpkM3r/41OuQEILzKE18tiT2Ik3maJjINlpnjJ4d50emTfiHxT1dvHlFRT8ZbF/vBJoRb11X
afpBYYxEFfmibUQTqwg/rY1t36pGm6+mNExDPem31wfZz45Ik2T7V9phQXW8X9TOWI1S6o7dDDdS
LrZiGu8zyoqB1bjmpcj190WK/IzXT8ab4zViXNJdVC0Jeojd7gc2RMtraQzebWpZvxja2PseO7SD
eHp33tB0A1QgC5EGcDufP/Kqtp1sxbt1Iso+ebmTXTSzUb4NCWV3hA7WL68v576eIpFOtF9ptZVy
J1tKLh2Ujoi5tsJFKavJ15QKm6m2ieksjzJNF37uGm5y7vNSlP9o3iI1VXMlgkOXT3X/oSryer4U
LZ3iH3OnsISP93l0VMXbX6v8SGB0XkbJrdo2ZWoN/3ASeVPI7asStXRZkBEK+4mYjxxWHwxFgkd1
ieife2hbdo1jvm4yqyIsrWUMUKLLv6CTabxvakUc1CYfDgXCDE2RiiG9/fc7SknaxZsSU4RdGs/O
iUsBSMeKY0GsqHatfTn41PK+ubsYAFFkcU7aqZB8mPL3/AfsW5piUPXFmcKBr0gDm54omEithYUG
pIsB2qkX/GfPldU5ul8bo9p+cU3cbaEzNpmDSLaWxk94h1MxmbQkPcJidpkKPw+WNncm21Aas97/
PHdShgEi/hg6ipaejCkjbqWM9iHVPfqYrZZ+zFk5qjA8eHEAJGn7occcYE2XP+o/a5IYyHosFF5D
LlOBiA5KqS8Ra3Kw9vtPLd81dpTsW9xn5EuB0mZernOoC0rCJ0Op1xDDUi8NxLKa8cFF/GC0/9vm
4kh+8Q4uXMp01cDO1pCOyOUpTQWs1Qh7P5p/fry+p/bfTLZGArPKbBkZqs1t7NVYwJZLNIe83Mon
1Blj6xnMXA+q0jXKC/ov7XIq8qlLDgKtBwNTbAdF5ur6pWB7/90KJ4ZpAjU1BH5oAiB1xU80ZQqE
6tWh1rbF0yTj+ddnu7uc8UKRQRdguXzpHPn3/9kszopAdj3GS1gVi/c5Hdf4faVYHgJ96fihL3N0
118f8MGHBJwkQeeKwBF1q5eqmaInM6wYkMX/GDsZIiboc3+JokO+4f4g8LiBU/Ihwfq9bZ3SriLN
WJ1yCXvVTd7rWY7uYJke+Qk8WkFeTxqE0S/dQ221acQa2dkSmlGyfHWstA9izSquqsiiQKBWfUAV
fTArKRZJQwRFRBhTmy/Wex02mGmlhjk01N+410o/dtL26+uf6eEoUtJJyppLZt79vgAgWqpoadWw
ECWSe0baXLxBP5JrfzCKJM+DUlIu5JrcBiBlUSQVutOhNQ3mcz55y0dgnCNNh0ejcAmD5YEckott
Vmyq+p7KdKeFvQNRIi+GmS7SuQxeX7FfVmH3bxEzANhF7ZU7n7rh/ZJNThorrhOp4Ui50AiixoAj
V4O5oBhYz+oPZXahrw8wfD8tXdJ6F2j+fRwDGDWK97R0qp6f9Mibvy7OvKx/6VNVOOdKdYR1wj9z
csNOr9TipNowCd/lUdf97USpPbyr23R0v5CGNio6YilFSsNKkuyyJKPyRg91MjMKF9LLGNIcy7kl
TQwosRVj1WqhWabOjbQGef28SSX5UNO+vb6gcr026ykbGzm90qt6F53OXcn9kalaWNQqPdqaBfnU
p4/OeAEj7vpzV2S6fRCr7rcKzyGnCiBMmrRtC6TugFTZPFcYqyi5ftXdFArTavYHW2UX8Esgm5Zp
llG25uqbbZ/r2ljlCDKEnl2PPwqrHy9sXONztQJpLXNnfzMxv37WFtU84Lnvb18SOPii5NhoTvDy
3+9RERmwhRL2KIIZzYeiW7SvIof5Mi3gl69/vgdLyVCUgIEnaHXaEhh5awalrxkqMorpo8FWeZfq
wnl+fZT9o0kwAChB9ygXCJpf9xNyBgSq8Uo3QjDfLqisybqUc+V+nPUu/i1P7eIfD4P1y+uD7qeG
/DYKalBV6fKE4Xs/KLLKRVdXuhFSgPFOuAemX10vsd4cS0sSFF8J/Xcq6FsLsaXJzKXGWynE9TD9
gHUtR92d7I926xxRfPfbAsQFmimXJPE0f76fUDk7XqNQ/ww9NfnRrd7wrIpmuUxJf1TKe3BLojwH
L5rSFNKEXJj3QyW2ge11a1ghLPBcwfSXZr7snGeIPD1rJoaIQWpODZ1GuA5p7+xkXfugtds6VL3W
7c56OjfLtzSdPWRJR1MWt2ZTzZ5iZ0xf2iWPl2DplPYfTJHj9JMDRSR+0pHTKM92paYJ7Ugujsia
KFPPh67SRrQ6Ff1yFOXIBbu/uzjg9NyhB8ceAGe6nyVi7FU0ubURdn36bz20xskxxXMT0eyjp/1f
y5g8L3mH6ZdyEL0+2JqyY4dcm2hEcsHuB7aLfp0AvPXQ8Gr7w2oqyl+F1WkHB+AXBW8zP4rsPALo
rzDOFqkbUV/pVrezQtqf3BPQv3UrXFsEcTYMnzSn70MVyd7rYon6NC9T84LHQBrU9nBkpLbfudLX
lzedeJJKpCbvh//Er+RvIkVywA0dPCZ8gErl1M1tDXC/5ue3nnrZ5ScPIw+gVNa6H2qw67iMKKOF
puKmZwMnCwoiVEVeH+XBhGATw1sBYZPsEpnx/mdCS6wObmKXFulHMpzWolL9ukxVCk22d5Bw7J8h
RxbwiVklcLgrRSPklnui6a1Qix0lWGIxfLG1fDzFnQvoobkJ3X+ztmTBbBTNQa/Xfp8yNvg4Fze7
FUT2fppe2RHyIXUbNkqdBXiUxld3WpaDT/ZwMTEvoMkWNBxh6vtRXJqnsKAYrXBqoPRlgxOFws7a
S1t72cFtvT/xTMiRHHDpywBp7H6otlNmPEdVK1xgY6ITyhvx2UvL/lvCtg1ywyj/KbpM/BEBBcZ+
HNvekVrpo8lKB1t8Lqk47N4LMzWTsWkUlhTj7t9mJRk/oqsYf2MzHUF6D84/Ty7CfLBMIGHvjEnq
zkSWItLtEPGe0XnqWpHHfhNhMuNrTpY5p9pLpq91n3YlwetcjFfV69P2o91p7hq0cLGq6+vn5tH6
EzDzipG8E6duNpSZLw5qn50dmnG/ALEX/BJ9+b3p27NZ25bfR9qP3osvWl28WdQXmjw9kjBGNBAo
SPn3n37F32SSdjQhobN7GlM1gowed9e0G8TBLB99Y6mxwhvK8tMAcD9UT80EFDVxwrGadR86kx0q
g40eSR6Zn19f0D1Di2khUsOGIgIB6NmMNUyYlrfx5LCfhlEJxDpOP7OiRZGxVMr106T1y+I7qyjC
ZcrTOaCjNsovQz2Iz31W2vPVyPXkCCR5cG+wtwm8ABBAD7cUqrGKh76tEzec1M681bC4P84QyX5/
fe4PRiHHQawR7VPp1LT5onYaN7SPCC90JjFDN6n6+vto2cvb73rZwkC/E1k2H2vDOLLrxBGrUrq8
KGUO42hZPk+WNl20xDYPZiQDjvsHG0iJzBRunxTp3oKCTmaujhhVNyzcYfwyWkn0HmYdlVunUH3V
jMTXN68gojUwgekcodBpbm7eSqlbHTjLDW0nKvxmKOjidYcjx/AHx4HCJ+ddSmryLm8WUIy9EXtu
7oV5WYlz5Apx0mqnRHxX7Q5Cngdb4ldjGnwgKSO21Vel41LA0yq80C60MRhNSk0RXkQHT/KjUYCK
aU9E7pJ7dXOLxarSKTQ+svFyuz1ZaeqdDNUUb85yycc4RoQxPI1E4ve3yKwlFfFHHr+sjbCuVT0J
XzWio76WB3OBR8UuYL9JF7lNaGajHYykBvJPzWQUJ5E6+XPODXkAh/3yZLnb2ZzTX4K+VIwJzrYO
om42aU6J5+yLWbpiDRYurfWLlvdV4dsW5fFnSXVpAzOqrL/HUlvtl8kq1fmU1XrVfEKwXJ8/YyoJ
7YIIqytOxOa4U0tFCSXzLW65P1MVfRW/xePVC7B28vhzLirlqYjAqj667lRD5VCdiopKalnllw7N
kpeBqyXFkNYeVN8TE4pbCCksxY8aR8vuY+2gnuBrcVx8rkQult+nCj383NftzDRPzMDo3zddBBvI
iJUUMQX8Lj0/163s7ynHf/NzmllD/dTptW6dTUSMpvcz8lWOr2pgxH9OnZquyFNpi/1eMVPNCVOv
qNvnFNOEiAaUCRGpSl88Sotrvy4+zhdj4yuokeZdEMMUNH9oA747P994KTiQin9B69x5eymtkQgA
YZDFDQXvf2AbZRwMJYrxr4+yu+rkKLT00Bsn45NtJNYriqbTDOWGbi2yFxtrIr8cY/N9YczzOZqK
/o/Xx9vtcymvD+bqgKvQ6bO9xT2z9Wr+VgszkdaXVkedNulM682zkp2GxJjADoDa9uY0WbRrqGhM
6GEXO11QO1lzoRdNeW81s/Js6e1Rb/F+FUkhZQ8zvGgNDG6T7ZSZqgi7640QryXzBa87L/ETWNpf
48hQYl8VGB6/vo5yBvcHGZiDmSEOICm4W2xq6b2hyY2RCK4rSyewnKb9CcFZya96OVj6Ndb1unqy
egojT6+P/EvZbzM0DTlwWWE002e0LVvCI5T+c54Xlv0sllsze8XfuVPlf3TOlMcXJ9fFd6yFqOEV
+RzPiDl6CKkILxI/m6HslWevwCbKN+xC8QL2pAtj0KDu/CWx3V6/ki92a5Cm9NWepnYemj8Np4zR
jBPZYp2avBPpuQbs6QKRWvXwm0cg/W+kj8432kqN0U8XxAh9FQ7iX2NP0fbgafv1TG6mD12JWhed
GrL1frO3NEVbhE2rfIjaR+O3VNrCzJss088Wz/phjMvXyh2DBQn9v7t67P80O7s5usa3H1/id4R0
wD1QvAns7p+kLoHKhX6BFypZnl6nodM6KsZ6nJ+WIc8PUNBd4kv1xAC2k0rw4DNbdnQ0GaSeXe+F
XgyJcSJn8ulb/W7PlDoqpb1Wlf4pdnkEXt9mu4uCxJAGaxgscDxoAZNH7j+p/Wh0tKCAToU6G/oy
9KSkZUy7yFtHAQ2B+QAcSm5v71ayc0rVytPsZUpr8cek1IWPcLH+9fVRdpGXyyh0S2gQLZjJFt21
2hULr7zKXvqRA+qUmvqB7sn8AsJ1lF7tbiLydgYCKQAxAE3b3kTe1JcoqoG7FB7GEfb855zHzimi
B38QY3JwC+0nRn+rxLZ4p3SkFTajxUk113HTxC/dNDankSE/NEVj3LRSvNl+EPQDZjb4OJMCVNLv
90M5zwjiYVfxks01NZ62Ky9jMZlv3nXMAr1EsAnASJLG+1EUsDoinZaXsIuKE3FH8n+Y+7LtyI0k
2V/po3doAATWOdP9EFhzZWZy5wsOWSQBBJYI7MvXXwOlmS4m6zKn3qaPWlKJCxJAhIe7ubnZirPY
Dn53PaCbgTbeQnRAe1c7wx2rxORmNiQZHltGYldwWzxZMwZ5KWvKRHa/v9qXowI9E5y0uCMTcsBo
aHy+Jz1KB6MYcLrLejxTvYCIml1JP2rRbyTW8wBc0ksSi79YFzgJwTeHustyAp9dskNEMuaszQ4g
uItVpLfofE2tlGN3tVH/+P39fY0UkDNE8wTH/TKD+MGA/ylSJOYYa3IsoA/Fm3hnQ4f6hmkF937/
Kui9qjjlF4Wn86fYqxMQqdwqDlCFhYpW09peb0+X3tWv7mXpvkKiEtsKkPTnd5XETCkhWVAc1M6K
fEymGM8xTOSffvdeoBulgSC1aI4DCT67itHA/4IMUXEwojGDdwj80rIWWpTfX+XrwYGr6HgpGBOD
cuX5jp1NeVZ5U5YHnpM5KDDP5dlTNvsQb2pXmgRf2gpS4Zu2KoxLBJivSx6F3od5BCqSZZTj82OM
BkWAOZ0UB66Y/XBS68Jge0zFqOOhhh1XeTOponsxRKSz39Z0/zBfgGYKRAuBbp2vxkbkjcKGhh/y
xBgshwsbpnMw1P39LYbmOXpCSI3wBiHS8vkW83SKzNmK+SHq5xLqAjCL1AvonNm5Yf52UFzEFnB+
4eSCROt5rklYwcE9b/mhFHPnAxwxDpy1/AIm/BUmXTQdMBwFQRtkL2DYfL6jtGGkk6ScH3qWDaGR
aZmfmFIUoBZLPXUQhlsU4M0CHrecER5TXm8N2r5EzLsQnr+eoZjXx1ZHW3tpYJyvHuztHDClyQ8C
rjrBUJUGLYak9IhUR66SoY32/Ub5uulxPUzrAzUE8v4Fx+DVpFd6zMQh4inDkFY1wT+4vJS4/uqu
UNTiwF7EQL70YUs11xC+OnHAXE/szMRmTmlHmCZVI+EVs9yE39/VL/YgBgRBfEaZAnrjeU2E0mWu
p9oUB2wV4uB4Il6K7rZv5+A3WrMMBYSqjZ+/v+gvHiXygwXyXCaeAOJ9XkOI2xEEFRc5oki1nQjC
l7qjIoO1LryyXzxMIFtAsDG/BTemczKwAl7zqE9ydeBtKb+nRslPRWaUdw3c/DxVpL/NSsWQGAa1
cJbCAREidGd5iaXWAyK2JQ5g55L1Ip/tq6OGLg3RHr5/gl9aA7gS4grgSIQvZKxnWGRdV6B8xrgz
wDDEa+K86h1UO5ixqtQMEiZpXsi3xoSZbbtP2lXNBL/wCX6xcAAmY1QNLDREUHv5+k/nedOpVT/P
rDkgxnHiIV7XqkeUoSvWNldEtYKqgXQquazzC9XAx+Typ9puoc6gQYrDY0kBz9XSkyRl4AR1+iGv
4Jlh4oDSBQRToXsg4jW0Pqt0ZQsQo7YJxMzrd2GOsxnIQ8Ga69KcMTxHM27MxrtiNLzaSCOxp6Ad
1apZJpPkcvX9qzpfhJhdwFLAO1r4FUuJ9vlBdQOY1v2s5IfeLBu3n7N1LEWHUovv0Tv+3UppuRgI
OMCKlmrwi6aqqvBOMWdWHhLeKLB3zXsYrsq/W77gKpBpRpBaqEyolc5uqcmF2hZlWx/gVGg4ui7Z
AZbarW4L7oAp0V44c84X+3I5MPZQx6OyQI9uecI/LTWhgbRpWVNzSIVkBq2GMya3e8XDXFjvDNaY
B800WF5dG7GjTlVyIYqcRytcHlN5SJKQHuEcP9e7yVvRtEi82gOR4DNDciX2JQMDdt8vk69XwT7+
EHlAVERIPosdRgOpXzLH3QECNdauwshbEY5FNVzKkD/aIj/vHhVT7goQEcghAC83zvMEo8ml0u66
4QB4CI45KmGjFTT2LK+hLTuXfm7N7FHTpUo5JjW0JmYXk0uQigUzoIVMkiV3TQUEQ8V0by7i9Ib1
RJ4DTOex0bH6AeoyUw+hGQyK2ozRLjOsOYijwnjJTLm4SSNgE7SoEwZbZSu2HybovmKqQZZuidEY
7DeTItwsYAPUvYtc0QJSfF46JMPA4liV44Hb0pPaa0mQcGZc2OFfpjOWq1iIglAPwKWwzc+uUsWq
VaRiAjLbK4pXj3qr0Qqkt8mdpRKCT/Y4AhWTxtaGMm88xuUhJ9j9AdNjq/Fhas2gxVKDWkdHyNpI
LhpNZPjN0mjxWcBKxrZFYxcoylm1JyprAOg3i0NvW0i2C8XcS0WHxv3HOv6PH+N/xm8cVQB49mXz
r//Cn39wMWHoIWnP/vivK/FWXrf121u7exb/tfzo/3zr5x/81y4FvNbw9/b8uz79EH7/39d3n9vn
T3/wyjZtp2P3Vk+nt6bL248L4JMu3/m//eI/3j5+y80k3v75xw/eIXTht8WY/f3j7y+tXv/5B2DU
n7b08vv//uL+ucDPHZ7z5+7L9789Ny1+lGh/gouObs4HvoTE549/DG9/fUX5Ew2Ej0pSB9KwjLmV
HIOG//zD+nOhIgHmALeMAC5CedTwbvmK+icsdwF9QMFNQ+KGb/jjv2/70wv69wv7RwnlZZ6WbYPf
i9X574CAuhLcH0BRyMAXsPoLLN6rUL7n3Jy24Ha0LnwXGppoFjooSgqpZzG1VBB4VqcgnP30fP7+
ID9feFlxny+s49JIA8GdW9wvzkKebWcGm4qh3pZqx5zeYAZGLlSQ51VITX9/qc/RdblHXAr5D/oZ
0AXGGfR5h/Z5lUzdUNZbHmFIOWt7wx91I71wQ9oSTs7uCKq84KIuMrbIOpeP8dNJlcZN3MGdodta
GMCncm0lfiPr+S18QPt1m8qDr2e5onptPQLpUxkkFUdDSzDKrdnDcwpREG/QGsNwZ7WqA2lWo9Yx
FC44VWdTvapIh0lmhY/sVRCCvkxiVrRsp+lW6afmPuur4bVPE+nRlEhO9bmydZqOrN/3tcSBJ43J
dGKFqt5q3VA9trFibuJkfNEbJh/hnDa4aj92IPpEclXSiBTjkz0r0u9hxh/vYkkakJijMIYm9lnm
qCpNoWIEt91WacnDWUpnL+rGS85Hn9Ouv66C3YPlhf+DJXD2KgwmgzUzWM1Wn5O7vnJJt4cRjAiI
EV2iBX/QRs5eO+B96IovBEUMVS4L/afX3nTxmOoiaraYaPerSXbUuHCriPgMYzXdj5j5QtXhUIdB
dagOTXrtd32LpEWmVgspoho40nMms1Va8bdY0rxksIDEXJFmpIO61xsbYkKTkwzE1Ys7C/48XVXQ
YUbyQ7ZKfejTtdw6ojlFMqOJ/KSl96xfN9zJS0eC3kFiyl6cqR58fxyLdb7UM8rmQEkEVt99E10x
Ph1h8AtryC1DijOy42S8Re3dNLPNkJ4QlPxcWUewXhXQ9TInZzB8YsWe2g/412eT5FdQxgjL7lSz
2v1+537QX748XNT5C2qIOv/cwQcmL7B3a5Rmy5NUCfBH37BK2WdZ+ZZmfAJPSEm3Rjw/FxWXAnO2
0ats++RGybJ9WgrZ16NEcoskMja8LgZaRDIt7YkEBcgqTtGX9ZE1cnqIoE8GU9t5M0pp7rUJIY7S
jKljDcprLvR2lZl6v7F5b+4MrcG+Q4bk1pj7uSaZIVbZmA54PeUUoAefXMgwPoqELw8BCNIiOwYs
3zqDysAllgXrjHarNxZxMSSR+ghC03oWs+5oJenf7WFE3DbznkLKkDxAIUFdlRBEoPFgG04fGRVN
Faa4OshWjoTckCpybztQgeicCBEmHKMGv3lR/dU0tMy/f4tn/bi/tiMGgmHQB3VFHF1nKZLUJXrS
mkq7LaZBA20xrpwmto2gFZPmNdZQBrk1ZRtk8yMVSneP+dQp+P4z/OK4AS9kUU0HAg1Y9axmHkqt
lzM167aSBQJUZEtsAwl1PbD06JK02S8vhfN0GZxB4nl+DpRaUlXN3HVbZhSxk5OkdotKAa6O5s6l
J7sEsvOlgUEtVGOYF10Itp+Dj6y0VqOD87rNhdzuC6uwXGCB5Dj07bDBwyA0S2bLMYc62yaKLDzR
1RoFVAheZ8cNP24Y7CCnpLjQkfyoiz5/MMy64CQE6xd//zJ4EpuQeWkgK7ON60j1GgCtFNK0SY72
ibAg6gFbMTO2IOnRkoeoSomLYdIo1Mth8EtwWgIjH+YQUCNc+OZehs/hdEmV9WvmAzzvo0RAgbnI
t31+dFoUJ2CoEbHlYwtoqKy5l2RjvjbmugzMKclWDMIdWwW91d+q9rAdgJhANA18JaQJGFpF1vfz
iVHFstKZSVluMKRieeaUCTdGL+F3sx6AayCRI/EBXwl5yVnWI3pb9NXItE0h16MvFymevVlK/vf7
6stJCxAAGkyokJHNIUSf7Ssjlo05n/p5U0xKQERdh90sA3xQzAryLn8LFP5WffH/rRo+VRrfViH/
J+sLvJ//+O9E/kt9sXuum+Q5z/+xavLn8rX5XGrgR/8uNUzlT8zvgDKN2h7SfEtB8XepYch/Lqz4
ZUFgwgA4wv+UGor2p4HuOpJwA30tqKZjJ/xda2h/LhUjIGJIggPlw5jX79Qan9cKthgGSBS0UoE2
41qAVT6v+0Ep8mKQ0+JUj3LtKJVCZ9m67geD0GSsrAsR//P+/utqaK8vjl76Mpp7dugYLB7GXBLF
CR7YmV8c1Tm+GgjD1Hy74yRJKaD+NPzppfyiqPnFNRH0MXuAR4yq5tz7r2BRonbFmJ36ybwaUxsH
azsGokk9uedmkKrZJrUvKfD94rF+tNxRQAJ1/vJYe6O3O67k+Umd9TnsW2vVjvZ9K1nQ2TAu6dDj
VMFb+ndkx3OFPCige2D4y3PFCff5LSK3Ly2Wy8bJvtJ7H+IsJHWt7FUeqTLGtGGvKdjpZfnQxdcK
A4dsb7VXBDynjNaRI8euiikQ5dme6TJOnLxa8avFb8cKLkMHuV+1/TvRVhbzYL/UJn7ObrTmykg2
OaZydC/tHTNx6iKwmse5jWkZI4utHfWmq1dN4mpbduSJN5HXid9o/XVSQtL5ajYfYR43i8Cygkg/
ERMKa0dZO1k6o40SAzRXwZk5trIUQB+vM8M0GNVQiuHXCFohOVnRigTmmqApnxQUSmz23fxsJG6h
tw7Oi/RRu89eVOFk0mHWf+RSsUsN4WA0tuKHAQNnWvFmyY+Tda1bzxWamVPfUTA11eoF3HO34QyG
HW999IS5PuSmNO78hqx6XkKUPIe47EM0H6PShe6aPIDA2fW4Y8BJ04PJcqqQeynd1OPaMGaclILa
ykYWELKhzaGE9U2EuTOHx7ET2z7WArRx62yjRa45PHaSY2gBpN1SvgKP6/uNcJby/bVKcLItlrAf
9MUz7K1icR0XSD5PQ1pUjmFEGkx/psjFCGiChRBpvtWkZFsOFWgHUnXDW+3SbO+XfYHNsPTQQdYF
CewLqDqZLZhWk6GdWuu5ndrEaYdmdgwx2BRgiHohFfvV1UCjWPw3QIlCj/DzttAlCN5z8ENOeWff
RolIqGl0wil7th3rpL1wtS+BBoSRD8FtJFdQEVogpZ9TiGgwe6kjY34zIuWlQDldrTVvTRGt2qHY
GHZ6O9XlJRzlg+H8aevjqiA8oPeCFgD4rmel7hTFsDbLzOymnvTH1gyTAoPadouaKrWyylOQMNE6
MUZI0Qwh6LtYyyK5SYv+aAylRZvOIquizbiHzg1aE+z0/aL76Pp++nyAzODaC0smqOwvSM/np5Kq
OuYO1Ni+LsXO7AK8bZM4rRXqqmujoEupJodTFir+uJIHT0QQqaOJ8KS3DIvQBgeU9mDOXbchkxzm
F7t6o6yrlb42gXDTDqVl5dg7o8M9OvjGuqb4OWVwKwxzO9DBAuwCFWNfpgwAsEylV2nbrHmoC2rs
m5f4Olmrm/opX8d+EkRe5akgLUtUNanC3OikP37/ND4C8denAaIuUjOQ/M8PwFigfTdVmX1t3Q6T
Q36g6mIQjcEWqIHxOdG7ueG3eUvVQ77BgxihJiS7AsKHNoVBZH0H9x2pcqprsRs27I2/4D5MQQEf
fP85P9xpvvucZ5AQ/OwGwBmJfc1WYqtNFJSMZFX7fMNDKSwRRt8VPNuHbD/70bF/UK7K7bTuPJNG
cIxSA/THo12yskO0HdQTWZHF5NdPeWh3Hs9dqXLzxIVy45xtmeZY422buCWhQ0XHluqNgxOst2gG
3IWaobmJVsNBOY4njNC2JhWAWip3BJKWuFUX5AYl85U2bmbdb6KdzQ8TFLv4Y9ueysohNdUe8n1E
ua+FcDM8ih2/gggCv653LLiUeX+k1ufPDcAwhpmAay4jcp9Xe4Zh2QLGX9Z1eievlStlNV+xbbMv
9jbVQ+leu2tocewqrFaaZTQeqd7SuXEgAywpKMKd4akYPaBEFneacVUPh7qGD4dTKpDec/BzeR10
KE9SH2VyUsFlzLUGJ+3ciaFqdiJBuxKTsp6SOM2WbfTMLZ9w7kBnW0rWlcCm8/On6lpadyvrnj0Z
98qu38Nn74CDh8Bx44iWUQFnQgSP606munZt96tEd7EfKh4SzZU4jBxhC+3avQdrK7mlRULZhblN
8rmCxkGFmLFoMEO1Az4GoOl8fooTQ45TIOe5jnbRLr3r1mSV3EaOcPNtlTjy6EkYWOV+0jgYSwOt
rNgZq87PN+UmDSrXPvLV6Km+5sslVe8Bl+e7S7aFaCLhM/z8pgFcoGhEwQjGmQ0Fn7O4KzQOh4Co
mo65FaRFwJU1synskA3sxzhXEf83mYhoY3tFvIrjtUhXuXk0+iMrV7K9xjBFIx41+9Zq1w0kyuKd
PjkycacoZKlT/RCWH/cUbKH2fbpKIhdT7ORYtrSWqapQ7TWrqP2MsZd31fA6fhtPD1Z9pYwevg5Q
MZ8oSyAR71idp5vOMEBi1q+5m6rXM3ebyp2GNWd7NBDq3I3SIE98aFS1ZoncJnHgd0xtAkmMdS/f
gnYLq8v9nO1EFSToCiAaN1cpM+lc7lstdTrTdtXy1iCwUnGxMXvw1S2/agOAnOwERdDuBZ1vYlxn
3YapPs+OvRQY08uEXNEoMUACkrtR0sokXgYpKSjP0FzDLeLDaBwkghqZIHOigkqIkUR3sETLJANT
HUo7cPjTXaOJKdx7aW1ui/FkJoe+2zVW6vfWXWreQOuFFgxP65Jm5XlygaEjA/AVtjqYtSihzrZ6
VKgNhPkT+QR/UAj2jmwVGRPxqkhtMFxjXjg5vlwNWB06TCDpQKUQTauz5EIumGbwFPKeAGhemxqp
G8kyRmXIfuK4VC9BRec7EO0SgCBgLCzl4cJC/LwD0RkxGnBN4mvgZRXtlAqjBWX5A+2DJc9fwwJW
dlJzVfY92cZQlgWHw9XmuIYJrLmuOblk+3He0V3oQqilUKgitUK7/Jy3Jw1MS2UIzJ1goHxfD4nu
I3EEvGpsY9IBx4ujoCU4VKUC6n8SFOPNo27wAtWIfDQnyAR8f0Ce53r4OEhrIBOJrAvsMPsss0Rs
GmPoKc4nmFIFGpTIE21oIUcMwWU0aNy54BFdKF4XzuXPMCb0VPRFcR3pA1g2YN2fM1DHlLQmJo7k
U5eKxpOzRnZ6JW6glIyV97t3uLTpkaVg4hgP/hycleJcS2LIM59aeJJQHnntiD4kejcJKssnQpjh
Zormf39RJOfnYRXTBDBlWqzzEPfRF/+88MZaFaQWQj1lGZRInIKtEu3VzomT8f2cwyQl7Oy9GT9D
NJmS3kbbBEFB3lvyTrczKvijXt1o7SkSd6V8GMdNOV5P4m5qXqoWq2S8TvLt0L6kxkZrt8iWs3ID
xS5rCstqN80hmBCKhrZMgiKuoalWOA+YEmqL3mErswozlSP4ocKzrmbwBuawZnQURzPFrj+U3U43
wkJ+lCsEcE3aV3OoTbtMeueoOWaoEzdqSiG+aeLo1R6M+NTZJ5PfVSYqodDEB7GupNhXyY+c3+mT
x8d9E7uDEeKM681jLq9sfVMXrlK+2yZDPrDFCKdl4qYLV4IUWNrTHrZoE50lz5buLXarzns1OaHC
Ng03wj2leIrSWtXeoi7Q+2eFwxfjmFY3OcpbaDwxJUgG4fbTiuFZSThoa9eUtik6YqIAm8eKXKLv
YL7Q/Ui4BF/kZ2VB0PUnOCZABpoKI8gVJ2mg2H0sJxQ7IYxeub4SoPZpK9TPhnnTdzcJvjXNDKcm
183kjNZdZ/sK8VQSAqNIIxTOS6xuhEfQ67qkd/Pl1EZatpByoaEF9BX76fPyQoNziGHZop2SNM5R
sMNDSAirpSXcOumkS7WTKuISEfhLNg2OBwx2QA1AIMVlz3OFZI6XEW+ZnGbjtexBtpnh/OHJVUwt
vsmq90bagxKmobfVxUfSrmNIBpeBEu206q4tfASUZnyULD83d8W4g5RoqkIuXT9aKAX046Q8RbGj
aVQAT0DSWK+HHO1FWhvrCbMzGkP7AU92Wlfc7223X6vmtqQFuUVWNx+iyDHso913npzQpaEZ+z3x
VUxwSk5jrWHwQIW8LuX12LzFpa/pXpt7/DUyAhnPTl7bxz7b7WdC6+EqYQ980qme17RKoY3QQRzm
KExOzfrOJOu4d9L6Kie+OdIyvTBvDNmAL6EDkzSYGProKAHxO6tZrAbyq1NJ1FNK1ujqIlvot/kK
upRe7gzvPWT2d3NP6wfNhDaPE00QyMDwmUH76CjP65FXFNLoxBnNnUi2ufay/CGGIVha3KEfVfRu
XtJZuCqB4JoD9Xbpetrzec3MXVLurjiwtsyRuxJZs7bScDaT6W3soQVHHjoLj4DjH+hrrApF+Ji3
s/MnO32e2M4G5gPOLeyf0+sEjO0xlF7EQWl20EtR4k3cu6VxF023fdc7Vgwt8+k51o5E9CiUdvCb
l4wrQShBHiArhVMMCAj11TQ9W93W5jIKppOUYva62/Yur5yoPckSMDvuQJe1tFSwotxYpyCV1UaQ
EFrEN43O0f9/UdA+ZVJG9foGLlXLI5tQD3ZZKOMYqHcqimuGGj6lIPlV2UgN053ulG2n7ioSqAM1
5L2WnurnAVKFhwHTy3NHLWmXGxqNqys92kdscFMI39evBLEt2andGKYt1PUHfVvWh0a/U+IozGKU
4+Kqar1nHSY+evfCR30LTbgVREipNVZUjJBqdgvzTTYSWmG4sJkTSHAEZQ0J1so32x+YqTSLCHHd
h832UgpFkEWaYQRQI2ZmE5W0m0Kso2k1wuexA67XdYeYTBQcOZG/6uRGpfCrl8ZAz9DvRs4cssXw
CWcB0nyfW/QWLzMon+7UF0n4CaY2Il+WXXaSbjvZVV7BN7BQvFQ+OGQ2d+wMjLRdlgQ4D/pjux9n
lMA+5C/ARnVYHkC3ifmRGXA5hS6PV2XrKXfFbZttAKv6mAaavRHENEFJvJJdjI4FA/Rv4Sjkxc0u
7bzE9I3QdhsP8SF5hGgKf4o3ts/32bN0qBJaKLQ/jV63GkKQS5qrDliqsTKBu5ySp7iko0TlsLpO
GT7dpOEsc9KV2LB7jcqRMx1rzdXuL/mynzUnl9QG8qDL/MAywoAK+gwn4sjliwz+ECdWgwvep0Km
IzjUKBATahANiq+K7TG5VLFBgWvFeediJHoDOwWNwh9on2jKbSOZ20bOLrBdv+TCwA9Ba/7gdoOx
dC53ZWNmLpVAiDmxJO+cWFe5m5X9JePyLxklbh2OYmDfGBoYkueUFdKmUWWxST4xyDRToXd3ciIf
YEWPIn9+buX5MDD7QsyEOtF5zARWCdByccHEk0cP4fN5CFaQpDI2KacCdNLZkU23kEMAUemMSOBX
pQv8eyQYHglLdc+kIME6ne9yxFig8GJlvSmp+4LwI9oFsujyjamcYgY9LlCeqsoZ+32qI2ZspuSt
Mw7z8KYUD2azkfOXvjtgXpCzu7J/ny0fXfEeTKoa3qO0kig6DRlzoUqJnFMBCk/NyscaYIlfTk49
gb/pcWRSbJ3Wq9J0RzClOidPHeyYATPSE0XnIcnXFmBlH3yMUN0A0AiRiBwbD8WkA7zQBXQVKP7k
VF7vN168t47RE3+PbrN38cA93eUb9FHwfega+ZVneP1jdl+8KI/VRlmpT9NRwj/1wwB/INCGZLRR
YOPs4q8yDmfFz+ZTL4VTuSLmdhyOZWCRUBQvffZjKqAcuJF70H52Mrtqh5XUlBTK0DQVYa9fs2or
84fCLastNvis+mm1VrKNDRAnXuVpWBLfzgLQMnBgwykalGv8vT/JN9UjXCuKxwkwN4cWHEUzT9IQ
Amk+UvMxffk+V0eh+3XxgPiChv2CgHytRqYW5EUr7+ZTorikCkcjZGyrab4y+pHtIanEf9cMV01X
aMFRWThY2NqTXbm15vXipjRfOr4HFm/NuxaJNYw4lKBPqUi8ZPb1lMYo3xiNhdOc8kfpQRQO3zcO
kmsgBBDeuG4jb1BcVnjqVXQ9PRjgEU4+51Q/ag/9nfKenMq7AqvhGG9FiA+0rnaJn+EX2E/54I4Y
/t5Cq8s3PXzGVXknnvW7PoC3WEkl3cmuEe7f9ZqCXQVUGQ7SqeJ2gqb4gGFyZYa5oPIzBgjM0FgJ
2OUpNxBn8sU6eSpB9NJo7jWr9h1IIA5OhTaP+i7DR9uRne7ZjuQVQRYYbuPHW4PiMHFkH3N+GZWe
GQAabCjmEMgBUfk62kY38gC8A6iP/Kqu4oAB42EgjtFqx9fDnoR9aLw2iNYe99UX9Z5toPuhHzGB
od1U4Fc9YE+VwmOzm2XeMK11YKiKN5ehjJ5V/yrM49SvJnKdiDnQx62d+Kxx8DVogiyHQknNk/xY
3mc747Eb4PxK411xW1UUf5nCw1+Y7zKk0OA+TE+UljaGk2QOBPIGXG4I7cUDaGP1Oz7IQOsemmmN
4QAT8f2lD83AKpx2BmrvDUkAzkl/BO9NuR1e9bd+p7boYtAav8miBXqUmQcESerD2nDy2Ing2pcF
jR6o7T7Ld7Llm5qLb+aZU2o0eUswaQ+TNeaMzLUmV+78SF9HtluzDYyMdMWPyEpRfIuvk+GYAWKN
Q6N711LkU9cELeI+TKug0XawACPN1YDShHlt6+I/diaFQTLnbjsg1FFQvjKY+eUumogDuhZo36ET
eaH2/wqBwMNw6fRgCE1Dv+d8wEfT6wJzWsV8KjoTfgEDdniUjjnNevQ7MHi3brOTUm8NtTuU3AMr
UXUl/M/BqD4gXpJdQGm/IFL4ODg2YP62CKGg4fX56KhJPULUJ1FOyoMN+p4n6wIdVo62xmhdOKfQ
6vsSakCcQWZgL6ZpgAbOwDY5jwgsisR8Gt0irNbdftwOdyBQ+rY3HLA10orOilMk6268EZmDyScF
EPGtetBuJkatA1By1h8gK8aAmEuoR1AJ+5DnbEpHTQMrodaP+Rb0T0d/LmAIo1OjdXKT5nD+svwG
a/ugml7RXuWNM/SeWSwHVMe8kbs1yrKWygf2vmz0q+mx60PCbmJtP/UeQXg+TAexUR/rMF4V29ab
13GQBvYpCySv3UwHzc0CYKv3+L4rhPe78nnYir3qD4hLZA9WYMX2JpZk5DbM02e4u6ynNGiz3dwe
xmxXaPgcrnYYmQPEV6uWcBgRtL88yTwqOHIURzPxbpzhIN0usXEnH/Dx4yd4fcW38gH9NfmBvEuI
kfkGOLEZ0+hxnl30YVAQIcYYB3IyXMPljkJ1f94iv/U1ivPWVf35HVMosk2l2/IFc5Fwt8LnzW4H
7DuLVm940EuoCee18ZCcGk7TG36DUkhai2NeYYP25XJq2q/2YZAcTQEFjeK/Ny89ghZaSRkKDNq9
c6/cVVfpA2CTtbXv1nZonNhbjPN5WNfb/Eb/Ma3VXfaCiWGEXfMAUBj/lMY1uyUEbWVX61BC01bZ
6GTZqiCQ5f2xiTZWsx9sV/Izvs77cBqhf3vs2kOq7WLNT8EJNlyJuELxUwtBB+HBzaXAbgKbuFIX
zmkAuzAM3QDF0IRjPAGwNhoEbrdoHJ1htdDs3i7pwiyQqOFN7UF0O1UNp85Xp5Oq7bLGSQynwX2X
W6nb5S109jCmo+/s9A6Dc1FDzQu47i/2LDoVICEtshOYiTxrrFgdrCSisZ1PM0RYriSSlhvIVY1Q
GRs1r2r16bdjBMjX0OUCCRK9EmzezzGCcWNiwyBlJ3jAGE6bWoiYdbXmcvY6WdIlkueHlfGnngzA
HeQcYNhhPAxx4v+xd2a7cWNbtv2VxH2+NNg3j8UmWikkRaj1C2HLMvu+59ffQdnnphXysZBAFVAF
FCrLyGM7FQw2m2uvNeeYZ6uEFZcK0Whmcowbv3QJqP+qyXl3rRCLhUHqGQ2cH03sksK2wFOP4iIc
czTZOa9U6L9Om2Gu522lW5OwxgNEAqiF0toKmuc/l07nl4EzTzdo6a6LCxJHPmtyViOugTbOomM5
WwWjnY7bVNdbl82OMw9yt/3zx736Nn49L8vn4U9lJrnIIGCcvL0MSWllc9mk0dGM5mGfVtPFGPvm
KmnCBmLQ/Fzp7KimWIm8yZwZtISmsaI1nDuFmtb7vmbPyPepbSFW/Q3MtY62XmlckDH6wTvuVXX8
5kjhekDtQvOGB4e9ydmZaTKhAg+mzCf5c8fnSTby6fRWuFLX2slfm7vMK26Yl4anYFe8KA8s9QxF
o89p4ggZ/Vq7RoYdX6vFCsoO7ZoUAUR3yGi4RCshWiWJS0mi+a5M60eKeP+fOvWg9hvrmMX7QNrn
vqMRZQufKHXi2ibSR9FWFrzN2dPMHjbVlvyurqaIWDH6tAbqa7fKLnOZ5u2N4B8Hyv3YiyqPngCF
yLTnXxXBjr4W3nSDRaAy8O8sqwSdjF6hReJElEvUcryPHlpWPzRWhoObPYzdmiIQcNPwwSl+Fb2c
n2K8Hox1Xmli6tkakOiSQfs1FU9zidGnyxJXMUbNSUNelKUwyjZP7Zc+5/1ZJlRXmXilSv73mBjI
LUOR6z/fmuc9O50kEtKolsBQ6CA4Ct7emWyFQ51HNj/JkLiZ4qRXqjr0az96JkOJqvVu6otNPIwf
YYnP+8Cvn4u5isWJ9CY4PG8/N1cI/tObKD/1lrBqJURd5RjPdqT7diZHMs0svflgoPLuoeerLlRM
NkxMOOAhv/1IQZXaRlKq7BQXce/Vxn7C+cImj2o+zpLVn8/rbz5seZCAqzFLh1t5tvDCD9OiUtM4
r3H1GIU5BbZivhRSdzel0UeV6Xlxxo+niYC0gXJwea2cVYIK+Yc0t4Ph5M8JLbe8odaWGdn8+Su9
vize3rhQreijMxparMfn1tEY42gjVXp/grxPM6vAF3Mbxvag2+LM40/R55hseqONmV5rBKSIHmxp
DUFrftdF2yLfx+FRsK7KcV9qXuyvC0tztHSVap6cYan1utEdqoNS35aNm8Jvb9aj4FrqpkncNsK0
sm8losS2ubUPVA+TRD1vLN+zNEbUrvSd7SRTa3JFqBwJ8o1us1vp3hiJ0vCUyCkP1F78eXqf9LZY
2FXoSZUDnk3una51CkaG6QHXfhvhMT7EBlj8ZROPV8gUHEDuNTxpxQuMdbxvs43or5Nh3V/m648i
kM+7UFzKRS8HW5rlwXznk1BFISMfU+xOYjI7lt5fMeOzZ0senb6tHzutuALC9NGKtKw4by8sDE/m
zNxGy816HviRGyExJDgRTpgWYraBoztlRuhhnUXb1Teqi8eellA/bnKhDbyqKD8aL7//2gvzS0Gi
jSVZNV5fS7/4xcRgJiFXG/NTKqj3aZRFTq2GvhNXeeW1sSy7cfGd/MP0g2/+/illCUaPuYQcIr4+
TzpsOvj8UV/WpwkK4q411wJaPC3UnEwKhPWfH5936k96itQA+AH0JdUHndnZ+tOKnT/UBR82mKdK
lDbQS2NGAt/D4boQctCcEvSx2WKElJbFB4Xgbz4d5elCFUIFyNb13O9Z8L4Pc4KAT0IuWswsZhfM
8qXSaZULgfZyuhiqOGYIGNwzmXv881d/f5oh8OFthIeH4Zql9+03l9WoDHozr09N1uyr5tUzb7Fe
dLo9Ws2H69S7u5lPoy0GSGlR9Z83sq1BrJH4ac0JaUW7oZE1tNsR15/dyfq9stCq8aNNDJgT84Pb
6Z0WFAk435JLTCMXVYoiv/2iId/GEEomYBmBVHJSi7cheui8O3WtsM9rMIC9zEh6bA0B8yM8IBSi
JkbirW4FSDDLVFy1s7gyBlU/NczZ/3wZ3pXnHB5wFIW3PYN9Ah3OXvZxmQqIcQPxOFUEBwfj9D3s
q2alF2VjywnTfYoBA+k6o0wL1w/7ajbRVfjQRjLDLjVTV63ZFV6mU+6VyhFKTefVGYq3Mv7gUN/d
MchVYRPAROLBpFI/O9KekBx9zPXyZJXot+eGiYlVVhJknOSZ+MH2gwv37gW6aLLhKXKDSmCYzhNA
raZrpBx71olUJgVJObqV1O/SD55B7d06C2ECCQ19GwYBKHHPiutBq5WikdPoVCFWi+zMkp8UaTw2
4bwNq6i40FXUasE0MwRWq3KvaxyHJaTK5djpV74YWNeYtcEvzsh7RkPb9WRZHkpi3/cJeGRbnx9V
M2O0W8f6FVHY6IbmjsBw+dlEyCuE/lcrCIUth0G3lKawnI4Hq9LodhPT5pAThNpApFBpVWEnJH5x
tLLcjZWWCzDP6ro0xOamozvqt2Z/MxteCqvoiKxgglJ8bVRE2rfRB+Xpb25ZEzMVN8OihOLldKbz
aSJS5romjU9zm8VOQJCO04tV4RqpVDjiTMsviXvVERt84bChUe0qRcbQVbRexFa8BBLlKaPaP5Ck
4Mw1rYBatuoVNmn1g+rozJBKGAEXd6FXLtT+JZPx7Nmv5DzoLDOPTtogRGtl6JUrqS0EL+hbGYgg
d1TnFwgKSnZFBb1ThQGjWPP4h10luKUiJa7Q9AgC4UHPyRxtZ6iUmQFzLlG7Nfk1zYUqBPvWl+TN
n9eFdy9f7kUsATAVFq4eD93bVUvp8loItaFfpF3WWuHuuGDIZgciGnbTGgo7NUlO/uefyUoJGZME
LtSkZ585yBpSXbOvj3LcPs9p85KF6UPqJ9vM9HkbMgATxHD158+UzlFtS+Q06EHuJIodIpfOXw0E
dNSyTjTcMY9cJce1fDIsQlDG+zwnGbezA+lRyy4xJLXVLtMR7yDSjGzOCpvVAKpv5UURuR4Ye6bM
ETFnRGbjKmzZmgmBgT/bwYwmQ/5qtOiAv+rAZQtlX9P5wwQk91c9INpU3cQ5OexHeTz0yHzKZONP
123qGpOXJ2w62RHdN2nl9OVdJn0dKq9hjtdpW9VaWeF39L9pSItQX/u01jP1Ti825kOuu0P+qCj7
AcfNQsJ2mmvN9LqJkRjKH+aluqd3zit+ZvwulEfCLOyscvMRD/elql8Z9Z1PI09/UFPVM5MriCx2
fST3pi9WZUDaDi3Zw1S6k2kLTyy/TL4ibesbKxyNPFRgopMclwVjOBSRa6n8YH1+/zqw2IlCisIg
igzzXA2ZitMAvBiGe6MoSChGupx+dAjQ1xZDn3xwa/7ge7yph7lNlifB4rUAVuTcBRtpWSZGlToc
O3U1yDeFbvvzVdNw8UR4/Y2npXQMtEfD/GKVlz4XsfBPYfsYdrtGeVLUF0l9GQd6XeV1UL6kwmXo
w1v21ORh7qAeM3Tb+yLDmDvJvJumDizxQ9DLTttZNlDoVcS8TIid1me0gbqiRzwyJFu/Ow7hZQEh
23zsLLRS5Te5qeHh0cjgCjVd5EjAgtqq5H5+sPzdFNa2hq1n0DVnymmw01IZm3bbh4KnDKSJOANK
OnXo6KEMdOfoMCetO/XoJBiqWQXGhhhC/kRzUlQRCkMuygJbUF4k7VsklHYuXVuPI7uqGgOYgKI/
p20QPFZFtu459InGds2fyniZBl+k0XqPPMYWI3JbGl4rCZPu/kn7jIdgoClf2/F9j2opdWTzpi6P
cfJNZYqcyBaNga2JR9oKbq3gJqqfCv0oIp0JHwtEPPq+stjy4ixC8ZbFR5+DUa2tVay78gkdFXrm
0U0VZBTcsd2awG0TgTot6WpryvZ8X/Dyc/zQtiyHhgsDte5O/i6dxtBlFC6pqLySCxnLguoYHHDo
deWNcMN4sP+q7CF00KiP1kXuqLVHjj0tKTJxGxo3yNhkt0DSx9tSdBPz6yDfC5ZXBB5DoSx0exJf
Ey9QHNhcerc24g1ZORabZH8XoWccPlsNvcmtbGyraRXXq2Gx5U01yhB4FMtvj9MVAC7OML8/Pojh
xGDuqSueRga6yHGH0DXuh28zoUSR15lrXIZMamv51kp2AIJzeRe0j4G5TefPRv9l5s40cbGY1B3L
0LoLvYR1jPuE8ai1LjpPMV1z3COMZynkn7y/qIVTgkQq2bI5G4mqTFEQXGSdF5cHHcVI3nxNlsHy
aCfNNpduVA5eKL/10k2fnvzxFDN1bEg1GPdmvdV5tRfJXR5e5v5BkdZysA6znRqs/fgi6XZxuqu6
ZZ+vzBtkkvl8JeV7XXJzdZVpx2l4wNGn9Hddusq2XXE1metRXZXRbZ3gETxK3XWHAsB/IHbBnset
ZnmWeYGiPdM2oHVAQYTooXY6k8mPyGLq8s4/W0gM5HBs9oCeU/e9K2MLInbbqT/OTAIjRKZp3NoG
fJrVJImnOE6H7Vzpw5XaVqrdZAF4bTlyffCW61CknVJ1Mg3iZFxSIZDOVQl1sNErrWPoGYKGzGeW
YndWf2vG+W3rL4NcufBSQ0QGsSjCclRbbRaO62oMaMX0sD/6htdUaomJo4UPgAYkuzSyCtksuESK
Eb1qnSjVEX7OxTrp0Wh98A5+VwNTGWE9XDaEhDgBhnxbbAglbB0pFNKT7IvDtR72bqXkrqz6vT33
Ei/jHleLGXwduwZekBh8FK4kvbsmHMBiFFxMkMs2fDnAX1oNWif1xqxp6YldnHoRlNe0BaZV2arf
owYNYdt2HS4fusT1NA5OnszfcI8zfCq50f98Lpar/+buWI4EQI7MHAhC/Wuj+JcjGeY0tFLYJKc5
FZ8CbebdPbH1Kqh51zqUG4t1/c+f+FpWvftInbQetPwa+8CznXieKWQHyio90GZoXbPIB6dNjGel
tMzrTA1wUHTyVq/zDGFs43u+Wl/Vo3yr8DLcVeaEtE/P7gKonjgIp5oSKO+dtk5sS34xRl5a2KDH
D87Sq7zr7TFjN1iIX1T/iNPOC+to9qNkiqoEPRz3Ry/l4bofRdkZ/K53pSFqvTLtZ1sO2DfpyHbh
XAfXLVqLgLljl6f9Sg0saT2JYreWO9XWKkBACYkhq8Bv9JWWF9baNBYzTBajymjaZt1Ipb6ZCuRX
oDWfp9xoLiYpWw+T/A/B2VyIhQnPIoHfCj/HObi9mcrRL9Q5Ocm4K2zoTLcTQZcfXPV3Bf7Zh5xd
dT/QEllOfBQ1jcjEg7jsVSTVJYIaflFNrH9GIIPPSenJpjDA9MZ6rLqrfEzLVWyQskTwhSMRSzKa
GIWGHu0X4ydHRNPgzlDYKWJ5M4yYmDLIs4j4zU2pBvgTSsFYWS5XV/molH//FC9ddZl2FplsaBfP
nuIyMnX4ObNw1FsUTnCeZ68Se7oEZjBsw5JNi05d0AUX2rj0eYOgxl9r6ii1BvODG/ScvrpcQ0YY
OqrJZZbxjrvcWqo/sU0Sjl2VrrVW6ddVy1kUZnVbaDJuBZmY1Rl5nppA9ZUm5cqKWooEDBNeoFGE
aRkjl9j4SNH42wMjeWxBi9HghFbxdqnLyyGP07oWjpU1zU4bDEdlrrbUB6nL2oYLOG+f+s53R59r
mIXCXqSh4BgTcqmepEPYc+GpyMbHD27HZW939kDzNMs8yVw3dvVne7+6g+44BWVwSn0zP8zsZ3Wl
W/upOezn3N/qPsCqMjEDZ1RH0VH5W47elPpe0yQvFvZjcaEwLlVF0pmCps2oFfTvuRVOq2rKRZJI
ix832/8CVv4PO+Ffrt07wMrpC3zEvzYv6Uv+5f/+9R/N80vegID8C9jKX7d11LRf8r++ffnL6fLw
y6/wldcf+wO+IqifoHYzBGM7hVaJUDWe5B/0FQHGCiQVtv/0TKCI/0p6FIxPukqqE5AVnF5gdXXq
hJ/8FUEVP0HM0tgQLuHM3NX/IsRc/7jLfsA3f496POuLI2oyNXkZB0Jvh7+CquvtMzKP2RhlRbgT
k7BPV41BHk3q5hhL802dS312x4ivLL4GiTriJg0Fpab0lzrKrFg2QgT7v5zgn8f3KwHyrDxh7IPB
kOeCL41bZekmvT0eskenxLQwmqYERCDjqTpq9z4us1pxdGUqomehb0woIIWW9egWmlmzms3YzIqQ
upFBlrTgjfoss2etrY/kK2cNFJ3JhcX2m6j2hetqQbl+e3SBlaUWBWhnF0xlkM2XWVdR/LdGSA4w
ha6A1iZkdIPEd1GksOhoqVldx3k6WivyDhZNVBCY4geymjOBBTqFBXGANI3Gtrh0CJbXxS+llMwI
NAdBvKtzLS0mbxY7dbwQSL5lilwRGExoWq3LMxvZTkzy6p7VT+23iWRFhulIfezrpqMMwjQjt7Ry
MHaqPjXxbSalxgMVaTr2blLHEcLsutc6REa+NIk/o2L+C9aZ2yLjn3NC7BvW078lQv035DzRdv/l
KXm3DD3AeIqa11Vn1bVd/natWf7bn2sNwQefaO/JTJjOSE8CoptPMJ6XRWV5Df4EygqS8klegjlf
PcSLKIv+8r+WGZanZYyzZAHQNOQxl/7RQrM8Gn+/9TQmUpBfUNYQwQwriELh7S0aDEYXRZLY3sVd
TDOlVrL0MOaRITraOHbrZWxlx2MQJN48yT27Zww1phy+5IHefGFv2B7SUcmO3HfzujGU2vvllP5m
4eGsnR8eOChK7CW/lgns2ZM9UNqJtam3d1WMTg7xxw6xJjG+SVap2z9/lPq7j2LxXnBvDFvO+81t
bwyUpHN7NwkTnoWhDrxADD/Kan6tbt6ecNhPkObZOLBqvnMsD+yshZrd732PTHYt6WyxM0atBIeL
Dt30ijlPh7qnbf3kVkon8zBXwmVSp/s69NGfSkG+lbpk9vCYa6fM5IwLkpW48TQlK8M/JgYjmoSV
eRMHpYL2MvTXtPI1yAyWuP7zGTsbLC43DwUcEBeTG3iZk5+VTJOvKvWUNeG9YQjhN6PLleshRO5p
yTr0z6i0aG5Ju1HFLNuphH/06ewEUyK6GdaNvEZXnjZZzSTyVlP72OuTIPpxUf8LFq//aRQ6JuZA
JKlY6QUzksSQzUb+31PpcLmU5UvdUif94NL9Whn99mf9a/USrU+okpYK4Gdl83elxB/hf2KjoaDx
oe3I0/tzCZPET0uSDg0E9CIU1Qvx5OcKxh/R55AJmecZWLoZ5j9awF5vsl8eqPPTYJ51s5BhRl3U
qfG2y/ahGtuG9JL1tFtR6QmYFKTpQFNXHkhndab5rgrAf3iU8rHmmfgG/V1a2CEiHMNpVa9INsZz
otsqzkP9WFVEOh1ma02JpaYbY37APBkb3xabZM5uJGqfK/VGUi/84Lb3t2Hgkg2H21PSvkThyUwO
Qncwyl0l7xsyfswLNb7um33Cr3vB38/RVTMCOkNq6u8l+rpydAD/jLFkdub2YCzAL8ybyVcj3/ho
CK17LboqACDVuY08sYZz1FiIEXE7pJcZ6sZ+q0ur3t/j09TzW0A4ieLIoB3jjVxvw+GL3AOYKdBs
+o0Td8dsOoXK7SxuheRBmj/3ydYIL/1mk7VbfdoHwxrKpj6sdFYS9o/WhS759pzeW2BfEqcd7SK5
Gqe1Hq1U7Sq0LqTBi9N9U27GcKcMl1N/jW6+8WlVYBZ+WgZEuJlwNynxNTIDX9kY+DXmR4zFGzTZ
yz/FalYfwvGmS25LUDNgXzM0lNqhVk9Vc/LTyzjc4MCJ4f+YXpQvJo5kdtt4Pem7WtgAWJFRzEsr
uVxX4Y+MyH+0jvy+vPlvWLiwFLAeoNKCCgGuAwkl24d/vzTc5VH78u2vU/ulfWn+ugTmXf911bXp
FOXB7yCWv/3xP1cLQ/uEqNhCT0RVjqJnmWX+i2qpf9KX1AU8IfSUXrf9PxcL2VzKHQZboB9RO7zZ
VbGOoDfjyxCJwKaIpqbxj5aLt2951BusZAtSEzkilk2q/bf1jtxRs/SRHjxVPSPvvg61o9TEh7KZ
90JVvVRZu64SHpIxSFsca4FL+J3XmlVt0+cbvDpXvv1yrn9T4bxtt/48IAb0ZOWglSRU9u0BDTW6
hmnqg6csKauVEOgwFpZfEpx/rpBAZss68eHPn3m2vVz2r4ukDdcqMFEwcUux+uvGpFHknIzpSLmd
dGJ8pdrLwPvfB1NY2W0dpl5djaqTV3heqjy81/Ei/PkAlu3r32s2sdzLtoi3AyW2thR3Z1chC/OO
Uzqax1mbbAtERVjR7VZhtOnCVqTYAASgHOhrzh8Uee8/WFteVxRgC7uE/3v7xesmCBGsKspR1gXc
iQayS7JK4Rv5/clqhlWDxEmTyk1VqE9//sq8/d58aW5hLjDt9CXuBz4r7a+3n40gRMsJVMluEjux
McTYl5eft9vMMZxg3dv+hXawPO3QbkxX3+rbCO91vcd/fRA82Cqu5VgeSAB+f/l75abe5JvWvq43
Lf9qefJWvm5tWDP8xefeeb7WXYx8T/Xe8lTX4I/jr8PThBBlXo8g07TLYFt60mE+BBfW3XiD1i+2
p2t529uCwzDI6W3Dq73na37o83PLv45O53KenMi90dzOwXW68nHMwpLyFBsnlFe74lpcF5647lf1
KvsebxFJuoNjbayN5sbrYgOQCTPM/E08SNvpOF6NV8IeAqJnXMiXwkZcYwDEdYuLgJ8mgZVbfr7p
aVthpdjWZr5WD8p2+Umd7TvfN/vCxujvGO7y1yy32lT7ZpM6p8xmDO6ABluj2t/iAF9bt81msD/i
Zr5mVP59E/+8ntgRCOZcmuTnhUeECcSvNCG9WblXt9AF95VTrIOb/muELqG1QxNxmIfhAATdJvBQ
kXuSjdR3NW+IXF7zVz0of6uX9WE32QyEndNkD5vAZQZu8xte7CXuxFGnnPJ8+f/LSXIG+ybkzWhD
FcrvLNKpoN3ZgjtsBDdY5c7y3242f75x1aWKP/ueAGRJy6EpyiJ8zt4p1WwgZlTJbsbUClBcDOZu
7KuYaXa+HiK8IsUUL9QM82srttXFj1/w3IVdFm5f/xexT0950DfrKsPYAPmj4/099Y40lmD+egJb
2dhU4taXBqeWx2L3+ouEBieUmTYZHU8okkodlhdLA4+Riuh6uPLzWNz5XKgdReDPX/JCRxjmB4b7
9++9/j3cNeYHq9grl/vszNATs9jOYKShibi8bH7p7/hzPsYTvvwb0FQ7QRUu1Dw8xm14YWYvQtue
JF9zcVUcFEG6lLX51OAYW1rdgcVAp3JkKCHityCEraoOt0acfykK66YyInzd1r7L2ocOpIjfDKmd
f43U4Ym28qZABECSM0a07mAV+jqS7k1pNj12mtdo/9dVOeIGnMO1DuwXPMHF2CakTOKjVX2vCK9I
c8etWno+avXCwH2l95sUXzb9NVdV231MlamkVIlVelTy/DQAmxvAZf75pjp7A70+PCDIEabCkUIe
d05EzGKzs8iiDm/EhFdNGxu9jSEKxOB3sYUEELVrSbtG/rEaA6v/hx/OJeOK8QpciBIWb4Oz189Y
G41WtpIPEBH8L0x7tCiIT+2Rt4Y95P6dNN6EeUpMhorUn4P74MZ5+xZ6rZ94B0K7XZi3KJDP7htt
qM1mZJZ9FTfyS5JRxaN4RV8X4FgPGs2OW6ymswWX2Iobaf3BqX/76YQXs22HFLYY8NSFGXfW8inV
DjhspwEGkBJsh2pA1oyZ7KUOiYjoC+kK5BqMQa24JG5iG81Rd5loMIIk9leMddCn5V9Udc7doJ1T
YJXlM/GwzW1m1B81S35/pLR3AQnQ1z3PacxNMSpS6ojbToqe0FajgBeBN0aKsWck8NQlGmNpxqHp
nH5oXnnbGKOHzCieqF0CnJQlv/S88yQNWW3KcIJv0rxz02HwvbKftyua2SWznRoPCZlc6jZLZjie
UQhhwcCWxE2zD/JFXFR11gXJCpsAovC+V6VHc8qHm3aQ63VdY/F8/Z8km1SepmKOzicGba043XUB
HThFE6/MSo1vjLb079T2MGfDdBEHO8sI+1MhhbUTlmBCY5XM5HDUYqcZ8n4357noYrRpj0bgH0S9
19xgUu5e75//hK3Qm07v/7R+ylJ4//s90vqlqIPoTYt3+Q9+7HpUndAwMNRkLLLxolvJ8/xj08NM
iOxdTPB0yOhjsub8/w6JqjAuYiWigSZTA7/e3D87JKr0CRwYiRBkcKvYWdR/tOX5QaL5+zWFfFx9
zW1GDExbc4lif/uayqr4dTpSe7PZVsk6nWL24YNR6veR1qjtKux8sXGqoFf0la7W453cp+YXjnjc
+maB2bqf9RAybdipQJeY4nQ7UQRpvm8SxXrU/A6fXNtmFp3ZyEq0dR4kAyq/ue+vRtloKmoDmc1W
FjTm5zZlqkrjQpxwjVuVf5mbVoNibGjDhdtYCIWTJQbomEQcxou2lRSfhIpOdgKDicfV0PvxJupF
nq269YE8DkFIQRBX34uSXKxYCMUv8zxhsK/hXD8VVp4SGD2lA7SKNBQPEbKlp7bqjTsrz4ZoHfoh
csI+DsHF6lMAxcMfVKOxhzSbqdyCrPmCCVb6FuaZhHl8jrIHueVa2+LEZ9t+O2eAkaS+8l0CAYHe
SuhOHrVQn/c5dkp9K8hSxTs6vZLVGu5SN1j1Tg7VLFlnTS4c6lRDFGAVcfwtjBNhslEqTLtaLy3W
4r41dFjHU0PuWALH3NHkFmKWWgt97+IqbCK79XMFVraAsJ/2i6Igjsm7kuYrVkaW7yjoMW928me1
ySXyFPS0vqGtGCwaOmAycTvDEhQTleWzklvzqk4UIPRpYIazU2UN5jWat6LsCYJaPyiFZn1l5pSg
SFSSgO5ONkhfemHpXQUhCmk3CYd214c07Dc+4lh4JGWcAY6V8xb1UqVWpm1k3XytN+TAwcSYhnJj
xmrc2IFBAuRKGHJ508OPkF1dHMgRKKhs7vCt5zn0WRnL7NhpLXnHrTRREBt5JKy70YKIpqqCUe2q
pkS4mmoiG8kqLyrUggUuClKVulLetBWorVG1kFPRbTB7L7RCflgd1aABrLiWT+YAFi0f2xBt4Gwe
R3+kiI/kXJkYcnKPBUE0NbCHmv5uTGpyvQwjBqsjWV2m7+YwjzsnFg31SxpMItIT5i77yuz82pt0
s8jQkPqLrELXjMzTshL/H1IR89KYCz1x1MEgy09mhIdENxV0ONdGM8+buILlbqtRrWmbwlyiU4HZ
wVEIswQs3KRK4+ecEImnUpBBgKutmXJ+GrVh0mpNPf+eDtNKnGrraz23/KSqQ9AbTmV9OSu5BM1F
isVNm/Vgm4e44LlV9HGQkbCGeO0sATdOQsDgk9HNvNXQ/beKHcdYmbYh6HrNsUSWCHsWq/q7FJi4
O2Nk8okrIaQP3L5gJm+nilCkThf52oORFXniKOpI4igClYqTqar1fZNH6fe0H4TPWdNWAL/r0n9p
yxKWHE/gcNB6eY7dtMSh6HRNAXqYsSe+6cSqUzaDkRQ+mKQpE3KmVLrkGGMoBk7bhl3nJJEUzFD1
YqybzazGOJol4rJh7+Q4RdEwGmC0tbgxdvB6K9lW21ANHSXpIaiU6sBzqlnCfG2O0wBhSAuzzBXN
Fi8HzyhWdMMUcty6YWOIW514rHjdsh+ASZ0yzVoVcyEPq0kIWJr0eNaVzWQlSPWLqWU9VAK1ptVC
hhG+ArXMoIGWg1ADiqMaXvkV262V2CfqY6ERI+2Y5hjda91Aaeh3Mdh7CRlivddSdcb32rXtrTVO
egQprk/0TVe2MhnrExailS/EBllNkxSUrDqiEj9zKGO3jfQsIm5Ib9TPo6XC8OFLd8fQSILQy0qh
HzZ10c3KOkhnqT2qdcjdIQiTpl/X0pjDyrN8Eg9zXCvJahgaIKFG1qTfhFinwWxU1irOdCy0ZXBj
xQpRXkbVxZBACyNL4OuVm5ytta35lHX1HHFNmZpx7TQL5atG+IauZetoLNSLucgv44HdQZX5W43r
bgKoMIvpmoAczwrI0o6kwZay7pAEiO14hrOyv1Ir8bkpoxtRo8mjxNIuqbu10tFV8/3BDvWs3fTJ
4Comqt3XSjuDzWihqC8RnEZBuW9q7RHa77epyU8jvXR1KCmC5S9ScN231WWWTMDRpo3ShNumBYjP
rm5i8DAj3ZZwrI/R5GVV+Fj3puC2WlVtjHq47XKfcIM4GjeKDjYuz499JgQOhie8XeZlHiqykxKf
IgK5M7pn4mrBvPYAxCw+LRVBUtR4JAbf3FlK/KBNSrhqU5EwuTh1ZTw6AtLbIQHJPicpwKhpF81l
slMbRdgRV3+LYCSzNbVxIfIUmyHZyEXGYzrV2yTAlhHm5oYwELKF+2Mjddtet3YW7bDCjEGJjl/n
ngDDfDCmLf/9g18HD02sNrafq6c0iXa9Ee7NRLlI+gk7szmT0yBO674a6eaL/NgSQmWYjs+aEOde
1ocEJg6aRKCBVjeAeQmJyXhK69YTVHkV9irP57yPoYmmubQfJFj4WY4yWFOvOny5Ts1yg25iuwgm
S9s0q0fmJ24WJy+FbiG8SzddLG/EybwvG1Qr+kzZPLHVuUdxgQG7vGpkejIRNJjZzC5ZiEAvjFnk
hWNMwNg8JE6YY9YmlN5upaWMSdvnqJCPdZWZ2LMLyyFAC3dauqqK6raX40fWUgfUbLgVcvmmX2bn
bVuwAERgy9QKjd6KwudUGcW+qv4fdeex5LiSZukn8jYoh9hSiwiSITJEbmCRCtKh4Q7g2Xo3LzYf
q9rG+t7pqbZezq4yb0UySALwX5zznfLLKdP3Cdsa0bu2/TpV6W6UAPfQK0XshFGVEoD32Btr3ORR
itmmnp40AmwGKKrY1mML0k4Ih9SwsfsZeuhc60Dbj8a259UwfXgNpIso93/zcpucbVSadTDxBi0j
KFQxBZqyH3O4xm4at/uQWmPjNOLXghkBid52KZf45DRd89J7AXWJs6z1dHfg3bwcF3rlPucWwtsy
GqFROj5OI0t7n2Onl4elSDZFy2SQhNVVUc1Pjmd2Kse8UDksrEK+w7zybqpqaIUuXaKTIwbWS7Xg
3xTDsSuriE8++7Fk6eMCL2eJOTOm5CJ8eRxm/xYMORB7TtipsTaIh18cCf4vNdCH/GSbegGsSwya
d24FIakFGCerHZyNV8fOaijUYSDDwBHF49wlJMnDcLLVcxUA5Q+ggPR6n1jRjdzltaQxL2ybhIW4
OEQtF1vU7pN5A0qGAJHvaQF0rOu/UWF8sEpZRenPqmHLVz5lM6u/jsu5fhln9+THfP2QlakAxTpD
AOqC63OTxdzG5A2RyTqwGXZ2IESiX6IeHmbs7swW48eyk2dryHeiZBIfzjEt529ju7BpPHvbpgVQ
pHTCdCN4sCOgBozRjQfA39u80tZG318KmMX3mPALr0ksex+TXL5Ch71JCj/aaVOQC8UBHfls52Ke
zM7ys2hnuASFXDa2442ruaMSsZbhV0WqUW0avckXlEaENOJRUBcje1jaXbUpSh4nffahDBmKvDU8
ZqbAICDbL+pqUCr11+SIhnwha77DYVFAfKe5BV2YLFbwy4VyZJu4TWkKhgH3obCcfjX1oVURDTB2
M2w3VXzHIAB2JffLMCe3ANojakALpGPtG7Tf8Sh2qmBNs+qbMQPgYnq11lnmESPgK+9nJ3P1ZXsK
AhdWq7jZ+kHsdxiilGLMhvieOquqsm6DFtU+SF8DJ4omnyNxQDC48kiOPTehIuIEGap7on0Zf/PZ
Fvro+HGQbXxC06HKNaH/lCdK/SkJIAKYqS0MfSIEWWOFrYFyDfXgHRMm0O4kz8cJh5Txw4sfZ8Mt
iHSabvtSey+Nk9jhqm4ir6TFJ/cCKvHU/OIGww07dWVn7RSeAYUOEmDAagp5e5smGDDS2BwQT8Y4
fQ93b5ivZKtBHFZ2x/J2GtRkCJOYrBC5bQInx3j5/dfE9l+erMb3OBxR+FBbRqXjn+oiE+9mqcWF
2mRuz8XsF1vVz8Eve/A5bJpmxEWKyn758T+fM/w/5WL/X48aYPX9q1nD6//6967I5t//WaHxjx/5
j2nDXbtKvh+Zd9Z9k3lXGP1z2uDIf0NTzVoNWAbM2OCuTv2PFavn/JuNBpwVK/JNptH3If9/TBtc
edfCQiInBu8fwwvvf7Jg/atgK2CgSqTenVjLvgBdyt8xQhhXOYuZeK6LJv/klH7QZXRW2P+46hiv
/J8JzH+xOSUR8S+biX++GOSA+/vBqOL8nTVYjL0zVK3E7FELtbyovLGbE50uOxGOZ7KxnWZy7MdU
Rvmfe50d7lWKBXprE291sHoFHAqVNu4yJgwxFjpkrZJCKMn7m9PKkBSSrEbTKpeiEse2V/50JoR9
aA9+YIJHNyvb+lqkg0PabzYklyrNs5lKrZvacyrnpEXQwBm/0Srk1HCGRfYQ5ywFNjTvlm3ROgxR
uZPvPySdiRIhlm6xH6jlb9ngB6g53KJyT2Oj2oKHPvvYg8cYH2g2tt05GfmXhonYsrVP9/AZFaHf
IstAc7tu+6AFe6VTPop87N1bXichKL7CSLjJHbPlVcs/sDZOqZNdVBMEutEWc6HVEFqpeDTTZB3J
HKnHTTcYk+EpJE6s3Vd+basH3WTsYDbliHOEqAU/Ho5OVNH2qHmU0co02cgsqLejbp8uWM1I3hLW
RJAwXyJmXMZRK0kY9xv22aU6LrX23nMgYitPJ+JHAqrQtsVTo6W/gZFCkaGGeV30OP9MFtsrp7+z
az2C211z/5cKIvcYchRrHZLbaMatJwhGKu0eFmOKY9gf2Jg2wXPip83GJi47wiHCB+enML8d/LHB
Kzy658bJHr2ZQlI6xS8peCTOI4/2xcnxui35jise22MojxHV0ypLIHn2CwuxgpemoG9PmQ+E8N74
68nZoWoogHkM+1oxhhCSviwQV82jV+sFwLnxDghiOtCr5mlq8/NC6usmzcWuVwAW+6najNkUb/AC
h6DECJJRbE+t/jd+F1g4lp5X5EAf1KKcR2eSz16FiXt2kq+0d04zsUFNWDabovcxsi2x2ttVv/Na
eQt1ucmnsdnktrhgbMMAgqHaTi7FgoSGyPvTQhsQhwDAraCness75v35wUUJuZkIzQ7MfFjm6mov
vHpT+w+1r28SQSjLHqZAXfeKkeLFHaEsVfNlvm+S1Bh/cwd9tqDECS9ftmOEJ7tf4uPi5vkxLLEY
ORyfCxrzleUv99+JhIiBhtsZ5lWXLN9U5F3LAqRkEkzhqhoWXLCAAldeoSo8cHjGyyp99zqg8CIa
rzpEwRkMolvdt1oRs8tKRL9sETFPiCa4mW2+T2X/u5/wwVgxDYiZ0xf2RJuuBP+8gD5ssJE2tnr1
72IQ2UZn4ywP1ZLdaoeG07XZkC/WZYqp+9QsCUZiirZTVY5tt6kBHbtAMlB9vDlNhAA+RC8VLf0e
LDLzn+GDX/SB8Sob4sH6GYmCZiWtb9S7f5ZkfBmRfDNU0vuu9c9sFD7o1g+DC8zUq5CEMbT9kXaY
/9I5HndwErz1XMdiM3fuo4icczDzpgkcJ7OLqDmSkvP8cWiI6qGuvLlN7e2jprktonfoMtpfoynE
qssJi9NEk4wCRp2bBr+ByexUTRDFXCTPjT1M63TyzRaTwEIrQwLT2HUM6KrlwUuIllIOaXWuW/zR
s4uupo1+LMUMHUrwXuPHYprx5Uf6Pp68923N75pw1VXiiACUiNxJj0CqKRcrzURi1YXRpswAX/eB
c9WLy98M2blPrWafCRLtWbes54Cy3ii9W/JlHeLLTWeXRrA4WzkT2SIaiHGNn/oCZ93Scqs6gXrK
4xzESCbNWstyYN4g35LQLvhv+p446YWgO7x5oyb/Ja6DGzCI8BZT+W2Z1gCVrYNXjxLqkOIbC8T0
1rdmwr7UHvK024amPc4Lr+Z2/rx2ChKwRGovzwXH9GoBwD/SDu+zgmTSZFKg+Yfqz1xWb7Uf/GIQ
ugesR+6dlbrQbkZ37cap2PDUAEJhb5p7IIMXTURUFuOwTVpCzPjjg9W3QMxRzhK4JE5TOPObpgNF
X9IW1ltK4twBJPAuTpqt5/akm+bxUxkkF191P1vJhV5rIAFZCnk6bKnp6FKCEFO8NWevyiK+qzfB
ymcyv+5o0HnuJpee2cg8d7Cx8e9uOSSqCxd9DVbXdPbjVC4Y1k0vrparcOuPMCHcMm+ZAwNv17rY
lX5/CpgqwhNBzZxH+ly3+Kgbt1/jC/njmoJHg10UnIuJU26z0B5CPhZs8ZU4tXllnWUIFDzz6MhY
jqcHp8qekrL7BI38yGDwdXAVlzUBvh1tjlkvS/Be0br97nMlLhVbxtViysegrBm1AHSsXcivpZyJ
OG1/RCRgOqb2fs+qtDbSb6/kgs5PdETlfgIVyeH3YwmIEGx4REeqJRFHWIfYKSd4+NC/x4oanRZw
25n6WPnCWsVB/IMi+2Ba+UfXfLmObsJD7qXNTavcnG2/Id4MMyFHZKVeEzxmQKQ9D2R+6fJB8SVV
1vStCnLs75p5bG+mVek3zw6Tn42X2Y+wZv4owtJ20dgQsDu7l6zgplIeY2+ZkXQo7h10VkmO2W68
jlGfwFAhcXSTqApCBwKMpunDS5cX1AvR+IbNu1r7RYDmIJWCiUw8n4KuOY9J1B0tCldY3RmJbT2K
msSy2Nnkn9VQjcfGkh/h3ERbq16+J416EjynYky0jHOjjngaoj3drPAeLBeInDMxN9AejBnF8bKk
xSmssydZd49hUL3IMHO39oxZkwPQbGXqeM8LaNaVq/C30DHik/aXTzmNQGy0t4/rkrhf18rIAiZF
EoPU+MQyID97jnhs+iba4CP4TLgjVplN5okf3ef2iF62kVHiF/qGn+MEpMCesmeZsRSgnVPrKBT2
G1ydXWVktveamnzexf9cKsihLI+D3ZCS/GQrvvZW4J90u4E2HEQykwyz1VZ8LAZ3G6KC8Zzxisj6
y3gEfPCkefA1wTF+XO7GMoFTIaPLqGbukxk/ZjFwSqg7MGUKAgYWyIq95YwkpFrVlf5VW+U2cm0S
oyXD+qhgQeWSOxVd8yF7bbS3sa3ysUuhXydN+bOI2pWIE/b0tW9tssUCUCxvvuM+sbraz473MbHE
jwNKDAo5HoMhS5qptL6GMKOHH+Ub77YG0wGV3TjfrIBQuywwZwXYPuJCVI7VnbzRJ4SmNGLD1CO7
KkXayhR1el337WeTiwnkU+xcan6Z6Zh3d4yL18zluA+7qUmfsjCnAU9DARdREz/7OzMOCIc0beGP
MGVVz4nlFBMhR76x11khQVV0mOXPTaYsfy9s3GWrOneD4HBH3FVf7GaKd5OPNYrnGdO5XuO1dh/7
0bMoCUk0gOLKsm5DmGDVX63OBR7xr3uTv2r97p0JWZVow2jRMPDx57+uXJPK4eNj4biuFarPVa5J
B6m56B4qnZLKNGczWdi5jPt/6pRpd/9r4+Df7CX3FyYf7a7r4AJE4uHiHPrPkqSmG/SIUmqEm12L
jAZIeIgRcgAs6zJkNrsS7T0mjIAj22GQovjeK4pHi885AhpkBcULOFe9F21JjmvsgLL27Mpibzck
zJRZL23CWdQQSPJFnlOL41q5RZCvxD1jaWV16ErGriadIRF6uv1PP1U62zumzGK7Carwb7qdFiRk
UOpgXA+qK996GZVvmimvUA6nMILW4MNvi9Da/utX/Zu98B9fJtn0zG1xPoZ3uepfP9NCLIObWKQU
+Lkus41XNe43t7W9ftdNk4pXnaOB5NYy405ilESXMYGxJvDKD8ieiNpI/DdX110T/J8X+very7k3
7P9gq5KZ/ddfCP2Y1MLprPXI1XxGeBKep6IXCOTz7CaaRjy2dRBrwOlIBf/1h/F/9ff/GDqgHr7H
W2J0/ZuIFUYGwi2XXJcyMMkPnYQNj4tq6RAGOjiO1l2w+P+dlZ2Bxl/eLhhZ8P6kpLEPutMT//aa
xkGwFcReshnL5aSCQxWPhJt+/Os3hmnp7zetZMIAbTgKkecycJF/u3fwtmVxkBDrMKTtGbDxaxpT
+zQFQAcComLwO6aD9S5PU1pcG0WEHeK5tQqz/jCXzbKixrofiphO2oFnTB1E/WkK0j++GI9xMoIn
VENO9VK7xZPTLczDQchRMIIybAjsQ/DT7D0f5hbT/gUGRE/HLuf6BQ3UKcj8W0Mylm93hGrUl6Fj
oV1CSMRNdqxbt4YwP6zjSjH71+iqUTWxZqI+ewj9wtkuYrqXy0yc3fijs+58WvVS9/XPxVVkcABb
oIW4lL557+R0kiWbODnr93g0nw4hc5Zu3mPXOeVudRY82jZwyrdBQ3MHx+DIBouEZhG9JizuVdJu
QLTtiszf1950tOz2GmkvOPdh+DN3xG4ZOoLXEkZCQC2oAaDo2am6NJ6/mzODiRCcN2AfttAQkazv
DIVf0sH/ytr4wRTJYTbuc3ZfveiMFYbffyqI3ZXbvfOpvNYaTIpD4gc81z3SzJMS8oPy6LEXySVV
82Z2+D+LBMFJM75r1MiMi9nuoLxPPLGXqfhZcLg5NjF1XqN/1179ykOSOfawoHU1EL7ZVnJrkHgc
f6vCxCXwA04UkcNFFjyzvPu4p5GZUb2BcD+NymOdYyGYaKaegEdytxp/lcOTqztno5vos5okA3Du
4by9OHP+bpLsXpgeCm12Way/lEGKN7r1s5uZl5KlaKvcrdXb34UfHEK4jIXNF4uvDhBY+Zom9kl5
bcmSh7BZ5t88m0MSkZOlopHIq08/ExPhdfT/PjXSOrDSF6q5b2Yg+5dxWLsuIdCv8cXbT6OgtzfD
dXCr12Scza5tJ7Iv4678SSpisOss+yHO6/3isD+FsFRbaGyUa6lNLLIHbwlOUwQcKFZ8x6EVAcJg
YrCkwGw7dkVVMeybcnmYwUSuR7d/EqM7XKpJUHYOJBCHhMO0y1W0PZc8O7udSL1T7jdnesNTtHCf
jXOQ7xqUM7B5lmA/sgwkCMnJDggj5mtRNw86L/ZxPDKj9nINHM6As9LpLsACAjBsmY8Iab55jKaO
XjuKJ0Ykf9ids+YaxPtQDkRhDMF6wX29thSmqJG7bZvV2ecQDa++AmvEun1ixxrsrGDZ8zwYUJHW
cpXy0KhU/SAq1LVxceVz3VR13bNztqO1v0xIXWcoYW09+SQfUnRZDl6pdu62Xpk9Bn18KOvFeZun
hT3XPL5GDccLMhDWdrp+DzFHrQkSrR46ExEvQ422kg2ovnIwxGXZw3jup/ZP7MhTNRIMWIk63bb2
Qt535z1GafRs+vFd9AZyG8IdMJ/rICY4KABCzmCxx9kVex9eZ7Un0aaHJQTK5wIfdlT02OTzFofD
K/qZbYlJeYPCUZCZaK3QGl4RHF7klHz2BfkcyJ5QcR9sJbHPUcaiuCVPwntf6vmCK/QaR3LncKV0
dfZVN8Op7MTWESP8X9KH2mnXhDaiyOI6ztkPtr7btLYOWUmiCXT8LlzO/Uw+oV2WOwuqWhvan+Py
Zaf2+8ji7xTlg9ftPVWK9L3vLL0fDKKuwKU2h3W86atRbNG63JNpnIRfDh4/edV7W/m/fWEiAHQR
UKrSngNsP9lyjGXl9rAKG/EVVE4OxCAxJEnmkKGDTD6PJidbMeFDj3g2InY720JXT+2QNRdLZBNK
CXabbV+8Qavtufjn4g0lp1k1/URstePkr3h42xsT3F+DIB1ei5gZhr0B2vlHjD6Kj1BPRFq7GbFg
SxGTcNUNt6CpwQRMrvVnWphQnNIB3F4el0zBJpJv64IyHV0MLb4kEBvW8aqcCm4f2iaGnNp+tiwS
MVYqCyChCyBpyIbWZWmcW5XbZbR2eJfnEA0I+S3BcIdNtKc8b+ZHEVtBtioT0o2qYHbIPByuhmnG
vi17oMHZmfWjtya1hLSYcMHOGNPbzMZ/zLRut4APHkIT3tDCeuuY5mSDW4bwhpiWLBnzU5UgtVNB
bTN7oLBMi+5t6N2PdkKSg7qO6Mmgd9ad34qTG7YXlNRPsx4evLmC8xAEQ/3TmYdfrhoMWanIgXQr
mMWqNma+ZGfx8BlZGDinoCrFjzKFTQsHlRGkXsibgq70aZmmOVUDqPmVdAU/0xWkl7Vxj2Cr1YN5
iGj5evbWQfQ9NlnznIlMIKNLumthORDr5jiCmpVb/uAeu1g4zZYxfMdKnaN4G4Mgq1DfF7gh/EI9
Ll3DqlwjcyrWEVbuctXL1ovQJLJdRD5auYcwWlxyb0y1XPLOHcR6FkOTMbXPzDGhv7l2pitIkVCC
rL64rRd4UbrFAVGF+a/O5OjZjVe+1LOpTrPtJSA4RxR1tbSBmuVRSQJpF27bxiteIXY4D30+MT/m
4vE7CkmuxWM0Bz75PjbpbGESPji8txOqLu0zZZ3sS4lspK4h9Ro6IjKFi/Dst5SETTft5Ciud2v/
PhT1m2acPIXo+MKFKFnHqrJtzmhwrTGHh6ko1nUmzHsqu2c0dTUrfR58mTb+U9uqct3rIPoQQ4q6
081i70/FePN16HI5bNvZ2xtfXNRSU474IAxSfEjTHTYZWeeOMTRT+areI/cUx97rGHKOft0/I2w8
iHYJj5Wcq29FLJ98V9d0aU40vI1BUTMHH0IMt43oDpSmjGZkl9+04Vnt68fec/ONgxlmXSQk7yVd
f+49rgMU/g0KW8ORBul9RjKoiEqu7cL9NOz0MORK+5plM7PlKnD7U2MWc5QDJqhE6RuEot+DlaDa
kMJ7cDVTi5ABMeT/HOoxfhBxVGXKhclCZTfN1ltbNp3HCN+f97G2ENxZZ1cO371ZfR9aeRnD4We3
NPuEosKx82AjKhdRge+h4SwRlB/JdPF+aZlWOJkX2FpQ3++gNkKDwbzswauM9xNTL97ORRp8nhwe
nJUgQXRhBXVmKUNqUx/zVeUolTyDTh64xVNc+D2S2dJft4FsbnUw78M4IwRagqVclI0DGPZkVjZH
lhEWa+iyPo9medRVTJKjPUI2aA05KF3xxYmvDqNltjgUw11WF19DgrR1iEq5aR1z61WDKsO+z+KD
VWLG34kvn31H9PQK6G2r/ME4KAQYM9/A2PxEEA36MEfdwDBkoyWUNfYfM0sdG73lPWOFWasouPhE
Yh6tijir3ESnXDC9Fenw2IbhLSnQcix9cfB0dE+0nMA7Zno7JezQ2CJwAmZke1UZAP1xWb6Fdvyt
LQuCXEeEAF1lXktQuVtX1py1FfomBv7UDXfLxqrvUewaCq9ida8iXZMvh9pP2MjlCN22TestfNaR
zG6jYckJZAdVaYNLqJDhrSMT7TEYhbcXWlofzAcHIqNQDVdkZzVOVG6HlpqVOJeEnrXF3cAEfmoJ
2OxkcORTQDTktfO6r4ID+I1lTZKj9bPr0lTDqo+GX1nel3vBfOA6kBNelt50KarQfbEIdFq1U3hr
+lLtpPKq777pH/VEJPscpXvjiuWJ5ISSYOHiWxvlb4MEuypjVLNAya5BbIGCsFuDb30+JR0D18R0
34F/9FtlDYhGpjDor/U46z9V0UL91dNnnuvglIekZ/eW/qiKmAZhKSBUJ6R0xVY7HyQN+K7tZnw+
PWUqOd/ZBt0X4WhxHe6US5yM0snt/swmVCO41FZd/uobNT0BpyMSmhxD9x/tfVwfF9nui0w9UVmz
91XDrsrF21IFT7Xu+LgbsKQjKR93NEDVo1MxNodDv6wrsrF7C+XFKo7TYT+JEa/c3XbaijiigrsX
IjzIj2mp82wjOeiyNYHIyYvrwiWdPWnefD0gl0oYfI837dc1dLuhEqg5ypjIRkr4cWY45wNMZ3RN
QDIbSs5Hx8QX26Am0hC0Q8z5i5s9sTiEeNBf/aW9TmQXFpCX4SegvVLO3qrdcdcF7DC6PvrTFWEz
rgCyvXuGqDMzEWumUh6oE4H1s51xytWNWEN0BlKVE5PkIMNfpfA5m8SofTKI7IDwFahn9aXxWaPq
d6AFe5iN6hOjnJ/sDrytl2UILgMQzz5HtGEauPKDBieqafEETN0NP+957LkCap2/lBWkNfaMKkTw
FKEyWnWSwJSGBVaQdBeUXt0Nlfc5Crri2StRXDukA3dxUB51a26ln/Sre7vVMvsHrFtM41o11ns2
D8uxS9zjpC0nRdJ4B9M6X23pfJMils+suimivMF8BvbsrIKMQPqhKhK+ZfUeK0eyQxw+a0KyVmwE
vCMBWq9ijuon6PYU954bbo1EKj3MVbzj9jnKnsznzElIocoZA/gx5mvLn3DhMYa64ISYiO5LP6ya
EjHSFbsZmT+4c6y2o6SuNuPj7PKY4Zpko1/F/tnx7wntbKFxVDtPSR89x4KPvQ3+dA4itiCPnoIJ
gVzWSsqfekTRKWjLZXWJqtnZl+FQbEsLRnI13NIlOku/VsfMGyjB7qC+HMXaqWxQteY6yU/cuwTb
dUP0283EDVX/17jIbi3t6svt4R+rvLsVNfMAHbwNjb2ijaAaYgd8LNFO2RX7HNtNQm7e7q2dnQYr
A/gaL8xvBYudR52gsfQSUwPAIqNcjHKfFDDgDXNLZz1GC9J60zFgTpvT7JMJCF9m2TkKfX7fVeUh
GZ35EOvkhXWCQNXN4JsCZBc3/gABJBcgm+VxFFp9gHojJzevNWWVy/tFzw1q56lvkFcOln4Z2g4x
Q9JfyrIPX7UEN0wqBTmDNlJRsjEQMyKP4hvu36aerPIxHP1TVKT0Uf0Mrk1qiZoxRmmb/cA1N/2q
jVcjoJPRaSqWH1bnoOWtZ5K28s+29Rj9BM2ncrvbYjXVdkhwxAfKlNvCYLUFEvCKzOU38NF0tfCM
3aJ//JJZQdoFroj1xFK6T02wDXMkBBMm06XJTmmPst2ZkluZVZijib2j1hB4ffxLME96fZ82OJ5+
Aah/5RPKNtpXh0mPBxLPnVUq/TMBJTOwFNxDLY9jJr3XXMc1RXUTXZmMfrdmWNmLBzl8tP+w4EO7
WtdHy/Fuqa3JWS6yjzKS/p6el5j5sWtZP/nVepKOvzemvM1JzpqjXMJDpFLOqYzNo2u1P5qeMfUw
sKGmur/0nndjNNyuq6a49m2D1ZvMhJUU8ocMcl4i8NLj4hOP1DbNc6GJMkGjU27s0TpXSu+LMh1X
aTflJLva1a+yrJz9wI9oP/8YHW7OxAQPNbfqY9lML/grplUb0qmPPdGbk8dvsmTTJnWab21rfZuj
4JYQbDFlNZ4Iz5k2sRTdGu7Tq42Jdmy4oYVVPrFn/i4HaqFI5ufGnUCcuy26hjE729MwITouiNNr
lQOOZrKvsil+JR53TiYF+a1uw9XD3lq1dzVx5jLV1dF012XS2YSSZsCQNMEDeTujk+fvo2Hj8XfI
yecHQK7f0rZ8WTAXr9tcvPa6fK+9lIhfbASW5H/M5W1qqg8jy2PU0tUG4j5C7Ii8nxFQcI1EEyzk
Ua0ZnbFUGMRWts0LBfC3cma0I/r2Kc9QGtdNd85bsnss4uNz3R3iEmdVao23OLbPBDQ+YvR6hvwJ
wriXbx6innUnUkWfpN4rSzJdLa/5kn4LPPZFTQYft56PU1x+eeH0Lc+tvR+hgspc9eF3Zf5mAbYG
+mrtUj6YB8bzPWM8BWCVU3uVDPnDNEIAshkt8o1DB7Kk97OdyE9OEdS6Q3XLxoDX1R+SArXPC9oL
lVukKNRAc/x6jbCauRlTpEnC7tVXP0F0MPaIVwgJpOj50l19mHFiEdTX1DtTRpo/MpCtG+tFN+lb
my6/ubm9s1cTqMTah4TJmESCvo6ZioVPRamRhcofkc1y1+Bu24V6ONhjfvUnKkohu3glJ7FLBEN8
6i8W6DTzu7TLbqyOM7qhxaViCW+zp5DVLmW9Y0VJvqhffES5YzBpkVNreAR5Mzu9csiJHPPJRJhF
yOVU5diU+gfUcnqvymzXOAgQVAWivZr0rfWxWZS9vDA2eDakCrQR4rnSK1DRJ5uhijaLj01gYqZX
gwhGoM5cAd4TpbMfHeqyoHj0uu67nLqf8KTlnh5r4ak4Eei6JIxhSteJnU1ayeFkeBRvHHcqKPWt
G/paJukxAW0ijq+zLB9mSz+wY3pMWkZSbnfn/VugQwI5fzMTjZhbjsBTrILFlLu3/PiEiC5Hs8xB
iK7+kMfEMlsqTC/poiPUcP5XONozRwcvq+Im3oajebKlRBweoHuSJbBxBAKnIjJvVp281pgnVlGr
HnwLS31mFa/e7MVcENWhpEUmaDeWa9adjELNY2K1l8aElyZ2z1ZNTmxaZiUqOP1z6HkEpGP5klbW
vvRYvC06pGBq9dF4y6ktemqolKWrjntSKmviCJbaehu8e14AVmRSb7NhbeaW8TgwUG2yYCXCAvBD
QyeDrg+HCovViaGMdWdvCsQdyC6enKWetiUrm0fLrV7m1kgOyyQ8JDYNAVGvCx+VI7dxOL0JUYFX
mr6ibEGS1cfTFeE8jRneNaAqtyRKvRVuGOu5x8xAWqWTidM8xb90h+TAaRf1Y1K2eETXjd/LirYo
us8I4Vwmn9X8bMcL8+toPNdd5CMRqps15OfonNalu68a0axNBxMrt5iLocZe83bFdg7G1z4WXDDl
KFDvwXcSHeHVgd1cYy5ZnHG+v5n7QFN3Eua16VPRvKFP7V/9uO5vc2nFNyPsett0FTSE2Ee4YNvF
6N7V5RPG+2BKzuFA9J/7EbG9w0oFYjCiuA8DzEROdc0Vq2JltcGDSDne6RlX7AWQqtmdjVyyyJqN
UpKWe8ifZcwAuf3f3J3JchzJlp5fBdab7jZT8sY8mKnbjDlhBkFMJGuTFkgkYx4ypoyINplpo4fQ
Wqu70E5L7epN9CT6IhPJQiRQAIsZukUVr92yIony8PBwP36G//9PCAXQM+qjsjFmR/h/Y7TTPkfV
bJ4NYu14qaq3zRK4J3io5VA0ggc/tOECpo049LXVl8YHd9E42qVfCTUo/OLO1gqRqo8NaLOgnOtA
DpiovvaFVOVqsjThlycZsvQUEyYRFDA68szojlcj2KU40ZwyEQ2uw+Ta536kwO5xxwvBSa7F8rRw
pClooWicptnXRqVbhN7ONw20y1orJzS6rU8TGl1HsQrPNSbr5zW2e9SoMZQ48c5Gu2DCOTkLKaWP
BzMElADb4E2l5VRIwgUFni8qaJyJ0sSnAmsNZdg+9uTlMTjFuYjq0EUa0xdm2ZDwDGdaOPIrRyPv
0cLqlNpaydnVcgD6E0hBOipjuispAeUd+A0qXYhqkGGZf4LixWlR55cc7Y9NFDtX0ko2D225pT8K
ekkRdhCU95EyC8cDUfqgOq53ThNBaKB0TjfoE5FcKXH2UBNRkwH0EWIfF0tO3KFXxWE80jRETkZi
LkrhoVq6YTThoVwCZRmkBLqy454OhBwikAE0c9bmrh0xI26F4baUEmgtEMvUmRZPmmUKdi6g4pFr
8uUyoVaF2TkuI32aOLjhZHqaKUm7Jdk/l+bscoInJJJXQV0ePR7CwnExqGlLueLjlZ/KgXYfJgUV
RD1etkzXW2mZsZ/M6wF588C+JQvxAWpqcFGDbx0Xtbk8wtL7QCSVowrAGVCoAc6so8ToBjU+yTIJ
TisVMbS3m4E0DNAqydGwgQb9RaUHE0lwhzJ3gCgbDOjA1dWhDl8nbACH0T8anHUrGmfepDLRit9I
7M/yzlxF56VGaKERLJG2qIvZqM5UPQeFZH+aOeXnctUQzJH4rEJDmIqNeUtK7Bq611BPinpM6o20
rTmpougwd3Aq7eyX0CkFClyRMpmt2Hg50D1PMerRchbfgRGZ5GV0XHuz86IU5pUsXaWVeJbIM4lE
A5J0Zp3bo0AuLyJgPabejFeKTAuVlF4UsX8VhBl7OgfcyIy/Ali9EDwnOwxm5UcfTsUo0hCwbMKK
VsBKwOmTj+zGOJ2lYMJUDx/N90tLDhvMUYnCVBUdz5Yyx4quDWpSXsrOL6G8dOD2waWKzImBPjIz
+0Sl+WaWLVYQ5wZETg6NS5V0bns5d5dJBnHgOkexrnxesb1jnU7CQkt1XIanNunTTMpOCCuPiir9
RWyaSZw1k6SBZp/llFsNFOA9sod5fu5rsLZ150NFfoBdc0zgcqgm7i96k6GeB4TjOKj0o1xtyZjV
sSOib4Ga9KHp6NdNBdwok+LTfFZH0yUpcGLIBjSE6y2Cmf01UcOvZFIvZ7Dz8Mo/+W5wKiZ2BD9O
vrOFAEinTvO6ka3guzcDsCK6L67ODF0DPKvi8inS6tYL6494YflQctDxc+pTlJ3HyjKBwaXHsTb1
IMqwMOR9R77QwKlHm0TMa5JsYVl+WUoaYUFRLK9UO5ldKwaHceivXH8ETfrET1Jq8jk0eJc2v2PF
G9BZGNbMOBroRTAJBrn2NQsk+9a0U3vqN3DXUilv+yQK4ep4BqsTqydPJPLEkts0QFVF0GkUetMC
OMJK0JOxHHrlOEL3BolEJzosNfhpbQzvGnQNnc30+cxeLa/jiDQp3Wy02UiG/k/aSYSxVjbqBLg+
r+uh26rRfC9PS2hUqqpDAQWUUo10m7RMAAfrUFaEX0iXppxG54juB/WHRpcxEQkcLzy7eRbo5gdD
Tj43CmUcga5UuYP8IvdoBiIM8pSQF/Q7V4Qr15bUsVxrZw0AA/APk5pyT67A+JNb7p+71Ohv54Sc
PHhBgg/8WIYkKNHpYBxpM0r0GeiwCi3yCycRNRwS8xBo8qFQNeVElxqo1DN1nhIyXZS2cqPPnI8z
HVcubeakMtWJGC8Hk0ZxdN7YJv3XBkGybj8UQMnHg0y3j2tH+qB59p1eK8eBCRsxUU9WCcRuNW7N
pBBaERIDBRa6cSWZyqkaABkv/JMwTShsFPW0qjJSASRmD2WvGNx7SDZMzEhaTpOlDJNvuRy4oNe0
MBsCXSbbZ2QflaDm8XYena585ygQBv6Y6tQZfANYoMCQBzGgVuS5/SMnh9QREw6OCs/4PBgMbhst
+SDUOm2yaI8bhUVFyZFmV7A36QOs6hO9paFCuUKue+WnY1UixmjMj7gG43xgFwh6ydfomVMTQt7b
HkSf7Cib02MHhy2mIKiftcoUKBV7SI1yXpX8sogLaaIHOuQBWl9C1qYcoQHetz3YbYZKgRNPFB4t
xArZrnV0CEJk2pT0pBms4LlGUzGfVRP44jhejdlMs2VxXBtyCJVydeLVy+VxGpMi92boVZQeQlfy
pxD953E2MIWpm9mXjVyU54Pa+5K6+W3c0oPzzIAE37KGnQKJv0TNr1B4mJqBE6Ny7CAmF/mcEkGZ
pomvT+g54VDog5vczEAZFOXyVBCLz2C72WYMEyOJgMqDIQbpaKWEEB1nnn7q5YNpUkQaGq/27Fo0
9KKltnwGQlMghxtceoE4XfnaDCyPUj0IxeBTnRXMGCYtLmChUaijrkZA5RyyGqkHhdj7XCnCwqHK
dq2UESSCKMMg0+aIQjyYkLrCu0dJY4Rzc6p6oInlcGCOar+5dB1bvpLA3+dDP1O5aShaj1Lg8iPH
oc8lJu52lTpnaqND+s7wvGPjDvHjYpikBKy+6VM7X3IrLslhDI2yLsYkPI+D2JHAV9EICmL3ce0O
YGEI4Q1x70e/Jde7cPQOsxrIkR6p8KNBFBXeKKW/DOE92s8pqd+E7iqoHSr8YKHQMtXhnexTvn1j
Tt1EB0Q8AzAZfRGDBDDbainWNYJFuk1mldY36mngtJkuofCLsQy8HCqOH6bSBymAWX9eazEPiZoK
R2pg03swWRaCe1NJJCcnlQ/v44TqvqlPRDWihxPKLTLHRaYm7sM9csY4QbWlS3odT/JYTLSJqBEx
Tej7iCpIUWsFVVMbqdnSH4SLssCjGSwTjPYyZ9AzV9XrbKLjLrb0Fp+jmJk4F4RQnrfQ3MqL7qKK
8w3RASzRmI7uRbEIg4yrXgQBdkQ1tEk/paRagzwO7kiMsu52kbf/tHNQjkh/+DW5Z5rVozcrDuSj
KjTRqCHv96AUskQFx0uQ88sKWqqVcRieIRlSpicUhVrSuF2bX2zU/7NppZUNgwIsv1+KuVfPV1JZ
GvMKsMmdQyc6d6JwBpgWKstHjb1cRVflSoyVsdSE/rkMSb4eiV4QH1bwGupzoTADZWyAoo4OtZUt
LyfAbyFegL4ComEQJiFDnEKZQc2yzA+lmV6k07JwDO+IOxMJuaQRVrOpn2q1fklHBdM89RvBKL7g
67nxKANMGY9mQdjqoZnGavDZy9xEGNLCgbjV8XNNINHgkIAbZA1hRApbvBi7wNknCjgxH4RGMsMn
S+UGwnQAfp6qpXij6DPTncCmEBu0wOnaTR/BrHDPEw398GOzgEBMntiNwwfyMfQHc8jLgCrytALH
1kEXXSYT60fl7ASRPR+qbbBaUmyFrRReZwNNw6WiTlx9jEO/qE+oxNIpFtkZSTmxlZkrnSOxkonk
RSh2zBKPpIifygNhNKgFIqdKXJVzMljRCkfLSIRzwhV8eUHwPXLWgi8JV6JWq59zO13VE3lZAFCQ
M89ssXyDIAI8562mhq2lFEMdFFOldClK46IFap4IReaklG6DekZEVyQxypVKKYFJkYgtpA8i8PHy
Sgsajb7ytsuX8cqaw1gkRqyf6YENJgToazpiKWEiD6qkLscDEG8G9a3AG3xwIzz2Mx+pf8ZK9fo0
FqJGOlYHWqxfNHRGDo8w6CCRTTFG1wPRMrCaQpmRWB04KO4M3RhRkRGwQeda8RtSMIKvJbdRajsq
5bKgic+XQmKceuB5HgZ1UnBjqnZ8RFFhdQY8/tyTKD4iRzAAZVIOyvxjmCAMP4ormlqPMrXOb5tB
rFxUBgD5iScYCWpndtbAe4glhJzBEiTJFEmkgPJnW65E7ISrMCDjPKycnJqs4UQRLpBqe27JPhTD
e8Ah4r3rcZ0M5XINvcSbQgpIzlXlLlFLOkQpgHoTOqdCd4bVQrwGJp6VuQwxY236MfkqR1kTHUau
gZFcCRWwNA/krHxsZJr0aaBCGRi6jQ6ZwllVxKh2ZhQoX4LIIO0vhQEoPg9FhaPEcKEQFNqgulI1
58Z3K1CwlQSRazWUZisJQIkWrr7aPNe/iMiUkGZzAiKVVImRDg8dylTQIJWbjBQHnaEyH1CDlNSD
BhaCizAF6UtnrldLQxtGnmvSyFU0rNAPksuqNLNLVRmQzXEkj2ocuStyS5Vd3+pexTE2Mz+XPlQe
0xlR4AqOVW9lEGR7Sj6PJQlwd1oVgXReAus7UhC+Uunfp+lQztQwP8FZ8KnEZAKGU6hs/6RwUtox
yboMWAt3eYDcv2BSd1VcifWVhQqzKYKhglCwhpdrLqj3OhS9QyOLZtQ80hY9Xs9o3ksyankBiRjz
SEnlNs8z6CWylGmTLF76yyO3RkFxZCYVeL/IyAc3iGUBA/ZkWT6ayaFzlpPsvYwFuEYKgQHi64AP
ltNcD8UbqTaLksnSMnUsDoLjbLaqrwsnFi9rWSJRnizJUo5SIQrHBtr59nEsyhzLkuyfQnKK9Nqh
VkRYtSWC0R8AYcWfAdZiPkgm0XPVbBS8SllonHzcrGxsI5HTLCFRUcsLaB6yM5ZTF2VL1xfRTJjV
A3Ms2+CmC5cyHimeKJ0mghafpS6qbDT6rOPjUNTKz1ppgBcXVZE7KK1IKsdxzGUbG3ynCp2DX1It
9sKRRlvpmPhDVVdDJROzc6fWhHsgTfj7ySAmX6E49gcwNfxnChYCWkkl0Pg0MgPTGS6BiXwNwRiP
TBcO92iGqgS3vecaCs2CyWVOMC0VIqMRPK1hDZHRGwZ0dNQmCZpb3olghANIkJwGVOGygRU0XvkF
2BCwXWNVXcIpNowxvn1wR6kwqCcrMQPZKQyAhlLftcGqFBr2WxQqZTZOstj4KmRJflGacLNwe5OL
3My4NGWxRntlhTzllzKukptG1YpzF/my+xSBZnsEFYC9FEoBNFHXzrTrLNIAdwL2gy+n1IY1a1zl
M2g6fjaS8B4uDSIsZ4zauE/FZTZwrsw0iQEhZHpwM3OyMyUPsnxC9I2PnuXVDU0xnc9mtkzBj+qh
AsKk8hrxF92XxI/VQBDuVXRvzoKyCO9dTVyiw6PCjx7Q+JwiSpOQ7wkKuqPknBKiiEQeg2YS4qGf
oNafFan21U0SnKhawCPJw5U0FaQquAOG6kD4UR0acq8aIDn0wRTk8Uqs1OsiWJKPUyixXJB3Qcli
ldCtVZCd1RUR7k0eqBLGCuUqc5irtXdTp7NoUZSBVSAUONGUMqR3SHmFs29fStxEHw3qhf6pp6cA
wSvXhC/tmFBfUy0dLamIgiyZeRNZXzqXSycuzmQ0alH70D16F+UDlCndoABa7ojO3LXNGXgRJYtv
3cAlpGzA9CBap/lQbkuDO0Vs0o/AI4wHXtv+qMgzgEW5HQ/O1CQTbtNCd+cxSJMByT+6lk9LysGU
93Q1V0CVxShWGaTL8QQG7tRBw7QCOSiwtb1A4TqT5JYFS8N40ogZlIQLj2AC0UMwz9VhQEKDA7Vm
J7iVocLUgn06VMRQvETSkH2Jp8e+F6s60gCD0vtVNgJKDXVm2tJJpK5IodhS5n1A28kjmy/AGt78
h+isULWFerGky4nXnJZmYv5SuLk4FxrIX2MycsmVXiHeNsz8GOAdZV/0lgYCRsOtQkxMEMnsY5CB
zqE8k8HZZDro/cxD72oYcz0DNlL5MaE9UErk1mABlsvZcb6UIqw78gZDFdLox9mSGMaeoWk2cTIb
kRuX9ABk3Dwkb0CBRLpHmS8fq6KnngpLDbNbKoGJ1jS5sJNoOQDnlgPVmld1SYvdvFCDaBRCEFgQ
VczOY7i+qBlXqMmh1oei0LIY4TNQA9QbsoyI5/oG/JdBxVqKQeaDc02DehqaUokMDTTYCPlhObhf
RQTsY2oJwZ0MtEyf1gAraaTrmtpXUMmShjCaqN2tOMnYMjFYriDH6grqaIYmldc+6kjU7uQoBTu6
FGmbvBJK6SFfL1aeN05zRwIluOMEq2hNE4egOk5zdfKtM+hPUSMWXJ44z1pq0H+arrI5cQH5LP7V
mJ0DDB+MhZXhjiLTrC5Twa3RqgMEDeWAucHs98MYBlfo2ZF5qxm2fQixW7mWYiqmVVGpd45Gx9ph
iMslDD0Cuc8KYmlQCBUDyJKWOx+drGougFZJH1eNZiObnkctPB2epvtRAxNL1l4Vlgriezb+UVo7
zke9MEX5RM7DZlosyWsEFIvuHFOHQ+Cmt2kMJBl1Sf9BbJZoicHfvSepq503Yoy77goZ/TEHdSrx
X2uQYpdQ2INphIwB6TGhZLtEdcABQmeJH49jSoFDpOuKKzGs0xOghe4F5c25iMZGMRJslHondom+
xV0soQYzgaHBBw1Cn4vET3NJASjpDNLJ5vpfuQXAasiPnC0XNPs4UerqsikcJxkZs5QdXpJeKU8V
W4RZblYoU030NcPMbO+a8ygbZPI0rGdZOoTkT2Z5PQDJb05EDA8WrIEXZ9WltrTxuWSzDdu0Aomx
k5UU8ydKVXHyfd9kX0JVF+nFiOzuIB8ByBLu/XavAKmHTKgKQj1F08aTzjUaKPjneW1Us2kjKuqp
WuSmBi+mZIH82ZJBIFhyQ63yuvKP5DRYmhO0OlTwGE1BWCzlq9I/SpyKn99YAVsczLQTA/I+jesN
fwk7P1V8mJVrCwanQK9VElCla4xm+QqoXOEoMzIjgSvxMHCxIGHimEdquuo3Kw5dKYno8EdFrAhH
gDcBzwNUoFiCi0IyzT9pVJ9AogRXR2cp8lu1MoJnS0J/ZKw9wgzjI9yGeeOjdVcocngJMM2kxXsB
FHEEE1XypzYyNAj4O1qe0quqBUKuOKiHzSzCeNUN5+JY8AL/bhC6iDmS7tWo4gLrYVcD0FyYKRcq
hTZRQoujzDUd2TQ8qWG9nDXCKEJBi8avmsuXrAXkys6SuhK9oyLg2cN04EfOeDCI00/sIY1cZlyp
9qQKqoKE1CwFfiJrZJBGkmLa13mWzvBm8tw+SVyaRwxFLRNgNLs+1I2lJKGel6kGdN2mIVFy6Igu
rO8hiEApv1XLBHQufhGVomKpAZGC3s/OQYYxuNt8w5Tce4ZIlu0XR2Xko0K/5KdpAwQVaU5lspQP
SQBRDBbkLLuUXDUosCpGjqSAIwigV4oKFlBACy+KVzIyTCsBpvhHAoaZfqhVrgATYRWGc1kjr4nN
r2vkQpuaLKu6yoUbO0qV5XUFLGd2QljP9kOml9ILaCj/LpNNtrxL2iUah7o/O+byWkkfAFjMAoJE
By0McopBNsa9hjFvFlVkHmWVKP+Cm2989peziWcMmmkpqtdNRIuuElnV2cq072xXqoZ+HFyUK1oU
0txi6JGDGJp1aF/ZHqVrKGW08rbzr1JqfoGkhzVUVW7qaS5Un9b8vL5lp79PMQo55wuL8uNur8J2
NvM4qVPXJpP17+u/hng7tnKr85tJlLt5/bFYpPXVIiuC/PW//db6sx3oMnaj/CZ+NsR3/dC2p+jL
Ax0s1vO6qZPFv/3TPC6ivJ2fDZL0qZaUDq/xm87St4HWL/PaAIHFOxcPjNx28IJ0ChsTAm4QR/bj
n8vGOzqX0rNUI1pufyEyxYMeP/G3J73w7q+/1naJNyzol8d5beabVTl+YOatJNZe7y7J76BOQkdt
24E8efeBKEjvIKfCTzY3z/iJXlsSmOx+r628EyW6V+JodV5bUd4hXk6zZEH/ST85amd7vrts8mFl
+gGofNinn9w0UXcnBS4ryublf74Pv+9RZ7sbuiILpkqLv/WvzhKYWAJ6HestZ3r9ayOi/xNtfXPf
r68ixk/XMOrQbS8IfsEaf7IJsIUgmAzQ3z+rzZMx0nudfUzbOzY5v4SuvR+o8jtpvfNZnPWvzaN+
os/ftmLY6+Xp7aBJyGmgM9P57tI7uuvR7sFA32Pza/2gn+jVxbaX717vLpnv2lNPQ4nud9eMVjES
kUdR3nz2n++eF/c2fNI7WZVUREZeNHw6S6PJmk4D1s0S/HSmX2xlTPb6/APhHWE5MhibN2z/yZBP
bR+9qAVcHpUWgj/b7qfl7J6vrynvNEPj6uPwr391DYCpv9MV1obWRJv1+elsn9i6qHvtAJOOnVD5
0anZvGLrRj75/vq7dl10gBWPf70xtj+RDZQEet3stQSomfCWmizRjKfz8ojtti0kFRr//HR7v+1q
utdbc7HTF82AV7fZ+q2y7pMPPyDUUXGHacT5+OX/wOb/ju3xLRQeUY55WEfK7iJ7Em6/+QPbgPL5
AI+BYhsNtt1fOz/YBs6boX8LpP+9E0evg9knf/mfiUmf/Lbzs5vswpO/3UbC60k9PutxNZ7PszOx
SRvXswTbPzxyF6mVzp16/Rf14zu1KY1/+6f3gb1Iu62q2KG/TeNZZuDbTnl11MiOA2s7Trt6nKx9
Bx3Gebayos6wYh/jLiK3k/JoO8ftPdkC2NSDux2oXYK2u/G+w44c62E7Sjtmq8y975hXi6S4D9z5
Qfz1IHcWB8iw2vF22PVDuBz3fch4EcbzlKTQ/ODt5/WwA0fs7pQi03bm6/foYbMgwRencfZ0WBXP
ed/lGTFAagUH77+m7tyKvq3RduR2+ir36d7PsZLFwd0ifVhsx1qPjLOy78hjz72nb1Bnx7edmvcd
d2LXSb4dpp1sK8S296DLwqJlgsuKHxZutOjYlLb/+d4PALuadofVeziqKPK69GHrTLdN0O473RuO
/aEF6qAzskGYsu/Ih9Z99xAaPXy+Q2fnGmibFO4902cbAbjQ/sOOfv1f+eLg4Z+Py9hNO6eOMub+
w58uorrz0WhssP+oZ+79rleA79rDuIuMFgidy4UuEj2M697vrILSw2V7bj1YtpXNrXQ7w9b+iEoP
C3xu1XGed7dDqyC57yY+twJr5W7HWU+3zUP3MOzOoD2c4nMu0vm8uxnaptn7T7bA+rpF55IW23Yg
/YxsRV0zKfZxzZ3HTWt/UenaTnP98bQetvGFi4vfGbWPK2M96s5CtCmEfdd4cx8Phm6WWcV2uPVa
tJWyfUe/+vXvBVX2jltIur6HgYlMHjqGGDDB/sNeL+q5swiCRWczS0IPM77GW3MeHc7tRNt1XmdB
9l3n60W0sK2gM67Ywwm8JpRNrYOzRRx1DorUpnD3nnQcWkF3S0utWvLe4xYPVmfHSX3c/DdxN0qT
2tLN3lP99X/EBzdx+OvfD9jPB5fpr/8zmrtJd61bmfB9H0TrSjfbWWu5hwNzY0XNroEmL7X/hG/t
Zwdc6WFD0/jEdyPrYGplnZtQUnqwpaR43B2fnvbe+6/FhDxMDi5qO9LabPRxwf7yLAaRtB422y9u
eG/dr7q7WOthITY29PrZ+dZ7sBpDNz24wZnrGFFV7mHk9/f1ovPtdKkV/28bAegmilii8HY89VIm
8ht453l+sgvK+eN//2hv1hsNKXnxL5iJHRHTdj2IPszWYbpYRAGm6+lZNXs4U+eLCnj901HXcKl9
74VrC7zbwWV7zS/WV9B56xNTTXj6JFplbH/7Inrtu3LUt5GbLx4OrnMr3/GuWgzQvu/xLaFHGpKM
3nbA9QbWBeO1qzp7Uo55Lck+slL3/n7RdS3IWcgm6JLtA19Yn834f+IB5v3Nv+ABfl9kbQ6369SI
r33p7/zQF3H6FXrZwXG2e5A1te1jaZigK0XFMLCMb8blf953F4GA/hU/e5RTXKOw0TnktB955Qg+
rQF3LsN/0BW6tkDb8uB6Aj9QzHy6k/6f1SeHi8Btuo5bH9Y5znLr4Gr3m/Uw8iQ4uLaC0nqIOymX
Fg6w75VySM1iQYTa2Wccqb0HPoqjhyK1uBc2U2wvKfHt/bsBWL92Q12wwKllF50Zi69eft9pEi9x
lsLusC3s7PUlfrphJ99q5C/96RPwQOeUbP+r7/r7J6sJXw2AVWeon/bAWU6KD7Zdy/VeePNSeXsr
jOok7WZk+0j1HlqNhQeXuklnvi3y9PWt8PaEj9Mdx6qPTNBxllqLTkAnij0sLnNdbt94/cEkcfvb
F/y/7zxiJ3G6k7YC07//sIjyW26+HWc92z5i2rPFvRV1owSxj/jpA4pQncn2kTb4CLGncz2ILU58
3x17bRUP7sH71NpN+bRAvL0Hh+XUsbeS1MMhe4zB2jkfTEIXfMhOKNa2Qtx36p8QjjwYWpG/Hard
dEgdbH/740fkyyJcdHaHpPVw8C7iAzbdP2cHu96+2oddOwSYFR1cF/cPLuGKO+8cRQXuTw8OBcnd
+8doZdepwN6ZPazR+/vi4LzIOjsSl6UdvYdt+R9Xk+vJ1d1k/F8O2s2zSFmw3f2P/gFNM2XSZYak
oXlED+W3NtRLnsY/xuGn/6UufJf/gVsUceDeQC7Gc9IOb/zMT4FuXMOptt+lPfctinPHojy+8nde
i+9fDPfWse1+4+5WQ14AcvyxmU7onNqt3Ijo/jw7fH9sUHIRbdXwhazWOi273xK8lECR1tmivcZ9
rHQ+n7OMi/DMpflj6/GhPQndm1GTDfq+Soai0ugMRoj2/HL/Y8+4xF2w492naIqq0qec/0MrEuEb
vuZCbHJ+b3u97BlrZyNqBvrXkmFKCpUB2Lryq+7E9z5oaAUtFvR59pWGVhwmA4UK3g8yPpSS3QNb
/MZU/t7HnQM8SuKceljnysCIqyZEflUTRF2HutBSU37X3/juh1nojS7utyOtzY4s6+3/IAaaOiQI
qSXH7P2gbxngg4sFyN20dRiY5Gbc9rGGQjJYZhVl2isKlJ1fxRht3u/Pu6U25mnfKJlN/tvCdvH4
fxrGntiku/GeWZ3itz393RcROaa0s517QIWsk9jduYo9+OCk8Wy3CJ/uzT5iVJrisLDrOtHRIm0W
dlxSTO885TXr8Z0rzeStneRFHyDLYRHYlHA605V7mO54EYVW2ol2+ghLjlOWoVtH7AOdNsny3asN
V/X3beN3frNRs5g73bXtA52Ght3uIrQNxn8zOD/Gl5laabx4KWJ69T76zqWYksmaL7aT3FwL29/9
eOx76N5T7NrJY7Qk4n3X4hCdlChb1NuR2gn3EdQdLlLC6u6wPVi2tsDeXd0+4ISjNAZh0zENoDK2
S/LjX+2oiLA5nUUQW9bjvh/teP7MOIh94P2OcyvozlbsYRVOFunOBkO/ef9FOCGxArC7mxISpR5M
+pmVlzu7oQ/w2ZmbO8WuayI+DxH/uHNyHcSl5e9OuYc1PnOx6/kiIiuzU6ToAzB3VlSLEBpTam93
Q2t9RKUHE39OI1DWpDOu+iwX8cdX+jyOrB0cjtrDEYFIkHcn2wcQ73fCFLEPvByZiZXVtRV9XM2X
bb70ofPZ+khgXpJHKXYQ0mIfuKwrQMw7wQaSA9v5//jN0Z7oxe7AfaBbrtdWM3WjDphM6iPquE52
KplEwT2sRGkF91ba2ROS1McSrxYP3ctD6iNIul65ebNJDmxfvrVqUh9X3q3fFos7ziV5ou1jfny3
PRaGTt3Ifoi7YePzBO4fN5p3LRGZfTdCl2872fWavJof+U5/G4vMBbWw0+6G7iOquV6ku8W9Pmil
AMsWLfv7fKfWCbqsh0TFJmV8bs0XD7uRngjcuIfL6jTO4rKz2iZ4OO1tFPPbCdFf/1tr/l8KzRA6
Q87NNEFOG1TmZOXtx/15qTWprSb8BTNrX22owBQyuxu3Bz/zPRbz3nK97sA9uPLvU2rGXce4hzuJ
8rYdWA+LzOmYsx4W4rymJVYXrdCKm+0bMLZtJ7tr2wf7hzbIUZfaIPcwV7Qk7uOH7jfrI/y6Tt2D
M3AJHT+7j+sNRGc3C9pHbARK0D44bf9x/f5quwHW4VEfRMfjiMthsVN6WquS7bvTGLn76cQ+uIIn
VtLdvmIfeJjTOrXrZtecQc3ZrvePe1SbW5huuV1VCmSY9x97U2B9Yewe8munQPzoCrJjLMQ+zvWZ
1RVy4SLffy3wc6z42RFRe1hl/EpUlXb2ch90PmL9B7fsIq9ErYe7joGtevdM96HfcrFIuuRiUe/h
011aKU5q8JKzJxq9jO8/c1XWupv7mrhLhM/ogUIglm038DqaebXI/J3RzDUhmJVgNjojiz3sjhvH
cndzK1IfvsWN5bnPVxqO4/YVftyK3lguRP/tOOtF7sMS3cACbt3CXTMn9WGRbpv7xQvL0UdS885d
5ADxO+vRh6n7ADQxLg+Oc1TUkoO/HdDNkaahxePJfPo4UUVrcfsHP/5dHx94WkRW5kC8/dvB9l/d
lx6qK31kQ68TAK9B/ZK9AQPTKrLuaxjO3YcHQvuJleXbwdo9u6Ej/P7oWJHvolA+rtq14/pgayJW
7du/vsBVQ/xT7wOSvb5VLD5Q6gb/57/+98y3auvgMK1hzzKDIwSnQmv71Tr2ECSZJvchN3TjIgI3
OGuhoU+XFeljU26VZPf9bKhn+Ja/3e7Z38auRSvRnLf6iKig1c106CoNT3t46Dj2H2IW8MbyCSPd
LrvG1Fu42ZuFwj8vwfGN97pvkuPpK7T2BBXNp380AbrXamuuGUCdZ23/ZvuHrxGj3qfFfSfq6+Gs
A0x1oVqtwTBDK71HlGC7E9f31PY3P24k30d24QZd/lkfjkA7WwhznbPaR1qwVbUbWg5Esc7QfQRq
I6umzPKS5e7jWh3t7I4+JLzGcYhiR5ek2sclth33Zc3KPqIIEBa7ygh9VOCgUz4gLFB0IdLP8cDF
H0bmHUFwcrfHrT17Yh+Xwgn7eOf7iX3QY86ttNVyQWWhM+U+VE3bSkjWCjZ1vA/xVUTvd7oel6CE
8ril8HZuQ6kPisxGg+LUpYPs2ppeLEq3a0H6cDk3Tzkr5t2IXurF8lFOdR+sh/X0b+J74ONPP67U
ByaljVk26zNiX8bZS8ZQ6gMnuVmoOxcQG9IgbTWmVSneWIVnIW8fuo/0ecvdzDm4c1PbfdHIw/3Z
ruePX6e3168+oQdsyBBsyI7oqNQHE30ES4As13YJ1u5FHy7otdX1iqS2fxQfnSrtjy8zCYz8YAK1
hJpv0T3GfSBCN7sTFyZ3fv17sAg79WS1Dwzc+gXOLZ7QBQcg2NRHLm3zAptb4OBfNmDRf90ue/tp
ZagDb5aBX/KRX/Gce9SD2pB4tl73qO0B8Oi3v8IE+P+Bu5ba7dbvFnL6SAoMSSLvoAn7KPMPU4vu
zZ2N04MJa79nxzHpI34fxUG8K3bdR9pqMsen7Ap/tC0E97VgUxzgudMqle/IXvcBm5tagf+7EIc3
A/63ARSHBQXkTiQq9pKWJvtD5rGzNcQ+0PJtEYAwumPGRUPd/yteLtJiO8o6KHhbq+nt1b1Ni93J
Sn2ckDsATA26a50PB49s+wK/dx3/edfAS6zLv+ClsCGxwke3wrjzcfrwNIZQJHbTRj04utetuY1f
dKT7qGyP4jb6+JfTBVJRkf2vL8UhfUQF6wJ6KwWAq9Qa4pee0wegexTHW6m3jrfaB6p76nru9gi3
NqiPqukU0Gor3LGVUlwDCd15+hzO8aoq4XfG/Y93Iajs+hlcpA9hqcfx14iG9mO34eY3yn+L1tkh
2PZwMZCI6lTQntPFiz+egloAUH7coet3OJ+PCQaD7Z91dha82+2m+D27/vZNdOqiRkmItR1pfcX1
oRQ9clLqouRwH1+n+4AeZn6xWB2MrOAFdGofkN0Ldyex1gdg986KEIPruhN9xMoXFgXXzgL3cWbb
Bf5lARZkh0dhyNtH/fi2u3TzOTmOFy8XxAp6eICVUFRpX+F5pyCx7ea3r3d/ycJ019zsYVNzSWWO
FbwMZulDNHCTNjhaBCTn/9PB+4zkXEZjhU3GsT2xlEcoyI6KyOn4KWhI7L9mN7GPb9pZNakPV+IG
iFV3tn3A424KGCM7k+1hZ37i87qbDOy0yEEubNe1Nb1IWmx/++OH65mTKb1dAn77phi1WKU2e789
tNuJtvNWSTa1fXJlFQi/QNG5Dw7XI5vkei31fHAO1Sg9+FAAvcBffNGN09tyt4C+k4G4LjIub7cE
+xMDnxeEYPYNfJ6+Tbt9Xi+CP/3pydP6eI9ZvpdUaP6xb7nZ2Ov84vYltxN4rdR/uIipInTOZh9Y
wqsi2wFWrnsY73sZ3fz6v+lHUS+eHkk0hra//T1T8tIO+Mdkf1+SC9p+lh/NBT99m59j97+kU/QX
fMsXRJL+em/5kibTT/aWTw/A1tY9kTx+vA3mAUHmv/9fAAAA//8=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6F25009-F753-4BE1-8B9C-10E83A7BF1F3}">
          <cx:dataId val="0"/>
          <cx:layoutPr>
            <cx:geography cultureLanguage="en-US" cultureRegion="IN" attribution="Powered by Bing">
              <cx:geoCache provider="{E9337A44-BEBE-4D9F-B70C-5C5E7DAFC167}">
                <cx:binary>7Htrb922Eu1fCfL50uVb5MHpAQ61H37HifP+IjiOI1JvURJF6dffcRK38W76OGiBFrjXBepYEjep
meHMWmu4/30b/3Vb3d34J7GumuFft/HHp3Ycu3/98MNwa+/qm+Godre+HdpP49FtW//Qfvrkbu9+
+OhvZtfkP1BM+A+39saPd/Hpf/4Nn5bfteft7c3o2ub5dOeXF3fDVI3Db9z77q0nt+3UjPfDc/ik
H59uR+vazt08fXLXjG5cXi7d3Y9PHz309MkPhx/1i2mfVLCycfoIYwk+ooRIqTV9+qRqm/zrdaaO
pIA7Sir8+Yc8zHl5U8O4P7KSz+u4+fjR3w3Dk6+/vx35aN3f3nBDm3558bS9X+T25ee3+uGxYf/z
74ML8J4HV76x/aFRfu/WoenNTZNXNx/vBvtgiD9vfMqOVMIZ1oLpLz+PfKDBN0LSRGn15a56mPqL
D/7Ykr7vhW/HHvjh21uHnjCbf4An/M3qqgdT/HkvINgD7PMPfrwHkGBH9HPwJ/LLJoD7XzbeVwf8
7kp+xfhfxx0a/uvlXxj9xd9v9J2/aW7vHl7/zxudyyNJucKaJo9inh5xoVgiVfJ1R+iHOb+Y/PfX
8X2TP4w7MPnD5UOT7/4BJt/f+fqmWR7e/8/bXJAjrIlWEM1fjPvY9PfbQGGFE/X9lP8H1vN92/80
8MD4P10/tP5m+/cH/Enz8a+ss5QeMUEFVt9P9Yk+YpLJJNFfbS8f3P4l7H93Nd+3/NdhB3b/evXQ
6ieX/wirt83d8FdaHuEjorUQ7EsKv/8/YJlvoA4h/AhjLYVSByAHDPX7q/lVyz8M/aX1H+78wgP/
gOp6cRfdbfsQfX8+6QDG0YwJzRLxyOpQdemRALPf//cw3Zdg//0lfN/mD+MODP5w+dDaF2///ni/
dPmd/yujXR/dQxUmZPI13B9bPTm6z/wJUQ+3+WPT/4H1fN/2Pw08MP5P1w+tf7n/+61/dVO6Ybxp
HmzwF0Q75PF7A9MDOiXVkSKCMUW+pqGDTPNHVvJ9w/888sDyP984NP3V2d9v+hfT8JdmecmPpJJA
pQBSfv55jG10cpRwKAGJ/gLo75H+t0j+95fzfes/jDuw/cPlQ8u/ePX3W/76ZvronvzX33z4K/MO
5UeESqpIAhnlm+LK+ZHgimiCv2acg8D/o6v5vvkfjz5wwuObh664/u8/wBXtNNon//3k3e3NQzz+
+RyEqIIsLxnFCUT5N76g4girhHCqD7L+9R9cx6844dHoQyc8unnohPf/ACe8atx49/HJGQh5H9v6
r3MDiAeaM8Xog7YD6s03zkCAfgQWkmPxtVIfpKQ/vq7vu+Vw/IFjDm8fumZv/v798XWN1+PNeDc8
aT89+W8NaOmv3CtMAwZlIgFHPPaO1keYKFCFOP/ingOM+mhpvxU0v+mcL2/29FBrPPjwQ9e8uv6H
uea33v9/k6P/H/bHr0vXP+n3m5vxZvtZ+P9Gvf7tu5/DD7oRB0N/q3/wBRedfITmgISc9FM74f4j
HoGmi5vJO4DPP+OInwbd3Qzjj08RP7rfQlSDsCEAGkDxefpkvvt8iyRHGHoLIG5rngAPTACwNa0f
7Y9PaXLECNdMcxC+MQFZ5OmT4b6OwIr4UUIB5GlKAWNz+PVTv+WqrZa8bX4yx9e/nzRTfdW6Zhx+
fAplr/vy1P1CRcIIgUmUElAtJaEU9nh3e/MCKgE8TP4PlaNuw+TeOzX3pkpiZqYYcfqNTb4zCRCu
X06S6EQxyCQSwNDjSXhdJzmO+ftZlfa4WUZtBofQKe5m+SUFf+l6fGem777OPZ1mVGoFXOPxTLlY
daUX/Y4sVdkZMuvwYlyattz89gv9chpKOBOKS0kleO5gmmkWATKWeDvjnuBtg+vpZRQV5r9jNxB6
D+wG0+hEak6EEAk5dI5TTqmevV1tXZhCZOxNrorMZBMlG23RuGuTpU9DXVUnbKm633nJe688Dg0K
fI1iwdR9IOJ7r34TGiVE4eQ5fsvqItswUo/OILywDRcoM7Ks6WaqcnI2ClG++G3zfu+9BYM40Qq2
DeyZxzO3rkXUk/VtT/OxeBVrPmfpLIdV7NqJInw8sobTjYxZUu1aQcdk26pu7n4nln4ZtZRAA5AR
CpFLGTtYhVxcV60dfTsVlm9ln7/sO5SnZVmT/3kiUN4EI1hKCCjGD9w8I2SXxLK3aCz7XTaJfhvK
JU91zPOT3zYsS37hVAk5CC4LlSQSWgz4sWkbiRAErb1cF5ZX6cKdHTdZFmGzqLarr52fS2K8LTVP
6RKy00Tny2iwrJUzwyJXZgoZqDXDONu4adqs+JAlWefM5CW7qeexaExORt+ka9M32UausWy3gfVh
NWFZqTLUOyVShPNKnrG+wYlRWdCd8WttRzNnA7lVVPG4LcJqteFZwahhpMxHg3geatP0LEF7JBkb
zjJG1gsl1uncresSd7UoldvN/dTdqJozfjEgnTXPlUb2DZPlmqQVi7g9pkWue8OLImhTEhaedb2c
+h33s4pmlbqEWFeEX8vQ1DGllI/dtluybEzreS11iqu6/UhEUohthYsqnGSc+pdLmLE2svOoMlVZ
o+S4c/lw0mWdxemKZBvT3otOGrG27jjPc56YecqWuA0iLuFlgsuVna2NXApTly68t6ixHz1uhDKZ
d7TERpBEZjfEK5x/mKTMXqxBoPEyTDKb0hi9kjYlMiIw7B6jwvan/UiZxddcFZbhjYRig563kxxk
YUgWm0GvJkt8v5ZXmXCln4u0RlWlq8SwbBwJ2i5d50NneDc3A7pEq0Dev+u61hXsOV15p+pjPIt6
eFFgT6bBVEWFMnk9t7od41773i/pyKZydGc18WWPd4QXga65KYXthAqGobzlwdRLso7qZV3lfW7H
FK04I3iXJw6cnyIibPQbRMq2YnwjaZ70b7IQ2MSN48nU5abq25xnJ6GTSlszUSHGl1Vc1jIahmv/
afVs6k1Bsex1GuLou+w8sLyZlitBXSFxWrKO+WIvi0XMtRE1Rk3zarC+aPuNyDRhwrR9x7oNZzCV
M7XLu/5E90Ms02nscX1pNS7xWQiZxPuBOf9pXtp5NYJ5daGtzLuTltTqDfMh79KRy+quqFqaf+qi
n/jlsFSrNb7PuuQZzQN6NqrKZfsIWc++XpSlfUpUg+k+8bFer7JWhOdQG0T+LHY5Wg3pm+JdbMci
2QcPjZjZjHwlYAw6x/aNpaSb9naVip2PMrPy2M3aBzOLyFdTNDkpzkhj+7eypLg39To0bktWSVA6
Et3QPZpj0n3IbRnHncxZXDdRSQKP8ohjNDrkU/52zorgd6NuMvRqmcfAXpI1ZNkzOHVBqp1aGBZv
i6UU7OUia2w/6nrs5e3gehaUqeqFkMGIqabtm74lGhUmwnbXFwXuZSlNNhZ6vAh6rCuWBjzOmTL9
4EPxqlydr6bUeZvMLxfWNqI0bZuvE+QaQsU5GvIVfGlznjakkFeL6qpmqySalGnmUD0fhCxnQxyG
rBME7RdDUOB464pBdmaZOno+V91q04746jmRNl5NvihGE/2Q681YdS5CccyEhVrtyKepB4PuBldY
lTZD4FXKukQuGwyHUQZTz8Fe1JBZhnQhU+n2Hei0zrg61uWeRpk9z1kVXw+xX3AaGwHbxaE2w2Ai
CWVoyJ1KTMNDeJnliXjVorVvNjyveb7R7ernXSikkzuKMiENbSbXpJnw9iJvE/duWGaGIM0X8Ypw
K1iqW1S6tBwyNKeADQM2qhH1s5lxSO1kceJ1M9P8vRon3xlRouwdpkV7O1U4APKZ28IklhZ3lq8z
Se3ghvcSYXzR9aIqN2R0ZW6macR2O2O1vGvBfX7TiyLpUssGJExCWv1e6MaVm4b75mxd8lGmeTMP
b4Z5sO8WJeoPls7dDPWj6T+MdYtiKt3cnnSxad3eSjpfNpGs9UmJOJ52KtYqbAq2ug8iqcXz0C/V
K4ImdlPUKMo0qKUp0zD27pqU1fDeRsJfTRjNt5ChimLbTk6rDZQ54tIi8bRMu6Dkbl7wOhm02uRT
zKNazQrTTCb2M8s2HfYzRGClG2SWccIvVsqbCJN470wne4FTJ9aqNGrOCNrBS2cWtpkux30Fm6M2
XTIuM+zEeoXtN9GFb5qC9cSwvJwv8TrMZysA0uVqEZx+mlw5ng8ozNcVeGDeSCisjWnKiVYXsHWy
y7ZYab+RXGVr2ug1FpBo+6TeKOXtZFaoktq0hYq3rOmSMuUhOmfiWua3S5E01IzastkkC4JcSCUf
i9Qvor2shiwJBq9z98HPYkDGkgB+gTNc9Y1UviebVgLM2LGlEcHQPmmG7Yrzstvkazdne3jaV6lV
Qyi3Zd1O57YUQaa1G5pi16OsfAtbpiH7OWuoTWk21ML4apzLNKGdeMEGF9fdZ1z0lU9+5Q1faNFt
2y3eQf04+PM/Fw/H2z6foPrpsc/s8ee/nnV3zfXo7+7Gi5vu8Mn7+X56FD7/6/z3rPHRH78gsL9C
Ub8cmfuVm3+MvwJz+XX2+t/qUevtnhHC81+IKyGgoCaMaTiiIkUCZPMn3grn4gA5AjOFoytSfCGn
X3krA0qrOLBS4K4cK4rZz7wVJFkJmEkTJYi6x7r/C28FvPqIniQ00XBkjwgtaMI54Fn6GMmCizMP
IOm0nVGfly89Hji/CDiKMhATF6h4bqO6jPjaYJY1fbHPNUCBNL9/XaRNp2c0skuqF/yuXuacjZOp
ZTcNmyQMLK/ftvkYdbLV3C1Q4nAB1/xNYSeCnyfAZwls3WlxM30vou5D8876StvSRETjDCDSCstf
Ja6ak01F3BSv2QApdTPXkwibuAKF3KpVJ9F0qunPRksz2PmkCna3tHi9XsqhZBumbX4py7FzKeFA
uUwL9GFNQxvsx5ypqt+3RYHtCS8s6s6JdBgyG6dta9ahEGhD4orccaKarDC9JmG8WBqEKpRy3oi+
eMfH2EWb5tav8jihkyxe85b2eNhWIZnJNeqWqPZDyVl+0U/1/LLSnR6OOVAVfdUDfMBbOzaxNuB1
iXfzOMnmuFYdQCkXxnJHmwhrqSwRExShDopYD5W73kwt0D/D7dIdx0430aiqXhvTtZA+9mThKt90
CWvCnrNByhTFEcl6p1SUU9iNvhw8MUMP502nbS0oztfTHrmQdaYYO45PK+HiCZR2URlPif9QlsTO
aV8nQ73tXW0ngOm0aSzNd31YLHCgBRHih9Oc8qLyKc8hb18vHU7yq9rDvV2WIx5NossIiVGspIHg
Ck1fX2Lt2tyMnafzrkZ6YabkOWpqM2QNbo5XwLjeoJasQB0oko2ZkVLdcU1YX6dU4r7clTIm61a3
RShTN/Q6bNZl6OfTfJXDZS/UgPZ4irzchybU8Xge4RzHc1LrddlWVUXCJstD36dDUFSkc18Lkmq6
NK+kXOTzXLTFu67Uo0qtVPSVXHGkaVEm3dWKKgV1Jm/Hc5R5f7FYppRJXMYSowcOJGQCsjJtVkj+
2pCqbF6PKlh+gm2Xf0qsLJr9QpKojM9yjs+zgpZDWhUxthtsh0oeS7Us1cZmtdaboZXomURtL8xc
zI6kyBe6ORVdZd/GopvpdnS1x9uESTWlnreOGAEAINvhOg635Spykq4BtSWEa42uSCfGJs1pPhWm
arAedrFAhAJU7eR7omtgIr3MNU61nBsgpYgtZapU1gcjCgE+S3I3Ac6pLVCmtsg5rMsmyJuVE3kz
wJxvQ6zRp1IVozSsILnbQLupmo2t57lK83GcvfGDQhBEeVO80G09TRvgny07b2O07yrfJ8Tofh3n
FENtzbesm/QNiknSb8rGsn6HPGRM02at3wvcZO02CVP1WrRlQtKyAfydwm5dzxo59DeFAj2kMpRQ
vvQGoBkepi22Kw+nvKyY2+ajKMFpy8plv5M0FtN+nTRIelh3o7qxKtT6FA1rHSrT4pbALw57bd7O
vhrkyym0BX6WdfNQPVcLkKdgyiRr6o3WAfDW1qtqym7mMIeYpXk2oqk0juXWfgSMGhVsrLVfAfx1
jQAMKpFexTNlXRn5RlQes2NgB7R8M1RWNcca0Z6DilRUywu3BlLvfGHtela33TDGbRe7sb8uLUuq
DYD76j7Z8tDX+QnsTMjbkCnUuqht1LStN3EgyzKf1vDxVbtJ/OAmmyYDZO5t1nCUnHZaZt1rICaS
79VIrL50pBnrTaD3JjOuF5n7MMtay2cqq3QwZNTlDDgvU7w7iZSMyZvE0ZEe3yfdOttOCrkiN0VI
VP6xRrCpvJnXBdjKUgckDbI0sp31TddsneJlkhZd4csNm2suDZ77tjsZm0bdjIWj78JMEboOQaxA
osjEn/NMTvPVEmtyY1dUqk0Ti6Xb9wNUlZSVhNq3pCZ42C0ziIHpTOdqNRbhyW7sJObqUnVomfeT
BHb8UqvJqy0HUBbNzOf8WtKJvKwwWaIZqZuSFGQGXpmudEmRJqqP3pSU5YuxY5KdV1mcHZB6VOcb
TjpQIvuOzgAAG9H1sBXbDm0878vnHae23jO/zq9CC1lvpyPv3Qm4GAjVOgfYWpPqXbalk43DhtMy
AOr0PgFISkTWs5OsajWHEPK4C2bMOvJOuCQ2GyH6eG9sJNA+72H3pJWrer8flhxXJo5lBnrL1GTA
syVfVzN3ddbupgxpamxTAUq3tq1e2MoVYiO48zvM55jv5wpKR9o3Ps+PG8v7/iQpW/JSEE74hvSI
yQsycBAYALIqtmesWj/VaupBwMk8eQ9x7AajBkfzTVPnNn82BQJk3yV1Vpzque8uZlItr1AV23JX
gTXLyyUoLLYZ9ARA7MLOkmFrLQeLYwy84XStvdrlfd82e1Ak/AIZsLIgFJTJIJMt7nTJ5m1TUgGE
qrDYP2vkyHEqa27BRziE60IW4whVgAMBVQVwCoeqmW0wl8OybaYuclP4PLmqiqAK09ValDuwbni5
1EMO4m7jmutQePne9sRnphfAc9OxWGJp7NqAw5LYkWybc5Dg70GOtNsSUtGLrvHlaCpa15DmlI8f
Vpo16p5/suckdhM7nbpGtVsC4EpuAx2S4QzgVfTPdL1CPd9QyAL8tNd9dDcVSCpDuR0VyVRmikLW
86tYzCDNlMCZbtcWiTbFbshfgjCxkLM8WV1zOYaun27bmMyfOChHeRoslVVaVSWym2qSwEYm3o+d
wYBndFqIXhw7P4puP9R+lJuuYI1PbV6T6nnGlxIdl8K5ZKdCCwAQZDnZPiM5q8NuqEAJMXJo+p0Y
UT9sMgdyOGxoX6ZsbiI2k1tcYuq26ipT1vPUp62S+Q2pA243Tem9P859i5KTUfPyXUfXZXxGqi7p
XtB6Gf01smjwe8Ja/0lXw9pveUOzzLh5WvBpOStX7bqaNrB3QbKVW/jujFzSRQ9VcepUsegb10Rd
m5EtpL1aC1bSLbRcvHjbsHKorqjCxXQtCgDRwPnm2oPijLao7gAR2L1VvmvjtJdAgpcBNjJikyOw
JbEtnADWvOZsOM9AP/iUI4EXkxc4sXu6kKKCEu3palDfjpedxyAY91VetQYVSZIZouLigVi28Mhc
QWU8tcxTBkC9cNWxHyS/gEJr1xQAUJUBz5b2DRDm8jmArGyEks0mYrI8U/iEQWRJ0H6WpUsDHLR/
p0ogtmkULc3SEssOoLgGEJ0OU6duusyyETTukbcpyVtUAMaqUTBQ5+aLJAT/bGoGnpssI+EGwAto
yc7aSqTrwvv3CXDKlwlopDjNQNZ5XlYzjUBzs2Y1koBQtgGJcH0H6bEfTdAW11vQDLJdFlAOCIuB
XXfM2eStmys8QX7ivACINYPyMTFcfGKRh27fhXqogZFz/zpGVo5pdG20ZumW9l1POvwB/kVzYDNo
uReKZljj1DOoVtAKU+oY5Ogu36zQtvlAhIR2iAJpuU993izXbd2WDSTxiX1MKpoAJcpn3KUJaNUu
rdq8HwxOHFT83FdtnVor1+O8DrlPJWhM1b7EiDioLaV/u7SAnFNMWxCxkG+aKp1sz+HbVhHfFVlW
BdO6ZPLboioAuHIUpslUrQzSgCyC7Jfeyf9n7tB5hj7Qr3P3hyO937aqYcDXrrOS0CQGZi4VdK4o
pwRabA9dZ6KO4CQyfPEEuLsSggOxfmDv9AiajBxDzw34NjSe4QN/7jrD2U0u7w8PEsYp9KofdIlH
8gr02b/+/W3X+aALhRM4EsTglK6UcBSLgmLwmLt7FogD+tVf2Fm7ZNO3kDqelQAi6C3yGZWmQizh
Z2NCBdpllS/W19/Y6jsLIPcd2m+amxgMkDAOPTD4ro2+/97B4xW42VUWaHU4b4e+pxsavNTXPGdk
OlmEtt1pXBgVV0CLIihcRRElP61qNsLmyInP1xmyf52xr+H8q/1rAvrI43VBc44KwAAJlt9ZFwgq
YiRzRc7pPFbDRrXS5SkIe3NIy6LMg7HF6uXlEBkfdmUdtd0oVkM+qIbgiqt+KcsZyL0F0CvaYSLb
37Eb9D8fr5BASBECpxnFPevDhBy0RQfXxaxFXdgPLVrabY6G5dPI1iUcs1xzsR27rG3SAqp66nUh
IQ8EflZXSQawp+uXZywZvQkl1yeQzqpN0gMgrl2rzu47XNuZNnPqxyhN58dwWvGavemBwR33GMkX
s5Yujb4hWzaNl1Fk9jpkCaRTU+ms12jXu+hKforRCorBXaiqIR18P33SY+Y/gLYTdjki1Yllq7j0
Tf2hnjoEzKscLwCjqLQT2AN3zshxtSqQHWlP1ZkvybgHqUa9RFGoZ67VTQqkmZvYtckOuHB97iM0
iBzC0LwpmqoEo9AmhRh/BWcu/Aub0NIsoS6hfS2KU9m0+b7J6ldzV67PAfvHrVxbvwlkyvajHuRx
PrT2ppvGT8m4SgygvexTPZfQqJvRuqnlWO41gOu0Fz7oPZiBGYCv3eWowBIEFcCWuo5Am7wAnigw
MB8y11sqYwlUHYDajQeReJ8tItk1ImtfQvpXINFm0ECAMywf1EwXKDvQt9subb5ccFFeAWhLngvQ
/80oR/JcNbZ8AbAofAqFiKkqQLs/BTlRmRJaZ81zBqdbTAIrASqVL3hIRSMx9OSUYu9FBgU4hS9o
9ee0XcQpUL01FTYb92KRGkhLd13UDTttrYzblvcgQbd9BjUJHmumYey3wC0ZOqP5sJ4XBZy9yOBc
ybsiNFW2IUoXz8pxkddEZewZym14XXOymtYGve2nEp31kiMTnVo0ACZOvOlrRfagoNgtquqxNb4E
tLzRYSluyyjOKBmAHm+gl54XepegvhD1dZ9Dk3S4jDyK6bTNllsBekQa5UCgyi7DCWryeBY0T96G
GblorK+LY4vQBFqRS8bjFvvXFNjLR7YIctKpYd6D0g8YW1bhsk8Q9AvmYocT6MpMuL+Yljjm4FTR
vFr46jarBg8Fvia7ijqa1qIrd8WUlIbSIaR+XtYLngEzppyELRz7yaC3IOx14sl5QQU0/pP2o+zb
DKBIfkK6pb6G9uqbhZSDudc7dokH5X8hEb8jTu2DqFk65lN3vuQTTrmbnmVtmPe0XeOWVWVxDL2Q
sIUGdZkSBKADQlZBB4qgIZ1DsV7OY6L3lBbdMa279qphy3At16y+dL3Lr1yWL+dFzvqt7+N0hjro
yaVDEqAvtc4eWrYjnK32aUdDyLfQzMk8NCWqLqSZtfGOdQ5kr3YqtXEkVhfEjkV5puxcVW8tMEP0
zoWlzuBD1Ax64KKTwl50umuKjyQryKcePEdfrw3zLxroWMjN3PTjeKkKKuUbnXiXvfYdKN3ApFZX
uNMgMS0/qTYE6CzSZZDXMhH4I6gjtYfsPPn1KoB+GYHAqQFvWD5A2xO3mC1nDZJTUxmpxsBPouWw
qmEp2DbO0DQGqSfO3KXQF/FutwBuspDy7TpthmmK1U4XLbUnIM5kKm1BZeAngaF7bXFx5YUlcJYA
etrdpM7zBq88HSI0007FAiZo0raMrT+PpOLhEmC44Hzbt6qCKkbgwMf6eoKWbvl/mTu3JjlxbVv/
InZIQuLych6AvFRmZbkuLpftF6J8AwQIhEAI/fozsr1ib7t6LXfshxNxIjrcEd0ukymkqTnH+OZ0
1pcsJpkiS+rzsOsrs+OIo1E+xMPKbyHUifai00H7e070thQsWH353W84H5d+bPkrm2wjTuNm/LNK
scWqXNIJt1UUVcLsY9T+4qPTFGtjEsSO3ATdfPJsGMOqCOGYI+KOPrRm6CHg+86X+xDKi33seyj8
p6WORn8PtTmJ3vdRMnQ7oG1ruuTYnVZkek3GBKr+WAIy0T336rvyXd0XmnExnJmBM3xDUjtWV8Ih
adZo7wneUL2LVZNO076JI3WJ5pWFe2V0+BgiN5HNrSZq45CgO61lf6Gd6drqDIM6TONcr84idiHK
kxzO9go1Am9Yqz0HwacODRmswdm3SQhKDCWXK6xuWwAgvvaGqYK2JIYBLpMaeT/dYkhKzs6oxGJp
bHwQlQbg1NRVLAtuebscRBSuSRaEdTLcig5cxCl1sEc+pC5Zp++9WvFaggTyiSm6uoYDnK/4xR2Q
DUI+3EHqbeQt8vd2+Tyvq2oQ/AbSJdfrqRz4d96TeQyz0JdiDguJJAU6Lw2n8cFPkvgbBEluHqsS
ATNXSjvEMUjBzfM4MxPdWXOVHvOa6rD8pKZNIWSVS9+Uj5pRsvHMRLq7Ii/IcTiqka3W8kcDgm5S
Wd0pq4O8LzkKx2IwG9M625Rb5PtAp/VLXEm6C5rSZV0Ct+XgTKtvUKyUJl90ye/mULjPQpnymW42
PY2qjnKIzGORdDT6ACvpRcMyv8HXU/tV8VhlaQj6cOjac8TLtdvrhWwl9JBhvk8X96rtXGfdxJtD
mcjkEsw9EDS+YZ+x0dwAPQueyFCqg2cj7hbHUSjxeMAjHXmAPiKL1KTxuya28NabNCroUoui1vBy
pxgGVFam8bLT3g77NhDpaWPBshvTyod55BBYksG1hQff0D2KpOqKJPALywJkhq7QqexOdZJ0IfR5
PVxiUXXtTeo5uYGGUh6bvqXHkNp6J/u1RBm7fqBbDzUiSiuTpyrSGem5OFs3bScOFeTMIGhneCfd
2SrsajFjretxiABGqFF8YdXYHUJZiqxzi89MvyiIl4l+GDyFcxMO283kG7NTRn7nULAedSVUZmi8
FIMHlkTdUD8OEn+coVX8LOB1g4jgyXgLtEmF2VYDd4G6kyJLCEWFC8/DwZhmanMRLPYZTvPU75r5
WgwD+Km3PIwbS3YTzPkfaRkkt3Lj4QdWdpzBChi63IyBJllKZLNfgFXYzItp0lDaSvEB6ukm9uDa
+uQTn9JK3tl1k9DxEHw37HkjkQKCEylAXcHrgWg1IRli4IAzj/QAAFG3jE8NLutTVTXsS1gN5Rmy
HLthrhtsbtPKHsIRDUFZIth2bOdqg0I6pHKBhDktJ1fN68swT8P9LCYkVPj2yeMMx/7KCMTte9XL
wRVbZdlLw8LkGaqsO9WTGR5nWDM3tSM9AKTNmRuiHTL/CXr3zrcWDFLTCL6H9DFGO7Boc5kvvC2/
zcuWfhC00UkeLeMMcSrY8HOot1KVTYHTKtNJDZtukfMRf3ACl85CjgT9wK9QWTzT/TIt1akHJ5qN
YYh7y0JjgjnfTM2S82Vcbrdmmj7bpGmfaOegVKV68S9hWEW4UMZO7uPBpeFdMgfEZJT0es27aZAX
uLU6OCXJZp7nVZsHBPSuxm/o5LvJld1xXtaxAJHcbXuz2hUmh9ShzILOdjnfSLTs035zlyqMKnOU
ab2uWN8tgCHpWhFk5Sa7M9uqYEdr7157G8c7NzX0yS4GDFjoVQ76oNqbyYkDXKxhb8q+ed+q7pUO
LT/iCwqbD2YKX7C0WhSbH03B4E3FBfFptA9YvR2q2qizRt10CKOlKsAnhhpUUFfbuxT5IYxSsj5H
TbwqhOMSUmao5lMidXvbLm1/GVV/CfQ2f131XF6iTifvmK3nPXGbOPKhjPosXOPpsDXVCcisRMnX
cpanrZxuPZHYYoYZ1FRkDo5j1E/vxOCDV/hQqcu7wPuvOKysL0gYqU9ds42vAh7KgS/JNwiIbYOv
syTLLvAhX5CurCiumlQeeYNyDHJ0oAuKFl6dyOgUrDgXk2roQZrOHzZLJ9RXylzY3E07KsYvywxx
cu8S0RaBsPQpakdW2L6vjwEIqp3axHfhIMdS00O1XWCdrWX6QEpG3s+oAU6QJeOcTel6N68gtXwy
sKyM/LxrrIw/ClOau0BaRJ1grg8Db1kW8zG+EQT6Wc+N2NG+IUWXzDoPuL6lCRzBoTU61241+Tww
/GgbdaAGSpwRregnvkqyH3lFbjoFKX1uuia3iTmWZRQiG7NjGu5DgYzK4wPtk6YvC0/ar1MY1zlI
x3RnbdAj0Zm3o4rKrtgiGAZd0Fa7Pq1mfXA0XL9uK38e+dSeWhNVJyFhPyLLeoy6MP6BGmt4sqgj
7+AQwXnfoq1VuzUJ1seSI0EuEiiY75ghKr5s0KZdFrAqOde9I02TxVMCbz0QswhhM2/RfaNE8F6g
vEoOiS0beZQqlhaUwVx+Ru5Di2RO4cMDvnskIWEft0mbw9CMEeTRqkVRRmn7IXFdWMyw7eBTluKR
tEAJwb12N83APi2rHR+B/yKP0qW9VyO86s2nIJanmJ7LaJvzEnnCU0kSm8uhV0XjKFI6gOYvOpqS
3IRd8K6R7IOcKTtG9Qbfi3R1VKi0uywEMSyZ5visa44PYcf+K0KZyao6cC/DMsIl52vc3XiFeL3N
yIJySPPBrkusu3NTvN3ibHdZaHl663QdnWTZfkFpLB9alCE52Fj2oPiMvY4b6gg/P9pXpEJShn0C
QI3p9qYfnNxtrGueZDraO470fzxasrEc3YX9Z66D8eOotb4DAxPmMMX0sWt08Kos3sjoO7XHjo7b
Y8ICv4eC5Le8Ckv6Y1r5nPs47nZQgKtdB5VqZ9KpiTLaTmGGkBMbVHmIjPDrlMVmrPvctEA3wTzc
w92cHgGQt4DmLErFYCPgvYL2kjbIzQi88uM42m8Nb6c5t9pEwwEOcgiqrB0/+1jyjIgGBarCvY39
5xaA5mP1KvDH9jn8CppJQu+pGYZTeb1riWbmHHKdXJxl/E6A+XkwloHw9n3MjrYuz72qOKwN38U5
qpo6zJyk4WFuQIruBBLAp1om6t0S0uY1xXAwfCFPftQQNJDZlyhXV3CrBetJ+cTJTO4gEzMG2VvT
WxD+835qRktySlV0GksS74xP10PFgxtLRppVXQA8eDQCsMVMPc9Qos/flyQU12rSwjS1w6EbwLZ6
LqPPpiXsFfI4atx4QRxDvo8FS0y8n5Cy7rAA3zuevoxVG+Rtz9NHoLPjjq5xk21l3x3pqmlOdWsO
q54kjOgJ9mfl3AYIgG63QYdZYsijhXghTM8PzsYWkogQ+AjxGSWteA6mzb1Gxqg9FbbnOwezFFVU
PH7qq3W7T/QGiyoIegEb2HgPrxJWLUjCtvvc+W41n7YNpxzZUWr3VLX4Ymoa+Ne0r9x3XJY2b/Bi
b42FuxEOKUkysW78aeFNaLM4IcNtF8QrIiZb7JiHSbUWzWDb5gzJqKxuyygpC9NCOfpC1mqMjyGC
3VKg7BIvGOuyPndtOK01RfGSBioFrBTN+nbBxl7mFxdRu8IYbbhloW7ymSbz2IeFa0ztHFJDt142
WtMXkN9pRkb+MuGmvZCp7b9DK0HKAYDZ8vt2ptoNZcGSoR3GPArx2U5XlNUdJiBO0Z1qNWrJ2s4d
P0CBAZqBFoMUV0OMNOmsWYP/y8ZxVBfdAkbM/Fbiv2ymLlWAvFF4WB3geibAD9NA0ju/xI0vlLbc
vq/SmV+6OVDRZVwnEn1eVMjai1/XrdyVUZfERdyQWR3gKQc4gV4n+KlNdxAR60a36W2q8cIfNxY6
CMXoC5J4J/hgqBGaMaz5YfyrfEbgLt3XoAb4OcNxErp8ntrIhHs6e3zYZK2S/nuTmtk/xp50EPVG
n6DEbCP4UGA6+qk+J77y8lxxb+P7MJjZlPchYIsN2gCr8S9O9YYSilSJRjB0PVCmm2RrFgkaLInv
OhGijvdoKmo++6EPIWmWHsXjsoUmrrMB/mxymiVYtncsNCj825iE7KxH6lrE1q4OAKNtZoA8MeqK
ofxNy7C/X30wErQlcQMVpEUufQNIa+vPgGSCaUfSNeZHQHP4Lig4K/ciKqkSnlOrzLDTsO3BZ9CZ
zQekphALqtYRerM1CQqGFlEtrTIutv5EIC8sBY/hnV5gtw7yR9BMI4ogiwz9ZqRK071fSAQeAxrz
vP3wNJn8AP/QJ9GPWIRykLlbDPYTpTWUmXAYsPAhDFKzL1Mb2UdBOpDGUDs9hPao5Ka57WqiJXoY
QjxbxUhtPyIYS3aPXEhOyJCpfmBDR1+BrUQCth+qNWA9VTi5XVOhNMbJGdHXV15zGRJtAGZmexV2
J7GUWZgG0Q9tAmrfr20a4tV1QAXwr1hE180iNg6QexZ0QPLUxyWqkbGs+qwukWK+N7SsIA87QO1Z
7Fd5YqaO+X4qJYIUnWYfPiyVH4Y9WguY2iNN3uSOO6ZEFlSRV/dSSnzP2gwthEXPAOCeuqaiH0sJ
JNllplpFjTxuXX0eYWsccQWu6a1HqhvA7ofVclHecJ3h4vfsoeYGTt/aoLkA8BegN7Ml6b5tl37e
a+LxrSF2pGc6LYDHeGevyllb4WWCUKNqV87ICPZNGK09yXuJNqLV0LbOQVQgt0Lgc/qkLMdP8RgE
DnI+dDefzJr45CTKRdU3yHis9bsmarBB+V+vdQrdRJ9Yt6R9rm0c6ZtyEkTn8PmtR3dAF8G57MfZ
7relT9gu9XZVd6vRpiukW4IzNleQ3i0g0248njg9cknb8TU1NAiKLY7aA4RsOZ5QarLtDHx2ifcS
DTnq2LGlJ491O2yqQCAUvkgDYuWd9pFIIStQoy6Oq7QQph/LvUeyjxxWoc/xFoWRbrKEtK7fjdCP
5UmA2YG4y9Ppxaa9At0VR9i1kGnmNG+dH8xXLlveFZRb/WUDbXpf9XhFxw0kpPmWAtxtkZQOeN1L
NfVbgdFF7CUG1SQ+DiN4zwtac8ZvIV71KzSiNjzOqRu2feTSZChYM5RhsSEwlLvrCUOITlDUHzt1
3RozcK4vPw/nPFHs0YRMqT6S2ccgYydmVn9UFkxMAV4fwmC/DN6cmOzFuofvrCKwnVASYQqNiu1a
adCQYtGgA84snFVRk8ptp2hjU/UuJOWgzzJQHcmQii4ztNR6kKgr54YmlhZq9dAfI7Q7oJOsX+N9
DKZrya/e/9luqa5uYkLHH7Eha/0jHAT1UJ5ZGUksHIeyowMWxieYIn3/kU8LznzDdDntWlDHEE6r
oeMQu3yIL3fPmMUrGGPeoXfD9yCL2AQoyHR2BnzUV63uDmKOh+2Eih2N+BlDxJU/JLSd9oRrIGov
AjjOsBVo1XfTfmA9lPUA9KXajzLdPuhNbbdsa+WqYURMiJ9pCM7xzrUKebecVo3OxDSO+pPwkuj9
zBsAYMBSAUN8aOJa6EMaiCSgEMqRaSNO9+X6ruPQxN6lrqmHfSJT7Ag2z014cJ2Fn1ULtyzgOU2L
zqJ+7IO2z9pm6LqT6ZMgLtDKIY+epY040rqb5Q3KjfSZ84HXaNOBuVdUCZlxXuUw1QUgCf2FoG02
zWfTULGnkMQ+Tjop14KDEWP5zzsikBsW2fV1hx6MRtIn0URDdcEiieFh4FsJyQK/Y/4wbvUc3f2M
mLFmLX1Gy9Mg946SRuQbKosQGAoPbX0IzII/E12egh95zYEvQT5S9ZF55+UNw6u8GcG1ynxbwtl8
iyZWzoXFjYfoE3VTdNiQhz23fEp4QVRnPo00JnZnt8SrJY8HwKtzXrslQqaMlwzCY6u0DI4qnrEt
6FYiJw7oMoz3K4d9AeVzdmB6VePSdwGUT3A9Q7UknzuRiO7CXRt9hcygN3R3zJwXEteifY+MSNhH
tOZABC+ZDe37uFo0jq8bLPjvILK3naqIf5wwkcO+j+D0L5BBsJOamzKYav5VorGQ0H2D5sX5HKJf
Un/HfdK1uFBI0zddBv3aB3eGwBE5rLIj5Ci4uQrCwcK4SAuU0IAB89pW6Ngq+6lCJwsHAXibTKIf
6muYor4ISDL4uhgc2C9SoHGMLOtZ6WED1CeSYd2gzgOi2kUWN/3nqbdiLco1unrqMAdSWARNKtCX
SSGbIx+e4lrZJzN1dnxAMbE1YMBmkdzG3bLyXEoQZ8ex7OWndgJ/hC26gF6Chu3gchxVrxN6B/2p
1ztUenN4qmCaQmyfJGyPf+VIgiwhsq6tivjRNK3C1dUSEs84xX3v7yrS2m+02RABgoii7ToHelqO
nyd0HnNoAegdu1QyGN1TMqLfs2iqBftMJQBn3hOZiuEG0sU4HoMgAE/TCdcuT54gpzmSDlXP0fo4
+ACjyRzXlQBmQqONkrelFXYb8iqywHwsC6rvcQzv8xU1a6A+VlfKJw6Y1F/JRlPUgauroxj9s7p2
yAHgWdakzeaeVV9Sa9b645o6Xb6KrcTeKCFvpj9gsDh93Oa6tDfTJpsiBGrqoWHXsCLOoWrD9mIq
JPK70kaGPG3Qs8YMbX/4dmjCCeZb1UNBuStBjYx738+AewV8fgT6trNiyCgwIgPwKeGMwz5E0vWt
rpsIbX4AnpMoVxv6dG+BCaGiMrSusK79fahTgeMb+9QeNnxksKdL2Er/MJawpc9DM0fmS6+WaQPn
UK2NAFoKkfk8jWwcjhOQF3o1WRp/66eZsbsRSrnKgriz25YNK8qzMvPBMG8fB9HpBuqIEuul17Pi
j5bicjz2E0Vs1qjQ24tM18ifrO1UXe1GMiexy4N2M81NY8ohvZdlzOO7xM8lg9WCjCWCKDLS66mf
gWmdUTMsgLQpNJGXWARNuoMMDDR918mBGJYvq5igFXZVX+pimSG9TFBOh6jqdj2YimB8FwZ2pukl
GMCPyazpkOguO4/HNuof2tDfQDnX8l0w5P4czWMYOcDfQDkCOfUU2ckd7NBH4dPMgRO+KMnH9tXV
AqZdSuG43/sOb+hjikaQ6Oc0zf8Mv7zpuMfYMow5YAxDZwRmUYBEAnry68SBEAL+GIrx9mfe9tM0
DccguQ+uovcPtKn7+UzbEOtr0UeOgAEnJ/mytfUyFVUqpse0ZYk9V2zu/b5DFGnuV4gy4v4fMJhr
m/wv+BAlDN1PCYioFM2a+PUNPkSHjfIAXPgZ3RSdu7EK1MuNBmnssgq2GNvVUa++D0O9PKBuaeEr
QNwWR80duqD//Fmuj/rto2DKhcDgzgQuM4rL5Ppaf1k01dSl6yK6nhna8uZc0x52LJIx9Cr7dpHj
pybSM3bvn5/6ZkQDJdekHrYZZppBhID+9eapQHAjJbf5PBBoGcXiJ52CvkbczHsUsfo9HBdJMoDl
qNyRzuC/g45P7OOfP8abHYOPkWLfYupdCIYLBdCbHdMrrqxRqz4TJ1lw0qGNlhveS+dBqWOOxO2f
H3f9435fa7x2QbE70RaHMcLXVfllrcMNzSo1ytQzm4YWRfYygk/RGYrV2h3+/Kjf29vwDMB2OAMY
84IXiwj6pr1Nl1WUVJy5UyuhnBfjzyWkdRSe0cYU9M/Al7i/2eYB4fh/+WicfUy84FhPho/Br4v+
y7cMIt6FKeqOUxRQ6Q5J1K8Fg44fvRsajy/6M0XT1YKS/s9Pfvs6cSUjL8E3ZymOP4ve7CqMF6lg
tajxZCrYwjl6xXDSf7JudQRv9eca/z+ARw/fh+tgVvO24xOx7b8bPv/P+6HHP29/y/+HTaHX4Xf/
mSz975nU/4OWXn/gX22hGKAXxojUGK6DyfzJFZz8CZaK/4JvjRcXxZjvyakg+Jl/caUCPxRd+0RJ
iPZPeP04N//iSnn8XywWGPESYuALDhYT/xuu9PdDg3qNsGuLKR4C5gbh+Xp+f9m5Pi77MZx9k5cb
uuIrAAdqBXDFSyKLBqjWdIlS4b5SjL24+WWJ7n/GgP9MtP71ZKwKsHncYFB9+JvjGq8G57Sqm9yY
Hhl+XBPyRUdzGe+qcMT5RR6RzjdLMrff4Z/3wz/c3fT3C+n6fEw8wnhP9OvGUQrj5vdvPnMzQs2S
Q44pUwPJvOx4mCeRGQ6DcenzvNHuO0dTICuQ49G8mUc6HGZD+D+Erd9P8F+fA+BxEjGCD4Pt8eY2
QncDOBlEeiTmXpxJ2NYfebisgHccmLY/r/nvN99fzwKsfJ3lGAkeRuzNmmPiz4p+QCOh1l8LpKTc
kkK0pQwuc8iw5uhCcvd/fuTfNxjwXIYrh3Fg0OI66fPXDQbxxqGvX7b5DD0eVo9Bu/FNN0OIAdYX
QKN2DRnvYm/Ilz8/+N+tK4YD4T0L/EUlkGTePFhF8cZGWF2BKq9ElZNoMQpd0AEAq0z7Dyv7eyp4
XVkM6sLsJ/QNYDNhhOPvT7MbhH/Xoku/7TpxNr35JvkyL3vvFHw12u6DzU8AIdBY+Q/n6N8sMCII
Ti6Nceml4s2TAb2GydaGPZSsCIiKdIBpLYUaVslvSMxTtJNhX/15ba8v7X9u9b/2UYqpuMg3E7xR
/nYmkvNkgRGLdtyRCPIFCit2qkSk+ofH/P0VgqxH7BQYvITQeR0E9+veUaFBHjW6Ll8FwkMWtLXJ
SrX4b17VkDL//J3odfP//qWuf6GNwGApjtgLwOz3p8UYlKM0Y0NuJZcfYttHVY6WweVA0Yxudm6M
eIuZJTV0OXSFBFu2zjN6hLfYBWADlSBZXyOx+oeP9fc1iAlDlIQVhgwS081+/1RtQoCglahr0TMC
2Z2U/Zara6/lpWnq9H8di3DhgAFELMIUNfTs/f4wvxFeO/Qe5em4ivOsSXNV42sMr+Lr+OnP6/33
PXS93Cj8XkQGjIbDDffry40QgaCgL1cCbEkBSwH6hWY2YsjPn5/z95MZX4doY/IBxVuFFf77c+YS
MBUGtAxgfJW9yC3oDrCnRNF5vQwZ5OTqKwlc/74vAyv/4dl/j7cxdK2/xrIhtnPxJgbNCmoACNMh
B9CO221p/JYxf21QiBhavy/LyHD1/Pn7/pt1jZGJXqc9QJ7726HRNKkiBQImryHW3Qe+6z4g8ibF
n5/yt6gTEY6/bgU3CcIeBl5c//8vecMSSy89vjH8VBrcJ1yWlxLe3qltljJ3INWeKA7vuz8/9E2v
B+IOYium20WYjsuuT72u9y9PHabABqF1oP0wOCLFLLMqOXa9GzNwCD45ovF7qw62TTq0fA4LNtTW
RdW3RvXqaIj16Q267iDPo8ij/h9e9V9n47fwca3rIBhfp/eilfNtPhMOmBiw2WDLvRiHA+o/aQ8y
EhXYLAYBJwZTcp6dqu/LvgJHL726MdJWOMa+/d7EQDRz4UAn7hK0Dv7Tuf7bIYjJ9S9oCRl0Cowg
eTswD3NqfCJDNJjMVCYv6BPpP6M9g0a7aOuaBy9VQC5XpaTCKDSM6sionxzbYfocJiYhQXwRILGO
bIF3VADWYycg0eu6g8gfXzX7yW3F6EeE5BY9MG43ycVq4DorevbwGiOweaNqvw0TNlNu0cXs92Dm
5nW/qp6N+RhcuW4OCho9dZUjlzVyyXfbU+WOBvYCFOpBd+t+ZAl+H9swfXDHSNudqi1dGow7w9ma
iKxgXdYOHyJd5kc4V839dYrJnvVNCzJjdd3XGD5KTta17/IEenmVc6wJpOTAuvuh9QHIQhcmaJPg
APzsaJERzZhW1H5Ci7C7a2A0zLs/7+i37wVRHXk8dPSEoEEIv/6+oV3Xurq36P4J7jq77xUo8h1H
m+TyD0EBFcObE8t5iD+fxUj3YXRgEOebOAhDDm7wVGOcIG+i+jVgQTpl1G2DyRlpLOafTAa0qKJA
I4kc50LO4X3ZTCCSSWkNgJEpvI1cJe4iVY2qqKK0vvcGolFb34aQrjOIZBEAlVXyHHcaBu21mMpU
hDh49a7uMc7Dq747sBU+eFyWftqvM6x0ZoMg63055mZtoh2sgW7XuJG8rmY7Dk7Lj0AeqgkzD9v1
CbCEqjIkPEkGfQddMjV6HOCVUi+LSOuHa0hs9mjT4KDR4vFee4hbt03TynxEZ9h0kDMBET0nNWJ/
tZThCfEgLmqM0HIY6hcrj0b5diW7ck3iB1C04tJ2oDbbgET7BfMCpqJMAz0eAjDph7qG0oxBtROU
24UC3gQvPfIx9K946TTnBsMyC8jLnTkEaBUEzo2bZ9qjZwY6N43TrPSwi8zYxtkyb/IBTfPoj5vx
KbYd1VEQHVOfBCfS+wGYbWceSqjdj5rH7RPD5IDv3Cxof01rbWIMGxGG5tUI+aFc0Fefjjo8TB2U
/YwYk/6YMINtwFELxMfSKgfqgXowJE3oYswaNOEC28At9+As9AP0qe4GDcLNrdKlOGHozz6a0mQ/
hS48Y/HJHQB/tJfwQB6aZDHhddbgPO0qpfl8hLz1vS63z5iluKGUXNb044Qd9VjDncuGZUHPzoAx
ZFm30vDTTDQ9rik8P/QifcD0EnY/EWoy69k3Kiu1kxjoumaJB8kNUMNu+xRDg0iG5g0Gti8CXdAL
8TimFKNF/FKBybPo3c7wsOmHQ0cFWj8CpKYHmyy0vevK8WtcR0+NNAkGcLJ1O2BkCVquObT9DmQ2
/TCuraoOZcUYjMSRPDCJJmdJhCuCCi5J1fiv02qRj6EXHBNkGo8xEOHyGHfjvOtAAx7Ka3s+ICA3
HDiGheURNiLG5bDUiLxdsIIyCKKdCYL5BMFs7neqbMsSJPIUv6eVfI+5RnN1QtHS3bQTCWEEYmjC
gaWjkDs/b92LcbPHSraiQ8TAxFMjA4zKA0q93Pc+IIcO3THFQrm/VEv0lxyG9omp+QQQXKFZenoq
w27OZsxl0QtGbhD/YZLig0TlCDqAYXRYoG42V7odepLGbEXgylgNqDgK0JDX6YWKnbep+MZk6nUO
/p8CfA6VezcOxsIrqDEIw7VAQSuxgijoHJii1k07iyFBDzX4wucE3Rh5ySoMJBT1sxJo6AJe/oRe
cP2wbLr5VtuovwGXfitn8x5+aVVEPcCuSbyOzr+28dTJzKjWfkam8y3luNhcYL9MTvOPcvMx9jJH
v5DHDDpr+0eXVu/QeanORPPgRZb+nXDxmrdV84n6b6Bzn5Mq/Vav1AGf3U4bqS4IUJh3s9hdPJuD
9lRjPotWO2f4p6pKLUwp9g7NWsC2xLiXyj+jSdPlPXHnKnIXVZUdbtLhGb2TIZr02h/LJooxYZ9S
EL+kbp5TsYoM4xH+L3NnsiS3kUXZL0IZAMe4xRBzZkSOZHIDYyZJzHDM09f3gaq7jaLUYqtXbWWm
RUkkIgKA+/P37j0XituAyryL56/grgHz5PXyQW33OIv1memgulM6eh+6puSeiUbLlwzovKyLLzXP
V5GgK2+1R3qfwIrYdC8Ik7xWq3tPH/EhoRePEQ5ozK0X7s46zn6SxRjaUCSBDqHFU1t6MMlFuS97
Y/LgVRWeZjgwa5lpnmYrUdGVTcIrS9ybCXqwJhbyvtJc8IVMmqAl1LhTenFQqlzxKpE9x5O1p8xZ
KQ7A8s68I0OK4KCo4ydd8P44lbzmABrdfiqpgtPvDjSPI5Wb6QQtxqMOlZz5LafoAE0Fd/BbX5j9
Z7PXqhPw4vpiyJWBX5XvNFxswTQr7gFr7TVHU+KPiK+e0K70vlZWL+oynle7bcPW3Q4YsIt8HZHR
XK9HKom7FZoekyNadYgWg2JyjRAWx3nUus9VHp0Yn0b7dIaDpBhD2Bs0imjzYbgwZxHEbZqENZrn
+8IuXsAioV0zNJUbU9rPzboqQdUNL2h1d4oZP+CMhV0gBE4cc3rIM+cjtpbRZ32NL0pj9mGtJB+d
Di1p1FkNq8pePLuNkcMpnRm4eh7fZXX9oSftqUly5+T2QnpzUf1wlCFhEF6mPzgaJr5RRGroLDL5
1kdrdW4LEwCY4RZPhtkXL2vUcFP0DdVZK2uo1lXN4qwlQR7nOzgNeyrmPXP5BU+F/l0HlsVTR0Nj
6Jb0Li0r59jWy2OiGcg6x6eyqi/9UD8iU8w+z3PzkMZoCJTEXny9dj6gicehTApx3OAW9LIQT1kp
g06tacOogN6S9On9ysr82Dbjo2oyC3enec8ED4TFfEXNlfC8Gy8y52DhoGJzmviW5QnUMvOyzuOD
njQscsN4rxv5PWyu52gdqTbpWBzyafwhV2ypgA0vSayxblTVZdQHeFXM3j1DUX9YnVsv3BRdnFNR
ScrU6ZzLDkkzhFEfZtXF6eJ9U0oQa/poH6NufhAVT/9O44cEz8ANL/s3O8Y3Zs/GXmHBaRjeJPk9
oAjsByqSFRcWLuDOD041iWe00CvABMkBPpMqeRZXY/Bie0GRsZz61l1DMbhvLN6mX6frlwhlNMaP
mA1cWBk1ihJftFRXUTsUjKsBbZhV8wPpLQ2L8UeZwPiZSh5QWhilt+QFMKI0kl41RigC1l4JErlE
Pli7HTO+sFFzoCWJL4yF/6ZPH3PdbX1RxT9cHdXxpOBqytfqm8rU2qMr4O6cAbm7UW1YKTyU3Siu
FfW0P03Rs1U1F4uptBfplvRKt/6KJ+I8xu58zaN8OJixoQVZUk+B0HmN1eYKcTi9A11rMxACuykB
RKGo2BdlflSL58iOD9GEVH2sQ6PRzgBm7+wkC1WnZWeuUJBMkaJ6Td7IoI9EOBbNt3RMPiw7PcIv
S/AEr88Y06uN7GUfmRjDNIGUhoyCllyrF1qQJ1gfUZPt6ySF0ovdxmz1m4MP3FSfGtOIdjMif0so
rxEnuCkbEIvqN21KTmVtoaKDzUl345tejKculQw1lX2rQvkG8QWrHwZDnC87lHY3Oswvahl9yyoD
8o0Z0kUKjSENpbSfYEBf1w6L7VrmbzbK5kZML9JJWcrZbTuphXgYjR1SVdTfTnGjl1rsZqhjIWoo
6HyiAO9bpUBiBm6Ja8IRrbLuPssmindgI8zYEL5H0wGkmfTSSuwTJBJePLVPTdOFraLUSGdNm1eO
D1HK+BPzesuzZxXds/oIMPreKGk9Qcc+azCSIXfnPWoyUfBYoVmSRXxWGKvvpQk0WEMGXHqK5X5J
6fyEUQ63hq3BDGYX/uqSnVenukDuG+/HSn7Yi6n49pRlF+lQnVNZf3LK5mY7E+p3IDYHANO8Rdjv
7XJFCAeUUSwAklNOKM+x475jzKJ1ZCNsbx4dCwNHBHS5o1kIeOJHaoOyxRnLMc62v6hu1nqpVZfe
ZDca6oj1LnXgDYDsSim3xzda7V8HpAoww+06tCrn2Zo0SFiavpMVtp0ZFOzJKcVzHjtPSaLYtDia
B2Y5D3Y8y3tVN1t/lesXY1JObV/rgAMBi2F4edTyCMFcFIVlXN8gBuO0Y/hMs9Q+Uq/tl4xxnTu3
8HwTswjon1/TaLR90H8A6VzzQTbZe94OlrcoyVViKKYEZH4OQ6v5YUBdKjuNvYCWkoey8LVTdaSa
S/1NiulBq10Dn/wiXhSth0c79aZfYBz3B62bT+O0Xnvb7AOsMeMOVXGZe81SwpZPAOeVw0Uv6ruU
/ezUrAppBhyAAravVPVoC+Z3PHbreU7Ht74q0KWUC8se1cnKinqxATxGQamh44wS+QH5cj71vdv7
dpJeMWxdqy49TRvlBjaau69lzya0IItVDJC1WgsaV4PcjQtJyzxVXyHjCCsK8PrABszK12btkGTP
rGgsLp7a2CFgoupSmNnq0QIJ1qF6kaXynaG6c1PjLrlTMQqcJJq3XblBoGcJpL2wpvhOjM1OzaNj
Mul7ZkTK2wji0rcKZe8yM/YqsMNI15UbMqqd0y2v8di/SjdlgVxQQ+IwU3Aqqr0L6n+GYdh3gOJ1
iIN1c8ESHLomzp4cjzx7GTVPXiaPg2s/ywwUhbm2tway91K5V3cQBwSv2rF1+JnAXc7Qt6Ywi7sX
Y1VeMCKquOXkw+TEj40mHzeMqge++00dm72oeO1W07iMBbh82emnFn/sihzSgac2qy0nFA4z7Ny7
pMekosDgMIZ2P+EyoKVxLNZeY5/pqnsHEpSGPHVTTuLiC5vRPeLeetCMCjSYjV1SnaKjW5c7UU6v
UEmdIC60cNY430LK4NCs/ejreXt1MZskyGxDu7Br1ys0ZmwwLzEFPTZyBHqhFXougyabMJUrU9sO
PoYp94WzY//kqlFS+I2KfDJQ5hqnt5JlEVgwAiHWe7Ognn600pZde+lBfR1wRCZ3yBrzhzmWzY9O
Ir4CtNRRQTYiBViLO4jGVtobygk1HnVnLE39G00d81XZ+KCKmuCewxCJgK0f5tdGmvJap44a+aoG
DW6XmoN+i2olYu/WINUfpSiKsDd1QIO8Uk4TqN2EHXnQnuHMDtplQLv6bNV9ctNpMAdDvFyhuz27
zvKg0ex/n2cYj43zleWu9rPlHVvLFQ2zAKyowzuJl4KtP8kyOAiq2r/N/EA8YZ3w3EhaHH6T8cHU
y2Fn09pSOs4OEBoiJX6eDSTzFZ97novHiHN0sQ43PXYf6AlX/tIC24Zfd50TGIXegptUn5V8Y1N2
0buZZPk1yepQZkDrUFv50Zo5wdIY703r2GEJb/dYMC9maQdvwB9aTV9VeHZ9s2WTaaf4tIosDitr
lldZtedxGD8Rpim9rlGH59bW3yqnfrXtlJ7o0iQBEqV9EnX0SAicOWQz+N1JRvBA4mw9py7cucxO
PmE3behItup4KFlU4PaYr8XiFE9lHX/GiA1lH66M6eV8OQPVV2AXvfCoBhv0/bLqHZoJIMnjuElE
kIztFJRxdbC78aiI5jEdxLUnXCJIZj06M3J/l3km93G6zE9JrZTjBdtX9ZXzWvwO99C5FTWZI8BQ
ise41un2pjNOsF4xmS9MjzQt8SE7pwQR3G0eO+krbbzsSY9gYcs0TlhZkl3UKjafeNO/YqLFfah0
18oFh+Y5rszDrJqVF1n0dGEjhj1PsO3WI9sj5FQ22Oca6OClWNfsZtvDckL192lVKwzBmn1DMPjJ
4IacpVHJMLHd9RUIME8EBVwXdp2jvmDuws2c5Nj2kr58gTi6Feal+aTFMV8BtebqMd08zn2DetW0
plu9uskHWirrw0Rg+Trgg/GK3nhtNBVLZVoW1yxWqM/NObsrCCahpGCy7qVombJmyziwmWpPJbbo
2jTxjHcQWDUG+938kdndHbeFqdrUfmXaDbnUrB9AfU5f64SOFK/ODmBTQ//NSM6MTKqwRUu0iceG
IziL8rARjA+yNscXMS8RuHXX+gx7VAcUgBGbkkpDpTpSJsJ23alSug/0lBxfHQZ4DD02x6eag8W+
WPIPR4KMhuZPs0fBbIqv/AX7QJCvqx02mO78pqR0SxMhgkIuXYaXt7HkU9yqpRKUutXe9XiOJk+I
UX0h1IBdQK9T5J9u9kZ3ZKGTYqmzz2ReO+tAD/auo9M4Q6rkJ/1wWwSlc2FaxXGEPxL0pooJqWnn
cYd+uTsstWkHczkB36n1QjniW83uW+jbpzQ2lAlYzyJ30hKxvzhx/GTjP72rsuGC6agMLGEWbwXW
yDeAA1jltA5JcVnb6leMT8AK6Rh/h23GL6KJGeRjnLZfnbzhHMbsHHN5hl3vo966y5yTmiyQ0UBF
wruB33jWIbicoRK5Dqa/fKEsnJfaErt6HUaaRo7dy4K1C6jsg1RhmLke9rrSPCxtS4cCiT2HJ848
+AwIqvi6quNi0VrEMUdl7cR1dNIANqIIjvqkojNNP/ek9VpqfIcmPPJ29gPQTQsWdvsl4++cPgvs
oeJey3uBkldHMn5R195KjzyDXRyqjBJeu7L/YxIBtD0csAnDK9OdWvXZDZg/LlT3PTW1qu2bJhLm
UZttQJaVbcXpEyAI6z0uY+vWcNCPD/YfI4QWkyNyfktZDCqHqjsMalo7D8VINXcy3NEWu6jv8ukg
+7L/JC3wvH6FiWE6zOMsSMRYZib7NEAgQJ0g4S5QNZdBiMTvdIhJp6ldivJeoIa8FcuAd0oM4IGT
cbRcv8UFzjmKXiM9bOwp6nvZbC6gElX5915XOuO6jJYBYNEEYsF4zFRx3MeTMu/aWQ7NgVZ8Ofqo
oVUlZGBZQvp2SMLxbJzc+UmkUe8AZ5R8PEUPOGbvtVV5WAyYnex876Vt74U+7d2pfpynfPosM1rO
rvahbME4sru2eb0bW1zcmCtYTlytOYy0lR9WWqw4tRPtzN1+A1XzmozDd6dX1zC3p/WtK9LAgPyN
ac6RVDv07DhZ0WcIF3DYQT9PFrYaGi3b4T3ZGbK2OVJ+aZOpjX2cbIyK4k7bcXqH5QS4AAp2+42I
isOoTF+0GCsE5lnVy915F6PPv/JHjCfa5PmzcAfzFatLdhjM+d3pDfboZLUPDWV1OILIgc/Y6PZJ
8lk9wOAOt5j2ZLgp8ejT5aPrFnuE6tJ6gKmEBzIDouPFc2st+84YncSrcA3xiljo+i+DrVbvMZjh
BnpROkJ07aZykzhvI9adNunZdMi6lMM7WLEWsnHScwCQtuAYwvkQtbShF+5eSmcxLmmTgZhrauLr
oALXaRUKTKb2uUrxa3my0iu40SZREjsxjrN6tstOMa/RgL3rAKRBsSEYISsA04mDESeRap2nWhXy
yO1N14OG23gNornnc0MVZrFEJ8LkFQVHPO1kg6L9gdJ4BjNbLIW45LPKUmCNCv9cWIAcT1XJMglE
3akxlUp0aQ036ndz5XbJLjGNWmV1cWIE720OFbzU1kU8wQpptbOLNaQ4QNlYpwOoubxuMHluywQ+
oKH8MlpWk96MTsAcyhtGOYE64VckwqNGhO25ROcod65V6+mBvxl3PDTW4qz1jkkXs22uuJM5SuFB
X+AAlmx5Rt5deYZXTNWj6DHtIU6YXge3ckPRzqS8EJHVHUosUABzaWPccrVuD2jHpm3O89r0nUYI
Vd25QTsxsYwpMO/XuEqPzN9+uPb6iS2T0xSV9rlpxXJl3e7PqWGdq9EpDmXiWnskCpvagzA3MC/9
noifNUzWRMKBavGANi61T2VMx2QzD7bbwH2ZmWX5pgW2FJixsmNOHn0mFqQDDV8byeeyg26z6yaE
SJzm2zY70HqmiBzbfrlUbZ1QvaU8C2YnmnNhC5o+SWG59+W8zLA9nI7TlZshlDYrDL54H7OAZ5kS
veyq7nkbpewGcoY/z23u8pgLp/pokP+HQ2te4ijP3+dYWx4U1MIPYwdTck/CYevbyhofV1V9GvQK
nY+ppjskGYD8mgIvuU5+ir808OqVeNCh9TI0Os2cvPb6UHwvYszbOTDDJxxkHF9oxBl8k2Uzx8j2
i8tNe0oYmXzJ02oK1MLtwA4blQ9KoNA8VSr8pgTXUbaCBn9eW9U4rORQnSqyvm42R9KbzXMH41B8
MqoV0wLTWf29oFvAsMzudSKEjOVls9q+JrmQD7lmfxYTDZyJ2KqwnMfoIYqgSIe5s9wUmHd7ArO2
ZJaqvnPa1qZJ3zvX3B2miLYd90kliZGJZJdjMnH7AjVx7r5PJDfs63GSF41QsXsRYZmy6UxyzDZ1
z0q21a5JXjU1Eme7Ht7bXC9C5H1HwgnmC7YQK2DH6O/d3hYnJEU1U6W2/mqneQoCsNEXXHrV1hvN
BIQlJogiLHBZpwGBmMb7oCQx7DYXl3DY5WjI/Xyylq+Njb3OyyJF53yfpTeXYd3nxFj6zxNoiT2x
9g/g+8QdkXMWSAOmQdQW1XoiT0Fxg4Ux2f1EFbLrlGr8ZphN91CtSXdTQP5kGuYPRiiTfaBzwGgO
1wcNIS0zDSBvchVvSbM6Xr/A6AKnVN2DIlYPrc3s3yPkA6y+NmT5vszUIrTQvQIBhjX5JcGyv1MS
qUK3Y5bN2LWuWVcdYg3Ket7yDHRC83L9DG7M2muupdMPKfXJnwBdKkGGxQVJQOI+De2AqRMB5Z75
o8sML4n0fVLonMttpVD9eKrW3WqozR0m/fbdBlp3n+Xj9wGvZ8N5aD1yXIlxwkU9NqJSUY8VCI1j
Y9E0M3PXPGsp7apoVc09PMdU8fo1Mh5m3Z7e6q7W3SAam+VOd1XzsYonio62LsJ1rRx86vDOchkd
gOMfOKOlu04ld6BW50ckIAoZYlX/0DIIo2hN5W7LbMSKrhIkVKTiU6eZnM7UyBTH2OQh9IimsB+j
lIG/I7Pi6MLPPNTZEB2GzKYJl7pBBifhxNt6JKBhfUM8RyM7pr2oZlb7oBhRB8VLQg6Luyx/GsSk
fZ5MPb43yTthW9YTejWWftVn9zW3thaqVpbZfoC+FGBOZJXT0gRyj1tybOv0Az4lsY+SfLit9VBQ
YRSgk5hqfBcEIX4r8+p7kW1A1GYYvo6Zbt83GA4AGGBi9uxu4DqM8Zhtzz55DqvvTHpCTQMfbLFx
tJENAjPM3GHWPsxRNR5NXHY0RM2Trk/NRtGqSf5a3jqdwCt0Iy9lmX+YPaoSCUFJWwAPmJV6kabb
GFQKyAMjXaEcashtQAeEmVshDvGN4W8RwE6sfXon8yXnxN1565w80u2uzrCbIIUW3uiUqQXZjUOE
MjCBFKhsT5LgONpJC6fhuFSW5Ny1TbpzAT2ekXX03AiWQ5hQ7L3kQ/nFuGKdm2SQs36G40QiCFgM
lFOqG8aD8Wyr2XuJPGxnYkoOmAGGlF3aS6/lB7rpGQCr5UvdwdyHnqZ9V4AA+amYUgPOxPKyOvWk
eXUK44j1Hzy4l85OclLW0v0UlWChPNVeUv6ElrFMwurOAsyrdTBMbGJeY1bKuVA4MUPGVJ7nru5P
+jAt55id2SNwKz+4dMzos8/dtQMW5Wk2STNMhmE55DYcKnSZ905R0yans7xA7NvTN+T8wWHLrxyB
0M8FhpI1Zf2cqgrqJNbTsCpKUlHZAHf47mHWKKUd1PRX7mL8FTuplrT9Uq3ztQ6/fV+1bIBmbD6q
EZgceA/NC/zX6WtJN/KzYinHZVFOchlUmE2ZlBca1b7at1/SwSxvw2C6Zysr05OumdqhaZXuhXwM
7dw2qnOBId58wzisnlPymM4wW0YvEiloIuDwVwRdShSylDFYYDL2MNG08OHMYd0k7chzna1clCvx
Y4DPwwXv+07XgRoxmjD7G6FCyr2TMpmIOdM/10rt3AD8s6hr9Lv0GBuvPy6FfFR1cj/JWbp0BTvh
rltGebAB2YWpsWR+Py/9u9sz1C/QUHuc61iZS/1szZy67hZa2Y/xlDAMxsEN6mWknXva3HfM8ur0
01jLMYwaLQ8g0cx72iHayZ4K4s8ivkHVorfKJrqXO9LkupM1zy6ZpsvinCTJl9tcW35ZWGnmA2+1
+4R/qMC4XZdzkNhdtzC8VORhmTXWgLTowwV12qG0lz5EisDblppt+ylqqS5pazgutGB1BGRDd049
z61iwKIDReETcGm/GLEOZAe+7aFvKccIODLUl9q0uofJMBSS1wf9rq3s9rT266esccq7mdPVg8jM
9lRGlnxUyqUEIQw24GjZDdY69AFr6U/MwAJCmTjPgya7o31fhAQhR6o30qqXx8KqWOWtMdboUcft
aARKvxHkrV4dfGnW1cciqmQIXX2NXpKmz3+IPHIZmyjsBQ6RBn7fqzw2nTtmPPIpeBZvixl91uvF
BLfc0myEWNOYlL9ad+6JiNizoFGuFSYkxU0MMqHwtbVdB3CALsKKbnMLXc2XQd6UhIPCczmx+uHG
5OtEinCuTZ3YGXoZrdVeDWQU1E0ZhC6nqoDn9YMlDgCpF4A1ZUrQY4JnNDDmzdyKF1ZbCOUa4u9q
D18r1wlPqeskP+mi0t5FNzUnQFusD6YAwxaJ9VJDfQBaNFZ3ZJZFn/R1fU9m+jcmlFYaxqxjU5pe
8tye7wmpzXd2rUDxJ2aJA7Ihv4HUPfZqTSaHm91Je3hLechpFM4AgFPwxuiQTFJ4ZiPnTFPXZekj
sqquJgKpOERzxqpHoX3QIqXxUj1FBzOIDISRHsm9FpdgJqyllHwnS7FRHDmGN1r2Bx26dNc21b4j
KSFMSEm4Izqk9duCMAQOBXQC8Ql6qoagJWtNd5csbXnUOS/4YnY+XDtG14B2cl82Wv8pU7T46Moo
hk/aN+1h0PWGFwjtA+dcQhNJIrnxeyMbQn53zueMzK1qkuNuxXezyxPgJMrKTVKSvg5WJhVgOdS1
fB4lx84Ao5qj8S+rO2Ar681xa0HnHfrfemJdZQxrMySmeKLVxQjUYODjlTx8xAil4Au6uKI859+p
YccizZy4bFS/GFClcBaJD6MlRAugYRrDGC3Jjs4enOJqMh4Jdch3OCaYAdkGmqvZ/DIKE/ygRhXk
k9ZiHzhc9Z8hlk0HTdQFhYNTTR55uvVnMZiMKzES2p9bE4c4YomlvOsjMztPpKoCpjSJllR49Cvg
y2OgjOqNX5vFuZMZ9xCa1zGlt/pbjSVizZ8UwCgsEeZYKkAz4XDsdX5Re0s59MbYyv+pnl8d2FWM
5DE4ezTf0fEYlAisWduBk5ig4zI5/Vdm8jaz3r7DYk96JM7EiUQInti5Qs/KajjfXIaOVGPZXMFP
6sWgB3XRJ8r3sl8YwOSDLKf/yoX/lcvv7615f3Lv/d/lP/6fjID/H7r8Nh/L/9nlF3a9rNKv+PrQ
Q/TLlv24/YH/uvx05z+6pqq6qlqmYLC1Qf7/6/LTtf/YtgF5hn/tmhg40AD/L5ef+x/OHoQCOLbm
6PwZ/X+7/Ez7P3R4Mf85uo51UDX+VXrEX8TpxKwJ9N+4xXWk6bb7i8541Wu9b2GDBBWVyhm31ec6
tpjaaat56dfFPaUops7ASl1oUgUNPd6o3AO717CcrjacHXq+p4pn8uWnn/D237fjZxfgrw4JPhhS
ZJ0PhgNxcwPyTv2k6LfxnmUTUIeAFntzpq9fxp7eTXzQvI2A2TrFb97SX+0RGIogUWjYsE3NxLz0
y0tqqFObohLQA7sGtKu2TntqhdK//vPX+lXXLTBFADvBUelsuZsGN/bnr7U23cyIiGbd6szQYaKV
KB3YCSoh6UJ/IZ+dJO6CJoSp1sPTP1/6LyYJpEU4GjGb4EPYvukv3zByRMPiPhMqtVr5l5hEpVNH
kKSHbXlEClSIal/21rRzqUw9pXOqHsnmoAMDVS30bJ117UXl/Mbto21X/WlxxF+J05XxmcCDg2/s
j5CMn280vFBXkENE81AoO/Ym2qma7HpwjBWSM3dNHrN5uqbN0J3rBdBhAvzuYNGh/ZRXOQ+g5tJM
KKM/ZBX/3vz1x8ez8G64vCkYbn+5Yc5qg4dr4WbNMUJnsjoJAMsMplJymA/2kmufjFKRbPjUWBjC
sh50p5nso9mS55qm+W+cb7+I9bdfC+4GawbvKkGtf9zjn34ta7XmJenaJDQzhxeRGeIc9iOjTEuT
1pcS2OiOCtT8nYfl17dxu6ytsRJt1h7rLz523W6KLE2aNMR3Z8JqHQV4u7l4mAuBTKzdCCIJ+ARU
96t215rOtOfkAt01kpqfIXDeM6bKQ0QE9UmJEuVFncAK/PPj/Te/DI83LgYd9IYqcD//6c2au85s
9MIip9C27Ie2R6bcqvTBjJiDQpWOHVO/0v3N7fh10UBYAL0BF6tBvLjKIvrni+pDjTQPMmwo7Sje
c14a9yim5G/sTX9zFXqTOkExWBcYi/7ibqospXVTBHPhTKx44ll9ZlFMifLxX/6CGuUTjASclS6t
WHP7hX96tqqUpSMnIS7IMf/cEZFgHDcM7wAHqI/265Bae6ILrds/X9X6y5LIZdkD+WqGJnA7/PLt
4Ne7JoZC3C2I1CPKO1NBwUS7eifRAuwYbXYML0VhqsEE9hOZaCXLzm9XshpJIVVaGSjsl8SjADp/
ypUmAWcsJttH8ZqZfrcNgbzWwCDR4rWCAmis82OWmfGFR0lAS8+0h8YUAI/rnsM1Yqeou4CPR/Sd
DeZCQQlU9S5xALnuB5aIfadmurznZ2RsPY4JL2Al6h2QM2DK7ayT4B67HcAoi3H2a1LP1r1Kc6fa
kaEnTzwnWzSB7cJQZngtOKynqCY8fbCLp46TGzmqGhhIoGtDPR4LfbQqAKhVDI9aFs5eaItJvPw6
Fl9609ykRGIpXgnvpJ3i5IpC4i0j4tqnixalHKo6q9nT1Ms9a2iOXe1GTxNOjtfCyGw/LQFOB/98
O//yGv5xN/EUsWbir9S2u/3TQ1R0GXoWTLuBrTP+liliaVN18JM1QwkWiUiWpHCq8J8v+pc9ZLso
fjHdEPxdjhB/viiVcTyIuDaDUrRWuKJRDpuqrgHCVta/XWZYBVUWQb4h/8Pp/OdLdV2cU0m5XIoX
4qwtrbojO4VIe1EbJx5x6H6WUvxm/f2bH9XSoD4wxLZcy1F//VHjeIxIkyf7gBnZXb7M1yghzhX8
WhuoNuWK1RP3+69/UyLFDOpCCkNoTb+sp9IQCIshZQZlmho7rGMW6mPUbqKBUfjPl/rL7qKxcAsq
EktwReqiP/+mFHPDCGCYZ2bdtO6LbA5Qcy0axZN5jya8+831/rhJf6o5aG9o2EXZ0TfSjfnL88KE
pyHlJrEDAqCod0rH/cF8wCUxgvzQHU3DYdqrsoXAVrbNurX45nqPckLY/lo7cm9N+Yh0JGvVWxNr
dULWZ7ccu0px+t+8Tn/zZDssiZwZMbeyA29bw0+vU4QanYxeaYPVrdzLMKTIOOE3+xa8hP+HS1Ga
OpsfmsV4w5H8fCkon53bVLEdaEkJBM1R0iOGJMcvWIx/cwP+5nkGxbO9rcTGseT/Utwvid45GSi3
oFvN6DKsDF1XSh9yFjsA3sS1ZcCyxfibq/7Nb+nCUnFVOAzYtzeqys9fULpuOifKagekO1VhnpAQ
BEdzYfQ06/t/+0RzmBC2gYvC1YTzK90omVe7WLoRDDvItiAzoh7hEdJKItHh+OV9cffP19s++p8f
aKFSEhrE45jsouovDzSJnDmJyyVDAasxGZst/QUAc/WbJ+Sv7yl/M3Z1rsTKDqvqzz8gkF0F6TDW
k9Qi8YsYy2EvSIC/x2OPFjxvfucl56/86/diVdiAN9wvncL3z1fENudyJKvUoEcqQIwOvpverzRj
dHdaP5O5UUmRgNom9+TUzQ0w/mGCM+xFHdk1OEHr7NHGJdKGnWOpRTBbFtyhdMwqUupFlPsTs0yU
sTPVw9jgVnLp4z5TwGPzjSBUfWCUWPYJg40fHcF613joC33X2AMbdiGSaWBewL7qdY4Zx6GdN+n9
TGrLlxlboBpg/ShvsiYYxauYFL81xLlbnqHGJJdlajt8T6RMCZuo44LgWKQy75Gk6vKRcoIfTNas
OW/NuA+jrefZ59aXLx0uyRegyPkPkBfRfcRwjD7buGKggfOPzwh0fgXxo7HpOjudtvms1Vm+m9Lo
IxDqaPT4EaPlBkCPQYlhFUW06/J0IbaoTNp7PFKbCF0ZbM3rc0JaPIWMtbMYcoknimiy73rf2Bz9
Y6v8ioy1KcMZVsEzR4bxU5EvC+xU7JvxZSgEU1SXNtV7NLYWQq/aMaTXWGtOM3Sq+k/JaFf1rl8F
R7oZrFmxy1NSuX2NDIMcg5VtUjHNAsUmH4oFiRCQ8mNdOuWxzt0MrVlDg8ybqHMIw24XyyDdMub/
oRI0P8o2Sn5Y+jjxvXIokuDvp/gR5QluYr2Z6mtrKfUrFRvUcCVKTaDiIzNSAnka4nSbUulib8oV
GpykNGSzj08Fynm2dr3ijT2hI54lKtVGbzlHw3EA2I+AsrQ4ADFgGT0BZPbU69jekCc57qOLQ8jd
N7M1nVWtwDpWagbZO7XrwptBNd4RQgub+cwdnDWfohMX7IL3A59KDGd+u7f8h3atpaufRf+DvTPp
bttot/V/OXN8C30zuINLkCLUWI0lWXImWLYsoweq0AO//j5IchIJMcUbzs5aZxjbAUmgqlD1vns/
2+iuO7dqO99TcIamqNQEtfzMdT8NblGdK1YZ/9Ar3cv2KXqW87mlJQ8BWJbnOJpK6feGGt319qw/
8EEqvoimrr4MWPM+M66TahPGon+VFe64fVYtRje94CW3sdxQ3th1QuTCx4vXAvRYLV4LvwEXOoUE
11wvlskIOZWczMURTVdblna15RWsf+psZSDyHRG7gTd/C1kAqWtunn/86f8si7CRW4z2EK9Qn7Fp
fb/GlLompV5UVE+phZcUmvGm1zlqJnfSBAg+fJydSbZCYyvlVjQ1qnyzcm50HvjWtbrhSmgwXz7+
Uv98VTGdbU6z7FDYhf2DTaIU7kAD1EYKzqHCNLXsVoE+v5Gxl999/FH/KAGyjWXLtfx4D7U9iJD3
v99D9NSZDiFlfWiUl51JZHTZyhZ9XD3eT/bYfIstRFN92pOIWScK8nYiwyeXDGpph7GP2piFCgfY
2cdf7J+bBEC41u+nXhxT/2BSJfgwGi0tSQdCCHMF+Rb9lGEL5axyUWGGmV1+Udp+ODIY/0H7YUvI
+4ajNmuWvjAD398O1SN2MOuREOYZ3SuRsOCTadIEbtJBbTJ4rdhK5twS8YxTB5s+Ygzi039TxFw8
Ny0WwI/vAoWw9fSgdkykhGNB4KEcvD6Wa/U4KkZvREvGWXdhxjhizzKb0yAmhhBpMg3ERN/XTtdd
R1HKUURHnY7AjB3VRcQY/tGTHsJiMZfO+ZhpnA0LAnuZVFhD1J2s2V/6IQJCcc5JmbWu9MLxIhKu
t3gaCGTwRWSQ9dXBMNYRpuq8f/F/0NfX6gC6fSQ2vCWJJYedwms01FkkccFY9hPt8dL21WnSGmBi
uhEymbrkOgdRgI9f1xBTw9CA1UAFzX5BOm3yYtGadjwHWS2wm1k1rjdTGvqG7o6SwBUYiNjs2uQZ
w3De+sYQVeSFEzqKL5Y8luJFEiYL75W2u3uRU6DivZYortaMvkNkY2USHe7oNxYqw0cb2G2LadOQ
Nx3rruGHra1FZ2Y6qTMpO3b9AJwfyWSnj4UWDK5OXiwn609FVdvlbc+aQhdzdAw44LGaf5HomQBX
g6ZZXM7UuWJBOslW0vwzaCe2UMXHaSqspa/c3o5Va/1IK7dU9rwX8+K16Ce1fUhmDHKP6OotPZD4
dYtNNMH+pHEtHBrsSdicz0Mor5FEwKiWDqBxPzNCqAJTPlbmeTrQCdxD886SM8eiUX6HEaVD12Qa
MHFrfCtLWis55VYnpPCrvIlvkp5Q4I1o0+EBxopFJTGm98DTjGy5nboamyeRRqhMdDVUdVAPavMS
hyE2MigOLw6DiPyELLFowM42PhSvnPRNZdKOs0CcsEOL1eYrZ8mOmlVKioIfV4kMCdAYaAPbDVLt
rVlkVAk8AhU3SdYo5g70cvvQgBxklI5Tvm+nym12QGGwSMmBvhgm7PFMIGNIidQ0aBaqDRrCXauM
nXo2lwzTTUL+irGJzZ5APGIvdNrCaUHADHJx2oV623xh19AgKky931WlCfz+mdmnnVUiqn6TGWTa
jTmm7UVNkSklMHiw2OkpvXgdJq+KA4Ae3eAXJe1aP7HBu23yriamQuYxqTlzjUxfTSJXv/LK5SOd
SWmCcjTRCPeGScEdDHa4F8i8IHvMuN62jMdRXI1NqD7GWslYpG6ufLeH1AG24xWNs60xhWYBWV3x
c2SNQ6AUyD12CbkV6hbPrUFbdLK/0myf0IV1oW1ikKDFsJ2amh1iOyaJuhxgFaIaJpVs2YhYyN8G
hVIi7PN8fJ6VWaeNDb2Y1qRqVntZj8smJ3KflUoZ4Uc3mYd+1jMlv0I06iMhwiQhJoyvi5FooFcL
oOpdBFOJ0n2e9N81O65Vn4wp9StCI+UB4BCdYTaYyl3RGgAEEqo19y3pV+12sPv8Ky54+7nXve7B
0tLs59Db/acaegmRjQ3aaEzGzfwI8yJCaek4yqbDskFmWNYi3LLqWCdwj3JCsZvodee7HOoVW2kx
ysnnjE1ctoucBMREODmI+pwxB45O+2mnm1GWbck9xBBkdLl2k7O/puOdyKrYl5wAfuuLOHP8PMMw
6PaDYIbgjdTPFUX25a5ry4z+lJu4L3AMo2E3ZJgbLzG5mTTcOWTehqMcnkdyGcyNjo/0Mesicjak
1IwtXuEx5dU+Rwirw5TwqsxBEAHZyM23YmhAfmtZ4Ui6NZNhBbxoagI8KvK9z6OcAJxz0TlS2WV9
kVwj3iS3Ac0pnC+cwfTwa3QdxbbU7PBOiKr6AkocC3rimcm8I2yh+WFAU2ezE6XKTc+CGe2oAnQE
ZnFjO594ppTe1JipX4ZWwcphMEHrPbFnHo9dN+MvxHMhDfDmuvT8ahR4mshqlUQakMOLDwC4741j
tiWpzx6qIZRXXvTTmGRmBwMkrieeNHGSlW4UmPLigR03GZx2DxlfSzKUbpr33HFc2BCNk+KBclOq
BHmR2vGOCAr7sSeLqPWjrsp/JBp+Jx/xe/bUqpG8wydIU0jrsPjLCXGgL8IZLlnTmWPotwS7J9tR
Wjnc+WLGClkTFPo9svWq3yCXKp9DTc7fa/SzfRDD1kBS2htZueVhdleYfCs6TwiF0WmT3e7siBHY
Lj49cjraZaPWVZ32XGD5rYO4xEC4xYDbY1UNEwxySq4AERlxBvzJtPtXDfr/v+77jXgt79v69bX9
9E38TwDtvtk2bb+13/5sti8o4f/zX/8XTF/+rgHPGePP/rv5H3QXFKNdRJDUX23+5o/+u6b9hx22
g1maahD/Zjl3/Nl/V8z/gMBeuiA02an0IpX+qwGvaC7cXnrmqsZpZfkr499wdn/vuv59+qGWS++c
2obBd6TExUnk/X6TzUMLAYpMlVRvVcBMs1dguRdd0qHwNnL1tiC/4B5OfmoRnjO355BNUEDr0pt+
RIrtoJuJ3eKbnAzDWdbnEahSPNxMVq/81iamTp1yiIenOnUkUda85q/N1o7dy7wjIMbntMyKpBW1
8tJj8AAWwPtwhPdSlqkvFcfyNnVKQjgLX+fd4xHrUNXQfyOo3oS6tOtdert7oFiR9wQSonQ2s4Z6
tLIylUJqFoeAKNSogCWCUWCnYV72fBUl6Rd8/yDtEiXhExDPpg+c9+nZEK1iVVuSUZhZHK27dNvX
AMlxHGaEW9HZrqTvCknidVLSXTGHJBovFjJTgY0R0fqGHSA7CZS5Ay5uBfDqHjlTTwrsQKDTjNGf
pIdkB0UmLX++GXK3fzyyt4qF9zU4HqSlW9TEePnRO4PdtjpHDULM+mTb5wnpkjekUQ9PYYhy8Ugr
4P3JkKujIHI5l2gmpDDEuAzat0VML2cvz975ZugzDIcK2+MiqKuuiYM+mpPkWHPOXE6/b4YnkFzG
JqOSD+Q0Rpn//eeVaPHDMOm+2zZ8ra00svyZYOPiW0LtogrmRKniCw/7kNwhEFjQCWwfYekAtUXi
NibisoqWcsnMFuhrWrtmvI15aLJ5zVusltVzFE3Ee4tci25J86i6TRu16HXddgrdS2PS2oFNYsOL
X7dDxl40epihDQgX0ybhZHSB46bUNoQKEulQYtL75C25IrdGq1VPrjmR2ej2bDS28D5cdPAUcghy
laMHZx/KBsiLRHMfwmHBFeW1aRS72ZmN+kx1Rb0Fx4FBaBRtLYK8NgZctWRuiK1CHJ92RvRo90OF
r/I8MbYydh8unAEAaH1M9olqB91cTyKQCf2NPcI06xW6nHUxWGKItwNxtYtFTEl6pMeoQmZQiboU
oyCyutKxr+Es06ybmm0jucSzjnpNZHPxHfcl8YyRbBOiGkebfp9piNEBUlBYtxRrGiQ7NgVLjnfc
gg3nQRI7sbGVZ3ZvJ64/Y2Ris2hpofQts4IZFdJM/0ZmCD18InQnfP5KnYCk49VXnLEhKPXP86yZ
HmzNmFoUluruujGKxrqy24K2utoPUJGsMPJwBEE5uYSjwnZ79szuKTY8VAoT8AwAVS7f82Kh4KW+
xey/moc4L85T5L4PIImSCH0zgpmzmXDEp7mnRYATi3xlX2dL2AIKbEgFz8wCM0oaYw7ajI0c2ouW
AHp6rZY33otoyQ7hRMprWOVQZ25QyboIjDWTcJOhT4k4l66EwpPUU+RcEMziwGbIiVWNDQjQ5xyc
iASOZuy5+1TasfAdji+JT+SEyiZPS1X2aSQWf8miXr4O0ZS9xnhE5k2vdLAqcAzZ8kJEqDZrnZRK
P8PxbG9Z+uagVS3nyvWSnvTXmqIbnY9rUK9lSYmhTnEjG2l2MSM5VX2y360ngwCMx0FxxUWhDpCg
xnZ4HR29e0q4i4iUzBphL72tpNpGg5GR1j0DQ/cFUgUiUajd3NpuNrlUuOeSCFy0uDrOVbePt61u
uTdLyOeLzT1+gnxafbbiqJ4D1pU69fVay6AXT1Ov7JG+xMrGkh2IkDCJeCQ5Xi9KMkkFfqhG0Hs/
qQ28AWG4VJzNjFhEP4nKEmV3NxDRQ05idtYOjntOWV7+zFllyk1alQi5ZGvVOAWUEZ2podcPWpyN
r9TTOO4Pht2cW6OmRHvPcmpCbHgpvvIoM2cbTtHQbLxMicUOC3cFLmFib1vlsUFA7yx6gFEICRqg
gDkik8hOWiTeeuV+d3GFfSKve9QuO05BP2M9MW9Mykyv8UyZfqdIw+JwU+co0SMJyQsSYQ74kQ5W
9hjTvvnkiHn82RWsfJtRKcJnUfQSOyznA4AXmmCtmrVBv6dHIj6T2sU/YyaxpdU7bwnYTQhnj9SM
OLM8GmrnjBOMAj5kEtEL4a/iySBtcsE8zm3mY6nNPQ6kRjv4Vk+JCQJdkQSNMfecUPFKfg5dUjE3
CG1Vblg/QvzKJ1OV2xKO0mPIOzLDsGSGr/ZsLUpT3dCBWHm5SqAleYhXrW5UbvdSoh6FLCIlmq+Q
Mcu/GQglu4ohNt2pzWJnjOWIvtjLC7UDcxjNnAuNqsz0+ZJiD06WuGsrKKGqpfQXCwQQu7qiS2VL
bQ8LGmsE51ez8JxL2FOzQoJsLe70SRDhbbAW9FtqvcnN7FgQL+xKiT6NaRI5O+FZ9m9ZpBYuedd5
+ZrYlKHO7CieHmuphOT8ukoJUIdyRgBPuQGnjpem3Facytx6X0L5uPamvnO2NtG9KhmlFKL2eRYJ
5PeywiAfG2wItliGqmg7hMnSPIpdzjlNq73WQIt/WIXFXW2nKL4xLF15HvENMchDJfmZRhOZaASZ
yu4iaTBn+oIbSR6XS6PI190O37pm9EBSQZ6kJmuABZ1ptmNqDZHqsRHJDDL4drkp8SljyFjAsnM4
N6RPSU6DWo5UbgNRJJw2uIZ5ByTTXD7ERLu+1JR9vtKpam+4nvNU1bX6UoYhpUcvxiuzcQxghUxU
t0y2eaMNUO9gZIAZjFQ5bbDmlIsWKkyfUkdRMOx4kYWhusdD6BtqigdBrwoQfYlpGt9j8Io6Pupp
YCM3oTCXitrehCzCpR/lOPA2Zpya6iWhZdaXSG2T+5YBX5MaYWV3eA1Z/UWuhjecr1Fspsguw+0U
0+zYxjSKvoqotyDJKVhXt7gsyTozC0HyHiXPAupFbEaLkzu7HdKm49VD3cXyofa2t9rMjnKLeSF/
If9PAKxls/RT9l35nPVR+IO6IqQUO6Vy4fbk9G00SMY2YKAiAoHoVPYPqjRkmbucWM2N4bWEJMLc
tfF55va3lhbd16Jl1iEsbznZq1lDRdxSUxhimGTAZyWKolK9cD12NH1f9s/kR9rPLfZS68yLCRAk
6Y9iwZhfZsMg6OckSVSxSYDw9rPQJkfjVdbo1yPT7DcM6saL5QztvIEhBZbNsWFlblPM3tm2yDOn
vxIuFife7ENc3zaulz73HAVA0AGwDcoyjuMrpc7CyXf6uMz8UfY5OZZhl+Uck91+Bi6FMWoXh24m
KPZKRF06tm3tCkfF7OydNlfaS29uhHiaSCGG3qBgYvuMCAukZTQM5b1Fv1S/HmDKyKBW5pYRSa70
WHPmqHAgjgA7zVbrfWHXlva9DGUEdU/Vo8kqfcyIKtszm66YRU9Jpjq1p26Rx8KrE2o0A4NhY3kh
LVFMlCjBO+A8xr5IlmVX9hwaNkVWz8n3xIIJGUwRzUW/qoj7vcKMYOvU8wo8I3AE0MkUt4o9DWLC
lYpoD26yhV1xk+cZllSqdTwYZB55oiu309zN2ZXbeZzG/VFtZtpmtZUrwFNRR91mdWzZP8p2+T0u
WKsEDuTE0nhOFrtK61mLqYp0/jyUHmBAEj2TMxHqtaAzCXJkYyWUOGHlJf3k7Bunk8ljg5gV1ws+
obT7QmbgXD0mHS7SM4Ih1fChSwtUsiwMc2KfsSHR64AqS0qpzSpqV78DMYICErObVdufKWhAQfGT
eGQHDoeO+vZOKfm22zGbgdjR1rSr5nGq2w5OSgPDgQUS+4az09TIbD7hdY1LML51P3xqHAmMY0M6
WIaDJx45/p6HJl60m06CFiDswDIGqkd9qN/rNHLtT0UdETM50Q354imzyvTLyK7bZHDCrsDyYgnS
wtQ0noi2n37SKGgKX83qhXYOxygPysgYnhtNdOHOovd+ibs1ofmakUu30Yya12GJweZBYYc9Enqp
ztjOyCXU2Oa1OphS26FwO3DIUP2KxIN9oekG9R08m88xknb6d1R58NXFZj7viFC0xLlnxZ5+oVFZ
JgxpAYfsHCx1MeMrhE2N8g9U8mxO+ObmAm0vODIa/Ls2THtMdDUb821SKKa4gOoBaCKlAPmzIi0Q
Fpxb4nOryqb+rFoFKISpsQp9R1AOG3yyYtrb0TX4ZtVlCkTE5N3tQDJi4w4gGMcLm2EZxsR7wzvJ
Pw+a1b2AzzV+LI3l6FlRZfKcizq6iypowESl9hlVc6OpIdL24/BDV0mRvw0rkwXb0mE9bhji3cRP
r7pdYcNC3ZQM7deaIYGDlhpuQHzzjMmqdq0lvnuiAgobuyZ5LXa6x9E02i+4u9joTrMsE6KTE9uh
A9AMd25VNRi8RmRq+7gxctdXOPMiXVBL60aDDeVSGY6iB7W2i68z+yV74/GGULZjSrvmTMb0IXZ5
HM3fZyddYsqhTclNRb2b1UMdE/NcR9X8Ql8/uguJKadcJmbeqXZN9XOTe4bKSwnwXMgU0cb2j3bj
/5bO/mvR0x12r3yavpXFt/qte2X5H/7MqFK1/2gOe0Pa8waREUsk3h/VM0/nLyybFQdZssrfI835
s3qG5WUpqXl0tpAtk+Lxd/EMXwsRKqQhYIfRdSL27H9TO3tfcVGwzDims9gH3tckcLOPtSE7ESAs
qa5Ct/WuTKqux9j4S6f379LH35dfdYDLVICeUjMROHpTnYcpmASCnoNpGLQKsZATQ3l0nbHcSErL
b279L2pI73vef3/kqgiIMBimTuMICHmS+n3euO3zGGcSqJldSRiA0pqtW3KRouxIPenQPeTxva0j
gb2y0IrNVRArHu/7QdfEJcf3ct5+/Iu09wWkv3/SUsh6o1yUbUpQbj5VATD6vjvHaBRp+6F2o6c8
0hHC1ByN0CXpN0Q7y6tiSt1bQYrHSwuzRD0Sh/m+aPb3d1iV5JTcVBihkIzQdcKlH1RYEDtsRd2j
UZr5HwvIwczNQx+y0t7FPedYTnJVYERGf1/im/yZ5pJqpR0p1XhEDnDocTGl3t7NUaSlHVOQoJxU
WiYH5K56yLzJlicOh1WZr6UYN1oxwlsS7MfrCqXSnTWX+hG7xKFbtNJ70j/Go1LjyuawZj6yS5iL
fVqSn7ohnRZF/cdD7sA90lbLghp5HFqR6QMj4qylaG11xvngWLTqoauvVoWUfHQtcVKociw9d30P
jXRbFEQg7z7+9itD1F+DdTEKvn3EWilGc1IqEdgIvIcbsNmTeg6u1+22lt1bLsLfDhRZpFb950wn
l/dcG+xcXACihypqFY2Z7IawrWry0zxbgbSPV2iD1FXTjn3FA3N6LX6fkmqo8I8IyGAubbeO4N14
l8G5KUgLSFP1a4Jo8FUTfabteqWPL3TeHNW2dETR7htZOv2RiX3oYSwD7c3iAutl6N0skkGjDEUK
OE46n5Wy875//CwOXX758zeX7/JZcFpIZRBVUfnZUDHaUsQ0K++02bZ2cUUJ+xqk/FSVrRx8aaiV
xSOKTffLaV9/tVig9+tgx8UyKNQ8faSrk74MkyyOrHeHbs5qqeggj+ekJclAIdnUZAvZwNVPY2hv
p3371WKRz7VDCKwrAlclk2VDVLJ8olI6t0du/oHFaEnQfPtwecHOYRzyUuBshIx5ACln+uo8uLBh
w0j5+fGvsLnaLzYRa8sGmi5zwmcggmiQ4zXUv+YVoYXmXjYM3RwFTxceC3FcFohffdRq4ei8Cdc4
uIfAdED3+pZmZu29oyFO+uTB6NO2Hb8XEmer02A/shQcGATL7u/tTexjFeWCgLHp5XbqnTntSNO7
8CKO+afdv9UMp60zoLMdqiDKRBnBpKVcqewGxSkgVKHSoIKg2e3028efdujnrCZ87wJrQ6EhA8Bw
uJOAs5nhbu7i8vG066/2CCMwK7gTOjvWDNsz55oGCEWusqycdv3VjFfSUSilTERAWw7+nIt0i3fD
MaHuKhr1r1eTupry1djoUPLTKvCEM++NoXXzF/ITEjjRZC/qX7GJWATGONBtKcXEWfkpt+D0K5yr
VefIkn9o2q6WhRIauakh1V1SPbznsDD0H4M6j0Qxtq5yd8pttNbNVVtRHFsuTTuSmwaYMvNgXgyk
Px1ZE5YV5p8TlQPS+0lT5j1tYaOQaEmnDNlj15jAlnKlCTnYJ/BUjSaRArovyKVNl02w/0PbePn4
t/16QSJa7P2H04vNIDazvVBDeFNbYUZ2ej7pcavcJNBRlHsnpoz/+eMP+/V8stah7gJ2fOiUOUco
rBHnSWZrhEXU4xweWcMPXX+1OtgS7L8ERRxAk1TApMW4NFt5zDD06wX1H518ciriblpez7Ftlsq2
9aBg4hLqy4tOCnsgFitxfvajlR7z+R36OavlYbIKaZt1z/RVsQKg5nqsO604cq8OPfjV2mDkYYrO
bNlXkk7VncVhNN4bHnK2PXK/8VKBMbb9+KkfGt+rZUKXs0VQPOfywaKn+qjNrnqvW0VsbfJSTZ77
UriPLX0z50z17LDw0VRkxpFfeegWrpaHwk30ytDYniNfNs/tBMglnWna1Eeu/+vlx1qbFDwEshQd
OcKIKaoRpkFzHHauIG5wMwMxtm4/voUHfsZSb3n7XqWyDZAj1EQAbdH1PSSwi2D4mIjk0NVXa0BV
1IXwlmk5GmF4T7Sedq90szw/7buv9gSh3SaZ6nJGpQM+XFjtcE8O1p9luoOn7ENffTXjY/ApOKxb
Lj5O8G8cUwWlFGlnp3315VPfbPh7iQGpJ1EnIPAOTiYKPt8AI37i1VfTO6Yb6kHfY3pnS4YGLUzU
sxot7tO+/GqCu7JqcmjWIkDfDF/fUqYdANijO7FDd341q+0ZNinMMr49TUBUCnSulDrdnfbdV9N2
KrPcc6py0dcUxJYBDPNntc32J13dWRaqN481VceQuolXBbSUL8qeDq8m7MfTrr2aqa2J2WPMWRBi
hxywyKvIULWtIjjt6quZ2o19HupaVwUKcuKz1mjs817U+ffTrr6aqUhW+zxRuS84nug4K3QSE6RA
29OuvpqqjtcntUHLM/BCx7ibVY3oO1n/K8frf29F4fS8f6SlHfX9SJkkiOhPQEHvakqipbaQTE/7
9qvJqtCQxjxqUUVy650+dCUpR8I58hY5MJcWrtPbASkN+rhxo1dBW8tbdBC7VD8GYDh06dU0jUsY
Y549cCKzgUNsxpbRf1UWdj2cOCRXU9W1ZCoGWVdB1trGvBWhkhI92DXj00k3fhHqvr031jhZGtkt
VdC0YmIhrprP3aTGRyrsB27P7xSSN0uBRoYp6FQGZSWTJidJmJhxlCGaOLZBOPQBqxk7xZ03I+mo
Aj3TcBu0uZyGjYkcxj5tqbRXk9aqnWjWliUBwYMRYCmie59C2jnt7q8mLUTfhOwX+gEGxritI6t0
h6RPnvjdl5v25u7joczq1KJEweBM70PTutJKK/9XmJy/lgR7NWMFgjgVYQJ3Pp6G/Zy2+YstXBQE
H9+ZZUH/xantd4/6m+9OLkrs5cPIndFDnYlb4zeequfSjNnjeHeznNogQ8x2ZBosN/xXH7eax0VD
GivhJbxXEA45/sIxnejhusOjQkRWc+LjXk3mWemznhQp3ozKSOyJiMxzBPTHwB4H5oK1msptY8Zq
kTGYmNDOmUAxeu61YXbadspavXnVOuwNr2QRRYlQ78euqi8cdzxxs7a2W+pKZUH5YaGYzES7sgtJ
MDt3vzoymg7dmtUs1p021YzJy4OmIfczIrhqNzplc+zWHLr8ahqTJGs3WHTKQJsGIJD8p3xWTLvt
dr1UJfAjMWIiHavQqa7TIqrvSq35rFhoTwX2+StcZ7HlV3iDsBSCtSQfGKVPSewcUbAb0XjpK+ih
+I5wgjD9RJWcQlPnlriA5zJzSyC6mcVLuQ7N5DepWnYS0H0Ys8dsmPPHdMxl5svGcEl/MWe6GJbt
BcQ/koro9NiGPkFA6cv9GOV1vwclvCBKU7DFL14YGcZ547T2z14gD7ob5wn8tmnXzuij8Xa/xLGO
Q/XIM1p5gf9aUczV+C1Rl85Do+aYMA1wTq7h2PlZ3DSESc2QPeQ+Ks2JjKvWjMSV3pl1uE/dsI62
1awMY0B6tNYTT0A8Wn1k47B88i9WhbUhXJAih5iuKDlbze0DarXkmkLVNyzxqEhmA61V2mTEp5lC
etdhLSAufLz6HRpQq8V1QqyH9CmqAqCA6j5sh52el/mRVWgZ9L/6VTp//mZpxfEBbjtL8BE0YCV8
ALfTlg17AQOmys8xYg8Pp/2K1aLa1GCjIuxbAcr04lED2XM5ewjHT7xJq9WU8GfTnU1RBK1lzltc
MOaSJ2Gcn/TlF07o27uUaxnKWt3MA8yso+LPbUMjyulc8fW06zvvr98CCyeBe8oDk3rMXjXd1m/j
9tjr88AAWuPdprAfBmfSiXHLa/triPj1Rmq1c3Had1+td6GpJO3QZHkg1D46S/up3lulZx9bTn89
Ps3lN70Zn90wK7bUuibIIqcklLOR+o8+nuBUfvztD7zrzdXkUkL0oQaG+cBESpj6uZBI5Mwkcz16
q0X+5eNPOfQEVrOM4IYhMysiaTJ0vZe5KqZ7N0/mI1e3D9yj1dSKcxPTuBe3gbAi/N+9Vs9Q4TNU
/BlJENg+REqI42m/ZDXPSsu2sIQRwqm6XXaVNgqxTUg4T7q4sVr08a2lTVyN5HpiHNiju6nP+xoW
+MdXP/CojdUkhklOL65E0qmqI8wImGORtXPDAgd/UYRhdeQOHZDdQCR7P2SJLXFyL1nyhsJk6s+z
qJv0vUqo5tcBxbm4tExoMxdeL1J+I4yYcmuigyTS3bK08rqLx3o+8lUODLs12FXg3u/ozVSBNcZy
3MIerp54gyvmkZfHoeuvhjXcAcdWPaUMgJ4+9T2/p7KHY4KsAxdfw9AUdmlqYuOqi6Q0HzSCAtPc
O3FCrtF6YZUYnFQkF8fSEkyukew0nayQj0faoa++/PmbRctqeJw4kaMgm5mcvsFa/hUlulOcdt8N
4/313bYDZi0ngNC1qu6yRJW+U5jV9rRvv3qq2kBggmxNksYS23weRs3bj64yP3189QOL1drNOBah
7pgEm0JGspUrAq4kgWkYbzPyRSvZnxkaiRgn/pLVYuVJu89cRXUhGpHWMpIdgZzb6M8+/iXLfP7F
1mmtgdQMmuCtGKJgJJMneXX6TIoLrRIl6F21FO2O+t5QXjiqop220K/BOE0RwZDy+nBPKonml42F
md4QCXk26aC5GSYK8ip2H/+6A2N4EaS+HcM9aTH4M1JlP4QpaU6xN9S5X4Ae0Y4sx4c+YBkgbyZJ
XI+ojsGl7usSh/YG/hH4h2KURIqf9gtWGxP0KlgBUiXc93aYPA9FOd2pNdk6p119+Vlvvr60oMyO
U6EgqsKI0/STRtoSwV6nXX31SkdYngy6OZWBok7dDZAw76zBv3XinVnNi6yA/ZCFHFHhsIfnNXvx
T217VKN24MGuRYBeRIqPGhb6XkMoOXJgScp6B57EPEnK+A++rSERQ7NsF8EwD561EVDJvrPjmSt/
RMZ14tqx1gK6+TQ0Hh6LIJzSJHBgP56rYRKe+BtWg7+MFE9B1pAFBfGUAAmV9iofVP0Bb1/z86Qh
9LvI8c0AFbMTGz2LUoDZW1y0jl2eQcOIvp129dXwD/VBxSNvp8FQUs44K/PRxMrtlJF+2hhdC/SK
urOwfPABKs6dL3pRVp/7WcO6etr3199P3xToDZM3HPclEIVrUl3HZgdOMEvPTrv+agJXejh1dtyk
AUGhAyluUzlfuhbwmSPff1nEfvHy+V0n9Obp4j0Ttp2HyTI8y7NONWFrKjC/JlxZtn3kIR/4kLVO
z6kjx8jnkGegVTG9cBPIv6/nEvy1QfDJMdHCgQVjLdRDOdrAxhvTwOiEuasGiZmLLJ7TNkvq6kWW
2WYeVSNpmqU7AZGySEm/z7GWP5/0oNcyPL33xmwoufxY699kTEEjkuZpnTZ1eS5vHjIW5Ra7WcEk
a2JxayxPYpLJsRl26OmupjD8f3NuagqEUSwdqJ/l1IGeI+3ywUuhzh0ZqIce7mqvmkbmLAXouMBW
CcfdwMiMIr8krerErpu6mskEVDtxarlxkLZdsyOj4hUrtn7aTn4tuxNkLLkTqv9Ai6Z2b8gQ5oEz
nVjoVlfvYQHkEBGQkQRdbyNCBkBuXZZxSpH4lLEJCPn9+HFIQslrxSKrwyRcsvCUK61255NqYpB9
3l98RBA8akOUkE2sKYFWctyhfWg8fPzVDwgezbVYDuiqFtl5FAfOLL18FwmXbF3AGdVTL4XnYrvs
zO8NFuTkYVRS5dtUaCokgMmlRh18/B1+PXRhyrz/hW1GYllvs8Gfs05+s4Y2uyZlx3k87eqrya0Z
dW9ldP+DfDD1c6eRzdacsDSddvXV5Lbtch4tKhxBnUbepTFY1t6bsqOC50O3ZjWrq1wBLJ7zyBUz
9S6tiG40UYT/LnXjv4v/prea0mMorUiKKgo0L/xpNQA/qZnEu9PuzOrNLOhqmG3M0R+kxrAjlDfZ
jUN8bMr9elGFdP5+zBQdUdqQq0Jiummkb2yvCK9jqZhYDEAEGac93bUUroabihalYWQO+RjtU9CE
jd9NeXPkxX/g8a41cLgO7dSIZmXvRJZCe0nzzXpItyc9AHf1QsYsQ92o7ECbxA1Gu8JMt+kUnjar
1rhy8AO9nbpcHOMgeUSVyC4rIhROGzvrGLk6F0OvpYoHkFz+P87OrUlK3uvin4gqSMLpFrqbnrOO
OjrepEYfJRzCIQQI+fTvai/e0vwdp4pbq2TokMPO3mv/VnWLxn3/CrTvffoFkOuduYOqm+1BfS1m
LSPQQ7foxEEI2znszpKtZBS2VMPFhOr+ZwJcbJ5EcNnd902dFUvqBa0o3oRh71JxC9u7BETxrnoj
hHtlUSXOkqWjCrqZW+S7hhgNVYyoUsOZ9mK7zbd+3TlAztJFkQ0Glxce7BRRcgaMozz20zrviuXg
HfXnx51rNJGmdZ8WcQ1/Yq7Tslgl6d4owrwyQrFzGAeJ0VYDQFKkFQq4+QTqIxrPknFBd3wXrPuy
/yx2lm5pgasUaAkqoqUDidOIwqDYvW9Ti53jNp4NjvOxuhxZTZMBO9Ye4RywT+DN4svI/RZLV129
jN6A2oKKgvWLitFcbAXV73bNf1cTB14Q6jk15QVAIyxDJ/HnadPBvsUVOyu3H0LTKYuHG08QcHz4
E6u9b/te3Fm4fO4hQklbeBvBweCK0hIYE3gfvNVDdNm6/veaCtOKP0c93XqY13aEF8zvvoN3e9UO
qObve3VnvepENRGtqrRI17q5nRTc6oD7DaBN3vV8Vw03UvBTpnHzirEx4ROvWPoChMlbF/hXRsZV
w3WMrakRUVpYyPVvW2TKznD623nGRs5CBY573YzBMbiOTF3JhsGO1pDpjd3msiL/8lVdHRzpCFuD
auAFNcBmAFdDsSkHU3gaGrkegDaP9t0xXL9E0ogOkgt1OVbQbMur5m4FYXFXioZFly/z+45gMNwE
8NqiHYgpdBM/yvnNW+lrQ+SsWTIkcM+EcBuTx9fPYCkGzZEsG9U5G9CjcRuORuxrxQGn/88fUrcD
Xda54gVYy2XOABQ9xNC/7PwGzhKO0mVjaILAL4kVMRkiiO47mM58l3SQRc4qDiVc9zawsIqupv5V
FNbVdyQlyn1XOFcGt3XY35iW2H/C6BFmUeBOL2Zfipi5Kjhwbf0GcEVegDoNLsocAPYVztu+6emq
4GjVRW3NhFcseoNlzJTGBxD36a5SO379n3OmB8OeLlCWIf8J/D6P4CMPe+RyV3obpoV/Pl3GVg3J
iOKRDUrAtJK1a8NstEGHzq2Yx/W+qelKsko03IuYY+4EC+E5FeV6ZfwofmNmXvbKv+xyobOERyDq
QIviXlHpysJlB+GavtFlA7vvWgoGPNbUen7eSXCt3hi3Vw4F18xSg72rYavtFQK+OO/SdFnP0Hqt
j/8+0F77Qc5KprqiIP/FaeFVSf2zt1v4cZii4L2PYM7Pl6AdnvwWDPp//zXH6u3/b/Ghs7LHhGOD
hRVh0fsAeT7CIavnB4iEOv5u8Ef5LogkklEqncLgVnhozMn0akl6SnpqP7dGplVeStumRwBQ/eWx
nCumD20kKv8AHUW07jvmXaWhmjak+ErmwXm3ZF+VbqCQ9AHjevr3MLzySV3pWAqPjSDoDaIUv6TZ
ptv0DNLvvnZZQKr/XGhsAGdUsJHj5ZefKej/69gMOwfG2SIo/OFAAtS47PpGnv1VlVekbHcmqJiz
RYzST6YSMtzCW5aHqPXe86rbl3MGX+bPUZnAPVq3eEkLGGF9B8v+U8jHn/s+p7MpwDEjkRQunwXh
MzSSwPVfmXHYV3RHFufPF0d7aGV0jxeHYcr3itQf60i9EbO9Ng+dxb81CrVAtNgXo+6ra9r46wHu
WP6+261rJ9gvsHrkfodzturZZxp76TskYKJi16C7ujCuN732AKEXXQn/CBkYlQkF65h9T3fuzmYD
XxDV8LQAOPGHHqav21LuGxZXCoYNr4W/NwQoAS5Zn7ugi86knHcef65CKhGCI7ofvCLQSfWpEnz6
PFY83hchuBIpkJpRzCIpokqwn++Qr+sLG7X0uG/QnSWaxiAUrytPCl914QerVf8AAMiwc8I4qxT+
2d3aeZjsSvezAIdStHd68AGr3ff2zjqVHgGne8EuUEbRVigzmPuoZf0bY0MuJ+RfIg9XIwU/oHha
yxa6K6Pl9xhahPbOzj39KrxtAhe73N4RfzhCByFf+JIup6i1VXckgm9eblIgBQp0+XyvwAVSx4jN
DYBGOGFP0OnDmlDiX/TBWhV+hO9dwt5461c2GOoc93VrYGlkZFLAIQV53d5LFTz6JtPtC+VduRV4
tLNsqhhHXcXmE2rRMBLp12bfSnWlVS08devVLkkBHD3ijrS857PYmXtytVTwTcCdbwt4EcPRMusH
SJxkaId9+xdxzulmCSxPamQS9MZm9LNwfvQrmGrumuquqfui4zoIZMgL5BOG+2gQyQdB7fa47+nu
NlAHXcyHGe8ewLOqKgG6nCZvnwiDufrXOClpJQ223xhcxRdYQcFSbxD8w753dzaBmfWrFyUIp8Gm
euLwtESnztYe9j3cOa6HhTW+DBAJ1D4Q4+McfVg526eMY7/2nd8yH7BR7L1kQ2TnoS3gFIO4c2fs
HH7a9equ/ovCZJ34NSK7FMzGQqK7KBsG/pbuLvz73ui6mxu7eCFsv6CB5Iv+TMG0eyF29m5GBdv5
bN8vcKJqr4KLwLSmSWFa1V4NYTfd9mG4DwHBXIRbI/nW9V2YFNUcfWVB+xzLfU2ezNV8rfiXYdUD
Al8bxTegg7dXfGj8fdftXzaWv02bBI0FY9QgyBvk6p2sISUSrtSH1cO+YXdO7bUOKXD8EmEeOt4O
nu/fol3iLbnpa4KCX51mv7393EJjFAUNYmv4CxzTNTFYsKHh8McLbLQWLfXYDOi/aOarGPY33RFu
M3DbgI097vr7fqGzqoFcwZ1YrUmxeql/RNGmAxMfBin7nu6cwPD3UwH3bFIg+6JeVr3Zs2+Xbd8F
whWDSRPAOC7BtGVeexWlAz2MsAfdd8q4EjAYXRDJGuTye0EnNLaTj3M71zsf7i5nES0pUciPwgJh
PM4xGolNNPA3qFivxD2uAMz2kQ0UnxDjj6VBcRXkaRFVT7s+qasAQ/8D2uSJjotllVOTb7Jq4YPY
y0ntmzOuI3u5Lptc2JwUve7BoJ2EfBSy0R/3vb6zogcPbaTwM4T5TqJgyTNOopg3qvbdUFzlFzJx
pmxgKlasMLQ81dXSHtfJvAVteu27OmvVchDM0wjfNVSqKaJpQBMP2iHfSC6+9nRnrU4d2L8g8WLc
4+SdSemQd5G/D+kCd7M/0wgwaMQR3I5xMfKp/gx5N32/zsOwKxCnrvBLUaAJhjqKoO+21fs46flz
Snu96+pGXd0X8Wd/HXyB0zH5ZfKizfIcyQpx854piY6IP8fGnyguV4xGRbKaGc6duIOWOcCi5eO+
51/ilt+OGcpFELMSGbkODiTPLQvUx8HY8v2+p1+m029PhzPXyDT8f9D+PLAPJG6Td2IZ7K7lSlNn
ufYxS6uEIl7mMHnL6nWasnIZ9uVZqKvqii7ej4ERcdGDQ31M5ebdyoGrd/tGxlmuI08pnKNYXFwU
9Yex9OjBek2wc847y3XpsP1Ol/NpCOkBLvN1RkL/Lcvxv+8F1FVzMQqb5NrgZrvCnbnMFMhRV1JN
vbdvyrtqrqWE0Zk/XA7XenjahvE5lfTbv0f979E4dbVcDTeyBXCYF1pV/WdQhm1dpDB+CYpUiX1R
Legnf076yXbt6tXIFa0N4jE9yDJjNTiX//4Jr42+s2CRmVMQSkZxUfoUntxj2vlTJuBUtuwKP6gr
64o9vlWyx21iNMGYLUIWU7rzKkcTZ8kyOPut8xYnhWZJ3RzA3o4oMNUJ20eppwn5c/BnuFS0Gv7L
BYsX8PYHP85FOsudg++s2oZCHpKU2HEGUEzzOWm+kNV7Cwv/2pd1Fu1E53oYDaLtbQ0U8PdQ7AGh
uithRF0919hoUAE0EkbawihJdh5c5qx6s4n4knz+3xQgdQVdQLdGreRrWlRNKsrzVLdSX08kMg8w
pGv4dQIv9VvQ/cenclvsnNfbVHewD5P+l3RAtSmYqdafQOQMvpQrqOVnzpLhqoZ+7rvhfRpC0N6a
7/9eQa9sAq5KQ661Z6tW4dhY2+VTuHhBk7XVmMKTxhrvy7//yCsf05WejXKmi7QmKboeLYIHlDI2
kZeKc7pvmbrys3DAy5IVsarplukTgWvSC9PLPrU3deVniUJqtCwJltEo7sfQTOigsS/7huYyZL8F
BdO2edEwdUlB5tCewriKP08A9Oy691FXfZYEOK19aFkKgRY+QBm7rYkznQ5Qmex7fWeHQRaEtAOg
KYUFB+M5ZFH4Jeno8mnf050dpq0BFwdLDtd+A/uqpZbN1cSTfQIlGjtbDHxyCATwArku3sDWrIQ9
sJ/BGCBM9m2QrghtI7EyaY/TyYP3UVFRRYB3rt7aZl5ZVK4IrRzjtOEz9Jw9HAgb1KcHkDB2jbur
QEsBPJjh+xsWfBzkKVbjNbwbon1TxhWgUdEZ+Ix5YYEW5RUFh2D8OIV2fGPKXK5Jf9l7XWFYO9mY
CrHGBRm68GqF9cwPotXk5zTsTx36NHq7fhBzwMHIkfty1dRFqKEvHkxvO4ZF4q32OpUsMfDXWtd9
JSuYBv25SWwNi6yidYhceIPoI/G38HluA+kf931vZ52B3A5lRoJB85Ffga3kqGEEP+yrXlNXJTay
kRk4GUJx6PdRJtb+uwrMW7CpV1aBKxJrN4LTs8fDGQPFPTNzY1gmx5jtSuJQVycGGy4YZcAzvKjj
ZHgAMNBm4UDWr7sG3tWJJSijsiVJomLq6R14+fYQiEmc9j3cCb2lxW0QznZR0V+sO8FXbAsNttjO
p18Cit8OLljOwVgtYVEBFvaQlYz+x5v0LV7Xa1/18u+/PbzSdOypDlgxy3Y8yraE1o0u+26brjZs
MD3bNGA4RbjN95z6QzYN4i1F0q8e879sQK4MrBsRcQvFo2IZWNufUfSEyTIc4+HVaIfxETwnrbNQ
sGHIKtJ4PEuiSs2HSwWEAfQ9NPAhrZt+yOLY2DsYNXTwfB08/iBhWLtmzZLUYlcei4bOsm+RMZDe
CANLNMp5RV0DCIv74L4GSepKyELo/6H9ElExruqEY+8Jjp37XtyVfaEvNV1siMzqajkpUjHOhezC
t9Kqv0qMf/mEruwLXo/jxixisoXCPgg2yY0snwFxm8ocNpUa5puVF7yr/GYs0VEdluJ6qTrcbqeL
2Vimw3L2j1Ewm+jgQU9tDks8rh8I0b4+NusYrlkCS471qOxmvsEsMj54JHpnZoR9F59V+RJ30le7
VInULV8HXoz0PFzgijUVYrx4UQI721HFfvx7k7lsJn8ZK7eA7S1jJ4YVCUVYQhMvE0Qkcc6sTf+L
4p593FDTePr3X3plT3CL2WyuwWQUKiyWpqtPkZjV11QHal8BixJnywFMMUa0Q5Bb9KL5KgRmH3m6
nY3s1K1md8kwbdInOMFXTNS8gbn8fTL7uH3uGhxXS6gqaP2gDEVQ1cdlVhkjsp6EO/OuLoSu6jGB
0pqFRa/m7wEWdYaU1L6+JOqKCZtLTre0UVhEJS8zacsPaZC8cbt9Zc64YsI21tRPFTIsC+w6bzqA
9bEk/WTfrdPlzyFXTIJYqQg8NaEfiPbCnwYuMs/7PqkT9IXVVMc2jPFJF0a+rQ3e+1BCKPZWi8yr
25yz/aMNdZbIP0QoOMftLW3W5blpiWqOneAizQLIaT9CAp7cSwNr9BskMTr9WYYdwKsGve8fWku6
+zpKBnVA7mJ9B1db4R/s1sA3XpRb4uWoOU4o1MLL/h6Wk6HNF7709QGFg747aAVs0BvT/5UCMSXO
YEFdXEVwvQqxzdUxxMhRaX+KnjCWQauzxVelLVt+JwALe0JlyN5CBtOjT60K5D5NLHVVlOjuKivG
0apNfC/8NY019sJ9M80VUZqSW4jESFw0FO7RsDeXc5AHotrp/0Fdvl5PlxSKXlRWJs1Y0QMRc6wT
Fe+LFV0pZQpPcXh8+GFhEyD8JPDD1zCxrPdV5vGWf0aLGzCACLouWQ6/Lr+vg0KKE/UPfx+lgrpq
yriclV5WEyJEYnGGExzZGinGnYPjHDwDtOXVFumo4AJBL7wpy+5ZDLzZVeKmLm9ui2cUnyeNsZfl
eEVFqPM40t2+8II6626A7Y5v9ITNu91QVETJ7LofdzZPUldLCYeyFqFQwnBz1JB3gCeaweGlPPx7
g73cVP4Suriix2SCb4nuMG3Y5Ct4tosOxGSCzufyugnn6Oe//8orR9D/SB83bcdpRT13JuPywSxC
UBCiA/FWvfiVhIcrfgQlMrTwuA8LpeIX1ZsW5FC/97fconMw37gIf8R+339rQmQw0TaO8GzfD3OO
jzapKWLJLSyGevpW8/RFyZ0QRuqK3GYvaJNkWMMCKlj+AGhzV6Ck7+9bca7ILWVMImZFOGPnQNwm
rAzOswibfckUV+QmJmmWrgtokczpcr+KWn1IE14//XvUX5m0LtqMsqjeurKiEJUM7ZYLUfXmgL4R
/TwC5G32JQBdmRtgVLNI+xK/AYFlxsfqA7NDuG/iuEK3lpWhrcuFFrzu+bGsq+0cDGznWeMK3XjL
TTAHHSt4VAcnufg9Gir9nZu1SzYbQKjuvbZlhV4mOWbGeuq8BM3ecrIrdIuQLdZeiecPqafuttCH
GhxOc2+ESa/sRb+ot7+lVUATmgJR1qzw1BJBkMR+TBcP0n/PzNce7qTT8eYgyygcNGtl65ugqaqM
qj56o2R30Xv9ZbN2FWxLb0zQLUhJ+1Mvba76ZopycIw2sMFIMrDTRGb1RSxEf/v3z3ktkePK2jiH
C5oNEgrJfoAsQLVN4ZRt6AD5eUlN3c19IpvLfUW38ykwPBpqcDCRIDxQ7tMps8gxBccp7MiS2a5v
+sc5GeVNw2u/zRAtxus1uulQDv/3676yL7ikNFELe3E7pMXaBdpkEWQ3n3xIEr4NY7mPFk5dtdzU
xjaV/opdAe7khzGYWO51nXnjOH5l/rhyOVIzr7ehpYVdyXJWdJbvQ7Rn7tvzXa1cuyYxyEE+KcA6
GQ/gzOvrblTVvjDIp39GoOtASzX2DE9fWpvRllR31NsptKeuVo7OUA5FcUcLsFToFW1S8j6x6Vv9
NtErK8s5x5ca9RIFtnbRDalE7qZrhs+dVW2ToTVm7g/Mj6Z93lbUhaZNIKdMs6RBMdoeUx9W4PJb
stBt1xQirnYuKjWvDY9JkQhwxY5MhHCiG3Q7vYUh//scJa58rpE99v3LLFrTtD7DVIAfBKQVO1/f
0brK2R/jcqI+6oVJkgsWxQd8jH1KWuKK57xKdchnwi5+FbE+btwPD60c91XgSXrZl347WtrJlFOE
InwR4njPUQIDklOyXWVskl4+x+8P99p4srCsLWjfdM817PqymNP+07+3ztc+qrN4t0Q0TPZ+UESq
Xj4ha1/fNUa+5Qz19/icuMq5pUuQD+mnoCiHEXp1M07dp7hk/CvoGKOX6cnjc+ZNpf/RF+OyFCXI
prs0tiR1VnZFSbjVyxpALrmi2gECaI6isb7aN2zOeb+GTLK11kHBdF8XYxue0Pa2L84irqxu02WS
tGYIikbN60dW1eFpIaE+7np1V1Sn+pikscSrt2Vc/ef3wSbR3Q1Iw77HO+vYhqwzcADBaYCU/5Ou
pxntqYS87Hv6ZR//bTGIOVkGRCB+ATfk9iSRM0DRsNkHkCcuJY3ieA/iKPGLqYIYM4ON7wRfSRvu
3EFdQV27JSBaBbNfrG3AD7ERKygr6T5JB3EVdXGoygnqpaCADKD6NogoRN1mb6KJuHo62FiF/dLz
AGg9M16v8EwqpqD2d2VqiEtKi8Mat9BuxYf1hviTUrT9bptqEW/Myr+f8yRx1mvsteVQSWxzlQS0
MvO9tDXZ4kHZlKl6qp+RoY3MvgXmCuwEm7wSxCicZBvdrsDD2O7LcXlLM/V3fR1x9XW2qgP4R3l+
gfjcrLeU1PFDZNkGrD4NlzLnc9yNRx9NKOQw/opVd608V8bWLLJZhq7ziwpWefc+teWtnoXaFaES
V8Nm43hJ/BLodbDUyod+gvNAu23rvsnlatjmSpaghVUAu8ezOo6h+AbjPfvG1HrlBHUJauE4gvls
sS44W5bv02blx1C3b3k1vPZ053weu4RORJakUJL5GQwD+zyNurdkVLAPu6yA/71bEtdW1ENhXYLe
SgoBP04FNcDSb2EG7lPdzhlUVut4NCX8WK78DSjdPDTNYi4aE689bJZE9sMMHjOktQCO/Ze0luqs
YhuSD+EapyTfVCeXIx+7iGdwoq2g8gttVN3atJ+rDJr6ODykeuR+PsXodMqRrZvTPBqTeIZx3FjV
eaIbsuWlqf21mOq613ndT/1WhHSh8zktEY0d5zWckyyEQd4MDPHc9aeNSohVts366hotqYu6Ue00
zHlTo5rzTpUw4j6HFTICRzFbeJ81JAqjrPJqQm5mK0CzFeViBSqWYzO/q2As8tlHlKe/DjOMqfHg
cBE5mVfP5LK2fvOdLsyafJJLtWQSfMHqMa0mv8r8LYhY0eD6u2YrxC7PULOC4xTpsaUZ9xu9Xceb
xQSFXR3aUz7wLgCJrNG2Gs9h7Pn8hg6eJblEEcfehfBTqw+bbzf+0nXDRTWBLd6QzDRpksI1qVHN
C5jwzQ98uIQfU0pU8C0gXPN7mrQRzrSwNk02etoLMun7DPdzPo3t9ayRCcwNQM7+Gfh9Ol4FQIb2
eEVfJXkQa9khzImCF5gxsi334HIY53XpBY8k9Fj6TsJ66gqGkCo8b4Cil7APpIY/WcL85U4RUqMo
i2xgFV5Tb5p5XvWlzw6wG+r+q4a17o6lN9QpGGNVoO+nBvLf3N/SpTlqxBIP5drA+yvQlm5na22y
ZM3KuT6CVqbsSZcj+RI0Ihqvy5UBtUamUd6bgYsnvGEFPReoku3zwMz2VAn9EiIofWk88I8O47Bh
RQ0bUR+7ft4epW7Z07pNuj6SjUGsMtNa9tnQ1h5QzgEocVkrI3KY48h7nwI3e241bhNIcqSjykdN
tkcCLQk580ojYzKF0RqeW9F15BCoEFkhEMmqKavEVqGOvPXRcI4CJe5gBt12HxlwzekxHYX+DK2k
rA7bFtX6S00HXp3oGnfbaUyChDzWXC7kZIaa16cGdUxM2slfu8eElGFwReFsZeCe2KrpYJLEh64+
9Ex1YOid9jI5mak+pglV27lX2rRXNAoxJTF3ywocah3wNE+wv6OU7jXbkLUiRpZyrCc4TRmd1mNe
sSFgEIK0Kzl4uPnfCztPyePajfX1mCRp89+mFhKf+lj69Q0TMBxBOCgmFL5U9LNGIvEbGaPwIRio
NMfY4uuek1nOdyXbInxPa+rxqDY2LO8Xy8j8HIYYmrxRkPDCGlHN2223Ee95jhsLIATI8tEDHJ0r
mfVAWvWZXIfex9uDbHEvNBwzD+GKdX5Kk7lb71qlU/+Aj8mTYzCJ+D/ed+38vOHGyw9QuiXxKUjV
cBunM3KRUEZ4L2iACKJclKZFVquqhvRAhiBtjr4nllu4PaH060nw/29kr5r04eLnK1WmBnoxzyxH
dE9sTE0fQgyhOLDEbz2QTqEyvdlmu7X5EhkDzFTg0W+zwhJHj8542U36IBLHC81xPK0CI/+e22pl
ZwpL3OkmYsOTaLyjrJbtxS9HfJcOYND1kJRwDqizKOwv1M1+jUlyZLPHYL/YmUheA8BcNvhkCTqC
ZuA1zG0yBwGqP5ws9m6EH/a3xCSzvqkgK18+1zPp5rtaVrW5ar0gXKfL6RBXQcb6TiENnAgISn3L
W5mbWC8yjzSPPichkpZHz5fqP58362H2kPnA979IY/Sxa3l6MJXWRUwG+LZr8Okj23+9SAiyeqZj
LlTzU/hQCGawWYDqPwm/cDD2TtSg57NDP9ahWhZcIZMhzX05V/nWLCrDbSx8jzSFd+hWyJpNGs3f
Nh124J2snxXsy0gWYzHfr0Ey5iBQdYcSVdm8FSvCwcQLj5gyosRQMIFrtozLm1p4y5rPKvIe4FIK
efSUWAzr2qPrO5t8JkAOgoQgg4R9PqtgzUsY4uIIUOUxVjM9wLftE04wcW1UT3IfVMUyK8v0zppO
lxksL4JDiGrtAsqc92GdxQthAX+BmxB5H7URHNYXb8h6H8eNWAl2dF9UOZPT9jhOenqGadN8M9TE
/9IOYnqm8cBzVVU291ncPyol8QNbLz3TwHzpTPw4w3U0k7GSOYtEdAAJhmSYlOS6hTYKMnwTAyJc
158Ab4gfgqX/6skKKdtNwsGhXtdHI9EAEKXedBAcLJZx4ChO6fTcLEiFhi0kB5Ty933dvqdtY/Kk
ZLrwev00VvZrqHxyNOgCLDrwJTOv0dN1VHuY4YOsfniah1nTle/riL0oHT3AiOomTSN9UqZ7sNak
OrOLX30HDIfYYzg36ac6ZSWyRODI2GU5hnJMzu0Eo+V6QL2GjmOb29XKH1jZUZDbRn3vewtGmp/I
awQn6tgKdetvCQ4r2FQ8MxjGfuXzcEWJeWilMnnQ+uw+WttiZPZ9gw6DKxwU/m0cCXtaQqIyf07W
x9lsy7Nqmi2rPZ3kWGPzHacYJ4HoI+uqhp/6CDcZX8xxjmBDfOZy2x47lLmvYw/TtwIj+jDyvs38
EsTvZVFboQfy1ZYRBm0VWZi2U9ZTedp6kIAo4IoFHeh2H3gpRWsTn8oMcjydlyQgX4FUmr+JmX4D
M4vmEKtMhT/En6F1rM9T4AG0AmP6s4B7akZjZs/RNgxNFjNQo7HQMDyaPIsqheEILBcw6abqIeb1
FmdJmpTPTYkDTUeTzsTQqfSIOXJMyl4dhBTkXvuifmHjNN7ZyCOHRfonFpfjPSMIJrVur0MEankQ
NcPRj2oftlwSIRJZ2OcJRe6z6oTJ2lFe4WYc3vJ1va+E97ERhJ2xeI5BGcbHbdVVJnlgMxP6JG9G
ca00/8jLZskpbNrzJjBT1sKjEFWKurpefR8790y/sG5+oUDY5ANkh222BmY8omagX9DLKQ994lVl
Nq/VdI4b7LTelvj3gI3FDzQQDAeFXT9bKN0Pi+gneOPQNNNVqYbcbvNa5xsh048Kuovq4M9TX+Vr
G4sDjCa6TAMFiL2lC7+WzCRlYVAxa6HMKSkrwtnTY64Crz0TlSz5JrjJaBCGmUFYkBO7fMVdUjNo
jIIkyno0o7eQvpBEwbXF3IT1xLqDbObO5ukS1zlR2BIDE5TXM/yYzD3ahasMosTo4MMk9DBf9JtA
khE0C9LrigeiWHuuctFVX8FcajIwT0pgDOPgYOKZfhzBLsurDRZD+CMktueBcjIDq8/YKVXNeBPK
+X7Z0k+Vbe9HKa9nuB2do7TS9RN6TdNbxIOsf9+Bj4FDLln1F1gwr1vuGypnrJYBwtBlfT+UzVYf
Aj7icAjpkALJm9TBUSKlVt0udkpPnVbBXVt3ocjgTRQlOV0N6zPmdSluGilFfCGx12SVBuZYYShu
ORy1vpTKBPmIyP8xTJM6o6vv3XY2OYoqvkEANN55VE4iY8u0HoWffJnL6bpvNUwtWgRpDWK/BzDn
2XH0tmKYpHwA6uFZU+iW00Gm2bTYeMzQ9pnki9/g8tJVLI/DeMLUCCdESb5/nZbxGJwtk16cjcbv
r3E7IRJS2nD7WQE2Uxguu/HQqK08wiZnzDzSbfS0NLRC8IqezjxJyuZUMTbkc8PuR5TQMq8UbRaT
sTmpeIyfCIqCsLOC5+gIqFbWcob/hZtu1m4dxk4O2r8SVTUdOE7QOffDxp4VwTwFlJKG6MCT3Y+W
VorkVVD2j9zWyJCEuINlw5LK9MANQAJXKoybd7Yx8zGdDT+0HTh241b1zz2T8+2wJjPMopoSbg52
OHTBMp1UWyMIQhfBKUDS7lNHhumMXaM7ptPQHRuc10dPmOqxCdLgfYCYAqHi5nW5F8fpVWV6+Qle
4xCqwTsXrqftUF3NTKt3uKMtdywIcC4mNuk0TFA7mrNmwRAvVcI+LEqPP1b9f5x92ZLdurXkrzjO
O3wxECDZcY8fSO6pJtWkKkkvDKmqRBIgwQGcv76Tanffo235VPtEOByWpaq9OQBYKzNXJjxbW1Pz
IzeipFFqG/9UoBC/goGsiIu5pfeumsxBGIYBmQEvPoMWEzblDWJs3CxZxODF2EWFbepXytDShuv4
KOdQJrrTDTAdW15Au6kxtWqzpzKFtSem++qc7gafERUpbfSLy6b6ATRkddVNI6pj37kL7tsar1iW
91EYMHIKV5Enk57JhUh7fbKs9ndAaANz203toHfG+srHju3P0AHBPi1dvCxP4E2bPk1S10GEZdl/
DpccgbBewOprSFOKj1Pa009SZLh3eVfaJyEcQyNNOoLiXzGwpLx8VtZ2yRhu1bWrSrVGvu3ViWZO
XbZj1nyRGYh+9Dmom9BVBrs0hD+Xq+BBT+Cud9UsVvbH1A024lZX/fUs4JAawV6KxH3QjybOe7Li
dNJVin5HMR8cQIr+Scwh+pfJjRfzYoMboAHs6xaJEyH4ssXLnJkJsUJddjHOrJZRZ1X3hEMnaGKl
HCSW8MnM/MiGmEuspr4+zJgMPWGLCx507ptnVvIJYQ7kOnUQ4UedtyKNfmbYAdNm8hPjQuyYXjvb
PY7iqYl1MdwQ6CYTFOHhG6Zu23qHt9LpG9MJzE1t80zx1AIwgEjdx5HLwxu8J98w0jkhSj68bZYB
7+2i551UQ1hHemmww+X+qh8RJni5VgjwzPr6eRAAEaJ5pNTCL0w3Ysc8w++YL5rx81hKO++Rf+xh
nM0wxAPVazxNBb2dywo7seJtMSRmohJzSlPPvzRht3yaSDaaaKnrkGBjS5G1OBUZOpOUZI+5LBbA
IIJAhz82GdkHQoVr5FbpbnLu8iGZAg/dIPAQSSM/gzFxNAIA2nsLQS48JGjNU9quLvF1ilAYCcnB
5cJLlDFcyNcahUjclKnd5dhZbszIDZ6PE0hZS1nmHwMvXS5SDBg+jWCXdrnwxkvZ5U9QIAWXTQ7A
yGBPiDA+ZlaYywHIgddNm9Qw6j55/mRwiwqeHavaZAecI/p6XKs+UXyxifMyb69ppTCrRb0sSicy
7PqqszctSKYYRbJ56hRv9h3+HAN+0cmEON7tMOyAMlBefQFMOn6B4LA7qLbKEuGmardgw4xF02cn
YGxo7xbgqIBeIAhuls1DTnZ3Gk4QiZ8r81CkTWsiSOfzJs5p8zQiSSES47jWEaxb1R4xfeu+NdiR
R+aaZGBK7Cp49Z7GYeBRjx3lgwyGPIJyGG+4KycdwQ1RmIRhk00cT9kp9Tr5HdpReUShFJ5Mg8YR
v/DOM/hK8LHvElSAcseG4gl9K993ZvDvlB988G2TPZPVfho8Df6lNImslIN5VJk+Im1Mn+ATVfZR
OSMkNdKwL0bZ5xUxxjDQ7HiUBZd5L3SsfSSf1XzCLjjBuxTInb2G+0sVcV+PcT9A7DibYsEU+WC+
jZLVsUM2wCXhPd8b4qV7pTHx0fZp8zlzGgX1jPSWgmQyWVk+7GDu6O5s5eRtgzP4I2IGYfvViunY
cgAV65Qe/S4vbnSXV5hRh3HTXI6Pq8do5EFphj3cKy8KBNs/N22xsyg+t2rMRGvh1I5ZdOw9uATs
/iZB2yTRbBV3ZeN3MaKT892cs1elMnXoLV6RgrdHPfMw4gIlGFvLcQd71e8rzGe/BmgqLpSH9DTP
mDJqJLU7sAndB9b5B23kHHd+9Xlpybhpr9u9ZFzEZS2LiAzLtCu1GJO0x2VRLZYDkHl2MuFyu6Dk
OnQux6Yr6kvf816WahoOdRF8oP6EK8ia26GQN76HRnGSI2AjRT5noaQHL9RAVWEReDO2qgIwAog7
Ml12SAnHEE4wYB4HM6yPkxU3TGwFlNQshntztYNK6ZMiBUrKwHwRY9DHrPe/FboeE44w8RuPmgmr
xLlIu3X4VMJKbOcvmMAqDI+npZbxhAmkw2KtibMarrb5HMBJVKzlNeoTPFMcDgiiX2m1AwyAqquW
6CVgCYiH0xMY/NNsny5zEFcd5s4auFZvuCiL6qrjz5rQ9oJOQZH0itsI9cMCzYr+3LUZkKbZyJ2z
3odmNChLtX1kc/Mc1n6NiqHV8ZjxEprAzO7Hrux21qRfSmogKlbeboTT5E3GEdVIRnbXIXbmLvXU
sMvHERVcbnRkS8S0iS7Yk2wOEwTSB8eiLVmUM/1Zp43c+2qaRSzDlDwrPARA1WP+CPPg04DHHYUE
EmC88mrPvBT7QVNXseNFu4c7+X0A2tvprIrWfFwszvAyuBiQmXZLQxPGpaXYkuSICag5r9uTQ378
ZRu2cpfLDO1R3cFobXKgDVPGXSxNO1xpYoYmUnD/+YRq5wtqVnPhhF5uGjGQWJFlucS0U37L2tbh
/OtXXByQ4rqLyCTFDUBWcz1k4rmbgvJDLzJ/3rBiO39qoQeIJ25TfHEjbuD5NkUjlDARlB7jl1kX
mH/xdYtb1WOUZ5oAVrtKT+KiSkOcyyPEygSQV+7fygwZA4cZfhOYou4HrYGCp+OdyFdX72dtHH/N
irWLSR0IfmHlNPBYp8D2opSj1olUwcL6ppqKKb/yiOMRur8qwZPtsARx5povWwpJfuqFj5BhGJVb
9jDSUH9bUjv6z164lRfRVMrgprZsOS3az0aUKTgAv/RVOfIL4OijH2MkaVvAEH3uCdJUVwwvD76H
WramTeKxEe3oBsc9qXrwuwTnlwcFniTyKme00w+p75f2XsAoct7PWdakt4gQbg4D0eiRhTNoNYdq
bMV1scruIg0gusZCkLeUDnSIQlBF+d2MUUQLpG6qrlvP64bDwlnfJa7t6uyCFmvfPFg64JwtzTJ0
B4cBDB2Zmc/pZ5d6rNsBAgW/UvbtRwhdODqarcqKZs2QtNaiEqjvqOMSE46Yy/sAkydYdEbgdKa9
7wNsfXU9ct8v54K4NckW5B5HOVmH8TszKw5hrBE17YOi6D66MMyOQ1rW90bUa30Z+E5/yHAqYWEo
mbennnTF41BnaP69cPEeg6pSDx2f6vWQjVt1kRU+rH2xGoGJtqqdkIsLa3kPHd0cereV6tkHvVnP
7zuV1oDf+7le4NcHnf3Jzz1trnF2t+bIG7gYnypesCPeL5xedoQSSRfV+KEEXvBSs15fYSyxAaNV
MgwuIKE9CBDRuhgEH6BfyqNBWa6R8FBqnVS1TO1RYLcASAqt+BEfKx8mdDLiNMDXVRyIUvUtlw5W
MvWQLhh035yLsUOl7SucYPtHjfGw+26u+JxkDZ4QOP6ue+3lQEmCtpuTW8Su+8fKMB8YUe3Jh87L
rP4+2Rr+JygdkaOTwhHNRSlufRmn/iQQXDuDg2h1lU2o1Jr0UzHUNr82yAD2krArWiyTnHT20hKj
L8K2NVclfCDpDikqzRAhBSxVt75yY1zSvhE3DfG6PllyGzZxQ/JXAdLDxIKlutkhlT2/D6USmJZu
zXJEI8tZNEgOwGfoQnjolzjcInA15nvGOFiRPGymBLj2OiXpZObvw9L5DxiC5Mteg4y7kCwvyfeK
AT/e5aHrMCRd6OLgYxD7wqDLbTchU/BELbjGq6XolyluxMz6l3opFM+iQOupuyHDWpOTWhUVd0au
Mt9NFm55+6pq+AX2an+8aDJ40EUhmzobL/CqlPGshH+LhyENuBbaohApA0ziwkQj6JJKy3vkznQG
G13OgDCw1QO8xvv6OKh2tLFBLQZhUjulhb7svVTRVwpMWe3rZciCzXcTJqsvEqSHuQR50oo7QoAA
JXnPy/LWlisowhlnz0FZ1S/bdeR7uVofNn8exd6pOyNsrJBm/gRJ6fIMn/jqOhinYD9U6/gRggQA
2A6H9+XiS1fHGOMrpojY1CLqxxv5N4uS8b4BV/bYjEMVnsqiGdHeM+rT+0527possqkSrNn8Dc9g
/TTpQPpHqQiB06OdbcyJ8T4Ms17uyhk8e16hu4xIpdFK8EqI4kRMCqwJ2H5eoUIFYJNUTPtPIXPD
BxT/4ha0UGqivNCDhhfoGLbPopmLIO7C1aaxAoS7FRvZ6N4Ym0eyF6xAzGnY8/Au18N68NEZIHg7
x7xSVU7mRoUSBAJb2z2d5CKwa84BoP2csSamWpbk1DOfFaBtW8cNIJbGkGerRo5nV8MOFdm8Q5Be
gU2uhtulYz5Q+3VQ9KWQdfElBOB71aejT+IQ5hfeZWP5DHU/cGsdz4CQQCnqgD+hj3Pdbim1fOyJ
cqcFHfBy8JUOn0Q9oa2Fd1JzWrK1qt40bDlh+2y7jewFK3CkM13RYy2rQSEcyOyxaEUXpYzQfLeq
zQa5GcHMR+OUugfYa61fQ/x3Gq2ZHEQkMNf9upic2kPf463djShT7xugEOjVTNFFCzGY817k3LKL
DHsYtoAlACTWYJ/WO1hdlzQu9YIx7JKUdXG0o1wepikLv1XaoHy3fOofUIfmDywtcSPSYbYYSAQR
+1JBNVJEBseBAx9Pg3AHF0B0d9ID5VJmaX1KJ8z0R1651Lfo6NfLTq7+5VQKeNUh/sRInpStSNe4
bkr2hlkome351OQGiQ1LaWMJIflrXtn+hdcNbzd63Q6nFWjqW2tTne5YBUh67xg6WCDNFc7e2hmK
o9ab2X1pWwDXzG+6JgGfXpvYhgrbRSUIjqYVjH0KpLoIxygjafgMYC7LLjOD/QNwVE2yI/R0LXSf
xcTQ2LdZ+X1Quv1m6hVHANjA+XVsQVnGkjbTHS+WKbjC4Qk2g/UV2EBRMIE6tp9OhFTyupvqfLjo
Oqa9OCcVInZcv4A7Ylrpjw0YOo43GsrHAyw+2bqraeleJZDPF1L5oroM4f+cJovLgRuTwmIPB8Ca
5QcqYEwchyVI7RhrlnlJZkGHoYxci49V6VVfezs29GKtUhPs0zKoX8HUj360DmEZCxPw1639CGNI
8Ksxbup0+kD7PjWxk5gMjUGkY6+naf+kKugv9m0ZDNUhHQiOZU+mDTyRVwUQmIDsRrXlY5Y0yehU
mV0HIzixmy0AsB2q8+rzDJo5wu7igdV2VbMPpJmw0+rZ3mATJpd0ImB0g3H+Btw4rGPmDSuASZo2
D4gdxRvTOkpwS6dR0UPHHOapJ0n8DGBc6YLHAtYD8oRNVsiIKdJDjc0K/dGfBvrUETKUL34LJQcG
EtbVAbYwqU3W2WH4e6ia4Hp12TglrE37G5mH47cV2MEaL4Vd2L7uJnSIdi57EMSThP/5ijCfGDNk
jFzNA53R/gJH2vd2WC6nDj/6AdgVYHuMrengaHVZ2yuDr79gV9RYEU5v42wBSQsUNBZvBvryeUbk
xESQXjmizrTos2FT9KYDgiasdd5cRWQOmdzbILSvQyoBB1B43HiJt1bjI8jjSexpbsZxv3nrZAlZ
/QEKGWGbJ1gZZ+shxcjqSzZSO0RGhR3fjT2KtxhGlba8K1nhwEuYAsgf0QAl8FobC0ymbCHuxaO4
doYVV41XQeZOjUqXyDGMmZ3c2rge9EiLun0dJ9HugtyWT1gflD6OwcJr3KegC5IZ7TePJec1BCVo
M54Du7Lw2E8UJlJFgIomSjGW193Py+r1qEbN1HxnTbWEe3xE9wmbG5Kxc12Cs2qr1oMsw88mfwdX
+rqK4BJQ+FDwSO3tGRjoIQZ+Ub84MfF55/AmjBGwXKRj0AlM1s7LelUnOVG4rb2/lija/XV5yVgm
5HXZomlD+9n06wZNqXm48QG7X4YWLFg8C276XZmB8DjQJW0+TJjN/hik+eYF0vfeZ4P21O0dVCFj
0paNrJMBXQh9hlNd7+5YvUz+Zd5OHsaSAdJ6ck/6bEHvbVuv+gh63OL/aVRQvRI/r+kNWIBg2i8E
c6g1KlLMT0XABXAwwVXJBs+FQRkBxQmMUS/KBadLgpA2D41+AL1HrDIcNDcViHACPqQgfSwhA8yu
F02wcYqStA9eab3PNZ+HLxCCTsfQ1LmPy1traAk4r8bTxCqvjJel8jdibgn4S66rUeCE71HRraj2
cIcOojCsW6OerkG1s6vhQYJzcuMjyvYWuZjtY2FzUN5E8PamIwW+tKqLPAcmPA5PLcngV9jO3dOi
uCgSxJl06ynIqubTnPleHWd0ztcYDxxbKYLY1YwSveJTDCsTiMroOGQo9yaEI935zKfNh0LaYDwu
2MHDHemLmsU4AZrrwOogiBRGO1+BxUxp7KMkBwCgu9ZtWUGeS/gwN/3VYHXxQa++JNHUcTS/E7bb
BFuUXS9x7uN9lmgW+0grAMaQ84X3E9TpJh4anxZxUWLSIarnFfBVLVCrXoRWUwDTy1i1F9wNaAfR
emLbDdZmLiNgSLArrBu82hUjHuYTS1dee+NSLocMfqn2U6/B5Z3AHuJQ8aFHWiIgsczugiAd6Za0
MZbJ6pWM3Yy4F7DnTrkOIxq0/fhxGOA5YKMihFcVjg2t8ltEiWTQ4mV9/winKXbXBMLcmiCfvuJW
oSyWGBsYTsGw5AaVQqO+QkQoIFNQsl8wF+0atQMXGiJGbBHpW9mphcbTnOcyBmjgf2FhtoAeNXbG
sjNkvXLe2F4tUoM+UcNY7Gpu+JeOl8sD9Sttn1gH2u7owhS/Ehij3x0nigjx78GgSwwap3hsO0cH
qy4zatn8ISho932Q3fISmHpMoXDa+nSCvSDbDzXnM+R21JRJ7wuepLTK7I7AbOZ7wDzw3sp5DYlw
0NLPkA6u+I6VVogvH9IhixGi6B0XnSKfS/nmEAj53c4TkmRGRWiDOGaCQ084+JFEAjYPIjHQejS3
ae8Cfc2xvNWuDHn2jEyaun0MhhQIukUoo0wM9cQlKrCW3kMqgyo3SheZf5/Spr7JfAxxJGuX4Zyz
a/lMR0/Ucb7MFdnZLl8efGgHRlxEhu4ky2pd7TxEYWYJF6v040YVK3aEVuQ14vqk7aLJKkCeDOdU
HjHwoxKQtKrTU98T85mCtJyjwbWGAb6aBljE9Lqdd11OQepMWI2XBaXhvNN9IK5V3pbPXcNR1FMH
mp5TP10h+FvACk0rZpFjiZblIdVuESdNXJ6C3WnT9Aihy4qqzWccNHQGTvIF8xU1cOQQr3PsdasU
F6bergJtfnlfzUTdtaEB5igFng9NdVJrXoBhd2NwajREY3B96lvcBqCrOwSquwlnuPA7oFyzMEdD
BnONkquf9iOcugN8yZC9iFQWj01Xp8AvZtIB2KOO7HHuFHZfhl4JwUKDAaIdeOrgOR+zDjS977co
xeDz2YIQleUX0tDhqWw2SAmy78oebb7aHGEoDaBJ7YKi24ds7Lp9PhC/SAS4hAy6FVHi4OtV94j5
A2hLc+267b6jzX8sg7x9WAaE2d+lUmBZBwrhWZH2MHUX5ZCT2ESFbfGGuq1H9ppocft7maNcD1SO
VhuIIV922COA6ueB0UCEHfG+oHL1QGOlhYTtXVCypxRlVwH4kPUCCGvDy/3a+/ONReC6jt3I3dcJ
esjndBCsAr4h+sRD0KQXt2OLhIiap6ZPTGFRoyxzPYD8QguJnWhi4qNPeoDGmWmG6y0iWx/QK2UO
cd/gm/dg5tb6IrfdMCfgeDyQj2Xj0SND7agTuZDNBX4t2+/5kPv3o0IzCilC4KDEsyt+LREdbv7K
yzyMZaq9E0E6QHsZmkXFYYaZqV3f1kDhJgxcV4kLMv5GTDk/rC530DN1rF6TAerTt9IbqzpulUTq
oZA5ALRhnVME1IZkcBDBrg5QCiuLDzmExNutV+WLIcZ9SRsfC4mOEuIrWKJcQuRmy50L1Py9cJ0b
UXk1MGRxS1pfm7QUPCZDS1gSIkxp3Avu1+0uG0mNQg1Fi9oD4JrdvhjD0qLJX/3mMNG5nUGvii7E
uH5t/Zs0cGlxlRc9diVuKzmDNvSaDBy1qQxCS6f1voYNUnEzBLbhIJI8Pu+p0WGPE3ortSs5ZF7c
w+CjfqqgHp3fGZf9d5rys9GodJAMVxRuwxDNjAobmvVvXmDd21+bFDibtVjIOs8zBUvRs7Xa7JjG
q2quxTuTVz+mzX8hWD83FsXEPAI1l4IeVIqC9UQyrNJDH0IKECHaLG+TSnioS9ECL9/QTDcvrC29
LikqhJLuc7RY1Q7nu/VPsyTqrw2bnduRgkUsah+qW2wikEUXebkkTL+X0/FvZlfU2UQVin9uAgnE
pLVe9UlXU/ttBmS+Rl7fNvDDYS3gpr/06M7tSbO89Y0NxXpg05xdLqTEuvM6/vDXfrv8eXiLUTHB
4q9bD3zBEKYUIz1RWhd/bQ7j3Pw0tAXNOJKrD4tu6I72zO4RAMb+2lDPuctp2YU1DUp895qFFSwf
ledzpPDo/J0R/3+zJs9dTskWsdj503IAYf+NlmM0tPbur932s+WOPkPUyENdD1iKn3UY7pAkXf/F
F+ZsrTftMEAauxGARpXI5eRsh8uo/5ITBz/3N52hqpAN1esB6X/6ss7abt+u3l+LqOHn7qZmbcoC
BcZyaF1XvKqmKz90os7/GY7wXy/z/8re6tv/syW5f/w3/vxSN0tXQLdz9sd/PNYV/vPf28/8v3/z
80/84/BW33yt3tz5P/rpZ/B7//m5ydf+609/AL8NhPxueOuW+zc3lP2P349vuP3L/9+//Nvbj9/y
uDRvv//2ghKg334bNi/72z//6vT6+2+bidp//fHX//Pvtu//+2/RV5uVX1/fXH7+M29fXf/7byH/
u/KFUpT72KWo2Gw+prftb4Lg75QHAUa7PerzbeLmt79ZjCDk+Ej1d4XxYRpKFniCQyj0299cPfz4
K/p36XthGARSypBiLvH/frWfns3/PKu/2aG6rQvbu99/+3mP9UEbhuA5UT/4TOGLnFuQYNBqAaES
FlB41rDVmBd9yHLhxwpRDodMGO+debdt7/6fQ8z3fEoFlZ70Az9gCNDAvfjjPKsVzIBSstlxSYM5
9phLHz0ELZyWddTXGM6mV2AU0ncW67bPnn8og9gK/h0YxvB+nKx/GKLlLpiGsfayY4+5kCsHwizB
7iMwiF2+5zjx8+D3j+sDISckByUJb7Lzg9FCyrxi/Lc4LkOlr8LVIwmwH2+bfIJ4kclNsuk7QID4
X3lAp49/ePP++Xj/+DjPPj7ARQYUgSYQrDAW4on+fHslDKM3ArgDSTgM4IIrsYdVO7nluQNogZoT
hXWfeze6CCDmEoE7/Pnns7NbjS/AIdcFwej5Po6EH1N3f7jVsBWUiFtm7TEdtocMzvbj4EjxxYxF
lWAIaJ2iFIzyJSBxCPVh5drCyxVC7pmrIh57xx58NcxIVR6mT9Miyvfsv87e9x/fj3PKQo9Lwdm5
J0UBULvoS9oe2yAfMNpkx8TJWQEvH+ddn1ly+84N2Q6bP7x72wcGkgZM+liw1JNnLzzUJ5AFQoF0
JCs+FkrfASQjrkwFO6AE3j0EEPoe/Bg67DzdVQHvUwhx/eVqxmjPeyPwPwxg//htpCcg9t42HCYY
886XH1iPuiNDao7onTZ2psug3Rt97i5azkCIiS7XV2MT1iBem1eon/oDOpd15zBFqKMhDfJ7sab0
i1djeBEYQpdBXCQK7ynrMUfQLfmMUqHx2YjBKRbUULpgwSFgtriC6JecoIObyhjZ5HwPb8j02oer
+Tvm2j+M3M4vMeQew1Pe1uH5Cmx6oBuFLaojAhYhs1lhAy+Svm/mj4B6TFz7zfxUhy1UxcvAwhta
NgbMQJVddYPnDiaV/amuUvdtZJLcrhgXeyjBaX9BWK86LqMuH7RhzWfomdOT7wb9KljZx/Xa86/D
SsIswpjLROOWj+LJgy0h+Hi7uuupwsBGm4Xlf1Ra+sH2QLexOwUxHdjOc3MDwDfosUleHsEJeUCB
kCbjMC0d//lbfL5q8CmMYrFwBrmkh0Pj520FbIcPZLEuMSrQZZ8IFFwNMKPTCBTkLTD0vT7tfBP5
8XEyYNtGJpjiZwWcP7s2R0JLCRFgnV0bpKDji81xKObxndr57Djabh8Ohu2ExSuj/HOb4WrmNhPO
lcdpzLLrMrTzR61o+bCS1l0MoigfoOMq7v/8bp5v0tuHgrRTkBWG2ILOTQKR04bMhd5Wxx5Ct2+9
hhxs55t2U9HKesNIcyWelnBuAMeD9Iogvnnvgf7qDkt8CV8A6lU4KX5+oGRS0DNSqJrhjgG5hqRg
GCFqLpaYwwz5nRL/F28PnmTAqAxhfBGe+8uNQud9bzCA3BC/fPAAR+/6YkK6GKqNKC/7/uXP7+8P
072zLQD2kZj9wVaH1/bcJbGWVCPUpqqPtG1X6J5HH2YiOcbwwPv1NQb2wOGutwzJ5qBRdAoVdB0U
Vxh1shapT0UAlE/y8NqmhfuGqM7hW8WbEef1lIr9BE3iVer17xn//vKJKKW8EDszJrLOTm5eKaM4
jOOPS5FhLoygMkkhtLoEXNQ+/vn9+dVLrwK1lY4M13HeONoAggKM2zUoh7r0GhI7dj24ebogvA0u
PGHsJWhW9U5L84vrg9GsB5iFh1RBS/PzG7dOXmu4JfaIHCxv7wubXi+TU0crU/IOKPGL9SU8D8od
fJhAqbw5SfyhBkFH05br0tTHtJ9yu68w33dVCYzBjF7r7qDhhUmF6PsslkMtr0DvZu+88L+6Vnx6
iCJdoBI7T+cb6OpPxO/tsfKyIap6XCFbmvDDUNThOw4P27Wcv+oKxHwQSuFvp/rP14oCHX5d+Vod
PZxZF7MV7gLOTDibA7qKp4w7XydBvboL0r77SH9xnxkkUVz5+HC8uWevbBuYcpUTJrqLlo4H4aXF
PTTuGGWdfdgv63XB3lWAwwRv3aGFjMoM1dZ//ir7KDh9GYCw/pdHvTpQSHD7bo5eTtUx40qdpj6l
u7pwdxWG9WVU8vK9mu4Xjxc7JthetGeK+ucOEgHmImnrsHnCXDG8ScmIig7DSVWeFArz6X9+hdtN
PHvALAxh2o/yUSH9/GynbtAhBbA2qI8tarUbEH8fR/dulfqLD+FbYwYpHjaF4NyBtQoF1C2wST32
2Qx9PGugQcbQlTP/WSO2Hbec4tyBHYeHqzq/c8jrwXAvmRqk+rbekymcc0gcp3OM8S/bvPNu/GJp
cJyl6KT8EG30eSsCvBnOHXPfHVGh80OVhwWHLB4V7QqC+jInLblNh3rE6CJRX//jh8Y9IaFMx8X6
2AF+XpVE40b0s+2OpVEk6UbvG9E49f78Q36xjUNrBz7JZ6H/r2d4COm4P4OChOBV4jVcUTSs2QzP
gX4q9s60UwHaNHuvePnFYY61HiLbCw0m+xdTv9XL53wp0+pIeus9WbOQ22CdQRaKGhPTqnpvhW9Y
y/kCQPZrIEIPp0eIcvDne5lJxSqEpNdHLUSljpg9TpF4WpD8OxaD/xEbQ0iiIQynjwilSG9DO0FS
CqPcEdooqdvvDYLbHybN0QXATgHxXE0vgmSZ8m/Sg6RubwCJiRhlAYzkA4yJ7gSc2Y51y90jCpfm
+c8f2i/2Dg9UANK3cfZSdn42IS/J9Z6lNQS9BOMTDQYSE7+FxB6s4vhOYMovPmvbGHEwcDwr9J4/
3znYIDTQsBgUt4pkSc+mdb92xB3CDYv4jy8LkkGcQCzw8ZHnx9BC2x4GFUt5/IF4OCRLxTQNSOKl
uX6nkNiQr7MXwkNrB5gBO74SqGJ+vqyqyAi4pxSLa87QUfdKTMALVHNgXUm/2J6vEiJdWa8f+hL6
g2hYAvUKdVH54P43c2e24zaSdesn4g+OQcYtSVFSSsp0jnbmDeG0nZzJ4Dw8/fnk+oFTdvUpo+8O
ulHoRsGWxCFix95rfUubMXGUPGefVm/azoOrUK3gk5t23JIsSButef/3C2Nez/e/rt9Qgq6VNqH1
LHq/Ry6i9emdNaUhUs11clKzpb6WbqmdVb9grpuzLHkf9bR7Gpw2IfCHWPig6cztHqFoi4jDTgJk
98N91wxFULmcRZpynMJUXFkC2eTdz1697PVsJlQoFtVphmP7h0Xb+JWUdD1jcsBkh6eg4bD5j3LG
UJtGwerVBwclul+OYOKC3O5j3yl1DvYsP7dandLBGNI50BPjHTXpdvz362hw0X65kjQtqOdMoTuO
Lk2HW//boorKalVoSJqDO5B0iqa4TdK7ubY7I8CeustybbxzWZ38bZhf3ByFm+90mR46wIk+zKJ5
AUgBM4R23PA4LlrGy5APYVI0y8FbuxzRWCpO9lDeTVhEyckkKSpx9thH3mfYGHE6nWjehMxOH9o0
+Qo+/lm418fLWo5JRfynRNbeakQuiriukSee9BoeQ+GiZh7DTKrD1KZQSus7ZXRnOHX7Xq3POino
k3wzF4AqZX+oi/x+nacTLKnt2GzoYtL5tVMtltXtbqWJkYdIrI9e7rqA30daKetx69oXD28wwTyB
crwzLpwgkR2CG2y+ubkbhjZCyXSEYf1jjLUdhBIg+NhuUZY77vRqDX3gZVTDNC/SEi+fKoIh13aa
B86pLLTDBudlcaqDPvfJzu5iv5d4D/R8sILedt5GptX4N+WTrcdhUX+yEo3gKtvfSsBLTdrfZoOR
HOpNQ0STPtidzPAe1a8oC/1lBOfjxO8Eld+vq43AS36hpREqU49c51wMMVInjYuYPLXrdEwRUSh3
i4z2joTO0+R1r8tKg0UwFo/BO3S4m7Vc7tYqCwwN824S78ZtPXU4qcIN49M8ODeqVvusfZjVqded
L5P4bm8wV0zXufPqLOrW7zC/Ib7Qmg4Egnuh9B/e+IH/82bskbavZjikyb7sHB+gzNHNnZ2o+1Mm
lwTfqfeiDKQIkhbvNncXk4AeDpfFjdGi6R2HAz77djc1yZPZioinGDY0BBG9xit85YVCmQvgOnBd
V3wdo3hOeJxLN38eu565OBitGBPItkW9ML4NSRk52uSF8Khv3a72t148A8r5bqYINYBrIapN7L2L
YNoS+W6p+ldNN33JrBr9uv7mVM2ttU6cfmNtb6vbvjvNCU1aTQYSmZCWa0faPkFqOeetB9RMNNlP
EdMgLnhX/LqZl0AYWLw7UggsCt9JPruDHqB3ePQWYlG0sr5I2GVhUSyIw5Alulm2s6zu1UbeyCzi
Mqn0VKs+HEoJ6MCsTpmbXZzG7oKkmneLgT+aZfI539pHdLn3GJS/bUa736i5giH+0fFyqc7YGQPv
9rfMKE62U4Rqyl9y/UuNGAd991Wku1+z6UX29UGT/bvFtgGyjXSsNv3ovf4YN4ZvaWiLJ3E2cZhW
HRcBepR+tetPkw0sxzuN63hOx+mQ4H9rig4XV192pwmfQ2kNF1uYz7J2Q0w0T6UzWT7scn4sK4hE
8DOZ+7ws+YzpoWZX9Cuiwwc1HxmwhuZc+bXtHUEGHfQxfdi4gLhsT6hJ/dHLkIbn7RxOmJlfrTUd
KiKfUgun3ULbkapZjW3UxepCuuYrTi/fLfNdbS/+WquHzC5ahIq5F7Zr6VeJteuFGhBrwl2JIYop
5hS+lIVfDEI8lm4GMHbFgNap90mfyxevb3ec6KNWl4SUTWd8Wg9t39zTzRRw64NqsudDPiSKr+eS
2LcgCR3gVG1VkAwsQdqY3NUF536/sL9XmvEktxF9Ml9YJYcNj03bMvWtgZmiX/aplxESp/d68d1o
oOCp6UsvtUM/LvfrMESqcr/kLKv48VGeNd+ajQKgSbY4NFw8dSZRJ58R6BsAaxAX7b3mpPDN3ZWL
U0eyHdygqPq29y1MA7Ai+/4pmToS8By8T3d5wgE6WHu3RX2/0b4lxG5o3tEr5VrYQIZHiifJcYNC
gPwmd7F4F+6zQeaw7478PDTTCDVb7Eym0e8wK8RDgAWtfMyIMvyOiwnjz5CX0w+4xg8YzD50ozHD
fnW3XboYfrYWckQFB4pBxeP2VV867Yjc0PaHonFvS1NDUr9O6snZuu8y5g1BEqcf6C33FZI+y37m
FS0FIPJUHE3ZT5fWw822L43NO6I+LO+QOcBb0VYFBaaONTAna/ZlNVsTi7CeiUPqLNqHY/Zq58mB
xRC2xzqcnayUV0NHfFej6KR0setmB4kFJoEa8IcOiiTXnbbldpiP2IP92J2GS4PmCaoBzsevsoUn
E00TPrxFzW99szjv68aHowWr1tdusbNjn2N02NGQKvYjQInS9zrh7PA75Q80UMqB/vz0ShldfTOW
YTkybrHOZYVLXybTiDVkHC6ilkSJFei0uEdz+rWy48fe5YWvSuh1tb1JOzJtjzTSXEN+2c+V6+dL
KbF3rzjPfFv20grLrGyiVNf7YMGnHJqA/ICW6Jg/2ro/ZxzmPmeiWEO9i7Mbb8Agolm1DmzE9i6r
rGqbBXHwXoWtdUcILqw9mmA/nacvrhKFj9Q2vSFD5XveTU4UD4t1qIRFb8bxHu2l+eoOQ0W2gdIe
gUh0T07uWod+ox85ms2CcaCrpttq1HErJLqV7npDsJ11rflO96q/Ty1cxetk44m1N/OYtPgyDM3Q
dhtNzbMep7iU86ctnq5InHm4YXSHc0ygow7rHGGNgPazI/he7LI+3tKgKRZcGjlgmzTqiOKLYqMV
fuHlHnIyDEy5nwyY+neDvqgrLqOkmeat+hAHnuzLgPPM3hg07x26WUHXy/Yi8rowHSw41VSdGoFC
aR0WW5mcx63VQ9dNp0uaAifCy470PBHSOG6bAYRpbXXvZKFcDYDNYImZHO9tmnPqdgw7Ya3GsQ94
xo1jRRGo+Sy+2ou3ppdhi7fP3bKq/bJkxo+sTesP5ITJs6aL5n1r72PNxTg6UETvDTni0VZ2frds
MRy8Gr0+C8aQuQHNrwarZ8v/d+cMrB5WVy+b1S1yMv1ddRncQTB5N6QVoQ+2y4RySMOeUM71cVXL
dmNPwvVl53AimpVB7ThM5g8xVnpAvRqHPUbPiNgIeFAWA1OtbplLd8uAe2RK9fVUuDY8rDXB3FY0
DUBPoVr3+Up/+GwXdPwwAjqQwMhAryI6KdNhGUyExe5S98G2cLAtZr0td66aBHtAzs7TJqt1tzqe
XflOZS/3dSy3z2NmGgdgHOaVgzSpT5lVa5S27aK9G/ma7UvdTHd5NlUvKmU3XPBXBC2UEVyv07aE
tRVjLsSeYPXBVBfDHsBSvospsg8259obTOT9E4EkuLlax8Hkkuim+kS4XKqBgJoMXB1VbEeQnwp2
c3DOte/M7ZRFHI3lealkFel428IsUdaToySlEve5OHLzzDZqRgVJvaiq74K+1SPqY+u9rz+WuWDa
jLD8B2Mqa0fY+qmYzwMLZCiJN7zvsV76ixvDct20JihL3X1sjUqehmH0MNmIGtjFPLGYp1YbfxVT
L+8Gldc3czO1N4OywSK5jj5+EXO1XIxqEAGQVIAfSXmowLcGtWEVkdWxUa8Sc57Rdu2e13aMXM0c
dxtchx39+fEKedAioxL2EUrvdQfhOPlGyqZeBC2TmseMELviS6nlFMuuORwMG3IHD76q/HZYfzga
GlZtKe0jknv1Cp+D+Xk65vcm+I5977nqEajBvKtcDLCrXW8v8EfLXdtiuzPN8h7z90vfpVSf2owk
eb7Wh6m5rKxe0K97KEw5vzSm0/pqA7y7jBj9biprFMEGtYYUZmB/RwyM5NUqxnl4vDZrOCkbY3Rd
Earpd71WnK/Vwl27ig4i1OA45o4/4IRmskzchLRM7jecd4HVjWJXaQ07myOxqpGulz2ZM+6NOLGW
p67RPJLTvGnnOegJQCneavZkSN9VCUPPOhu8x81txBoy34rJDxPKe0rdpbpvQHK0gTK1NNvPg0Gj
onetH6neJZFdWr0e1mub3Qu8PeQkpK3hq7SBsrLibXAcShSufnm2de2wMnl+t+j8H5dqymlqAzJA
mTlLiHBgGM7TuvXf07jFUkOIUrKFpd0qxuEznboQAD1EQOogBO1l/VFqo3GrROo8T7J2roiUKTlP
ZWaVlEKwHTzZTIBRRoFloanFeA+hyDxsXtMcQSQDhGsy87RKz/UTVDy3aoW7IbGanrqKn6n1DZ2y
RQmDE5KB88a2vva0hAKPwjxYtT5mt8UCHs6i5OzSOtWDTiG7s51UIc1R7XZiwfqBDL3ebVQrp75O
2kOTT/XXaUl44N0kVI02IcuXIMy8djoTiojjLrfKO0quZMdIcA28hRBIZVvv+TR3n/UOWXC+jcaX
rPe0wxC7L4YytsArWtNnoKDD2dPhDmaLpIptKoyPNeEb+BFS9Mjg6OLa0Q7ZvMrQMGrrHFMimDMG
VxYEKSg8zdWfHPZ9jSE+Frg2fURRURHrA3R2G3JCfCZnqqPWnay7okitB6uYt1tNYa7UZ5TIzujK
h07hV+2QZgxBYeIDaSqU1zPkxCPPfvM5tTotHOYuflnytr/X5ibvAPy6TVRdL1HvInEHHTSGbia6
g9tBGrSKL+x+rOK1mRhPNgZWOkArB1dmgTQRjKTOLkkv8ADWEBD67auXglvEquFFJrbQg1E3UxDP
bZn6Wqd3DxQ4HwIE69u01ZxD0u7zCLXs1e3kO20FwHoua6DB+otTNeNIY7wRAdJ8slgXdjXq9ge3
GF40mMJRbmrZPbBYWD4qT/DstBW8axNelDEKMKbABilC6LF2cqguuujlzhb4GOK26k6eTJwobUoZ
JTHu1D7vABll2YV+1H5lgy382MKEWLVb8rnztOS4VrQArOqpXFPODf2gbjhXrsFix/VZXiF5vANg
NmP7fcyKa223iJ00+QfFJhkjKnvNaiFuOOFerZgiPuTe1oTtlno7ABRatHRwtIC+ShaDpd+he74W
moRr5SN+4G54kTo478Jyxhtd6mr1dSMG0IjbEu6ayCR9hzgOM1sTz2DittpXWkt0pWvgfFyQwgZ9
keAVHjVxycshDYytmfZTpWl7SEaKDaByL7m3VHdL7qhvsN/E3q2Xx7GJncgAnI3HIqs+j3My7SH6
LTuzmZ9aueDDlsp5KbOsuHRJMu96/KWXRJMy1LNDZuPCKnWlgySY9dtuHKZ92jTjwWgTD94i+JhW
Uz1G2cT6NmeWHg0i74OkdSnORm95tu1VBlx/FbiYGW7Q+4zkvlpvGYfVcLHKbVcOM0+4EXd0h5tD
B+M7yJ2MXdGA7e0P2HZv5TyoXdE5486cW/vOayz3CPDgG27W4WWIWxuehDPdxN3ABCk3ip09Osn7
jHPKF+RGI4mxihd6NePXThPNvcxE9sWcQBu14GrHyrNOAzbxENFgB+5MTjeQa2p5wMVaHhp7UbtV
WTh/GDrCbUyn+sOWV7fKqiD3bPsUZO+W6Qfd7NJbie0nsBM23SsWDOje2N50EHz8lEzayDUaPeSW
4Z1TWkcJPhi+nL09BiQUS+iWUOtNFEp4Q7UMBI8D1S/HbUzxuayhtpZdBEcvD+AMqYelKJODws4Z
YhzudsT02QFxIwABOMOEeVk1F1Esy67QPc7MMivqyBjaFupOrUXgAqzYBydIp23Oi+mylm0Gv2IS
J9r1XbQKa+M5FTcd3sU6lNbc3BmZY9zVVIAHjaru6BXjGKyDFUd9myQYx6Fc8QFzOHgeiOEMA5YP
3fhQaj2DWV3R6+hb3ffi7Yxl/h3il7gtW3u6r7b8lvwa1kdt+263Qx64VXHxshpE1GyaH00KkheR
9nqPs7CMTLqlX6xs1U4lkFkTg80I/0kX43OMA/jcMoUPU6e+HabpjfEw5rNe/1zDQLzTxqYMx5T8
cFOJIej1ZD6URl9ylh2Ke3D87NvMQ30U7V/tUln09WJ7vDEmM+Ng3sZ73cxS3val2KV2LF9mw8xh
TmXfCmfeztiNhRPgf3YDN2MObk+4/pwtrb5P1FbRgMDtaJgq/zTnTRNCMRVHPJc23MYOJUpwdee+
2VOh+3NVajsARNWz1vfxyeuFFxWxgCi4GgIdCbwMc0nWO9SD716i1nDcMqDSXeq+F61qAs5NxkGm
tv00Ohx560pg5ad3Trulyi3QVqXL9pFvb+7I3TIw7PqJnSXPjZRnoxhpSrtzswf8MdyW3lY/gxKo
2VCaOJyUVdzMyKJo6OAU5GqJJzHF+7WZ+6O0U7Fv5NR9HUgS2+ndctuUGHW0+sqzG6W6F0nlfNPL
9sW05/qM90mBPF26YPOW7EZWsYhyt4cZKDJzjhbRj+cubvrHtRiACwCeBgxYLrQugV9AA4lXsFhJ
+rHpDNvHSkt2Rin0YMMteqPHjNjohaklGqzUjPRq2bD45YeGdL+dIukALAdg2WQkXK7MRzA3jr19
XHFEZy12DRx68UXLrOHRgpwWoTZAIWl5etgbbvPdihOoTK3WUx3w5kkCofFSMyv/lKMUQ9zJ6vjZ
zZZ579jqBvB3ezskM23jcnmTRfcDkocbuXitDrPTrZG+SX0v57m6WaZG2BB1xfSDwYcB5zBpgJTA
m/xMDmr33Wk/8s7lrOk0+sGMmRbQeqsC19yq14QMB3yNAlzCNNs3RbtMn4DXsIXMoobfH8v+EOOH
pd05gGIDE4ZF9HqWV2nS0MoT8UMys3jFyVYeMthJj+yuS2CqGlR7Am00VgVmBkDGTVQ2A28SFlUg
8QgSKBibQr3F1bzQWxtiOlFFuhvGLOWyGuuN5cr3jhDzm26W8b4oW8YGiD7v1nqRIDNz/exYMjnP
TZljONYbGcHbKXRO6F2KkYgThuFTRuPhrh3VLL69dsW0E22D3sKxV3zWRtLpCV+oBZPTmyv9thI1
Rh/i/PI7jiBPtIzrqGFoeXSL4lPquNauSSjB042Bjr0WTHWKKw8FavUR+ajOxuGpl61q1sWnmF2S
gAMeMdhmmayRGLpi8R1jNFaa1amxG7PsgZ4Vw2HQ1IPCa5e4LoRGTy4itMRm4MSuy4iPmX961fbG
FYO5XCkiZrrZO5iTgYEolziO4uKO2dcJM59v29lwYPaURQbAyXYTrW/EOu2JVo6n2ZLxoZxJ2JhB
jTVdR/mZmupZn/B9t/qCZSYeMw0OU7x8Zk6eBZXDSbrRRfsxo3n4SvZIfp9r00rPPU+Chhbo3hCJ
dcGqYH6pcfGyLFBpW35VmfkPlSTkEcX2m1QKW5esTX/EQ3A0MAwfXc04JY3zue69+uhidA6zdnxu
DPripW1NB+yafeiA9t5V0hteJzEKb79CXNgp22b9BTVHnqcbO4+0TYuwtMYW7HY5Xhb0yTdEMqwR
ZOr0jV5/UmAtT+ks95NiyhH3O1f2TNlAZNxqU+vtOWlNoaDiuxl5Sk9UBs2hUa48ALLUgm4Q9k1V
bTo17GA901Kgxew15qlLRX9xpsX9BHiL2T3Je1HX4AQHa1KrSPS8shynzCgpl+F+izPxaVktCIiY
de+dBJIYtZhz6pfJpmgrrPEroPauAXmy2J6/cA0f9cHKNF9fE/E9Q+CTYQfMuk/AcdgwwPocyQWh
w4vJ+MJmzfDOi91TOwjF1MrQ3MNoFtWx1qQJWL+lv9OScfBlg3ZwzF38XV6TGC/wb0QESgwSZgwE
naWVaJUjyvP5rYsRm+eZGiLj6lHOyBlp8CHMMH0woX7WPat7NDq7vU1AULER5vOWAAlqk8aX4BOE
L6HMpX6S19nXBDpTF3RiguYJ1H25CAQRIWDC5duQ5hovT1rui/U6kIqbbb7bNK27b+LCPIEwVU+5
kRRUE/XKWZBJwq5NxXQqxKznQZIPYxESAMr8BDCr8X3GTXzOIRi8gyBtZJCKJf+EfZeOvL7hqT1X
Q00R4LVNfu69AeEX0D4PbuiSmZ/tbGo/eqJa8HkaU30yCZuHF0XyBFD82ow/1XM2svVy4j7rELXb
S+cCUQiMmbiRttXd72uGmWJjXfxIVszYJ+owcTCwPa7+ohmwcEYMzFi5Ccw4KVE7dIp6rX0CG22/
yLIavum1UnQL4yT3WMOQy8wsVW9jr08hBBK+7phr2TkZkf4Wtmu9lLJoPyAy6G/cZJBHZia73Wxq
hICkuVIhYpXEC4D1g3nvLQ1FKDpzL+o50tG/L4hDwQX9qAgkuV1T6DTsjNla+4nZ2Je0r5AtzPqA
i1G3aZKHxGfgEJHJ8gysG+18C8n3k2n//F5WPDlBr3IQLRSY7Wu/Am/ys2Lin2pgxZvrhV9iuPLO
Qml4cciooj0iMbKvi7tAlDZL8tdAkdzk3ba1vinGor0ktauDnOqXrH/MmRwfklhPkj1Ag/aDnIm0
f5xyVRiRXQElqXLm++HUWOUjs8qkOJYgQ7JgYABrAVrvyDHaQFL7awyQGUsRb3085hZAv55pKxtC
in6+Wg2okV5cndy5Lx9bLx/2CuYVXmhgLxCo155LaqA8JY7CIW8l4ikFQo12gsqi6lHxFIyuRl8l
dDfAxW3lIy2N5AtteE7QUiMWeDRm/a3p3f6G/nkeySovX/TlyviSjr0wD22GfVyvw7d+HodbY13W
GwEhPAOO3spbGrL89QVBJazaiFe8AQyZz4k+viwND2aAVQtNthzVKxbo+CLzPLm42DSiuJ3ygxcL
FD21uybvhpbkZ+IYe+jC2EOmHWkafOc85YC0I+XNhFaEDKFhxrg2jy6u5DzI+gLuBGBCnsYkdpCs
9B7/s7PwVI+0xl/oCGSY4TPVsVgQwfkVBHT7lM8gpvIpNl1adJb2FfhI8sVprPaJrqbG4Y7MnTDz
CHPAmz7Nz51udZ9bScOiMGrvhTODuHWtBAxkWchL0wnqAwgegk2+hunt9qxXKGiox2PzKqCDeDBG
eZojHO4d8j1gNrO8spDe8h4MAM1ozhZBPpbI2S1jTYCSqJjhwWh5VrIf3Vn/osoCbBqkjPKRDhZP
Vjfl9otHh74mfdziRrQ5BAABNpSbWeTqNIHGZFbd9fEDYjv2XZrB1V2G0SFsJy+9yFKWn+RQx2Vk
wAQywA3x0m/cbxqgpH3tELORSIJW2Hmx2oqHgFHoa2kO4ruw0vycqsSkDbnOLA86vIvLoNluRTKD
JM9gW7N8Zcag8/KUzVWymKvNHkn/cORTmmo88q7kCdRUy02oRyZHUW+PCG+n3LE2KGQeStxJGtWB
HtX8rHlZDl7C5IVlYPCYZOg4ypkHl20hvqSuKB9Xx22fSLgiQQiwvvudw84Mk2QCd4V/DDcKBcGm
4VfQGiqzAWX1njo6yaPGjoEWbfQRv5TrZlJnNcrsj6ZrpQ9sRa0IvY5Q6qNYx/zQAR5BicL7UQUz
I463tOTRhikgb9GhDPsVkkoE3oxVt1iTL0ynuJwAMdb6bu69laIjTbadzsQoj35qmEa0yB9AJYiu
aOKJ5V4oi0e4za/vN2jisb31ro6feu2L6KprdDhkQ6jfGcXMes+H8JfKdf5cgobDJSXNDnwbzCGf
3Kchyq8rc80GAJh+Wc66E0MPqxv1UGc1OJvNGBaA4Ii9+0Lwr+k463szr9eL0L2Oa4AF5FPvxo3z
VpRdmXGETAHAkx3MKkOUivWyVOWwhzfJYaiD4+mRcpGL8i4dlgnATtscdU01R9lo+g2AWe4Fm5wS
ATeYJrfb9VbkLPwzTLeCtX3Ws/iudARrZLZZrHMOVJiKRBzNeuFIqZO0ibDHSbT0oeP5vmuXIr7M
OBV3Q+pMBy0xGJYRbdEFVbNxkVYTWsTJnZp+Dd26ptNaa16s3ayVXq4gAXngzMmx7GAiB3YPR4Yq
vC6IOEFcwO9KGdegwBnBBuQWee1B7XqofDFk4XQZxvaJAFbexboT8m5S0xRyHcQhbiUEbqvq2nDu
yHrynd4hMgJmKDkQKExNQzlPNk/3vuhJl6Qua5yvJRsKVTJow4NKZqKUEE2dGYWyZQ0Cv0ltIwSn
eMgPcsmtw5gvDgolh0dlYkIbKI/JB8Iu9gs9XednWx8EdWPHJuV4FlJ3ay0fKbQ0wru8hId3yCUz
ylR5ZhrMbsmGSXVonjjGj3drOw3+rFJEEWnf4+jKF+MTPaq70QBb59U6wQAoJgJAkbhhFJkEI8iW
G1oT/BonteI+oDWuHZaypQSs3Ik1fmL5vx85HE20qJdeP+WSe3dLJiIGGm2mx7ZbwHZpF5QHBLRo
UjFpz9vN+Uv8/185rS/Ztw4Nzcfw0yj935qtf/Fn49jmv7//Pf8/+rGvms//tyH78cf6Lf1Rlj/6
XwzZ1z/0lyPbEf+DkvhqxxSmwIfloYeffzqybf6NbpFAzKBKeqZtIuf8X0e2Zv2Pi1cM9hvKXRQH
0kSJ3P9lydYMnT9nI8RG2I25mT/935iyfxXucujGMWrg4EXvT1zgPzT/NWU9jQKTvntpa2Qg0cij
vY6LcV1k8Lcr8+kvIerfDcO/Kv//96NcgTv1uv7hJPlVTFszSqxs04tpCK6U6zyqvnJL9w8S0n9+
CpYI96rV5WNcxj6/fkrboN4DLq75Oe9vKLre3tUapK//9rcgPeYvR+3vmNyF3wSiI0e1NSaHLOA6
bYcqtoygp8j+g9T5N3fZ9ZJhbSZTADsbwljjpwH1b/Yi7N/0GUsa2p67fm/HcwtoZ0H/MRI1kwNn
TTb3RpFv2azl2WHEz6yfVb4JG7ygOpKnDa6y0i/ulj7+++//VRh9/WJ42yVGB0aQeEXEVYr8ty9G
3qBT4Q5Pgrwy4qAdqscmca6RKyljnNJew5govz/c2Z8PyP/VN//1oSYwWQNpPh/p/PYAkShHiwcP
HTtx7h0XFNTHQYfazuGj3zsemkX2gnkH5Gk+TpJDWmeI25rz4x4EYHpMwZKi00+83b9fi5/Ozd++
F+0jlymxBSbhn+6P2Vzl0EOBLJkvrWEjyfjoDFMj2WNECjQaE7uXLAztoa7iT2MKqle3cmL8csZR
um3NZyCE3Z6TPWNgCqUfxGUlLk2RhGiYUTUIPTZHO6El3x6o5yFeaTFdbo6R9i7uNSKPOiszqz9c
7n++SNLhBWJlokC8+gR/vcXYNgc6wuQ+IB5bAguD6r5N7Dn894t3tVT849p5ACnobhKIZPz2Im2F
tQons9JAc3RGQ41Ywi2pBNNezF1mkbt/WIT+ud5JhwcTC5fHf2id/Pqr6LC1yl2QiXkpUSsIP+jP
VKsgDRR5wb//tP90ARlqw5dk2WexsH79qK6Eh65ashlcCBc+7lEkiLlZ/+npu16h364g9ANsOQwq
uFX2b1fQGBUdGIRawWbLGgCjvty53tBx9vPsPZWwHulGZkXj6OJHKD33jp6wGW0Crc98mcDDTe58
VMXjkHbKT9eh+pRWcuGMqDlkheRv2GWykApojAhP3FDlmf0J+Y7+M3vDn5JW0SMFuuhJjkT/fgWv
9orff5q4bkt4VXhAfnf96ROC+RGZfTCUVhFkrgf6bANXCI3SDDjliVCzx0tBBfyHp+Q/3DqMR1II
R7cs7FXXp/Zvy5vZWaJnpEku5GqlB9nSVNbGvPnDs/8fFlG2XceEPoazCEvLr58y413s6EmlweSR
cpF767KH0heH9YS8wJvXFEStaP/wof/pmlJt67rO24bT/rcPVc6gT2yPaVClNu5kwiLOmvSKR2C6
7YHDQfZ5pOaNPJRpx3+/m//horIvU2JcrTt45a7f7G8XteAd2eaV08CKwpkhkQac1G3HP7wP/+EF
l2yL3s9NgiLqtxfcG+xSWi5w0dLRkeJyNjm4rb6GKteSPzyeP/1gf38+qd9w2QBFwANsCe/3ZHXE
SBQgqLOIhzHeVFbSXVtCoWn5HhhqDbi1f0ygfkeapzKw6fVTCo3ddwUewTrzyr1qrfG4mKUMGoir
/+Xl/uvLuZ7NKAWWwk8+x98ut4xtzplXLcE2Oun9vG0ViV3wR//9ppq/39XfP+a3u0rIqidQkqNJ
TeW6MwBdBDB2HZRZwLYK9KDH3on7s95M61NLLhsRD04VZmM63mfL6oRDF39bMDf7WWZbx04aY6St
1StbBqQCb07uJ5nP10ykamfNRUaDsKoIZZI//vA7ft+IqKmpgxmX2R6vvpC/vRcszAzb2//D3nn1
yI0sbfqvLPaeA3pzy2K5tmqjkdQ3hGakofeev36f7Dk7XxerThE6HxbYBfYcTKulMsHMjIyMDPO+
AFuQzCamGVU/RjN1fmfj0tcTWd0frZ/TuRKriQy+sBXD1QPnm0zLF35W2YRwYLfcozc6m1dxAzr+
YeHLLIGEoykvad5IoIAUhlIRQG65BCYR92/Au3uoMYM+SnVPfe9z6uDy2FQzrDnXB/h+3JwqK3Ee
0UbMSYHNtsTG+aAP1Uy2zgKww60g1XGLqBi+Max0O0ahc4PXUZDzhybTceR6q8r28ByRZI+c3Nz6
9MVAJKWvWKILMw4KBpgUuol20tN3+kCNCkZJolN369vF+HtqaH9J3H6pDpuDrQkY/oo4ZdHURQs1
IEGMXKeBjL7SpVHP2kRvoAOCw41uEmoB7xLT7DbdmEibrqNRKcGhpLHFNze1XSXbIsnol3HGlW35
3uB8ug5sCYw+/ivWF6Su02FPdlKLG4XtampWbgeZhqO2ozgBd7sj+prPHkQNBpmupriV5jbdDIL+
nNyNvS1HihWDMla+l2qG+Siz5CaqKzDQoYl/7ZO+8lpD/wkCyQrMwdKoigZSh8pntojJhncWm1wh
yFvOfkuep57MnZNLf6aBQgshRG4rq3RRkqHDmCHLtDQ7C2+GcpWy7quBbI2U/wV1ab+PyxoU6BCq
l+sbQszzyToolKdyVQQjQkUxlngsU6lPigH3yiYi6H94O8JnbeyKjLpUirjzld13puuKZQmMLBuw
EI5eZ7H5lJmyILgx8GSaWd3ror7FgQC9oA0ihRLoV0cm+vdpRhfIXPQ2LTaWU1YjffwYK9+cfQBz
+6LeKqJAU04h2YM1ab5VoOVaOQneb9YnE8oGY4txHwYmQWA/nSr2CC8ZqMlE5CkI92y5e+2pVS7o
zotr5zaOhhsKzPdxONzh161sqjOtYTupYKBxLyWgYZmLuwrQw93kDHQTgO9OV7UPUzdgwwme97C2
kmdqgyiwUwwDfC3Avd6tzAczCl1ZW1kiOwLEBCzMNU1NIFFZW3rLJC+BaYgIYNWueRrCazmdW/IF
VAly48e5AUfndG57taabqKOIJeJStq+6lHovhfLNCgqSfQF73Ay5ohVr5SPg6PodYCvtoxJ0zhE6
+s/Xtevcjqo8iwq8DjzlCsDgC122SbHOI2sI7tYoeSppm8Z1qo4Kig66z9QHsLcEbf2xNKlRxdGU
89Ft5W4F+OT8PLNBPcAcEZu1UPNltzP09boMuH25kfCuP2FKynuTtMGu5rrlkaH4kRi1TyiaVgqV
QOyj6ZfNvh2UySNyYPw5Ztr+fWL+D4RIH8uf+Utb//zZ3n8v/x8Igor+538fA91W3fcWorzv6f/Y
d1H+EwCLn+9QlwLPUnz070ioovzG8cGaWeAB2Vhe9ObvSKjxG1CCKvctjhYwiUAQ+CcSSiBUvFug
koDmROqPl/4JhP6mmzZRUodrDI44gahfCYRqpzaE59EMbgtgCgLhgcwlICrOGj0vVCjAkFf5sCuR
HtwHtTX+nOWQBGMK9rXvkWZUXstJpq9rpEBx3NN10Nb3ZCqtwaPLikZwEbKTafYw4IfwezP5ii9p
UFghD3S6doBp/xkVsvTdqAw5vdXlsCndWZOLxiOHRn9aLen2K1QIuCE6FCHtLgJT4GtLDwRup6hC
sHxKhbZSqpTcD4HIOOol7IJ3nSXR+1dWfr3msQi7/V+2h4nRuZxyidBk28QHWCK2BKAWGDR7u3EQ
TTeDGkm/K0oHj3w6h3e0LSp7UiI0/voAqH35oEef/pbx7yPGf0smPM4NgjsjK7yweqHS6Rrjoicp
MDe0JrQP06iUK4bEXi68QuUD+G9opsrpgddxalunAXqiDrg+EPaUYKNZ2FQ3mhPjSZaUKdHoj2zy
/tZqjSp5knq5p4YqDyPYK6WuS7bNMJt15I1dmdAZMNXlUMABTLITXkV6ahNKuxvakwNRmJGqfbnL
Jr21BNVxJ2C+Gr3d6AZ9VorTF5Sk122VurM0jtBNjwZsFV07tDRABhol/v2kv8CCrf+gvbIiox/i
VA/PyWylz92gjFB5WuFDEobqX3Ux0ktaBjJsekAzyt9xhMBdC9Wpr0mkTb5XceWEH3Cqyj+cuUl/
lvAfwfWHG1jRcRPoMdXH5Cu3dTrL8T2cb87s6bhHsG/VfR5sK9jWvhFp1Ss6Nuz6p232Uwtj7Wyr
24Rqqcot4gYiEytIaWuifMiUDzrZ/unJR9s/OUEaTptULfp4q5eq8lVtet+nl7WjsDUK+uJn1qnz
eOiHCqz6nAvmPisdFYLsKA4lz4iVyIFBqfSTWyplIzreoJUtPMuuKdEr4e6kHE4GIdE3qj90I0hB
m3NIym2vK+jyEBLeI+35nELcX/BYl6De0lxEsCr9KOywuDGqWnrqx9YgjGYrozeAND1XZUU9glx8
G0IqCFNbe8jyVPaGKimpGg2Dw/sD/f8z6H8qAlPm3x9Cd9HPP8P2Z960P6MTQOX3z/0LHfk3ExxW
m6svqHAgApv4dn+fQM5vusgVgTeJb8N9QNP/OYF06zdKFrir4XRxSIFC9s8JxEtAhBBHxscmPgl2
ya8cQMbCDhH/hjJGtsFwQY5O2ObUDnX0BJlyTf0Kl7va68ypuZ1b/bFIYvqm/LbbBUaqPdDYiJmA
X32rjTMlePmUeLLcma+UINLNkhMQnYtG3ydzv1HBfJT06KudkdlXacHcZKbx6JjJ4CU+CYQ2gaCR
Lp8oqb9Qjee4dWqrMGFbJVgA5cS9so6HbSkspwsLKkW2QVb8FRqCB6qAFJEiBh/K6W7+THuQ4LhT
LehHUvhDQHmhmsnOd7ad6iTGG7L/fdZ4sRx+kqSiBzMOSu5EGXpX0+CtbPM8hBkEqhC/iq1nver+
FW34pZ1xOet8kpj+7+W4xdP8kxf/vwNQXENf//22cevvdDl/dNjE+//eLpJq/2br9Gfb3PmFegtf
7u/9Ilnabw65DQIV7wFd4mX/bBjjN1w5MqI2Pp4jE3lkl/1vl03DnyPqjL9mkd0mHvVrO+bEMSHy
5iAALFUcN5VL0TLzUeilXAFcT2OVGpT9LlGo36SkIteLG8iu++5v28qSXcYvP92fQpxOQxCXeJHo
UzAUp/vTL2MRsAd7gjLEyn8LxmjS38xqqtofktlSAet+WIlV7+ddnsF9GntFrFw3ljCWcpQnNU06
UJtIcv7ckiR5rSKwfK5LWQSxDXCOICLCwDEkGYy3ZcRFl/vep6T9yfvqve727nazPaxEWhY3xoUI
bNzCw/JpEopnRNx7b69HBGxero/hPQ/+Xy7quQAR+vtwKQduowwtBOzc3e7r8fl5d3Q3dxsEbQ63
997tZnN7XeD1SWNEbJqPAtsGIJpWCPSevv7xGLiP7vbbw0Z2V2ZuEV0/H9jiTMhi6hfkmJnbPb4d
d6+7HevzfXO42bysSOI8O91Np3rAkMTrH+YQ2GdgHBjS7fFx93jwEOXubu93O8/b3W/4+73HT8/b
uAd+8+5vmeMj77m/5683nsdrB++G17Y3/Mq7d8fjo3fg1Xs+fOStm82Rb0PF+Eq+XrxlV/D54+vu
8Xjk21y+zt2Kl3fH3eaNt/AI7kb8C7/zl63rbg6bA3J5L9/4af/I1996Hl/1xr8ct+52yzd+9e7d
4/HVRdf4zHYrVG6zEW/b8nm+T3zZ5o5f7hkJT/QsxO8Pm5vftzfirdubIxP9sPH4nVEf9gWD3/B0
u+0Bvdod71mI92fb88nnzXe+9cBbbx5eDocXMU1MlPi0d3+fuULsy4Z/XlHC94j1NbUXFuvDkjVq
afnUqz7dP93ubsVk7e7f/8+fj2875v2Rebh/u9+93T9WLoty//aGErl3ex76+Lw/7vf77X5/5z7w
9Deb2wNT9e3u7n2od+7m4YCisapMubd5ut24rP325mlze8vIbg4r5hVQzhUNXFz3kt6i4hBlv2Wh
WKzHRzHPR/fdJrm7yn1k2f4QK8xA7sUrvPF+97x7FmuBbrE+/PbMB47uA2qw4zdhz47H/QN/Hl4Y
o3ezeXpX50dmSmwkFuphs9sd35XkcHNzwzJ6t8wg2+1xJwYaugdmkjlgHnceM3XLdzErX+/Rb+/w
6PGZ6yu7urAcoR8X1oYUWLKYCUQyRp7O3d97aBpT4TKEv3Vrs6JPCwf03NiIQMAHdeLSOgHUxvzv
3h6DLRuCjcYavKvVM/9DPpMm9lPgsv43fx3KzeD+5R0Oh78G9+llxchSBreiEOL1jw9kTQPgmVjZ
ryzv/cthIxaFX7xHb3N7PLJ5D28oOHsXA4DR2G+3FbtttzuwxPfeQRgF7+tuv9u9ecfHR9SDwTw+
B677haHtWFX0ZnvDxvnKJr5x3y35cX98PD7/PAbuz2fxpX+8Pr5F7uvs/hG4R0w9x8vjM3/9+ZMp
wjwdNg8v2GP+fDq8bF8Of6FoGAH3FaMyum7g7tldX+4eHr483By2n483hx8vT5vtfvOEddhsty+e
+/1OaBR6/8Kucrc3N3fY95sDy+9h3Nh/7Ibj7i/+xNYiEVNzuMdM399uDtsHNPP9jb+/8M9iH794
t09fv3rey+bHdb18v4JcMTjL4joyZCNU40IvD/fuV2anF1P6bb9j14ntt2VFeNhbsYOesL08/fUn
oDL7uk68+xofdCJrbS3OhE48Htmfm78Ox8hlhcVOxCQ8Mmo2Pn9lP/PD5URid/Pq4+7Vez0+33tf
Cx557369/UNscNT7ce/uXz/14uGxI89o0eZlixnYlu724Xvs3qB4HHCq6z1hQt8c9/P2QRgezz14
W0bp3ghztWIC9JNhmlSMcg+kJZLUKLEveQmc3s+zE8CjBzqg6G4DjrHfUIWwRtIhLOp/ree/pICT
bJEqohZKWRwghd+UdHIQoKL9Be6qDiS9Gv5mfNu58qLEkVYgxM9HRbUp/p8t4Gi5VyzcGWDCiKOM
1Jh2NUhZkT2MuzCl/P66klySAhi7uNFzdeE+f2o2lI6uh1r26aTXQ/WLDFfzsQUfaUUVz+eO4iDK
Py0uBbjny/wDnStyCFgbBZmJHgLs40D7SCGIYXQuFYBF4yrVEL5eH9npFUSslwG1gaECnS3uUUtO
FSfXqjLrJ9o/q1y9kcmXA2yRxPdyRy3UL4sS1coIMQD1BY3mdBLVMpOLjEY6+n+oNQQ0Zt6VELVs
mjhLb66LujCTcBG8x14MCl71hVYYtNHZUp7VsDeCFdpFsXmgVaq90wvNeaQVwFrxNC7MIlXIJkVQ
XGFFuvB0aInflXJuTjTGEaqDpjq8gzZofiijWl+5XF3QRJM+AVGbB7Yt8Z1TSUoGPkHTqUBjtBaw
oEU9eY6V+Cu24uJ4PkhZeAs+5LUTbENISasQ6BZDjiYvAYTvTQv6amXyTu3vuwoCB6Vr5GWwF9Qm
nw6ph4+zbhSGZMzFYxjCK28nU/X7ZCvJHQzMylttd1+v68el8X0UuXADMjCeIMmgrweKgZlqlMF8
MOvUINHaBf89UfbCdJRGrNG0q1SCdDumSESl8sICinYatZ/XB3VJNaiBJ7fB1Vsming6j+B5hPUs
hbVbRk73KSlKwKzsXFvB5b4oBRMomHQoKrEW4/ENqsBCB2wWYK4EiVJh7iIgB/4DNScKQzyIoKrY
VKdjcaKMIAJYgmQ12tR8yiHGbY6h1mXNivJdHA64AdgIyiWJSJ0KmiAYK+hBBkEjV+byQO15KW3j
3oxW5FyySKIKDBVXmbn3uvwPTkYN2guABDQWSbWjUYvppMlNamb+XxmVXq8OFrFdkXhRx22CS1yL
qEFbujUxvEp1ZAr0TiJye7jevxHw+gPcTGv763onCoUJhFMHRnHt6RRSzhgGg4GxCEEl3AxZY3vw
obcrR/D78556FsQLaE0GCYtgL7+eignpPOxSQbBdabVGuz+s6CCjxNuyLIN9PhSaW5rG3veTZK8Z
LfU+VZ/TCyvr4YpxXKRohMEifUngXyinwPJenC7w0duhMgKZEEZhciOTg9tRZKS9Fn19H5jSeFM3
ZbGtEwHNi8qCyZlQjW5tWqV1jt0kVSs+0Llu0ToBPaBOqRnZBEfo+AfdygVVdGO1QNUGjglL8QT0
bdLEe5mijj/aqJ531xf83GAjjyYNatChX+TnqTzQXJ05qLCe3KR6r4MQjbJ3UDMhjHEn51sRD2sl
xue79FTiYu0nVRuzTuF8HbXC3oCEnmxmrctXFvaiFJZV+JGiW2qxrpSo6OA7jJWbgfLjAvSR0f1G
2vT67InZOdVjxkKGlBJ7yov4eTp7w4R4qUdKSUmk5g6Bk5mu2g6B5g1w4pZuVofR21D68VPTtcCZ
XRd/afHejSrVcCaVP4tTwuyCsaoKnW7gDOy1eACOrwRA7T7upPq2A05/A6n1Gg/vmtCFlc3reZwn
cq0uTjawbGBsSLcqPfsb286ae7Wn28Ur4AZfq1u7tDOErwk7DN+sLsnKxtLOKiri2RmRYnxtpW4E
/8vpqabOHZmkai61X65P77nVha2FohQwbPCrITY6Xd1OC4bcoNLf7f0GHvmqqj0ti3ugIsY1p/OC
uhqiQE1kK4izL48u2DLnZDD10p0Gim7lZO52pIp/3ZWmLRBIctH/Bv3Ncgrpdi4KXZ1KF8CuYa8l
IK/SQ/MkVwn0RLW8YloubA76F2hBZNG4Zi3pMfQ2j9IwnMlk93JzE9pSRktzJt8UmUGxKthir+Mg
SUCoEcUZVnbGBWVBIikkdFDckhcb00pGe05aDsxZap0XNSyyH6VqVEdgBeYYiCPfWDk4L+gKhRJc
XJHFIi4LxPE0TDzDAcdXAY+r1BxgqRTAliK5X6PMu7AB4aT428Gm+mnJpmID1wh2DZUDUlj0t2ZX
dcdMg08gwlAJHMsWpP6qWSPfuLCahByIA3Bsc89cSq3DSp3bFqnUGqmBC0Cg7Q1R0dxQ/Qt2kV7E
bg7m8qaK+rWdf7Y53vN4MDbRCK1wSC0W0/AhL68q9jigKaWryrm2wwnsVyp9LkohrvKurpq2vD0P
gWoCMYHNxmMEf80MeinzfLWep19VFYYD8Y4gV6QCl6z9qVnJ5kYRuMqlC4Ckv6FaKnl2GgV4ijhM
nq5bsEtjwq7gFNp01bAjTkUleqRHBhjpbgKhZEltvzS/9ZJKb9t1OWfaL4aE141qEBFgt5/Kiea4
tAe5K9F+kMnB/dRv5ZQqsGrsmhWrckkUhX6QGouCCEOklj86SCAzgh+XQQQPTU3jEu6QvHKevoWF
PB2uD+rS5OEUsdVEfbuy5G+tMjuMRrUs3VqXIyrv8EBDkH9WtOFsX1HCxgHDYczkyRSfnI7HDrJk
GvyQIIps3wHMRb7abAC6HHtooyrlQMnUIav14/WxXZhFjTsfOoFMGz7wU6mTAn5v3PigTBo93gvU
ldtitOMnvwrmb9dFXZhG6jYZH2ePaA9YeGIAllX+PMWl65j97zSOaVu62spf14oTIeIhPrjNlgqH
hhRQNaVXnb9rE5hkEq2PN6rirOQdLq0XYUoGRFCB0SySyUB7VFmh0AtiRMa44b4J7YuedE9ql81u
Bi7mESRafXZBmBv312fy/LKCrhjwCdNsoSvitnI6yrlK43SokK0HDqOke9Qbc0rq/aLu/sTxa718
7AlHRIYDLGumPOq1nrsRPH1eY4BaFtIj9Xz9mS6tLutqGhrFkRTnLh4JHKFQsUcUKbFCACQlgOlA
71oJAV4SQk0Qlp9wGRHHxR6hbXuOmtIo3DGq4RQCHcdsAax3gDy5PhrxtCf+PBNs0QIkaHgxL8uw
i68nuaxNqFEe5yMoSZrpygOQ6KCg5C3t2NelXRoWxavokqXTbLJ0UrqxMYHuLkqX6lH/Numn6lhi
ZL3/QApVyzpeGCfosjsHDIVamwIMZtxk9V3Rhdl2NLTo15eIaeOyhcFkoZYzR6+PlEDSIBxYqkzT
Afwt8GHDXw1YiR4HwgYyhxoOpQC++LjNbVgbW+gS0bZIy+7BU1K90s/XWvbPwxNCjEW/PldwGAaX
xQ4ZIN8GRdzQIHdgXhUNyGNmMNxo2pxvmmL41Hf5XSnJPrpu+beEwW9MYBBXjp8zN4+HAN8DYhtu
p/StLMY6VzKtgEFK/bfZq8qWkrxMO8ZBlskPRjdAqDAOThod6x40oRXFvLANuCZQokXDI0AW2uKM
lYrQAGWMsvYJgFjqgmVw7IcyutP0QN90jc/PX9ZRziKVeDuOFz3Ai+OoU0HGnwG8dPUwBK+o0eqd
RWB3ZSecH3pUqlsirEVziGAdPtUeJeW+XFssqxnS/kSze3Gc8tk6gt0brpzq5zOIKBpo2dRIxFdZ
iKIzQa4NZrAA9VzyJpBvAfSiyumz08C9Eg7Z4K+MTizKqe0Sfbx0GoMGKJzkxaKFSWWMQaUVbpln
8B06lfF71Q3zH1VnpR4Q9ZAFqPJ4W4ZagUOhNit09+fqKjptZJUuBhtnyVici4AlysDiE2uRAT7x
UtP6kdbWG2wgpls5OeXt+prTeW4+hURusyTZRGh0McfNEMWQhVSFC0Qjt9mq6w5slTUEhfPzHopY
gq5sBFWcPQspatxSHQdyqFvHEq2GULNFX6t5ynQPbH79E9BLM6WtdtjmcF5RwL6yMy7oLPXIeLu4
iHRYLBvy67m0kpzCF5oE/GpngH/WbhxfCV+LptZWm/TEIi10iAszcOXkHpjW5Q7RVCnRh5YW5sls
PhH5Sl4VKKa8Xq9TxdOb0HgBgYvL+ugPTbtTfd+3wAxtqs9geuVrCBkXZp6cBFCGNt63CLSf7iFa
XNt6rmiYSKA53BD0bv8YTNx9UBYdN5385L6xfweQNPzlo4y6ArLrhNSo46SV71SunDmpUZUiagiU
cLFpA1+b98DARc1/sLbcywTROn1y2IpTQVmexz4FqaAsNp3/GbA0zdpOiuPfthAMWSvO4yVFEuzD
pNWhPSfYfSqspXUnlODxgofGlG9KpegehtySvN4E+P+6NRcLs9AiEDkQQ+07yDdLalnwVNs5htQP
MGR9eolbZfpst1a/T/I0PXAzLn9cl3dhaETwKUYmTyaS34uhAU0VZd0E+qNZWLYnhdyq6xrszILP
/PqSAaRDtlYMDbVcWLnIzMqgaWMwcCe9Dlx97DqfXGeuAeWe42ZfH9gFm2rjUwHnhWWlLlo7XbN4
zCFE6aTcVbIsxssPKZSH3m3A47cb9Uc71b28rzhrVu44l+QSh0SkgFLCQT2VS1ORktIJh9yBBDW9
bJH+oNLWtqkhpPo80Gh2Z/ehtOLcXVhG6hZwASycLxotFsvYW72eAZKA2rQEEXzAwN0yqYqNZTXm
r4YHRbcgKU9gdwgng9BxOsBZGzqrH9BQv5nnTQpS5n4ye/vQ1X7sQY8r/VKHPLsNeTbNQKRZRNf6
GbrCYAXVaDs5iVYdajwJuqosMIrn2Y7SFQ0V1mmx+fDYNPiw6SnHz1k4ObpZ0dcxCQrPIEof9DoG
6B4ind11zbwohXMXnAJSeBTyn06gnJUJzSJYkypOq23lQ40WSuGwEpK7pBGkjPFEOYtEU/GplCYk
MWdOJVJSA1RsKtTTCR4vsm4evGFytWIiL9gtgcQk7jE4Fey6U3GyTK8eLaxCAduXvp2fsqIaXBN/
yrUqCHuvT+ElafigorKKQDUgWqfSyryJTa1kc9dTFdzkUa3BlR5YR3kcy9t5gDfxurwLS4ZFBtnC
kQHYO0vtQthVDiO9Au7QlyXJ1FBW4bcrFH/Ni7iwaogQcTNCxcBpiAf5EIsZS10J24h9TAjLyryM
CgbPSgobvJDIr1+uj+rCLDKJpDAplaDXdynMH5Uxb2klck0Hkg+PtGr1Z17rBjxhErdhcg96+OvW
kRMbVj36W4D2dhZqMhd2NoYjCD5xH/mwKwaerpLtajpD2uo02LpAbq4BoV2aUxwS7i446QQKF3Nq
ltRw1SbDLLs26o8Y0Dbd0tzVQ5mRlEzw9Vm9KA6XVwTeiXItm3pDWJfLTCJ2ZDXpjUpKepvS9Ql9
qrqWVrhw1GB+ucsL34TrpljfD8qStXAPhw2IGu04t/sZIOVPs+k7Hmj2ENaOznRj0Vv25frwLgql
OIlLNT3LBEZOhdaZMyiRreVuMzCqiPqNz6C8fQ7NvN7JZqXthibUV2ReuJ7ROY5XDSyEqDNY2jLY
oZpYgxyZmxIIQGF+45Rj+mWCl/7PItMyWJDl2jMkGYDgAS7u6yM+96VFcsoQt1GQRghpnI5Y1gsL
dqWIFnNrVJ464IzcNKyD75Jf0RFoS/62oYHvHu6mlZPv3OqIKCk7hawAAYVlsmNSnaTwCVK6A+m3
J8mn89aeiu73Xx2eqDgDsY87t8g4LiYXOmKQ3WvOc6gyoVyrotz45HSwdbs1OZCdoQkW5DyQexfw
j3itouHcBiFd1BtRxkcsf3m691YO4Qc5RsChu/AtmMFv8VqgcvOd7o/FWwv71Pfr4z3fn4QpUSRO
Ke76Zzg4ZkX2DbDU3FVHWtD573tS6sNeDW17d13SueKIgCjBGZF5xx9cKE4vwcur6Di8clmGYOtJ
GBuSBkU4bJwhpc89yv0ZnvRRLpMDsWnl53X5F0aKs8159XdNpr1YWe4OqgN8eu7CDmrl3jjRgo5b
2rSwnfcGSLHXxZ3vUo2VJL9JiJGGvqX31MRSEo+gdbqmmlY/OEC8BDosT0l8Zdu2ebEPsqn6Vg6g
mMSTpq+o8flmQTqhdFB3AU8BCu90lwL0ZCZdg3TKveJbpTRl14hz9Ze3pJCCPyqT/HEAjjmVgo7a
FG8DfUNoGy6GSX/oYUk/Xp/Ii0OxBXghsujkFHvmg11vuM5LlJIxkcNcfqJW3Z/IhcsgG12Xc2Hv
2WwF1BOQS3CUF14UbfdwLOYdjBaybngOfMN78O0DoOKs8caG6eyXXVJKxsATIW0mMATPFCRQp6IS
SwSOn7ZNezt9MIh7bbNg1D9dH9olXaT+EzhSEbAkEnI6hVkcydy3IOuw4Kk4ynGlbwgmZJ46Demx
bGr5piLt/2RAN/yN/sZyZSucH5LCU+S+QjwfON3lChpp0lMTgvPtj4FEhzcRxU+6nQJNBi08PF5t
D/PnBqKwqV4Z+CXJClMrMso2WcrFmhbSXJJtTgsXTkP5GwsR0S6ushE3XRikDbWJSfJMcZexZuwu
GBuu9JQ4sMAEo5dxf0hMoK7ruQBMStWAOWsbx96ew6+K1SUv1xd3MUZiLJxVBgkZzmK8gbNzUYHJ
RRoDkcArunmnpUn8xjht6yGfgtT+3EhaEB/Jqk9rUfDFzhSSRbZOgF8CbEZy4FStfICSM0efIk8e
GsNT7LTZK+Bs/Nq58bcURsjwuAnQ7n0qRS/locW3jLyorjN3NKx637UVfMBGrnvA2IUbs6GC1qBM
bnt9ZpfZmzPRYl99MD2AD2VyBCKxF5OTaZ208/pghvlKjqVNZTbyA0nU/CbRpE/+6I+7imTvE+hZ
a9t3oUzvj0HpIaU6FCTjty+0uAZDEV63LvLsIOiA/zCnrRx0/a6I+v9kST+KWiypOWvWZGR95HWO
E21bLbU9dWyKlSVdmFoxIKypCa45wViwmBenk5Fz649sMwDvkg6JeFfq9RQBggvuhGCr4RBJOZTz
qjE211f0gsZaHLXCFlKIR+7vdEG1Sa9qo3AgtvTD4B5YMfLcaPCKlEvDE1ET7A1XybMG/tLINF8f
VFy3drD0Pwj4hvBSa5mlHpSiyeEgnhrLXFHWs6GRzWcbkJWl1p/TcqGrdd9asHfn+sao2uAg1/4E
XWf1iy0glKgjAZ+CgBdXDyIApxMIpVyq+lKpbqZE76HCm20vj2Hpg4Oj9q6v1ZnWg5VERJuANtVA
nJCLtSppe6oTwLo2Pl4w1LwCsJJTyksETOV1UWcLhiguw2ATORRD4HmfjqpLI4r9CxUyvWgKIBrW
0uIxrkZnC8MO+SB1DlbOpUtjo1sHyynwmM+Q3J24kP0kzrSNIheh8gluqL76PWpbwcbVBFbTrqTU
Fg6AWDau/GTU+Q/gRHux4eLErJSxG1i2Ri5uQ6jS9pI/Z1BVWsEzx2/p+kMXA7I/aneDZgwrw700
v3jdXJJF3Q54eafzq8L5i8sbqgD4w5AA2Kjq6mZNHFqWNNyBQn761fVkUkk5c/Zy4aB281ReAp6H
VCWavyG1bm0C24T0d1TwAkLnqe81w70u7nzrnYhb3mzKAKaU2Nd98MkT/ZCkEIFWUdiuKOklKdTs
cPnG4SaqvZjEoaeWvzAVCQaf0X+xFZJnaqfqv5ayQlMwWthG7JfI7SwdlxSGhxA0PH0zYYu/QZyc
eyQPypXA1/lYRKQXZ15U+on41+kCxXPa+cHoQKJuBRnFhEG7lyhJWumAuChFhGZwOYlXLLtrmkIb
INCRYm8CKW8fFDYgd3KztvrnexkbL6CFaZikzGOZXCRC7k8a1G8ejJeFG4YyDaeDEh9Gnxz5dUW7
KMpmH2HpRUvHwhWqZ8YaVAwojsKKpClV3o2aAxEoKcOKtp15lYoA1yGnwfWEqN2ZqEK010LdDR1m
G/w5J132ahhBtYPGbPQau5BuAsKkKxvp0vhMzCEQWLjllB+cqgXp0krvOxInzlzVX+AeMo6FbUhH
vCx/RdS5bpDuxxER/Q5E095RGj+4dhCfRVPZ2YlXDnOxd5r0L7D41zL+55NIBQolG6RrOFrMpWFo
NCVpdfpMvVK3ps9dMc9eW+bj3UCI6V4Oy/Q+fyfAvK4ll4aGPIZHVoozZmEofHMqaG/y4RFX+vkw
6FSbhWVm/7IukkukzIbyNnqv8AZO16qwZAFJGcae3M1+ty+GsoHtAVbV7FBlatserw9qET3CLiGO
ehDcAfrPFX0hzhinKIFlLPIku4s+ZUk3u5M15psMUD9QhmM/c6PB1w562Prfr4u+NJ/sOe6vdK7T
EC1Otw+qMs5NCZPWyC3AhDXEhC31LmnltXjRRSmErjGHisgnitc/SIGykdCZb0Sepfb9TivhqVMq
ZS16e34Sc4+g9oTMIalE7ounUvog1yvA52PPnyt9HyTV/JQbEAoE3FcHiNNGZ+U8Od/SFC2R3n4P
V+PNidc/DKuVqMFUoJL0AgKDOyOP56MfdQRRCxpz1nrJL+y3E2GL0YWtrku9NcSebeFitK1CXsqS
CvvAfaTdwf5p3/VW02Tb6wpyYVIxyAAVC3o/FGVhlp1cniyofWOvaVv4u3vKC7QNSX/b3ESm04SH
RC+iNdqcS2MlFk7sTcQZ8JRPJ7bwLfhKJz3yslGOfcpMyy6aN9bcDErtJqMFrVZrh/2wD8CPTVZO
hwuratJmToUEkQdWdXF+69YwNA1g9tDe6cqGeJL/ag6tdpi1ov/z+uRe2Bdkj95LaOmOA4b3dJyy
UgaU17WZF9K9sQ1zWfbywZlXrNmKlGX/cttZeQtaeuZRwG9tekXw7c3Oj+tDOZs11orMIjdeErWE
ZhezNnJvI6EIvYsBn/hTSgDck5t62IeTYn65LurMXJLBFiUXcMsQNuAEOp21vM7rIE+zyosLQ3v1
qcbyj9E80SntFX4tO7B3VYMdbnRAxJO3eOiIhV9/AtKmZ+PFjFEeiXMsHoW44+lDkKtOaM9Mqu1k
yAkd6NKspWr6qU/nJkg2ZqY3FLqbUTZDcD7ZdROnrmxnMhC5Cuk6v9o6kaxkysucaVP4PUqov9CP
Q2qX0u+hlVtl+8WfkhjKRUvqG+lHDqevb2+kSPahUYROGMbPrTwEsq/Br5P3ley1PSneeN/CFau9
9mMJ2ejGDMNBvD+cK+0bwLZZ+5fSyuXwZVZnU3uoM6vOflSJ3nYbtZsiZRtLRQS1Vqy0cXbTlXF0
I1uxGZMQi/vp6wiWMklxbq9yYu04fP0OiuikB/WSrJrNuZ9OauLFWpjavxNgUfVbGoQa+Qdk47rz
OeGDWuwWdGQp+SayezXYNjmlWKlXOn7m3IaVwX2b9Gk+vCiTZNKzWbSx73sZiXFYaicYfj+PulbH
j3VhSNohdRyf8BxjKYxvVTp12uyRJyGjfiijgc7vLQkMLSNcAEhLJR/qsJGGfZvFMYuT8gCWR8NK
FFmbzKkcoIen0pe9IvS16ZmAo5L/SMvcVMHWBDTwS9Vwae+9tC5K6YEa2cJ/aCNnpsC5g5ScEE/f
8Kgm1SRflS6QaU+mFDqfX0qzpI7VCXR72kI/KdjRLSONnxoBSZN5kiZ1zhfDn6zmrezqNOw2hHjy
7qUpYoKtbp/HaR1yn/Ud5QBPdTs+A9bbJlxhgrkDujGNZUmP3VStu/mLCcBi8Dn6Xxydx3aluhKG
n0hrEUSawk7Ood1uuycs28eNQCAyCJ7+fr6zMzhue29EqeqvPwTx0osT3gXrUl/V8zKrp0jNHXKZ
SAGzPK1r1JKjM9XFulUZt3ZEg19uoW3/DBFTLoiV6ZLpdd/8NbeoI4JdPMWjX9Rfkvub1LpGiJi4
4H0dKi9my+8E8682ROrw7e27JHHeeGOvnEwVS1Spn8c9uOTMzX07TIciadeCX8+LnLxU+dbAUyeb
Nd7PWxEY8z55jat1WnFuV+7Teo7Wv1SxxXPSaZZ6f+znGOrjWYzJNvopsbED/uC6mPx5SMt49/Lv
cTBewFHOwxGpAqFyrvMWy20fUbFLuw8Lsemi3947lezu9ep1cv8tzTAXv/wkn8wL6kVbH4IkF2sG
vrJH+K2SX0Oudrk5dw3+YijzAeH311rAGEHOO4f88mHto9tWtf3wSl9Xeid8jQHqM6h2o3IOqInc
Qlz6rWbfmZpebtu7kQ0v6qlxtjD200g7O7QQg0P24Nz4AwknSbbnwVSvZ6NEENWZowiSjdPd0+wA
bmaBfjTJ3KWZ9/8CHLVVfMjVCPMnddvNaSUxt5EhrXV0CRRyU5KRzfoOq1JUBSn1fI5bzysEzFQs
f6AiE7ETF/oDK2bblVlUOLvzHNJlj2Sxr2SGV+k+QYuZUwpsMH811VYpDHC9Ihnm7IdtMY7Xkcu4
M93r1gnq4WqYatXN58GiEx6zhYkkIp3OD/Pg1vhV2MzYGJWKeMGJal3Bi3YT1Hg+djZB5kkhOjIb
5jXuvKvdbyhfv/M62Ob52Wi/1wk1JIlW9/dAVLCM6NDjwK9+9pAiukNBaO0NmVn76B27Ypdruibk
Kx3HcYMkeUjEWg2PpKhv/aXHSaSsYBFO2AWTQO6tyX9xQ8LOcpqqLfw3UVKiG9fRo/M3Kr2xfWlI
xeph+kFQgmyIhrX9z/Opyam30C1kqyWa/cYJcRh82ZjO51eHDID6XNdF6N3QhMCVdawSnxHJNGNa
zlt3NeR7fV6D3MXNYe0L0m6LtbgLMdR/SFAbnAi60g/s0jr2PORYj8FLXAaNPoI5DdZLWT+36iHs
lhXJcOf3Urx5/rh1X3ym0n+bwmqEsYsAKTnzZ7F4IMRk3rLJmto/Q7HGTn/cTB4cwpWmPdNV4vVv
/uzFJC+Jpum7WxHopH72dFn3ty43cP7YS0Kobql33RtZ3pt6LUzS51/RXsbNU6VFHD1NvbMnb/B/
+vY0tqKMDsrtlu1M74pDMmmMEEWPvWjy7xaR5/AIVbVsTrYobfLJkW05c7kLxeVpCD1j/iOXqwrR
Gg58D8d2Xwb/u5QLvWJKgrjHqeaMOPZJSxuYP01d6eqX2fZ+v1ZwbUcNITWv9WtexJNjLnIdwzE6
OcFQWPdiGfZym+1rXA3/lnhbne9Fy96sqZpcOQsiSoX0Pr3B2tlHTm8sSRmoMpaxzrBWKQqbJon6
iX0iqeaHiToov7djFm6mN98R4aJOnbZxPyLUVYU3JR+9rJzuNSplU3IptRx0lcIG20MSttvND2Cj
EBUwGQppbIdzHC+YQ2sCPvu7UgT4KUCOwQaf/CfqOXSHcX5v4IIiuAttOVMaXe1mGvYFvEq3FVMa
kOIOlcjRpYxfbcGy9DVfRfNfYTry1HtZE0sSzJ376grwusznLPpZ1BdD8zUSR/0MqWs2h6RxlH0K
zWovBe9XfquVr0xG9enfYpdlbzr6i34fIfI811tb/ReWwdRcutb6T926hk9oUYvp/9fCexGj9UWF
OIbXZu3V/ItOIQZ4x5u/Ofc79hpnXHHy6ehEObFffpsMwWUfHcgkUHyb19aNeFjbLq6GYXPcA4il
clJFmNicQb7DmyDo67o6VWGQk0PubE3aNfX+UQru76tu8np57NS4Xqpqmprj0Lv6FMabK0/SMcWZ
yQdTim7TnQORLe/VoWtM62QLRPHDwOJiPq9cb+8+/Ms663PumCzQCw+l3Go8iRaYrFO2Deusr8Zy
Ic9MLjHMNHqSpMC7yK7LodzEaK8LDEy2tKpMdNHNMOHI36yxe3AE11Dq/vyqbG49Dc/DnXOZDW4b
ioNvPetCrCvUM+XO+zP6rVlS8lTH37KKit9BYfN/CtH6kzvgrsE3IoRzUmULAceJBof3oa2SleDZ
kWYV96EuvO3yxuqnliDz8UymWtURFYsu5zT7k2d/a0Tu/UH2kSjTKhhXhrKWoxmOSUOa6hY7LdFB
VUdKZq6AwzfdLtmU556X0aO00UES0zrDRdwaLpEqahYyvWfvI1mD5qbwscU4wGYu+QyOnfxzKfYe
QfteVn9bHk2ZlWstTn45Yl9lsE84gV12Bu5dQ4YPE1VD8nzNf4IB04MXOjYq9YmleB10VeUXSTaz
R4CgguQZVnHSZolbdw+6DmN1irwKl5tknMPp5Lejgxwp2XWStvvYAjUtsHlTEbiK2AlMGoLjPjfd
8xqNTfCr0UXlZmsoqiltbNSNqVa9tXdBVHSorwvidDJTrJFLsrAIuvt+d7xLW1QNQKBf25wfEpLu
MprdPfVRAy3pFE0Us3EvZX0yzSIePAhc7afb6i0VMTUz7UM7FwdFzqZ78HWU6COhvXR8YVQGBexw
E90kdUVmVFxTw2ndE6O/NfH263eIhc5bU3fcJ5UqS/9gxiQZTtNeOHwWdzQZ3ZKsU7OywLrO7RC8
esE2xtcmh/ufKX8pnveoME7awba/sUtOc7msK03eshMzcQhbWdgME58EB0ZlSW/sPe/vKBN1W9Yt
wXCT4xcTxTCpSLcn7ahO192VvwfP2f6KVudJKhZZus/ePOGWEEBtaN700C8gZXqcZnPPa7nt+C5a
br4wLx3xqOhrX/ZZyO7gtF5507rBTDIkJuB7OupWF4eiULF/4VEFy2mfCQ/hqJrkeUFiUh1zW045
+cbNoi7lKvrwpKHn6HRBuhSd8ikHIN5F3qhUtdZ9k6v4IUGh4KxOIKDjMfEXuKa5Vfl59xYHr5ug
KJqzoJ/u/qjKX9MujnSZjcVM7WInHOkmXZFFNpcBjesjSJxXH1giLe5VH00uqjDBzML7FZZiOcNS
stXFyHjobuhVmNo0j6W6ADLw7zjVHIyHkQwx8rNMpP6wWG++PXcv/lNdu/6HF4z6WAtd35oABiBs
CtE97tWsX0wuantwOFBvs2+c8exo37wMWjjUzMbd/VNEkCNNgZMn5IbQUPjn0LWuvvLrZnzJS5pv
ck/GoZmyfTL+84CujiDLvugOKq9C7gLBrZXBpcXIKq9lXNIMGgbUpfbDR3+r8MXYETAlJ3j5znAS
0RDZ35UhVPVqkpp2eFqc6Eg8CfdQOpbGn45d0hRlSlKoeq8KdO0poj+neanmbR0PS9Pn/plS3N5F
bKyR9fo74T/RnISp3CusA6BUJP+cwbP/nEkk/0YZMNkuVd5v2ezMAavZeOQ+g1RXl6l0G++YB4zn
8F1+vCOt2/Qf67qibimU3+h0THb/C9UfM9CUuJoWWQy/4zxqPxuzCf/aR5Z+Zmcalxk77qHHBgRM
+IRaRXdZFeTwL5Tq3delzRdel3Yv/oamW+/DXeYfybSJp9n35qdEJKs+d3Q8kDSnACVx1LDxOpZV
1Z9W2YzlMXEt+fBqLre7ta+tc6rlaj9JPKp0Goht+qr8vm3wlzF+eMitF51rB4UMwE2xf4yOXGpu
ztgQG6NH/3Nd5Ryh49naj47isR+jOa7uvMpz/qHlX+8XsXQcpX4MP5airl5UgHEGMsZ6vJ7DghYp
YL2ypBtsieVSQ7zdDv1aNv9s74hPM9rKo75t26+ynXCEGdu9Vg9V2Ut2p81ivt16HLZs3RKtj5uQ
NUiBrecb0dhuYEDY+n9FKPO/m98VTzNX+GNYq+ldTSSZpwvf2lfUT8ONbXqXXt/wzFO4PtbNai3o
A+ta/Uh1ibTUjHhbbdmiqvk+GRjD08rqialqUz9jQhyUj67XWHPqnDIAn3exNzot47bMadWXQXSG
8+G+h5MmtAMZvsBUIOB195BaRgBVzPDEG1neZBnZiKmUxXvM/klsyXH1LbINbW17vbP4lafVY7A/
ev0EYWSS03SOKr5r/C+bKcza2ZuLdB4jDlm+SPmQ97F6BQetX1ZvBgdi8JvH1O+S3vnJk6KGNGFs
n3VdBN9Lm9R361iOxTVzhy+PSUwTcxpsE0+Znn/WOU7uFlduH9XTyZIp+8Kd3paHJSjNTRU6y3Q1
tHX4t118cWcrsQcnN1bqT0HDOl9HxZA8qyTfLHpHja5g9G2QZ5vq+yNpPpG+9K40VVbITv4X976F
hmNyErz2YX+V69xN2RCMoSE/bBNruvFkzg3b1vW0LGp/Y6262VuqRdCcEk97x0bG05r1MAxoZ7uC
4S7nw/PtbMn2BuznvwTaL37pAXFvWk6gS2kh6AEOnt6cf3VZNTdI/H5KOOhVeBqWsosylDPTYzRt
Cz6+MMT4AvY1zDDddR5wYPMtC6c9NOkSi7A/FrTt5PTW0rkKlpWPmSB8wIWSmNgo5X2WX+w0899O
J8c/Egr9X3YU201RzxXUQFUnf+J1af8DCawfh7lrPqtg969aPuaQsXxj/LXsjLDJgOcPC21N8ivf
jHXM7503TpTIp/WYO/7ipa4k9SWjh1/BQbxgfK5xEmHY96BGUD2j/nFhSl1TPH0rF5aOCP4u2xjc
RWE1fNSlln/8SEiFTUc9fZIGHunU1uCf2di0IbZwQVV76TCP8UderDTJs0qK2z3o7ZBufIl3+ayd
EjmVnW+xFKVJcdzZPWx5VLdIuXoRphtzx7sIVPkel6Hk7/Y6ZCCwN9qz7Kpcp+RqWUYgpKQM/3vZ
9mdSc9e7PHb3mlYtsFPaKy8qslG18Xyka9pMJse9eoOanz96c0gUTsN8tGeQLuna2Li2FxPiUpgu
XRi1WeEj0r+Oh234wIJNvoR7IqndYjdPrZniP0Hhu9tVogv90k1V+zVBq75DGdFupzIsE5u2OF+8
MbM3U+pxAyP4J/n0uV4MV0Cu8LikxIbRkzVORAZ4xygHc1i+qmXh6ljbDaVPOGhbX09O5d/UeLFy
hRm/nQkhcsVbGbdYxjEz5AykscRHaqRruW0I7xrTTtb9kvKKh59CrHVxVP1aX3xSl7mmCq0fjM88
AQ7EFv1c93l1O+yYI5xzkbhX8aij76KR5homO11MvdBiuFNsX0CWo/4A9ThfMxuLWB3ioIPKXgOI
4WuJVv6uZPn0tdZTEp6mqfVOQbjQ0Zup2svMG4bx3enX5DGEXgfr3WBDkuqgqYcswRHyhsVmG5Bf
qstfuPhMXdZNxqtP5bjQe8V4Vvnp5BfNL2L9ojVr1s7fs0m69lbGxZZwFU7lc1xtfZQ23VRGJz+e
3RPPmKQ1vHn0XeON4h0KFRJ3hO7eeAjqYLytUcStF82K6iUS66CuSebhclS01SqlFokLcbh2OTtF
F0WHIYhRpgcFRUYCll3nbr0/jFPdJ8fdKn2zmW0IGMCCzU8TsY0P5Rpyq5moYKlZz4O5lBGLoiOJ
d+otyLv9o0+s0x94hvp2tpPnHpJ15HDXOm/+TEITGNfUsshCOpQvlgzbXRWtkzowM5v7yW6ifnSw
X5iK56QDBCZu05+GLc3ncnh3/a2h7ShnOd/L3CvCQ2zifvvUu3DG1OiJt0DEE0/BoVVnMhx97Z+X
MomQNZdD8hUG5WCO/TDu6/uaz+6vmEXiZVscxYuzL/MbEXXJVzO3tTrFrjGv+KjLP3MrqiFbfdG8
OyW3buowcf/eRZUoxpCkPblDyClNSDCtj2Kck/ho57wrLwNY95h6Rrr7bVEn9Cw7Y/GvUI7Ai671
cAPwAbDrQ9np2KZ43rb2GMdVq4E5/OaXtpgl4KS+G5HaQdn3SVa0oV5E/t+xqfljDu3S86tt3Efj
wdk3e0fz3DPLbvXWZw2IXnlEkd9Ax2En9CG2JYyLr3r/gRQ2p++f4kqQWO7F0F2yde23NdvLwIBM
RfPkZIT47S2XSjd0WcuG+5+3RQ6mwzyH0rsEydr97fMZ79M8mns/A2NmrNkifwbpEWHbXY/SEzVG
oT7BR4gAKEfD0KkmM/sePM7VSoSYI1Z0G9PKKFTsYch8ZQc85dUwdevJ8+gxoN8UPqNl1wwA4wj6
nqth9hz+96W9d/2Kvm2rdqc57aC+MgtNGT41NRyC1G5zB+JGkvo9jnh+lE5dOP8Hp8jOKWCI0x2g
s5ru0AxCAVh1SfG4bJjhpAAl2jkv8GbXQ2DxWs2CJokHjo4n7+o8H58TyfSeTVtr3J/yXX+UVs6U
afbz/DhxZwyqubu8eLtMHrqGtNszFP3qcTSF6x1Ig1yepgQ3R2y3JwzgTbh6rKtcNdMJOKPnitOc
ABm9Nqoq9sNeFYubtcSk7XdaakY1MourJo0RD9ljtwtMNUW9r/VNOcTuZei6iVx5OBwvilM1wSWq
YwVWQbQhxbjkhSrRS5Bw2I6aQTQMivNc+PF+wEW4Y5WZV1ORxniD51k45/ZDmnpyzoop9QpM1X9o
ozX8p0hLn6lbxbRlIwcoSoOavMeT3gu9H4bcW17WQDQidd1yG/HDkHXEEqaMmqxrOmjfW19ZG0PB
8HeItQ9QYfX9iq1akLEMXnu6/TW+Y0k0/M4hFzsQAIBC0nJYd1A/d2IRUK79DncuH6FbuiV3U+3K
+lOocgeUlIl+yWEldMcmEsmWCeaDx8RWdE4EuQ4qdZxxB2fean2V+x5UicmylkkDJFXmENG5DtnM
jq/hSe4tA4CVwZAFVSd/JQRF7qmL8vGZlY8LhNG7M40QmZ7ppGN2Uls0dY9zSct7IFpMXzVa0WMs
hSBmfVnV8unlm1PT763dbaWb2r3yply8DLv0n6D97k0aTDmpmY1jhuHYsO0jmS8AAFNFMP3+/5Ih
TZak+/bmwT4Ik0+vIm/7+pgMffUd+JrrtFvs/rluYnjwN6O++xbbDoYDP3/oNhNSgvLWe11qibvu
Avp0ibzW+8pnSh4flTPGXnSfD7M1w9/ICID5fV9w2ZpjVSNDxr4FN7UqOHLPyQc2aOMzo+reZX4R
bG9QFsRfw2aCiyxRhDzXsyuqO+xL2ScVU7/86rZYbefI30lB6Lxo+B4cfFro1sNvgYekkzGMxvee
t1YgvYMdfwvb0FmraXbu6uqn0lil8ifD9Tll6+QuNyxHUNzC9iX1NS9HN7yzwS5DVjNN/WTdjX6X
X2kePCtC3A4X7rs4WihWpD47z31sqv5mzCPPsmBqluBQRDUwJX7XsXeZe4k9VoCrSnCYXLP94xv6
KVa0mjrrgFNf3VUBluqZaSsNJLBHsYZbcOESJJS0aXIW4d7etE/6x13glBhvu6Xs+Ybxg/Y+DWPR
/stFI2VmrOoZhRe/fa5sMq4Z+/JyPCXSYPTiETD/NNCCOFkIU+txpP0fKAexYvmEeGNGDW8dnOdV
YYNTmTfdkmpqHZKkpYy2K4k27zsOqkqmjTvLJuOQbG/LXImXwq2GklXwMHwYnYPWLlj463S2S/cY
4oz6NXDzPIA0u48YB7feYw8zJQeyazRJHD8bYlsZd/iTg/w558rf5sfGccfmJg+nfU97Xq/whCyQ
/V8lfuyrLTvyYzOO9PJ+XCYl7B7CFDLYvOrTaLBZpJoDA60YtGZN1Gn16KGAJed4WoZjkY+s+K3U
Pt/v5tFUDLUTPmn2p7j97wW9Qut57aejWUwfzUgpzrbKcmLj1on+Tb6zPcttXsabLg65cjYUL24W
LYH9AAePZDbCRD6H+OCqq1LCIf+55mzHqqn1af/aAtwO6xkvz4B197fKLu77puvYTRdPixuE7u13
GK0Az1h24/VasQL+M9fREkEkaNjhB0XUXzWj4F9uhqWnpZVRHWS9joN/7D0Cth2wCH6WxQ06KyNH
xiwc3p0vsBNgcUNRWzLN+tC73YbG+V0LyeJfFHtQZmvJlh8cOWcZHynw3wP+ce2zXv3t00JEfucD
EdjCsFGbY7RVCYnR/TJO5xUT/msAH2dNW47QL7olA5XMz4WTtfEu/PPmTv67E5jyFYqs+juDzb7j
8OmqM3vq5rWvyuB72FtlU5oeB8yf3dxn1/byziZxvw7HYEncL9jj3Z56eYXwn7QNqa8cXa9/DEFS
wbWnTD4cJtggHGScm//xPlrie4uePXG51BstHsyb/hhqobrjOJTyZsRhgnWTNfI79xuQALeN8wMR
7uF6isodbmE5B45gYmjFWNwVQdXwmdkMiMxyXrdTO89+nTU8u2vjtg67ZESY37pbp6fO7DS1Ih/z
INuAq/1jYAJbZZ1T+87NntdDnmJGFLwLz7IRIrzUm04VA+xzpIXbZUkgxHZVDsp7IRQGNwDHVfQG
UYtvSzu5oDPFTx+QFnnePdTG72qK+2p+iYH1GLd0hSvx7nbRkzOGS3FaxdT8jTq6o6w0gNXkixeE
aDte3b1MvQ3+gz0PPmP03EbpMKGGkW8S90L3zt82b7/VgyxF6usctGkpgugBQnenDzH38H5QU9xT
lEQwI6tbcIQ4FWS51Oe87qPqxqN8gDyrfnKPMhnKl0oXG3BPsIry2MJLQr6lPGDlbgr3zNtm+MSu
3vWr7zA5pA0eFgU/PuyH0Hj7lHJFsuOYuWm+R/x75YGNj3sdrk2u0b4l4XWoY2EB9Ff7S/FVvnb7
jrDZVknZZkJT+7JFeQq3Y9P23QlIqHgc1Y8nR72G7qtw1PwHVQuvn5lzCChb09nxoGQ8yqwQHVQM
mRNbO1a8fx/wBCiQMjIsujyfYqtps3g5jTd0qVsCMWBogtsKXokjQ2wZ9hMxQY3rn+sJ/yZugyg/
SssQkUq9JSezTKK6DTBwDdPYOrZMiwU3oqw2AKqXeAuD7y7o1R9DSVF8CdF81bq0RIcYDpR83nU9
327SactburPwdu2cyJyDxSxlFgQNpBo6B9Aa113c4UBcjACA2QsOjwqC9n3ZZj5I75fFU8PQ9ccy
E6CDES2mBnvc5b91XHQbKso9ggbE1VEdWfUON11Hm3JqwNR1VnfEmyOZ9Yd7d17bL1GLoLyxyLEv
KK7nr3BB1OV4au7vge7ZeU2IITeKUh/+S5am/G9jt/pdg76+yi6EOpF3uPhkvi7o3qae1vxQLp18
mKB7wBBjB4t30rJZVg6L1Kgi8CTHaHMdPqKqpQjOCrScm2SKhqzS5cijWCOO/hR3RqZGjfI1gXr0
oWrXvjp9FM9p4xn7YfCndg+VWsQT/cT+OlU9f3wUN7+lnIdXbVsnSanVboVQCN4JzDE50LRsRVei
Jw/Nzuy2j1NaYvoC1ICdPDBXFw1x6s5WfgTuJH8jRZqfpGBATcd4Gb88pzD0IwxB3SFnrXnV8AFp
6fLZvylpScOsxny1hbOCZTYGnz4uuEsHyYJXv+nO3IXqM5JrMOFsve0+3k59GR4kTJjykPMFuhmc
4Ih3NeccZKXnl5CY8Qljf95B2Ep/ajL6GB6wTAcSpm5NDNzJRk53r9jb1P9puwwtuoO9fjA1nedx
W4qOtRbr3eaQVIu0J1ux1u5t2PTZFmnJJ8tRSh73nAuG3Xhs/3ba0R8MBGi3y0bsLwTEO3Mai359
kcVWPZMaT0KI565s4bg+2i6Dr8Fmuo6n9mGZ8v6+kZ7/ezBM+k/ATr7MephXfzd4ru9FuzW/xlDT
YsMHr+CElbn/qoKtRXW/lf69YM2tLq0p+g+1tD8MRGYQna5Yt03n2TFapMuccF+Iba5YJ7FMfAlD
SC2VgvObrr2ZvhfUHn9DRtCCfsPn/fRpEgoQSHffSGO3Eu5Voucw89QYPJXRHjA/NbhQp/PsuU/W
X+1TQzZZB1wpqw9YdAwe27T8Z4mhaVI1/pzccZRle9k7bd5alsAc4qS2ZSYAA5yUfYFKUoAm4Kc9
1OpOISmIskF6A3fvyg+deiVnRWyEAhCvHbHVF9nkkIXGwk5PxZhDq6h+qPaplKva4KDN4o15vH7w
A+Btvu1KPHTDVDwi3MEkN3eNvPLcCdx3+KEl8ZIFAUaQup3jQwSQ9gqQ2L07BcYcx8ipwWKXoXTv
4UmaMENdAljFjBayia7caMuorRA2aLfM0zaT33IQvc9DVhPr4wPHHi1LAUvvTSi/swdfbc5lFazc
qduF/Yi7IH8J6Fz4nkIxf7r+zmYf4XtJBowbbAznYlWvbl4G+TXWq+uD6XGGOXH8KWbQ8bgf2wAi
N1vXpS/o1v0BjKnpQq6HrR1uhaSepNFUTPow1bLfUxFu+YOXeMvz4sXT5yInOVxc3DluTM36nW6t
zVlFyuAD7G6l5EVDcWl9lPTgr2V7dtYeNo+Vorvho47QGSJPqWyDuPtdhiuUFpFbPJucJvzXSVWH
RzEs5uOnJDCZsecg+IDu4SrKbYN9ITvS9z5eXRQPyi8Mt5KIgWTAJe7rAXkBlJgwv9+jmkC/HfAN
/oHa2+WQ5G3R0QbJ8noPDKh1l8PHB7SA8XHqxabvddJyYTZ9s3ocn8G/1gF7JrxtnLZmbgr1szPZ
6mtt9+ivggMOCVP5zp9x7xmEghp3HWkVDJvCcxAXFrOT04qHi/+HU1jdQsf/svlY95lvOjq8qKQn
j/bYw/nR1M6l8jo4THZnsUmRrnp1rGLa9HQRTJ9pxYoOglGyelcQcVR8xNEO2XdohP9hIMBRoXyu
3soszkWNPa8EYH/yOHqd/9iBOptDvvrre+9xU3L45PrpGbKAUohP4c0ywvdKTdKWr+vGigwcag3u
UD6vnHAIleo4Q+Yb8IDqJBN8pNlchIPrXPPgBvgZ2ooXndgC8toP6bANiKo6L/1SUmRz8z4gj31b
/bG9N05p/UtVd87JCDvJMwW111k0tZOSMCWAAQkFAkOol2tt2Hm6P9tDeHRxigLfXy42CRp2DE0Z
jtkgPABeEloQO2CZz0p78TXvEw8hH+AuTUHIsmOJ7/RaOjW4KZD4HSo2EANjdRiRDDTAyQWKAKHg
rlDTcemi2j+RQAOMXc3+8NZW3vqN/EqFOG+xZT5U09b/Qkcr6lvIveVNRbVosmj9maTYK/NHQJEp
izSi33rDb1TcoPFmdR3ta/UhlVy/2evxWwc96uQAVlXHD4NsAIEJONyZAf7H2Xk1x42lafqvTNQ9
euHNxnRfAEhDil4kJfIGQUkUvPf49ftA3bvDRGYkljUdMdHVLOnwHBzzmdegc0unNTO16hvEu0L7
Emh5+ATQoGkIsrqiBSYTCuBEBihIsVMVoK72PmW0+gqicH3dAS5vHZMS17THILEIg1v6q4P8CKpi
+kGw1YGBHwzVq58bP4YOsqmQ2jIuBNr3b6h5998HXxnaHX14M3ctMmFwFa2ACiQ5NQVt35iEFwvp
M+S5TN26CdrYCkCABSYBdZ5/rWndA6YSQ/GHACQic6cw1rwNgBALOBTpaOqqNbggutvzAVDbEVFC
OTO70jErodaJqg3QZXT3rMcmL837qVV6kQblxDThXpc70LX99dTVEyW3iZvBpRnSPvgApVt6QlJc
Usc04+cwpzXltnleobkD8o/AMk5H6sO1xpVTSTGJvgkYRAIm1jQNWBQhiGkrCGwberbINcbFZHj7
knpyiPwRQa2TizJtQtpumb5F76vwNxGSaeaWan3M26TItONUoOOoNFW4UzhZ1ck0qhTB/0rA2Heb
AFroJaIxElUVMRMEEuKa7dsPIloGZZSOnh2PXO/0DinyXKD+TQINyMQAzzVF0psWyzHE4Qy5TFRV
u3hwU6VTfwVTxh0ohNjR2IKSUpe1InC/dstl/VAlZfIEGFEpNmTyw3PnB2lwIRBs088IC+Xe8GWU
tAapYEc2etZIdAol6bonoHkro878iiywBeAImyRvk1gTHNJJkZubygzl1yCXDc2NokG8mDQ/L24r
K6/u+zHTRPAaJqj1fA7nU0+JK0cVW5BgROEClOtMr79lQUJuGyH/ySUPcNNzqYar91wH9I1gmQHD
VbJEEAC8Ce0d19TUOUoUg2ssIqHZ9uWfd0BtrM7Oxby55mqkNwx2yPsO+yLZj6o2Di4gB1qCQHvK
lxGGXO2WgNzKS2xaxN/+kJnKThSo6zmUBiSeElGPRpfLRTA3Uq+QciIw3vxKfbnuCaJj/xkt3e5+
DKqOF6bQ/begDKffkke3ZBtXVvzD4pGuNjoHi+5DGZklUjORARZ0JMx02PE0uNVA4NzAXCDYI92O
f1KXz97ywgh7W0IC/pnOLXWZvm7G6zzvrTe4VyB46BJrJZX/KQKmrAjmryRKpx8h+RSzkhJwbG1q
dKoThZHWzC08rXPE0EheQzRcsQiSJoQEVKpzdDrDmcdRdxYA0SyfUgAnosjH92nVXdb9KDe2aMhg
65HEEgKQRZFfbczCAmrN24Knkumrk+/QhC1v8DsTR9cQdfFK8zNMBUKpT/IdMWP8rcy5lQnigBu1
csHVD8gx/QnENLqDvduALQzlVNiAAvfuGu6nwCG0l0jNwrz9KoMPfyro1zxqmFG+qbyOV2meKA9R
oqjZfRn1LZI6VtiNe9nshq91UNfInU6VgtxPkTTebsyV6KEtlJpqUz9CVBnFiQojsQviqJNsxuaG
zEjQN6GakyIOdalXrtxwajZ+Ew7cj1ZfZReZOsgtpONeNS3qqRr3g6Y0/DiAwvOzCKdCcFA1y9Fq
iKQx+mHmgCV2kNQ677ojrwHEhYv8wwBW7l0lHeBTS2KPkZNPfd1TAyBkI6gXIA2NmPzoq8F79Iju
fyH+NJdWx6FXuQiIATfQb5QXOCCgO1IoQS9lOPCQV41k7cqkj+mswgpK9wOYzgfykwJf40iugcxr
EIJ6aSolp06gPtqxLCcJqBIKI67nQY0hjjSMO+rRRJsaTIAvUQXkzg0xtDRpGLQ8TwBqlGd5LMMf
gwma10kSgygXlmNVOqVoendZpIItyvuYIJdWaxBvcyXVvwqpDHinhbZ3VwtSMzml6bVQLk0dBFNh
iPmjHBrVK1CzSdgOxljtAoFCqmv6pXfJllKTTVylRKaJoGT3ktmYDzgr5i+mUmrCtgNI8N5K4fCj
C2g3UWSJ1Jt6EuKHeuxZp5798FbQXB/IN/vyooJ01W0kdN4bh99LfFQnq9gPQuQBiKF4+quOQ/9l
LPzoNW1G5Skl6f3VlkMa0o5lz9mykgqj7YPLppikodRh1+DgvyUJ3RkpTj1quGk30ZA3zGIH1r6U
HXIkP+c1pA9HyAw4324VVNI2ftUYN02kCQMXeCJpVAGj6HtVxOGj5cXWHQ1Eai+9503CXOoactvU
BUguQ6iSBIzcd2+EEiQgMnhLGwtXviMUK++HHlC02NZWGanuCCrCAvHVjJfqpKdIX4jzuxOJZRJu
1C6gQJuA7VA2Umoat3MGqnHVtNNFndd+5XgtpjouCk7yVd1N6pMfc7fZCGmG2BORrGzNqiDIQbq5
+t2jCnMVlmkju10l0jkPTfgFNhJGQ+doTekndjeNwne06vjyw4gguhlO0qMyGOi1lCAwZb4fgZvd
x7kMBSfOrPsm9ibNJm0PCCU8SeKYiLLw1IfK9OSFXSsBDZ8rzngjtG9qVCulM/VUZJwJ/wlv1jEc
ab1RPbpL+aoCQFoSbHtUDOka4lh1Y1o+0GNDSon3fRXZbZeOUT9w/9Ool+uRpu80xL23BTKq+vtE
qq17IQtQubAsevdflK6nr0FjvHa9ZhxryBZEABdypFqCXTcYLDdZJZChNjTgN6SwWQQhMcrze3mU
AAiAHquh03hsJ9okXbsph2As3EocJNUxJ6jRziC27Vun9EK/6dtKirZWYMWctMDSib+Aok4A6Xw/
ciWKg+GvwadEs2knQeqcNIeHT7g2xoAvrFIOL1Efs9LrvgvNOy2Mk9JVuimBsJWDtruF/EN7u4Wx
wGKUSvpLijOp3o7B5A3uOFC82voB4bIrsYqVO3G1E3FE9KtY2KQQJOpDsvcQlgYRRonxhQDksyM0
GTnC70k24LIewgB5yJsRRZsSE4Br7BCa76BnVdqRea1flxodaEeZxgKQsVlE6COqngQGl/uMlF2O
Hhop0gmaqamCyesBaLsJTKJfuVeMT3kiRbcq+HRxhg5SRaYua5Ce5sVv0+tICanwUjWkjkgcFmm0
bhojEV+JA/vGIXHJCEy7yryVCqWUdp5qTq++0IvXyId04hdoZcqvXpOUuUyTANREu8O/oEQcTHRK
xewWmoEigeZX2oCGO/YGDnAgTpQxROJ9gOVB7OSqyAfrRFF7bOuKBnPZ6jR6Y7G2LkbBb/pdz/f+
OvGuD3uVGsdFVAV0wpWOahJaY+0V0Ajezhwcyg0xA49IItZ5Z081pY2dGZYV8AsryP3HtLVoOwGw
l0FOZbF5r6c5sFgeIf+2TMAU2x2r/A2senc7p3+AcsQEZpgg5PUdjEnvZ1xQS3Y6ZSDvUAczATCC
ocqLFaCwZvtFMBogtRKKGGmEzu1mlhf8mVB2QxdWLoLHQM0a8mHRKl/gj+sJ5bYs+elLZQUewosp
LlkWBXnQ6VnxKOVgAbhpQWKoGorHdljjVO5yisdXa9SnjuheARXSU7TVwOMQTIKYVpMHNYTV4NCP
0n9oZmXc8zLVyjb3fDrebN1qIzZ+ReBfFUrhzLfzuJUjSj6baGgoaGvmBEQyMNPbGY06usFQDtfE
M1mt73162+MmQKGgROKtFK7rjrd0H+e5cmFSKUGKFXl5Evt8KKTbGlrgr8oTp1s9NJPG7oFYtHs1
n8zwi1mEmUR53m+Mq6nRk+KZDEF4FizKojSBChF0vh4R7zZ9Ib0k2URFTSKuj35aftQJNokYCEVP
gjK1K0ow498MjEstGi5WpnExKBTJQNn6lOCB/4TjE9jSDocNC+LSVilg8th5O+IZe57tPPOpP2il
41JEkI82uwQbS1bR4jukOifSqFklsB/awar8ilGsZ7dx2e6MuB/uBCGZLQw8n8/VtG4St9Lu/PBL
uvc8PLatkPFNpGP1pWMLDNaqAbSS2hCvSIwSgMztXgQjqMDtLG7pUFj2pKn+l2pIAAWfH1xa8rz/
jC6LIj1HmOa6uOB5q1JBdEX72I6TLkKUt6H30dJpruB6bZKm19AIM8ddlpFry70P8HokuQetYdl+
rnI30mB0Y5AlDhVUc+W3O/nL4SQoIyEgoQq90IQoB27CViUhzVKfYidsNR8oRUItMK5zPXdX1kI+
sREMbJA5GAi/qtL88w96F5lInZMmZmbHHiHHppI8LpIUz8RNTK4VAvCitujDUQdJEJJnwpbdxBm4
G2I7Sv+l3nw//xstxSnmj4PmB9sCVVNZXhqxFL2a9fS5M+5hzfyhhoYCRA7KlGGHgzb88AgxVsQh
Tm1Gg6aArqENOyt/LJYAzFMe1/TioQTKdzpQE8JeCTxuIw4XIOisXZHB384VfcX24XhgVQdtrM/7
kN62tVj7URcgixQFZMBM7Gdx0/F6pIf2BYyEAn67bNzSLMsHS0v87flFPt5khyMvpmzm8B9B39Bs
RIEPwheF6LB4StVK7i6oSdFYPz/eUq6Cg65ryNFoIircCNbOv8+HXVaPWi6FKtcNzkjipQ++lSe3
yC/Oj3K8dRgFh0C2DawM/tvhKAwdKlbJXlZ6qbnUZvibmUqXNOb7rwaY65V9c2oRUdyeJcFoCiL/
dDgchqqelQrs1KrhHWsoFTtUIL9BsJH25yd2avm4rlURH1Mkf5fXZY9Ngkprk9I5QhC9E/VjYzqF
UXfZyr44tYImDuwi5HdYCUsBKHhjVTWEPEVeKZcXBEkQv+Aqhw5oUijQFXXkFc2ztREXOkkSqX2Z
tlx3RSD0P72RCpvVRHMJswriO1Qh13SgTg6oAgNhhrMW9OLl6w1QtHHAFBv69wDYg3q6RNyiherf
azcgLdoVMcFTHw+vI/S0JMRDEZ493CZhq/cELww4lUYJwLqxADoN5d/4chbKuhhBgFziNjkcRc8r
zR9NRlE8nzpeZwUXfYbSgjP4viFs2oSYZuVQz8/kYQwBvlrmokbabT5280p/ONQonvhRNu9KT46l
AeB0XEc7IOhWuYXhgnwAhENoNYHURtbm/IE4ObRicBh0FlTVFkPnVpsQfcN+pvQjvc5paEN13Yn4
t/dmnc2OzELTPX96UB4mtg7bRkMWcrFVPQDrQ4N1FRX/TvwOTSimCxF74S17SPpBvANIs4eC6K2c
/nkyi3VGBJZ+Nw4KXG1LSapODvPALLlnaq81X2So3xHxitTtsUhrtz4M7ZXVPbFj56AQQxhF4kE8
uq17qwHll9BZA6DqaghsbltB+aRJOiGoykvAQDjMY0243LGTZ06KBu7XRiYCkq5keLt6pJyupNG2
TDyTIpOi7lQFDOvKxj1xcRvMbB6eyxuS9OHGreC+G1BNmV9cDJdl0xoOyD0NWL7arug0ndioWAIq
2IkgZoqW6eKJLxNRnnotZc9AAnSFCozZoFUwcEO6SvcFeOXvsWStWU+cmKA1C8NjHqTh4WwtJghz
GjnkjqUNOYGuWIFLguPi7XwRusL5Q3Fir1izDi0WG3jeYGB1uJYR7HPKSUzQQxnItRoATX2prcnA
HY+CbBdySYhQWbyDS181sTOx8ChxZRFQEriN+xhgXxB1K/HYiVFmyTz+wxWKENUiL2ghrqSZZvHM
GoBFCynTgO0EnxU+NjEEIV5AGZsHAZ+F+eN9uDYHMegGMg3cKkGPpLcVKju5m1dCE6zcGyemw30n
IWUvckXiWHU4EG0m1c80DCSmHn3UMJUrB+TiilLv8eU061Gi7omQiGGq2uJSlGFs9ENGjVMWtfiS
OywcN2ENKKQYoP9voFoX48tntxzSvAgp4xIB4Yy5Hc6L9nZrGBRA6OALNe0zXDeBAiaTJ2z/xkBY
QgKK53Ox9w4HwqQer5GEKFlRClKjwCy2xTgM7vlRTqwgDi5EXCJPGX6Xi+m0OTzWPCp5yzqjduDn
IDVkDDUYy5i+Ddj/7+fHO7EtGE+fjSV5TPA5OJxVrsteF892PAIQNBsMh7StuX03nx4FSR6qYZrC
PSSai3iEknssNAXBAV028x4RCnQiIAfszo8y/66HTyPnh3uclxHJbSKfw7l4eoDa1KylqeBmB1Ab
URZIM/1XAtfyCsJp56hVOPNpos5f8RI5vtmxhyAgnzssvGBLN/S4hsghDjBi2r7u9nGkzcUtMFOv
iUC/8EqQSd/vCBmKZGW/nPh+JrrUyOpy38raUhsb38kokBEYtLugEW4iTU3tuij6lah13tvLlcUt
iY4q5wzd48UTkhcDvHoTQJaVmNkOjqHX0ExvdXGjggjqVk7aqe+I8B/1uHlFpWUVolWwpAIzSn5o
DuGOeh4syTDWR8c3ZPmO7FG41zW93CoEuY/nt9Cp5ZzjV9w+TOyplMVxMEKqx76ugcQHZHQnob+0
ydE3XMkVTxxy3mOCZMJzjf+/eFrQXyoUxNJBCeuxYdcACV6VAVVRsLAlbSy93p+f1anPN6e0SNBy
U5pL3fsJaZMcuh5UmzTQwCmqPr1CnbYpGCxUq1aCgJOzI+Weg4A5Kl8k3khFgdNEMgFJFQ9QP/a8
9C3q3BqSfZxqYv0wQcWxPj/o7FbCcPOKHmnETzK44WKC+DJim0arCE7VyKWZIzSDVfjKoTuxnsRv
+NDx3hAVLxPjtI+hvaJzA0epge3jhNNQJt8hYxnlAGV77OW17OrIzIONgoWILs+hsUQcvjiBQ2oF
vk6HwLY4e+km7Brxuh+Q9LLCJtt7Jh0cKSxr2q60pIHO0iWy/dGgL5ciWreyf0+cEgslEhPxZJbA
WNY6gh7YJBZNOcCXyt/gZgu+zpfXEo/Tc/4wzPwZPsRGkd4knehhQ+NN06DbVTurXeHXqGpOqljN
LbtZuBB72lxmgn5tkSAGhIy5iT1OJK5c8Cc2NVOeE4RZ811UF6F7jrqbZ6hM2QfMzTti1e818KPb
lt7rvqvJeM8f2VNLTD2aB4WPrVHhPpy7qk94K6CTaBuaUiKEBqXHGNN+ZVanNrKBmzdpAWgq9GkP
RwG2qyZDS7xORBe+Z4EebDRwNlAv+3FFSvnUAhqgxKgq05Y9yn26UAzLEhcvO9dV/zscWe371Fpq
vU1ydK1sPQZ/u/0ba0i6NUuki3Q1Ft8MxWSAAhJRR4V5uOtVIARp1wQrEzv5pSCWcNfBmCAYPVxD
uE1eIWOXij2wH5pbpIrU1iXJggV9fjqnPhavIU86rYD58TgcqCL2NSG2MpDQiFsBdLpr5J1xX8Aa
/vp3hsKugfyKV2NZBE/roW4sgX1RDE1xa3pNQHvEBNYLuqiPnv7GYPiIkgCJ1JCMxSZE0iZAnpoI
vqP1sG3bBsNLEONu1yTp39gRxIWsHTrs81oeLiGYJlWvU4oniqKl98hZmDe62Zkr1+P8tyyipVko
2ZgLNDxK5mKULOn0MZzYd1kNjtJuwY5ecB/3zwEljW3Rwvj5/ApS7AOyiLckge8inlAor/mpTgMN
Ta3MiSYoclWEQRj+T8HKxzqeGyU+lU3BW0sRYzm3nsA7qcFYz4xqQD5eeZ+b1SWqdPperMJuZWIn
RjNn1yiF/S6TuC4m1reKgMs4jXWtF/RLP7WEx8iClUEVcbpDps9biXOPzzIq1hIWQYQuBNNLz41Q
1AHwCznEdrrrL8VMi0gVuX84/7lOjoK7IceYKgYjHe5CQej0YUKhCYQbKqxq51c3QDrXVM5PrN0c
ftFoISmZi8GHo1BFhyFlgrPPurG7kyRvBkvA/L1U017/Jpde8vvT02ILynSuKGSQuy6mpehJFfoB
qQgqYyQJqfwrzIxPelNTJyQPwcSJC33uiS7fRVlAcCKbOnK8XEFJt0Y/huqumjmAMCCpiXyzldN8
/LXmmrKG+yfiXdzxyuE6ll0BC6ezwPclZXtlTJF3LbY9yk/nV+/4dodiQbCMcSq3O4WSw2HMFKQP
0I8YdYwm36Rx+j7NILNKj9ZcsI4mhEkJabhB90iS8cBbJOOo/VZCK0JGlMoxfElzodjETbBWHz81
ynxodZVnScET4nA+CfnNTLkFNVQlYFTCSgmu1FBLV17fo1yRydC0xwGLGImW9WIY8KeAzA2GqWD8
lnacmaju9GMfK9ddW4ASjGoLlB6UfO4YRDXLz7fjeE5mNzEeZl5mdfl8iUjEt+pcwYMaZrqW0r9n
gI5XMrgTq6nSZRBph1MXAoh6uJoRdf1BDxhEbnvvC4wYUDOC762Yes5B5cHDxYU+25QQnxEzIUV9
OEoVZnXV1PprCxu5mLPscJ+KxjaXZJuKImEU9DLcMFZ2/lHtZB4VihN1YxVpouW9AVYRXeBBfx3a
Syswr9JuI+eek+iRO03fzx+y5Z1IcVqUdRThyVxI345cS5GIGfVyAtbFzvyGrorntH3afRFQdt/4
qhdszo+3PNTL8RZRfJXnuIdpMyow8Hob5SPzgeeF92tovJWDcHIorICwR6ELTTR6+O1odfsID4/o
VkKuYixLmGu96DU5MNjXgCLL7fhnXh8Gm3/+ITPzR8kwkceDjoqR11WQQaCdOiVZWb0To8w1cTh2
c13vyKRH0z3PmEpWDwJkD2si9XYouHw2JmQupCMa1hgqGHx92d9qWykA6o8EJBgUbdfTd6efNhnb
8zvheC7UC6Bd0ImhjEY4c7hiUBymSNNhQ3phUZCZ18EGzONnr/Y/VYkPoyy+CxkPwgNDhxICIGYb
ca4XMZZezs/keKNRYkH/1UQ7hiOkL2KyIREa2Z/Qa8vrTv8lDYhGJLCAZ/EKQ1+5GqT5Lfp4IxHB
MBhlDzox+HDIi1exR4hBHTs6ZOlkjpeWL0KG562ur9B4T++wWw0cwrniCwqzsjOEkXyBFG/yycuX
nJUXGRdCkWqkKC+z5LRsszoNjO9WCOWgRMvRGXSq8eeX9WiDzIOoJHd/Is+jZU3RlkGr2H+JxzK1
NkqpaJdZpo7W7vwwf4qnH1YUzA3/x1oSxet0O5d9IHHS5MqIBOwv5V5ywf1JV2iutTda62u7gNQS
TtSgQWGE+dTHWI5AK279C8tHGkvE//tz52KGAM3HTibyMU3MP5c3ZGZmfVEMvT0BRr6qhhhNpFpp
Vuoci8X99yhE9PSIZMZYNokUzwjjjECepjnsNl3vdLdNBGnlCj41CoEbiRjRiMqldXjG07TtaGoE
KC1kaOVAvhi/pGNVPJz/govz92cuHDuo4uwUIlL5cJTQzGQk+pCigA4Bqxgd3hu9jHs3hEe3Eg/M
v/DhXiHWoMcKNpOEWVy2vOBKwLc1EbwXpcpS3lPUXOPLrKZVedeX+DJt43BK5QcU3sKfU4i29Aoc
aInN/DNX0BUEPRKGjuqyraKqSPsbI98tiKrHFiIT0mDKbvLiPZLMey2vXtuwf20l7IFU72umtd8H
GusjEW3ZxBfo7q/VYE58YkCYvLDyXPYFJHm4+KU0ysEIpxW+ty5cxHylK+Lf9uv5T7w2yuLWS7u2
B7AAKa7MG8NWpFzZxEjdf/7oMRdrLmYSDXEbHM6lgj3rZQnbtZ38YCtbg7AtZGSs/sZc5vIbV7h6
jC22MHBIUHXjE+ZR9Ar5ur4ROkFfORQndiovN1nhn7K8YS5WDAiHX3Qp5O04lIAdpUVgQDGRfII6
v7kSCwQj5LYoLpUu6p7OT/DU0BQNRFBdc2FeXWwJGNyZ1Kd8LIWa3/Ugaf0blgvCBYxy7S5FsA5V
Nl2/A3i8Bjk83iYg8UnjUCUhekaJ4PADCj2dKqGKkAYx1fI6irN8H1j1WvPoeH4mDU3aYbRtmeDy
VgvEstPFIh1t2H8Poq69dar56E36ZYc4DHKwzd5Qq88BZTj3c9sPUQKqt3PJeBFjQGjqyeazEYIr
mgjfrQLN8X0hKaHuoF5bBK5khi26JL1nCO/nP+ciRfgzNAV+sDI0khR9mc4BxwksK2ZoUwfhrAxe
tMmLoNxgowR7oqnWChqL7Oc/46ksLbkdtaf59/kQSqOaLoethdSON/MkJIT1viW+720BmUdwKI1i
n+VmuD8/yeM3ZO5uAvOmmUHRddlNwgg7gn+NdCNaSYITi7ngot7ebP2pb1dumVND6aBb5qyE/vES
rYoG3IQxJPo1iBL2Mne3GIsbzwqzdCtFk6SvzOzoTADiBIVOvWH2fqUfuFjOAYq2qUHp0AYkQoQK
6awixpPtk+s3Q/IZYu4ssDuXOCclgd5n4lzgQO8sXEmN3yNDaty0TLqVkY7m8wf8rzEMfi9cb/PP
P2yPYBoDEekjNEPHsr1AnyR1YP5k7vn5HG16RlF0dh+e04DwljG95YHJm5DrQlMwNevN2AdR5iZ6
oP2CPGciG1dE6sq+OJ4Y5RIUBvhEvKb818OJIVjaRUYJGdqKa21TBh1kUU+fVsLd5ekibOBUAQtQ
KZ1wxhanC6qXhJ0UiKDW80Q8jRDm1IkgsNPjvrYs5UGQjZUo8GhI6rrzW4dFJu1CZYknTPASHJQa
4lBYV5I7II2uOVbeCHcSok23ltnMUnhjszn/BeVFpsRp1okG6Xz/OdQ0Nw7Xc9DrAPYdJlPyDkiB
jbPGRrpBgMXFjcTRNjTB7C+VfYmYvT1+Oz/2slF7NPYiJCV6a/VyHrtwX58zF68P+9fl3dvKKPPf
8jEaXc5w8dwpYSWp0TzKdbn5ETuP79ru7fnrmvPjogZ2NJfFgUuGvu3EmFGw27Zbp9/kO+Vadtcq
Q384VedmM9+bHw52YyqFFUSM07lEtXyvcPNtsn8+3QT2Xe2+EZXZKCmu3CZ/kCXnRl2ch7TOagNF
y9ouN4g6OZQjHKxvHNPV3bfdS+0+IX+zcrdI83c5N+Z8YD7MFFxxMkrhnzGBnzqIE9jPqG/e4vf6
hKDnxco2WRtucbEoCE7IyTzc6PyYtuIOR6dNvQ1uwgvPTnbtSni7rFAc7ZdFAhursAAhyM3fMXBS
/qPaKFY6iIutrOOJe+XjAbcWL5tpRLWZzdvf1L633j5EgbfAS1PLYsQu1lqYa9vTWlwnkSnIGpJW
/55Wcov6v2tscRZznkI3dH9D4OZCEe3fq+u5fIoWp3zZHOv9FIX6koGVr/Jl/ZzflJfKD++O+lI1
2sXb+JhdhrfKnfa4sm3Wlndxu/jNEOr5/B1RinRh8bNruj0PouPZhlNsso3vmo7prOF/j1Lc5XwX
980oZ3FSz9uVltY23EvuY+pM9rtnFyxvvpXttZtnGZAtB1xcPKqAJVNA99aWMiTOOw8mSF61l11s
rH7LlRt7GdtauMny/jJU7/xgJ9k/M/vyt/P1+fynmw/0mftlCdRG2CRKhHmUaYuzkoPsqpM5a6dv
bZDFrTIkGSJBGYOo996uRGvlGVbJpbfyiq/dJsvAnIptolbzXIS96vQOfCv7p3FtXK4ldSfPN31G
YIgzCU+XF5dyHZtpJs67AH/jjcTVpbgWD57qWF9SB3fA+/oOsexdtVOvrLUb+tS2+Dj2Yi2RrRkT
rWfsxu03+nOyDbb9dnTjbX0h79dK4qfONV0EheyVlg+Nn8PXJ0IDO6IIV9sVwvKYuaNQ3WFY995m
lRtN9+e34vJsESbPMHSZxj60AXCIh4PpTSh7QaJOjqA0yhYZJgSbpSrEvm2cVp6D+V74uOsZCqAq
+AGSHNMgfzwcKjFlfZA7TLk8aO9fcivLQFIpycrztly9eRSKNioJCCRcqtOHo6gYYGM1iapSA/34
Fj1L47LqEkxNRzm9jYo0fYKjJN19ehVBAam0Aik80BRfTC1HeaGqC2wg8bIsNki+ck2pTXqPEn6y
theXzw0TJIeTaAr+yRCWBT2MfqrJMoTRMbIusxzENOonNOaQaqq0XIkfE6lr0JJNDSRxKSLXgo0E
Y3qXRKP3rDVZk9sVOlLdRZnq8j0glRL7oiosTLsQsWQ6vy5HcTZNVpHcVqLURIOP7bP4GvhzZI1h
YBopG7FWuHIVWJFTzS6g7lBjIYvCtNYN0Rbz1O6tQgDtp19bvulKtAOnbVQo+hp9fnkvzr8Sv4lG
bj8Dg5bdMwEtqBCX+8HBvSFGw1iRbXwu0pdaCVE66IvOvBwLmYgo7IaVy/L4sCl8NFBv1nze6A8e
rgYisUI/wjdxqsZ8LcGEPDVoHN0i7LmGdz0xkkwTUqeOQVWBzP9wJL+e3fQseUK1bxYtCWBPufkY
IUpKd+r9/Ec+Ptewv2VrvpPBEmAfsxjLEIc0RzHLMdDW2TTV8ItLy1/JUY93PWAJ6he0KiggauLi
WI9T1/t5ycY2UWjWN37uCV/VWATlZzXo2lwgSowsy6cnNhNS4VJRz6cVugiUc6Rs6DHhJz/1SAqX
Qh3uw6oZ3fOjHL2gbEhooHQKzflb8cws1o/+mRJNbed4QuDZAzasdpT6ip34Y3oZtlO+MRIv2chi
pF4DTEjetXSUVn6JE9/QAqY917woCFNZWfwOfSdnwRh16MZgFYq0EgLG+HSvjHK8K1VRMWiLz4wX
EI2LjxiPSmw04E2csC+y60StJZzLJf0ibYfPdulmihWDzYVmENBUgQ8nJI9ineBwi+r8FPqXUS5M
Fx5OL875b3d8l5jgeKBD0FyBQfbn035IFOHxwmUZzdrBdTZzRREtnQSpoD2NKWFjplqP9uxQdxee
UP8H5PW/fg7/23/P7/79cNb/+m/++WeOcNQMRFv8479ui/fsa1O9vzfXb8V/z3/0//2rh3/wX9fh
zyqv89/N8t86+EP8/f8Z331r3g7+YZM1YTPet+/V+PBet0nzZwB+0/nf/P/94X+9//lbHsfi/Z9/
/czbrJn/Nj/Ms7/+86OLX//8C8bfh68w//3/+eHNW8qfu3tDPLx5O/4j729188+/DO0fCs0NdLdQ
a5hB2Wzl/n3+iS7+g0orihwcaDil1A7/+q8sr5rgn38p+j+gGcJUQCmHPyGzceu8nX8iK/9AI0Gm
bApvE9iWpf71f2d+8I3+55v9V9amd3mI+xlTAd7KxvufKEggMqGNDRRhecotcxL9LteBCvWmd+XX
ek3BzYxkNHaalnpfWKX6Q+i3MQABPdcwicuRwSt2cte03QTbcjLiwcYpb5T43/BXRsVSwv6iNcbf
I7hFy7Zo8uMla7UXXd7I4xbfyxhNcbg7yLVHE6QKTN3Mewy6hcxJBcSobE8vsKqeIt3cWH04pASY
nYcYKtZrP7RZpQmPq7h/GsQCjP04K8hjZ1gGKI6PXfvQj91k/JZBbgTb2dK8usyw6bodRRDzNxGi
qPoVqs7T7MmnN+aXGAEz/w7rnCp7Niqkor+MPYpkCBVKOOpMyLtVPMtggUXxypip6tMmkbCD23pR
i3A4KENcRVMl8Zp9LqI7uMt73S+/1fAArd04YifsVHXl+U/IRpd3KXYI1u1k4nxkxwrWU5c8MJF4
g3eQpDhW4YfplZAHaX+nVWU2IJYpxiX+JxiSW6BeEp3lwJMzUbqrFon28LWHeVtc+GOst5Ldi3oV
3guK0idXgQwvILF5yo38vlVbv7hOLWl2BAL71mEJg9h5fZGKqm+iA5eb9XNUJeO01ZQ2UhpXA8uD
flvg59orjho9UrVV1MrJ6NaiUZsmDoFx3c9GsWls/eyL0pN+Gy0yYI+KQTx3VZCaZLeCimz9l6oX
rPS2NaeOD2B28SyBGIodTODY00cgMFJrqKjxGZg9BY9d1Gr5rY9QTaQ6atlPCNqljZQ3V2g06uZz
DPAC+dA6nrxgH4msMqZrob81EWbLCxgQqfXg40vb3zZpSi8fd4Yumv3Bs/qXlfcedjBNiZPgq1KV
9RdVrs1GwWdiJiZiWTd0XzM8RmLE8vxEeky8QJHdIif4I5aGKiBMKUqKPCQiIpkZ5jiOCC4doTyc
Dm9KQy5v/A4JTTsDZf2CZFrhX8I6rHB4qj2Et5iQEGHj5JVq7uhmOi9OARxrnLCllvqqdjFGDb+J
E0yznYISymWKeoiw0asgFTckYOqdVKbSRYPbD7oXKcrMwLqQdUNfEgNv21IFER0uKPLdBnwFktld
lzRoVk+6+ZKGWU9Dzjd9yU7p6eAzI1Y7E1enrSdKxsv/4ey8luNGsnX9RIiAN7dVhbIsUjSi0Q1C
Ft4lPJ7+fOi9z7SEIYjYupmJ6OiuJIDMlcv8Bul1lOsLvFi2WVCHyU5HUoqJk425gCg67bUTOBRt
KrSNYreHpdEh8xf5zaEAlPNDHyzxeeyCb5RT8sOIPnZ0wH9r9HZgV/z8iN0GAlitGH2EiA3nSRsw
Ycaxo+v3FRPY4Lb3HWkv2YSGk4Kh0VtZKj6pRhB8RQqDvyyOJcwAsOnotFPteGH+UCAVGW9BsadI
0CYpRnZKkTrivhzs+D7JGSRvROcpn3rk1bAMjAAm7UyU7b96+L2ecmcs7r0C27UjYsNeu6uz6iGp
SvM4WL5V7KD1dDgsY0tc7GuhDJ1bowMbb2R75Ebygade5SDGiANhtzK6+GkToujfIOh5wkI43wrM
orOjNnpZ5YI9GKprpJSnzO7Ez0kEMz+kyBRWSO4ibKqU2inOlfo5QyaucmNrwHsE0q11n2Yx1Dih
D2hF2CJKo6OPzt+3NIJ2ecCHIvjFgD6PngVGcufYLFMkTmvPvA87TUuAIxFxdp7mI85YGejISXGM
oc+Q3sqoTaq7RHTR1Tbbtr8ULQpiWxAqwJaMEvPxDX6Rwc9IGM6tJcW3ednnmE8aLdpuIi+9TZUa
iIVkVYuFj6S/CUSjz5qWypCSCaztzhp8tGCy0LPsvZVF+T7oOcqlDggR3biLkU7+FWpY4/VXdjYl
aiUhxLkxUb21thxv30JcXFbGZ7bIWH2LeoHxWtBJxk0tSaX/6GVNBpzc9rFkqEZRN0enDhz75Bmd
9TVUmjzbm6QwtCkQX7LvcXbznROMHOXFN4cedp888N/k8DMQl+SKljayQKlmU3Ai2q2KpcyNbwhy
XrjKeNcaTReIneWBYWAICyFqi9qSVuxqw5Mit4otsOxlbefGrkD1tnsAaKFiljEm3lVLDDnf9nUo
0KWsrYYRZ5F4wx3FeVXv8pRk7hkCfjTs2XIt2wGaIpYf6YiXJrWw2d6kDhvipx0UKjZHQWaP26Iw
42iD7FCC5aASVTCzfLW7kcwRi8qyisnysiwQEDeTUO/2cYTvkMlzb6SIGwe/WawdMdDCCyE5REYg
7YWMUF4t4uwZm+9wsuUpRHNSWhAb2y5GVhXKTSgatDC9onKloAzuUF9v5BNE6UR71XGpIBI33Ss1
PeTBWM6ycleXIaKHAP/hOAtgiOWBTHzAUqFBy9FI0lgB+mDo4z4s8pqRmqrF0T1SleIO9cEqd6V6
CPvLhCnEHTnEF08xqrg45kXht5PZQJY9RaXf3Pc43Tp7WUlEgquOIlfnQLJiLF37tEr3SL85iou2
uyzd13KTGmcPnSIfK7Oiaq71KLx2a1Y+7ukF/ugmEoHliAMyEDEVw0XF8LuTIkPC2CZ1ijl4r6KC
uscErC5vtTagTq7rVMPtYYxR9O5DJ7DOtcX9tylL5Nh/DWpiOLip88lduj58sMrr7GRXlj40+hCI
Af+q0svixUbNd1KwRhV4l/smnhZF2VdPDNLQehyDUbvB3sxoj5rhtT86tDWkfa57MjqQsSibi2mV
zq0tEXIOqKAN44E5hzE8OUIkxuRt1snbDPfF9BNzYu21MAo8JHUMfrgRHU9Cel4JuxSFRxUj66pS
e+ugSb2FZKIHq+OEC0vi7KgWff/BxzVQvk0dYwQglDb+McWVV+UNpGp9C0zRS3eIynvOFi905aWx
pJ4vjQFSnB0hTeAvkoXkSfhchal2m1goP29JsHHua/sqvmtVrLw2gS6H5sYcVWc4Gk4QJxeEKZWn
wtRaa0vOmB0Agth3UT/I9S4yixBKtCK6B/5u+ZuGJRIdeSx/w5M8VmiS2vVgt99HiK2qC+YacHef
1t2wQxersp4xQTDF0eTrxzicgOz3vzVpbdX7MSyQWPPxlnoybIRhXdsK2MxSoONfMEAhxO8qk+14
1xCBhovU5Q0K736mlvjdRgXekbUt3yD02rdkW1WSXdIx7F+0qLFlziL3yqbNLWvk7yj6r46aoSyL
aGXXZceqTQL1yAw8y91KxDb+FzDrHbe1OLBulDbN6DZaKSV3gYoI/mPe9EN2AeqA+JwKfTw99T3g
x52wEoSvvV7BplipgZdtAYyU+jHsVLvZTlzO6uLUqNAeldE0kk0XcYU/880144JqSyp+FlnWqgfQ
lGP5NVbNxNkCIPN7RAQQc7/XWqnBHKOOPBuRR4xVaUoqrzluMbeBpkXVTlXKxiA7TevgABFMNXZY
qngjRvM0mY4F5vbaDhPMTDo5UOGsexIfDcA9XvLis52ORXGNA1KGjdJm/Y1cBbXYy/zybeaNJDRp
GmjJ50g10uYmymAgvUqJoeevrZrK5p2CaaJ9HKDzP7WagehpDMLzDqdrA8PdOgwMbMN0cKZYUzoZ
RrwYLW7rspSdnzTDRQPlRhk718L4T7qRLNOrz3pRhfYWy46k4MQUOSrXkeHgImzpKOyf2fUO71/G
wu0OtrMnfepNFKvR4JQ4QZuyiAIzcTOH77TXBhmNYVvHb3qjmHUj49KiiycdTz02nRmMff5W5Bjf
fndygsJ3BKCV8YfTsnOrXxN4NpddMi3kVHYhnUVoGHjRIHxt5b3mVqVFRAtDp7s0ccXVk/R+gt65
8Cmm/LAOv+qpab7iGu4wOcBD2WbiY6EBj1K41vl7UodKHXYImuYVetN13HT9xdO7Mh8+0c6VgmHr
4DWCYiWxIMj4qA3aGtuIJD3fqVFFtlwHAwI5YVNJjgtnjksK8eqhoq+fqThFmKWP4QFmKC3o6Mx7
bmPHRw+4anUvtXaqFsk0hvFI8wrMfXDx018VxGqtXeTl5ESoaYX+XYs5gf+TMAuap3PYS/ugKS37
ZOMSgvq94fTCQaNXqNVDg0Kd9ZDlKOJvK8PMfLJavwl3aaIR/CziqOeC+fZDZ4MdkzZe+axoe494
FDyq6NZEB6XV2vJOqhhb7FoiTHTO87J7HLUkqj8hEBXo92AkW8yLqU3lnw19eQU3JM1Ij2UXt+NW
kN61j9VQyVxfY5om56HqvPaA2Jn2kotR/aXWopM3XY7LkSxZyqPd+E2xCaWiEugkNBqAorzRi4vV
dVDNM7xs8XRSmcaQLuYxu1ABXRzvu0S2Ip7S3rR+Vdym5CRHDmHzCtHeszda29hH1RztX5FsUR6Z
ODZhVVjlSPlrMU4J15qvUkQbWFk5Xfyhxm5gg92CxpdoRuNTZHtoyA6jDqqZz7vDoUFvd6pRIvbp
1Gp20ZRJeLZOud6Q9M0Mhg9SgktBICouvSj3HW2vlnLju07Brf+9h2HeuCN2OxiaikBxOFsJJ0yh
tqs3AbRELl4cy/Fgqq3qk4EdbL7VEi3KtiNFGfr8Y10Fl7EPjYr4lgTaRhOYTroh9U590oZaug5A
8KONqmWdfVPp5IYIHWHOVG0qzOZeDPgXP1B3lus3XEir/i6wpNbYV5HeAAfKMbPgdsqMOxwE/C7Y
mgA47/mJ0rhpmbVjOJ0qSsMrl/Db48HLKD7KGBNq8GBsXFgwMTaUZ0Wm0zHpdRuPsWLRBRAG23ub
9GZun7hv6uCk46d0yrGRMQ9pE2sO/QPTS7eyVIrw2g2EOUwA2t7b6GYh67vSy7vJ74K87CKUbEx2
0Io8PN2IGA9dgCw5CtidzSzXrsJXk4TsVOeeULe+mtqfUb+LDIKSEzyVfmm+xA0jka0ix+HXwqvH
R0iBWBxTfj17+HofbIFNMjQszflEI0dCHrtoa3MrIR52YqXhkzZokkt0je9jP6opBeq+S7eNZ1cH
A+cx+ZRGQxq4TAgUb1vEBg6DeKsY1X4kF/D3vUbFzGXXZCVi/8TNs0TaGDz6rWTlWMcV5DoqCtf6
L6m0/eAx1atAc8eJ/0STAB+FbejR3cHEqk5uUEiV3QixaITWeSfoP4goth/0pJQ7mqNow249rq6s
2QWhang70cRMQ9hlkkL/Bgks0I+0LtC8D9Jqm1CSA6RFw9fJb1XDGj53mKscfaxPh0vt55n4XvUy
9ub8IbV/loYq7X0uMeRTW4xbNP1TL1OSAdQrMRlBvVaSPmnlEFxrLbBRU6oL6zTa+J2cKvJqfZfH
nh9+Tics6Se6Ro19E9EsdLZN6Pv39A1TNMG0sXlqZC0u0T338uHal5Z80squvAyeitl222Yl2BaP
27R2nDL+lOm6/U1JkyTcAVSg/spRF3/UTDs++55WFBu9aQWpZhv2z5RBWBNLksAYSkOlv75M1KRi
24tueAkaNboJ0KjLN4njRbcFtki/AO0BqqTwxfyBEJqM6QWF8aS/tAJmEQB53Am2Q4zr787AzwZn
HoNvdrCjpK2CDRapofdoGdCtL1IkIc9f4PBK6Yux1hl/igbmjG3VPzN0G31kofBBx4xSH8qD3qTa
W2P3WCuQzHl3odpBKPCc+6YJnJLUurP7HbFzvDJPK9SbJNOzn0llWveMf503JD5lCBkBRLKjUNDP
PyCwMDSHUYtEjetkFz5MIOd7PK4xDhWeNbzJSW+9qlmXneNay1w5azEGoLg3su945WARrVdV94oJ
OTCmSiNlqz2N8JnLt77nmHcaTdd2W1XhQEVADvUcKGN/KrlA71HOrqRTavb05RLT6+6Z243ntkJZ
ZDN4TnL2i8P3YsTld2AK2euIHFuH2nERxDen9mOgRP4jMvTBq2KzuULkS+stTuTNIc/DCKuskC7S
tk5xw0LaE0dE1OvVW9Mfh68enaXPqeFVd0Ph1MrRyZTnyZB36MQvw2+fxiRR6GbWPrMLZrsFfSYj
uGBIGpz4MNKmqEyTE590KRVeJTpkvALH+OxJY9/uMNp18EeXkjDG6ScIfmkjeS+nAYbINtIr58GR
R+UOrXv7TtIi/JXjcvCB17BtOafVkNxHcte3e4puPXaDcKDZ18p6+aYhw41rhadptIRT6V7B4PsE
7YS5ovC67LtujMNPe2gL/LOkwSi5F1L7V5Zl+Q/daCG8WWaJ15ZH8PU2YUY/mPZXoD6qPl1Rt3C6
5q1Us5QxLNwnWmlC1MwtHQt7SNU3vJ4Mcehvmh7e3NagKfxEz17DCbPFpuaub6ruCz2pItu3Zmn/
5GCpR9McbzMcqm6dSImv2ijaeGMWWnNXmo5/JWZb38ALeOYKfWvq5r/X5Z+NnSDBZNx+eeEOqQJm
vN00OP8UFjSu4XUo94N4tbLw/zSE+neiMAPEqAmdRJprcOHVURySEYP1DKb8tlHGeyqwbaxadOWF
s/Jofw7x/l1uNiJMiEUNOrmFa2XxTVFqriffpF6/gkeZYS///flp2d9GaWHQcZnU/DyenNSmDTqc
cXsH2/JUhpK2Gz1/lypI23upjSm91Vya0HsOTeP7UK9wuJYecJqR/vYXBFYtS3k1Fq5nVSWOU3ay
oeWqu1rjH34bWP3vWOiPMdCf49Z/H3I2AK0sD2+qoijcVJ9SusSL3SQE02bDj9O2XS7s/ZhEJVm+
5e/k0nc2Ru7/aAJeQNAp5iZ0NHGI1UJbQyYsTaVm8B9vgNZQqWXh0nTB2Nx8pCClleTkn3HZPWMp
TOExrHzipfc7w4IMULsVNWYti83Zcw3EsrqnVPny8cv9Eynw77udoU0BCGDHVFaFOzKLwdgCaii5
pPVQiOr08Qqzif1/ljBmM7zciSo9NgQIn2IyDyyxTCGkwWDvcPlqBmmrIqSeInxFTbOCRZghaf5d
cx5R8LGJfY1cqK3Ocp4e6NseC0MmHj5L1S88D/ZyyhcLi52erG3TaTu+E8Xm6jyZXVAutlXvWoqK
Vkm/q2yJhuHV65NdHmKytrepXGPjuSgOcvAtrVd2yMInnEa3v59AhcxtknDv3TKu0wuTdcyRww4F
hyIaHxo1Xz2H05547wFnwcYUg6RyDlkokM69Eu94ED29Dk72IFXtxqmGbYFjIsO5j3fO0oPNQks7
KqGmtHnvTgDWEbnoWjVPHRxi8s+VJRZuHmMWWhI91iiwm97N5eyIitIGm6YdX4rAgnUrHhzVryxd
ERyegfP/3ZSzsOED5ZKUMO1dE0oyi0xr9l7rWqF4TmplCzIHufi9GUWf+D9Z3LFX6DZNf4/k5ZfR
WQN1LT31LKb0UW5VyCX2bphbNFi7K8O6HYup+Rcq86TIt7qxcv8tLTWLL3rWm3VVJb2r2v62ZqSX
qd9aE6cnqXc9YsCoybgY7z/eMP/Qfd7ZoXP90oA6QW7UuHcH6cWRpVNhmlMEGCDyDhTAFKj0Dq9O
9Qsb2q1JzO6D0ZWGr2HwZq/hoBYuh7lqNY2j1I5Ldi3NdjekM5oZr1KaHnz10TS/U3O6Hz+suvBq
5+TJSBGtFwg8W9qUwNYPl5g6yMhqSMt5971TTo6WvLVY+Bqv0862aC02HB7dF+fcKQ5pV27jiFY/
lc20vXJ4iNNLKjFEaBh5oZVyth1Ip4rY1vkPSfh4h60RQJcC9NxGIPGMsRR+yR9PLr1RnXsD0+jQ
CG/w37sFAMOYXMZZ6qYX5m46iCvvbCGVmMsI+RjIJfYUwsTYfrbM0R01tofdn3LdcVXF2yvDs9UV
GMDh0VfjrZq96A2dEQKdcWMN0W7qxEYV3nh9ecDd7agE9UbPv6DBtKust4//ysVtPAt8DhVzEtjR
/2xjAkDtfbOqQ4Yqz7STpz3LkclHbVvTPhuG5z6kuVPfW915dRfPdCT+E6zmcliBWiL/KXOUxuo6
mT/TzULc9dbhzPK8xKdA+0JLYCNGeW9Jq5qgUyx87wTPYmSCaI+gpd+7UsoYVI43Ds9fEKVy+xMR
sWZj8ipEtq88pndx92PllU+h7711ZyExwgezBMzdu70S3lfpi4Iv5tSlLMxHTVyDFL/yBLBv2+zs
uF7Zjf/A6t5bdBYcRZKqRagQKiRL2pfRrR7iyMohBqzyBhj7KMyvJA7GECIywa0+1JnLkxeNdRM2
8tloTWAcSY4K7tp1uHA85qBKS64FfVMuhjqQHdfvGnp1UhZ+WnnJCxf6nAuaoBxYZuP/XoC+9i33
9I0prNshurK1Gi29at216w5mvddixeXIoXF0y8U0iO748d+w9CfMyj9ziBDEk73eDdSfehrfm2N6
9LzQNYPdxwss5OtzTCjUrqAEBNW7Dq2/bWk5v/K8OLKVPv75pYpvrusStKqEfRcZCzvBkn+1Vgc+
7Qt3uNXoeDzuO3A/uFlNN3jncMnJK9fNwrX2XwTlGKtolE8HijCn3Zbm8FR7/lc7kD8Xg7+PhvIr
1kJrDlJLX2mWlqlm2gxMOwaX0TmAPPt27Bx/U2v2Hd3elRphaa/PIk3E8BoOtEGAy43PeEk/rKYh
CxfzXM1kKHL8km0KgVTTbopYxz/AP6d1dDPlr0PT7k0/fiRYr+yIhbR8Tm2oIhu3lIHldCu/FQOQ
lfo5zc8R8YqIyZYwxubr3z7cP9nIb/V+LZtpUnYEyqnKacknIsXeeyRWXvzrf2qb1b2+sOXU6Z//
tpQaqfifGjxYV2D1bDeuqoV3xAYf5oOdiB/kxR+/wunwvxOH5yQpPwmMJMt4ptKMvk2RfwpDeLT4
+qVVVrbbQlxQp63+28NUlVLnrckanTwc/Sx1rRET+qpaqT4XdvOExf395wNm0SLqx96V0/wtV71P
VJgfv5ylP3xa8bc/vJUr1BCHgRIpHL5jA/+WJ9ar1VY/Pv75haM+R7d7FhCCVtV6F0zoD3Pwb1E2
OzHjZkoBevXjNZYeYXbUaSIPvRWaxEypb5hKWQJsWHlf96ePf3/hwKuz5AHfwiFHFZLkoWX2hHP6
UFz88V7Ny0M55Yjh/WpetvS6ZikDCJsIdjzhP4rNM0LLnwvu0FH2P9MtXhFnWcrN5wyO2OttqXGK
wcW3ZDsVFT1lgWajz8fRqMjAwLluCSiiOKyGlaV8c049KDUNCaqamZHlieMU5SnUSLuntyleDaN0
p+pYHp6N4ZaQ9vF3W9gXc38GujWwjZx4cBth/cJfVgFGk457EsyPf38hrsxVKVplKGoj4Pfpbz/I
nvwknHBbOMMZvNNJUh7/bpXZ0U+BqDO0wPk2pnAvC0B3gF5vp3tGL8ejk6+pUC89zSwQiNwoh7hr
Blc1B6CIgXJugvyLKteHZmzv//qlze7+VAcG5EQ8jlDS2yZvbkXp7W09vRuk8Np2f/lpZiGB4U8O
oK8d3G4syc7ivZM3x1TkL4VUPfva33VX/zlhv8VOzy68yqNv5pqmjSLHVEl3GrYFoFyiqF1ZZOGa
nNNpIl94uLmySOjH2yTwtiEe6RwdbmMb1DZm6e5fbTR5Cn+/PY0vxa0uKWyAIG73iGFdc7tuNrKn
k4v2MIuTeKVQWHiiuRtskBuVBXxtcHFFRtwntY+oPeyLmFEp/NSdWreuqQwrHaqFiDr3BYZJHAJI
IbF1hvjOGSpm6H15FHb5DfzkyptbuJ3lae3f3lyP3RQYK6oO22+ZhMeo0qDW+ne3mzw7/3qXVPhK
00+TAwx0vDH7DKoQkMbK+1nq38+tqrrEZMKPiTh2ko/N8GrTeginCryXit1osK175XNZ/N25nDMW
swC+2JjzNXoGgryp6gtVsgMTgfGxrgZwxz1FW3myhWtbnseAGqQxM2fCc71Hinlv4+vEo02ApRKD
e3QxtqtZ+tKWnqUIdax1vcbN6uJuspeLYmfV1e0/HWZAbUGAbftaZFv8XrMUIR8kqy4ch/LDkA50
aRT/OY3SLYNHyoEhu0d7YLOaj7z/Dq25kIFZqXbolDwXRQdhU83bowH6kt3Hmxynhrrp7P4m/FjO
rBzwASdaxZgTforuyfDtY5bQutTjsd+0McJjlrPamJl2wH8XBHhS/3leVb3DObFgZ2ipxuCUUko+
II/HftCnESs4sY2P7xhIq7F+UD3LeWt9GGhFp3gPyD9JKw2ipZc7CxtNLswkHCJyIgZHGD98qkZa
QcCuGsXaBXn/VImXbm1m9n6MQgP5z2duiOM+CjeDmwTVTyc0xDYZATl9/O3eD7Iw/v/8cdPwnMaX
ysH1JwMQUchb21MfG6T2Ok1fOc7vHzFrLr0sqRGDBZk1gG+7RSu7ct19G0o87amETbrfShj+5Vac
RQ6wpZJntCw1fRAmiGkCypD8LpG4BtfGXwvtQeiXf740C+aiogcZF3sUfCkd8TqYCfC0uJq8dXZS
F527trppe8udioDUiN1S677BvriZkjLFCR8zutr8+xdMSo4ff8ilXTILLr7Z4F4ABcr15ebO52wn
Wfn68U+/n18iT//n4+oQfxE/5aUauQ7H09l7ZuU2fRpt2sS5mXqFH68zbeh3Drc9iyNaouIgmLFO
l3g3Q2tCyRvTh78s9NHs+PMx+mFicvtT8mIq3+3Wvolz/aK35teP//qFmDA3ZgEo39qJRbY3goHe
t2HRHDW9Ikb1oroGWQ6iT5uIC3nbbJSkNP5ux89FGEAY120QEx0cPBC2TpBdyc3OVYp3kEbrBPFa
HNg/fsKl7zOLFaoYcPjMKQAs5led2uxCYTwJQv3HP78QJuxZfdFLfpZjDsCTSEDYHU6RbOVvUUyS
oeTnpu7PaXH6u6VmYSIYa8URhgyELnqYkv98TEB0HxjcnRksj2JtsDwdvvd29CxQAI7MxsIciXxR
on0LcTvIhHKcwPWxd61BISS9lAIJNc1NX1VrSe3Sd5qFAhDSpV706uAOeXhFeuWIY/fdsGZBsHBj
zPVEIaWEuZzy60qmvoZ6/1gF7ZMXqofVg7oQyuaGXpEekuyHvLUihAWTGxGxO1+pyZZ+exYELLnq
B0vnt9EneJjaJVLurITJhdc+F67t5KhEpob9q8rFtnSac2aot6t/+NJrn1b9rVLxajWWx5HXLgcJ
FLnmJp2wFxCqVtsVSyvMjrcVlHZrFRIBzKt3TNr0zHy09ZO0apm6kAAjP/rnMwxj1MvOCJcNItZ1
SJ5Je0X6wv9S5peZ6rLaaoW/0CyzrNkZH0JRhLLO46Ra8eRowa6rx5NSj5cIc5hp3i5hw2yZbYcT
LpTMUbFePg4uS+9xfuhNLv4oU7hnYCc6WbQvDG+bl9ouCVbC19IKswMuiRxxIoSZ3R4QfD8hZ8v0
pjHB3XrZSoa7cE7m+g6o+DZqKTRKMK2vYYKYv9YHPAuB3pzd89C7Ja2IytHNExsPLkSod7EnxfeZ
VdU3TVF+lQtj3Hle1628r6UFZ4e+EuD2xciCGgxlm2okUPStCYTCB4rsmcphtcZb+DLm9M9/O6Uj
cGTP0vzRNYb0hxn3wVEfMv9NDVXhSgbT+r/aYuYsGAh4LFUQRyMJaNHvomToT01jhHtlVJSjD03G
/XidhZA29xnVIclXQ5OPbLRg31r6AUojajDKymNM7/+d69GcxYM8ke0OvtPoRkK79/vqRq7ji+Dm
R1icKbMe/9+08P8/ZgJlpz8/C0a7Q9Ua02exywv8nxelsA8fv6KlZ5iddtyuzKguOYsewPOp0sVD
ZFOH1cXkllfHldxoaZXZiadJJZWBZZOwgAbFOfggi+zSR1fYV+sorYXNO8eDBoUmSPAAsYjO2VdZ
+E0S0m2AK0kpt7uP39bSErOjXzdNrvh4M7plGj/LDtNXGiCmI7llBZHx79aY3uFvZ5DvwPhF4TGi
sG7AXwfxRu8bvDq9MTjZTbeyeZceZXbUyyLvHYHlsNvpfXHbdqF6ciLpRHUHk1tZiVwLB9CYHXQz
adUwbDnoo1QHOH4PV8mW6t2oBiszpYXQaMwu/VgWAz7Cgg9SRfiajkfDfJ5QXhEjiyzJ9qv9w6X7
eI7o1KA6DlFHEE4jxCL6W53REROkDOJ7BQmYeVKZ0uazxXY9/156fbNzn3tV2NgDwjvTr/8zs6L9
DpJsTH5G0OAysJ1E56kbxpREofkXY1VHBfDxRlx6t7PQkCAlmKlopLiMxqPsbax75F/QvfDaYx69
xnBGPl5nITj8l58gt04cy4XqxvQV28FnLCjfDwEtgOatUddqmemdvROs5xDOMHD0WDWEipvGvhgF
2hbyue8lxCPuIvQgzGm0ZfQ40hjbcvxlrDVbZvrq/4ndc9imnhamzfWtumGMnJyqu54mQ43fc2cX
xQmhGRdFqFvASXLyDKJSzyPEoEDoVck5coKrUnD8DRSAvPXe6sLRnwM8LVU0pV0zXgmCSHNluYYK
HsSHQfKti5429bDyYReSsDkWE6yzHkdOagC4yppNDw984yB8dfh42yxszznksm0RxvcT34ARBe3U
xEEWjSFkyW1ETKE1PUQeuUWjrG6gadu/t4FmoSbQAinCSM7gDot3gupF11/6cp8E8a4arnn2Fkqf
e++hWeubLn2lWXYx6sIZOzkwXKUzz70hDpXor4VM2zGSVj7Q0hLTWfntqhkh/5JsRYYbaTWUAgvf
LMi+3ckPfXHpqfE//lILYWwuO4peWO8JLzdcX8l+REl5w/12MpwfH//6Ulk2N9BB+SRDXHAygVCT
Q61Lpx4Usp7JqJ/ER3tUv8JedA1DnOCv/fx4Tef9vTDHM8aJRAUz7WxPMbZhTfXXbxW0s+r82gQF
N89Jk+SVj7SAYPgvp4vKD8zW7hsDdvDUsiyPhrj6oXFgsTa/rVgysvdxvx+laL/eJF44vNosDcm7
UVRpwaoKSEBUe55a717VUevo98J4Ze1+8KlJb6PqeWLV2WawhRX9d6932q+/7UvH6SC3JZLhpkV1
6SJzU0DVrrtDmnWv7VgfbC0Ntw0aMB8vt3AM5tBHtOpMO6BGdA1xLArxnPbGFnObm7Bcc3FcWmEe
OzpkiryGBxJyeelhnCV9/NV2Qhp4u4+fYSEaarNooRXwstvcIzqNQ7RJdcDTsnRRR0iyY3oWQe9g
YXL/8VoL51mbhY1Bw60KyT/dzZDJRJ+iPaRy+1auyb8v7bxZ3iFl9VgCrNJdGMufO0P/EXr22mta
ChZzUOPYdShSTXefhr+64nxr8oc4vem6x0SNdwPVSdGgKZ6tRL6F7z4HNWJQFMTmmJnQgFSb/Ne/
9on/UmgVwgB/9zHmYEbTTBoiNUsoUvqsOvrnJBb71eHd0gPMooCvS6U+9qnpoh3QInkG2UaUoOYV
tfvSIWO1cuAXdtQcxKi1ldTpKI24XlEnW9/KT7pkD9uoTN2/2rJzGCPqMSH6ROh92maP+phzCbUS
uaY1u6Cl1zQ734qHrKMq2YarJuOwkwemxr4FIXDSKtuoXaKt7KelKmSOasQ4spWLiIVMFR2V1tlP
2zjoflgFK+oQOUHRRXhdoCazE2swxIXYos7Oe60pTdT7BnmcVO8R3jv3Y7KXwetU0EbzUb8lDfr4
My0dzzniUUWcTQChwkw5+QVLwbS9J7/QNx13UIckFAg9ZOF2KrJhHy+49OFmjYkhKDI03LCMHp1v
RWneWyi/yeVjl62czn9ynHeyxjnmMZX8UCljp3URAT0OVPW1hKbCDYqXrhNGm4j2hJ1LWwY5Iz0q
L0BBCRHlI0UcNd/Us5xoVH2ePQjf3/lWczLSq+mLEySiMFA+O/y3ZZxNmKzWzN4csPqFUblZfuaf
6G2dTmQTI5S+yJD8gFLY/GKUjBcnalwrWHnIpRpnjrHUZDsw6wIcrGHG/rhxECyGQaKEzhn19eoR
/135ao09Yrc4AZhD0l0VtHRe0FvrLjKY3BcYpc2wb3tNbw59mxXXTu2qO/QNqK5FLXsnKB7B/dBB
CV+pBxc+vDJFot9TDKtD3T6gNVj62bZr7V1itOc+e4lWW9ALZa0yiwlSG2am19PAlwPpWUctITaU
h25SA+haNEi6x4938NIys4vfE4aUw7PWXR1dMtis3icMYT4NQbZDzOycSqq2djan+/e9rTwLA+jC
mnVqcu1PsacOmisSCk51SPp9ZJtHEtAyavE46P8fZ9/VnLeObflXus47+4IR4NTtfmD4knKwZPmF
JcsyA0CCOf36WfT0zJVxzI9Tqu6u0z6yCSNt7LD2Wh4oR8/PbeVZ+GUFP2zSzGdAcVC/D2dSXwI9
/Jo408VMrI1i2trSqZc/Lm1WMA5jmjuuZ1bxtV0AmZwzuSu0+as7bBiZlWn8Dd9IrbGnoC9Evmh+
a/riyDLw1Igtbdm1zy9m+8MqWSBKntq6QCBsowEW/PtX04DKzdbtXlklFcdYWWbFOZvtkNj8NjHG
RznOD2JooPRVgZpl04Ndm8ZyUz9MI0OEqINlCeNALpq29IplOfJ4xsYmrIRsKpqRgqm6ThtMQ1CA
u8SegjHMoRw4kydb7Gc3CdHb8qljqwIbZRrNNOswEzfpb/sO9RrHuWSj2LiIawul3PhEA3n0DAB4
6JKfJYBcewic72J9YuHn/vrKPW8728njtLdDUDpeRrMWxlF6velMrP3tF+vyYZvBm2rwocffnk2l
dQfYqtgZUzqdwCNdfj0/gZVeNghE/j6GU3bTZJmDDfzSt2TY6QkBJbblGVet5iflqZYRbJjmw23J
ixfkWD51xEBS//uwNAWbISgukU4pbmb+2unJYTGJOXnqqg70QNTb9Mv/7JI5KmaxjQUwihaGak6C
BMCZRpl9a8wNOHXvjTrfeNhX3E1HxSuCRxrklstRm6x2Z49EhECd7JsKGllwwXrWXyclmHrZ9JxO
4n1zditnRO2fkG3bjLq+VG+p+SyTd1LXl3a5BTVbczLV9gn0H5dVS1DzYrKnQTy37l7m5s8cvIlB
xR35o0+M7shr1l6kztImnW8REv15Yo4qJhUNDUsExdWqRyD7NCIeKyc51mW74dX8OXR2VKwl00HB
N3IkbUASd5VP7uOwmSRZaR4HN/Tvp1tHyTttRY2zEFmv0iSjTzvnAkSBd/nIL+fIPk6m8dWQtf4r
MCFGEQLFtQfVOqg74Pjyor4Eg+DGHV+7AIoRBNNaw02OiLExs++VBdq1MZrAR5ovtGmoytf0y2a/
4J99RUeVFNQbSCZZEYLHxAUhYhK776I1X8r5CzcA6T5vs9bGUMwiWF4n4KgMO6Q0eulmI6Cy9svU
fNp8x9dWTDGKfWWAlLdEFGcI42rRr60c3dfhmoq9E0O/eSvF8ueH1lHhljEfRddLzITP2kUSWy9R
Z/sAbcNBtKYI4DswQm/lyFeuMrSbfz+U9hzz2IkofB/YIVMH+Riao0kEegcOysLMA/uiU4CBd2vA
PztDEDD4fTysIemtGOOBX+WJlOPVmJj+bIjrcmqCYQujtjotxReyZmAA8gZhfrRg3kG3KYv2QHDF
eMbCLi2ugXr2OzPbGdKpN5ztNWOvQjG1FBlDEzxx4cTL4xB3QQ1Fit3gunpguGBEnekAxur0nhMd
xOuOewG54GTDZVpbV8W4cNCfAruVIT9j6ze8cA9wofYDIMoRKLY2d2/F/KoQTcZEOU4WBKtm0FaX
wtiTqboQFQ3P3+GVG8YUxwkpshaCDCX0sNA34M3pF3cgUHJNjYeib58ohUzLpn7a2oIp9iJNnZ6Y
KWwS6QB8N5i8/uUFIgCw8wz861vJ2LXbrFgNWKQRhM4orgzyPkPSgE3QTgBhSNEIL5LSi9vsMGvH
8wv4Kzb+e4jpqOBMm7VkcJf3S0evVpD35hV43x6R/YGcniZvgdzsdiknXxraPfckzsDCmgQJab9L
Owcxcb6lKLV2AVUM56jpFKIguAuW9iTzG8S4uoyOSfs8zi+m9mQXxffNFp6VR5sqNoUAJZGyGQ8r
pIrkwTCbdFeDBeb8kq7sn4rq7CUdNaNcXu20vdSF/mLr5H2Mkz3ob6c3vax44AxGckis5Mf5EVfq
VWC+/N1GanVh0FTDQ6MBogbomh+Zd2lOgoIskRaqpC0I0xB2cbKfo40ejZVpOsp1qKXo21E6dmim
SeYJc9gDsfg0OezoFNmR0fylKIyTxeZkY13XNm0xMR/CmGFiWdZkgxN2VI/Dhfa3FcZWT//q8VPM
ITjJHbQmz78M1TGOrfmycdMfQrJHMmSVr1n6DbC6QS2zn61e6hvu/op5VPGtCbFBqNVhTnryTZ8s
A4nsxJ+kVvrnT8aKj6NCWslgMgm+bifMO7kHFMIf6uwKslDhZw08VY5BHhepTtvUCU1bu+mRCE1b
tGFkPG42prBidqliDuVotEYzJ1iiOfEZ4Y9Gk4CEj+3RQrgXW/XPlYVS0auoJFcyWoQVjdlCZ2ql
hW4TH6vOoMFmUmrtxiieE6iBOxfxiBMO7DqdX1uUrSswo47QQNKouThs4JndWLWVh9FRLFxTEQk3
vcOqofQJG7CYU3rdG3G4mIdNaP+v5O0fng8VvjpaGkWeGM9HFzWBhaCxs2JQvCdS94pBpAdoLEWQ
LBFyzwx+oBqkhypO74d0AiaomERAob/h03yLunHFSKg412GEuIYL9nO0aaPzyIK0CuooW7CptUOi
2Ahbm/IcDUdwRWMTdaDR6O7KuYDra2npTvb9lqT72iSUSCuRNYJWC7Xrskyob5tNfgt8eLRhR1ds
jqNcqBIcuehmgeHmtX3CbX00Rr4oUG64ZCv3VcWERl1vDcjDoLSfQA2nm6iXVc+QARCIFKEAs8VF
urJGtnKZSqmPSQzRllDPJnsXgQv4puPS/v4pu2kr1yeaRpCndpgEl9GbReebMU1OGk72psFZc7xU
rs8ScjEyjeF/A90e9JR+H4sCqnBWfCAjnHINFWzbfnMbiAklEAJB8qeV5BKLCIGFDedvxUj8DSua
8RzpBcyyWuQXurjd1018lYnuGTje2ssjY/THTN8IOFZujwocNSAgMs8ldqyL9TsoJhWQ5ANjfJwL
GcoJOiHnt27leKuo0aq0Kiwsd8A4kAelXgUJGI1a0mzAX1eMuK24WmJItcEUuD22LSyPJ3I/JUPA
ywp6Ejgqeo92AfQKlJNeblyotQkpL2ymCeQDC2BlHEt7zNr6TqTQvrShUeudX7G1q6QYBDqWNLbM
5caCF8xfxFfA5zu/nP/4ijlQQaA8j+lU2/i42UMTc7Km4SSMqQsjlr+B6XoOqA3JsPNjrUxEBX5C
wmVwBceVMpn90hfzviyaT3FjQ1Tod+fTEnPECyhphBCAhL6Rob8CsX9ruvfn/+Yrd0PFbWYj9Hcg
Do9TRSE90huAgEkA2rTDJ7GNjordFCPkbiLIIYV1317pWolOpiR9Y5Hz3rly46SuzWLZlw8eeqJB
KOFXSNC5OXhu6X3KNU+W1tVm0LE2gvIyMii8QoeN4O3qomtk+TUka1BTGBF1nN+ItSOkXO8qNqFN
KExsBHq/3DQZPd2SP89/e+0qKBd5NKrYgc4bKggWEmQGpKBPkLJ/goTlZUqr5zix+40bvRYQqgDN
pOKGqc1YJ0ZoiKIxfD94gBAwCRY/rTGurfpq8Tlj2EbD/tzaqRBNYpW86MCFFmrNxE8QUmQ7aMBu
UdasJctUykmdoq8hpVi+qYdCoth3JPNBxnJb6e9IdKIsjuwz4AtebXSf2zAVkJmARhQk0lhFJK+O
RmV9rTP3LoJEqtT77dLLyius0kxOY1RFRuNaIRDhiGtnUJc4IJbrZnJIKTiV5cyurVFs9fquDbc8
Mx8uaZl2cQwlEiuMuWlSr7CM5q10ddSzipqfSuhFXZlJWoZm2+pbjvPKE6YyTo5aDWEXCHeG/TA9
JNAdgo4oUFpbB28teFehmHWsg3BeBzBdGO+6dHxWTbvFo9XnzIPwnC+19jQ5MzyaDVTY2iIqZoIY
Vq9JCxOCUNll4kaX7aD7iYhvW0c8O/Dh6BbWem3pFKNhWlER99SxQsYg8QNVyYV7v99euxWLqqIz
dd0CzmzAcagtE056ZwcaMLgDGlE1kJFt+GQrlk8FZaK9Kunr2rZCInXh50mSA25gzidoETZ7Ag3n
+9Ic+IYZWqlFOyo+E4p6PfSksGStGK2gy9NFaiVF+0fTeFFpvMR99tiB/KWNIQXo0Cuj4T/qGep8
YK07nDf1K6uq0lBqI4BW3MWEh6F86kQPEdbygUXtw0j7u/NDrK3pMvSHe4wzQRw0TFtQjXG+2xDg
XFJv0AC8hQd02uRDXJuIYi16XVhIGWEUsEa4wDt2AdTv8sB2s+fNUGjlzTUUt0EwszNjaWGxYnqP
JMmuSestgMDaKikOQ9f3yEU06AFKOpKEBPlCs2K+U3DDIw07lsAqnN8OF8v+h0SIitis+7jLdWAg
AAqr2seEUXEtKg1KGXVShiD/QbmPWMZJDqZ7l0GqdeOgrb2KKnyzcTVQO1vEQr5qX0NASbP1AP83
L54gBe7lfQXRWwJBTjCzf9bc/gIlfjh6Ws/1FjqJFnRBTb/KgEiS1yMwHR3+gQ5cM6k9vbLQqrDh
zqwcEBXR2RppHRsTxpsdQIg4QqBmbDei0rVvLxb+w1yK2M5t8G3YELWaxFEaaHNAbaDZ2J6VU/E3
WIXMIF5rwCVq8/qHow03VkXRTgQGI2iYhejUPEG27z027Nvzp3Dluqo4CzeLrNxY4ghtNE9dbD7H
HLBXE8Jz0EvsX88PsvIkqUDOwUqYTFsMkjCQnLcm9BfpRbPV6LP2dcUaVBJ8Z1MBnE0EDGuYF+gZ
TEQR6sLdeLtXTMKvZ+PDjtuWVlYg34cbPs4euEmu4RxLtzoBhLxp0tb2QfEPDD1mjWVhDK0fr1JR
3Wdd9dy5zbdW/xyA3/llED5MI4PQZzk6QFy5lbGjJjSGm6qFSGLFPods+eVsfRjAsiItj3sMgDez
9mRlHDPmNhtXemWXVYCmoCWq+hEuRgRyI3dyT05ZHYnuvpw/oivrr9JOzqKZSUvweQfamvOiGAwQ
d52hbXcTMbA2g+V4fVieDGa+HSSGKOFcVqV+j5rRk91/jiUAb/nvn0eS1pJ2jWsAFON9DHKYYALf
CZQXn3WSHAqebCQ2Vm6DCtIkzITyK5LlIXgSg76pArwcUmh3QB9u2u81/1yFZyZu349OBy8itom/
SJshAl2EH6avnSi88d6JoXdcBef3fnU05c2fbRfFXBPPBSRK99PQnswmeV1Wb9asCuhZ8Y5IS8Lb
yw5NutlBt3bklCtvsY4XbQqXz+FVfZdxUzxCuK9KvUGTmpe1wtqw8SsvFlEiApIktclMuEtpm01e
CeXbyZT55zx1Fcdpi8ggdQfEed/ynkCeCS3uwkhyLy8AeK9Gs90xs66+n9+qPz+PtgrflGwCU1xX
Y6c0NC6I+MShKdpmoMfj5vfJtQ9OauDKbvkRfz7r9t8gnJCbbkFAb4W2kVi+Rsz8J5/IHKTxXAZj
6RSl57ZJEp6f3MpoTNmnEVrfhaZnSxgC/lPd5PVBnxaprckB0xoxb+yh/xyhpq2iRpOuRj9/3OBM
WOkNePw6IEV42CFQ7IUZe3NBNqr+K/4mRKl/t0sQzq2hFIGzIBt3787Jlcly6KKjPuLlbNxpeZ2e
8mbsD2YpcPZzWyLfP2wk31dCO1tFW+ZN0+cVMjHAkdY+AwUMeN9gSJbSKTojEh3axM+LFp3tZEED
AdzNo/Nna2+rUExK3LyapUADZpFdOyPPOvRdTPWl5ozul0+dF5X0suqbuI1qjjwQgGDWON7TEWog
ROwzp8qQlgfh+PmB/mypbBVcyauR1y7DQEXeBC6xQGTXfRmlhMe1JWS3drGVs6+RIS95nlhh13Vg
Yua630TAZS/GCrt3yDTyXfBZ3wNFUmyZ/cXQ/j0Cs12ljCGn3G1SppmhBO5kAKEDtFNee1r4UDf5
Qoc6qItu30m5c4Cw93pAxTcBmCsrqgIw2zzqs6qHVGbe5JeptF4hnneRRMntXGwFemtDKHGKbPKu
mqsWm8ahKTc9dU4fJGBHHaan86dizVwt//6DP2N2tbBcCDOHYzNANjevHpZn09FAdB6T3sexPz/O
ytFQWS/h9mmQIsbRsDNyU0VaMOZuaIEg1GcsPiKE3s2AWx43o9U/P5e2irEEW9QYuZBEDqupPvYl
St6RvhHdrRgFtgz5cclSEnMtxacpWvGbmM0egz+13Z+ztueKI0P6vLPhoZihk/WgCDK7N3DDANvV
fk3tjWBobQjFazHK1hjiGEPQJWOqZ8GUmCfKy8ZDLHF+w9c2QLmXjqO5gk0YQnczaCFq+Ws7T1uZ
5RVnz1bxix1gR3Wv4euj1A6ihn5eMWMPHKccfbi011VsQexLA+Us1OIOkAveqkcsF+8P5kbFK/YI
tspkwp2P3AZFgfYIvVAnIBTJD8vRv4xlf9SB293Yp5VboyIWJRiESV6jLoV2z1eS4ahZ48TDKXmj
GUaVxreqEK43Fib93Cuhwhg5zwG9FwhAKLUfNLqL4ImBO36f1/PG9Vndu+Vefbg/elKNLCoQQuEJ
zxvzAOQniC5Y2XsyjvxojIPCGg+bRda1HVOuq1Y0Q8UjBOUmkGRmOU2+ALY7z7JgGMR7WrWfRcXZ
Kq5Pc0jBodsOOg1e3UPPHXhIevhkdsFWUX1ujOpeOgDuCSoZf5lMVoAaM8+fN3FdK2ZBRfVxh/Rz
tpQqGXTsNL157Ag9mZlZAMazYRZWd1+xC4XVi1qvMcYgf0DTB9rO5LAwzbd8h4OAAp/FX/JPlqBs
FeDXVzpxyVgDqObQ61ZjDxNCwM3JrBwtlaBSr62ZIy4CFwiNPKTMjwiZrtmQXrLW2onIeths0F0b
SXmmHU2iRE1hCGoj2sfTry7HwG1BemAN9LKPqm+ZPb2ft9wrRkcF94ksgt9rYodG+1BojdeXN8Ky
UDT+asXkImrf6fH8QCvHTUXtOSMZ+4GCImQGmh6wYs+t3Rve9cdND23Fu1F5KSs7wenNUQdw6jeQ
E+7QsGK5i6o6qnfaw/lZrLgDKjnlFDuVOzKKWoM1JIjw0ouUcXS+lp/8vvJWE0C1clfg2k+Ng2xQ
hIaHigUWd7ZgAysvtQrpRs4+YZzryIU7IvYa3fmxGT+txY0q6hAHtOV6h6RMG013orePgMm3wGVF
F4wmV0R2Px0pECZj1eJ4esntaKvPawWjav8NkViyAqUYZJ/Ac3DZD/nJIPkuRzDnaW7/PBssTIrk
NOftd2KLZ2tkAZA+FxNKrQhA93AptvSEVw6IilmUsuOu0yFFVLbkglfGKxohF7KFDYu6csZtxTTE
ceM6czbDs05NEoLCyv5u21384oKl/MJdODRnQL8fzx/2FTukwheLvLLNqEDdSaC2dFmUdfRo1/0w
o+m20YTnCoNeCmrpP5FXMbeqeWsLuPz7jw7DwEbXXiq7OuqcywLqMRgYt5rIV6yQClB0Y7cgbYX7
m7WTjyeIldlVwd8sZgXn12zlfqnQRGEWjmYPDGYu6lt/jIBfEaTa8NdWjLUKTKzBkN0nKSwcuCnI
Y16jPScEf7ABnEVv0S6ohtHWvKKeG+lHEbWAjDC15nOnQSX7QUayNwYLKQW96AJSR74NNhzTNPZG
xC8hOxho3VZifGWX1GpxnJZp1WdIq83Q41tiIsdIwzpvjjzR3s7v09oQ5u/HjOpwTKS5DDGTFMxe
HfMAIl+EYsA32hXly6eGsZUkCUnBswHBb5gDw3ke+xaZcJnfmU0HiITIns8PsmYUFC+r4WXCiYYw
hWvjEyCGoIDpgqZkNyztFxb186OsAM5sFeZJGvRUTT2ieoRE771hH9ICehK10wadUUKhN/45ozu5
ZjbkPqunuuv3nw1hVdSnQ3JXjg12y7GR6tTn/mEseRu0FcCl7nR3foIrR0LFfxptIif8ZyF701uP
cHYcsFe1zQ719PX8ECsWVcWAlg6IO4uowvMOKXC338XJ5KEtCFKgIUr4ns3NjXdixYqqUNBJRkTT
xgyVQ0StUWNyD6qdt5v7sTaPxfp9MNLNYlbSWNhh0bMD9M+v4WsZTRY6ZX1ayEWIcXt+wVbMqaVc
03qMtcKq0LMDQJRxcrqI+LqVTxv2dG3HFW9rdkCFkydo9xwjFsbO+Ca6ODBBVrWZmVobQbn/8K+y
NG2AVB+N5JK2bucv56qQ/JAVyVaCZOX+q0hQkkxzQTmajoiorCvIXWX7jMagd+qKGRCYNAuLaUg2
1mwtplNRMIKAuMHgxeLlmR6nUzBGdyivZyYKEqZ+xSu0syb3wtA2TOjKo6dCTnkuYj03gC63nOJH
SqLvESsiTx/H/Ti54EwGHD8xgWUEaOlzl0dFoZa9rg0g0gcafyHmS/SnOM2lF03zRolj5VComNO8
GjiPB/T+5Bk0EkU7IPXPsrvYTYtQtOXu/NVZMQEq5nQuxqwULfoC4eoYO2Zbt3RumZeOab2Bq1l7
EUzFVysEtj/WCbrdNPpkRuldixr5wPObbJy+9UUVmkNx2/aEo0MLMOu8sV1QNG61E69NUDFCutEg
Mzjq6AIx2tojaX9dG+VtuZXEXtslxfRUI/T+qgp9m2SKXoWTNKE29YdIoms60tjPz22SYoHcUst5
DXRSOCyi3KS1D+BQuQE2d2OL1tZIsT+j1CfBiQuse1J133VhZij4yha6I20ppofzk1ixPyq+1IYO
tO1EaPjv7Gzf0AhxpdQubIcu6laI8T6bslIxprPbtIRGgoZmmRuPaH2Ux4HJ+dpO2xFyfsj7fc4C
qPBS0sgxEgwzAvWfrSPbo7mXaZPV0mP6oH/SoV6W88MjCp4ZBgKIhoUjmACKMGU6+0K4RHdI36ag
C0fpjlRgKxRT6Y9dzuqN6syqBV9O/IeB0QLdNqWdAoxZ0etBOp1nzrrplfNws7xO1dg81yJ9gJUa
/U2XYeUlV0GMOfha66rLl7Iu1/YZsrJp1DUbtm7t44oHnDapsLMRH0+04pud63d1vKXXu/JpFZgI
Duo0RT8KcC1x9L0c8he9Zlv1zBU3SmV47AoqIjPBt1mR+jN6hB2Gzg02+ykrAzd62nRDVsyAilE0
rYnHRoOBZJd7pNSTax35kdKcqw07s2IsVVAiGEZNjYHPJ+xH3Z+r7BClHJrg9LTZWb12alVI4jRl
hA8JUh+l1XiTeAGICQnkuPxOkh82TA0UN73PnlaVZrK1GkklkrqhmM3BY0AB6NNWY8HaiVIeFjkT
kpMMcHytbR6hyHojqZZuGK61E6W8J1VvpbKBllk4jsTwaQn9h862pVeVczDp6atRQH9ViON5w7+2
68rr0nZV5kqoW4Y5e3Da6BJRgKzqL5vI9BXX79dR+GCounEmUeoAiKIv3ZC5ewL42oOvOTixV9kU
jFj69gFbecVUuCKEbrohh/pj2KPs3jp54EyZv8BrJukuSeTzS7Y2yrJxH6bEWlmVGrKwIclFfpXV
qfTsroed5YmFPrq+BVX2VGxET2t3RmWZ7KD4l5s2EOuoK2aAPxWVz/v56+Ivd6z8Gs8p5IkK4ttc
3+mG2Mr1r5xwFdg4QXBKGyokgjOqfYfyThvosbAO51dw5dCpaEbdlFMS0YVftKrzNiRml92B3j9G
9FHXodEgq7PxqqwcPxXSaLZV4oqFApRQtAGn7ya3g7S0gsVS69T2BDWu0RAUfm5eilnoFvKnOUnA
c8jw7haF/jJU2hGiDqmfD9bG279iH1QRbWC4KDKFaGrSncjLl1ANL0/T6F7SPMGx2k/txkArL46K
YOyduYooQ7sW09PdUGTfXNbfaigwnV+stROmPPh9PEZ0BrAfnqD71FfmpZvRrWLCn6+opSIWa3Rd
O/ZCAVEP8XtsNtddXGW7VDcPeqadGBu2vMw/n2RLxSqySQeIPAKRBcji6sJMIdleBxIcOPtN0tQV
CgIo1/9ub+a0bbO0t9BNm9csP3QxGShqIolmQQa5EbcFiYDtky4gHD5LUvpFQ3dBH+i2ZUPwJedJ
F3RAoC9/XuTGbigjY4sa7c97aKkwQ9Mlk9lpKD06S+HRHhzT67Y6DFYsn6WiCO2BELR1ljh/wKLZ
MbRs6BBDwNLyCjs7dfIqQjkVtCzbxe61Y7NM84NlR03KASUGcnti6GTpxWZkR6eaIN/rmWXhOheR
lfHykDs6QA+/bsF/vY3/K36Xt/8HitL8+7/x6zdZTjUEIFrll/9+lDn++9/Ln/l/v+f3P/Hv/bu8
fs3fG/U3/fZn8N3/jBu8tq+//SIEuLmd7rr3erp/R4q6/fV9/A2X3/n/+8N/vP/6yuNUvv/rrzfZ
FRAOu3+PU1n89Z8fHX/86y9jyVj+18fv/+eHywT+9ZcHsGtavP5j99rIv/2x99emxRf+aRHmgsMV
Stw2wWHCrRvel59o9j9tsL0Tl+kudMcpWfIZhazb5F9/6fY/Ad9yXddBYyzDH8KPGtktP3L/aenE
Au0tYczG6QE+5//+/X7bof/ZsX8UXX4r06Jt8GEwMOJA/A+qCG29FnV0E/9zTZMRU61FCZ7kelfB
Sxuk8PW2r+ZraICY760GLuVeNL1nzUXiOTg7+7znxksRZ7uqTw4aTrZv5KNreNWkh0nUhi7NomDQ
EjRaMA1S0qVLL+YI2eVYcMAIJmvnTG56KMUMNTUgmjzAUEnQNhkE3awvkPA5TeBv9QEDT0PBaHXo
UGi8kE32kGjzfhibvoSmV3STyhFgQdfZkbrx6imKr0rNqGDky+GG9VbnS+g0e7qWAvPf1e19LWkM
NHR0N03Tc1T0QaZRHwW4XZ5Ew87Ro/jZTUEOr9PicsL1CXI+k2CYHeNrPjbJvpzz0gecNA3mxgRx
hQN/LCLNl7zP7JuhNcyjMNFMTZ38Zy6oG0bV0NwSJ4PWmJZ+MxjYh4xZF0EjeXY0UrMJcf+imwxx
/UXBBn7nEFc/5olZ+4Xb9F9SmssBmi6jfrKjmMyhbtv2vRXnEASI7bsyHYKpdL65vdB/jJmgrdcg
7hyCQi+hrjYWfRxUjRVdMmMsdYxqzVdVO5tXLiWFRPNj5uziPGI/qwQl+CQxOw4WAspqD4RG8Ytk
jRF7IB1qboH/oWi/jNCw20H1+FZWIr82cSsSr84hS2HH1Dw2Nhuq22Yei6u0pj/dVqSWF2EJ+9Bo
h+k4AUWOLGnhgFqwad0kBScpjQcTYCLm+F3Tp5lvFtAfhw+l98EQ5+5XI7PY+L1p4ijQQDF1U+Zm
Y/ltDx62xwpFiuu+pncocsKnnPW08h0heAv1LEeCU2vUsHYVv5TpXIcSWCLUvsWYn0ZDODe9i91I
OPrOY9Cp30R1eW2hTJ94lVmM12gRNdHZlE+nOaZPdCgMfkKps9hL3Tr0skw9BpHgXVwY33IBdjCH
EL8d5/Q5jYw4mGXhehlqQyWx99Vsm+DvoEfmRvPNVDvJaZqNMMZvMeO7klgAs3fFdTRYlxYnlxmn
Xp/26N+YvtIqu4rnPIxZelF0BgsoA/FkEoddzns/hRaAWWiHZNKDJCu9klF/Tmq79nq7ugJ+78bs
6V7kvc94BNBr80iz2LcJFLQQjtUe78frMU791jm25n0vHyoIkJX95MfGGzchqAq8miPIV2JnzX3H
u5uoh7qdVe1hjrpdjRo7iYwLUVsecpJXsVkEowTjMV4MaDkZYVtAcsOd2SFNs+ggCHIKdYVd1dwL
lpbFEVu168V4Ab5OH03REOeGeILfjZPu4/E9onWqOcFVmG/tBOMmGQeZMrhdwoqK8gHX5lLPbqfY
AAL2W8rZlwQ0nOZs7yeW+lXnHs0cIhVzcZza7AbUmX7Jwc1ZzxeWZQVJ+tOCVaGjnhwbMx2/DLXp
eHreenlW7S1JwVUS1WGU0C/IiaQ+b3Ibdq75FqGf9zLJJkga8/SnFOIWVDlAxWSU+R2pvpbV8EOL
3CiscBuPhtVdjGMedKO4LqrmVaTpXtfG+QC1le9Twcf4CiwvZjCkTbefwLcl7iQnERQepZV6BH79
4FZ7SqbU9JhRXrdj68sMHE7Hpphrc5eVADNnPU8umjyZNA813Dr+Eru96VHN3cXQ8m2hXKdBRB5S
gw8xT95T4OCLCUulA3hzl8+DP/ccFOr9HBZg+/Ey2mn3oPBtfphzfU80Et3XOZTTvdjQrrOkl+ZC
V4se3564/ZUdTTwwSq0+DKWkjkc7ASbDUn9ykQ73ZN7Ir5oset+w6ijUitm9L8CoiIZafX7ldeNe
WWa6iyOj9WlrQNO1hOvPJLop4PBdOQZ5SKK68O2UfRUag7qgyNAj5qJ/T/Tksk6z9ITY0T2xmHW+
Berjy8iYmJcIN8xK5jdl/qiL4RaqRkHSltyv51ZcVlGR3URFC9uffKETboYk7XOVy53FX1Np+nYS
P6DTwvCoJO8sdQ4gHz4VjTz0Kd/rbYpXxXTGi7ivylDj1ZuuG1eMd2+IZho/aizpc8nval1/q7Qa
DSEWlNNiva+9jpcnmbV4FkauezOU+UKoxqDjVKTQVUPiDW2JBRgRTCeHCTQGP4kK08vn8i3SCd+J
tjhBmzz70Q+C7W1Z/HBreRp4DQ2ZmPu5DQ6ovO/8Am3nWZRfT3l6U1Voks7qifp9kYSoj0DzrAxK
Dpkn60kfn+b5pbHRUc1TL8Eq18XgLYetofLZ7YdLUeM1a60sbLvxYGtQPyz2Jqex5xjzM2V8n2kv
Tt0cumq4otb4GGtDDcBHVQQ4Hd7cjZ60KWhTirta9DtLjsc5dnANDMg40v42bssbM+4u/jd3X7Yk
N45l+UVMIwCCBF5J+hqrx6IIxQtNUkgAdxIAweXr+3hWTk8prbrK+m1s3tJSIXmQjuXec89SDn5L
ywp2q4luUmih7+gWniZrTnMXgXfW3Mkxei1G/V5Ewdn76Vxj8fb6T2famy7GGKcjPmMq/CiMvo9h
VxatW9Ymd1syvZVrcKYBewlkROAZHtwnsvuJmf1oE70nvgAyOJQq9Wv0K0a2Gqv4oaDfoqnORRUQ
iNkViMH8OWL8fbW/2qQ5+lbdIYsSnMEOJ3BY3fcNOQ6FieHRWz5WE1IIJv0oKZiLsIIXKV9DbG+a
eoSH74XQd5rdzKyo8M2DGliekFECpGDIq2HIppVAIwyDKrl8lEJkDF97qhfOdisld7Lwh7ENgpMI
7alBGGFQIF+IrGmIRabtm17UDVvfMF89iFbtl2XNkFrapFU4D+eQLn1aKv/kR3n023Lx2nfZJjtY
KcpPbNZcW3YoGqtSzDXWEx+RYlrOwWeMEFMtkbecQHSQ9NmKlPgefZrYxKEz667yQR7GL+DFfzM6
PLAqQPpvcA+zPHihOXNfhFMawnKDmjZLoJHqgvG0+gomjDIrojEnIysRnEYyWtV3wiZdujXt19r+
FE18v3T2nZJ1P43rMar5ngM7BKusyZquz6FVml11Usk13Ac+NlmkjTyYhuHrDeMcNsM55xpHVHSb
RPR2RRBRGhJ1mZLpFcYIQd7OX7d2ytu46Y/Mt8nNYpGwaBO5nl37ia/yBObzoejbHDOPO2ytFMSP
3NfRObYFB2mivjdwvoT1ZHKJfWvglz9XOzbxuyEZa/hDJzur6ZMaMGcMqH0aUWB4B+xB4zpc4LGt
5xOcQGDDF9oceUgHsnCY9cIPjdnnBUzYvHcw4itFO+QWKrs8Qs7McbPRu5S+e/FQ/MEH1cobGWD5
wS8a7j1LwF9WVr6T/kVuy70b2HPfLzn3dD8F7qKRLx5Tivn/nM6WotKMJIw07dmtJMWQ8RIZ+gSu
znGh5cccikcYXu8xcaJzkOstPFC4m0x4901kb9tZvEQs8nuInz+vB/m+jVrcA70/NFzCp9+9jh09
hVudXmvSfT0k8spleZW6ADcHoV9ANhPv9sn6FlWIOA6jZt+VfDpYcW76LhVjefQTFJJhUhLwVDiW
+iByXrXwB6E/lPne6bU8oETXWEoR27V0+tIxzEVW8UGbpTjzpNkJSXEEEJwXtHpjHaZbMj6RBEVi
V+OuwLngt05mhFPcGGUNl/mk+Oa4zybf3EPqmqIqyRJgU6y1cCuf9+BQpEt717LiPlL3RfnR9ShE
ogdk0R98F5y4Hb9aT3EjR9lIhywYwg+mmn0dVuh1IDBFznsd9jveQyqydUGK9OB934rcFaDP4Yz5
NsbsgLk16PD4QnjwkszbqSuHbIjLA9rVKw8tV1Ri8cxD1g700HVBcSh73BogJo0NhrgY3hXISh3S
MSqeEtC0W8TtdaJL9lv0BBElA1svEOlci32RsHRUK4woODlVofBZktyisdsXXKVlPdWZaOovo4f7
wpocpe2/6Gq2adB8l8RmEflmk+hxjZLvRP1owng5xHokSGo4T+SN9fQbrzesGfZSmlrv2y3BbQ3a
ehWsYKBFdkz7bmQfuiDFV6FGXKAd0pMCGCmth82ggSwpXMhHY57NkhRfdI+0Wfw/td7ZZeB7Vw6o
HWLXnxwMKDDX78BAjFBXMcXBDu3iG2QUfw84e4czU5lickau2XlYkrHfWVU+0pV9byEIyJdyfCZL
su+RjAoo377RUT/NPDJvmPZ8Vte7FOzCABJQSuaD2coLX124o0N5X0zhpx2DsynhUBJ3MdhTSV4V
5nOMZrjftimI2nc0pvfgs+9sUwcZ3mKShmF/uI7cvApuFa7Sx0qizaMkqO86P1b3A3jpx9Vyiqq0
Mdcw0aaaJEmrqjX36HCDve8kO01zzZ8bR+1eik6/O4QefRTBpmHBvTVZGVF7C7bcmrkh2D4C5UbE
ofkAjBIi7vwWyKMUvAeMTAdvU1vM8d41W3DLqGjmHGYeIUmDBLSTnLRb9MsPGooZGMTO9zWINg+K
m6DO+CYENlQ/wvZKWaCUqHoQPp+TqZj7nS3pQG571LfzeOjqYOrlseqXSeSwf1T8Sxu2MQS23Ctz
CIY1ACKmykO5SOQcdptPlxIkIhTaq38cZo/0jxVHbqYnxBbJkoEFkQTu5MwENr/1CMCrG03OgppN
Za5RekzNVpcYZ/QRyfGyiE8Dn6h+h0gi/HeEwuIN0jck8/GaogWNmiA+bkx4m62qmJes2WxVp4Xs
Fp0SpDCuuW6ieA96CXIUCA5vFKfuCH7VEN0nI3IHkIUdl6fNBlqkVq3quJrE3CA2TwI4w01gWRx0
KMn6rc3CUWFF120EV/9u6ZP7wtkgK2MZ4BvEHx4nVL0pjH26u0ltePhJ1MMF0FGDQKgZuZrVA2Jh
eLw3td22Fx6VJYJOwb5F5yilTldJylM7ok3Lo6BYv8CvVLN9HGEvmXq9lp1qTeMqRBKv2uA+fg0o
SUaVSZkE5IfAtQyRfNJXw5b2CTc1O1ZbHY4s5WQkw13gWadIXgq8qFPRya65rWYoLED3AzkyC6uN
ePTVyZKY+2Z143xqEH6xPFcTb8hPNG46+Vl2EsfPjKnwWfMiXt7bcptvnYu2Y0jidkINtszZYkR5
pFsfk6cxmsD6xUlAbgrCJE6mchnXQ+eqpjhwJwy04BEq6xTRidfzbOjEXYVwkSGNHYXpmF+Wak4B
rguUBFK1Kq2iGN8FCO32LrYeegRZB5vJfF1zZA+wSGWdk246F0vHu30ISeHJcKaLjI2L54dWgaSR
ro5XJO2nMHkYFsGHPJYkeIptw352g5y+U8roZSWL/dk7VCiNxBTHmUEflm615yH0/deBkK5Ml5rT
7TSHKyancPGGXKltVrrrkJHkDh3dxiddVsPZV4W6VEVR6FzATB55ZzCk3sflQk8wu7YZH3X5XjaV
vfFLAzTVhmYXAXVfkXHjAF/FW4H+oVbkp4sLeeK+ls+D4+JpLEV/RxEUdgkjggy4upvJ2dhhMojS
4/INPDF+GbuZXtvtqp6zhlvj0ni0KwCNtVrPcdsO129/rgCElFw+om/i2RJU1ckS1aajTvoo5UWd
RPslCcXbwrX7FRqBtT4X4ZqVYCM8dwljD11pgv1Yr/SmjRT6BXJbhhpoV1KjhmjJ0J7gqISTbjEh
gxa/UfS5xnH5LtE2nyvSq+fCGdQj0WwlICwPlI2jGL9vSyrf7bTi9oZpWyXzFRrAb13X6INv0RNX
GEb9qJMmalLnSfulquHbJAjkq2k16P5+Y8T8JKp7wDpqUuaG6ldQgZSTLfPm+wN1FlcM3nO8j2H7
EzYhwNEO58s1FHSYnpB9CxcdZhGgw3pbmLSJEVN96wYRv5FlQDWjErALBuYJIB+C9m2LqBuwvBLg
FSNfEP3cOT2/AmudV4TQhv5IpFEpBscokqMHFkMOBJ5VdBjAfUpSNk3NflqsPQJ+YycOJ75HQ0SB
Zo3B/nX70OZpNnCdLgQLb4F4rohFek48K88jduGZxRvbl4nrOcybe5TPASl/EiS7gBMER8QzbYx6
VEpEzzPr0CBEm01pV9oXmHWtuAMZs3s18eUO1NYIbevwtNXRek/4WGBzMXHDPforvG93YThhUHaY
bjcvL6wGMkABLRwbmA8hWwiRqHAvtWlsAEXiuwiXm5oR4C7C+D14ZUU2IvE1jWeMkz0vgKS6+2mG
7KfBdQpeGLZVA9lA/T6u/NmEqIT7Q7DIm6VVnx0GYPaq1UFpk9jm1Ep4Y8oIRQUY+eVW7MJim25n
YYu0LyuSDVFPsTjh5QEPNgRO98bfRf1cnCMkHaL5qdln3LrgrVIMBuVhP8df6qtTBSM7Tx+L0ZXv
sa1uVjGa78vWaoR6LezXjMKhStco9DfjQOv3BlElP5uINV9J5KJzsQa5WLSBkrWoZ+yiNTFHr8Ug
T3D/sBVqwrpbDlifrT555F29N0lXfTLHNUj4G/sRbTB5wKEclPADj5rXMGbka9zL4Z7ZkKkMcebB
N4Ug6ClPguWkdT29kI10yFuCiOlhpWq7zIkrALeHLv5eIZLrTEuUsfihw4SJF1zFo/hzIE1yq1Eh
kd1Ma//NuAjwxOzGB9Y17VGMPDyUG9S+CODaDl0QwqusuywLcKGpuAHDYgMlVdPM60W/r6Ylh1m3
NJPh1GVt/6BwBeYFPL6zWCoM3VUpYUnIYPRjz2O4KaRAolqr5HVLLqXb622883NrgTmPIlVe3QDO
qmDsAbfrqCEk8wrY7jbJ+Mu8LTuom48DDfSnS3iVRr29cUtZ74ppcse+iKO83niUL0Fym0gg9YrL
5xZc9Kx31h8tRmeoFTQudr9LeETTpi9eYxpVhziKq9uetGG6DA7M3n7dHhFG8xVs2J+VX/KqtehV
xgpNVtedJ0DwGfVLn9dEnRH4CxfiYMeKkX1L1onuBl0F+xhcKkQQHhT4yKdBVABi5viVxFj4xhfJ
w9RVQFrglrIHlrVbJ4eSTgRjBmDXPMQDf/azGmqgjkOPc7X4TkV3gyFEPsOX+BD2wddxAHLZL0sa
tVjGcvAmCzAVchNLdsJ/VnxGcyHpERbYbbY6fykgT0yjDu/FNy3omMK/Lao22Mf8HqBN9QXlZ33o
ufc7HO+HAsx0qF5sjX9mfRJgiGAetFeN7vfewzE6Iv167BmEfKGIyUkC5D2unfFfVwruCo0NwAqm
gseGv3PRH+xkzqBqO0TZoblh8XohtXR7r6qbaWXq6LaFwT6h3kBKN0iEWNpa5XUjUP9G9IGZGPBw
SVJSYy/1wuB66/I4KTMx/xDbzAF4hHu018OJwJo1XYEXzklNnhrtdqCFwmpP+WUHbg1ECepjFf0K
lA1mJHxyb5AtpeEox30xU8zQIj4/BsJgeaAOyxw8g5BuBgrZTJYTbAePTQTMsdKlucwzVkzdLPcY
JTicdXG1b9qpuW1NPTzLIryTcO8/TUH7Ysl6S9XyuSwJrMLGG7Elt9VQfZF/Qn2ze0YFH6Zt3zaX
gSTLpwJwRytt7q0XwUdV1slDHNYNMAozHXHuTjveNM2NaLsKxQceBlPl7QLm/Xc3JWNaYKdpTBVz
KaMQgWw1ksusum+Nfo0A3ocVvAdHQPzBMJ2SEGlqtr5gNHhsRXLUumoyLxbcTjPKL9Yea2t2Npge
Ou52w1K9O78llxXxmsys3aWyI//WL148wWim2TBhwrJdIH6/kU6hrEDozMuCTgC6QG93M9JVTNx3
e8aAY7aYrhy8a9ztnLAzBYiX+XC+t4WdvkhZ64cisHtOXflEug2QmxNLNg0LaF5+3VItxbdxxDgx
G/uV3s0zAapjfXEK+wiAGMldE36s20iOHVGpKCUFEDgfZqbIvp/Yy4SjJF/UYs5T17rvS4WoitjV
AxZF98RK8JO77VaQ+Cmw5Dtl6tDgSBQAAfGNnpmDB698RhziyalyTt1MT2sR3Kg6OtEO9bnsP4Z1
zsrO38xBC51NZ1weDXBlshvgxGFoAKnjYJfNUgMbD38w3yEgDU9TVeMnYexpMPVNz2DnpE2+Vgh5
BrQfH9AtrcdYh3rvafNlBfiI6Ez2OoEANwHI6+q5gQnSn7AgNsKiqf2yrJV9W9pgV4+Ytghth8zM
oP0TvfGbxIxfK6Vvor7CkACT7S0b3TLtk2VUYLdjThSG83tikzfb9s9oZ5tXPE6bWj6P2QAZ1NCk
dQTEeIEUc6rULePnWQ83FQCkx3kKyz1ieR+q8pM2M5xCQWmOHsbVg7rcZQsawq+lp8t3A6e7B1/O
7rNUM1JrbMWWfFmmK5JejrLI4CaPwXQfACRNeRLJC6RSDmUwBKFfFFqQ4AaT8eCBraL72ivOv4E/
Ur43+C1j/NB1P4khNEGGus3YHZV0zIc2aNqcdqtDCYPU6wlTFHLgFI6HrLD+gaI9ycWgwzv449Vb
bhIMouBJuf1INEoM4DHtTxSjCvPDymcuaSYcYA1R6kYxDC0BBv8M16uMuoBTWz8fKAqzTLu4+goy
4TrfFRFbAW6COR5gcAhqbNNDd/q/J3/clT9Mb/tf7u/Ujt/YIA/Dz+7ZmZ8/3d234e8/+f8gCeRq
qfE/c0B2TpcY+377Z/7H9W/8g/4RJX+g1WAJchQZY2F49W75B/2D0T/klfohI9hGXxkeYJr8H/ZH
9IeQTMAZPQzh7x1dWVR/sT/YH0wmEchgCf6AMxA3/jfsDy5+ZwnBsxksE3g3S04JQFL8jr+zhapm
XVDEAdpQNemTM4BsJA0PgAejFEpKczaVUxPWWtfHbVqHTIcJQPAt+GqNuVIvqoia91Gb6EpciBXV
WeInam7KpMHiA3ihz3qByXueLKaEe0xjRI0EsgEG0g6j0vJsph5CDd1WJDpUG+JREz4Uj0jrqNuM
wiFgyAO+ol3dKGk/3dDVH3VbkySzuCvUoWrI9lzCpm3NS4PpNADEevB5LIbEZc0ylxc2MvdYoJgI
4NSm+HIIuVEAGtuaa5gazEOdV24wNxR3CD9X65Y0aaNCg/E9Om7yCtnaPJzGCk5SuKZlM+LxO6VO
pneyyH1kFKYtLdyZzgw3e/jQRWtgDi0HirKviw5yo01RYbM4MZ3EfDMwLeDheWFMPlQ9OBltOosQ
ZawtxnUGRlHFQCdm53B2DPEW6iHvMB2rgBibIZ5Bk4WNej5CUzmk0zrVantOql7ZFw8HIL6dyp5r
K77TsMSZdtMtgQunC+ZPukFn5ANdSbRDYWznJxq03TZmrdVg458Wv3BASGk5RbCfe9riitZT5vFQ
11PXotzKPLrBWWZ26hWmY52Ryb7GqHfaxaQHd6GNRzbcDEDokaw8NfUHCcYe6NaS6FE8zqvGOGpb
9IqREOZn/lmBMhPuIgyewT1eKOme+nFk9R2zztaHpPHzjCEYjqw87hDth2HRRF0qjCwwsVcbIiRZ
SRN6gpqsd3GGZmhIsn4ewS9aOSKebYd+N59cIbe0Qk6Pz02FI3cXKYDJ4CEpXFqbQtDmma467O/6
dUZiEGQW3YuE5oWkC6ndo/LgZOSwVCRJugGwyGE5kNiDU5t41NZikmPniFHAKcrf4huqHkokUQxH
OQkU2jU4Bu9JUs3QnvVivq7buPDlPg4XTLS97QsKtA9mWKkQdpx3c+VXeli44wpvBjAIRt8C9ecM
f1b6QQOHREdRdlakqIen8UYu1KNXFC0FFR0spsFcAAMkTxJEqPK4+NDydNwAEq0AEUNDXgNThS3y
7ODpsy+x1od9DcvI6aSaQtNTIRvfTLg5N17d8TWxaETLsojid8zOetSoLNYgeFQuEvrd1z5xD2sT
u+bgrqajH25TIZoo3vAg2JdOAjkGNwa5Vg8bTFfYHcfmR6j4CMAs6zvH+x+kghAAlCYdP4YjAO0M
WdLFbsKYTWc0BtJN6nG8D0YyRxnxRFxgTDc1x2YZfHDtypBBjDLCZ3PPguE6r0DYzIjqvc84r8ML
Go6G7MJArzwXyC4OMGdCTNAu2QrxPImVH+UizZROpJy33dpwfVELw7C/HtsltXIjMKJCoECXRmNr
gXFNkdf7sJ3KUxKNwLDqWsRdXqEmng4xjMC+c1WtEpIiRJKkG2b2dRZUAYgKE2GwmMIaucRoS540
SC7IDtLY+LAHtNpkUV9DNobwYTgbwMkSZU/SC/Va9X79hrY8rHeibdWWgjKCIGQMdrAXQMNqQGmU
LSg9wSqAIYDRD1bDGH7ELkCQ70gKcYo0l0sG0KE+F0V4JcmQ4Godt3J4LLl1QXldWC3orpcF9WlT
w1ojpaj7wIAyoHhhh7S/kqBrbowz0auHw4nGYK8tdP9Wy3F+jvn1HFmJ9D9jThPY3jGLzA1VFcNL
qdfofiDhCI9ED6QhYzOZtnxBlBq8LQUuAzqFULUKEVtx0DjobFr62Fw2gwC8VKCIMalhBrGpuMn0
dlvjzHvs6ivxnm0dNpSiHuVs1EiAGIFbcE5E0wq5/KCC3QoIP6oyNdBJPMCIu/TQuTYFJhQ0DJVI
t9hKB4YQ7Jr4kic1eszUtDYeIGFuI9x0Ip7l21CpZUgL9I2YU9JgAdLjBDgI1WrU4rNxlm2TYv4M
XHIN4vhSVrJ0bB/FoFbizsR4JG1sFb4ZNO/I4UGB3YNH4RAWMkvRJpnsIvIJL1xMBXiibXcemgUj
0ZAy3H4NWBXNLnKJbDINpOazs+FmDtTIKUlrgAiTSde6LBxCAhsTZ23QFTcDBOUjHFHFVOZdXbO7
kXYaeL8FYuURHx9DMj2Whk2viOOYnouNg8Njm2ZED63xrCB2rg4sh8CfgI7isSUjPexrsDZStege
Zw1MIutdRZWcbuJpq2mHRO6R1786kLfFCWsDI4OWcCj+h6Xx119yNZivYiiBahwT2OYLpOIrjJ4m
PamXQPNguA9LF43fKxtWeLuY/GHsVBfwboRCsKgCEL7H1Zbbfht8UeQ09hAsjzA/i/dYCcEXS2DZ
mg0htU9ezUzvaZKI+147AvQ0bNbHGm8OM9Y+AOkjKBA5k3EvdQ27irr5hp9bv2AgLZ/WKtiwQJpl
fQGsCpWPbQTG9PM4vnMy0w2DmgU95DaDXJZuZpa/gLptgBBqkPlkOJfPco3cI5XFINJOye0NnpDR
ByQw/msVmO2urFWPKZophwv0vOaF+QFdtGJLPWGKjrsRVEv4JVzXV49ZJS09fmsNbny6iHJm6Eav
4yrLwhh1DOsxo+JS9TYFwxEQ29wu221hZ1DGSNeqI65TB7JX7GsMB0bVHnQcuXOHRwHIWdfmKeAI
wsgURFS3TNZxD6993n+xYsacEZN9m07bUD2JarCfiDXhT3VdtFFOIN9TO4gEijGF6BaFn9OYQzcR
lw6co7k7bO08JyfOYAyUNvNAYmi+eYv5CWv6Vx5CWxwYZUxO7Tx8OoSiwEpRL+Yd5dl0JSdo9gOn
64J7OOK6TmElCzFqKArzoDHT0Znc/LhkWCRNmxJZIMgWS2k+uq4oW0Aotr5dGfDTHUE79iMeNQLC
0PYZmRouA3Tp64qZfDvG3csWgsN4RYArJEi2AgUPAhMdZACxie1BalhKptr4+CuihGx/9cCOu1uN
3QlNsTQVTvpgQoxI6wiYXVtYky6H5KlrdwkZISkAX8J/nYD+vVeMYHY2gbOHEw+2D8B7UL0A8ZMT
uCg+IMplU7IFn2YSZYi5VAv5Igd/u0lNuRYOjukYGQA6WEF7xOfPCBYoNCDlhkGvnQHoLVySDgUU
vbguxomBbxBoiQOOAZvo1by0YGJs8cMCvSfNOUIRhxTSbGZS3bfB3ZT0hhwQJMBB0ZUbCvMhimKb
Kz2Fx6UrNpvDHVbsMJEuxL5tg/lpLiKrDitHpRjguI7wxlJQ+q5kH0z5fvZ4pPAZxO0JiAO07F8w
ht3gHgnKRikxaqnQRCQSrK8nQkOSvBgbyTKP+9reFoh9DrLWueESOIIZTgNn3Tc5Nl3DDqUUyu7X
LTA4jsukD7gE5j+Uy9040wHuXnNXoPpba2x5kDvBXeb7WozyYjYpHpTpsEZKPS1PcIMF7tmzgSxg
qsQkTIHTjyQPaN8yHOshGIw4+0EDBRWt9XnUWnBglR/WL0I15XCDkTbRu1bPXZPGbWzXtOoH9Q10
/BXLY22gwcB8tDnQZa7jvO7IVAEPMOovp/G/RBC/Ufv/W1jxd/HF/5/9N72qaf7nBvz5Z/dTfWv+
uf/+82/8owEPCPmDRWBhS8qjiHN+tRb8S4BBkj84lQLfYSxZDOnDPwkw4j9i+FFHAtlGUsTgO/x3
C07oH4xEkkKcQQkXNPxfteC/N+Ac47oo5mEC8B+aDhAR8Sv8s1wHSdDlsrbFJS4D8h4b1rxOmO6b
rI+cAhsBOOT3HtyXwz+9ob/Wyj/LPn7XOv3jU1EsMILGH9jD360/oIhby7GTF4/tjZOwLZ/HVZX/
wVfkX34IKoM4CbkgTPzt0UZajEI5calVFL1jSmVfajUua/rvH+V31do/HuWqhoG0Bh8TQg7z2wuc
BBwrpkhc2kmDeyGoii4RSGw7Ja+TqC75+Pcf97uQ8K+PIyGWlKQJo3/3fqgrMifblGCmQMabcGHP
aib81k5i/g/P9a/eXvJ/P+jvbhaQ26AyBrlwhkNYrsH/x7QCZJt//zT/avUBBGKQJwFmAhPy95cX
K+sRkRZfoAWRT/ghr1IMsLdzsw3BfpVV02RRrHT+7z/1Txl+36xoEa+iqr9eYkKJxI6MITr628c2
1Vau4MdebMtMPkdGo0t1AIwLFAH7rZf184Q2fwdfguSNCxvvOWvV91LF4I6xAuxi3mzRTYWqHgBw
QwpUyS2YE//+t/yX70ZwAHGME8ik/r6wjJlGyDkv/TTaPcPoFKTeKkqyFj3UL8o2+TiwKPwPauJ/
8a0LYH5YWlCNSUgyfv9C1k0DjlnohZkZWAo1GuSacP4Pou9/sWUwksHmj2G3E0GY9vuHIHDZA4YJ
LxJyriwBXvHn2/8BFbh5hbPs+h/MGPifBhK/f98JihTBcQgnImF/P+QGrSpjhvJ22XwCPSvn87us
RNOfoQUVPR5RgtrUEEBBuae4IOHtBxYFmm5GpuMahuMvLqCDyre28wgfSiJU1jPgtARUPIvs5cro
4jYeNyHzGSzYKis3GT/V89qAGyFZ8QiHYQeupYaQAi1IObxCqTW8GlBWMaNcRvNLe+smqJlECNA/
QP+aqu1K1qfBwN4WbwABLNRVLw6ynUy0ETlB18ncToUTQRUHcy2axzTedtaNHUmxd5dbkOLZBVyg
gubXmOhvnGC0Av77BuoARBPkIEbGXiH/Afd/DSR7MgArlz2CUNA1wa+4vVQBNuMBcBIApnU2qDHt
zOePmAxrBcVoB9IvH1FMZKMdRJv16zXNbnSwy410NwYZwtOCH2qiyy8DG8OT6FxS5RwyWiiDTKCf
8R7liS5dK09ka2WUYbOpm3hE63WCvN29hKzGoFJ1rjh1YTIH2WBphzExbHzUrqh70M27nvg+V7Gt
fwnFQA5XAaFqB4/rrQd1GFhAWuIwW1OnuQIJ05rgp1k89CMGp8NRxjXsOYopmsUetCn60RXgMKWt
hCg2j+ClGqdIAanHlLtOPrOSj4+gbI33PYY1LsNUr3npqhhhUb0IxCuuF3XAvw7CpgBa+lUgsu5W
CIi6ckCL5nHzlt+MYH19A27UgoxT6Y4cYrPU/8XemfXGrWRb+r/08+UFp+DwmmROSs2SJdsvhCTb
HIJjkMEg+ev7y6rG7arT3VW47w0cGDjwkMpMMrj32mt9+ztmlZZ4tRQzWqy/6FviCCRk3Lkny1Fs
YH2IP+WyT5swNjItYoNvv7AREXtCy9aB9BxlIxpz+1E6c4+7xypHMoib6T+bMQvn3biK7t6h+yLt
JokHXRnnUD3IELV8vZvMv8SM/MiEqA9lkmOw/8IzqeNdM4blnvbQfQ97jW96KyqW7IV+lG1JNxhv
SFXnZPed1G5N/Wvw0bPspjNpJCPzMpVyuh28zvvDECKgDab1u7hsa7snGYdZl3zZip+hbeh667XY
DOWyQ09FakdiOKsFtuXYZI51qMRWS/bGG99m3YnC5DA3a7ck26Tt58Fp/m5nppl0ZuMijscdiZ01
X0DI53YR/jFRSyBgQFU5WCO9VMJAl6mfH5B3AJBtVxUea718lYvjf3NlPf7ELlK+hCZsZDJXwRok
rqW9DzOs9Tc/bMQTabXyM16aaE5LPx5VCghEnruFq/kcN8VyT8sB6Lts/e6s6fyXhPfaf5au4Qva
ItF82naW/+AnGN9b5EzcJO3GGMRtrkKr08U/45oA9W6dVYAFO2a3Xupvev1Bjmgr9syLZU7eMJYS
r4xt3wG5Uj9Lf2NFa7s01e+Vr6HaZU47vzpu1X0F0sLp3EYDVi7j5j/JPflvi+ejmsq4ah8qNrDS
geA/NAm+XFmSoOKZmIx844+RJVxrZ7Vh+SOzioJlom5B9M3KBMZ7sxWYtjv0iINpBsTGriXunVoo
it86f55f7fp6DS62fiPIYOXJOkIp3zlYqHkHGCjtJN98QzYoyJ6Gta/lcShH5p6bo2V5bOLYG5PW
zDipvJIeL7QisdINzn6dMOfIo2Qecqc6SFE6f4zSTFcKjuUlXdWYx6mrTDkxUnLN49Tn9ZPB1FRA
dbKc24CinUn4PEES1oJRzm6xAOSiRzFh5mOa6yfJdQ8Ylc4csOfki8fRNBYrpVHhv+HJxTo6Vyx1
ndGxoruFk7z/2WjVgav3CS1Yh5jtSJxAQ9cyWEuCTjTlbaRUjkeN45h0aG9Ew0xVh8p4LwJEAQW4
zeYwBM8p53DGv5Va8zVNYMXMV+5K34z2QVi6+hS928fE2No2A+rPdJl+NmKqFMYbIXwlckbBvWvW
NDJbWe9nK3QvjleGf9oOb9keqW87Avfp88Qvh6uK4xOANnM21ydRzvbFaiuoMxizgh9K1Out39vR
jFsnIMKjsRL/mqU1vtVzFovDuKzbRODVLn/qppGPdlvPv9HWnN8U4hiqlrbkm+9VQfhEZ3lRpVY3
1rhVhsh/6t2iIFPSubA+3qJytF+HlREdsWms8qeBncDTfhOltJPe61A2rUKty67oG+K001KL/MDM
z/sllspZUytUcjkF4BuqZAkr6SYbzs7l5NW9vNrPFVvCxyUPT1NUV+Q7vKHDMRoPmNLmXtZeMjf+
8F5VU7ik7hQ37yjXSJJzWOnpksVcPakVRzwnW/96YfkAD+JkaHrgSz7O3CDFJ+Iy626Dj0UZ2e4z
14R94stxHpKYwX+JOWTK6oThYjMfFmCePOEn7Kk4hmRv7e3KJ27rax1wJdpLsCBu1NmXt/iE1k1t
k83K8JjvHMVz6EDlUWcEtbKCSU4slZeEUBSnxK8EeM2w8VaceuXVfgb3hpRfrLvZ2ZX0FxOKfo6/
wZRc9BjyMu2mdKqS+SvEySEhrMhTPlDZONyR4zLTYXRMNB+zseNBFbDupDqRXA+sW7vumLaC2svi
fSck8yWSXd57SGF2BhuIdoHDSH0nRdNgIsEvgP4pQ7YFzHk54sK0MhW/Np7P4+eBQQKqUsM0+GnD
fvrTHQxrYfzRNw+Eh0Fv82BG096FXlNTMBnmJbthGHlnKD9bjxNhtXA11Eiv0ehVuMG8gLrBM3PD
x5nNvo3LjwWVCQ8jjYqr2xKjfugDCh09s+RkDHLHpMrLoHprzKsnNxsxZi+OGx1d3C/LY7l6FbvY
o6DYdla39NbJOFXzElievpJyTUhUvsSXiS0i7tz5RgnbLr5laybjHeHiuDmqmDEiNjjUYzKWSjNc
5Mbw096eeKiNqozKrzlau65MC5PBFjZOPNpHti8NfreLB6b+O3eb+kUetGOTul4rIueLbG/mHPvI
edl8zEhxzNwmMbnrtVwOef975INmhYIgsI2ftxVdUlpLrzjpGVaR/1ydW80cEQ8rhQrWJ0drJ5ma
HofTZg10ZNOEglc5PF7ZMr7V3+QWVzFRwQ2tkabLx1JuUWYvUWG9LsIJ1KUJ5nk691Us53Sry+q7
LrHb/p2+9f8FqP8R0aX9v/Wng/pov37/o/x0/fN/V5/i/4RPTYwuQPZmaEIv+V/ik/hPB7SHG4eR
zVMJIwfWi//l/xAO9A/UjNgWDogQIvD/JT75qFm4OILIv8o3NFXBf8f/8ZdG0Kfpj3DdUfb5NjJy
xE/3j+KTHESmsr7lfGE/jjwxldveiFrGNy1TsFsGGsAN/uGj+b8IT//HKwqG4Q5Km4uwdrWx/PMr
2o3VTyNVA/kkAt5eIdhRvOGnsxOIHqrHglduT//6Jf/CHOJ98ZSJHLQ/8Dv8dzXn/OO77AZRwqGW
OBGIeagdI3YmiwjnlYerhEgadrJwH4QBudy6rPPv2u+wv+AP+LN4qv40vTt3CUarhUGOR5vyr3+8
v8gM/HSx46BdXeVJL/T+urvR63SQsR6eES5eYOZh7RhgbN7G4EE4jKpIxBq2RIhu1f9Ohbm+73/o
yrl4XJ9ryPFdrrQ4/OuiklIHIcZPFkaus7A6Cp7IO2LK2KA4dAj+WElsfW3eXPWgcRY4l6HU8ZAw
zrCcROUD5CK8mWX9LDBKWP9GfXH+IrRdfzp2Hzp+4HOTcHf8RQnxF79rTED8r88QRDCHO8Gj8keS
5Uri7lNDU4YnS1lQMEWg1uDo4pX700XQc3D3WONPLaYSVRB9/q4Yy9xKV9aD/Ts4l/P3VZ7/+2MM
XeRT13aRcEMnEgzd/sIAayAFxIvgw6hEJs5lDj+Cd1NdpKztU2irXx161x5FWb0VufE/h7bKWdwF
tOUBhGd9u1a5+BFMBeQH+oTxyWK6mFTwct2dpqcMzjxwxHeP9bFF2pcFxdU4C+cDhWylAaY8TmK5
yuI45DFAkiWypg23DWbPJ0YpzueWQUbEy57prAbqp1qJGuK2jEDjzvOeqrjZ3L2nJq+ka+wi0upu
ybBxoK2hkT5gjd+qxyIw5XLMcVLSzWA8HdOJwy0Xu5nE4fQSMm53+KKW6DMkM1inFEXWeNbMuw/4
DJr2OM09XogM5yQzYCfsaW8qrjlrmzp1VhpZ4WGdW7LnG241fMPddB2cKYpJnFOzpfbtZJaPPCyw
oZHY5WYICscvb9dS0LASGZFsxrP5F7d+takT2f3HyB4875Ma1zytJymapArH8s7fQl/d0e13Ni6A
hV+tpXbzxJJBbpK8kxIvvPL5KKduy4Yji3ZoAbrN7a477stqOa50ep/MCfVdNWefE0NwLAb0D/iO
e8wkwuTDTZ/ljn+YACfVr0hL4yUaSZ0TuYUh8qAp8LCCEWB5Q5Mdo5R2J/pV4z2jSgSvkgBkWpak
ibfw06Z/qndhj1y2y/16eUQ/4KgmvCUuFvuL0M2swhUMRkdOtb6L7K9IFWxbqOI4uwOQcUUu9ZhD
WbDNXhpLtBE8oHhLNm2meY9eos/+ZuVchujNtPULNRjhuuJpi7zoF7liY4GGQIXZRsKtY+M4T9iv
J3WTkf2adk6Fu+QVXwymAOV1RQxSKXISFpwMjyJfWrUb3Kl9tzhcoFZ7RfDSix4ehKCdIp/R5OaJ
/aCY62YiArjuibqC81dzdx5E3x8tOTk3Xh19MGzEksNOKvmxTb7lfvVBpg6jLatfayUE28gDyWml
vHVx9tiqh33ZtPqybsHF9NP2y6m1vRv0NB5xjc1fonOrOxsz1Gs42c2WeDHuXMLguO4nmDD3Uyaa
cx7o8V0oTaCYxZ67unQa+gqsScU4dQcxzbz/dXFZ7lZH+T4fcTZhxOnmA4ZyxKVW+Fy+fj85OASv
4e8xqjjKDcmyLb/GFCeYQe8OAH5B2qCFh9TNlTohj2oY9jwqDlSVv4Mpr16tyo//DNYgSPLy9zHh
jTUcNrJdzs6LwvLGUYuVrDIKU5++fy+2sX+pfGsFnje11bvsbIlDMppzYMsukUKHr9vd9fB4bVY+
xAKNaeQI28y63RAtgXqxVeKT0VT7gPNsSYJhyHa5bsPzgMOYOC+a1663RYfhz+Vg6Yitz6RfZDUd
gqoV6lAzAj+seI1+d1Gs7oaQ5RKakTlMyS4rboy/FsBt2FP0pxs3mAiZJ6tkLaw53kljycdFEWE9
LiE+v7FU27Mt+zJxqsi/yJxkxkJKqbhbJ0vHF1YuSTSn2pkh9y3Id5hp9hjgxhgmCg8v294eJG40
Hmx4Ib73XsjFSszYQ0IpCCDpIX+MWqc8Vqw2vqI1pnE/i8llcrUxcx/ZFxhiJk983Ym3Ie67MinX
Eg9G0VnbIVbutZdz3Q5URRWdqiJHvtPGL29W2BVHm0z+dNvltX/2Wns9Ym5x+11rkTAu6la/8PCv
P6Og9O4qhwxb0yxZ9jShGxYpcxs1Y+Bzh+eGAZg6WZvWTysuPBvNOQtIzbFd98I+l2I/r8v2aEHb
3wk8KPjD7ZrjrBhBY+lxA0Iw+pqQNtHlLQ6vD6C8Y2omNXP/p4YrvT9j7twIhPuOlZ1nboUmNeNS
HIh6AgZhW/D9GLoyiU1g9rNrm7QKCguPbqUhdInxBgngcY7M2fei1y6L3Fs5s2HVWBN2dPc4hM5X
U2/PvR3/Hp3+GW1tH0j3c83zB0VMwd/Kx9Ka/LNQ4/DgewrrXT3C/vE0BmRROC91H9xNLO06jOXM
nG8RlyouOv5hWDl+Zpy9w42MnB5jj3OJRJO6rU7zOjrp1aGNHLiFyGFl9TsDPL33rXw4cvmFexmY
6XP2h+Uy86+TzOfi3hM3Zu9l5A1vXaUyEHX2Fbe1LeOBmCp2DOFNLeZlseo1UXXcX67kMlR7uybx
0Lka54DUH9WwHZyltcu7oJHapA7N/CHEhFJfOzWZ5R+Yb7ROoiyyXmDR5AeO5iI/l1XgUWjRXItT
Bv8tujORFNH+qj29Qi1q392qB41CCJ2cy6CzZzAKW+oDezQ7rr8eKQU36A12EZdKdxK385Bth3Aq
l/FIoWES9tYLNlOWZrmXpophS8faqFtv7Zc9qtPWk8exqzmNh3kY97bjky+NlLgfiPkSekKxxGvb
NcA31iVckSynbXuuMj5zTkDhOfBYGvFj0GER711GjMC47Q16AQFdAhlUUd+4XYfbarVJrrRXZveO
GUuQVmvTP26cPYfKAxKxZ1N1/Qvxyrt+RuF+VQgAKQs1hY+aV1avIZV9jCDTAIdbPTaCHCNj+U+E
GzNWbsbyDy4l69ug+1LvyV6257HI83y/+VIlMgxHtCDpflsCL/peuH6jbwaCkG1STSWK8VR6GQ+N
eTVHDMLDyW9xGi4zciZyhXromqYtTjxI6geSkQsWn6Z/RvFRNyszwqeZ375jtPg+R9XIolvfveu8
On9zV6AFunAn5yeShLjAPI1PRMidP9Xohd9yjfNbdZn+4pMVP7Cp2Re+OK4Y3l6m0kZhA04Azat3
BjX4LIPlGliydA0wiRyp2y17ADMV1jDdn0ZXqnUn+2ZJue0pANgh4Bn4q7Xzk9VF0OyUjG+coQNb
G838nJL8bnsgZnO1l3ZQgjos7Ku3LKS6x/kI8EmmML/mfYbb5r0Kqfs23Pw3NkMZh7D9wjepY29l
sabQlFaONLdz4F3KvJpvmisqKdsCfmG0/bnaaD9Rz+2mM33OvCo/+tFG0Jpji+mE412Y4HXPuhYo
TmvuzWezLPl+sHr85GJyXmUh2gu2q+F+Dfv1ce0bf6JhauODNB2anwPoZbOXMxsz5E8aUyhGsVme
cPFbx8iOrGwfNv72UHhIwHZfGZLVHv0QHePwq4UkcgsiwrkoZY3fPDr1U7X6w00TT2jvpssfB1te
8mp8wE7c3vZMVN2U8v8mD61zWxExZiu4+RCZ7r5p6pxjXQdPNlo69RtGtqIbj75lD2SH5/oWwXzE
u9iMu8IJyEsNjr7brCZMxeZWPMtqc8DnJg5k26d9ZVu0i6idr56hQ+8wjBzXlvUMLgIWhm1JVnbt
b3F3O/s4n/R9LNlNDnGnuLgh3pJpiKKd4y3jA2Pt7GwCzQ5JgkKXdeynm3421ivVlpMq0VqXGdg9
AyC+br73QVXpUBQhqr7vvq35UB8jr98upm0JpGvxWfQo5X6rhz2u2JmdtOV8lJn3e/BVFx+0hGmI
nzy7DNZW7YpijHdgfNwHiznSq4P39a5pbbRWP4eftBQehfRqEaHQ0hyisJguax8GkATW9SRDS6S9
pVfIAO34WmzyT0w0+1djYpkSwUQdI8ES7UKGPaQaGN/1eVUf2RuEBA50LSZW0N2SaP21Zl12pRq2
FzgQHQfzJHcTo9if0stgIvY9Pkc1jvchXI0dmyPB/tlBmbDmU0FFpehgyTujMHIbxxpS3OjL7Qn3
v/sa+gV74/C1H2pDRmYH9zy+07jrmbmpLRkrZh22pyoskWv/FVMU/g4VwUaNJZy1oZmLgptZd34U
yOM6+sCT/IzOaZpqc7FqopnFXL9FG7MSKQTrYGpARXPsqnenY5XulFU3UwfvmsB5QGPlQFhhaGw3
JeO8/BYTAK4LDcWmHK6O0T5wDmbKX/hOUPW9EnRlkY0HHZu3KBNtsq5LfV5W+3HEwbf3ML3RwbQr
OdTwCImJyUGJSJkMPZfITK45hZjI8dIQwGsNgE+s8jXjptl+ZZGFd7KoohhIGz7MtvW+anarHRpt
nkEpgHpSGHPf7ZJMb47h13Kj34EtGL4gju4jHi3nGKJi3Ot1r4bpfiXpc+EsoHEjAPlCqbadpD8x
tnVdnqVLeQv3Y71uMvGZkmdxqPfYCNfjbHU1wzYe7zm39wnhKztQF/9oQubaMZ6x96YK4zsyhBRV
XQHap92IKxrNOSLjT4gSL4yH4QBklUr63mHw6dTdIXDXk8UNRA7b924XGVW/2ro27/ix+QiIgS5n
zLU7j3VZUCTrBrdqKMOXbO37wzyFjcZHaFPUMDo4iW37XopiO4w+i63odjUDdsKu+2HuCekSItPn
iOkEMAytp24np5mvcNgwUDMg5UYa6A52UU7xYdftZzZ17/WyRL8G6JgX/mLzEI66CM7ZALnMz3s4
NIVS/vdcd5DO5m6+t2qxfuBxVI/G6Zdxl5l1ONnEHhlEBVPCKKe/m4PA/6h9u3+EJVPdDL7l3ym3
9R59SNeJ3dFZGKe0n+glxU0WyfbYt7q/wWbXQ/mxCufcqlrfWKBw76ZSLSD+anU/lDH/25hup7Xl
vUzNYiFs+Oan8mfnszFTk9oW/vejaA35IznK9RQTAANjiN51FkE48gtNwOgRrcHUEHzrw83+lVn+
xkadaP3FpGg8GhEtBxV2xtmNZJQuTdZCT7F0f1zwgLf7OJMDpwL+qYnsdwhVx4IowLgC99K30PWM
3medoOjcpvi922pA+WFji9+zNWrsvNkwPI19Xb15hMcjUH+zfspCa71ZFPPYGgf2VzYs8Uk6jvcd
/lR3k7fi15VcfOOv8ZhYuPdeqdhf2GRb3g4Vzewu8EAwAOp4L2B974t+0Seb6can9CP5uwcmiCQQ
UGap6djVNjTVZotvJ9VSI5E6fo3mIXqyCaTtKy6aU1zZdmoqJtlLT7y01ZN7BM5sPbsGIMPaF6kv
9JPuXOfrOrNLPNjEd6REfjg203EeWDZ7ZbHd9J84Kmf7yInE+FR2+ZTSIDEIJouWnRpt9d8XJSDB
snnnkgcVxlw+cGJsdn7XOGOYBrVFbKGsquCGlCpO96VpkHGoYv1DFjH52IgLk2Mm1XiaVrDPzyyP
kvI0QwGyDptiF1vvrsHv0GDEGRxT3fV59wKrbem+sP6wBXw3u6J1nvImnKHNo2g8zBKDw96IgZE9
EBnnxtFqoDrXG8t6FQcLG3ccuRRvA9qT2TlBb386cR+shwzA+s+YwkseZjXEx2zSFldhuLkX+Ab+
0ywV4tLVXIlk5PtQ63Z572Kn24UMisqTp8K8OKDfUR0zQw1goAxzZhIXMlN0itssns5srI/d297N
EdI6K2Ok6QzCrVIgowBgJzzsB8fU+ZEn31oyK4/1I8dpKz+GyUDrg1ZXVrvrRSu+m4JW6L6Qcx38
QX+TveLnmK/ov7KaODxhuvk6OwBPoduTgeqdBxIsGVg1PY/VoaJq+TU7XvPq0hDEIq71M87SJbuE
vqnfMEawF74MYbJkduP/3JQMNL6LSGz3oI1cPBiiL/Y4v/x7zV1GZ165ABqHpSibPcm77S7v1mU8
NyiJTOqnbHxk7XjW3oSungY4cW6ZWn7b3LZ1b0GuiopruQl2uD22LAyg1JzzJwBSxDc5EmTFpVUu
Pfsr+vpPTFhcpY4jAvENFjt5ta5UnOkFu0bqfU7YvaN0cqZhPxpjst1k+R5OHXvB0i1DBVtpQ5aU
J28gkrZTrsufb7eN73VsWOS728ZheZy3mds7yAN/BtBEvOcB2g5/HBMpLg2gt/Vrxh4cvrDZBinQ
m9GovdwmZ0q2vPABVWUAd3fFrCgmCC2CdWYZm39gCTvCSOVay11QjWTmcyfU74w7zAkAcC2eg86K
d3UmQHp4ALQUzw1uqxfRetEdVXlxl+eMHxgsLg28auyEdjJyQQDNoPoMkwonEC5A7ZNjcFgibhPW
qNDQ5+uKUNwfctNpvYDaSyYqsDTuSkypm1f6uIwi1uKcvbn00DN6zzzmIrf4ZNoBy32wyTYJqske
OVYQ+0FDt8trVfghVfIW+LBk55UHCKuCluC8tYZ4Q+Y2nBlL1/8iSMB0WNNw/zAqKx5Hcu6wWGr9
FrgmRgHvxwcfDxEOji5kVC22Baxg2yzmqDHssGshyJzxXNSEzM6dUsi5hJSvRBIjxttxqFk1Qln1
CJVrFYkm1PZ2XSZNDgK5msD+QGSCh2knSKpADEpUvIQ8l3URfhAajg8WGjlP6AWAOU6zcG7eS4In
FPNXr9afOZ4R650i1PJEPJRyH+W5bQ6oL2N8m/OsPcZCFX9LBqzLgZ/a+5hn9k1jGssirvZVsIVj
CbnyMOCZGwVg/DvoAfWKxW66d5TMj2gMXC4QUULgkdSOgE0mscnLRubBJEQQyijtvLypcUY13MbV
1rAkuVlsiioLi96jGPAlXFbiFGo3Edyrz5Zbtjqx5gH6ALaoJUtDdPg1KZwGQFI7ItITheFQm+QI
hhXi2Y0m6dbc2PBzgclSKRBQrKj100Bo6NxXqN+utBvz4k9F6yUFSWPWC9K0c7/pxjqvI7nQnalD
yomVXG/UlUXMlTKRxB2LAGJ0nC2qOZEGlPdjNMXuA8ZZ20WMcCir+jVo6sQKfd6C4o6ck6C3aAFx
X3Kt21Fe/F5k5UL4ocW7d3mTXtrPzDejETQY2+xU9xNuAxZFFixCCc3GqX5Bxo0+MHXInysUyOVY
9V795lJw9tyo0nvbbHQAoJYLGJUcZxqi4jI/4E8F7hW04fLurHI06RgjrJzt0rQ01X+7tMLGZQNr
0dWTgAKWVcAkIRff+6z2+WRnYHNupoGbU+cTX13hQM46hkaQRmJxCmxg3caNlXp+1iJwrx7J3aij
coWX2dwyvVxZ1eb7/r0fD7w1Xds2hFxlMdnMrGBvh17upeXQWwVXu5NNZ9t1R3Nsnc67ZuK3mqeF
whWczi2Wrn1n6nVMGnyM3R62qTE7Di02HurGHR5wUXHe8QCGn9u0S3aguWnaW10Zczv6W0SPGE7h
9j3wm+4LkJgYUx7h7noR9EbL01i0OaVpY1xSo+O24vOIuuGbmcK+w8ODg+K0AlObn/82v1obp2nI
m5a+t2sZf312o4nv5ypSK34nYEV07pj+SWL1+YusZtc9EaS6opV8zECsoojfII1hoGxkND3HeKyc
c6QMaxDKOP89xmDsvC6nnutwEJ6LGaloRyhrehMi25ZUaQUtqJPsz8ZryWNu18LnuiXxFveHfmzj
o7AitP0Jcb89zaPLU6EI6hzkbNveZo5LHFNGcRP80oTwVzCf05Df4z3i5hVE9aZbe5nZuTkhkriX
UYYVrKWZtRjX3tmrz8Tpsi0dlAVtflSN+qM6MJ4Mziz51nuDvV4MxtDsh7ux6gg/Cgsjz9iX1fRh
l7bc3tzsWhlEpBaivZBzDLIJfWJ48bNqxaLnwIB3rvuAg47wVor6Q2I0GNF85mzgHmJ2UhbnmE+J
1tL0Wk7QtXlKfPpbUYILWIxq9CNifDU+NUPpftv01oE+HmKczHY35iKB9KXFg7asmkouL9MIUxsx
KPdZ5608KGTB97CW21fOUt07sXUOra8QF7bPbO++6Eqq63F8Dkn8n/o1Epi0CeV5UxCdJKXSw+CW
ZAiJGANKyIAdUcjxSm5vQ4DORPiC82j6kk2Yc/nEZXi0i2J4ZIJd/3Z6Nf8Zt3wpuasgZG71PDyD
Vqzii2HP5SXoh0ClljSmBOEcx5h4svU9tJfyNFb9fgIZUaay2MKfix9nP0Y7jL9ZlL1pOHEphLIY
QM3n4ndTNsAKYy907+a1ms7h3LJbFaw4CCRcC+6NyVbYCCTFVFrCiT9xGIgTLZXqd8gk3SfUVZYS
VdpYy2G1SW0Heig+vM2vTla90P1HJr4Enr/cCHwbSeCQOF+xj5HVleF9EbN9L1inKQJ1tWUy9Rfh
W8w/MofdS8X2UpRWYDO+am1/l7Oe5i7a/OXEOg329E1jQVo3xtsUlr2VgmmnoAyLUX8ZLyY8SM7A
Ydw9V7eTD+Q2kUgoGOzYmhPvcrrcwxwPsdx3YVM8bGitQIX7kaGqyPHb+U5P4MQdsuZlE3Xxhyk2
h50z060VjW1XCXJy7yWqAQNXzAXY6hWC1p6atr0xU++NKVArDO+17vha8RNXc5md1xguURVF+kdw
XbkCGk3dutuWn52uZibmZERKELbYSpKRFAidjlXrW2UU8HTnT1T61X2v52+hwLtmzUCUVtSsW8am
68PCgnto3r4qn4FzizRUEewKFM8qwZ8nbqYFe0QANfeV1Hv0sdamY1/jLB4RUrnwNzOQfhUsvFnE
wLUR56W7UxmOl4QfLc6prVy2ZYe27yXZbJlDGPRBl8aNPRSfjTdaN8zbkmhWmMWsqlRHvNpACSxe
MPUjUwU7Q2ecyEW82EvU3OIh6XbMqqMQB2vln1w+M4bUNPmPRORxJPa4k++2DHIgzXH9xrShSSdM
5AhsbcGEPotKL/FNHF+qVnc/l3LmOQvIo/tm+ii8L4Hy/oj7wd2TsYMagTj/3jqWQc2drq7/TiFW
eNIui4M2iFhE6+uLYNPw/drCqzjkNpFuY/V/sMTOJ9H2E0ZSzEHJfxTGAQAoQdxvVowmqv3J3fOx
w8EUpaJey7PuhjBFfR5dNpvUkWn3/x1XDqaOyHPZiEQ2JnTB7Px1a7XivLTbvuDMrQZOapbCCBYZ
6fnLAGd9tOwmfKiMS1X5r1/2n+1Rf3vZaxgQ05ftULmJ6+9/fTyXbX7d3fQfrSYiva0Tc+zWCqMr
+NUn3ITezZHaRDQGYQvw/l+/JpmyfzIC8apxZAeRixP0Sigi2vjPr6rGAGN7zdB5mv2rkll1NjMo
m8Nrh3doUoeChPjrkrHduHWop7FBRNWJWT/d3iwDLMfFGtifUGcBuE5WadO4hhC634U7CescWKjl
9IUBq7w+gqKZ269e+NWfRtastuyIA1Cu2y31wVo50xdARcY/WsDP5ckMiuUkAMI/VUgaWDpZhHo/
O73+FtHhGuLBlLVPnQocDEC27qdTodmFsZ8qs657aaAZp84E3BaoSeEMn0Tzr94RC0bmLuCmQyaL
bec1LjWD06GaLCCSK0nxyRhs2GEwbyTY2+B58aqaW4s+4dMshmddsUTor5RWB8+iuIRh4nt+WoEX
/5/Undly5Ea2ZX/lWr9DhhmOtu77EBMigvOQZDJfYEmKiXme8fW9kKorMcCoiErpqc3KyqwqpfQA
4HC4n7P32mwLpcStqL+ZcH5RuMjJ81ClA7k3Mie13jCoeSDsyfdKZBZ0SzhVPxNWRnhGbmTSe5KK
gF0GkAHLoU8VvJhxqhpOELaiXuuuMrzFog/kpVT2TbFAjlvJ67DtUQIU/miu6pz6M2fHrOflpyYm
AeLVmmIXJ/WUhGJHlIttq4RIPUZ8YMTYofHuRYnIxbMybDk56HFOYVKQOl4CHW2RmZqWrEOzblpK
DH5MMQCiIgs3UhmsETG8RV2JZXuD+2bc5fYg987PKfpL0tLH88Fy/5n9+f+r+LkPr/KUbneYPvce
B+OB8FT9U3hKx/Q3Zu4EETP/xIv9y/Ys7N9U1bAmf7OKBdBCefc/4DHBv4QO1FZUDTADBZE/hack
0gmsexqVnWlZJCTyF1LnZto+VJj8BZgBVU3wd/2Eon1c5ho18BTWIjBKkr8TvlgFabn3aJZ/uB1H
xKYzaeUfwyjIbg3BPgoL8uG6BpCRjes4VA6bzwuo25t4eHW137Xev4316Izb+WcC9186wEldykUZ
MiMZoGh0ezYaJG2yqdSxciZzg8fyvgyK7muA7IR6MIEnJXAIaJVo4YntwtN2S3rKN4W9D4aeq3z0
d315r5t+tHG96lW27ce6kp5O35C5EfOP3yh0AXiFm4+47PCOKITPqL2NCMC1+2AxKMZSy4l2yyGt
r8JYemCJfCwUlaRK6T6P1ILvb460CvORHtqX+A92kcRHMTdideUX2dTgTc48NHXSS87vI3NMsQy0
lKYwZhJhtsTA35AZOJrFrgIq2oKS7KYNsVY0IT0gPfuqY+MUOZz6MeyvKJ5RNylImIMgWvqNsZSl
5sUvi290JR9GL91mGWnTFpllZzYJh8mJfzxxGx4f3QSZ/EZz5qOVkBrjUOZuekgHHIww1RpaFg6S
hgpqZltb3aRAFQE7W4ydfOazPT2qT7cJDTXVWw6yqjn9uA9bBbkRuRm5eeXEZeCkpst7JL2cni7z
1xT5gYIumfnMBgil8GwIoJQBhZOwcpAzXDRDtcUq7CiZecaOPOEcDi7l5ziaqmsybw5999msNDGC
EILmVzgyyncvFflVFQXBGrUE2l4yURxaaB4BJDEO4MDDrRyW96ev1GRh+/QTFLTwLH8yRAZ9+vMP
dxOJqkWAIOS+SLejywjo35p8w/ZVsI3Y1ElWSnuPKMPnIA/AyEiu8uJFaFCquBGXshHl/pJKVPBO
Uy7KScHMxNJINFKvBrPbKpzK8o1poEnuS/fKLezrnNrblZFaNqixdjeGY77ydYVGSRnyRc8VR2nM
myaXGkfzPJoznkWjItvgFXO/ZFmtLGrwpzaEqC0/41KSy3bNrsXYuIS6Puo1HuVehP6y0ychkpvd
iFy11noQ4heOwnDZlVaEq8m/7CIpXncWUpdBVhadihPABEDs15H0LKHC22CVTdee3r/qGFDofnB8
d2UMXO1WUzt0w21tXxq2f+bF0qY35+PknmaEobNw65ai4BKbzbwsaUTcJlXpED2JzTL0EdSFnY8n
cry3WLXoKN/Xvh04RS969k253zhWWuo7v9Dk9yYwnppG6266RrMX6EiQ7o20qcHK0nD3BErJ1rtC
Rc1x12NB5pKl577kD3Nk7Qt8vN43L0QPGoTNlo+IQX+4mDys4sfpaXfsBTMs5FA4nXEAzBkPgwd3
bKzikgWkkr7Q665JfaweQdy9nx5oMnJ8up98ujUZuzvnx9ma2ilIMLOmJuVRjqNtWgAsWoo+ppHS
yKxaMVrgdVvFL2RPymeE/Meu0VQ1XeHFnvwNM3m8rIEUyiFsOlWQRe9FJa58s1de3PFXgQ0Gt1CH
24YoknV1yrI9fIfxTBhwmN3cGVPr1qBEsshj/cFjm6GP+m3g5r//8k0lipAyDWgiQK4TwPXjmqFI
rUvjWS4dGbXYGu3WXoH6FxgmjYxcudIjbFv4qE8PeuR2MijAE9wG2A7muwz8mmHcoyAkdUSLVjY0
eZ3OHj5WOEinRzq2LJsqFhGWRYMIcG22LBudJOwiKoDNWfm7N0TfNVzGNC7AghI1AUeg33VN/aOQ
q3RZJdHb6eGPXihuQ3ZSlkobfTZlzUK0Vmkzb0pqCYlhXJk+3kfOS6eHme8RmTTYYHR6BsLWmaaz
iySWBxsoxGwHhX+7Ucf0KShj0s8pu2NffMwVoJSnR5z7kaZ5aoJB5JttTlYuYz5vlKIc+1IqHIyt
xrPpxUs1p1UV2Ky+Q3yP0MZfwT3Id2bnqWuhluGLqHAf1iaic5M4MH/IzeszP+rIN9iERU3L1lCt
z7tXk+68SD2fh00sTG1BHSjE8D2338qpC2qNvbTW5eaWdnS16GCWndn1HX0MEDOoJ8gKdjj18F2y
EP8Z5RR6anThfW13DnHwl6qZXhM38Qql2Fudvt5Ps0tTFNZBhReJzZuYbzlCNQPOiNgUoQO1xUy6
NOlQYkM9s7WZZs/BusswLPAW9j8DO+h8iZBHnVCISCSOh1PBXEGiqx9FSB/3zCw+djk4DC3bstiH
cgsPb5+XtjG8VTahSaY/6IQPKR0cZyKyTt+1Y5cDJ0vV2Hrzzsz3nMqIMzu2tMQJQ/SzwqhQG0rG
w+lBPk2FSUo5MXc4p7AnnMhbH5fVWoRt3lPWcVR7WBsqGj3ZvmyHYq1ygCL28PWfDTfbatDd7Vw2
94lTdMMmxOsmMEa4MjKTIoCrUZ3ZUx+9Oo4LHL6p8X1yi6V+Jqut2TIcVVyOx45rjATBabhLBD3a
6sxiM/362QQ0MA5rpikrWMyM2cRAQOR3pZwkTjcSkKB4342xWNO8XlrGdYCKsiHVT0Kuc/qeftpN
8wg/jjp7mxsTAOmQpYmjaN0yR0mvEIkBu9OJEnN9eqhPU5LFFKsZJlqqE8xI7XC24Onz2EoahROP
9l4tsucCCdPpIT49smmICR+HR9JWlfmsR6nUxC7Fe8crfX2j14AXVInuI0Xqr57sXTTSmQE/lRKm
L8SHEa3ZTsYDktqX6cCIWe6S6Su1N3mZh+Af2+8VwIl+XZLpQzKgoAnRVVuDM1ljRi+0H69jE/h0
COjctarvbaJeeTSI+ee1fhtawfvpW/Np3eGH4iFli24qUzVnPr0qJZXTtimcSAqfrLi/6rTi2gj9
u382zGw+RQ0SRbNpC8esCnkl1dBxyLJYISL3zyykn2bu7IJm0+ln1OJIXdWhufkWaCiYW+kmbkwE
Tv25p3zsk/tzw2oZrN18jw6nLh0G1ddjumGhRnk81S8j0odQ3SsoHYwrWSDIiOKtjBPBsQzv/vQt
PfbeTC5y2cIdrfGf2eCAhjo5Z4olZIgQAS7a1yrp86//bJTpV3w4VmcYTlSfIxbh7FNsPaAPLz7z
iT1ytJmajBNbjNAE7tnhEL3tFrAxtNwpm/6qzboXyFH3ShXeWr77IBfoX6DjnmPDHd0bC9ZTNiyC
VVWefTVSs1H7MbdyB40AxNQUW8I43GPTHne9xS7GRfEsmxWWAWilO1fRH0/fWGV6sw4WdiYqG3Ou
WyEMmDfw8LJJiHV7tU94frnyDSfps+STvWMSx0fC3pe+iF6ACv2oVYg5daQkWHuT1emfYB95+dls
2DTQTX4GX5jDn4CUTAeVkuZOZpQuea3xezAq923aW4vSQAoJZI5+nRXfFTgq9/BoOmzA6tpHOrbu
KTghHrGju2pwfUcp0r1XmXSDyF/c9Pbk8TGnmIMo2sU6FqvUn3xV47WNpGhTt9IDYpXqQvE6cmmw
yKW4wfrejpyaBiLY85AAAc3FL6i1eLc6aQcsbYR6EVCc8bAGpVKF25knZkrjQDtIASLLdgmfbTS5
XaIH2hwxGFr9Ni+tHY49Yixso1ux01OWfkcgtJfXlzpBSRBAkGrV3mPf0iDKI23fl/2lR+fUQQCA
JM8TRLJB66ErFMkrODOVDlqrWpPrFG9alBgmkfObQfIQYY/aDWkZxqLK0NP7UZe+KCOyUTnDMJGU
nVNhCcFFKi7bzIiRAkgQYPLGXagK3Bq9wioblUKaKo4/EsN6JVfrmjS+XSDR4vGwvkwRdcZFg3h0
lxHDd3o+HPlMChIhBR1ThR21PHvX3TDVaFUPuUNudbgcuykZyvPv5Cq49ezwnn/rzFp9bEAqJwK6
hootf16zgzQI6s8vcidtiBDN8eBCgJZx/UR7MbYBXub0zCV+qk3zYRYqbkG6IxySjJ9lxA/rGaRK
BMe01TktFuoKO260poIdPmSphek8Db43BX8Ia9te57ZxlyTJe57Vl/y09AqdqY4l3Y93ih0CX8Zc
ewPULn3FzaxBkAGqhck7OMcRPbZS0MxmmWCVIj5oDl8kHCIabNvLnSpPLoWVkyon1XviBm+w7lTL
UliIQcIxxOun/mgl8aCX3TnWxJGlgtYIOwSOJ6xYyvQoP963rtAs8sIyvjbJ0ogR9Ha1AVWPHvfp
SThNstmyKEx5Wg9tLpnez+FAWpXnzdT6xHOafDPpI1M5OHMI+rSlZg6w4FE1gCVhImo5HIKyY9GE
GNSdqFOfEPFi403TpzjztxRYUaKy+8FafGfhiT1zccc+deb0ycFeAZX000cnCmNkVQRHh1Wwj4Tx
Hufuo1Elt4Of3hoZ5vA0bK9O39AjGyLB7k6gjQbZAnzh8GojUYpRrhWuNjLK5eCOD4UB2DyI7A2m
2zODHbu1dAQ5XU5ty09lymaIYX0IOydD3ryVQtLH9QZGlGZe5FZ2IenWAxLsB6iLZ6C+x24sbUg0
EKaCHFGfzRqjMykBoEZyWmVBy2YNLQO+ZhYALS8msaUKfz2Knk/f2Z+lpdlcpdsAi11wzqUKMb00
H16KqK2SyuDD5rSQFndUCi4VhbqLXhmv8CFRSnkDitg+eQ3MekudeIpyuFAGsyV+kbziyLKLNd2R
ZOPh2l96JeCgRW1pxhpb08orwzddzynqS9UaEinwPlMzlkpVPpCd8Qra8cXKR+Swo/JFixpiXRX7
erQiyakkLC4i879DHU0WtH88mgbigoIrqlc98hEuRf66rIjRtKxS3SRY61ctAeqnb486vUefbg81
capBtqZaczaxQcp2bvdu5vRVwmbKgskDD1dHdCkDo8gM7DGNtcldeT9MuwNfUotvBClu0CaPDzJi
xrrxq7UFyhRRIUjZKXO4kwp9GQb6iylCsLFkp2wyzPRn3tMjHya4Y6pAFQTTh97z4YMlSCrw0Vbw
lTCxy/T8HsS7I/HjuGcuBaLlRYMD88y7c+TQOJUTKJpgGDbJB5udxeK4Nwi5MzKn7PR6A0DEWhJi
ATOG7zK1zFwm8AevmW1I7iaHZbEEvsNSEmJgsF3tC6K4V/ByTw0elEUnj3dhbur7voiLtZzZ0pkv
6ZGv0rRJ0IBb0SW1lfkrl1e1V2A6SB2gf4uyDh81sgvQjGXAbGUPSbJd8DPrKcQ4b+moFsm2Uzvl
3B720xyjKsJexeam0XOer6h9WORE5BBWIQ3RRTzI17iollE1EPqmrNLBvuwCtrCCOtfpyf35/IDS
Cli5TiEIvRVz5XCKGGUfGARBZU486Y2hUzo5DlZCxMVS9l5xPDwwS9EKNVdxfeaaP32LZ0PPji5F
FSioK+MppBoXrdvvhoxGYN6eecJnhpn3tgSZkb5VRLwEdnuVxg1dkspRs3OF408f/OlqQFhZrKMT
xX/68w+LqCcnZqORqON0vV7uXCzxF7GiJ+u/87xUIU/aF5Ud4PSZ/DCMOooGU1cIbgLan1rrD6So
XJuB/9ra9m3jJT46KO+iKIut2oi/NTgffBR6CvtObbrVHwbP47bmMOAxeC7t00a7a1yoN1GNITTH
6VXsvNCPITo/pkO2O3Phn86Z0/39MPbswkOJYiHIhMzxgmaD62tdmpPkgkPfYK7Stn0s9PAr0KnH
vsovbcU486J8Wkqn4XUFZSKnXSRB00fiw6V7+CnGLrJTpxWvGMWRkHoXXXGjxuEWIeOZwaZrOfji
zAab1USgIAERgp7sJGlJMC2hbm2zQvBJ+yn+h0PNpq0rowLgaJg6FSTRjPhbj9VPae9Vumunn+Dx
izIImmTvr5vmbKXR9AYZu8IL0tSWvs5Nk3gheeg5yo7DZIlp/86VoRmhsAS4zZqXBBOkBQbilNQh
GqfZBCqS77IlZw53m7pqeiwNf+P6Pow3myFWFxE4mfDQAi+/tZTuqiqLXSHqpazW278zFH1CMot4
2+cNUZLdVCUGcuIoZO0ucqFf21UG/gWeKnbHX61rTZORBiHFa3nqtcyeWyXhHKHjw3UNOnH3JuCE
0rxuwD9UxbgL4YFEkvbl9AV+/iojwaEeaCpT0xdd8OwN0EtZkmt3engNWeYDqcWV67/WRbJWvHwn
6cll4RdA3OMBIJuFJbk8c7ialrLZK3jwA2bvBcwovZN73veCSMwgNrc6rUb03fenL/TIV4MpwwmO
kjXNg5/n/A/LSlyYI5R5bm6lKP6evXlBAGpzbmqinPx8ORQJUVfL7AQng+nh8lXVI8t2xB7WVKVv
AQYX+DCJuWFHsIyrFLup7N+B3OkAIA9vA763NcHAxipSwS8UvfwQScUPkeWYooXaOpYIy12NLxCM
Q/4QyZPHeyy3g1pdFBn4qF69G1LSjMLAJFxS8dtNB2EbS2nRoTLusZYptrSEZPuF+lR1OWSe7dTB
2G/IQ9Iv3CRFAwxrFy1TPaFfGpd5jurFhlyhwS0hK0T8yFrZ22KnNC6zNti2qXTbNlpyETHSKjNH
Gz6UjIdaE6ux1S7cLoIASGIStmRp3bU2Zm0QPg7y8HQdJePveQ1XqnABDlDfWvWINwryWSEm160j
dOkLsuv4kof0zcDJ+YBNEUiaTQyiCnVk23sgdEfyFLdmnqUL1YiLXdfihpAkUv3UgsD3sd9meRwv
sM5xXImb4s4PdeEAMnNvdD1RHOSumHxNxFLgd4kxwOTv+UawCFz5Ja+ax05yp8xk9cZylV1E8EJO
k141NmWVmwiHVOsF+l4MyVytLhNLqyn4ScPV5MFc+dHo3gF3w1IfhOUe1YtYFrxhe7+UYUlMxcMO
Ut+7NMI5ARqRX8vACikmuouh8cq1HdbGmkzd8FIYRNZiq96Vsm+sdbOWd13qXSoEVWyNJO52ga60
61RTHrTB++4mxHaG3UNA920fKFayIMMgw74bvaV6nF+3Y0mmEFD+yLRBjOFatfWxdjTCVtednG07
RELwsfqEbyDW1Umxt4XQGS3UUNm2uVjaqmYvTXvQ1l4YGiv0H/A8zPSGyjvPrnNb3wn6mrxUeGlf
hxw8LtSLsLlAZdeTjq25mzgEjYipOevWRMXvuzKoviio1YhBKFrk6YnqKEDJVtaoZ3u9qfptQi3R
W4ZFuQ697GsmqnjjaSAlO9F1d6JuXU6HWrOTKvcqNwf5ucN5tfeIObiFcKtJ66wh3G1Cm0hYKi5N
IZE2o8OSMNKSYHtuPJQr5DzaBgqVXGzbXpGuTL2ISsrHcHAIV8V0rvoLdTLtt9pY3TUEJziEj0Jg
Ms1oCZ6hX1LPJQhxzPOLhFbFTpL7tUHsthMCn+Bfz54sud4qIC2+G42Z7dzQuOccHT3R25TVRYuU
GdqnWX/3tRzFvUoNe5EOVfdu+L6qg4bv2mJvA+MWKwlLzxL22mMwKFuLgsUCzNaydvt1TnZAAhFh
E/u1ue9V48Xye+CtMimzTR5bi86yxhvUvSWGNmnTlDyTUZtCV4qqwSbfcGLDgQwbnQSI1gHTBRKJ
JJLuUvW877XcmWsXfyRjGKEG2N8bb/Ac+LBjxYBOmGPPtQW3hjWjbDDHKuDjQUaM6kYeM8qewgN9
k5NdIAMyKVRHshpyHPOyt+Q1Scb5jSSl7ZWV2O2+UnhnNkrYpOvElKqHYJCUnR5nOjiRRA/eepJl
LZ9wZWI9zHWGk3zZyq58J01Jo4suYyUbEqL63LDbtV11rcFfXbpF+rvRSL2xzP3AW+eFPWKnCgxq
km7smjulMrzKyaKyuzZS0g61ZFnVnKBtqjAwXX3iMXJXXxVkSciRfhM10FEb464D9+m7+TP4m9/L
ISdp1pYujDi+Fh4U2KDb65BJgRFh6CLOGRMuZilppN/P3PNWjQipJMfxfkAv54xVdgFk7m6UsWhi
BknXIwbiFeePrwiLKsBFZr0h7vnZMvhiFGx8JjrWLQRQ8oLbRnF6v76lZvd7IpgXfYXDtu3wv/l6
t+ST86TG/N92bf1gIAxhaFLror1w8+BL2uirTntu6xFJddk8V2byDPps2g1LHJLl/L6z64dIaFdS
kkaTQf5SQGoCuYZ6sbhva/0VLkCwmBiB7jjQlA62HndGGWxC/FxesScbvhmwTnmNqWeDS+8qNb29
JVIYmDYIFoVa1IrcgQDmvX/ppgbQ2OQ9bLmB9hNcWgBD9pc0DTbUuneZ7v9woYaFSXVFxPeFbzRr
fDnvoG6+tJDc8ZF1e8JJp2Ipu3gT9WeoPViKdMHXfwkS1IGo41A8v9a8F6WvARS5/nMLaFCLLBWG
YwiYP0pvSXvaElRTrnovTu8lhTcdktWTBkSkG4SjGNkNveKl2eLsJnL7zSe+gdXVu9YhhuqB8iLp
1R3W52zHOrNohPjGO/UtaoelZUXruldSQkzw3/jJhVyWwvHse9MlJAWz1fcki4DgmFdlrcQYHJmO
XSlth1jfwyhVtlhzlr3mZreh58erQp9ybGXYdka7DtiQrFK7Dlf6BFoAreboRXUfpf17h/F+X9C7
r/dx1Xnm5Flug+rr4PdtcGdA1CqzOzezeriSEr/EC6JxTwXzx+lt2LEyCNU9tA5kiwk2frOaldu7
ViMNVMoQ3lxarY+wF8GueFG7m0GVb5DVP3k6uDoRnDtTHzlY0nOn3CsDvzbpWh3uzIq0byWmUeZU
Vbkk4nMb1+QlSQ9Z3F2TMH6r5dJuUgGhOGCem+9KYOyH0rqrFetirL7LsUToxZmj2ufNL3L7iSZN
UWg6Xsy2/B3ccc8TDb4rl0hrtVmQd7WUkHWfvuufN6UKF23iUNHxAnK4OLz0CLu4TbxIysSvly4e
VElilRjvW3yzcgsjpDhXEP18YTLqGV22VEpddBOmP/+w3dZlv0DkT/WkM8ydUNolm+2rEX7b6Qs7
ctSdxJVgDuhAasirDochVFtOaZ1mTls1e882nMSXkDWXG7lQz5xyj83c6WDG5gedGhGHsyqanpld
WFuMZSWkOZsulOXvavqkVzkwYVAZSx87ILnyHBPP9T2nv/rTGemvoec65ywpCY2suZvEm114Af0D
wN98+vNdJ0D4jnwQ4ZTsW138+lH74zXP35lK6qUy6WCuaq79qJTVBs/upikga/T1ucy4o9dI9YBO
G0Saufq3Hw2yrVPKTlLKUVMD2URcQCaam9Mz5sgqgN1SUQ3kzTzHeQvGUzPFHGnvO00H3cV+VmHm
6o229aspFto6c6Q/NmkEhibBikPVmcPn4QSVzcZS87jmPRiqvSkDxMxaaVuK6HUsc0qI3N6FO2hf
vMLfm/B1Tl/skbeQQelcCx0bH9kTh6Njro9a4pJ5fGNCR6AegISDmFmWjaKfeRM/LzEyJsKpXqci
CcCsdjjUkFdt0JdF5vhkMoGITsZNkqgtzYcugLOHiGusxn4txtp8OH2RR072H0ZW5FkrL5dS1gaL
i7QqsZu6h67QndNDHFlmphoQj5FoD7RHs6fojSYu5ID3zxjqi9TcCu1a4zhB0uWZgY7MTsRFKGsI
ylR1a+7WS0ybXMOONUZE5Ve1uC+H6PdMEuuCkD6rMs+83cemx5RRYtK7wkMxf7tHSfRAnukL0DJb
lrW5gWMMQeLc3TvygKbzoYoZhOxJGsuHU6MM4nEgaSpzkCR8KydpoqHfnX5AR4egJUCxHpslFa3D
Ifo4HeUcwKrTBwPk5YQ091o8/rMxpkny4ZPmqX1q+sSus/c0QCGlMJHONR2OPBAbHhwFQMQMfNNm
7yuqly6nnEF4gi0/QUb6vc31rY9g+dfXBf7+ydjLQRXx/+x2tbAietlknNQan4jkfm211F9g/1if
vmXHr+evcWa3zNK9tjByantIdaTFSBZRJ8RjQUX/9DjHH/9f40yv1YdHI3Xgiq2C68GrC+ZQu5MS
oFJ/YwwDn+BkjLSNubC/GYiGt93p+2S58C7UbVGe22IcvQx0TcTACovFZlaLzcUgemQJFIBraR/W
6WXb6tvTV3FkJaPUiKgDP7DBtcwWS7m1USfalHvBVv7Q3eZqSPzXogIdYp9r5x+9Gov+HNtakovm
fTqldGOTx586PfuThT9ySe0va1WQxKCOIc+Ihy+syQ3/8cErZD/a8ChSBx3StS1lxaIV7UYvAhAI
4kyh+tj1TJs/vLEWfixr/nJ2dWzYmcxYtXw3Vveee26FOfa66Pi8MI9M6tZP2zylzEzPaHk4A9RD
TpWZG1FiDM5oX44NgwTFRv9CNpg2b8THCEiE5/KR0axwoRN8VpScerRzloCfwdizXSufS4vdOd0T
rAizt3KkFi7cmAlAEfoGzsRC9TeqYi3yvFhZubGRQhRotrWqS2NnUM5RPNXpqhcIlovUBFJZAFF8
S0C82QZkfpI2RtV2oixfsR/eQ9p9SLNxLUFpLAHlKkBCDOPMB/LI5/jgCmbf/cqvUALYWurE4OjV
4hXikRPK2ZWql2tdLZ3T7+bR0QykbPhteD7zM5NnN+A0cyZzUAYrAixgXkMzKxZ99iOA13V6sGOT
gJ3Gn4PNluakx4dLjhFLJpRjvgcLv7EWlvl8epTjl6TRiGRjiIpydj5L/QhKWs8N7A0oxi48KhB3
Hrp3iPsZsLbTox2/pr9Gm72hLYEyYZ4xGkAyWLgDoLYnXz2z3Tw+CDoOdVLHwSs4XHLcFuJpkiNj
EdKwltI72c5WUVmcuZRj6zQ79j9HmW7shy9a3I5yBUKTtlwI8tG+GGviKCn1Kvo/vJzZFM8RR7eD
xkCtlq1E8harL0ahnplsR6cBSiVNYPaj+D87HPCtEy0Rw9M+oHKk7odmFk4mEc6hANcq7DOHrqP3
7q/R5l4atAtBU3WM5unVuie7YcTYPQiVKf7L4lO+P/b0NUUmQl9xPhnMQs5JthiYDLK6xIqwSYR1
5t4dnW8fhpjNhKrxhNxKPTNhwqh2exJMVmDy/858w3nP5pOPGxr/w/lGP4dI0YZp0A1XBlkzgZet
c5lT8Tk389GHwwdO8OkB0jI/5nuAGVMT0pZT03KDd7oewOHWKmi45PH0avB5JGprU0DbpMsj/mW6
sR9eoVTNbTkM2OqkRMNoWrGrKjokRXMTcvA+PdR0dw6/dAyFXQypuPbTcn84VKvmvtLgXXVcydqI
YnhC/uD4in8tkdKWaJe0a9OwPjPo54nBoNTYTCJDVKTv0/V/uD4yQGMzAb1L52KE9vlsZ/F1UnVn
pt/nV5dRDL5HJoXKyTd9OIqtNGi2gdM7HZF2WEpoACbrSH4OWpWqgnnmmR29Jo7NVESx9n9SrheY
ygyv4H2qpWilYDSJgcslXb/++bx+iS7176BQb/3/fsvyAdikX//3f8aXOg6qmn7Nn39T9d//51+/
boI6HfwPdBNBPdw17+Vw/15BRPsfzNL0T/6nf/gvTNTjkL//3//1RohsPf1tXpClH2NKlSnv89/n
mt5+L7+/vcf/tavi7+nv1ad/84+EU4pnv1HOmpzj1OrwIvF3/sGZUhTlNwoX0+EFLZCCV+ovzpT1
G8wE/JpENMP5QCb0kTNlshOBqqOjCqXc+EugqZ/Ggr/eRYll5aeWfO4DkFxuRuS2FUTM8DqMkqXq
Jvuolq+jTF+NvbVrNekrqSjXSCyRFWsknKggZjRvq8CpIzEjfwNsu5RybfvhHt7+MfR/pU1yi0Wn
BtpnTJ/QI7/ImK2pvVHT7bao+4W5vBdS4QHHB6lCtnV6Ifxm02SlWCCSWkvaUNPxD8Wi0JE6J2Pz
exGqT0iaADPq415ple+6VUBjAQK2sirVWAaJlWyUNH606OqRZTxky36kOW5m4T0N6+xe0XOCGxN5
HzfBi66N+3HMHsckvOaXPxE7CsyNmOxtGlfeNiklgJgiI2em4Ac2+vhuCHfnJdkqHL1b4rEefTnm
3N7Q542sBbTxftEZ4VetAxJbSMobjuMnpelNJ43lh8EgbC1r+a+mNm/oeK5O39CfKMZjN3S60R9W
PKXOTaku+nZvQ65atIVA3sI1ez7NoqmTCMGbRAF/1QScHtz8EnnNCz6dXeYRrq333qqt6PManerg
OtiiNngv+Qgl7bfGUohn62/r0JBWIoq9DTklya7zSHWvVZCF2HfadTkkaB1GFIKR3hNNUJC1h2T9
0VJSZdFa7V1RWLvTl/qzqnDsUmdffbOvZVLe6YgPbncb0+gs0/DOLLUrbvIWP7K8aAk3WE74+2dX
Y/4OVveiB+g52tGrF/S2t50ZbgIIyWEXo3lR3wiowbNXqWhtvPgrqe/tgsme3vmDh54V2s2Zn87L
fnTaz79LqH+HUJKLfel622HsnMTYBwQl2YJGpaZSo3HvRbmJkLDSMo9f0EA8mVCGbeDD9OBXuTWh
xiOmr1IU8Qobe7hIbOXS1sjusrJ7r+8eTv/Un9bJY3d5tkXw4X0SiO6X+4ZINqRPq9Sz11Hrroa2
gavYe2+lwfQR2WOshQ9jWbVLF3PrVieIvczyy4RXZUGqxy+1Qv5cwozZt9YkUI7SIIdbwYG2CaKF
AXS37M89GPXfPJjpgX14fVIfdoxHtxkbRX6Jyv+yqgcCsKB5roxWtZetRX69LxPdUuoKFjtmu++T
KRGryQNcSLI7Zf/G9eqLhg4qisDI0QwQbcD4X2AMPShqtc1C6/30szncf/x1L6aL+PBjLVJSeoLY
yz0wEmLu3m043BFZNYYB/dWyziwpsz7NX8PMDqgG61+QBE2xV7Jup0LPNYuE++M5rSoWuoJ0o8yv
gdEubLxWp69Mnf7uY7NuVoNzQb+mVKyLPemLD/ogLsIIo42tg0KuOvMHJGV3VQ699CXyGmInw21o
GptelcaVVNY1E6MOEX0QHRB78tcQaxqY8PbVzjrWMjGUGHDJPDrzW//NY5hjuUxjkEx3EPm+7tqX
HN/qQg0Iqij0hrxJfVSp0sSO6dlfVLXa+MbYL4WePJeqrxBBZORoHonSkuuvZMGsXM+7rpVuldju
qtONZeST1NoHb0DE70kvI+QGh98qVyTIt/IZr4w6Te4jN3veYaf0WHS+jtxuDCpIa3q6qgi1paL4
KI/qs9HVq0JtnESPliQXrMDsbBracI0h3eR2dTXEsOI1807qSa1Sm/suky/Ie3hjod26SYB40jvb
Otf+3U+drflpKsXklNvFPqwkfSk1qrgc67yjbh6013Y3mmtvYIfi90CW267PF8TU3GdmLpMb7pmg
gxH4Wa0cLCPg+Hai5gvDxU6TuomGI7yqtoiAvkhd+KS5ypch076xuc8IKI6dpgq+yxXBQpIG/znA
cLhSrOFCJBbkXEPHqdOcWYR+kjiPPY/Z18EtolpkGO/2IN6WZhpc0Enf0/d6J+F6m6XNNY0vHteF
MWobvawv5JRczziVzrzwP0mNx8afLfmpqMtGZWbuI3KSlnSm0DwmbHowAfq3OVsKW4+I7UwTZSnJ
3Wuk6W+59P/YO5PluJFs2/7Ks5ojDY7OgcGdBKIngz1FURM3Ug363tF+/V2RmTdLYkrJV/Ymd/Cs
zLIsrUqKAAJwP37O3ms3xC/iZWW7stud55yzl88R0zNS+qD/MhUTTTpXQFPuYFOjMSWyqG4b4mam
psBvp2/rOnMQr4IF9fC5txdFPlw4BpHcDtjtdRn77ibwm2DLERy72JjtAiPa58p6WSymf4tPHH1T
ZIoCkGqKcNvHBVaE3dkE5REzAzLTvKtaa9wOcfvJPcfcN666cefYWdmVcTWU+jHL5VNsAwxhESeK
HMZOZO/rONpMo9cS5+A8v7NinFexn93gN5uYNLvR9warP5oTBW0XNQ/d4JCvMpDr1NtmvZoIwtza
JEevjF5DwRlLYPUsimt24mzrU4qESIRfgrimPK+dApFdFCNA1Md2hALaThTC//xdf18EfvZdz2/i
d5vMUGFJG+x+OConvmrRIA5Xdl3eOHZ+0bUgJJzePbojfZdJik1LXeCLuFwFLS1pCgaCSndTAS05
Xr6lZXudTc9LlJ+k4e+aGjKA3+wJxwzHhBBt6ezbxd7lTsS1qqMKWkocb902hJRWn5Qf7MlqEeEs
27vMkxeVPeApL3Dfio1h3ebeJWsvqp3LYvgyWXIbAd5P4vyPYzHn0OhrdfPHBX9/Unljdv9rF3xr
vES3lyfxOLRH1wicne6T/IFUNTrzok0OpMBKZurAiipzWmjb+iFPJlCWJaCz7y4vidFGe8KE0KwX
Zb7pyBha242Pg8AasJM6sbPviCp+78v+oox5qyAzZl+Y5OHpY1pkroU4fAZd7qXzSZGrTa3sX0d5
M66r8wto2r0MHRIWiCevLmk4RHddmcCXj904ufGhPd6T0WeEy+K0p2AordAvK40M1jRC3tl043Xv
1DPer1b3N7v+PEUV5KygOnauqdeL0yeIKTNvn+HOIzOhJmExrvWmtdNxPZNbtB7AgpP7QMYhQauX
6ZLcyUZd1/28dwX00dqlZiZlLt5MveecZbDuKgGuh/IWiWjOlGd7nmOtLIuYgJoWzqrJ5BR2Innu
g+hGV0UUWpHl7EuDQDXbQjDVGIMV5jH/QyMKtnaTAQT52cWqndM7V1H0natG1eUVSveOpOX8meT5
m2QUu9rJixNv0aFR0RXKURBGcoGu0cf1JrLNMmQ+2B0ArWe8R+eq3izJ0hq8J51pimpZRRtCczX+
1XzcyNG3t//8ir/xFv/1aNtvDuGiIZWMw2t9VIbmftUcJrqOOFv0xAr1tgahgiiZOKyq/zox04Fm
j55L4G3bBGU/gqTtXJIExRMq4WO22LdDal/aC2MZ0dju9WQNl05JViaKpXe2qF+dSt6qTaqxLh2Z
1vmRAM2neNCf9MRv4JpjtK6s+EYG3hOziafCiq+nvNO7vEJPnDDOJ1iTjE7iUW66QrzMaXL3zzfx
l9/oTWVis+TGeGfoZDQiuSZJnm43DUB9r+xyHxve+MG1gmZtkdK8iYUj1uR1jHsyd48kcMUSZM7s
1quFntEpUksCuEdF77xXv+r7vM1tsIZZ6k6b9TGKFzKLbCJxXLuLdnbu4YsH2nPIYK1Jw7vW0Tm5
LSC6EEwj0nOifkMCH53ruK/MrTESg9ELs2LhfrdX+6vzxVsjp4B56te9GI6lkx2shZhe0mJMwz9J
vzqQH7v2+2ULjjksxHsIrV/+Wm92YIAbJjF383hUidjpTO3MgkjGJPEvYuXjgTB3XRCsG1eus4ko
21Q9dp3aWcnc0EHBgrHYy41P8u47D88v2mC/l7vfbbL86O7YCDEd5TCc3T1eaOtzFmM23agUJwLm
a9LVs/JrYciLklXCjqt7h1N/mDqLu7G1kTIkiD6T1gR9vE1fsHK8M9r/XSfwkwLAPu8x3303nkuz
xhnQH8GNxeceTvRJUTN/E7MIjhA/ur1FyPWqoRhNkuEioxuWd90nUlkuMbAMIUEO5h7JQb2lY5Ac
qS7HWx3BTLZFfucO9mbx0mcpOdCVJqrGRr+jZvzVjv12sKpyUOSB9nuCvIdHVwf+pkun1aTxPNVt
8Swy/WmM2CCc2Tk6jn4hMI3c1ZrYKrePr/BWnDpGPBQ40t5GC887NwEsZpNA437XIPoGVPDvxffN
nkc02xIbo9sfLTEWK8YxJ4GbOkS0+8VuQKYTw3UNbiqG7tBc+g7ZORXbnTR9vlnB12OFfVh8NqxG
PcmW4oxQW6O29O73R/M/Ggf8vIf/fQv/18OA/4WdftSt372efwuSuE++tu3L/7n8WpWss19/n0Ac
vvzXv37/Y3+0+Q1h/gaFl+AH2vIM0KC1/0+f3xD2b8zzYRGfxYNIYs6zpz8DJYLf0Egy4T2TPJm+
SfevPr/3G2bZM/uErBsOSswJ/h8CJZgVIBI2GRUxMTh/vzfnyHbWZaEW/9DnAVtd4YDyxh6vX4UT
v+eIP6+X/14cGMIz2mWWweACgRF+Qy7p+0UCL2LaNM10QLbY4T4jJtJ09X84Sf7zQyAEQ5wEnPR2
kmzVVqOXZDrUyJPXrpWMG+McFv7dj/yTAv/8Tf92JWd96dkHIP/GvJ8waS5NMR64Yv3Fc3NzX1n2
eDs5jXpnRX17z1CWQNU5A6shMjkMx3+8Z14JqFGN1SEFMsJBj2YhR+Ksem8U8POPwVByBpChL3jz
FGhvDGqJTzkhf+qhj1sVmjhc9v98185/yfd3jfsFlPY86GfCC5ngTfWTBks/zSOJRcU4IxvXNnSS
ziO6KuNbHchlbN7p//79qrBqWJYViACfCtq2H2+e1QVty8JMIJwqQl3OJP/U7XuMiZ9dFa+2hCCM
mJGx248fIjXBPl1h74eE3pflNshMRmdcOYYJ8b/N3vulfvpxjKqZU6Nq8d7KJ/NSuSan2X2GvPpE
KqXg/Fq3rOhxusVMWb5Tqr7Z0Xn4gCKfOStnuSaf+TapY/E6r6+mck8dVEJLNJPXul+iNHSnjmOV
W5ct1LzCz24mb/CitaVaPKtsgu0jcQHRwhHMHWhyl7l8rgsQTGub1MAsnGbOmAljOvBD87g8d0XD
abJGKbbvq8wcXrIcA/ZtO1kWn911wKT++WF8+wpDWWDFY0DOMB4Q6+/JXt9VLAwPlZM0/Z5sZ3cn
g7E9FZbv7GfYh/+ZjIY7yCCVuv2sDudHe6svUOS8m0SC7stImzQGI4mDcR6+0pR3OTct9XtziZ9d
GR+DZgNKKWk1b576vJlFV0ftvkwwPC7jMO98f+IUYU7Zwz/fw7+/X+cRMXARnnxIrG9BC+fsSi/q
m723LEvYlZWxzsvkPYbwTz7kvIyzA7JtsCm86S31Wemh3ar2KJONnSNx1CZjIbb/fCU/uWeYWc4U
MwCFHoaBH19iy04M3LvFftBVTQxgDVA6isZV2rjNO+X7Tz+JD4DlR1KH/1bN60YM9o2p2pPCmlwS
2mZsq6qsN/kY2+/UtD+7cRYGPf7Dg86q++M1NbNpYcUugBzA/4qKDIysjPvDf37jCPgmicOUbO9v
R23E2jQI7LL9WBIni0et28VasI9gh73550/66eVQn6B8A2mGjubHyxmLaG7UnO+NIJl31TlttXWK
90Ri59/5xy3qfCVMLfwzqwjb3Y8f4mG0dmxNQp8MXsgPnk+17OvTWFjeXckJ+Yuop/odFfFPP9Jh
e0dFjnrjrbcoNiPXGhlOZUsTEykeE3Q5imLvtXO5n2ddk2RqFFX4zzcTD8zfrpSCFP4sRSnblvh9
zvPd+icl5FWnzXcdvTx/M3ij+RkDIIe3jpdtXKtssFapnrVFZ77Wz7bZpq+BEePnn+2qazeUs+YV
7AjspiPIcjIKmTF6k9d+BF6WlqHPEmSuYr5/uhqdTm2HXCw+aNYO4mjWBgm0shoFDJnGlnPF9Ljt
ifWCjLEVeZl1d15S+gTSE+ss1/nS6grUGhnnDSfcIX5xU1Gad1bikLGd8NA4oddY6tpqRfotcYOm
O6qZ271plVE9YL6r6+1gdWaxTrJxby4ah2jiKfC482iS7lyO2tl1DbeEVNNiPNrWImlMEbQdMUNT
w0YE2ZQchrzzryqRqmfPnuEc0viwDuWUqW+4hztnN2V6/pj3jtREgjGL5Eul0VejTMu16nozgoaU
yGwbRWLI1gl+lEu0IpVYWRJTaViVNCDXEUOQZk82aAYnpyHWCVkG8cd0vjNfhGi6WMoBtWNMzxZ8
wWHuSHQVZzcaLVzfHenwg374OJDqyv8F8Mi3uJuzq5ZFLQ+VrdV908zKDGH5ctieo6wJYTCLL1hM
ImOVd97wbEaCLirksOnU5dpJSf8t5y+YjVuBEqZLgSHEBWwPM82bCz0LM+M2VrRNAQRobx/NfVWu
K9zTJWIQF2/1kpfzXe94/XMA1eRV8Zp168qJYHk0Szs8pDNyhLhWMMlFn1JK7wl/ChIkIyMollWT
uHB7ZZqk+5m0lFvIFpV9WmJsNl4sAGy2BPKIcPGkv2vr5sGD4qj2/szOVzcael8DppLMVrytu1hN
cggb3rg7H/QvQQK6tI8APrIPs+svn/KoECd/mqInsFBTBswjzboNxT6667Yvi4fI0wbx9UsjPxbz
WUMq2deTsJ81h5paYsvaWimWAR5L3b3OKpLDeopFTisj9aDcxqn7pdOgJ0JMMMAnnbqqiwta8Lzo
hdtCfxDjlH+L6o7FrctzS65TXcQvC31vcRhq+NiPNawO8C2uN/urUessWRPjnt67YwFFxeBYqTnD
2bIKexaWDg7NWJqhH4NXYZ5lLqdIWnm0aoqZY1JUNtMaXs00rQOnNXZURZGx7ofY+GDLIhJr1UsY
HRU4QzxtrZ6XrW+o+lM8BAmvk9nPu5iVrdvEiHvzFRheU9wuShjmOva99skTJOTuvalqUYPMuf8h
b4Clr8p4Xpwt9JQ+3pyhvx/m3pxqxh1gr1ZVZDp16Jo0XpDo5sVjLflTCL6Ak69S2TvTponj4nM2
zck9SY9ut5lHXverWkqo5dIrnG85KQpYeruy5p9F3UJjUW5DJjC/BVPKguTxcLAzFpTELdVnjzaO
F84YoYeVqas839ZeZzFVg5dWoOenfbx2Kmv6nPq2nrZ1IoclbGdrxgSqItJAm9jNxw8TRjM3WNcF
mGkbsIlO1SW2VImuKIotEPUCatLJszr9xz78H7Ve/u9Eltf11/Jet1+/6tNL/buY8i9x5R9yyr/+
9X+J1tJl6/q11vL0kiffd14IjeFfXzr9X/9yfqO4xzYDUBv0L8mcCEf+DPJEegk49kwlpIni4dDg
XP1n48Vyf6MhQsHJ3shp7ncMGzAPHRMjbP6GKhLmZUCSCf/A9Pw/GtM/mwbcsl9OCSHR/LAHc87m
SE9+AW0E/lvazpuSxheGjvqs2zrdZLpoftKuXOeTmWgEgXyzloiY1i83SREsfpgEEyu6kUVNcxEE
Rh/sXI/x6J09kVB3YlYl04MJC2/4FjfAIi8kNKFNUMi6R6ZqZd3BSnu73EaNl08Hx48Qb4vFjEGF
unnZf4Bf2zXwMJZR7FmUK7EWUx8HHxuc+nQ71ZyU473fCDf74o+Tx+yYgjz21mZZFN0XYuaSa4K2
W9L44EAkX6bO0mR7e20bHNLZGRkO4MbZLHEmwGOZqSNvk3iZoK6US56uOzcW6sGUY9Du+qqfiCw0
HvQYfK6C8TRIVaztNrtVjnHZoqxQoW3kKQm8rqP9XdFrYcWhqXXdnfwq8D+YZvupD2oRHSZH2WZo
eVm8Wkz56CTxk9Po4Eg0HRit2gWRuDbShZihXvX+HC61PYhNGUlAK7Fn+x+cqlPtSlGyO9u8rjUM
xSBroK4kcfeBzcFYSNaI4egk0zB+IBd4YXXhCtryALTEvsadoS57hL7dtsqM6ZADqqhWpagLAri9
HNhB04qHrnOCKYzjocxCv1doRpfKCCqIO464s2nKBajqpgoevqji6TUlxXjaVkpN5m6aHTu6WYxG
sd5EQfdqdUJd2WDJ5W07LnEEILEF4wXK3Hq2mn5+yTq/vWWY7qzSPD6NyvXWXWbT8E78xrsLjOFx
KbV1mBNhf80Rsyy7lIkQK289eXG8LSeywD47U4+AzMHtn+5cZ576U51OrJSGDoaPCfmX9Yp4vAKS
f97mn9JkauadaoSiMtJt7WxmPTbqLi5S/3rSArbMWgxRJr8mvZuLr9kiYZZls27Gw9zSxrnKJ7Tz
cJ7q3Lai0KQvX8DdWqTdoBvoiFey952sUsRP0koz81CbU2J99iQp1lFokFSUbsyeffSp1u4inyVe
4OSmaF3Vf00MI9Xgou24XVYDw4py2HV+oM7gKd3QTV9buR2d+sVSEiBGy0tJsr0VpCgOuq56DdTY
Rwd3mBp5T/xSmzzaUdeZIxmISU6Unr9U3bjS9CW7m84MkvxK+0yVm3VsmrnYK9H6YoPi26WsSLD4
DYR3y/SctTjEdiGtg1eN1UWWev4ONg0xY2NXXiFyKcKms0+xOyzlCpbSfK+XSH6qsya6UKmwtpF0
h0+cnlF7BjJ7pek2oTLLfJTTxH2HYlnGkG8WbJcsLvcMrwmnClSZ0/qTXreaM8q4MGVMEKpxWi6s
wc/Jgp3L7AEDaSVJre95fEmYYe/u2wvWuHTv6cU7lmlFwkwwfktTJ7qaIK3nrfDvsFdERzOX3Pcq
aoAwktnCLwrmb4Uj2Lsu6sl+8Cl4ihWhxs7OZCU8jj4TrRXU1pGgh2HeRmLyHk23XW6DGkV4zjD6
sp0RksxdS/Ec+MZO53aMfC6whyencOphMzQ26epcjR62fp6rA+VfgsbI9i/czuaAk5Mi4PW62fRZ
q18HN/ussgCKsaxuxaLKtUUREQ6cNjY+6pst4CxnWDmJZUDqYhIokH+G1JnFyiSM8mDliXHqh+5G
6Jgb2HfmNirHCp3zQsNHZR4+wRbxh0Xy4IN0634Nrq6/IPwioA2QoVMThQkRCRbeZEyv7mCMe2Ka
2jvdTcmetqIfQkyklzlY09ZyMrT2jiEuHArO4xyP8UcCB2VoIJkn5gdNkpx6dUiK5p4zFrAVL4UB
5nvRbnEZGkZ5n14lBXO41Gjbu8SoOeYk3vxctCZcVc82jIcmrl+JkWi3yTT2HyNf9reNRk7bR5XN
9H7OuSMjsQFOjMosJXeP2LFQGcXAYDZ/iQiUqKjr+Zl5BxhcLwX/F99aVnQLkvXEvGxb1N0cOm2V
bQwGHnsqpfEArNE6TbHhfLRSy7twGA4ehjZBQanyi8Fq6W15qDjZw9xNRWm+d7qgYxo7jKeeFIEj
yk51iqpY7WzDtfZTXbUvsxrajejwMHl1qtadVfT7YNGvkp9w4yaWddeMA7yNPL5EVl3uhTfbF86i
/OfcJJlrZRaB3DqZkRShowAl0ng2b+oyTx9GLD/PVpJMSNn9JgIO6ZaHSmr7RsR4Cgw8m+bBj+xe
UAmO0G5y97bCuBu2hmndGTi/10YXN1uPZKG1YRX57SDN+wHZ9B4divepNYUIiwTKXmJ2nLcy2z+O
Tmk/BbN01zCgsIW602cjx7G3SuzW4u/TjKRDLyAQcZXPDkIqBG33hOmhZfGnueWfZn+Ht0JuSDpr
kXOQvduWot+gPeFUWNXGSQNVWjWtudjU/pW+isV5W4cGU8ahkaq83ZaLLW+byGsurWxKv5FdYneX
vUkh7WY8BDYegmGFKCThBd3OYy1i3e/GOM1tMj08n30o+thDthPRTdKO/UAlzRTdMzYcV9IG5l7g
JqjZ03CAtpaTjOLHUipUszYxvbZ5/sHb2Lw3LWTT5jlW01OkbGZm3F/5kO+KrwwiPPVieT1kybOW
FhlIJ6pDsyA4JTwn2E45SqWs0J84Y4AVC0aEwp2LqqkzUFZ6MRou5M3+zkgW29zizfGyTTC00bYs
x7QIe7+o7rTBr1BmSpzSwEN81Lo1YqFimreu7hZ6Oz1SHXuIwlHWNB0kAEuH4yjsId9uDyLph4Nh
zMnlErvFh7KfimyVE9zwebQUlZZbgb2bILyvVVnKrd3kj3jxghXtD3m0kzN0hHDikyGj9KVuCvvR
6GsOx1q7/bbNRkhl45IFiHYWzot+MD91XYBvo8qK7TQu7td0nmmgWImxixb5Mqqasi6S4tYf8uDo
F56+k33FssFfyGOT9rI/BGkSGyvHBwTbVwAWu8y7r8nXWbtpOqAcmQ3/szUlHbC8UT4SfPFRqVnf
lxQ6xDPEKX0fa7C3zXnRMskf4HjeqxwDzujqi5oGUwAxrrXuR0cVDbtQTmjbYpf4Npol/kRg0b0o
Yv+mphzeejHZD4Kz200DbNFF092pel2oOm/gj/bpGuJE8WkanOKUpJ61JwGhPoH77Inya5IdsPV8
X8UD4YWy9fsH3NzTZRJJNPzGYgHXM9zh4Kd9tS7cxtuOy/JKzoO70oOwVi6xih+15BhIDwdBt51V
E0dzq5rGVZkId97rLvERE5E/custvvmxt5thWXWi7tmTIpRbo984n5fC7B7ZKknI09OCjmPus6u4
jFnDJ1scCL4UDzHe25NrjNGHolLpa9bO0bSOmM48DhbgTTmBI1hpMFObcjasE4Fh3Tkx2DwVolDH
jL8iCB2jNi8XUpUeSqGbC2e2ExCvXeY4a7FQ2NSIXR9lIKKT0yXTsl1sQ98PAquPdluXcPZlmmCx
Mj3pPkWA7xqGd5Uzfp0Q2d3xTZ9aQ8G8rMDX2mFbJ8J69ZtGu6e26dr5ms4TrRXsicK6TpHz+P5q
8nwy5sl9HPsHUVRJfTKMSlkrAGJ2t46jvitZ0TjSAC3PqyzFtVQ0bPDQNw33JAZ6SZuosGlCFXk9
iaMTwSHfSoC5/grzQRbtfXfIUYt2C2kBeU6qRKL2rSgOvt2wIXNQCNOueeK6kNiNA7k+NW9UbLAB
rijg6kNhj80lmd7zxdi7r5nKptO8uMFtB8D9oshozhHHRbD4OEK47V25KqQzhTk9n5UWBnG/dQpf
EYuIjPN6r+OkOJCb7R2wqDwPWX7bW0Ozzh02fTkPz8qiZK95q9dTlhs7g97V3uC6v/GC2vcRS3fo
6NF61uMUP4omyI5YttQukY13YjH1qMFdsWwN20xeOnhLF5Ma7Bezpit5BaN2+jx1nlz29HpmPLX9
NNJVmjkfrkXu4fijrPc+MSsxl+M4iMIInZTQoWuh+zR/KpJ5+gqVkq0Pcbuf7wsBmuQQ54pvVtYS
mMswyk99hIB1YzvA8rYOrhDzYNrnPI0ZLcNhrCPuh5FUnGmXQtTtxhznIUXGi9mJSs+rmj1t8tre
+JIcGQ5jMY8wuku/P/QpVcbRmtyxu579uZlenMhRBKP1vfqcYOvSq6mpxnnV2Ww9Kx+5pn/Zl7OM
X6QuHOOkYl8Wtwa8xEfhRxFmqay3Wc5dL56OSxBUBgJ2c4rDqk6UXDtTjUPctftI3uZKnTGSI7O1
W+HmUp2coa3ddTeoeCGnLBmRyXFRXwfPLasrn7OgF/qZsbjbflg6tSeDyMdBaRj82oaMncu44vat
BFIG9oGlyav9AlIGmWo/93syfD64SZcjqXaCjT33apukgXldx1WybRbl7EnaaT/Ty44/9QMuTLnk
3pOhcRcTTHN2UEOETkuk8VTrdNIbSwblKi6m/HUeVERTF2rx3jFz64Ic+GDTmN7HvHXRSsemLAAt
d8YxGsnLdIFNA0xHxZyW/DH6hdXrYJ3RUDllweciGTwoUVYebIq5yKsVfoB2b7it/jLnS3U0R1e9
1rRUWAPd2g7WGdG+21mQfrei1dKQvKSXeNlEDqfC1CSN0DCXectcMaPDTM9zh7hW3xZKqAvUa6C8
jcC6mc1y2YzVIrYy0h9kNc9bmXsCSmrWXiA3481bSiwAc0aKZ5bCZ+mY/H+kZUkz1zL1K3L+/iI3
2xhDkGTpyHzri1Hr9oKmpXkXzdhjV2bjj1s1S/rYgt0GM0ufp+FEwmhIAhMHel74rVt43JTFxHNq
qVt7bjlqQxW9GJ3ZWXPezg4ytju9UZkTXGo9p2vlKve+ovP+qKMoO5QdN2RdUNMcXIVSpeotcZjh
uK7zflIX8cg0xrJEtgcDieos0vWmHoi7N3PfV3ulmvo5TXSWpRwIiHO7NrscNqkGfulSSLrRdDRc
u5bXdUMO3y4TrRNwSM7pz/8xb/z/Lch/Ib/5pxbkVfIZw3fUv/zQhzz/mT8VYL71myT42SVZiPDi
sxLgr0akL39jtE0v0kOE5cM8+HcjUtCIPAfDBkDfnLPggz/170bk2RkOPgv0g0BW8x81It+MpNGs
MO6kCQkui7gopAM/Dj1ljkDNyZtu25Z4D7rGde8lWPOtrcrsHS3Em6nj+aNg3RKPxLTzzDB5YxOs
PLt204Sj5CgpwQtNVFK2i33rwWnVhZbGO4qjv38ct1wgoPNICSPn8Hzl3w05sxp/EXj9ltO9/eAo
f2MLaqtEpITGzvlpSXEof/fL/9nk/d768fd7ySee9XxnHByCgjefOLSd2849nxgDxQ/HrtlMQ7NR
efkeRu2NYpU7yeNk/a7I4UlAl/NGF+Fynk1LbIrbJlLdnvZoBrZY2xE9smg+ViLOLlzZ6Qd3TmuO
KsMBnc09f9MnWhiMrrCYV0w4VrRclxVMtmvsxPXGs9ShdJvszu2L95QPb7Tb598erY0JnuD8jHGH
eJ6//zVShJAiD6J8mxr6xDZ/ORfdjYyCGTbXROapOawHGvkYyQXc7rEbN//827wRcv/5BRjs87Kd
4TlvI3GmKO5Jr/eBd4oWv3s5VdlFRf2wDSa9TiTCf7iEh0AYNGHxshTyEt7vcYrcF9McL6poMkJt
Lp9Bn74XNXm+9O90B+dbg3zCAqmMLI7X+s0ryAkhjV1ZFFtlZZC4F6ogoNa22xFawezOqxjIFhje
1Gq0XPDcgJPsd/QVDDjefAkWIpu5BveJdDFeGhawH36fhZy3JAmSbUFD85uRzu6nZZ7dGEf5mchv
Lezu9EizmzLJi2dDtQ+Kw9Ba4b9j0muNdNrqhftm+e4df6w+mu5ibpFyOFtbDg902FXYD1ES+rwh
66CuHqqlOsxulH2c1JbjoP+AUADwcOSNTrKZwJ6OgEtSaW1STBj1hjC1pb+0qkY4G+UM5qtXaznc
RXYuXn26MFelIs+Xo6ARPLdNojnndt0TpwnzdV6wg1x1S7vIdWnLpVpNlI83KSYmC7W+mrddnQa7
oW+Lmc/vKIdB1JG7UJRXcpwxTccE7BLTi9AORnuvmlB2bfbS0WX50GZExbIMZfammaZlV+p83mZl
Y+wAkVXTU9fPIt1x9pm9o+sNwW5yUuoC6lXOBIDKruDPVxs4BfXXgg97sIns8Fal7+eXcSOQxWWm
/mbNZK6tMuGrK8wq1dMcde0lWQQmSAbSqF16PA3vczIsBGzmfZVf2q3U32JG3Xsm4sFTGahzTu9k
FB9LWiJXZBSMJyFJEx1Ebh1ynWQNJANnWJe1nbqYB33iwls3cI9xrLGtD4iDAV0oestdMgzGyi16
eO45eXOYorxg3MUWEP0dxkWHFl+Ed8+i+XIZLB39jjS3utearsF11Lv1fIipAGciKSQ/pt9J09m0
E0IyNApprGmy2SMHbsdM9bFozPYAX6vmIl0/G7w14tFmPjStK7JDzXayVomO3bCKE4l5msbT0FDu
sJWhTLymKzdHewsquloz8bUvFgIklrBsPdFyytSPTuSm5lrZ3fRiOU0KAy+tSYvIWmSlm2HRc3SC
82Gka5OG9opg5fSWaq4OGPoXxkNU+RNO/0ZP67IphU0TeTCSV3fxkQVMXu4B8CVloiLGSbq3k0Fo
M43AfryiSs2/tXJ2vgKUGCO+LaOxTMlkv5hZeWpcX5+4cem3dhjqjTv7N2oep9DOo0eghKcsLuSX
JSjva9tzH2VZZBdGHvT7xOYIocwWuUfht861qqdihfN3XiWcMbYjZ4V1xTHrdg6G+CBAylLiB9Ha
IYhivzA3CSHkc2CVcC3Qsrg73x7adexgcU6tNN/ES1A9dk1UvZBb/GRMEfY3G11WXgNELoiUQTwg
X8/izy0NoGmde7MKF1HhYW21cUsjtJuI6+WsPMUJ93p2bqthAtVQS4rmRuyNOO7XedK2h7RC2ENE
trWqbHHF5MzGxNlfz6K/FFZVH4sg2IJRmg6p2Qpmi3rZL8K/B2XoryzamasBNUZV5sa1WXE0xN2N
ya/Tgi6hLP6bufNajhtX2/Wt7BvgKpJgPO2oLFlpbJ2wJAfmADCA5NXvB5LXvyzN+u2a2id7TlQj
tbtJNAh8eL83nA5t1F1Wc94cBB0VXBXj8bMbTDiYSPfG1cWPAkcnsLmUHPTE8u8tG2Jbscb5+VyU
LzJd9aXdiPXHXDj5Q826+VmFdXaKnqXeTUPziVSBYAOHgpW8VnRrHDy0tj1jgjPHoM4MrIsZ1KiO
fTpZPLgej1gzjeunOVnoo3aoLPOdrqu/PGhjHIjya3fOul3ftTEAW4BZy8Yua6o2d2h3qnNuMZFB
9RFFOr53Q+nBamrOmpIuBKeGtGJW1fTRlJXdlmiCQg87m9L1KI3a5jyAgNXg9bn6gDNOeZWQIHue
BzXMJz+UZxOg7a7NCTW1dBueikVfdDqdD01b5VdNndNOdOZiE6xUkPvOU4onutNXU7WMPzIrAowf
8v5ou5qY1WLu/hoV4TkbF8HMMeicaqfS6rQedLr1jQsP3JdvhdeF28hVIA/kgTZwL2zrKNts/DGk
jPWmigsLYgfHrZNQU1bQnFTkbnmPc4MW247m9cKbg/hTU8fLmRMMkjgHrzgLi1A8ZiwWR4L5SFBR
nXvhDIiLQ9l8LX0RXGuHZnDbruuV1690Q1PwI2uE+9NiDuOKeRXbNfbyC9lQqaQ09Z9q4kk+V/CI
zqpmjl8CNcxPqGfXPYRxOqK51QoOfg1m91nOvhJBKzx2RMDcyJaqsODwdo+p53pwxkRf058atjIU
+M9IOM+ply6nmoPbNnfBbvBiaqeTFCPiwzD37d4pAOYTkX1RWUpqej+uhOCqpb9iS/a+znncQpdT
8sKuq34f5S7RIHPC+2c0dfO8JiRYyJepWc+mdn0uu5AMjqSoth230GKT+NKzPNHOaW7jXqxHuxI3
AnVTlWXquSbi45hK195iFdmfdirdO1OubtYsAKPQIL2zey4792sqIrWb3FXus8ZEHgGf0cVztj05
PFs5dSG5zxUncEu+LJVW1yqZY/IjYI3h2uPleEQ4S3JsSjSkQc6+XQUajLSpn+oly27WpdEA24P1
3Q2LWzRXm5SGDtJDRN2dw95Gfm/+HaKEc0pnNjvkcRZ/GhWdTPplMxEuYxzt0nbwxAYPXLWxOxYq
zIjGA+3NTZDEzsvCKf45czPcdBa/n6/WsosPGYFNJHy5yvtMtRFcrTxdEIpcHpmTGajsIcdhqdrF
0XSPDUFKVngv7qcqGiWdyfEmGYKxgwzpqV3VBvE1InmSbrnoO7KTp6dYWfl146iSVkbb5vk5+T/O
hV6y+MtarnTuncSrbCS2rv3Ik5CfVpmgg1NZjfxe+hFTCIB6+LwuiCEdS8/HvIOIht8rIQ8A7aWT
bJm+SYP4VBBz5qzDEO2WGSCaYRHUdHln5x0+s1HooNWPS7UljVCCSy7KvfYzv72x1nm0N02t2ke6
NTN+I/7sypOVBDq5WWSe37d5sU4bp9dFu+27ALuMGlXiJotU/6MfR0hgGiK0D2Qe0SBUft/dV3Kl
1stgDLSyGXf+WrEKdZZzUQvpXeUSdu5ZCYM+OWvrYu6PAR38ywj5+begiqp0n8aZOEVSIi7IxopO
utQbbuOlxpU1Z3/+q2AN2Pbe0NzNY7uHVzGfd5nnqU1gDw1Llp18WUps2+s60ed9UWkCvdLuMofb
91JmpsLc+H0TPy2djn5UtZyPzPL1kw7TBHa/KJxd10txdOfA2fQ89+jRk2mJiTisYIDhrZ7725Ee
1h5carkpXAD02zyOFuO0ZddsgYG/o+8geNu+QFM7hmDTQQwJdaXK6bajyyLTDkV5URJoR9Jv18yf
UQTGl7Yc/SzeYe5gi40qMoraDCvy+gGiwfw15Gj1vYPfcueURMrthqpTpxHYsb/z57Tsdq6y7Ze8
n1nDKZPaO4leI7uZlFkM2nhc/C3rBrvw0kJK6ZOlvYUNWKbHReKKMch5abDVmKt94epm7zpZ/9nK
3Phzz3tne/CLeofMZ/rkcEY4y9tsuG3y1TpWSzVchFr2f8FIoVgK+9VYDdjT/NgtCyYsSo6kAVnp
SuSUxB+2PfVQOnrUnUhrt+jOp+ARmQiFGOnNl64tbOLkhiLYRzGc1w1fbXGolwI+zNRmSwL+7qvu
Oyu8GlaapE4dHelC4qQOZpZVj4NvFafLlFERxHNs0cnFeu6xLOr0pg4jBO+QUspb6Sptb7ylGE60
JLqotls8RSUNWCudph0a0KTcQD7JsD6y2ANpghQbUcX+edpA/NxyFJd3q4NBc4ElwLxzdB7+cGN4
ySWwr7QXTiGzaQYRz7sJ42L9a8i7/MTVVT1ug2pYj27UZLsJI4bTQPfJvptnF/H4qjYUD9klbSHE
yLgEAtUqeUjaZIVqGspv+PiRe5tMacMjM9r3a0Yj//WE/Y8gwP8XAeg7mej/Ziz5/6NK1Nh5/u8c
xQdCZb5/+z93w/Pwvf8VJHy1Af0JEgboOkEJA1ylBInaIIL/BgnRvfwLhn5MMIgg6Qny1P+QFUPn
X9jP03LGPZIslv8AhNG/gPKwjoT1aMIc3PCfMBU/OCmZT3QAbsCYXFSVSBS4gF+Rgcop4AXo0v8e
weAa473beZ0FUQggen30/bErnz2LFfzQyKUH9x5o0dCiez15Mwu9xtrCnS3DM7alBdu/mI3qRMdU
JZeVX3fwklGx+90LVhzF3O6sIKgKsU0xeHe+h3O7jLcVvgnVMxktXfJVsBsEV6jDZSfg4OckvEGj
9lV9nTn2oJtdWvmq7Dat5vh+gQGT5JLTGvXZuVuLpvhh9VPLv/nlK/0vyN97rBEdlP0aBYGgggx5
hsvoV37BGtEN5Eb8Hn1HrtkU8oR+U+WdVLT5VXjC+XHINSxB4uN/VHaSu8kfgEfHoDP/gZCMDisU
4DemLco3xcW8//y1EFEP6JZ/K5ySzNHt0ArfmHPGriWLg5o15O2dylB9ZBsIQyv+PNoTS+9uHW8N
NCT4IGt6yNetFMq5IloBOOEPY/QeYcLCXghCDEzYODb2Zlq+v0YOfJabKWF9Cyw1YWUI3SAN5YG+
2CAoJohOCZ5KH+LR6T/6bsznYvBLhhbaIfRVHz+3G5c2bC0RfUtpUfXBZrIx0P6cAf3RH9NFPlJt
JdkAnYh4FZK4Nr//+PfonrntkFQylNzG0xVLETMsv0yN1J9y8iwz8c0Kq1CKra8RXT7zIFnDabvm
YXWF/Kx1iM6Ty3hX9hhTAV5kecWg/P5K3sPTXIkPFB4B8AV+wGh89GkYgtwulhK+exKvja+Orezq
BPt1ZB3xclwiNfOt/P4j/37zBNQB9xNGRROfKLP3N5+FWVIVi62+eYHmKaf1F6xOefAh+/TePo8S
D3YTHBKX1oPBjZ9ae5lUvIc1Znf6DxPhFRX/5SlhAOjA8JTQ0RUspx+jITgcFH7MceEFOnJYWyfz
kJkHop7bjEBqzjTe6mEK2y+4vs00ZrgqP4dMdFdTwdKrtBzV3OGwWasG6hFeYbf1lDf9y+/HzKyn
v16lg92Fh0YaNJg1HEuf92M26gTNqFznl1kNiklgj6XNYNmzNuX6rMRk3XVuKc1DM+jW/MCh9E/a
vr8NFopIBJ4Yr9M6wR/g42VEEp3C0gftS1P5Fms4Xjo53jATRoSLf46egnW/T0dg0Lrwcd2DOVEr
x+fAXFiEu8qM1das/ItxlKHkM2Ztc2nYFb8frg++GCQsmEEymv9XCP1vSe2z0A3pOKt46RM3IBip
GPquGm/kSunUbLVcJBdnhTV40L5dZN0uuNOui3Wnuy45hV9c4TdXc4ZbzusMERPZsTTMOCmPvm1V
t0FNcDJGyCKG1r51Qcad5szGN5x3LfNEyz+5yH+wtPToVL06RWC2bjJf0OS/nwBSNPXaFo37EA2Z
kN1h4BzS57h5C5NxTJeZfRfr78V2Dkk2W1ypGzgL16HQjJXPVuaw2Tmzb37VyrIvnzkm4p2W6wp5
2Uai1wquEjnzqpz2NG+zpHXQH0orVOLQRWrCJBbFd8dI/f67ovJ4N7e5tZiARuh4DvoJOoEfbm2Y
SycEnl5gSU+lhlSmJMeglVyw9utgRyUW9svQyvUxdBszi2rOUbU6mYO6Spf9WpMznR5iYY36gbVc
MRw6LARfiIAIXfxociuep6Onq44/9SM895Pc7TRfHJrvjA/Mh8Tm/6hE8MXFE4xAwqthCDNr2Pqw
YZmqWezSooJ9b8YnhXhf0vr9n/Lvv9QKH5bhiIeKNSh00TfSEf7bhuDo1QuWQFr3Ux22bIBvmwDH
7Xkqt9RfWdr84RFxP2y95iOJj8FshFKRhvHH8sSGkuUF2Ojd9yO4wjPKTohpR54QxscrOq/194m2
Wvw5g0rQ7zipJtq/zzXLFKOEe2413EALj5LikAyQcW/Zq93pVpFFWz7PNRy522Fu+uDq59eWSt0w
lHMV0U1Ah2WbryMtZ/NFWEXu8CNeini6tQnW40r8smROl8FgqrnfjzbxnB/nHMJ7o+t1Hcdjrfi4
/7No9lZqz8t9li1BlWyGsRQdtHY7Ka4CF8+6BUGZCpB90z2MoVko2kcSsvooYPN1rAnWuUpry7tM
6iwUW6lbPI3tHOMPnYxegOUiUOg3qFKruq1bYIlnvTqVvvYm2ETrDkFsjImrZJXtx4PWfjRdKYkW
EZ/c2q6dCwGAHe+aRsXOtpiHkUYfOeNyxfqymRRssnQuJx6GaVUalyeYbwVnW9w8Ru+OM+HioYmY
HaIYj12skdKwymEwfDpkIevXFmqQadTBk3XD7nQulwRSL/2u4DDFIfJXv7bmFQpz6+aPo1elyU54
g4uLIlUcfjBBOgAaxLmr8Qj3q/QkdAV2r62t1/Mkbmz76KDTRHBg9VFm77Enqb0HPD3T0nog6Gme
7+dhFsOl1Q+NdUufORy/+SoI1MOKUVQDItXSru4/EYKOFzKtnGI+gPTAq93EZSvQ9oRqJez7xUEu
0nzL3I6GwY6pssjv8Qjtzt6Wle6d4mRIGtomO3ZLOmjHpLbK4Cp2QrQNxynoXE7534FxxMAozw64
pHe5inZiSq9kcnbZJwEQRL5y03hdF56OcYI35EXjz2gq9sWUDnq6gM6U5vnBaj3U0rf+oJTxH/Oy
NDowVwKy3jsyZ4wtZR/lRPKmlhdIZIyJWgug3BRScX7UeT0H7baMCa5ddlOXj/5nCEkB/V4mh7aS
rRZ1TxU+dnPBmwyLiObgGm1EyI/h7ZdWnlf8zQR78XGITDz5so4ydqezIlBd6p44s2WF4XYp/HIM
j3NTODXMUm+y4CLavpVzO/SY2VSeaTkEkPYLQCQ/RdHd6S68KRILz/NDWArL7U7LcQHNvA4K4YO/
yzg2lXuoBj8rHwHAEms997yKxtDeAhZy6ktWbUSR55ag8VVdOLnMneqmKHQRJXtdsBCk+xaNEdfO
kmUuaZksqCh7O80WeKU2tpEq2jWDbfnNZ0hgDZ9XF1UcPxDlIiXisjBkZN1ozNlBtk6QmTfh+gUc
LCljU8oiUOLuySt3GhEcikybERPVUPKj7bPBumvq0Cz53gTVPdzGemiZAHDH3OA4xGS2xnSHX281
QzjE8Mki5D/2EmAwvakyh1KsobXD9+KQ5e76fznVbMa58eKCE5c14urpnlhNGWXedykxNpAHledI
wvBAcpZQohTOfMM3aL1Rjo/Ipse8YbysbCUFdFw9Z76MitBccs433a13ATOLTxD8Sb4kFmq8AY4z
vLjpDOI1v6vo2PO7aYKhgv35EEnNNUwNVORw+/N+lBKA/xxLAXlxc+na4K70oWyKrafBTOmohBme
RPufsydZ+5i3DAvL3FyCDpgfcmTWgA0jTufLIV4MlQhlUu+Xl9BPlXX3c6itt5f/e5DfXkc97ZaX
xLqarB+nsbLppcyDLlfHvBELNy3ddeZDUlekuX1HmZq2NL7evqh2nQamGvXpqNLTxokXFNFOmU1L
cB3XI3yJO0iKFS9xO06iyuiBIGhvSnuhcYcdBoYtPKNhaktsDV5HsO14gljX3u4pc/NxkVscDgIU
kQvYPP/Mfvtq36ZHkJQV4xN4Of9i74ek2ikavkvGUKSOMh+TeRlJpNsF35wwe1gtnPeGM+5UmOF9
m0grZE+ukps07+LkquffCT+kx7bph8xc+tuAWqte+Z+2Eq0X7i0kGGVxCj89nLtjas599l7nY8sz
HRc0FGHja77ffApd+eIEKJDiDSlstbl5HHiZrmjRzMWRX2B+eFMa8aNqaALqTb365voblDSZfhir
tErzQ5NGvG8mhYPlcdkvqGbOxdtcyYuezh2I5+uQx8WkuJw5FyVvwg7Q8uFFl2PRepwcuQb2A5Vb
EU27TlpDQ8hgnxonX588Yc5VwNMgABVlNQcbvqZsPMXX1DzOgOfmOARQGhTRoaRYnJczEfcVhioD
LcK6ho3gVTUAKA374dTBmZvXZwNKOXtD0egT7QNUXl0tteao6WO1wYFKgnhVV1M50Eqj1Cn4dCdL
2+kxaBLoEvtkIdVx2GkyhIBSZgEEjNJdZdUY7Su4Mbxktpok7k/9mK1q/mIHc8F6k1ZtiyfsT9Cl
GKpMFYcxq5q2+7p4vSdwjkZbGdhH8frMyDaqGLAe8nyyPoosavXwIIXOoIAPb7c+x9A+mp3o5hU5
S1ymGlvVYLUdQ9jAJJS/OXNnZg2nOjPF31CGqC81I0C4krnfIc9dfigmuDnG5gAGFlT3FfSFON2S
rqTK8iWoL0XnKF4RLI55vid/7JlXduRzKl7hQCMnGxupEvc0TRC3kUz6dkBNnEhwtpa+V4IqJE4J
66yulxI94VBV2H3Dmg/M8zR4OgeqSmGasFQKHPLZ8/qFlaY4gJKawRvB6Rlfd4zIurspqibln6ul
4i6/aMqzxDrTOOqq/CoWhTnKtyPb3WVYkuYxfPI47C3Jfk4K2O6HQKN17ncYFeHGsgmdJAqevFQ4
3A6bYcyXv1reakRyDW0Df1v7iZluylUOk+9tJIuhBa8RuZ2L6QzxTJ2En5D3aOtOUUxzSF87GQeY
RlL1P1m6WxmBwrPNPSRdY7H4rzSt+ESMEgzmAQoKM+kpiBeoPi/koQTVVUC/coE677b9YP2gt17M
yZ4dTVT+pq9AiSCoVU6oHjm3Y6hxb6f4jKTbxF9QPt7qkNpGfounfJLulx6+hbKPtBKnOt5C4urL
x9UbXa/djOwOGJcOWGhQU2JZFI/OyCyvi5gQNn4JTx5+IPjtvPt5J2/fpewKYJQtrkOLua3X5aaq
JrP+YSJtVhOqf/PwQoUwr6DxxZglhWt+5zu2xSuWdDEvTMTo84qJICbz+gq2SnuSUi0mVxBvnG5f
8KCapzJGHtqe/Jyy1JSsRNDozJ/eUCOznFr0WedFiRBSvbKjG7LcU41Dsd2AMXnLmsTuqZaNecpT
a/UYfTSgBuLxKMsGJGE289uzQemuON2bKy9z8Pinnx/kK/qyd5KpYt29ndgaWpxhuSmabvQ+lW8L
VglphreUuGszGyzMe801qkAhsanTWrbJJpPBaN2NOXx4mrgarJu2mJuaMi7zZj4jnJA5S0M454IQ
f7CPbBKfkB5KGdeA8XA7ZjMnw2R1y3zjZz0y/D2qOp7Gw9uAgJaYRa+MIP6yvPeOBanHFVX4JwO8
Dwd68FTWB2awy+KG19RHF7BsAGkD1XHvMhTTXHWYQpS8U7plmZWWZ56gCocPRgG5kLn2P5zu3p/t
zMfj1IDRMMRFh8//gJWpcW7p8YfB3c+lsWB5MuMPBlr9wYzxA5TJ02SHJk7NN34SIKjmWP8Ljquj
UmIb4jT/niM2En8CBTokGtfYA5rZHQeZ+VJHHNGZJJ7y+Mp+Lo6/v+33EIIPHxxUiPBhPOWglgP8
v78WND3ugsAzvYNvyzKWQ25iie57OJ77FbnQH8f57x+I5QXAgbHGwoTro/9WmSFBrWo7uZXkdwdP
KUZOw2mI1Dh4+vlk//4GP9KFuUNhAOvQIfDUAbT9gJrPFepxmJQcst5WDJ2taPThKovFJ8fF60ko
LrpkVZ9GLdBV1GNj1nOhWBqsfvXYj/5wRe9nOmPOUSrCJBXbVd8DovsAZS+xbZFDJuRt9fZQaeo6
nvF5LBPW9Tyacr4CmHILT2Ys2BwoLSyI4BbFj5DjCi2Rkz2SEdH69mZmaVmwiOokL+f5SJyrnARR
Ibf6DfXFOssss3+4CUOx/xVbBgjkjAFD3RHMYHDw9xMH0LuRUzN1T6Hf+mZBedvPk2SMWSecNTTr
FaoXM52qt7VsfO1UdOyX/GnWg+BuGfM/9wpeHU/eXxx+hWD0kPaZ2X9DnMu5xG4ra7unjgpEyb3o
y8i7hFEglnMBjRYoKsYra32ss3lZQoyolMY2jV6SDm7J3kqsE1UTofCorBEsCimn6T3O3lRXRB6P
vkF+2x47gJLTZghm1UEEXx+RThko0qY2AZfKAXZBVNsmNnDhG9hK0PtskFe/4Knb9Kudwpjp/B4Z
UBCOBhYuZ4MU7uTrx8cRZkt6E7Uc32mp0ZfkynOLyqPCKcCvgcz6oAHYRUjsTHfQGlZ8DFSJ10hV
1cqtjWK8nk9Sj77dF7z1Eu9xsidTRYRRCsw5SYpI8YcJ/v4RB48MBLKSkAnuGbzslT//y/omkqVJ
nbirnlYH9CHdzCQRdv1Gt0VLSsooNZP997PxY6MDJz9seLBBpOFNW/DjJ1KZ9BmuVfqLWEczGfXo
mc7KzwMl2kIqR1TrKwu6dsehTy9DehbM099fxqtr6q/zTuBsioUl6xoiBCD3Dw/FKqZRQuOqH2uv
qQlTGVrKku+tzCTVZlb2DbElhCvkN1OPqSliZShQHNoIFpwgyoWhrqijsDg/r6gp72YQiAgRonZA
tocIy4atJNKpPWcS2dmmAAKDXeUlpELSR8hs5mE7Zex0p0lRDqapMLEDXeNsi1ocfpQSINq/v+OP
LRMY/hH1pblr7lZAN3i/DJRBkjVQb8IHSi+b/rivlLtg8rGaeQv11PNOMpzImLYzaxM/0uG1aW4F
nZnSYizQpt9xjjRT2pU5Ve1J3rmCGVpI4F7nIKvJ9CxWn8J/2SW6Nu16Z+EI+qhCR/IY/f6W3s9e
n1WD3UnY+Eozbg7KmI93lMnBna3pClMas4atr0e8rveb8RNy9NH7g5bpv32eb7NFmf+QtnwYwXDm
nGUsFK5+FvTISwx9qaVmhM6Gn9g/ahrg9+RE+FRxf5GgCPlboSN0wnSZ8oJC2pzvOf6bfQYrAXb8
pocz+qc0XlM5/eehoPMUs0dgVQophbYt//9+QPWyzjnEqvIkbCxV+tuwrkPxFChKgX9WxJmP4quL
WIBQBgCffSziaqwdlzEN0pO3QxYWLKapCaGw5sfvp4nzfgPk3Y32h2Y8owjCQc34/rYae8jIS+ji
r3ZB2vHPggGLKHMIVqI2QJmOpqbe2rWnXMLcVQW+talW2+m3g2jm8KHQNuXdH67rjSLyy4DTnWEI
Yog7r4SB6GMlbdss6iHGUkeFRjXr964/G5bEiKZwbH/0a0OjHcuelG5WvMG1HXxuM6AIdWpcqWq0
g+m2LTuw9gvXA+21b+oE5nd7snAa89urBONlZ162ict+9aWXsgZ4UoXrNXJfV/gbDVu7tQPo65Hy
aW5ciNlpRXCDxYgpBsoA+EdcJ0R6yfmyTHEAhMozTkHugEIXUEgwDgtCXAHR7HRMkZ9HwtDin2Wb
8u0gByYSsZoHr4XjG7hTvo6mhrTIDgAYZw5eGvIcEEJLJHV11bgjw82hNhjDK9FX5vhsvZ0mO5q2
fG92FznE5JT9UDvrpulV3OS7ANtA1Bz/BpklB5Vs8/Po+PoIsS1rxneVkTk2hXLCGAY0pwzcfYe1
o3VXY2nC2cxmqcuJS5zrngWNDmoFwVcANMTiKliG2EMXEOBiAfzaT4paYHlDvmK99AKfp3KsaXSB
eYf0dTfIW6IW056xTTWeQVLAanJvYokDu96nErGnRLQXT+TM0uE12yGnbtsNrtqhp217Dzc38NId
8xyawyFTEl99Yk845v9YAPv6CI3RrN0nx5+XIbryagw9PjVxXJRwa5vewqWxY0Gbh60aMnr8+wb6
eRDt9OyusBhtCywYi0ymO3Eqi0dw6kUZ99iYbGiTa8I5rDhSFFUYmPZHBOSDfgls7MUyIlGAOBrs
D6AFf27AuiHOR2/79c81UtKnT4OLqKZSLg4NCgl3BLd4PdnSajQn86UZTJn5NjVgd3L+bkIyvsAw
YDqP3WZSEEodVti0DbkMtyxdwvesKb6nbG6ju66Bu3mocz/1N2TY6zt/yf1it+QalwRvEie5LdbT
Ws3TCdhxexsqQsDm2M+uwnwgy056E8o2JvUJwqC23/D0ZS8FeprPqY0rQzNijb9JMuUdgBcB8d3G
P486+6kteRwb3QUXgc67XehhUbmRtqUORTijbcfM4BrFKSbgrhTDPlowRWDGBvXXrBvvEJx358qz
0vN6Qi7u9zT9IMikJ1M7xrss1tGnsMskfIMu/5b3MtlVGXF7C6FJyFMIO4xWtz4sSUMJ2XS+x1tH
0HK9AsMYzVueRiBgL2puxyN8jOQbxhHVsZydCvVnXPiHrID3i+YEXybiMLHnsqDaPmD8FT1DK/cB
T8f6XkduvrfdwT5Db5vlm9ayxIVHY+Sghr753hdh8ol2TQ6PahDxN4fmOgiS0zm3EzGF+aFbGgv/
pXq47ScPiJelYEek2XgmegVhl2CAiAyrGJeGzzlJqsspx5fxa+96hbNvsSEGWMrrjNRG4Uffo8EP
652VWAohEGeZnecMxacZiRfIVN3i7TU4ksC1rH22i767mEPPPu8Dx8zQxDcFWDrpsxkA4dIOSyxe
6tY6y0uRubuI1e+bo7UgCmolqw6gsrO+6E7q79KykGHkzvoMR7vFPCzpoDUSzszMxd6jwmMENyrC
CnU5nwWE8KUb2+nyq8UJWYgBsbaTFpU48yITpqVmqQ5uN7rnflUjixL+o6+Xr/aYJFeew+ODSdCA
OQC++5t0rqdw5y+t2OPl0VxBXVdflm7mFGxTG6f9Ziw5QBHBlac+rtGj8J4pa9uNcCvC7YFmN66N
5Hp2mhLX5QVxXzkM6YPMFvlZzR2ccTmP8xZDOjybC66Pci2iy8GDN2Nx4c2RvondPqvIdZuK56LG
bY+2OoZFbU7kUTc5n2Latqedq0iUxj4F+UbjPfcRfjrF6igMjWlx8aEYiyWjJcEAx/SCFKI231RO
GT8ri2JrF3Eihmhf9PIm0AFiXVcGwTbO1xALhJZwybbmYKgz9eDinH6cxtk5ItgLnpVIHjRH5gfs
eleTHegtOLjX6feFATlmQziOew7eGOWp2E8I55VwZMp02NjZhFdZXHZHycnfQdbTxw9xM8QvmGuK
+0IlWF6s0/p9ZILvprB1Lz1OJUe8tNydnOVwx4keOaRupgtL9eXTajjhqFITGGM08K6yxfbYy1AS
s1HmEQi8T2Idmsdk2/U4G6H5VQ9wzgTXP7lnjt2IQxGI/gudEHkTN5k6cZYqvqtrtZ6nfYGqPGTJ
BXis0V95NpGOo6dvGrwq71UUeV9FiQp848pluvKWmoeHLsK1I15t5kJ9muuZ2Mh2jPAJwSx3ByAJ
8xOgOT5dLYVlLcvbJ3S82UMEWP1FomW8Z8NPT3jYwsvVsQa4VUF+qOLEv4BT5IjtUMfVLkKOQ6oL
HLnDmlrtDcFr2U06t53ccqy0D0oX8ks3jF4KnLmuFyr2xnMIVCV4bN3ep2KNa9bset4LNHwnDiyL
LZpi7zqa0Ddlo7K+WYkLN+5i8b01j7dLPVOD78KRJmJ0gYBrCoe93SK4INU37pILbXXpDbh2dWV5
S/NYDZjA1TNiyyF3HvuaCgY7q+JqjgtooX7n5Gdx27lPo5WMGqGTti/BCcaH3J0miby1Eh7SGic8
95JWRYfYrpv4DCOqbgdzhgzrCYbRLorXGnvEFSvMTY2JAspFzkPniyVDxjqw9aAuZDzRWndm5ejT
xpP1tZg961PYxDmKj1ll7T6LO3VbpPlU7yHZLNl5nZdtvrNU48PUxIzGOoZTj0ZtiRo1ZkdTeti7
WM4tLkmMWktu1RlioEBVWyekctki102mS/Dpot9iRJfea3TQy7a1q+ACGmHi7LRDiXg+AMwMmM+A
t2FsjEZuQG2IF0sDJkFCQhCe+e6M09/9igs6KtFllnZMNhWLnX0aefRgj7JaGkSjU++Pd2joSjzg
3bSK1QZ7KDJscCyM57tccORGZORVn9qFRNajDsDxtnYoXftCx8XcbBEA2uFlWLGc7iDurbuWXsJZ
4aKjCJywxOZkmfviuiJdOUYKR9SjPdc7kHHiDoB4Otevr4fBK6JhtwRFgIV1M/Ytz0MEoWQ7Ootb
7z1nNH5/GXyYTd3QWNuuwyybjagXWu3hWJREaXh+izmUry/LnPP0rkDZeiJSgnt2GOFnIU2IQjmn
ZapwCezwgFo2roZvFAzucEVa5Rxu6yJB/RQibKb5QZfk0eks9W2KKU2E6hYX0WGCejidMheNHSVc
ZrVb2FDgWMY5KrhdLK813uVjtOTIcmgl8wJkkbmJfuagHgX7rKsIK06lg5VkWYdOmO07F40VPlnW
FIwP0Gfq5KTA1PQ5naanFXvYhzTrntIYWw5UW7q+07Dp9jjQqqPN5mGzSAQKwkG4nleLW10pkY8m
HRc3OdmtWPhAH8W4vPbrO9VUBLGqYEHIlnusr9NQfx3IKTyE+GlvZDonl3A6Inv7f7k7k+W4kS3b
fhHS0DdTNBHBYE+KFKUJTCQl9IADjv7ra0G6ViWGVKTle5Nnb1KDyrzpBAJwHD9n77VJhZzaEAPZ
bN54MjXAUnRdF2Yj3XWeBx4Yn2ba9Ko1orgVbS1JZXOc5EI2dXM/tLJPomFOxviMOV3i+Eo1e2dV
kxOcWONwLlr4OnWhapHXp4BTY0u5hE1onusCmUiTSORCHsciqDrx+K0enGG/zgCMfDgbZRWq3thK
vIN2c0XzceqxNk4xiLQJZ3QLFTIwbQml0IOphraVbuqA44yLixbGivdr3GWvMUqjdp+jaAg7XkqI
nkvRXfGV5+Of2UVJrCP1BX9CfMdXJ9vh87KDoRbpY54l2ldmHfMOmaS3b1Sv2jnCyW8ULM7BWNnp
E8DlhzKnjZRwcNs5UKC+NBMWYDBVTfPFUOPuOOhGPPtxR3BwkNHCPcYCn2aRqMwU4RQHHMKNa5DN
w3GctOylSA3naxEn2lOhGdMF9A0kYaJtzmDkLY+MO/Vi29Mw7Bm52l6Su2tQt7I5bg8hKOBiO6Qv
dbV9tWdM/s3oKllU2hnSE8Z3jQ1SpM4wjnUZnA0G2Q3jGWfK4dxCu659W8ly67IUUn9OIQ3gxC75
GwAGOKkbFPx3AwYOPBPpIqwzXFEg8TnCw4Ok1iqSYyWa/rPg1JYGhTAM9Ssf3qnzPcWdxoNCNGzY
i1w5ZK2lP2xKrZ22jgX5D4siri1rzp+H0RV8Hjh57jDGoz8ly8C4QCzRnYsFGZ/fJZQ0F7McxHOh
93OGh7CjsM1GvHUgnXhXeCk5pw2CudHriE6APOt8HKM6H40jY8EEkSo0PYp5es7fTfrP8a5y0h7+
Huc3X6Ec6cMybhUQYm2FFlldR+uxB///xRHjHBT0mcNSVVr1apgc7R49g+uhw6SG8+1+Ssv9RFF1
ZPerp2jG3ptTynmUnujmlObKSCeYJkO8tfGWSrVE1IkR5wMaQB4iKM5VmpvFuEtGm+E1tuC8oEiD
cswxllBZ3Jw6NbVRx+tTLYe6uN4IKDLkVBEXbGkeOAURdCBecTaDM81r8xrgTuxCq2gz41tJz1mp
g1Fx5zzeIVEoZhV8QWODtea0PW+B1mtaSXiMfHCtJUxRDIAsG1CZm0tYj0sM3GBxY1o6gRxmTxM3
5UjXyvBn5OcekMtBtNkTNC2TVNCJV4XBNS4ho8YTBxDO7ncJtVp9NqSDUv2QrZxHAlZRnIKps8hL
Ku5jVWfavRdIU/s67BZTUfObfBAFv4OpIFAdSL0YmLqOyO+5fEI2PUflPsq8XmCZpLP1ZHWWnt7/
Go8pYhvx9qW3DaN0LZ4F0HYsRIhc2MfpX/Aers4r9Dp1tvcMZVbeN1gfHiGNYkoV4uZdGnAKJ1vY
x6RmdWzH/eOQ0lBwL3oKyvlKhQcHuHNI5NAW+xU9Ab8Wn7y8yZ8Nd6jHKrTKfljqc2Pg8rA8Nuja
ZIDM0Kjie6O3RGZHgHjSzDiqw9AuDcrPrKfG4eyQtDtBgiv7sQJfoED3eakjn6V0Fx475uJlFFGu
uc96p1oWwdxrZHa1+Ru7oZzMKKlnM8OEPaFxBDHU1Y17sVL6uVGslDa+zn6MPQEAwmw9M3KW1TD3
KC2qR+EO5YOCnrH39QZTHOGavDsR+r7qVa0LqixU+WlXRI0tPYyQHcpA8tvha99iZBpgiqD+P3pZ
Mt7QNB4PTN6yi0aFj17o9nCZa8tSRcKokMeOHtIboZT3uTdPzllLCeeADBULmI96Kup915PQ28+u
mGpMQ2PxKlYM7GytZhX7Nt/RIeyNdbnD7TvNFAhKGVGBckKMc2FZ+842+yqMK3d+VtZ4XoSvJVOr
3blFVljhlNX1SwcwCfZuPnI0qFdl5DTS5VoaUU50ZKGlxN28Jsq8dVyoqPU6gNad7PCPjbGyqwZm
fQ+D3np1EKvEokTmosqDJhvnSzmWJg1LB55kE9BQzMiuXRzYABWEuyHUVWvonxCbIVTzO4GuOUBF
144USJqOkpPm1lXCybvyYXI08+WMxGH2J6NwIqewy6OSYCWXTG0wfaBmFhViOX0Z4BvU5O/4jgJj
AT8FP4wzEyxjoGY+tBBZ82CgYfa8IhHj2Ygx4ytqw3WuYmdrYr5Z+LFD0yPJPQK5On1XkIvSPMxF
cqGwDcuvHC6n9NbJq26rugw9O1DB2AQkO1b2zBZpLHtjNPM7IqLiS4TpyWvSadx5d1pnBMLxQGdk
Bdfvi0ydHtzZGm6mrky5BOx1jJkAdrCbQvJg8GF5dxrtQwdCdzOdaTQtIHKgRvw8GSb+RquQxH6b
UJzbqbPuwSY3u16v1Se7k5rvOSi/8bKvjPckCUn4spYrvJ56FuqDHDGblTXTNS8bvfEssTv0wLJe
EeAn8Nb5c71yE6NxGg5E7Sz6jpk8yhbVwPAYJqMxsvUqDEtBHQrggT7QeZA3Sb3IS2MQw0Wia6Mb
qlYinB3SM/Fpmp0en0dfc5Xor5yvJh552CQU4NetslW80jVJ8aKmXgBFFLGHALBoM3AxRIqjdaVd
crNWdAD81RbCjooRSXNoqBW5DnjA6VBYCJgR6lUC0I74MckUN3gs52DqreWLw24xns99DdykbEf3
DlQahuQeUCG0aVSUIFH05tIoY5CUaVk4CDPjhdB0LfbOFQzl8CGy4jgrQt6gjiYLIXP1b7h1hpr5
h0OsVGbJvAsc4FFLOPyMvik72DrRkGZuyf7bGeV5rukL9Ax7sh6VOBXzFZ2rAs+82VQLzOVK+5J5
aMz8CunbVYOmj4DrySKoZ/V0RqKgjqwqqkAxfirgp08B302qui0JIzW6lqB5tADXkzHRhjb0Jr5y
y8p4atG1AWYbyi8GpKenrm82GEhN7xENO9LUZOSRL7sviUIcFbUVoDGFyuOyG7AdSfouX+tkUM66
nJc67LLCue6Hvjn2FkgGTuQFuAO6I0qsuo90jLPN+p3Yz0JfjWg2VXk3dot+Vsim14N8dLGvL7Va
IVasafE4UroHaaQ1gdWeQuEEXgWwgaWP5R0uXmLWaG6FHY+6GbQGcDLKF+28XpoUNfakPaXxMj95
ca/5Qg4qlk6riCq3jH9g5FBD0zL7B5dyf6+Zsfbc4Pl5InRksciI5MYxL3xiYO9ezsiq9mLseevc
4RuWkP5GDCqefbdvVI33YL3xEsJPeBrMas/3APrGAFMjJDfwnC6acjG1evc5p9kRujMHlbbJ6hXE
kNY8Km5p3gMLN6G209U/E6LWGNGhbS8M42UZ6P53USHoB3XPfKCKaoTbwTDceeJE21TirjNlY1rX
fZ627PJQrjc1aNfiy0YpMS951TJrQOLRXJsL4sVlDzd1E0cYjTr36ZlKXFa+nmGdWfqHOJsn6wVs
dFMc8satejOIzU7tldAdLXPq2LwK9IPM2lCk5Z6W2WqI1FlbKRtddYsbKuwO0PmwzHQxfVufrZ1p
1pP71a7rnk2lFUUJhX5yrFS1Quo8lGGhsthJgoTQRNWKAYQyHh0rjDamQRnGIdNCDpGK5rvaKgup
kQxakUZHUkxLkTJJzRKCEUKRxJtth2ewZQyS5FBP29vRgBKW7TJjtrvusXFJnclDpC8u5z70Btmc
X+V5I6FnywkkHYhWYQyyfR6KddSA1ueJyJZgakxKMn8VKTvDIca+mXsBHevtSkw7Ub1ynybz6LSf
B3AQQLmz2C34Z7iPgDKcK73kwHyeLzImFn0mEsgZd++P595Oe5kaOiiQ8M5uAcb4WzYP/u/ar8xa
0A8kmfNaNGITIFS/JG1V4ZX84DB+ZPnBoPKt2mhb0dZUhpWbd5iR74YY+H1FmnNur+IE+179WnH8
pRc0rLpDhyEhCA/Ie0d1VjCzZTlDwV+X/K9oDv8bhOENqeH/Bvnw/yDN4acn8b/tfH9kfl9kzwuj
+/8J+/757/+iOBAehZAF0wr6CJdfzmb4/CtyyvuH/6dKCjiTOv4R1r//hjgYxj+bbBJ7NDHPqI15
9JjV/gyc8v4xORYwALTwLW//9N9gHLbB9v+Ml3loYUTgJeYIjBuQPN+TB0oufDU3fqM/j9CbPeJE
hsitlezGIQjvnjHYfPOv3hksBxplJLG3XAKYCmN7p37TE8HKoc09pnCyEPOF7NxKKHUF4BTT1vdX
0n8Gjf52cZuChV1Bo0bj4lAT6G/XUk23pMvXZ+whi55oETi6OFXvBaJ/7IyBgeatDlKqLw2qFt6g
fE1Dt1KLrtR2VWevI7T2jOZDpjEAyRN059nq7eM6ocHZtHYa35a2Ia4c+s/EWkxJFsrGKu6H3rUU
AAYolrH6YJ288Gag8SDRvakMUij/XtQolda8zHTF553VQAva285q8zvoOCNamovSIkwi12QZVkWx
dQJMCJmBhFtkXmGWg5La2OQ7Rr0iluKSUnh+GUQmz3EBCwfv9dyYly7hPzeJldFjW5zshY1z5Cxm
kWbpW7oUyxwyWMN2GhR5Inu2WuZ/zTWNpPiyWefCwFzkFNJlcEck8RLacWcZlT9pC8c2q8IVHCjS
KKdQSxU7paO1RYAdtof6JUngR37B1dJD/J+UKm/P52Ug32jevKiEpFDEaVR07YyYySLFSoLPKbTV
3qw9tuS8r9IapVSB3Veb875sKsp9TAqcknLsOHSyn9o0n9pLK1Hq+pM7NcvEpJW2JoaevFVH9dGZ
UA4uHH6NGUyXk8G/8SJ3siYwxugNGwXGExaNrvcXwPCpsZNNi+A/wlbfreYxr5QURHbft3YlbzOl
ap0SdZ+loqhQJ85vqs90ehGIAsG0rjcOH+SaCM8+N5zqeqWFqN7Fsm6rz0kOsYc4QpHqCUNAlMnf
ylppWo/3zV2WWy6AuPJQ5HKwoD1WpuzawALqXg4gjlLS4nwsGkt75/CVrG6qTIHg2ONf3UmNUUA4
40/43CYoMvbtKJdqJ+hGkLucqzaukGzwLD/POhqPNvSIIsTem5NqXHSLG8yaEyc7zjfdy5oLuUa9
GPKRQ5owksehq5oOq2unqyMd/bEfkmuoXqgeRrhBNZkCo0fHlChTOO6OOxTh0HhkpNpEpzY+Y2uX
l4WolgMsxZUmapuMCXQw17hmtCr5NY2cG1bb2WC84rmZxHGSpA5daYC7jIuSLk15nlGDkAkvVIwH
gWqu6XyfG72Uh7jd5Cv46gzaEbwV+pWtFGpOlxhnjBVxsIpR0NpFoR7yRaDII73DFt/VpjSLg9UM
S8LcFysA9EWte4Y9ZnEGtLL5LOuFqR6Fko2x8JGVqMl6BDpF0yQC7ooBEwgeqfXjLp57xYYlaWHx
BIw6VuN+qxOSsOcMoe2lVBcOTgM8Lt+gTXnQwSaYSJVFwfGf2oHmpY7Jzx8EGlC8l60sdtU4qEh9
ISccKABsUqL6GlSnwImiRsRuFN5N4QlPHsRQTZ8KLdGTy5gX2d1brT5o98ls8vjiMADX+cjwYLYP
Rj8LwgsME4Zz/mWuFaVUAvxvI7xlNKSo02ZMaKSo5hYZn/hL+FtAgtgBzFVFXNQ5fWVAvy7da5re
6SuQOHsNUlwuOrZwzoKB7qXJ1UKinBHOjbre4+kc051lC2XC8lC35wSEuPQJ1skCB1wN1hjqfAaq
sCDkZr7nqSSWakmt1HyYFH3moKv1eMsK36RfOdZfkCuKiomzgNa4fllA7mh3SO5XjKC0D5fmK37o
Rde/aBAOPZ7LKedtlglA5KyGE2oy+mnsqOlXd5hek7ZGGOcGoxnHjXxeiQkcSY/jfQW89TqD9Kva
h58fon9VM/3/mcNpU5/+70VRlLD7/V4Ubf/6r5rIsP+h3nGxK7BzwT2giPlPTaSb/9ieRaImR0bD
0FSLAuE/KZyG9o/taIBqONSQgEHV/d9Fka79Q3S1xusFPJgvPiudpG6+m8J5UhRtSmcKMtPcZM+4
Jbcq/LcahTNGo3UcMTDjmj6fcWKRyuMGD85bFCKlJKLo02835uZXTfI7In4rs36rVOA+sCJaZ8pG
0+DP3/SJv60ITcClCnOSAIgfqXnNvoqzD/TMJ+pe5z9r2Hyh0FfBO9icLL+tgYpn6666SSBCTKJg
LvXQ/hEfs0PmX8/+d67UH+yXzj+KwPsIsbPpXk+uz3W4SPw4GGb4gd6ujTVPlF0d40frXlJ5TTaM
n9riXNjCT4gWNtUr2jxBtfx4/7ae+EW4Zpd0FB4i1G8O3Br35JqzYVjSQmVdrGRhETfQXYEGJ+65
bUSWkURzLm71Ep6x/a8S3LeFKae3ytPEi2MDant7wQi8m2TBy8w4DHPXPNKaMBwRleP4qTGMKcRo
+JGL461u/teSHAt0brGuuWyCb5fMRpy8ycCSVHbPcBtHyLYuqqtBuRlV5wFdhXcnKyK73r/Hf1mW
kwtFyOb4wqNxsqxKlgEi+Jx4nDXJ6cqQ7lTEg4ziuTibiik0vKM5OcrL+6v+8cK4Jqt6JggiQhX+
+GFbzVXaYmHyWiqmNJja9+VnkqSr+YNDxOn5iN+RBwhzE3p4i5/yZCuwEwKQZFvnQcxZHoTBDm0h
7uX6fOL7/f4lbSefN++Ia/3036iOCxMCz8vb38+mf+vwFc+D2unhcl/NOpvN+sEif963bZGNd0X7
YNsG3i4i1rJsNMJNA5J3d4xp4kAyv4r+D64E44SOSBw84elNq+Yq74bRIMgwbeKdMjIlnlfxjUlx
Gv77lThV8yWhlU9P5ORytsoaHTACkTIlzVxZINxhpnGVDy7ob3eN4Gc+VUzB+QKdbF+EyDIeF00e
JHr6CWHCfVuKD5bQ/roGbxG+Nn4a/Htvfxll0gZB34ZQQ6l1MN8N/Ybpb3MYu+Z+Vatwc+sXIZzz
MUQjg4PcW8AAoDy90ztS54K5t3pMzUvzwR9m/flYblEpANJwhQA7OXm/K0VjipAQM7xaGXhufKsK
/TfIwu//kn9+nlzcRRi8eJd/etFO1ulV0MyS0KLAmKfnjkEJtW/+iS4ffOjCUiJdbb57TmN/saqk
JXnBzjrEbIM8ZpZaXLRJm8Esmq2zlph4Dl/Gj34wOn8i+DVc1UF9ff/P3X6Nk5cV252rw/4xcAwY
J08EJwcTqoDDXVnuy/nVIYAh0G8X4+H9ZX5+GP9YB+abTSQlBkL7ZFPQvJXQunmTr472cRDjtJug
6l4hFs8V4grkCPNEkh/iLxTOoOXn7jAU+hB1QMr3i1JQ+Kpl+8Gm+OeWT822RdlQjUFXO93yKyF1
lbEeHzfc1S6RgzezN34r+sNgnfXVpBzqFm3B+3fiL4+hwQGdZ1Cl+ANT8Pb1gOBWs91rBVJsJ2om
pAAMS45x0x/fX+cvryHfFHYTl0uz/9hR5oxTMKYLdLBYK7boxHjaVY0b3/27ZWyKIP778BYxNqrQ
z95eTq4hABjAzARiSZRrLzViplO6/OBiTr9ep6tsF/tbybcWTQxgO+VimlZnGJU4QdmsNpYuo4VS
0Q0fPBinP9Lpets//229lCRrNGRcldVdmtr52j5qH924vy5BuxJQPtU+ZNW3S9iNOnS9xxJeeWEz
zamIPGiYSL//85wagmhT4ubFwWVq0C0svi9vl8FAMBR5TYCkZSXThTQUe79xCL4w1RuvVLWTSL0J
cSY+w5+r+UZqbI5rM6zygz/kdJ/5+XdoKmoYXjfasyeXO5dgBSVo8CCRwKPBc9J9GNj+CDjuactE
udd88Mz8/Gb+vuX8WtKgSMfspaun31TXAiip1kDnTEysexMY6C2RkNgbbLwJazbm97GEEr4UsRkC
uw5tUFBI09Ib2hGCvIirFZCv4dxCkmw/9W38geH+Lw+ACX2YzwTHMzrgJ8+YtSKzyEBckLY8yReC
JIpd40k+hTHdjg/u/kdrbe/Xb89z62LK1nN2X+ROAd6MV3shGzhrPrik7Uf8447/dkknn37VJp91
AtoQTISVXyS1OEKQDCbbvEZRc7foqb6ZT785XVOG7z/np7vdz9/658mZWo3a/WTlNSvoI5IThrYU
YwER5MV5pxO/+/4qf75NfL3wcDMGcbbLPLVh8g1W+yTTKWvwaPtZVR0Wjn1kGKv0Oe1dlycPSJMP
JM0fR2TLpZd+sDH9cRCkdOedtlXdA7rgIHd/+0siJe+wrZjAmJLk1enNq9Io73G2Zf5Qpdda139S
B3wnGX6ILj57//L/eIpO1j55YvsGSVGBEjvojJdpLH1dyZhoux88qyewZ3ySJ8ucPKyaAD0w0UZA
eLJEjjMcHCX71tNiYSAsjjaJAcW4nLXlcGY4iukz+0hD5Cv79y/2jw1r+yscmpPWdvgG//H2RsME
kmom+an7guzlFIiJokSKloP9iqO4qf71Bsl62z7AVIGHGSPc2/VcJyb3fLagpNiFz5axn2fgRDxT
NjwI2r7vX91fbzIDIa5um71xkHq7XKqM6OsTfktGBYdUZMfUGm9R6B0R7N9quXcpwOwRnuFcEBZL
ihjxzP7SfbRHnxZg20+NM0nl/26WvtMCrMicibgrnExrWpvDp17q7FGrIp1rpWjN7rE2hknclyAE
WqLMR2HdvX8bTp9o7L/gxrjrrA6/+rTV0CPnN5qJu1BX10Qge5Ko8NT64F5vz+vvu+K2CD8pIB12
jK2l8fZWj2ZVc+TYDjnZWVVkoaUSsY42Zc4/KC3/tpDHD8ovioUeHPXbhUSJok3fPiHm3EaJEhOR
izS7AGN1l8X5B5vBXxYjMkjj19M0Do2nBX0+o/R0sZwAV1N39MACZxs8oR0wPiI3/LHrcgMJEeRj
SQvTZNs7uYGqky8JzTE04k8eLPMdcM0YlWM6QFU/J+Rq51pnttZ8cDf/+KTQJHHpw9LYpXeC3uXt
3ST9RFn7nnMJnLcL3kA0Tnb69f3n7y+bjENxYlkOzS5axSfVWZNnFc4prkzM5RfLGoJEpDdu793Z
avPU47B6f7m/XtJvy+lvL2lCDI8rAhlZrpBOthbtcR6H+/fXOH0utt7S75d0cttmPDI0olaeC2dA
wjN14VQ7EYJOc/tefHBBp4vxZLgunhSNQpqe8+lDmHV4HdSYNkOJHC9MZat+JstlCmrmv2Hc5MoH
D/3pDdzWY9yPdd7CgExh+fYGpsYEHW/hVQZOl/suTC1/MLXo/Tv490VsEHYcl3XYT28XsdTKkVM2
IfZDn+n3LWpaI8Xu9/4qf7l1nkpS6dYNIZ/3dDYw8BvJyeDW1e51Nd7V06uZQjx+fH+Vn5vbyebH
MsADmXXAmDr9rAEarwqRz+hnS2OH3ehRZtO30umpCsujkec3lIw7sm3IvhoIselcosTtC90ZwJW6
D0QY5L4izSXwGu/GmeQHzw985NP7YNN0MzgY0VYniRj61du7jYEGPWaVgkewWzWYMSpqIZ5tpfsx
rDboOK1UXKQdDGVjPDdxc9/Q1rL83h4swxcrQ0tMxcwcyUN3c3HtJvGQfoaYCyAsy7XaOQoC4PMG
zK213usIhq9KDAtPiBSdc2NV1+KrxPCcEiJkNteVsFZOhGk+/ugmrfuhSXc4FF3b3bgO/trvNTln
17E6dsWDp60oQRRtWC+m2btz8nwzEinOA8Hj1e2kp5N7kelycg/L5ClfNC+TzV5OsrntCAwMNE3a
qLxX8oggAIwcdlZ3uTahTJ7NtmFFKonfPzJK9ifwmOISV4BzlTub9bboxcEsih/oYVfzTBYzUlox
atoSJOmaoIxoMKuAa1SLaCmTxN4vTC2Ra9ApaNGcIPNdOg9me+F2JJZp+rFm4jNFI7p3xioyHZ9U
4ek9pMgaJyG2+IC55xCfjX1m3JChsiv1Pj0HVRwfWyKfdmWB9UxvO/szfou1O4A+Vy9UrTZhLldG
uOQY3Yqmv2qzuj+b1lQyTsfeKId0F7d5HSN99hy4EU0aTVOd9geSXZrpWVol0pp+aKbdOJj4lI3M
ucb2pd+QgSSGCFcYDzS/Z0gk6zrcJzFEe4vkOggzRKFY4UwidnU2uvWKEVcAq2v1ihtXRT005Azr
Ycs8XarpzVQtx8nM+2CtQVe7aruvROE82U0pfyCeNCIiIy41meiBIxBdq0t7U82CuEKXBuZczj9c
u6J3kBaYZtW0VmK/rfbCWo66OoGtJPDtFQV7mgc2tpgiX8sQyp8dOSv8o0CHEXnVVnpxA0paveX3
6q/nLFO1S69dny11XX2VHy1BdlByn83abvyCs7rh1T+MEYmlmrs3zdaxbqDKJ6RzgVQy9aBuVfNz
Iddnx8jsL3lpQP2Vk4jievsDs0KcjY0tzrLGWbXATpQzXeg/hGF2VlBM6SbiziK0QD72MV8pi4d8
TkrfFs0ZnI6FWZDJ5Py7t0g03WqyKE+z1VyDos0wtRcaGQAGBk5U59O6iKMjqjHgX1IOlbNMx247
SmBZcM8F/6oVi0G/zgjVou+BY3Qd8KfWM4yfXBuvbWroQMIIPUwVzclyot5oo7VUP5WoriQJh8wh
rWRrqCMtaY05+wqFAvcIftRgjtsX4Od51GaluIQLth45lBXXJW/Y6zQP6hoYdoqDrfu6lvk5LX9t
Crye4f+TMy8+2pxrIrEeKutJQJUetOmh4fGob/Euzw0KoKHe1WU2HFLpYexSirq4nxRGwb6qtfr9
oP4wV70MVXcIbfLT3DL9sur6N3RGnJApp/AxSDXkp8f/TBeRUDhZPsgYG4DWkjPG9C3FhMrG1o5Z
6uNp3w2Krb9gB7F3WSuxJSbsChHWfbI60XMLfDFYkxdA1AQVWt+dMTuHZ3IktHI3LSJae8kLVJhR
6tozWMzS6uEH6OsYGBqxGYihH5OxFKGtazospd7XpryLyCup6JG5/O+ndQ934mC6Euqmd5ZWJPqp
3ldr0HdLXoY95QVJC7vRxI+VD59np0B9lbFcHpZa2b8OFb4O2h8HqdkR1IPIngcEKIfcQKmBaHrC
zSjHOOQz4BNNOPWHUdjG5xbnMPh6+cQ+Fnp2qQJNWZIjbTSCk9X1h+32gZkJ4YvSeYRfPl7lNttC
YmM7bddiFju+StozPBbiRWwd6VHcHjHZrZdqsdHmspyygmKClsyYDPIFC/yLm1i3K8i2g5vbSeX3
cdVeCxO5/6jkWhfZtXtvJPzS0jLT63xYFUhdYPB3Qxe3d3PRr/zeBsCGhsi7GyJECZFazOJ5XR02
0iV+dSHKEw8x2o9qvcWnGumlWcd4r5TH2jKfciAp+KOQMLvujQ0WKHKkcUiWtb3Bs9PetYpDpqQ3
s73WygTkFo8uz1MyeNqZ1WpddeyW2bwlWqT1tTnuUmInWjRDDt+HtYw/93WD0tAlSzKqanTnx5iW
yd4bkz1M4sWPV2X4YVaI5KN8yZb0U93Xy40BknKvQM65SMg5sPerrJzzvi5SJSRQDzeorMzL0tSP
vHLJhesiHes6VAKI5vo0R7fTu5W/atqLHObP6jjb4sio0oyGcYpfPAenN4J3dQXqZd2URiXoBVZF
SHLApToV2oEDc6jMM54oVPjFcuQM5pediHq0l3pWmcG4pMEg5HzIHF3tfa+D/RJ1g9sEqNDVz+B9
SXhUS5CzdzIxjO+dRuazLaYh4nQcqZ0NVzy9pPm6l7GMVodILVAC7VU2XmWSmYTASJuXaXOGKKqT
wURHV/dzu73rlm44wl+esFkZWcV74+ZPLqT58ihRwWu+aWGXTCsSELvFm0teaF5RK8ZUcNZZZ3li
QNvFEHS0HNXwB7XW8W3UdemdA3VYg5bep8/DrOZYttXCrxd6xAx6bAKl1kM6JesndxwaLlC0/UNp
jKNFLdS6o0+WX7YDML8e4mRwQgqfl0Q16hfZrKMMGk08sVN9Y4qGhg6zgAyJJlxuE6IFD6tdtVel
MuZOKLERYkuNF+NKMUqCE7QEEC5bTDFhGFkg5OAFboS/aDG42FlpLmdnUcPGMvIHpegaiN9jPh/I
j3YC4isAMsyq1ZE62DqDDLrES67ytXW/tp2Y9rByVohPCdmRiLvcCUKgVkMOHjOvtYLSaj579Rzk
uf0kHYF1sVScydfH+aLXlTNLtPezqzVfM8fq96W5YjO0Fc3h7k1TREjadFXZ1XKT1g6pnar32cj7
9lI4RDXVzZSGc2pVe4fc84B/K7nWILCSHMlOrRhK7mtjXK3YBnGTbT5piY2gCNtJqOHSevllX5E0
Cio5eUrIjx6iOHPZQ6v2IPoaz6xurV9wcFzVs3Tzgw3lHLJDYGeLJ/bVYtShWlNx032eb0EdgV9o
zjWrb++aFDnwQt8PXzKKw2pI0wvsm8RvIPdmakF+51p96fLhbKrLLo3a4raK3U+1qOU10YyfKyVL
sOwYu9USkiEDcZebw5CYNpSGTwnOTu+8lGOBQabkuZnWGGu66RzMdQR2n967hUVW+jJQEI7FqPqi
tqs7QxtHiFi8PD6cJEfxvdK8y1t87oqtAPBZmu6cpBn5VC7zXVJqt3jGPyuLsZ+csk8OoDD9uARE
ZEB34b+Y2N+KCU5iBBIbYTD2+vzGyPi69PEZEtrxJusbGfsIC2Mo+yApnqe0bj/3JFndYa1Rr1tZ
c6KRq/g0rAIYxlh1IeTruyzz0Aj2/d4oeiJqsfz/WFN1P2BffxLCgZTvZMx92tJ8TK18pjWkf3OG
7HtVrfMFgfOJiLzMio+dM1xmuT7tQZwZe5yutFyK7NHAFY97aajCaSYxGtt44g9TeQ7aybpOypwQ
aINBd5nYlS8HXsu+A5M1KRwo2Qfu2zVtwzybiXhXhBMCcfpmd2lgj8L50Tk2TUeima6rwT3aWQE1
zN7RyAhsNDHm0Cj7PufrX7ZGczFpRg3LyRt3tpvKA5DWmq8u0cie4qBknXjpQ0Ws29uHyNi+WWbP
Hwu9BX5hl0yei5/u+qrfewW9kEmUfKZ1JCTjuWGRbhr8F2nn0WQ3jm3r/3Ln7KA3gzs5jumUUkop
ZUkThqSW6EnQgO7Xv+9Um1JCSp1beJOOqOoKJA6IDbfX/tbSJ7G/QLKqrBFL8pbEkbn23YCPjFnH
pYOL/T7gCvJVYp+7Qxlt790umz/1CeceL0+/UEk07WSSphyTh7dR1H7CzDE7Tmhi6zsqpIBQrOaK
0VSSldc9pPBXneBIhV58eR31TXoIPQjdpyLyl50vqZU95KWZks8n7wAlKZvOTIVTB9/6ys1ZPYMF
k539siXNd9vJKG4DyXeciq6AzJ5SG388G43s6ghvnqDL26Nd1hABt7HAJGH40qxcy8ckfyrhwVLK
xfkJ0xCWbCwgxKnqpXtlBymKY+YAAv5y+YAfBypT/Gqx0vne2rJ/KPyxqU44GFSvsVJx7auRRTPb
53Lm1GmNPOce/LmjopyoaT5vcwRlixtykt5Omy2au6Wx163lGA/V7Qo9cfQ2Ss5SLy6U6XKgNHfC
jjYZ6/IqmmW/7B1MxrsAMMGyjK/KegzIqmN2PVI+XtK3FZ9l/23PK7BzInM7WYd8NaNrr8TVILPn
raPG0yxkd5hR4WAS69ahh9cvlWMZlURHWa3O+pT3PMrg0jPTgcKIBspCyWyLMQx25dhA16GCut2e
OFotRYxtWrbEiLSX744MxOcO1X+6o/i/4SzkmdX7dZiC6jiD2n1PmrB0YCqt0beUOnPMRdxA3E3I
b98EQzW+i/xUfpS2lzTHdFuz5U4U0LX4Ly3j05yGaR3j6xx+yOptWjHEQMv9Jc9F9IY7RssSLArH
ec3pI5g/ZNJujpjsRPYuyY01/DAZaZO8zgTs1V0qliC/K4CipPets54r3JpUsBzVgOHyaLwTwHav
ln5+Ozftdg3r2OO39N/6sVyw/GrGYScwaEKkNHq9c1OXTRc9tc0k5S1ZrarZG8KBFEzlb0yJmRyv
li0fD7wFNjtbeGl5ZKdOfCZjdL+64/wKKc/n2SpuMQYcD7gPURyLNHnsd6xq5VeKq/v3uTVnd6Jf
K+5XFm50g4Tm7rWju7zPAZnNUAeSRyN6l+f9Te633LoLFpVtTwELD08zzmyvxZTdtxTiFe63PO3e
4SLhJDe82th33MPTG7bO6ZC6XFmxYjIfvJI78JJiVnKsewoUrrLt4IEhz2duZ8ZgHZLMph7Co1pz
sPPwDnuLsDs1o3WcQmdrqBkc7qs8uXVy7yiwxHP6Jzf4hAfGfuut/JQ4a3uf5hTTPvS97cOTqfez
3G8b0+5+zLz2QTTegSoJ/mD7x2xb4jRPxaey4Gyfbhb3qldb8oS1DyhZnuFv10Emh6zweMwtevjZ
hfuF1w1jP0+rm/N83dyBkb3LOnN8NXKF88OdMBglf6Z42AK3sjeWcd6VuRlPy2Z+G0g+QvfwtiTY
81TZP1Yc/L2SuEOin0z9LU9xzlvHtroPs929F7e8/fV3gWwrdkpB632xL7hcG6N7Zzsj2CpI0FRc
1+axtK17HEDShtXcj4yTSPDaOlVmmbzOfbg3WMZkB67noCJIXGTGFxtukt8sI5CObW+yxjabPLsF
7PHgPPsuHOep8VncK4ETOzYouGdHjFDgVFTTonSgRHfrqmPe+7VBdh4w9a5M844HST97WM3aMU5u
j5/2q9ozbjLb/hRtK3bfEJYOrW2AIkpnJ8z2TEhuMkHjf25KgxeWpuUFpiet19xRYzP2J2OpMiq1
OcVMkQ0YzISDfZ8C0uH1xknQDWYmHeaUVh1lF7iP47rcljLNwl3QiI9LaV4HfTJzXnPlMh/blBl/
b6yUd3Yye+zQqorjHLjfBteJebh9GjuuXFd1jT0Z71OUTgeoHu4B8zm7hn35WBInjxxA07djJE5Y
ebnpMckS79q2eG/aZtN5Ha7D0J8qI+3CndPV0/Lo+q27450LPyUrTObDEAxYSY2Pi98I/4u0zOSu
KHEams8u7A4b897ePNtxd/XAetecsqBJjGsJLKgsB+vUZv3N3E73lE6fn9miG2kIcQ+KFVymaR2o
Gh7KgzducNYO0oC+j1R0dsi3YIVX3vFIvoG6oZ6b98/GeyW6XpK1nMRnK4EDul85Vt+AybR5PMD8
5PxyQM13BlDm9dRQ+LGF+calK2i/VziTFw8N7+jvKLLmzmkN25CDKjeeoPxndwvMvOZ12VA0Q4nR
klyfy5lt6Eu27IxdkFBCfjN5gwnMFfe047kQouGwkDHLqnQ7gMlaCpBJQ4TZ2lY2jxmmZNcbRsZP
bUbNzt2QUV+0D8sKUGjq2+X8esVCvIg3ew3WG0ukj+7kr8aR0vFtpIpjcb+bJe46x4G6n8Nk2AWu
Pam4jhp7/IoF4fw4sOf/szL7Egf4FpgGuAie+tzVgtOzjZSkFc11Y4rxHg9G61TSyzvIOCEZwXNd
XrJNvIwnJfbG/q5CsXdN9sM6rqFFjupUDAEggxMP1KL23gpcHZOF09IGyb0DZQUGafw4547LBctw
l0FwURqwtGI8oQ+jOT1l+FwFC8KP0jCgnPgJsphMCO7/IIyyNxye3Pc8fL+B6NBcAT5ybgFueK+X
mvuPJR3jwO45FzcpPjePxcSc4vnBagdc4qfQ5RqGUSr4z5Wn9qulMgFglLuyt7fO+DzPqPwMkIBV
DbRm9qpyR+yvV79PNqhP+Uy8P5WXMKRc9J2BktO2bMqqspbEyTAC3OKVi+r1vR89JsuFtPE5zaMk
NRxUAT7pGTM8Jzee5wxsqIhgkMhxkToY90FhCxi1xVOZ+U/cTecD2Wz8Nif376Ykzz+Q4tpzYRDK
WvNcZvujjCejoiQ1KtJPU11Xsdmn5X29tuKCykVNSp7/iodikORu4PE/yjCmI3iTrGIYMyoqncba
p7WNs08QnpranwDLgLX62x+OnDXiU/KgAXpCJQ2ajfXQSWKam6FVX0EEWQ7TKprrHinO3kFMdGGi
nDNoz7/fGczvBwE5Q4TKnvILrTlwWltw1QiHIo7SdV+F4X3R454n16t5HU+Qq76MZfXH3/2ZLpLo
kLML1rBIL5TEXk6EdmXQkyMXdczXPQBQ2HuD/zYZL/nW/BwK/CnXo5KB5GhEfcHzmbI0XWlP52tE
zQtNyckYUYnVcwi+MFd+jgS0E8g/mYwUKPP1nv+dhpfnaBBIDpyuAMi0YiQlSPVsx7nPDivcDPav
C5PlJykxleemA30QYY6HPidSoiCEpNgbAdEnLdcB0GjFWMlRcJxLslbm+8EqPw7tcJXyxNiZnCZL
7tPO+LaAcHGhKz/9etdHkXCu+qLKwf9JcDEZ1rDC+4J7BUhmdR5a3Dp5td85PYeo6qq5VBnz07w9
/z2PZC21IgFLnTJvPZ6czb61ecA7Vm/G223XHZD0PY3x7+fpTwsAf+ac5D6L2CMnCpRwbHyO98DS
UCUERrOjliOAtLS+FZ7xyEaR70N7Ovz//UX7+TSKGofCV97T9371T0Dc+6kCew4WDhP5U1FfFJSc
x+mH+Efw7p61HehuWcRJsyszCD1ShyMmYhXRyhvLT+Cu1wfBCfJssZZe2Vt0SoVxyoT7rwnztyoo
/w9AiZfAFOe/87UVOGCn2Ugh4L//7pni8Owfjs2Yj+uD/Navb78NlPT+p4bw/F/+X//Pf0MgHlfx
7X//52srudjRWgpH7cdSSNzcf/jUP/Ekrpt/5p9/+u//VTsZBf9wrT/1Z8w1FimHefYvnoQf/oN/
ttDCoYv9kxvxV+1k8A+0Cnj7IIKkrvLPle3fQAn/H8gZqLYEYRJgIRFF9t+pnXyuwkC17qI1Qhmm
rJyRnU/+UC3BcfQyIFXbtq5Pme0vF6SyLzWvyGMK/HrXeUERAxux79/O2Bumj+mytd9/GOY3/5rM
PxZiPt8A/uq+Gkn1VlLAzi2eaT9sD8KqIzwincKzYL2blDq7zP1LhIqXfoyyUAx8o2JOG/+4DJRp
7ULTSXtSTn74t2RSf/0YZb0Los4URbT6R2kJ95VlzS4MVxMcwN0aUk8eswv4MJ3WTrz9/ei98IPU
MksRmmICtuWTnKRw56bNZCL32Fpn+QWNz/OV/L+/SCXtcPOZTep5vONcDsF8468OyA1RDnZ255VZ
Yb+yJIL9fUep3goPDcpdx2N/NvVXWj/QV0a06jkurEsRxL1BsiMdLVj6qROm//x984pM+a/fp5wH
eNIeSm9YvaOEnEEWyQ5jNrLvonQ68i5dOk/1Tq6BcYdM2iqPkip9MvgQFuz6goPNS59QOZtX6VqT
SJgZYQ5+ezQA3wNvzvWGL1TEQi0LwUxWxTuCwgr+MNu15dVFFq9/P3ovdf38739Q6VdhkfuD03vH
0slzCA9DewfBppQXRE8vNa8sPTgJkp/KPO9YjcH0wZpJyC7JFugtbKGy8PTVXAhhd5RztMa2HakA
nPoDgo020Oy+stiQDLHCtUKYABFGFvvV9xd313VE6uH3w//C0qk61GBjMnsFl+C4xuk7eQulrJMf
nG6LTFDcWRQ8rCn38uvf/7GXPoYSiHaxAssYhBFjUBL4b4Ycw+4P9Yglqlb7gXLXGPBuMufFC+MN
u/LjygNqv4N/zkn99+2fZ/xfR6n/BrqqyY3a0q2kvSZxa4RbfZp7S0zHal6tHM/dzI00/4yynjgU
nYezMIJ4HKU9XqE+as4O5uBSjiIf50UvrtW6jq6duoQ3pDAWdrk9QpTJXsNeix71xkpZNTDLCC3Y
v1FsGwvs6KEPnLuUHGX3hO6Gp/vf/5UXZlRw/vc/rB7gLgVPgCKM+8pdr416M19HqYWZs17zzvPm
24SEDYPjxxKE/YLVw+J+9Lf2UvnwS71Xlo/zcyDCRd+Pp4ovADYFdr00AqHZe2XxwGi5Wau1CGOX
LDLfYA0XYzeAHPx7del/xYMSz2VkeF20MPqw07vmWlgetOq+CLb5jdb4q1LnwF4dbG4XPwYqn38I
wmF4s5AvuSQLfmH8z4STH2dPsPbUiGBYGqPBG/OrcXPI0fJyMJt6IeYr+/KSrx2GAX0Ql3h8oRut
7SncFdJFiPH7AQp/vSL5SpRRVJua9cwn7pJV9AdULUHwBvY09cYp+qnyuKT22vxRkRL8JJt0bi6s
5C+deVT0XLWkuCduGDC1VYjtTWYMScDFocRE6BiOc+GOO3IUyNxyyiTqUwkrPYBCOTvtu8lER3zh
97/0BZUAXRPfCMKSqo86MCS4rDmIwwAG6u9HVynG+O8E95UA9SbY8B0w5tgxt76FZ5ZMCCiSbauu
4NAF6+sU+ut3YbgzKtcNUPL9wqtJ8wr9+VmNVFJAfKErL/1QJZbDpvDApuVuDBoYZIa/Rd/Essyd
3jqqvtJJq/fDArf1mHRs+NFj+7kfTFzbfj+OL3RefXroHAxODYMUt1dxk+EJC8tIHJX7dbgwDV4I
A/VFbshx9bSXPozHdca8nlLB3vyyCIuQANNltrsGn7F6Z4M5Tr+KehtszXFTApx8e8VX7v3YD5Na
7gTp4nq3Shc2u97QKQG+uRSsSL8PSNN51tFfp/Sw4dB50Gv9/MF+2D79JML1pVu2eJDpGFMzX+yo
gLtUNfXSZ1eCExhqZiycJeMCqeDeHq3iAOHC1pxUSmxyLWlDK2+32ObeiAbcempSSkT1BkYJN8sX
gAtJVMVpsI6vIO6b7J9dhi+fXvvKzpkVchROv26xkdTRNVK68pDAwYy1Wlfrzh0xeWIsaX1M0I7M
TjDshtq6VIf0wmdVXUTDxt5CwL30fbRx6HDkBCM7+PerIY956bf2F285L7Wu7MkF9noAGoct7qy8
Og2gu/dglLfT70fmHDa/OMGrSawm8bJts4w5Rg/2jXshpRTuWIomHufgUv35S79ACVlnCqamKJM5
dgjct9HYInACDq13X1YhwmPDWWXe/DkGYO1fQzfG8GoFpfD78Xmp70rIWmON3/FWyDgdKvc2r+rg
FVV6ml1XIpadNCkxpBnjri0Sa9+DMd0HGfCBg17nlaD1khSf4I13GNHky005puMdtnuVZlApIcv7
qDFZshhPvUzn4Z0zm2H12utDFCFa3XeU2ys8xQnIpr1wZsNZvhQetMS1uTDxX/iwahGfVxilG4bJ
dOwqlALOIPEGjCKp2XUlaB1RuNgWhSgCG+NjT9XbromWRO+zqlbeaJ96wxj8f3cdqxV7B09Ht+tq
tMI1l2FmTccISufOPrc+6A/M+XP8sMGW5iSSaqD1pYgQyoel3OHgXWgOuxKtGanCFggIrbv2ty53
q1MKKFVvi3KUaC2XugrzlMbhpdZxBSKdq5G/XLhAvDQflVhdRidIqrWcjt6YzCjIJqpfRDJq9l2J
1TpDyNo6pjw20wZSNMsxekSGpRWnKsxo2PoRTSIVDHUJCRuowUdjGmzNxs8n3B8mjJkgYlwx6EEi
azaHYck/D5e5NC8Muq2EKZqgpeAkLI+FH6Fjw7NsJ3s70Oy6chYOnMJIcyOi69gzvhpIj7xJUK5d
SL6/1HclThfp2g118kh4rB4P360Jfe9gjEZ4qTz2pT9w/vc/jLyNv1YtRTrFK+yCc/WB8GKBD9tX
vVmjxKoFUKJvl5qdFRjhDe6U1mHA8P2o17oSrFRAwXxePRmPkfPJKuwHlHkPek2rkTogKFpXY4zz
zLhnefyIb4Lm+5qtxGmU53VAufAYo/cOD3gjPbZwPvUWgT+ZdT980KYcjD4KpYyNHHfJqgjuAru7
ZD7/wmxR+RaoI2aqnmAVNgDk8tV6sr36VmvAVaxPmM+pwX69xjQ7jLsNg15/tw5Oqrf0WkqcTqkn
s9LtKTwAqvGHC1Cc0s18s/ROGpYSqLKrbLNKKOiCP4695xJ8yXKR6K0xlhKkSZh3VFj2MvbWft3X
QKJ3eDpeyLy+9E2VEI0an4pGg4qMFkjZq3BIrVeVkYgnvc+qhKg92iN25jnTMcP/yqnnP4Iw1/yk
SoxuGLIVVHHIuPems8fz8rHqwjd6/VZi1J3dBYElbRvF8OjK9ZXnDq+0mlahD+2cJOnopBj8JgZS
ySK5yzdT833AVHZSy6LWaDNs4+ib0et6DT6GZ8W+XseVjdTIOKf3LWNSZc1Di0kYbmt6K7mpRKcr
5hXLA8s4UjBy1c84t3l6O6jKXhOrN/qt4G4HTeoubLGE6i/h3V6IHFMJy7wal0zCjziK+v02yX0R
fNAbaCUkq6joxVbyEd2sxOs+egg3X2+dUv1FZIdQGtuJMQaebz1u62jHhUR+pddxJSKx1lyagvKV
eDDI9dsNJUNJ9Ide20pElhX+IoFlGkcv53RrmP5nFG16GxtmNc+PQUzsrsPfc4yznLovb8DiBbDn
pBU46FCftx5SfjS63mQcO/9d3x5ClBg6Y4LH0vOGszTrqH5bx1iGqC1mZ4Dj1fmPeo0rMTmTIF/X
hvpkKxNXc0XyvaOIVWumYHnzvOe9lGZpVDQeVt4bR4qvubte4vOe4+/n5y6ATs/bhv61ml0YDce+
dt54tL3ISbdtJTStOUdTvVg8GyOUvZNhWtxQC+hrjoqyW2aDO1WcZ5ko3ubvNrN4X/mZ1gHLjZTY
XCIJgTIi8hdnHbEndxMfJxROQLnW0uKqnDkx126C3miMU1d8NubpieTDe62pqIq1JphQve8wLlKm
Hl46FH8DOg60zhE8CD2fL9jMBLxHL3R8Wd7I1gSV1WlGaKhEaFEHphtg7RGHpfOqQnB4DIPA1hvx
UIlQmfZoI+U0xqaoHlyj2hd9pnVIwXpGGRPPgF2M0VYMDtjezzX6csstvut9TiVAVzIKQ1iPAwoA
/2M6LDcU0b/Ta1qJz6UH2RPaRh+vVoXXZxtQEVgXetIFIO7PR6X15iaa0NfgEWRuh2Zr7wMHmoxe
15UApapnKDML68QWfUpFFXdv3BqTub7Va17ZP2f8w8zOlXzRaf0nDLUH6ABftJpWFUgjGw/ete0Q
l376dhHiGraU3jxUxUcT/oh+AQQj3qaOKu45tQ9G1XzV67cSnPnmJkOP41YcZWJfuiuewpeOnec4
+cUepMqMZoP3YIrr+zirJ0/uqLEvXnW+AE0C/f/vwf7+k6gHAP58Onpls1AG7fVxlTufqsx9olby
UW9olBBdkCRWPmV3xP80XE1nDylrcvVSdT8BF7Ek8Ci8tem4az3VE6UHriE+6PVcidFswTm0N7Mh
9myYy8eNQh8XF/IqK/U2abVmws3SNJRhxZRcjIe8th9ziCJ6fVditMq9jgszTSdr9DCa+evE8bXS
UD/xE6sQ9/luWjFmTWpgEaE9PmDinWtJcWFdP5+JdjBhUZ4zExMTi2iADbFDXb3ewqgKluolMYCt
ZX3cTMDVzCk4dXN6Ccp7ntC/CFRVrAS9TsqzaXHM8niLJ9dt5S16MaTKlKI5rWTRpX2MYR3FNRvU
2R68ltZUUaVIEbPExNilj612euNY3V1vjpr9VvbQPic74c9GFw9++JRb/QOWaVqXODCvz+dJsrh1
mYqij31GZhehEgfgVod7vTFRdlDM+TqjaKOOvE2GyYRd4soe6R1BVTm9aXLPajyIfWnu1AXku206
StPw9QZGlSIVZ7/FqViJm4ja8FD6/tsqNze9L6pKkSaYlbg/Ol28Rb1N6bV7z06qlz13VRmSNJoQ
Q8GW6dJiaAo0iir4IduFlJZpveGQ4X8+a9DPmlFKoWOcptkc7GEUjnGSuJ1eHoFayuftr6WUYV8n
Ig6Noez20yzq7zIKMBHXmpfeee354U3eqm3Thcwp4j5bh0Od+gXm6Jl30mtdCdcgWJbQnEwRywpu
jumfSzS5/Wr2XYnYsaKKZHAaEQ9ukALqg/n/uVwX+JJ6vVdidgEK0YM0EnGbgU7Nx/r9Ull6e55a
/FvZ7VwbgWTcm1BgF2kOp7lqsyutnqt6o8mZnFVUs4iLxNuezDZJr/AIhFah17yypTqsk5698lmj
JumGUyBDIA9e0vqXSlvPs+8XO5+rnH5JxpVtIyZG3hnm674P32ddpfc2D9D7+ZQPSgrJ/bEXceCO
7/J0eJjL8Z3ewCjRmibr7FRV2sVBE30CpmbtMpfqYL3GlVDteDIPDVmL2OmL8BOEzQVzonrSnDJK
qI6msayb47UxkRrtfKQvOwOX2KNe35VQ7VeDHD3cutibVrnzLDw5mksqpj+RAL+aLUqcdjnG9iK0
23jyyzTZkS0uWGyCfMHnBfgjuDixzu8wea6unT+9ZyALdN4jJW5B94b3v6F/FwW1f1WSl2yvirIB
KhhUOY/x6QLqFCtmt+j693NnG3IP+LYpP4MKMrq9z8HSPlgeb+3HQMhFQvjklWzvk6VerqGDhEVs
B0vmXkMBn1cQwrwm/AFfp1hPlgNJ4+AEC23OVT5up7SLsoFqO3uTp9q2l+0wTLXTfFoC103ejK5v
FF8Gy+u6ONzsaIr7hd97EOPmHQtz8kKc7mwcnXz4lvIqtdo0usOSlsIts9vsd3YIIXmy/f4aX+t+
i802CtfTXFeTe5h6N/WOUzC7PGFX2QTeqoLhxHk2ilYsqXJwyXWb99bt0KXDcAKAFpi3G6M97z2n
nK63zajv+2Yy3YOLu/G2K5I+2d5VVtEGeqcQVf3SNdjrtVvUxhGPbTt8ZO7gPOtVrbjnGuAfd0GT
n+a5oWhjOBZJfWjNuYiXzsw1T3+ucnmqF1f6pXTa2PcycMC1gfUbfuBasaXK1Bw3WTkFVyLO/Ppb
4pbvkiDXHHRloZ9IIy2VTb89mcRDVN0knqX3sqka9HkTshqL568YJ4lll+DBBz7RuuQw8sIGokrU
ejN1/JKMY5zaRbFbyu67X/SPeuOtLPIFtblTE5htLFcp7in/yq9aZ6z11mFHWeUzzKJlY/tDnPal
e+dy+KauQI4f9fqurPI9sN1pwr87LsNUfujDbiMT0YBH0mtemedWk1ub4fBRwQV7yxFfarkBePbK
7qD1B1Sp11h3c2JkYxuTqPo+C/fGM8BR6bWtTHYh537q1qCNMV5DRzZCKar2DpaY3/XaVw41k9cB
95S2iKsu2uB6tZ1Djh3EnJ4WAzeU56vYLJrKMqF1UhxjuTDL5+KY57nmAcFWpr0I5qTYYIfxGoHf
Cooyf48luRnrDY4y7WeTWmYvb1oqUavqxncmD6QbOH09fT++o8/HZiiaFCFTy0rWyOAmaxzzE3fa
Ve8p2FaON8FSd1s9cF7lKWu5hlwr48CEtao3NsruZDuVjPLzAo9RSwr7EoyyHOtLRJvzCP/i9KRK
vqzeWvCjCzFzXhvnW4ba/NtWy1pP+YkB4POBh//WFFlRihg/4Mm4LiNQTmYyz96F3OELhW8QeZ7/
AepBk8SvwibeKsvpHwU00nafBI0tDvPQGo9UhN0bRlQVB05xZbRPIy6jp8zwvFbv66v6MAppfVMW
nD/ntcvCvVEXACjqrBGV3jVaFYgBItq4s5xXpmS0kts6T2EnrN06mnpLnyoRw9G1pyTVbmLQZjlk
6rmYXSil7qR5RlFlYv6w1X1j8wdWCRgz2+QT6v2vWuHxJ6nphyeMaqzXMZJbE4u+GXCkc75vo6fb
cSWy026zhqEM6pizLZ4f5Y1tD3pPAH/WOP7Q79owzHSGIBKPLhzy0nBJNczbW71BUXbiMat6GJFT
EyeyD48ys9Nd7eWaW6WqE5sD+DwNXzTO+8X4Uhez87U32G60+q4KxYbChVHfWHXMceU+mLbbqkv1
shimsgenC3lGv2+beFjs7Maqeni3eTvrbWKqVGwu/TycSqcGtB3i1FXAn7/JAtlkemGqCsbcaGkd
vwE2HXh4qHcRNkUuCFC9UVd24B7Kb5pEOQYIboZHa4+XQDAW08PvWz+fEn6xy5jK/hvN5TrBsOd5
YXM7Ts3mkEbHyrTa9uhzMWq0zliOqt0Bz5EkYuyreOuDL1zUX9VB9vT7X/DrffInzBoGc6QGKcei
QhC76F0Hyvzb7HR6mSQnUgYIkyQcJJOmiiMRJrzuDOF1DUBYK6QcoFTPLritXchl6+l8kmbc8S1b
7GA+6C0HjqrfifwtWD2A/rE1j9Z6aHKSv/uiaYpJ67L4k09kiDeG4BhRxaBs10OYmiZuP3/TRfo/
uWoeoJ8Pzurn3MjnzjikcDPbm8K0zHsbFrXU6j3Qx+fth6ufgJ1M29iU0I53zKLivN6bUat3QDSV
AyLmBkM3RTkLpofjzmi+Ta1Ea+Jgkvm87yBJxhDEZ0sduucd8p780iatS+jNl2JKGfmGFRInryU7
WtCN306rId41IMS1jk0g2Z73vcqxzDDtoTofDMIHUTtePOYAL/XWA2UrETx5mUl9DtiMpzI8kR4M
N821FmPnT7+4H84GcsVqRq55hWwFrhjur6L7uFVRO11o3/n1eox/4fOx8eFJLr4vWc2wkKtfd5bV
yKscV53+xEUMLyOYdP5wgO2+tHfGyq3gTgRFV3+0Lcc9Sd/ergPXWD2QxokEf7AaZfm6brzF3tdd
t+a4xgD6/dImay5P4KFxwZJ4S3x1ate9nUQx3qx5NgFZlzNNAKnIdmadu9tjBs2yeCjPIInHJg/F
cODC5uL/VffzPoPOj0+KyIztwH895K8cO2knrYMkXMbnY4KuERcCCpKPaWIV91NURnd2bqd6GyxY
y+fNtwYeIryOljFem998u3uIrPSN1lxUJXHcNdfa8OcydjZ0tjiwXtvtcIl0ce7fz1s3Re/P+y2l
UafbsJRYEwDTuO6HrZoPmJ5lmGpyQ0ivfeyoso96v0TZBq0uwoN18srYEIZ/dDHXOW2iSt/rta6s
xNmaSO6IThlPrZsdjGR7Ggv70ji9FFLKKmyZaS7LXpaxX8n8Hapq93WYpcvnpbCMq9/3/6U/oazG
ZhIFqS268jgsTukfsrHrIXtPPY/t1/lMRduFS/ULn1xVzSFPSOXkV+kxzceyPElvsVCHGXDy6y20
9yi69V6V4KE+n1xpxttJ0lcMWmMbCN1gVzdS80wVKAFtABzhIaApY4t03OjMJ1yz3mp9CVVEh0dJ
GW7U4B7KtAvG66gavFMbRuT9fezjTC11gfOTio62/TwPDDAdkP6odU//iLpAr7TVUVldwwoWHkfo
Ig4CbzyhuQ53SWbpXVYc1bl4ynmKdKSVxbkbuicxrfUhjHKte5wTKIFs+gI3uaBKDtaU35iJg+3M
Jaj0C2cSVUO3YgM7tCNNb5t7TKLuVOd2/PtJ81LTSviukMryISqTQ5nbt4Fn3HZYImk1rYK5kBWe
gbV5chDF3N0UwzDGhue802tcCdLEC84W5QaT3UqHo8BsarfidaV3TFM1dGZU4lFnGnkc5IO4RfX6
1KWrHhzWUTV0qR+kxmTLPK5WuzpJfC2vzK7Sk6I6qozOAPvtuXWfx3lRdAeRhXdG0A9HvVFX9t2l
MDs5OG10GGs3X062Pb8XfVnqPSo6vrLTZm004vjVRIdm6u5xqo6LvtXbxFUpHd5ES1qnHKSqEY/Z
Rjbmfqu8CyvvC0HkK9vshDp/o8KPIBrwBkM1ho0PRGG9MVcidAPSM0yjyKlaqtc9vkctdox9E+kJ
0gBHP9/uonql5gLrIwqt2g27zSrpb9ulzPXqIB1VTSf9JmmCzokO9byR9nxABXBhZP58qv3FMVDV
0rn+ZgGnSrMYp2FnujXz2qPAKAW2+QgpqY1znHScXdBNtXf0eV2bsWwsvQmEpfDXUycjE8taYaX2
5zrw7ClOQryMtV7gHfd8XvrhulRFo7M5oTccczzPTl4yAv3FKvvCT39hxqmEH3xRna0qx+HozHWG
ymJ8pKRy0WxcCUM5d2BygnU4roG14bJV4rheaq5Prv18XLxS+sbZIfi41SAa5nH9bvaZXv0QXgjP
Gzc2UXdJ5chjimL+EM1Ztjdtyre0IlGVTGxIn5N8YjENhP1lqJ13dWbrlVQ6qmIiq7mxt8KVx9zs
cbwTdoJrD9IZrZ6rktDF6CwgMJjGwT0d0+vcwfv4mA3l0Bz0/oAy2zE/GDFOyYIDJkM+u+VayAbn
Nd9yvur9AWXnwclNbhOO1EfZZuJYh+58EJGrlfZwPGXCc3/wHOHU8midIXSz14ENcAMtsb/jKRNe
BJM74Acoj5OE9F0NbrdrKxzj9MZFmfFuJkEzyAar3MISe6fEvZgX2y//j7MrW3IU17Y/dIkQCAnp
FbDTdo6VWZk1vBBdE5MAIYSE+Pq7fJ7uyXv6dES+dkS7nAZt7b32Gj724e+unqkXApEQlT24BPHl
IkI+5ryl5GNN1ntGaA3iM0kjag8TaF5IazT1g8qoffvQd3/vQJd6rWnMZ3uIJFZwab/Xhzawj/0w
78mgrfHxBFaAPcDRNHkah63/wcmefawnf88G3Rlyq+yKEjmOSAGFzznsidLqnyx4/mZgf+/ypeJ+
TvqJiiOvFHNPzTq0wzHwRBnEymncgh/6/d+TqSpHqzTuUNBYIqLSJawuxm39GJmKvidT6abKrOX4
9Loe21KASVXIKfz62Fd/V8z6Dk8AfEZz0JsORTsgwWcZqo/VmvdkKqlTYgfGzMH1qzsOjUhyOAzv
Hys29F0lCwPGjd14c7DNro7x0r/uccc++EjfVbIdufI74qHmgxZNVgwKcYegpH6M9o+t/r/f3WMW
MpuJSh8QZG6KbtdjTnX4mHMTFND//ulVmioTd1wfWjs3xc4GVQhYy3/s+nvPAVvjAMjZ1Iii68b9
80709tYhNvpjt3fyftal3scryMoHZmLoUa41XifxP2GE1xv0PzTR7w2/0jgGXB2kPKYRoHMX/ZzU
+PlDB+k9+6uPEySP0zk7wuerUrnbQfCzzbZ8/djHvzunsZrotBMjj0wPIzis3cabOx6rUXzsrCbX
n+z/9PB6ESsaJy2PconzTiYXRT54+b0nf8GIa7YhwUcPKVrhKx9i/Bghkb5nfiFAoa2abJbH/Wp9
1Ps4LdJG+I81HMm7Y9oR1dg9TGkJF67TaPQT4R9zE0R62L//3ISBVESHIS056A/dGN2lY/vpQ6/K
/6N8wUaoMXRMy4SvQ4xUVQXddeOH9fVjn//uiI46nju1TtkxneINHufpkl6uUr1/8hPM/vMhfc/n
aqNep8JX/DjoaDnZyrnhYclIjYjUYc6qcz3svrm3O4KB/+E5x/xfDJT/UBnec7yykFQjsrkVJoXN
j1sRq1Yl+tAjS5oohGZuvcrnaUCeTD7SGXf71gUzZmeE6vJmOGKw7pCwp/behXNThaj6i1IP2h1i
S7Opz2kXdu9zDDx6vuuRja7v3VIhZPe8RWk297nZVX1N6aSypXVubKYxFE0cj+4aHzrVf2nTDGuc
p33WDme697B7LgMG+qwuw+wQ1NgH2m0vsJDzrkUcMDJ4YPMd2m0Z81iuEU+RDwzv9v4U657Dm34A
ZmmHHLoCteILLtk0vupkQO/YZZ34g3hC/GezzqkrOei+FNHpo+sL53zS3uxh3ZC61COfbfxrAmib
rflmYhL7nAleN9/GNu3lz6FekcQDIec+mSGH21cXvl5Jeie9D2HLR5hGLYX3LeL6ygzCyeqwY2WT
HKKk2paiEnjTZOG4D2woE7czcovMcS6PLVv3AbqweQon2PiPRca14/cdWVtRkpZ6WiAyfEYXJgZR
Ip13bPNtrvk8gr/ZTU1dWokRKyuAkGw1Iu7NPJosFwnPoBtx7U2VZmgbUUv4gHA4SBOaNjcCnV0u
40gN5TqMyffZDrz0Yd+yn2u7B3rUZmL9w24Swd+aGfF9D9RWlN7tVSPWulQ7NCrpEVnpCExF9Gq2
qnsoNASel0ZUOL5cTXZZr0cCV2N0YwOZ9v4UON38j1kM7VQXkwMYjCziTsjP8ZZtC2IrxxRJYrWI
rjaQalWjR2ye2kHagoNOtrr1EPAsp+mcMABpyZn3o2jynvfyyPtmLCa++QE5nyxEi7t2lm65JevS
H7xBjXrgU712n7ctqUdENdTjlJwd22laTHWTJnCJbYIqgXE04puwdJxu5bYDBGoYWTeTe20B5udS
sCxBB2UtYkcLpMDR7lPcC8OPMFjpt9sx8TFQbWLhrbZjzWxdDe0WCQtHcnrDYbJG1PojURE0M8Zl
qX7J2BCLsqkW1v0ADiIUDs2QTq5cOjYtD/1Kav4Z9Kx5OHYhg0xITmRil51FSX8XN77ff7WjmlYo
Zkw0pQ8zDm1zGHUTkrNGjuv8pYkGQRKUt77mLM+GVOoHYm0f/0i7qhIhr2o51DfeO8cuxLTp9LXz
PLACnvcEanQkU8cS1s6Mq5+V9XVf5/3cix+M8ll/gbp8bwpsl3B3QSoxhXuw+haB/3mK0p9TZ9x+
HhIdwud+J3Fc6AYn6WeX4jU/1X2yP1hJ6iNJZtE9CrNm/EBEq5vnuW+2/clDI5FE2ETDN0CUVydi
fl68Hcc/PTY3zW3HZxpupqlT1c2cyNjcrjMiPosupWnyTfAklb9i31cPkJBHF6yR9p9Qhwx551ld
1jAIisqt3YW/IOTB7SeYB9GvSrapLLWC0vFTFho1PsR11cZnP7VrOERz020nGQzhNxlHoPYXwqu+
em5mWetCBxvBE7EjcoEOZeCLu7h9YeZ+IbslZ6q5Vq9I1qimxxVZpM2RNP2UlXbrHGqnZ8I0R/Cn
Y3M/S8d/KngCjEUFlMY/NojmRClpJuR2c4TSm7ok2Fa5W8S1S3Ks6lVDoRJlrv7ciEWm50FrzXNb
RYb/aBrZ6aIelx754mKMK4JwoJRu50UNC+KvfUKi0i5jEuej2r3+Rq3ENygZqWPYGW74Fm1ULybv
tmgZD+PVkieHod3eP8wewrQD08Z/T0jwHPlnNRIdC0RB8Hu0S/XvCkc4KzrVJAgwHjybvoSZMgaD
IwT/tktO+31vz95CJfs5IJ/OVHkz22xDvd+1n6a8s7imfQ7E2y0/+9ja+tk1u7xFUIbBrdDDskY+
K3zU9Wlqu5oDEhex7jyMPhlYDgHoyG6UjGV/cK6mKuR1bMV+67elBoy5If9JnkgV0ChCztY05wVZ
aFG+m7aNXjhD7HOJ9OA1KhfiYllmYd+7N0N22p2c3b28WYcpqsrZJ1W4o4jYeiLx0rUvgJKT0Oet
UlYeYR1f24vsMcY8BEAR4pj2LS49W1VsBtk7bba7oSZdX0y7iW2RapNFEC+YpWo9JHT7Ej9b0g9Q
ZIyptU/tRrLkNGFv3D1MsLtr59yFFDE3MBfPZ29kfI6pXOwjW+Zo/CtpN6HuuKILXrSxGVTziyqx
X+Pm4du2IApetO6Iv2zrDmxAOvsr711TXZa67egZSlqu7leTIBnrgJqkeIlAI1r93uGXDGPzpenY
aZnaugbBGUomvCgCZkqXprNBnzRST0EcTkAkJodFI/owdzaMycsYSXFxg5JvIumBscEmnVWf07hR
0R9Q7V+upNcTrFSScLTBZC+gf25/pmUmvowjXICF68b+j4a45m2ADIOdkDiLV9jJuQ+n2I9fepN2
JeyQ22dMNfBI2kmEQEJl9iEr5Jbg1R8IAhsenN5coRc0a099grXhEbnRSem7tkzg6vmJZ6Pz9wpJ
6mnZtt3CXgY5C2SqTpEumm1KcqRJELwGg1cFWdm+fDddgrFMdDBSKSxmwfvOQvf51KRwUyxBc6pu
Pf7D/V6rumzROwFbSHq6lV1qwtfemNoWA9Rh4Q6WgPSvxpgtTzt+3ww9ObtliegNdLaanmcwsE4y
E+nLHg8wg2kkTv1nEuMs5jKJHN4HxYokwb1PZNeOJarOMj/s0SoOTsixWEl1p7toeIVnr3vMVpR4
ZB8PtGzn6edOEDMchqr9jmyV7i71AW7nfgEKfeq5CSk6DrtNoSSGUftljmvIR9Fo7Qz2hRaOg/Dq
6/Ee5JOP0s8JsmKSsvU6Hn8KR1HvI8jfbnW3gLLegTRc30pqN/cH/Brb5hJb1r0kUeLYrcjsvv3K
xsEfa2dBXc4bGPQ/itnyppi3qNGfGoVi+J1OQ5WbJdK0KYY+rHBUqepUTchuz3R92ZMYaergHNn1
xi98uPcDmsE/o82eqN2HuBy7uB7wUzWQ1CsZzdVTonW1HcHVHcdncNZs9wLzBH7XkLZyN8McQnjI
4N6gS7NhMX9OYZXj8mFNfJLTbZ6br+toavK9bah77GgyP2lj9ib3sGBfHHDffeM/p7id4xeLxMTo
K8UqLPqSclRS2DZZy6CiTRVnocha45Ki1kg7vjQtIqPnec0AMfJ1rYpsZ+4o7Np1N0AQdn3vwYl5
krhsM5M7P4BqVbOHRA5jETJEGpoKtDzU7zWPurUC07NZi8Ts2WHjsj2HoS0qP34bEPmVZ1vrzx48
um4av4CNF4pAp7RImrTnMDfxiEswk1S4viDoEl1FYNK2hrJWqUZnv2hk9TkZ37WjjULZmIacmAfV
MVRYiqYjt4cYut9CKTPnLWUwjjB8fEXX+5337HGNEcwQWxzRNFxJr0Oyof/kX+tW3jsqi2mOcTLi
mNw0vXJjsXcdAPuIpC/x4OczQsB6k8edojd9qmWxQiX6tBAlLlGXjaYg9fSAOcO6m0QhP97hmZFh
ftDN3EC+HsMK9qhlp6Z7Omgf4a6Aw8Kt5DUtu2m225HFbeoe45EYGDpjcS8/p2L0zdEpRC89zUlD
v4oFsUHlklbAlkQbWf4QRl1lR2I6nzxioUnH58Xy/ZGlSsU3Wk1TtOXLFb4YU1RcKC7AgRQ3LtaY
TfaxlrcVSqbeCpGm9VMAsyoqNo7T+7zsfobgXtE48QVsMqu+yGTc6sd+AYaJH69W84EG6LbVERLI
+CAqOo6lIVWii7htVHyfrvqaFMyXa3MtwCZv6kIKx5JyWGcSr/gQaMbHwWaHTihYc+X7AHXpZ+Rp
L/StXvh0Z8YVbX3R1F1UxB2sB/Hqis3lGbLO7ZdkhbfGqeZeo6nMNoJZsLbY5MInwHhkLNE0sucW
X4Z8WicczCJhHMngoVnHm37DffKNEePdMcl6FSMDx8BcL05bKsqQqeandKzOFxrvx1Ws29dxrJoE
Iw+ruuVhBVsPFc+gpW8vtNUeu/8qPIpwDd7dzU5vFyF6chBITtrQvqHVLc2eUvbmlYvqc89HZj+v
qord82jWuMA6ZE6+B1V5V7CtjUrdN69yW9fc6eh36KHimrD1zc3WNafGahi7pND1o9mjxb5bqfMM
A/kMJnr/Yg1JTkmf+JttWuXBDxm97amUXxQaqmIL3Y8aRtaPMSCtpyZOeI2YAvvCvLtME26Gi/B1
+BXrLn6bRyaaU9I2YHLv3bLL+zlKzBPx8B+G/T27h3Pomgse4KKykv0Gbcv8VgNyMk8u0tA82C0r
1giUiypib0KMSx4mcY/NDzwGEIpLTb6Q+hYlzp2DEckrqnt96JOO9/kwbBbcG4SdJMxHRe2RAFH2
ODr4fVaPmlG1p3bN6gNeDASG8Tpcdi5+CVHbT2mSphdOerxwVJmiJfyTYmZ4jXe1PQquu0810QuI
VKvq+znfSCv9kteY38IxILAwnLhL6jceb/piuyBk2Y0zL4Z93bfjaDp2CSDkpq8+EtlLrTx4OGVi
xyw6VUPmvMornBUB44fQkF+trYJ9ZYzzkLt22ATIybHzoWyvDhdnFbYdRkDCxEEjK3qeF7xlW0un
rqy5i6OLi1NI9GEI4MnFNHElH5ZoW+zRwbmCvO1cJbyQIXX2dk01q79jFhtmhGYkUXLSrW7Tu25z
CvnC9ehQWmNtxBtdlSaPM12pPsB4JIww2Vh4c54iJ9W3CCcTIWwstKwtvfDTmgcA59VB2jVrC6PQ
dfu8ohGlKg8srO3PTTA637ltcvsPxKx5NPiNFQy3t8JBZjrvIIHrDvCFqpIbI1TbfdpioFmHaUzp
cLQZCl+JGb3OzvOVUHqYsyGhj5CJdewWjHAal7HcmDzHEAJuf1rcosPjulihSRFk7ZrLMi+U8BwW
OQL9394lKnwC2JMlwHVAQt5vl0UtqETNmKGH0gOO/ksP+MV/61kvzymS3gH5DD77Fi+0j74P2NIC
+NkmhtxNrFWaAm8HOv+8Wl2PBBizbqUbaiO+cLhU2DfhGyK+Lsssk65k2RyhWalGFrkX7vduq/Mo
STKKLqcyQyErqpKHZRdb+JNWnVS/TAt95kF0CK98DqrZJCw02GSekFrO+u0wOvgV38g2SqYnjvOJ
GkyouTYIiEfKAH83IwwpTh0ljT/RvunJUKa72cyUK855jWCDCRM1xpduLgKaVDTW6Hus/9RZtIj+
RvZ1b97UEk3uOHWRledlkSvDE9ulN+WcqM197yWDuo43vVy+W9/P7qhrMkSF7Nf4tp3rihcztun2
LnRdWuORZC3krQv2RoXRbsaENXMYJL2tO3yfYW0xV3dTncw3vtrE80yTYJfcsn3Xj0EplRskxOaQ
OdYrRWKe6KZj8ALti8DE4k8d2fgh4Xsa5Y1cs3yxHk10blfrl09Z7LPmj0NijzjsPSFNyT08vaa8
XhCdcqowPd61cJzDq0fjgV6qDlG9t7oO0xeJGmpKam0aq5y0IE+8LWrvIsxdgUQ3246X+yZLWJxd
LC6d7i/vaXuDyTaW3yb0+FlTMFmT9hkZaw16oS4eeLvmeNMYLQSKdQBIEUEPumdN3D6IzpO9MDj1
r33MhoOqWj7mK6vWy0QAzN0DhqPsSYwb7y/eGfkDAONXRL/YhCMpiEPZMCH6KHkek7r6DpsWjBr1
gFrZdqa/t5ZISB/gm+PPKhNNofeAHB0IQ8ipzQxV97Oli7o31brcrlpP3V8IJre/o7lflnJbIzzL
dMve+vU6V/S9GJ/Vlvo3jrbGlvU+Y/oEXc9uufLZcIQGX/K8075GhwI2jkOGo9iwhkA5XABb2u7B
Q6eC5E9xBTDhZ2Deer9necIgrDhjQySXOzqLOXqiGbip4LplY+3Ojte1VXgoayALjAqqrj1shIru
2jvw9lM9t5IfYuhf5j8bxh9XRA0A2e9w8UAwsmFiSQ8jhr8E72ebvJgWE/ZNGLslTzpUUZ271SCc
sU7W5qdgw5K8Ub82rgjDEmN+z1LltrxzQkXf2jaufohrR3QSG8wTXgPXv22vbHomgDriupiHtF9P
ElE3opDcDL8nhnObCyTRFEi7IelByVT8C9Pu6Y4fIYgDbFurFMO5IPS4JZnPvuo6kpDVt7IC4B3J
AYZfi4bDTIk2aPAXxqfpp1IbjVHs0qYb32BAKDt03o2np86m4RcQoXq/NSqpfg+N2iVD7nxwyd3Q
+HR+jSrC2e8YSTDsFxCTBoBfV7M7OZkeBYQ0oUjqePZPRlaZhoIOK9O05jV5aiPOsaRBZ0NumYdP
7lE6w5NyszuhB8cdhhE1rNsLrL7j9Is20n2KonT5IqosfgWLxO43UwUZ0SmagPdsatjcgacCPtV7
5/QX/Ob97Rj3YGvyDsHvsO5Jp/PUSDkXTGNwy3VU9V8hQN/ymUH+pXXq+a3ZdPSUcb/dc7k34jhV
cM45KBa2mxlpKTexVuScIp4bhW+ky1uDKSY86nqCKN452FjlbMbI+uJXOBd/h7UM4IYl+LT5io0H
xWzkAn6HxHcdyoKkMZ3QiGAiAiRqX5uNoy2lQMjQYbWkYxFcj5EtURqoO9iBiRpwoF+TCfE7mdnb
m0QT/YZUga5/TsQEb4MNwSLPLb5ITttrf16gdgfrcwPIlz6iG8zSgmp8nddpqvx07Oaqa4okzbT/
caVwn6dRDcPtlmW7wr/RR8sz5mWvHmmd+Vu0ly09CqGj6QRmcOY/YcMyHlAmxvFoGOuWMmmcisEC
RSDxYfIERQT2Rhc8C6BslWaTBoDkwcV3IdjnJWo6V4xsjdUlityw38BVb/8VMaSB5QqJp7f1Pm04
PpXAz9F7cuhlumLMtP5Cpxh9bNOOt0E37Bmk/BnCF9iWAr6D/whNs+prtEMlcRQQfoVXwKebw220
kPiXFaZOMkQ79TsAr0WtejyPWLy135t9XoYCTwo+DqJvMAugYio3FM1cadjyw5NL3sP5TwCu8Vyv
521KZ3GTIQ4ekbyV46LNIwY3z6OX9HoIo87VNcb3GcMbik9fdvsi/dlCayTzZNqswjHGGvf3igu0
OmtjSV06GMUTEIyHJI3fphRtWum8NE2RpY5DwmZ56N9aDgOjkgDUaL8qQHRpPoxr07ySbUf1qKOI
xxeexQMrBpmopJwA8rpiGh0Q27zhYavLDvJE8pjq2YhPyLlpXR5gbq4Pa6gY5uFkT9HGSB3bn5FB
WEjOoGCSnxDR5LKbJmif/eT4o/yXBV0qv2NLrLIiVVmfPKnaE3iBa8waTbsMw3OAL0V/TLqFDCFn
8JBwwOWbca/zVFm4xuCl3uojliRZNSNjXS7VfTORdj/HKdnGe6mxfsi5ph4xALoxvwmjbfOQ7NUI
hlNF+vGEPIYoeYLyMuM4U4buHmvNMegjYkm9OYIzp4cCy0K2/hj9sETI/dytOEcKAOFXoobrE+KY
q8rYSN1hsse0NzysgMX7ArIhu6w5rLTi5JbwhGGmZTYaT1GkffNj1L3cyorzyt541GtfGqZ1f1CU
irlMELRk+3w2Q2iOGDMU5uUUroLgFKtr6h1CAKeya1q5XSpLMlFA/lRLVsJghOBAtdUAmgY2/FN9
4W6jewGwWKenMKYTSCgzGrwc64W4zyE53btyxmugjum2xvPvrGW9ijBAxKmleU3hzfNH94OCTLHH
4tfiMh3QLKZFpIy84YlOwnbuY0HF22oQUHTngTJsGn94m3YpepCNTo8sa9X2JcJfI9EzAQqZ1uPV
pB3TrxO7Sx/W6+B+W0VTv6EDAw0cvmmhquvHMMQLJhazUo4DnvZAYbMCK0TmbU6WQY4/24ChHizB
kA3kt7EumtEMZAxT02ShIncIYZrMZZHTKh4ZikeNflF0+6++wZLte9f5qT+mdTpGQIlmTUdkgHPT
fkrR8+MsJzJL2VGjNZp/NzplXuQ2ljAh91m6is8xEOcWqUZYa9kfEi7F/ZuO1il6mmrsMT852c0L
jDiCUEmRuRl23VCDaqPOzYB1Ll6SVNOjyTD98APiQdf5Flrrmvlix2p0GmA+aLI2KwnjVtx6jQXp
HVpswe/QFqXLy6i63lyymvrpHK2qHr5TQgBe8WvPdlynIVpzlSU+upsIfMs+ReuytqhxSFcoJNrj
8RDWQZiHdrHQbw2MZO7zrkCOLARZsLtsqRrhnGTqyP4UfNHVZwrktEhGxHZ0br9EO2Lj0bLCrlOd
va5pQD+FaPUizja7nsI0SnoyWB75G9XznbzFjWXs0vZYcBeaDOC1HKBIJgbIx4j9FbZay8ai42yS
ZC0oH7oox5m753q5ArUjg+vLkcRQDMzHNoqxxuQjNpchV0gOFHmYN81K02QsPdltlftJp1tERjgV
Jn6VeU9rRAACmoi7OxabZXljC8ICfmd1ug53aGzb7KhYs8oX77FxLFUN8BuiW3Cun9pxVPy2qtXY
v3iBH+Y2JKJfLmRFUhRgPAgvbvol7OypW7Ohvmydkf0rpj1grMDT0S3PwNvEgEVMCuvBlhQrDrOO
Clja8KBLrLczIY89GO9XZ+7sG4w5yRIXUsLXdTgM2HAu6xkNmMEPa7NOmyfc0yNWKeCYYUOM3k2G
F4qfHZpByZp+f8VSELCvw0k+yn3P7hjgiOg2iSrg6zknMGVMrttpkdyQjnN903fZzO52NUG7HSdh
st98u0oA2/0KR5yjrfUWmjz22FBgdZ+AS0jmRbiCA+FYvg8OSQxPE9xEluR4dTCOAWxszAkgDLt0
XSEH7/syDOYalGgX/sBMlY7nFJ4J/jSPeqVl7YIe75IF9kv5VvUkPqe7ZvQuWuI4OmLpbttSiVpi
6tTzotEb0aGlf21Zt6a31V532zPWLanFHqmpzP6LjozWP3Q/EXUmFNrdM2l9mO/hOGDsZwWPdXQ1
I0u3uziNlvAnzKzTd61bh+ywr0wAGZRoRHJssFcsC1sYPvJqtun9SobFFzYgCfds8BW6ct2TpC8g
9uAggaTplaLrxFGCHf2gHKKuX4nv6+Xe2D0eLxlyHPfrc84qiHekDa5olyztfgBSjIDLMhHpBdg5
JpliGfGeDwf01D2uRpTQ65TvjfaPMjKOFiGKYoNjImYD/Y9m199OaoBY6CEMk49L5lQEq4I2a3+t
15vxV7YChYZfB6vP8yRDjK0K2qkXakxiV/Ta2GuZfFUpHEo8RfBZhkUBKWnCItDFaD1XD0mTWX9E
/YS3p1Nj637bbtPb3bRnA/titpWnmFrmbr0EIPXbF5EN2j1ePUnpaRnWKh9g3jTnaEPrrRwpNle4
bLGQfxIhyOyyNFDOPGDnN8BTBE3xDmBr7oFZMQSxpsz+ta7RLHII5RIPsF/3gPPM3DyD9hOjFXII
GX/uwNTFhYjMGHiRSicq+ZZpIkFWHwn2s8B/KzNPNm+hX03zSYAXQwtwOcz6GzBSDbAYcA2xfwGr
2Nso5xZ9a5czlFe757WaoF7KEbqAgfO4Qe6MsKtxS3nzDY4BWNnkq0co03wzOMvarvAz/PDRgBK+
sbg0tAE1qfyfxVjYTUdM3GDpSm1BwHADuikAeBUw/qavFP93dOt8U+uzbP4FM2Pu3rCSGOGD+jgl
izkAJthX8LSjKjr/T7VuZAtLqk4wnt+2kvAOENoeGvaI3eu4lryCmcE/MLX+hsD53imLh3QcpnFR
ByK/duln7j7Gz39vkMUUdRuabnWg7bMAWtGyD0rC3ttjTTDwlFWbZUfcjwQQknTkfkGZXk7/nY33
NwZsWFH8O5MQQFhiwbDEYiTC8ZubqbW3g48m2GIuYJsBpnYdYi4yOSdP2wLgFpNVF5EC2xI8p//+
JfjfUPbeESXrDdh3G5nsOCGdV5UtdDH3IMPOBRo1bNKxBRfn//4v/R058B1v0swLXjVw5I8wuJiz
Fxumai113WJI97iS4LYLhx2FdnQL4z/8wn/zzr132+rAd8Q1krAjF8iYsbBROsxAmv/hD/q7T3/H
ptRIqFyyRrL/5ey8liNHsjT9KmN1j16HcIix6b4AEJpkUJNZNzAmBbQGHOLp94vq3pnK7OmqtbaS
mWQGEQiH+zn/+QVMqPJ73unPk9tE/x6ZWlxu4u84vdTnbdnEkdwyfqZT6JZDOhbmv/nil7Xw+xfX
9aGqR1tuQaA3EJEZe+hAjn/8Mf+ru/IT3TmamS1KL7W3sdB6DnMV+XrCsf/vvfrlp/7u0o28MWG7
cV+MtcRrevBITV3rhz9+8X+xQn+22rI7BqjNnLFcEsczPnrApCkQ9mKQk+UaZeM3I+qCPTop2dz8
8Y/8V3frpy0gcePJwRZLbon3lS9W2/U3mQ6u+sev/tvm+r9wY3/2N3KyxQQPiq1t6XoJ0LNXLROj
Ff76XPTBfrYoufmdytIre5c22WO2po86K03uoz4dE5qUONmQNvoxKzNpDH9wqMX+fnX/533+z/iz
vv37dfR/+y9+/V43dPlxMvz0y7891iV//9flz/z39/z4J/62+6xv3srP/udv+uHP8Lr/+Lnh2/D2
wy82FOTDcjd+dsv9Zz8Ww2+vzxVevvP/94v/8fnbqzwuzedff3ln1jJcXg2nu+qXf3zp8PHXX5iQ
/O4Durz+P754eQN//eUxeUuLt+rjn/7I51s//PUXXci/2CYUN2EKRi3WRfs0fV6+4jl/QaJrG7Zr
8k0k8vCVigjfhB8p/mLZ0BJxK3DB2X8T8PX1ePkSr6YLITzbEYZkpO9av/y/t/7Dh/M/H9Z/VGN5
W0NP6Lmay5L8n7XkuLZn2Ji4GZfrMx2DV/vhERTN2HikJA37PEuXWwTJ4zU+xUD2YKnCDJvG1OLd
ILGwCFwpZulbgDrljoE1LGmqRdcM6UrcLvzdLfzHdf7+ui4C8B8vC7mMY0Ky0h3Dsn+2LJF5k6gK
1v8+p2KMTgyDVz20x0SbQ2Mpk6sGZu41Y4+033Stmd9WhpjazR9fw2Vv+/01OFIYgg4fwMAA1f9Z
7+zUanTUSB5trCFx2sVm3Ds+LNKc+KSG+vPPHuvLkfnjz5Om4QrXRKIqDP1n9WCOybxRtYmzs+ao
R7rpmK+5MetJWKS6+HVi+zoXOBP6TTVh7erJXPEEQ+4t/uR8/a0U+ulCSCqzXBYmFFNuwo9rogHR
kYsh4BzGQz2GmTMbt5ZY4o9oiPQbr3CtMjCzmBk2+Tfzr0JrqofCXGPCHwdDLwPNU3EU2hmDuD9Z
FpfV+MOVAVJ65EYKXXpCd37eAePWkkbt5mpnYeMfba0ksa19l3XVn2ncf15/DqCcIVl8+Cx5TBZ+
eix0rzJtgM5xpxNR4m7iVlj6diBd4WVtJ/ll5Agu8KGBTA5NGMpWNNBS/Mn6+7GI48FnB0AYYXhS
9/D6+9lbx2i9NBrmSu3q1V3gfGtGtnHKeYHY13ZmfCUm6NR/vOR/PCv//iM9G3KdIGBXeO5P9eMk
k45hlBh3aV8037KpKNOwdOa8Dtzakif+KZLQTcxu/hMDm39+r+xkNp8o+QtskT8/7wuGSswIobvh
IA/WpzWCDSfXbHpgs4gAP+M0Wv/M9e2f3y0frgFVV2CEbdG+/bjOq9pZrckU3a5ljL7vPSoGxm35
9FF5XfNh2HUbtHmu/qwDuVSSPy5i6TiebfAu+S907h9/bGx7uj4OGWGmCzBrEJVj9+WUrKjdkuGd
tXMAN7xgGWO32nrOYNi7P/6QDbb2Hy7BtWwEUtxww2Jx2Tb0yh8vAa1vxI5XK6aRKTStaHjVVdwd
TVWLa1C6x2Zqt0xCm9BMAfFmItKObsL4M4wXOZ8Y3cOMtM0qNLLZvLNoBg4xyOi+9ebiEYxSP3fo
zHb9lL+XThZvzMpM98laTUzOhzKIojTyZVcMoZYn9ZkM4wjixlLKo1ZHTRa6w9ruQWiTijl847VI
D1LtbfWKNVDtxMO4tl9GC2t10tdTNZvOodch4sC1B3XK43SPNjqCC6W5YT1U5WvSzMnBmM2vdq31
K8dcMz/JeaKGLHMfcmGvW7uVybmYeeO0LbexCW+P5/GQAjcdU+JHyADR2upXPfdehxmxWB/bxlXe
QMCrJhsRHUqDETxKnep2HEjUHtFoOKUWB+4kXOhjObwQH5rvgyJ+t/WNVKjQgBP+Oq8pSBrbaFjI
Md3ODifAVltVlT5UQxPj39FDDgtWR8mm9GNpS4xepmpo4d7X+pTlS+BVF86osibdOylo4d52cdtR
wYFx88vUSM+by1Gd8WRlSBAqCsMAZ9IcW6ex6y3vFsXKsgAKZS7kGa4DBk1gO+3K5Uijk4BxbfMN
4XDVXAlrMnJ4dUPmatcFtW7bAiDF1XpbkwGIeLmWKn9Z+oltufDyMglra4GwWCrdhteZ8O/JaTIQ
djnw/wbsgfmp0D3XPqaJBRhPtjcHvcFwhrwK26wVs05U7gO+iO4FmmKSXmVghb+dyLOO/GcHwCys
ryHWeVndri11H2k6L7J6c/MtpmTWfXMEsBc+wy03OskCOSHwLmR4hry4nIb4ynPVcdZwvb1R8e9O
ZDGLpM3TPtBYQ3lIOBuX51WT4MJar2pn8l/jjpHPWimUEy7kdaifdpq5CB4gxxxnvVXWN7BhmfuR
QQhtiCN7va9djo0rorRbnJI6AKAbSEC89KTlogb8Fl136uNy7o+VUKxlDB/d5aro+uYbqcqufhCW
2U6ByfPGjaJcqEPUQ1dVJUagjYwoGkb7XR/q+kKfKaGO3uvlbBakpWvSucIfcYy2kywG46zHUI8f
Yi8q0rvUGq1hu3R5yVRF0z9XJGJxgDrL+sBbjCnmnMvm3NgSbH6yHFacvUYDc4OhcGhF+pI7BfYW
h63VJ19Dz31i/rakcYjbYyNBwbtV3hfZWtV7LV7cBnqzqxyoLmb0Whq1jlQgq06dVRqAynNBwPay
dr3ftPKyFyW26N/GOG1QntWds+yZHsyPjp14hg/jV0XbTsg10LBp1RH+15lzSxy9DKVdMkiCIJYi
CvT0Nd0DF7OP9TJqUqYymhaMZEC2W1l4yFMaF81UDd7IRJ/QMI+FMng1Hj42oQydPzQQRmDbKevW
FFXbbHNzbBnPe2L5FTOmlali3mpxmOcTx1djjhxZWUo6M1wBgfpQomqydxJ2DH1bn3rwUEvKGMhW
TnSKHXKnAq+LIlibPZKuzimLdle7Ti9DfYbMU61w5H0w6Wt4pdVeiXSorkpaha2u4QKce0LberKu
zgDm9lHNBQqDQerlV1UwuGk9Lz8bvTVdofDoMfyu1uRDucLWn+AseFnITYvweko1ZhaQAdIgHYZ+
X9tNfGb0kZhIuuCFBKObeBt7SgvbX4q07nzNiTwGbv1kbtvEkt+Xqbo8R205M3ool43OlOI8T9Dj
i+oydpbpATOb7kZkprebm9VMfUOLtcu8BiJ4PkfOBjWJ+TSaBjF80ljvOEP7PfYr2a5SQ8tUA8Od
g8gTiUjIjf1KrNnesyvtWNAGBR4TXQjM03QgKnD5niYoAjH4Sk+ZW8XXtU4SHH4UJQT9bgxSs3Ji
X/brskO6PD2oEppdhNYPAjCD4mHnqmH0h3SdtpqeUfX1FEVQl/tWV8GgqerAvgepIWe8P7NHCeuT
eebqa73tvOWm8SKgSd1YzdoeErm6oVxj7zC3qBdWooDbsO+sQXsr4MX4OlyyU1/qdbJxYRfis084
UnSTWpqL0qSVtxBr2M6tvNm4KoIZxcjKHk8m/jp+UuTF7eJ1SBNLkipfO4yOkuNaF2gy+4UnK6i8
OLuaJiJ6rme3994v9rafDSUXJOoYFROMaHeD0FffRhiGH5jk2S6feNNybhXLoaz13g5MTU2pn7oy
8SNob3cTGaF7zgf9ajGbI5HbBrumK7IbssiGM8RzpAhwDYKJfMtb7iHs0hLm79gXHNKoOR480ypR
tYz2EUKT+G7Kyat9D5aMBd1i0lB7FPqtWQ3158SwebMQMZ37htlZxSZPITwEhTdlhxzw/yFNMEmd
0N5dp3E7HAwLKRJjGY8aYigygsb7Ky+H6rRhm3I/7dwyD7A3dbbrHmVkNxf9GdtSpg0MRDTM1IgX
MVS9WAHISfOUF6a2jwePZwOe8G1neGu6iXoreRaTsPeymlFtwWXayZ4awVrNMEn6j2mFpL3ydJ4F
Q5Kzco07KFRw56IKnnQ5yw2brxGKMkIpQiNeQT7Kq5t00TV8hasC/mAp3ikE+6uZgiccBTteEI3I
hrtFmWfd7XDW76ujbiR8JEa7+oPLDNCNHeZXFdxEM2gblT9bi4QHWXkJeegGFsVTPVWGX3eoUagq
+mlbMZ7PN4tVtHDGqPq9JNIPc2UiI7soh/GCoyOtcA8Zem2D8jbxlcrPVpTrL5Yu9Y3Wzo9G0TwV
xfQ4uGBepao9ZDErPIweeegNDMD1KObWPEoRPdO6f2XK23R6/OFMKH+dxLgeRyffd2yMm9RdrmeV
vEkIPfQ8WQnsED+lkyZ9tTY8r+76ZLfjGbVGGYpW8EB2zU1WWcZ1j5QgSLp5D/ekuEZ6/2g1abLF
wXWBFKDCenER5s0xDPxpLL7GfIAgjWisXYdkU2oJGkUnS3ynM6qNpTnbJbHxNU1g/EIKtAMr61ZG
5va0zbxWBIlCSmeV7tcwuumhK6AxS6kdB8YtFRPsALYjC1AlL4Wo3rzWMvzUE5Dnk6kPbdDs57ku
vrMFX7Or35ZmK8IM7q0/IhQPUm9hpK4quV3N4jNZ1EtaqGwrKzgRnPDXa5a00NZzB3qOWvySugK5
r7WFptQBzcS7rusan30o3a/p/N5EQ41BtQHNk/0P5+Ih27hOFiHIpglBshSa/YqWE63lzqYA8qe1
jyEpleO+FtjZO170UI6NHWipt59q/UZpYvWrhvLU0ppyD5dzgUme5Z8QhlFdLQ00Wsdkci+s9TXv
4Z24QOzXTKnnvZTW3bxEzYnN0/QxBerRYSjxyJ74lC1WtEmy2Nu6OZpmwQAv99k25yfZDjXSjmII
Is2OAs8qsqC0EcESoSaCeXDeWq+TIbTZw5wj/UW8MPtd7byjS7iVlfYgF9QVtTtmfPgt8/Usek6U
gOmRo7KBdG3fOtO8NxuElAQ97VXD1ppWvblbta6BGcZgh2Ap7YCN5HGhKNnrDCAPmiRnCgnMU7+I
vYo59A2EU/slWQfD9yLhhTVzwTDXa++wRs0Ns8XIr3v0C+0qEEQyypxpcppF+YQfLHtzdc5x2T9g
Nsq4dYVr0TB3DkYK0atLBvFmhkG/7Wz5jF5i+VDm1B20Tpj3DqfAPeQh7Zhnib4FScm3mjujqG2r
6qHK0E3F5Ni9Yjzevaeirh1fExgSyFitL0QUiV1fOlQYVvV9mfOu5eiQ8VtZ2c8lJ8t5FqsFOaC0
A1G66oQZT3x9GSkFgvk3jJM4D+OxRuk9MSeHwBS/LtIpLwCCFTQd7BlsQurQthEvJvDW97mutE1s
dK/GVJg3Vak3CIlEEcqk3VlVSw5vXWYvjhIakpgSgcJkWOUN8E91rvRxO7SaeZO3VRwY4+DiN5AI
bBzI7EGLP7r1RcVFFrmeCpaWfhfBmrIKbzx7btaFg8i/8OYI7arbTElOCWA6TnGmZfYy3zHgNvhI
2uj/CdDb0Jr3FP1mnARDnCeRby5IkcF8Uh079340HiGtXVtT2W77pl6Ow1ilwdBB+3d1rzsNSWzf
zMKzTjXay4d46jmOmlX1sPPtpTwioY6/o7uzwmH03DIAN5vHQKugqkVr5xyyGAg0QBHAtN5dajsY
+pUNelKxfakoMTpf0zTGbixrKxaxZ+0KRf+l5rn8tWgRPgYF50kUQhN2orDTuAlgtszvj9KFK7Wt
WmGg6x+io5Z3EwsxNdM7JSeHstdKjQ28xvpRiTIjRWcx0WfhokAZNycO7a/bTxJe6SxvtcaMQ4fx
9p7qEfJhUteT5WO5X50ZTTe3uZgtxHuJ9OgdWNUbmihrDgmya8PRonbZLspGqZRTY2ZNDLums9vX
RVntGswqhvBLrWbumBDXMojMxhH+UOKCUJARMu2idTYaPEqhRkTjxZ1AtuhOHC93rpDDxG+urro3
b5zH48z0BIGBCchktIvP/rWeLkzMq6jX8gNlHbcgz0tMm4T3NSyZhes0Wc1VXqcHmkD6tWXRp9Au
5KodOhQyWcAjlmW8EzFtG025nxJp9NGY0/KbG3cfTe/0b7wt90BJhU7XJY010Dt7f1mqLHK3F3st
MWTAQhTnQdflbakNzlUKYP/qFlnLyc7Rc6Z4SQ605db1lEuDK9W0nQOGftdJ3qefzyCjfl6tLrmp
SwHNwx57DsyuxL0l0SDehXMRFc+kZs3b2pizb6uI5g3n8rxt49WScIDRZmWGC+cKgZRfNyp+QqaA
fcSICPe1znr9igzuOlRZM95rszt9IFFt3uggz0gYxzu0FmqPItKAh1F03GG9USxB6zHH4uBBN6z1
6I6mfEI4vjyK2a0204ifyzTEKUYvxkySnp5temGUD149iyMaqwy5eAkhEEqaESBIhx7XghzlWLz1
EaY3NRmujTLSQ45l/lGhhkGiCYkv1FbqThu/gQ6eUyKxZF2rxgjZs5KwmTzI//BMUM3J90m596nR
QJPPdcMvNDigRDHcNsVS+qtZg3paqEOHzk7BPhWZN3HqPMzTHLHFifZ7E2FlINs0s0+6p6Y7SbDt
sWQP8ac4e0uHbsUoQLmBS+OKgCdaSjJVJc26h5fEpkK8d05WqgQ02okf2wO0rtQwxGMrJfLutcUL
ZERJT+BrH30gfu7PUeNYR8cR34dOd5zQsOdka5alufEysWxhGqV7ldnljNDzQiE1CZS3o0VtdNd9
bvpmP4xSBYVe7XRPFnskHUh9k8F7kXq+ibPpdmLDvZlncyes8UppTgB54raj+JniEXLdMPy61CsU
vbkyTqC2E/J/QjL8WfJpZU3RIxp043AVVoVqJpPjU+Lq+6wV0fceRjj3JdMfFST8rEwx+CGedApq
V8TFDrp0OlGGLE5/g+gY/yhLAHjtdTRk9O92Pwy0on3EFKqAxhVMnW3rQb6yEsJ6BS2/TXtKbojS
g+cdF6buOKMXCCS2DLDyZFeLSVcHFAJ9cYYu3OchoiunPK1JM+YHmFzuVzwkajrW4xwFqwtvF6qS
7cMSCdeuow+snBMpAHjIpvnLVFlpmGpyX3pTCpW+P0Ho/J7razIgpYP1E4SjWV4l4FXLbBznGX0l
BtapdJ61LD/k6/Tar8o+WatlBfko+ysEDxOM0TrGo0eRvpzq5bnnGGXYUWBNszhX2RDFgSmGJIw8
WmI38zZOsnyS/HaJADmx9J8r8oGgDV11NdoGTauibdTXkOYkEvlpvo9aE5ueAscNo3swSyRzTDXe
8hLj7lW3b2H1LIE1Ww/oLg86Co+N2cDbxaPlonVCarVGuLCQ73WiTi9uktL+XjfuLpuzIkw8K9uJ
NrtvW+1xkCM7Vn49uSWkviYHFfPWF6R4B4d06qDXU2j+1cdCJApISzJeERuwpUFixJbhOIdbDfRr
MmAJIOVEa8v61LPhbERnln6L7x09AoW8iCODsmJ51dzY9a3WbrYx8tdii41lPx29ZnpPdYhkGViv
2KT63HAou9Dais4+ZvCxCusi1U8BeiLBDTVgXjsOdXSjv/SZ9xA3sQFDKzaQBmNpBih8jTvAcA/N
NzspE70i/s8m5FQ7f2uwPot9VCCaHcoMNU5QSNPTNiqpZoSAWZq9AGzXy5eei9Z7WqIseq/NdIhD
itU+uZl6eg34lrqlTh0I7Ujv7HHHFw5DgrIhln5kWpOuW8eq6/EWozJneMN4OKtCWa2FhrLBAq0g
BwOdwE7rMm5ALPVECwhamm2/RahUbwQVd3PI1fzU9dN9lWi3uksEbstT22X6HqVKHuqYGIeccly7
dB8TvG58TJpgNo1Z80rx40IHmZ4pEfNt34Eyqtq5dzQNzM4S3XWh9VeJiiWSwQXderwOSsBKbTU/
wrxY+kM8lncdbkbbebZ0b4MQV7wA3/LEGd5kBXqU2Nk+Jg/jKkNTfmhNRyCnNePsPnaqy/tLjF9j
biX8wNxjFGoXznAPfae+UOcs72iIXjOp6ePxIBJ8W9hwqDZ7tIQD3gppu7dK+2UwFns5jTn66qOH
tfwTZN1PAGd1Ezmzc4ygplgBZH+j3SJaGKtNQ0NPn4QCJL1IAFzRkBDJZnjvmOO4jc2hOTRzJ/mM
ingLPJPdEIyh7lHpj/eEEchtLw2ec6N7X8psPNiFlnyL2O+ZKCIL4HPPuwGxlQCWFjm8QEFm+7lo
hmNbdAvQbguknw19bmM1UJc3aQz3fJKZ5EFQ5X7EKeobY+UVcYk+hMk6VaHeF3VYqPob++N81OiR
9piNXQLt4zjjaR/iKyNSCHkVnFF/ZEJ2JvzOC7pU149eogMpFMQih6Va0uOK0mOrSlMeIsmn7Cfx
FAXl4thPFdD3cztW2ZbItnbTJRS+Or48e3x8qqDVATFxQOcAxOQxIB80DYmLX5G2eL3LAk3gRnLC
hSSkWtvEGcEtGoeBkFYWVYU4Lh6qTZaSvBKjRKJXUkhHIlV+w/hofGjb+a2daxx3oVfdjSbeMXm1
xI/zlCKdHbP7Aj0OnjbVfJ8VZabDjh1k0MGwIPqwND8mgr2PZkKWiAJ5v14hXQYiBdmdZk9hvZhW
2xFXmK8eKe6pqermTePs85NazRCTx3cFAHoXldp17lQnzRJUYN6QUwzW3pjcW2zSW8EgJCwI49u7
Jb1SDrUbYWltOA1UqrrWw1nPnhG9rROgaWZuskEuu4Kz9MaIV+d5gNjh467U4NuTwOesXCxvXFB4
3nX6OldgHwtlD9CFp0P/ylHdlfomleiqrX56xBVN7Bu7s+9SzVt2xrB6HxPOFS+G12gnTVbRri6k
h+jHNkEkAE2bxoEyrFEWnpBq2t81O57vHNRUQRxp6RNTBblNVM3nUddD4KLdAB41bEjGY3fvRS7K
wGSwvjqjdTdugq01fjMWDGJtOlAeuWFJqfIsV9XcYDRT+W5TzEHi1dYuUSoNh8a+DBiG/Km1Ve7r
VadeE2WuO0XqY2iW1hS4TVJeO22irnK9y9Ettw+GspPdOBCTLJ3M3tjY/KF8VuWvlVlmZz7t6d61
W/Nx6jOIvJrhqifFEMcKRG1ozk3nynTTdikAGFMov6kVDXpZRQRfz9ZK52Ea9budI/cFBijQEyuZ
DqGdFpc4LxplInXxYXJqE8+NcrE6bHBMrJ7IRXNFoGFVgv60ncFpGq35Ppta8VIZXnrDEUUmZpuU
79gwGJi06Z6Bfre24tArG73EzWXOL6rcJjuMCsiUUV68kctESk3e4j4iVHQuwIc3kUGtJPVeO3i5
XY/4VaTpN2U0nnnSyCbQ/InZSRlOhZVvi7m175p8xkXKdFpQSMe4Tnnf5YFEZftkx9q4y9fagfpf
ueOuWvT4iWNKw/mmKlC1M3fFraB9ZqKx3OvoSEKh4ccAJDA8ZfWUH4Q9atfStLJtZo/S8Nt0dLem
YTrBXPbOhe/8fTEQEA/kavKs40PcoBryTfy4dhJvo63pYqenN1DZjInIMxq02iffrD7kBXWUu0ra
jYhpKbIB/aHnpgd5qTlnsGRr42Rq2DL2TPeWN5GHIxOG1iLSNjzBTjh25cvsZum7YJWnwVIDkCXk
p7NLOnk4IQI/lFER3xq1V29tdDkYH6o9AzoAxioyKRFj4uGIjAtnCqKArhpUVHkpgpTCRe+UqVck
LeO1nVriWKzlvANQ0GDfFjL0iIbbpx49HEJCerjYAeBSkXsHC2oNLEelV0wOkmtpeU5YRGp56RNR
72a0NxcI1a1fHWV73PvxnbpKD/rUxulO9visFO5wdptVv6G9lF9ZsgxBleIO4erpsIdzwSK0R/cN
u0PMDJfxOZscZ4NBil1jDJjPuyKCgT5Z7mPhCqBYt/xmlo6+XZa53KWL/cEgqwpRV4MVenaD70Nt
+XRHUMK05NG6hLAOEllj59bj69jH9JMMhU+FQVm8Dhw4TPeyx8ScPaapBahZWZjll565M670NLE9
LO9DnwmKDjlPNa2JXm3hfpgB+bFop6y6QzmJadlTAUyyhq1exrSZdrvXcbm4XUaINP6SDKrlTWT9
xmoAqDd6Ihl+rAiuokDlVXUYo7L5dR56wisGyDfpxhnEtUq7NaN8LSekTUBtV+W4woiYp4knTU9e
S2vsD0PfOxdDpzg648xNH4o/0J0E+DmIph+em3zkTRrrNKwbGrJ08BkA2H6Jp4QIbfyQ+q8MI614
742uxKkQWSCHbB0p64JoWcGg6uk0mmZyGtx4/iim3gN4anPzgI5OYDJsr6XfYOHJqTS7X0LEy1Od
yBT7E6kf9QjPU3wvLOuQanwofqtl4nWAEBdtiLaJ3+q8BETH8uBcWY64S8wy2qA+yOvTgigjRNqz
3nvYRQw+rLB5QmaR2DwWfW/4pVc4bLA9U3gzRXfim/2Y7GeW6KvdRcl7juX9BilxjlJDvSVO8r44
Olj0EifZrSMz4femzdFtxLjPZeYYY0igzcepcweatFS2O2OZjFOc595ThYVIHTgYvHyr9Ma9TQZk
NqcG4d1R1SsSn0KjI0pK57tZVoC0JOvs0csutPNqHK4ndhickxJrPBlIyPYiZtQ6FDFDCrNNND6e
2n5x2h53p3Se4kAVffSgt87waGK8cSvyudh1RpwP/oI7EOR8yLGHPomHcOXeYdSpVTjmYMZBo9tn
5h6FvgJcRbDBN/D9NZvgIS5gBADjodnsXGTLXYGfZmBRar2kWeQ2DFOc8lz1cQ8SvyR5YOdLF+9n
nP1TnmxvOulNtYaR44aVgZUmeeH6zk1BTnYWjiWGjwqwMPGW0EzLb40+f3ayS1UVX6Z99DXOviv4
HFvbUHvqdK0PhGvwsdmLbVAPqbGGv22vbh4IBp07a8zOIkmXDfbVKoxit9hYKKnAuJPmwXU9KlwN
t8XV79vSvbtYosY3IGDaqXf0TgG4SvNhRMG6M8oSGVKUijEYy7F87JGJRxgYWDhJzWhRkCPgA4VI
ENkWJ7K3nuEH8KCT4LH4cPlWUAqnbbdNKi7Wa8swPynEORg4VnJZGFO06dExcD4k2ZF87Q57huo4
REwZcezBXwHFiPegFJM17F4BqTv94hbtrhxqDZtNH4q+NpmztwxFYgNdf0X89dZMKle/V6Mxftcq
ZJ94eTtLSGfoXIrAwZH+gsnGuU6phxCSrtjhQpzycVdhUN5FmKUGSLExQ2tVk2yyFTJXZjAsmOd+
vdfKft7bnjYPvixi7r5aqgnijTB2bbbYB4PGadoWJhZkWW22ITwhnrIi0xB9j+YQ06OP6U2PmYgv
2jTaYX3J+8pFca07w0s+TfJb6WE+7i/ORBumJfGeUmU9Jfg+CWTVyWqHpB2nGROnauBJADWJzdV4
XfUl26yGee1qAGss+yrIJ5netHQ0dKKcJYAeymk3jFJGEDbK+6C3zXu7LAkh5b08O5FdbHNGA1to
A/BNan25K8WabNfJ/ChTewD7HRLmSnUfNngrbkdWp5m4D5gqRvt5UeA36PGvmnXYtkP3josW3UBT
PkiUkk9YtuR3mclITujmeG9YLrP6BKtkqsGyJR8Nz8EJ26VCY1ShoXyYjxji5OaGPgCEz1fFMEMY
tJUFBwPTBcva4+EDOalIOmgrBTa/ephiYD3dT3rK70i3dazDWNXa9DRP3ZK//P13ymQB7tL7XFRP
MbFN6taCSV1joka5CX6IHBsGjsh5aU31UFC1Ir2wFvPZ60gaUvanbkUNe0YUKfhLK7kL1qG58KGw
y8vq4yJ5Hkmn8mBCiYVd2R97q53/L3Vnshw3sm3ZXymrObIAuKObRstgMII9RXECEyUKjaPvga9/
C2S+umKIJpbMalB1zVKmzCsxAITDm3P2XvuJd1uUzxpcRrWxHa34ClxSq9ZwcMPhXuNlqY8a7aEB
kGFWWPuiq5npJtis/v5NT5J4sSPP6pYdwcoZStQYHWF+dBYMK86AHNPQslksFAfHG1gQJTvPzHeb
Jc5sPhLATZdt0wAE79KZpXnrzHBRkKWOVvEVeMPY7jQay+UlnpbWvPQ1J6SX1sZm8bXVbBatsuEx
IE0CTUkveWDYTuZcGQ8yVOa1rS98ekMXPW7g7zkbcmoexuCdBUJjFsWk6/DvzlH0xStlo2nX1QTm
dYFi0Tz6baXfhDYrJOqwsN9xSMiMReGUwXcjafo7TpOHhq4KjaAWsOy6qmwTiRwWhi0AG/2xiEzv
pu6b6BjBM12BLnXv8ihXOwktZYUfPTwa9RABcmF77RZR8lIMElduGRlNt8AuTmM7MPRd1BUwPb1O
futbSz3n7GzvCTXhiF6bznz0zGiP0Beb5HMfm/GV3/nJpXRkwJZvjGHemv3R7mAbNG4zfAn6DJu5
C50OegNdQJqf2VnZajdhrq4mbaaEO6CQsdpXE5XboCkeTMN4bEDdLCM5gMBqqAgPoxSX8HKZH7GD
fEvi6hHfgb91utS960UnV5rTqbux7+0Hmt3mmkOnRJHiFGek1LRPLUaIdWKzc2kKw8pXzJz1hdm4
aJhMOzqPIi0/pAMH9yj3bkCD6PQOUJ+5Q1N9pUL7LWnbdF+qRF0kvNlfiZe6dtnZXRi6fKz9AKC5
ZI+3rCczWUkF76EfkMbZEQDhaWKTprdz9dor9nYSGysPefbG6hLzIjZnLDZIYn2lYZZ7Sy35v+1X
OUTfq7zOfzanhpV3Hpf/j1wtxhym/b/+2zrym6tl20bZyzcKuzW6ul+tLa9/783aohlitrYIBMQ6
FgmddsF/e1s0w/7HwboxG9h1fkMf6n+bWwzzH9u1XE7dLkpnA8/D//wf/5pbDP0fj1FmetIzDZqP
f2Ntea/uhiprgwWHJSpxtdg0bk8k/ENJywNo7mWgMx8s6R2gZUHUoc+Je+a6GLTqXiefRfs7G8fb
57row/D12Bak/dlW8oupLc26nP1AdBky3o380CFtCNlQLqr+Asjli0xM7OHRTPNRj798Q1dvEvJf
TTPGLM//j7L89aNN3BE2PiMd2d9pDufoQxXAG3AJlqLap2i3unXsZRSMoya+12yzhhZkmHV0TgOz
3oFxAlWt23bPvoQmUbD55HLee4teL2fuz3BFgORhc8wq9F+eRG8gkwZGeBkRl2guTIO8J+g5Uqcg
OwVMdnGBEHFhUrvul31e4a6JQciXS8NLVLFMnCgbGZ/UeJZ/vrAPRobEX8OARfvv4a14f12Zh7Fg
mLxjGLcGLabEzajgdJAaMckO47r3p6LcQ4hD//7nD37vKnl7INKw2am6BvUO40R2b404Z0KEFDqD
4Dm32vyZdr298mkVn4N1N77QknSuNK/MH3BvB5/c9jzwTkaHlI5hz3eMmsE6sTukuqxt1GnHOKhC
cEBD82wKE2VUYwafOAzmV+u3T3JB5/ASmB6YlPcPWIThUE6af/RDod+7Rs1BncyMTz7ko9uxPOYc
VzquTjX+/YegAgCd6Ytj4MPpTSRC8iEAKdKUTXP/56/to9txeZEt08V65JzGRyYdXJNIKFi+qMnK
2i4vHdguuz9/yEe3M3tfYDQ5eDJOHTAzcNFEFomyBb7TAj9CitK7lDdx3oyfxJl/dD+exfvIiGQO
Pn0v8773DT/iYFxNlK+Qp1RLAkKocf35jj78GAdyCV4yhttpFnPj9aPTqIiHpaa7mM3iRQ1I5bPp
9oM5z2LmEIK3WTLXzM6iXyaZGO9hN6XRpdFK0AvU4XLqsw7Nko100/COAnBz25tElqyygU73uo6J
IllWhWk4267T67+LAX19xy2M7w4NfhYgeXrXUwJ4NE3cY91k1Q7Zf3UGSPgza+J7u9Tbh0B78xiP
HKIdeeLTms+0Farbo2l29DZbv11An/qCCPiZs8dfha6/fhZeJVNajg1tmhbG+wfsNFbqQeA89r4K
dvDVoaWLwPpsrZh/ysmUYdse40RKevZ4Lt9/SpyxwdOhk3qwAmkMzwLSqoCf6SDkoqtYL0s4Kmsz
H8OYWnBsPVr2pK3B44sL9MfurnHc8aErY/+LGQNmhWBXDciV4/jGar3sk6lnvpjTi3VMRrSLJg4L
2cnjl61ZULA3j7ZZaZdT3hXPdmAVC4Dyc/0fyCWaYOvmz2/TB2sHC8d/PnNebH8Z502oDxgO5TE2
uaZlAd9/GXUo8UVPcSucT39EXzROxyEvGS/g6mrXf76AD15n2xF4jnXDcQW25fcX0Ba1FzGrHB2/
GdadhgB1CMPok8F24kd+G214YA0b66Pp2PZ8Fb/cZp0bpZE1+pFNhRDrdshNDKiDbt0bo4EMWC/o
uNKEQH+4nARVqwXkXYS6MZIVOkuJrS1asvzUZ7PMBy+czQvnMjPb87b15CWYwPBgRJNHxjA5LlUe
3hhNlDznYWxSjauiB9jEc8OVoPIFi/hAYw5RdAggjN953lUntWyLhtJdZHS9LpK06T+ZbU+oAG9P
zmM/o7Me8hq5JwMEWQI4aU8HpxYb506Yzzk/quvO666WZ7k1RLfYvfKv4E9yHHx99EUA/qIgW9bo
ChP28ms7qMzdUGTqPEu14u7vh4/nEjLMyHEpVp5cHvBDdF22ftQqK9vWOCwXsXLbT4KvP/iaHLRR
bAhm+/xvNtKAXlWkgu5I96xTK0Sz4X2KXn8R4VVCGE2Z/5NV+6MtN/ZwkztiwLqmOy/rv4xXZJw9
HvYafWfb7I1GUYtUsXyq7N686qts8KhmyuEJTG1OXx8B7JY2e3frT7A8PxmkH7ygvJgmL89s2kEU
8f5SVE4dMQToRoCZvaYb+1M3h+STrcOJN/x1lDkuG0jTEwJf8ukRo8lM4auwPsIyQ7Doxglae8jE
vh+yCSsnZyczX62q3E1o3o1FTrnEzyMEhF6jQQRGY59Vlf7Jt/DB4sFFceKzBKvEbxHcVVM5Fdib
IwJKfGWm8bWY2pfe1Z/93Fva07StHfHZgvXR02a6EyyIns5x4mQNUMXcl8sL6lT4/rSC8Ac/ltYS
QUtDFQd4WYZaoR3NiyGZvmjzvClaqJnNujHyp2Deg/z1+4WpmDHI4LfYfZzOUKAjO6/Jjt4UVDsG
Okkpo+V8cte/37RnsEBzrp93BLSD3g8xLQvIec3LYwrr7D7So/oOCYP913dC8BgxnR7zhOvK02Rs
qsnQNa3+mEJ//i56ANQTPIhP7uT37TYf4krIGqbnSaaK93dCck+uWXZ/bPTevC2aqdn5E9kUZBtY
afrJi/kaWvh+v8ApRTjgPLgdZqWTsTLaOvz4sDo6yXykla4MrsPBih5EPQzTuh/cYWkWsbhHMEBt
dZDR3g6L4qvVcvQtbb0EuOl0yKKpbNclctlRqXUNmr1f/XkMnbCr2N25rHCOjp/OZSH7fQqxLBTe
vnkkoALzkYq0iR4I8QyXBAngrHNri6xyQh1SsaAGi8jKbsbxLKjzv8R0vV0JJwf4Cx5lHE8/GWlK
DMksHjnaypmWcwoKelKko3++39PhzO26BjVQAx+8oIg177l+mbxH1wVuGbTHPuNBJ3hlLyV47k9g
QL8tEa+fMp+C2c7YHApOPoUaFLpgrzzaKba1rYuI8DwC97uJapoz+mg726oPryvkv1eZ1WsvDdFl
52Zj61//fLe/zd0nF+KdLBCkdWFbzxschXV9YBnJrko8UFeoY0jYkPaa4CiQiNCA8zHzzpM6AxHq
DsaZYwdmskQpg9v8z5c03/qvL8bpFZ28GERAwYv3q+PUa3MH3TB++EmdXFOhxl6hnHjRGNIi/DOc
u9Kg1f786R99/aZlCJeaowEi82RLgkvDbSOrPjqpgaqobNhR11b6yYd8dIvzFOOxN5ihGvb7MeZP
UubTVB5JT5hW4EqyLat3BnTc2LhpHj6WGIpwwaK0qMPos6TfD79yKCLM2GB02LeffOWJhunHa8pj
Xbs6quTeBMQOqPTWDZ0UdYFjXWiVVmULsgeHBnN9OvehUbm8WB0JAEs77CdBzTA3vE9evQ+vzALj
YnkclB22K++fi4gzrMkJgCyTQKCpS9nWR2iei6Ufa49Mdga+f8PZIdKakbaVt6ItmOJVjW9yZaIW
Tovy25+Hw+sZ83Q0vrJWLHZQFv97f0kNfZLcFs2x6eBqrsw8rL8aoDldfAcRYksGa3OWl2Ndrgeq
RfhgMWQZK1l2/a0xRnTzUeeCJ4WwS4cTaVC7hakEB1ujUdidy7RUL59c8fz1nV4x87XFF8sMBvzh
/RWzmuj5gBi0oyE+rYUCQgm9d8IDH/UOHodENeD/K+InymXlOtpl2/fkEsJEMbpPzsQfvUwUPFhA
PAue+emCWiXtENiI+gyYlNGygHC+JRa7/YzZ8uFs6jmgaVio2InYJ+9T4sK5NqP5lgk5xW+YVs8q
LwYDLMig7bIyF9Ois9upxGSp0NChYLWOKIQREulC/XVRlRnMkzpHQ1OyC/ztclxyLM3J9Q44G7yL
gHik6w7d7FM04SX/85f9wQOG0yXAPTOd8M/Jq+yEvlRoYA4wz4edTFN7TfSS9tYNewdv+7WFMD+9
kwFFDVLQ/2VKpKAm3g8ohx2635ruoahoffs++NSMYvK1UsQeE9Sefcaa+n129FyI5XiaONCzcT35
vGxCyctm41BHZv2oVwU2R3zfGTQStwU+LPSgknuKk2XPLNSPP7IO190nixDzzeldszOjDwVmhB0Q
oP2TR8tpKhxAJx9EOIfBqr4js1egxHgcqsl7tETT39ueRX+CjLZm+C5lhxpWI1egvhooaIFKD2Ro
HeLU9zHSe06GBtYP0QMh4Z7U1jTySfsCQNGZzkdUA+daK2oNPVnDQ21RWUxY+NKgW5p2MxwJDVW3
ZWyV32kTyGZp6UQW0TV1q2r2MEkidggM7NYWDfnnNmvVNRo2VYJWL8rvDcYt4jSH8btl14Fc52WC
PhBYg4PuwhoFod1qqA+N3Q39pmwtpKeNSHAIUCJFtCzS9qaWRoW3lgAEd2G0pk8MsoP2DHG+qX44
GfGSi74ztJty6gB5dyaer4XOVgYXft5/LTIx0iE2NdJ3cqWScuV0QjwZgnylRUfWQbIIpsm9ZEIF
r8SHA07OdT3Dlxd7BI95gwBxndHFIng4htwI2NsmUHgxGDSAt14BxXfdY4NERk6OtRt9b9BnDEty
Pmlwh9AUUJb145hthHI1LN9e5aageHEKwHbqQoUhLnIdtFUZ67A2681a96yS8MAOvmtDbhi9AZeO
32recOVlnbsVfs0f92QFfLsWvvEziyMSPBvRYwfuJhx3pNQGuAb1eTJGNdCnwcIHfH3E0K2yJVs5
Mkub3DDdVWUnA1+gSnILTCev5n0DZYsSl5TqzuysauYVo+xcECTCDtzvOX4uysm2yL2DLhsvOvph
/gopVnU9M3AKxkxiXhNEYBpHWQ8Okx9mxnSZWsQrrKe6bbFP8eV+RXkRuMvGnK2sRG1lmCzNhrak
lrQh4TZeZLzgfww4BmnDU96ayQSAJqdeEUi/+p7bqp6OZYQ2bmmgd0vA1zf5Lfo6ND6jdGO5aERM
PrIdGRaZfqa6CaaSEaQjz64XbVlg1vG9AbBVXnk5mJgOuwyJVAWCPIGBEyWqJWZj4pgZJAZWArhd
WFBgXXYDmBGYysborZGgpihhUk2KC5MgJZCzeRx8k03Y6FgwMuc2J6niToymnW5kRHjfhj7YgBYJ
JTWOQ/LxlpWuEGhwdu2uOr/vro2cft0cKBHi+RwghdpqKAzirT1znU5Rt3csUWzB3POW9h1AlECE
AhMEPwamim8v+r6I71GOGWhU2iq8i8pspkxJbV+SwJ4tnBpLGJr9orWJOsuaO2y+0eXQ+BAZCLlj
aispHj00upuJpTmEXrJup36OEwvKOlgVshv+5QP/lejh/0zRcFm8ZLdN9fLSHL4Vp9qH/wdhnQgK
fllWf5M17LIfefZSR2wNX17ZnzPg8/Xv/EvrlMY/6BjoVrORodNnsGD9S+u0/qGwSHVN0AOh7DNz
PP+ldYLkpAHpsZLRXqWkMG8c/xU0aLOiQccQw4aFTiibcPtvNA30iN8tVbZtzgcWfhBYUA6vVOPf
L9ApKNEMzoh9oPMxEpYGbLFCW1uOVaMtcsZbCllAoxlRY2yeg7BapN1Gic54SXS6Xa9Hgs3tc3w/
XbqImnwcV+SdBSXU2BHDNH0DEkMw07U9ImapTxvS5f3ncKrrcEWDMniOMdJ70ItqdA0K3RMaZpbw
0tm5KLbielo3qFO1p9YjU/aZud+t1o5lYDHFkcPWE5IhFruhIK/+NpmIPlqOVPpTPtmNyAmY7386
i4y2Te7m+9CxyKumNpfcZObeBuz/H/yOmeaZOJksnw5dwyZvH4DRmB4AwNTabQzlxd6m4KGvWy8u
/HhNHcvkz1iC8CVkZGYl9AUMTT3dmyLWEcFrCmIuYYpFaquDQToHpAjRms4iGoawWgEYmf+KinDr
k2xFuFeNSTFGtudroTS/9g5BItdcJv/FLpNY7pUsR4tpvjLVASOMXj32jVu4e1gUgbz1m9D7ijeb
eFNlF6zeHL/ooeLybmPoaspXffsiUkK8D7h/DPyaokC/uQMYifnRYtnT1zoibwQmylDDtUhtWT6H
wDHySzHCBzr4fWKobUfZ2/jCBiP4Us6G2atQr2Vz1pDVVW+KeLDqja8TJvqCLAbo2cS/7EsL6NLe
doKx30V9x1NFYJv0l9ip4/jFI6NJHiajzuptXwnYqAq0vP0VWWav3fa+tMtnIhUMBWs8ybwtmJC2
3ffOFGCZbcnR3qRC9f5tF/vlQxgw5e6SThjVOgdSpzZzzAGzaoQyPHsURqto4elWYR0tvRzblyTC
FLPPAt1WP8A21uIiJAkl/sZzDqfrOrSb1y+21mHkJYXryIfWrVXvLJ0SKdvXSgYt1JA4GxloSknQ
5ADb9CK/RCozmZdmYnvhWWYiaoUAxRlkCzQm9JcEj0wMUIO3PN0D1eOJF35Yi1VuEjV7FSBORGGZ
5egsLbKfwISxzF2OddBle8WK1S0Mw7EvImztyRe9wyvE950l3lmbwFBcjOTw8EK57Dd3NrkM7Q70
IXfbuTGf1/FtNzcFxCUQBHXVGStNV96X1FekemWy8zZGIdzwoOd9bm4dWnLFWWixQbvoVZjKrdFM
fM3Yvvg1iop0eoitrJE/Rj0ojkMlLXV4u+isnhi+WCmkOpDuyO8xCpHa4rYEPizAMoxXnM5hPvlo
nlJSjaAGrwYfgfGcsDfw4DqdqrvxOiIDs+2z/eSTzvSVaLd4uB6zJPKxekZKOyNcYbTP7Xjstada
hdGPPGHVWyR6IOObLMCNwrYYPSYdEjsbM2sfaB0/go8yrd04i6vWla6FbHkLMfnrQijcQ0akhlWD
q1NxVaOg0GaoQF/Hqs8xLPex5gS7HDzf9PB2p2qQ6XDdSiWw8ItgHv+20ejn+dhgpgtInnrq3Ggy
LwzN6vtt3sY8KjT43DvhJHwzCDO0aDVm0hdbeFU8MBeep/44NF19XwVePLJ1t+t95ktT7Z0oyVBx
5hkzkVsEYbuLCJhUh1Q0+XCOKqrx7nJ4guHaMQFWkUcqumsdvjFkmRTIzBq1LAPPYPPF06mhgPfo
2T0335C+Put/WybkjeZPBm9ghDB312qq8HnxO0V3xjNydALa1F5FfftjKtjt3ERlHk/nbadD3Ks6
s6zPPCt2FiU4PEFagTH7rxJeyIPhTVp5M8ogCr+1kwiNbQ0Jx+czTeMbTL6ZMhkqml3XScxd7egw
Mpa1IWUelb038vI0Mbb5c4nOvD23zSLMZm8Xe3OAN4EBAsJKR9iNC2MstfABaPtgb1SIb5pjvh+T
iAaFIIP0Nsk2CK7iqmu7C8sd4qlfqIaMgetEiKHbZzGW8hSpgM3BH/6XZl0ECgLkFtw+30+H7Kta
24NpDdglnYFAONxNbE97JZgFsFPza5BoEfP7yB6y3NZ1gAmaIWl7a4kj5j6V2O0WsimyzdsfLwnr
qzdvbxnWSEaH0ftJchsRxWDv3967hglwPHN8A0pLOA6Jd51RzAwWCHSa6T7Gx2GtCpy+7XEcUPhf
t2TZsdoKrPoXeR3x85hBIAHDkaT3HnSrwot4SzG6e6UGE2zo3GuvxZ3xFcA5/pIpw+d30HHe55dG
YnPcgUUoI/8slJ3rYOJySr6ft5e/U7i7Leyq808sJ5AUu7ff103RabcjqzpLKkHOANkiDiUUvWxV
XLAZb8LD23SVvC58ieeq6eHtNQk6Yh63Aw2ynmjjEuccO3AVU20nmNcpG3TOQden7eqXrdzVW5ni
1+LFiXiAlgWFJ0jJho3skML+7xKFVz2qX55jiRr8jS1jmV7gKMVAV4724G5yrSREqgaVFS3yQRQ0
U1AFhRsi1/BI5G7uYfehSh9+dmVzHeM/dRWujCoA7SaWPrqTc3Pl/bYtSSs2Maws56oVILWW3oCz
4yoRQXGdu13jM0EFvXMeFPm3kGgp1I9JbHYEvBW99dx3heaZS6TRXbRlB8Em588Pzvz98tj80Mhk
i0r7VD8tw/SNkfSKSte5AP6zxsmpZ3u3J6J84Wh1DZkn95mrGtMho6YWbX+sWAUpL9p2k6/HimCZ
i0AGHsXlqCzmSLjGD3d15hhgZKLWh6EkK78nly8rUn5o4s+WBaePpukCJ0ovESH6iXM3Kr/115/c
mzmXbf/z7GflL4IscqnQRrgIck+7PIQG+kSlOck+RHcrtqGO5/E+CeQQ3+CHq6ZzsNZ2sFRF6pEG
lyjmizBMUBwuJk3JhwgiK8RZF6bPGlc7LAONejimGRJ6iPmGFcp2Av9H6nSE6+YNFNwYCid6XyM8
TKPf2iuKWE37XNBR9R61uCFMtG8hmaVekUDBwN96K3OWtrhzfhS5rDallRwj4aXr0cOGAEriBrP7
o0XVZQ2BXV8yJ1LMn6wlNfSjkedfkkkwZSF+8S1jA6F3k6fRFdPrcgA9vKjdxKVS2hyTUrtuCzaM
ajzvawoyTTOS9xh41/oQuwfshCx9ntkuCluir/FHdc6EUdU3UHLrYU3CwY0Pimjb5a1kbHb1Eu4h
zFBzdgbD5bruGrnD+bKDvvFkF/1DDRZ44Q+Iat3AuDFkR7iAC+HDnBo29tA9odMlS11ibQoNu35B
F4ZOtA+syF5RtAiuEkL8mu+6k1vxMbQBCizfdq9GgPPulh7AscpwyYy2dYbR/zA4zpWTydlLcpBZ
iPbbhaMntHJbFOMz7dQ9bkRExZ77Eg/etzqzK6BFybC1Klgugi7tArlYiVGqRbU9knXKx+HT75p7
veyHVYKhsxPqKuyqW22KrpIw/yGA2S6C0iFEOhF3VdgtS4OzmN2He0/Aze7LK1LX6nM7ac9NY4Dv
0sXfQ4HzuqyWkCmpVHmVvTDr8sge5Rhp0lmMyrkKhvHJ1uxbENH1vnC6fAthll5Ea4oH1dYvbk9j
3JbuGhhZtzYT68H16p8IGuv1FLY/gqC6NyFTLFsBXWIY+p+mP11TpuALSdxrMaXMRd46THL/tog4
G2jjIz5GZ1EUFO1LNZ1jhzZXcVl20BU8M0q2dccmZgk4T1swtx8NH0hF7OxrS/+BXqy7YDvaLVxC
uGlU94egnTapjA9hkQdE+0G4dBoxrFILtkXtON9iCWU4Ka7xud5ayn8ce54SmC0/n0Etzro3s24z
kEeqa0NMjJZqmZYpi0TPyi9NgDtOledYpohZ35Z1Tqe6R1roL6EZNyR8l9rgnYP0G53LBKYua+fY
RBfS0+rsSDfQGlaRbxhnQrBqr7VUxT+KxiQOtgoQ+9JuBLNYbQoB7MiJ0/hAflyglq7foLP78wR1
0tHAJEAfY9ZJS3QkHof70yN9mvi25umk2Vah5HxjJ6VaR3Azwh3S2jJ64vzKHiOzR7SQAmO9c9PI
XJs2eihLkGtBoz7phL2q7P4zZc6XRIfFtFiupOvo+qnAsSrxx1ModLZjH7MzZnXEgKbn6MWufK2w
1X0OTAOSQod3HqBqIULrPKgrOJJREq/bRibirBzaDhwtdtFkzkfA6r6Bp+ja51ZHgvwNFiEgdRiM
J9qPZdBGw71ucTbcDNkQsK97M70FA264s2nqccd1HlXLhVeB+IupTCf8JwdPpb95s/fhNGCH/vZB
lN3m9aoljuqs8mv8eG988jc3nA2AzT5vUkzg5z0W6XA1EALvLTl86/4KO7PV3VSUHS1qewxeuJOv
f8FhDeGgV7fwXy2/9sUF21QQIyjt3PCKyQJKX1bUZXGYkgjDHH04np3ms105s4auMS9J/OVy34x8
8P0p9K+tcPKDfdXmZO0VvDbsWgRvwiYBwGp/Jq7UX5Omfv1iUbwIHBk6gmlEjPqpXI3MvrEhQC/Y
EXrqJuOyBDfcGXscmIkCITgvYjc2+Xz2eSq8HkPq206qJ7yZ50wDh7n1jZMuktq87E2BJ7GLTb+/
h3uAG1AL4ir+WQA040dYc3POGaLiiJfYvSV1tix3wVCKr4oX0eXzFF+TmkSnkEprLaUar+UjlK8b
/u0Qd1VzzNlMmJcw2HiK+O2Kp8g2DBvKDK771du1hNhsqzXVBKoP/MMfnCwNByS9D816tL1BHmt9
ChzG3HxZkevZ3Y0ym7RYFcSmR2BKOOqtEFCGWCF7XTTXpDgF9bp2enbFUlczVP7VQ4rLlatB7U6V
ERus0H4C1RytteRXBJY5Vanl2+Uossb9e7sBk7NJVMroh5I9P1G6yFzt22Ae25AH4GtiqrZKOsPZ
FMgSx68/6lb+YBf1oAArDRxtCCil8bdGslTEP6U5mOXzJKGFrpzSdPA5TtzwptYbzXjUW1dmPxU+
/xB+8vyVvW1pK5RNxsGBBWMSkzA03rkXazwP4r/9/i4tB/++LEquLbVGBnr26u7E2snbg2RgQCWa
RTikH4gCBhEIGilKnnTiOsrnSk64uccgeimCzMmuIAvZmPd07ZEjquft3l7sUhYMFt0L+Qi8MV6z
t1Iz7TdC1Ly4b+/7+PqmWyQ2+Jsa+IF28FuU3yGImZjR1UL8ZxHQJlypfdq04Z5segK6ld6lAPL6
TpzZGdWchWvVGqRbQaovvyadu2MnVZfPjcnwuKEG5Y1nKdwfTlGNU3Br7utMkoJfTc8m1ejdwxsp
H+esgruQD1nNCRoFDYg7JigLTxXE39ugaoBNwumgcFjKMtcSKk9hbD+acc8UQFeKr1/EHkwE1DPR
uEv8Zi7h9DixHNv8kuSuvTOyuFjb9NduidYpWeFxsA8g0gHuSGcT56QVNDRGlekfVc/2r0o98RKY
Gl5KZt51X6BWEG7hLKdCWOtMaeE+jcbiwpyGiY5PwFejJEXBgoJXQ74Du9lGDVcR1JhoIa062NnD
GBAsXvlHK3JeJtbADdHAzbozhhvV9fI5jzVCCMravZ2CoQXSTPp0aeE4DoNBP2gEZdAx1CUMf8hs
7C2mo4YLaFPWTntdEGi/1PVx5NinQS5buqNwDggoqlXr52eUjdv1wA87n8NE4e23OkfxqYXVBHX+
qY7T6dyJKpKGQUTCS5TVwQgnSGmUo+Sj2UX6s4yHfpnqNJegz4lNpmnhoehLPNBlI/ZIMOQ2NniV
QYH32UMLwHMHwQYqJYFoC1bdbOUXZbxvbX3cIwsUm47p/VhR/96S5JmuGHVyPWiBuamGOIDhrLdP
PavLstZH99oHuPFI4xiyoGnTvOJY2QIKc2emR6tDK8lHKH7QXxZEuWPkB4ChQMmvwykJ18jq+hVx
Pp6+AbaEc6Ay/M3kAU5bAbQADY6B/TuTsGUsKnYw54QAtRsxFvW1Ri9v54kB83gy6Ku8M79AyQsu
XZLdIBYh5GG6vci16Cqd2mKfdNmw9uORc4cTyel27KZso49T56+QcGLXp9aB1ZrzV2RESBEV6KIx
dKKNMLTgeepVstR6I7knEOtF95OB3bI8I+0i+2ZEGHdXPb4A95bAuNBckgf/RTldcAZBBUG8lzHb
8JxrCQ4A5kBV91fon9hmUwflMJiZK+D0brMOiSvftoQP2+s27cD0AqApmXYmN1lWnCDvDCLuOT0o
Qk7yoBCY9ieX6lYErN8ibqBtEiqpEfPbVNucIATlmG4K6YBSP3qyNBzElpF6Z2g/X6joB+ekxNtw
vcvxAGAfbLMmtadcyfheEnW1hkTQXOSQA7/EWusUxB2Y2V76ZrDUhvYbnk6xDETubrM4dlYcOUBf
NU1LK8Vhkspy0UJtMSOtXU65r68ct3KucyoF/WpWG9wAZwiWZe/x5IkmXQeOi/IOHFL2YsDU+NFH
8jpWhv8jJX/ryipEvMhbY3hsuyDTlmAjvHVuWH3xpdWV+cWfPHft9V5rLxhf8R0UFu8iF7BVZKPd
QBrkuw8rUCmK4ksbOpeaY5LEYbbSB6wZwdKEbAVMu9IA1QUU1bejZuc7N9HUURScnxpHmx7pgZFQ
gR56XXXOdG+1cYJZG2GqrtvVGboUCdBdSy4wo8zAlMJDOjj1PpnGaUu4RgycC5NKwv/pNE35Mw2c
4LLxpL0yjLI6TwMiDKNSXAl2JAmA+oWUMJBhqqDOa9WEIxTzUSnGW2BW/lfkyQNfdhdwWjLq25yD
zxVY/Y7y+RhchaN+JUtVLdukRQ/dF80urRuDjkE2PyLEFnU2QfNPTFVvOxc1Afjt21El4bVo7Bdc
+gPzUeftLN+CyD0CKPBbGscLVjFnqeJkeAL5tqmpu170USSXZj4Y32wCy+dQtr5bZipIlpndBXdC
TMz2Vl5Fi6ZPzYfSgtQUwAe9z7y4uvdYqW9SESTQqshyP4ZEJS+kmdXfKwB4JO1BbLB4DTgBOWoL
Oqg/ZDYnU9cC7m9FcKKIZgGMR/BysixGgI0mOdQbnxyR5fRfnJ3XctzImq2fCBHw5rYcWFX0EiVS
NwiZFoCERyLhnv58KPSJaZYixJi5mJ69e0skTCLzN+v/FtsJUVYsvgUAE7/OdRkfLLsb8n3QAIPY
VEGQvpZ2WX3BxYytsEu8DVqV6gg6Tj/4SNg/Kde/w/J8OlqlbB6DMcNHdjBE2EEPhn6qrAdnBP8F
rb8OezOd0s3cev2tSJ3gS5aS0QWtNL8o0SYHXTjWT8W4LcDIqvqlpPLPXtOiItGwXT5AdVmM4aGe
2AYP1NUm/0Bs0m1zDei0lSbgG3GD7raxXXwHZFjc4jI9aRvsnbVbbcJaBK8uAB+U90IzGYpQD/CW
Hse6v1eUZ+iFJsEdo8jxV7trA5ybeSLKE/obvhqQvoNkDvkapm8ZHmA97h+Zt88aJrk2fMnaJity
7ycyi3vqWeUbwjvrWNTQfXYATINuS3hpbwulQATbGA9svAxUPxNLBh4GMXEdwPp9PiCLgYWktVSe
feZhNsLILcBtnrYUPRKAqVbevTZTUz3lOZbue6Nr0jisp6w7ZGPsf/K8xN9XtbopI4B5EdHMV4QM
e+i2/R4gl8dExjjfdkYdbEvDwfa3ZGPnmKzhs3jyhibDtHOLrrrNiEU3+HlHG5p1xYFDJz9UVn4I
ChSEdiJgtTkzgSP62xuaGCLkOd1rYHM+w6Cj+BQJEwoJuB42Z0whNOS7TG83AM8K1b2BxlKh8mx5
NHHY22M7YZ3cgkJYltRvI1tMqA/TvEsdtwOB1DnyZBTjN2eErkpMcT8N7AsT2LpD45rHOjEGWFoe
oTPh53ZsYnnTUT3+TiYTELeJ+4jgDOLNAOXKBCGBTgg7pdHXd4QA3s5yY/nWVFF+T3EMLSmCmbuq
l9o967Il8ulQV3TufN+OsdFxxpkpnM1qkL9p2yLW9SYgOQwaO5vM6cfXyTJ+OrHQv7qF9sU1s2+q
UtaNGqkRbBZC1ovKxQCAD6nRnsZT+T3LVHlD7Oo/2Vnlfs4ChKOGk7Vg11EVxR507TmphofCbqhS
jwiaojp2QgSwahelDq0VMfn5AbV2dORgLO+zdhrheOKZ0TLbelsl6p7Sl44nZeGeHSuT97ljJ2c/
h5cadL0BQ0blJqCfNvjUB7KdbtBBpXe6HduP/KzsZAlpodtx3zSadtuSHgPBhIsZW8cA07ZBmzVv
HKQ723k0jGNr90aIX1+0F8pOn43Ube5rW9b7qWneUhuAEt4HWOM42ATUTaA/mu6kP8nKhejZtMVD
C/UfGBCCNXDbIoTBZL2w2cx3gtrKRvbxm9H7OowtJ93ZfvXN9SPEDB3ZKXW2nBU9UdAkjZRNVBzM
vlfb2OntDYkXuFKfRvShq4WNOdcM6jkVUAS3wp8/iaoqfhpuq72Vhc4NlEVwXqagP1uM9RXbhBhp
K5hU/4HCcLhRdDFfo3pKQ4UQ+lswNoCMnaa/nVG27Ujiy4Mn7Sls8rLA6oKG6ri1i0HfB6Xm5hsd
7Hs4wC/d1ml0h9CJ2I9M+aUxoxyECrUTXocm0FkU8t7JnCl0GWnlHB5OPeNhv7QGqC0cmYfBmepv
Y4lsIY/d4rU0E4dgm7ghawaqkOlA6cviW2H4dTsGU7Zpg948Q/2uTzNW4Ke8y+8ccqkvtJflSddw
PCBK9340GoxWDmLnvk8EigAtld8Zx8G9xE7MiM8BmtcykUslMZ42s8MFN3Ars01dpFQHcx0qHCNC
98jlx7CMNP/oDr5/26p0Zrc0o0NWtPPZ9CV0abSHG6xe27OZ030zc5tymzDc8xSUwW6SJZhMy3p2
0XnLg2+qaOfEeKUFQxXTgp795MUo/PzEgKfB4OWMzTVmePsYoxD67zjUDnP22qbY4QWVrM8xmxjQ
2Lrsdh0s59fI6oMXLMVo+6WwpDU+v+5kZMLYw0+nwQkdtX6clS8+Z6anfQroUW1pqmFdgizOPoxC
TQ+9U/W3etLaoR9ltXqbMxtEG/infeCJfF90RHu1pXcnG2hQ8pypAseWuG/wOpJf4J37oZt6mHZ2
ya+6ibsXFIDiu6v6ABtBO9kKaK6g511csYYCbx3SbjT4+CBuek+pne3VlPEZK5/2s6sNp8T2JzDt
WV5+ZioKU5TJrciGpaVz9plQHymq9aza5wBIW/ND9UlrPrSYPhTs11rpbPTRsujcx2XDjkotjat3
YEFFYRtkQXm/mruhuzWKxyGbG/1Q971fHKrER/Sokibu90nkVdV+mIUV3EBWpHdv1bmBIBNbYLlV
JEn5Z0UpJzqsNbAZWL52Ti1TEvxDx/UPqHOWFS+TycD0JTaqF7gkAhUQ4wjlSzM6UJDGFJ73vhx1
v/5SDJN2K3ubnLoJMsqHiAgX0zeKZ+ML1ROegJU6VRPqCm75jJAjDlOrS9wHrUkC6xQhhG+PnhD5
L5OHtG8ltchd1Tqpfo6tkYeGGwXXG7NUAH4j4yjv1wJh6meu3GV1Q3MZL0WUs896mVNj6oQRdafK
Kt0qHJI0RkY3ytR/0KTiataaZHlxRfTi0SXDSMSIAB+zKaqboxWX9Fqq3mJDx5zFOsTGRF2E47t7
C9D6Rud0KpZ3eanC5L7EQWD0DdzmOnyhxtcWdKn4PV7qR/NaN82RavxbIRmdhEiOUdvRve05Vu0b
t5hYB/SKJ+sUMCroPuCjQXErwC7AfMD1SVG6KLxLNwDrL+3sDrSSP9Wz7rW3vlGP+zEaUtM5wFJV
JU48gMiPwo8ssYONSfG2JQmiqHp5Retb7xj7iLpNrSeIMVEmUGrKEVMsRd+FT5ZiVvAdOmAlIJJk
5XhOCWzoL45S8SdBrFEs0tJJNhCNKRzBngS8zzSl1ms3Vhw4aDi1cea4RyXMgHMKDPdQoXhyXo1J
LSXivNT4Vx8U698L1rFEpti+II1c+n8GJfulk/qfkbEWza6mqBoe2Xf5cvSYU+wuzvO2D4O+hiuJ
RieqmaSZC/+2tyk4YLeWyp8peMN5MdkuPMqKzuKWVjoZQgNiZh2BBORlWuYqp+D8gOd6pN+07EJJ
CKuD2v/fb8L9o92LFjFgIAk4E0yH4FpEqKg3FAX46xPBDunoFAy0yfhkqEVeyuuQs/3Bv1GWp5It
XdXOunMis/5e1y73nI4dwg6DAoEbWp1ZG4vYzm6+2Cxg/4CWW9vEjkKNMl66xgWHWEBnG3nuVqUk
mHiVpzHJTl9TZSTK1TGqSJQxfaWUSqqXoYVDL1Bnwu0/mZDnPkdUKy3QnknUHZGk8ZOF15cZ1SlW
4UI2jIvbTKcIiGlPZKIUGiS71zklJBTb0mvRzVCE5p8y85ajpkjbX4lEPkLSW+r5g4Yn4CeTEeW3
xlXA0yUhwGlCA3qPD3RZ/V4wfrA4Kaf97H0NjlnRAPPbJRd5nIt0ZjrWGdbJIRKn9tbJ1NQSlzZ6
cVMNTjB982kevf79FcJIe9fVRkEAwAipKd0Zjylkkor3C7GzmlrObU2bztRq+eYVeMYcOSC4sKZc
OgtZC+l212XtXP70vKCOD4ZqyupBVBJdCN7DSwveJjE6OrStf2sZyH56vkE072lTVNMjxFJ2WpAL
Nf3D2szl11xgWYe8B7426mrKZ7fMu5XeXtQehRwNzXm/kcqmQ7wqQDBJcIa9GLgPmJK5HT0ENTvf
J75wPb6NYvSquDVmLqM5ypUVlkUVxrmJb3H5q0Dz39aX1rX1j7mxiglgfDzf6FZE8SXKq6yH34TB
wL51ZmHf69ClQP+VwuCTWsvYNrhd2ml9Y6S0pqkvf2a6IJ2/qDKxIJKjoXngMJvM0EeGR0zhJ5C4
XXge8gCi2U+2RZQWv1heJBvORf5VznIk+nY0ZkWixLYA6ptJZcsNDiHuvgtoEjILYczfWU0iYT5s
btCC+m5b7HqTstcPj2K6+idFP5nh/7eU6WMJWpCgZpG5VVnD75bwXX4La8gZXupH9+hFiPN3OT4R
T15rqxJm86KhMBxCsIQLwygPRmkCR9uZm+XNou2KUF7qcthqDHuUeHa1iANEa+wMM9dfey9uIuLe
wJQHt2rdoza3pgj9xAEmb+OnnNxGEwnd098X7iKT/o8aY1m3jouegkkbKC8uXc/36xZcfDU3te2f
dFPl41N5udvZpKcTFpdbinz0GfuhKzBcjSH9C5ytxsD+xrBdVTDw4vxoffQ0m7XHN0U82a2Kls55
Ek23DFIAZ6Vml2J3NPXZbZrK7JNQxYw5BANhGE65FQoPykDmQ8JmYez9QgU+0LEaex5ZpOZWNBFv
Q3qS31JcZJEUS/RjM1X1dF9HnvMNxkoQ3+Z9bCSniWiWMjpjb8EHqqE/HxXYvICpUZ/5SCbrlrGl
/5w1BTcVobDWTiPTKM7r2pOqxnQa75poEPet29EDnWocbXHrCxQ9ob+/LHNpPf+3XQheS4eT5joE
/w4NiatNBnQws+u1zM+grIvxOHlB88oYSUIfGiu36UGAYrW2hm/ZWkjXEGNUy6DycWOJnh42NpXL
k0Zpmu2huelJKAtvpOpIvJft3dw2IgyzITHtOqNVSzq0vPk4nw11Z+JRUW26VmXxDQsa48Qid4Yv
CBGMPMxRy2XoPpcT+IM7XmZ+/+eOPZ9BSiaBIRChsDeWLtT7Z47axKhV142HLO0JKxjdpmNdDdQg
70q7npKbRo8tt9ytUTeOu0sjbnajONQIj8ybYVBLHJLNuIdIjJm8Z80u1avEX7HmyNOs6GaRpeHP
Ei8t6h6/YfFCM9vAEi6oARLE1Tz5xw/u6v1KWu7K0y2k8/bS1me67+o96tiUdZ4fM/J1ORow5fSH
XdHifr1jXxbN25BobDpU78bkuRc59R8nro3ou8hnEY+bPss1cNa0NwLo7VNqYPfgjohgu0uHNLlI
oD1PWv9MtIFItLze75vbKcVgdOeLpTGPg2YZPPdDZkCDmznpaXsqI/5aS1nJB1So/RA6tsYh9vd7
v2IacO8IARcQZOBfxHf21RvtZr8yqP+Ph7VfmmXgD07zMOnDje3Q/d9QTaZJB3Ob0JTVi+p4kL1Z
+JAPGBf8QO3xx5twQVrAKlumRh2PefD368tTMmjimhzDn5RefWEUs8QnLbeXXOkSxid5J5JjVgiN
EnXqgkT/4Hm8/6Z5HhAGoAMtJB6uANvB91dgY2dSdXMrbjo3DupnG4aeum1nHbezsplEdibKC2gK
NdLqvqGdSAfc9qY6v59gceSfx9acxPemVYW/F2jclyTS9tiHkhZsITYsNKRggOfNB+IF6/3kCwcH
GhnwSrgfIDaFpXH1Hq1Y701Li/BFv2zJQYMp2jFm0sLbNiJZnGYQ9kW7whByOmn1ZNdbNAM1NbFe
JRoRAKjrLY6Bw1LJs7GFsMbCsM5rGIoFJKu5UmB+seDtOxwdLpGkQbtFHe20a0LVqInjuq29HY50
RnWYK1tDOUZpL6dhmCHsHjyCPgobI8bz7An/Px774AW+fxC8wCX2Y/aHsVSTMfXLgv/PsUC/WmaI
zp0QQUDsvk4MKrL/t8iyCDv1pEcaFTX122zSW94QOBbd3bpbMQ+na6cZSlI1fLCsr0RMXNRCGGCb
sQlJffsPLpBg0tUBCp+G6zhEPiW8HUobJC+JqJb+Pih3hNJ10cU/o3IacPGau7n5bS1VgVuTeRrC
9w+e1Ps8Z7koZrk4O5kaAo1jXjMVO22ChWVkadhmIKB/kuKW7a8mGRZ1PMqjOIxbdNpoqiJTf6RU
5ImbCOtmTNVLymShrM2SENFecpk2q4idP7i+9+P7l4fmQIkFccNJw8D1VTJp9IY+iDHOQryebPm5
8wgtGYipMNRACujUlLcD15SfGdx1Ugx3ss73nhpk0BNDiaOHUfD/+oIs3uPCRAVc6MERe783pJmt
mVHGxEAFaNG893QPxnaHT3L10AyTWezJSZr4+yowb/gjbmhW9EqPFifA/+X9WRDDLiN3BB9/kIDa
iukrs6JKnF5SgilG9XOoh5J0NPBbrLiZdJE1gokcdzJIOSaHsTtTAyc+ovRwVDF+Lcc1F5l9G43G
B8/rvbSYagCoYmRyEDtZ+eiOrp6XgZ9xrQ1leQpczGtqw8ryEwNL4rPUjSF/8WymUWy8tpP9HJRp
esNoS8ycbil5dRB/0vJ5lYSBKxPmM9rA4WFVQP39Ot8fOstlIj6HhxYAJVyAR1frjPCuMK08KU+2
US57hXNRWRmiDbDaNq2F6ZPk5fTQtfDUn1MmuD56Un9GkqSTiBjA7jIQz/8tm9p/Ni0ohUwnF5FN
t2EJDSNmFkjyU8oH8i0QGACeBdqR9AktNlWBDKdPiW6GOnG4zvPVM02Ggz5i73Bb21X3KPSxi58T
zZLxGURqYn2O/ZlEBgfcQu1V5E7qwJck6zd7xObjBSvhuSfryaxqhwRci2+ZJfHy/YD9OIP1SyEq
/PtTv14c0BoYElv0k5xWnPVXi4PghyiT+PoUTAiAnr3O5LHOJm6RL6uA6++/7rJb/Cd05eWi7SNW
R8EPrJMo5v0jjtvGRnlgqtOqihuVJ92nII6x9FlVXP1FQ7VWygKjwAawgdDyzAiThVlUmuq7rEOM
hUnFxwvg6oBAUkpgTQB2Ae343PjVGlQ1Bdh+FNRsCZ/TZ9jUYmR41YjlS93r2BCvKsJVfbl+FVku
0+6zkMDVHlqcQsZvf39ipskT+Z8nxjVhiAeWx3f1hZvG3Nr7J9Zrfq8mXMPgAwgEZzVNcHy/CqkN
+6DI2icPb5WF4j+O/7iMBZjmdkTvmh0qBqLM19gjA/kdYMxR3K0Vz1hC8b2bPOpMB5WyY24rK6NE
oVAiAgK8RPyGbS7iNRsCDa6KWiCoBv/9tq5IkNwWD5sCJT+AvYnI92ohdC2jkRowgjAoFVHJxUNC
OjHfUuPXrMGur2t5qrwsNV8N5ZNhCzop1OsuZTNCN/9BINicTvhROmiAR2E2G3okH8fmS8z27gW4
bEcEDgaSQXSp14uiRfCjR8S4YVHNRbHvEo3xT2yMhf+GnU6dbHHVlbQjDfzIsIny+xypNtDepyig
6repe9s4S5SqHpeH+j6UOdofL8vN6tAJRjIfGNFkKBapDXuOmTkfZ8jXSwhEGcCuZdzIJ2+EJPd+
CbXC0GmuVLhLidbzX3SNZiCztfNEY+aiZUSOwMdf2ugBaKJd9JUpYxL2TTLXhvlrKYV+kZfaeW40
qf9aYBhF6CoGg8nFM1KLYaLlkc56mFHWlHcynzwLn6sl5F5r0A0iwMne/n0RvUeiLEeGz960cMpt
Qm7nOtoumftzLSQSxwZFMTOiadd79PAHbFNlS5nxJYI2aH4UEC0r87/rgWRtYemweRlI4f8oasaW
SGwHsRLCLs10vg+aE9VvGPktqnHLSEq0CJV2LFTlMnaUzLp/kB36h2KQg3Psk6LCQZPdNkyYWEP/
ocyeYigyqHNlWbl9p0Wl8ZF8/3oJwwlwiAKgL+kka755lZZ4bmHmZZXFjDVODMytn5xwg0ZhW5To
+C/rWEI1GECaYTFnyWPKzLf84G1BIvjjyRG4gTDjCoDp/PHkMo9emTXiTOIItMNng9wu2GEE18kj
SA1O9baihfwK001H7Wo0BJanNW9bhfjyoucWKEbR7CeXfaxOMR96WQX166GhpdHMrlUyesEPWSWz
VVk26Z2Dm1zASNCi8heXThaiIL62ksIuBqo2cMS9rkV0iFYJb9vWZNttIPgNKKVc/UiMidWhH0zW
xq+arn7EOtc1P5FOe1ooEjOrfjZVOTzyEJT5iEC6jfbrdcb1yG+N/Y5WoMF4JMphqxjjT0yzOnJr
WbX+dbRdNW4UaVF1Luh5KFD/jib36y3QAaOBZehRKX6j9aZ4uGldu3BOHLT+wAANHj97rNKk89jC
3sm/5xgHIRdQiUzuNCkwfbmUEGKHWbDn2sUalSEf144emcM0wjpF+Tht8ebxqoOeQYy5w69q1LZO
jggfNxymyqqwcynk/ltWMquMZl2tyOj2oo/mNgzoLxgMjEej/siyMluG+xdBdOum3HUcp1CTNqA5
mdZdSzLGqAXO61ojxVCgx3SBgqx/G/SuGMOK1tjEuC26Lm42dVL+3hoUTnKgWwjoU3P2g1tk7ivf
PBpMy3T53FcBdAdEyXldG6armp3GOJ1Z7bIl+NjktftOd9LpIGWs59t1hqAcJj5julr8nPXvrmf9
2odkrIk+JPkury/vHBbK+iotFyDpzRoPjN7Icgl81N+vQcUo46FAIOXqeysCRoM7JESdG0SSi4Qd
w8PoYPgpTdJhVLEWZnj7mHtDuoX4jeWdLlib3P1u7VM3DVURCVKaIkGNOslunvUkz/EItJM4vUvi
vIyYYTNFEM5BYXthymBaduZIglxExq7kJ6NAUfDZHwEsvw31nDlbxngZNisaG8slXUTWJ+CGMMpy
kBpHxHTBE2Jixx0364uORyaHD0hCNO/Gilh/i3CWDOO2bT3Z3FnCa60vVtZmnr/nhankLgmYxTxm
XR8ETK/XUyN+u1iFOa+lMZoDBuO9W94l2HEiAvMuwytzKfju00b13kOcpBFtltIqKAJ6ddDtTdy9
zBtWwNjeRI2nmhAagSYA3ZVYxyIZoefWjmPa3iDnjPtPaw/a9XoeuKvJgVJQlWQMYTg5g2k3+uVb
XLuwIIOXeCehntE/z1xTgS1a0NSoX/91t0qYwN1ImyX0tfRbPgXL9nHt/iA2ulT73p8wHNjO4jVC
78EFZ/7+vKZvXDPsa1vHORfBD1/ZgqKJ8AD7WZ23ZRiE+S7L7fmnbJxGP5ZkBq/CKtt8r1tlrw5R
jIl8CKgjfUSAjhSuwhVPeylBRI+7EQ+yYLPgDYrTZPHdPJdaF2XPmjQygHTMc2ByT+G8f4C0BRuL
oXl0R15vBD/tpuy80GJOOHlDdYNTPOIUDbFqNXQ96KGmcMTOLV0b/r4KjGir4YYabcmHaMdtoNZK
/R4eu5vsa3j4GcbH5thsY5ZziaVvMSLfH83RPdVTNEKNIk/cxG2cNltG+XoDVW/l3uetqN3w74HE
VeC/FDnIRjjNGW5z6Dtf154p9nOUI5kIM9WVSBJRnCMmQfL1AEdLgquh1SxPvhrI+9ZpevYo87Fw
gj56Nip7Lj5gWF/lossVEVyTsLMIqMUCjX6/BrxIJdOAkiWcWs+jBYeMId9ktpyfmknH8i6iYyeZ
YUxp8cB0oNB2ASpYdt7noV3pVQDfC5OHQ174U7Kxuk6LQnFptxYZ/ZAOr3dtP/od/MqxxBe8mgSG
02VNgLeNfWLem9oe3WaRk3goS/WiakPJyPShRexc7v/+Asj0r2ODwLeWe+Z+yQ+963a/ZFy3H8sU
/SASqWw/G4Yob5sqF+IW9+KCBDz3C4SGa4KyIkBaqhjzF8YyFriDhbCRljHAxepunExdfWkQLzAL
F5sp6YsrfJrrJb6xcIRwPh2ne1V4C/ZBw3vR0lHBz3Ti5wsewfFk7R7zITbs+zXBx1qRSH2NC7TC
hTew4jSYl0RdzemEm7G9sfo87v+pE7TBzyB2LPVW9bbqT0VfNFgFziypTX8RB+CkSNZTycFqfsSA
2Ugp3Et33IGhABHBmrWJm3UQQ/7bMM/rYrlaxRCX/Wgwgtr8bO1EV3c6lRqwSpGVtyh2l9zJjTJ7
ijfOlHbyW0ZsUj3YbpUW59rVlymxtrX9b9lYOe3BnonYwrX/HCCdlYcpLlzIO+XgLtChUvGvVApT
5My0P/WOpjcpH3uXQmmC8YV8i4OlI+aDIVL/aH4FlJ9OXafhdODzt0wkSNoRdk1ibTFQo6lN/sRR
4A49o3RrwXXCzljsMikncVqbPFrPeGBYJgMSCV22S3l7Ld6tneu1ZrZeNfsi7x3eKrdIuDdS7nOS
0jbvTTzCu32Qd6SE68uyHEI0uJ+tS5oZM69aH6XywELPGHqMN4Sayms2K8okcwVVHyAhOQZ4IDM0
9uAKaIh8y1IGikMxMF5EOHOZ+B0FMqLHFOWQfzAuE5X/EkdWvQp0Apg2yG2DBNDqzNzlP1YdwTQq
54mG5BZgPgMIuTdjBL/RnWFOx23ZClAV/O9GxoJSg2SEecmO10pvgYPvzJBbxJMPLIFEb6N0BOsP
ne0lwQOug0H5qbhggNwWreBJBzJV7WuScgxnkyCTb1CF1SJAKHNEoHiYu8gDNwpFM/9turS62Upo
Lk+tYHdblTT15eUv2zl/aM3ES8Yx7cVDVvrHOC6I/TgGWmKe7ewkXXnoKranbMPZGoz49WqZTDZE
KjTvVm7LjBSAX6whwKIq0blV8eYzzmI+rY3WZCW3aGT3/Km8wq7zTana5F139cgTMhEB6Kextwzn
bp1NtnMcCJKNriYvuxvNiC0CXeDyNyaGmPGQNYRpz9vWaixxshvF1EKi1QwiFK6pNYeiFqYXApXs
ipsx7nxt02lYlt2ty3/tE7pB4S38phS/yF8mDPj5mQ+my0MKAZO3sdmLg73E6Vg+DW49obQXxHFH
LKZzKSEbxkP1o4qLVoRa1fbook1TVTxrK5252imrF5YT567dfgr0YnjOLJzR7xL8OXAtXj7Pzqqb
6iGTyviS6Vrq/YiSBqHCgKeE+UyU4hFNxXR+VEgletTAJcO8xPeQ73M7WRq85Lj1pn5P/IGLKw83
nW8QGPCiu26q/F1dmio9rgqpIaK+fW6SbFJPCvrRhpK3jpSXhHfeF0twfvCoq5qH9VuQAd4ZaI4z
mir4KqN7gJ/OfJTVMEPDbrBsskvzyb0cprbm0WanncHVYyCqmm3QUqC7X/890CyCfg+dCp8tujQD
WY6venWTCMhxuArVjllsS7Kw+RGIG/CZgDoYqB6ytfrVdXxhfEZ6R71r/XnVRWcFRyfy31pr6pNz
rUHPeWLC0ZjDVc2zFnfL3l6EFXlP0LAslW48JpdumeXHdXUUAkLGFtStWfMrEfS/USuALBV0ao5e
AnzqMKjt4/iugVOyc9NUwEczgmzarYSu2rXQg0vokDnqctvVdmu7YrnR+Qu0+aC6KUnpjZOeRjQ3
3bQ1u1vgd+zAVd6isgEqJSrWyNR/ZYvwg+O/3+zlea7/GYwCm2GSScM8+J05Fi+8myY6wHgZ031c
D4F2WjfavMvm3yNJWY17JenkPimYmjlTykHcm5U51TdGnHPzXKED9jc9s4bMe+oTAvkBNgFp61rl
wWtqQdWRMS40HTHoaPDyHkznFz/2ena6amBWBkbcwE+cK3MhiMWV6SLehAh6dmppLZ/pBQrUexUP
1BMef1vYM4ci0gH+sgOhhp6qPgsqakbJwNhJaFCT71x/QDM28fCLs6Uj4vvkl1DY7prLdg+8ix+x
fsRdNWg+zDuvc28gnnNuBjk746mvGws4amAiNWqQnqOS/IrulyN6BagwjTZzE0ovwGszEB1RU6gc
Xz2u3Ktohilw51Ics7o9/GmWdOGnWMBirjzxJOoaKFcoam1sajyrL6emMwR86o0vO46tKGU7Xx/O
QJBGydPD/ZG0yGQtDlNGobmPwLpshJbzZv8egl2V5qmmURlctHpL78VBwX9VJewqBmQMnLpJCgg+
yE7xptzbRVYkjHoZLfs7gjZTPcA2G9VvwhCS12YsE4Irpy5YEJkCALIdJ1/KW2CwPLa/X6F3XT9a
dD7U5z34kaCM6Vy8j4n1tqLe51rtacWJjQxcqCMTKpYK2etr9yQMp31a2KfpDgaMIoGiDsnUOl3q
G1+Jud2t4UAu1bJ9Au1qdxRwivjgZQFs4UXbluy1CzqNHDIZwk7T8+kQz2Zn3lTUrCky6J1VhtTp
l5lpV89CMGz4uzMKoPunCv1IwLds8np6BqeSXeXqVTRsYqmq5qDLEnuCUrmcGvko0INnQy1f8J2L
WMxNbotgx+hZH8raV+WziImZgRzYZHqpIedxn/dZwHqaUqp58OUqv95XmgeySblYuHxZW5AXC8WD
vRIB14B2onACKOuyf9RdtGynq/JwLBQRwUrEWiyU7Z0yUFPsQe/NQHMtt2lCU5cctIzisjpHb8Fy
/du5XKVTacVKbS6RhU/MR0fTLglU6Cbw71MbNeU2ZyJj+kAFZV9Xtekl0S5HY4EDS4C46mq9jrM5
oNwx09Ngx3xqteFo2bkohkQdGgSw/pOT2uaTiV7cuQeMpMY9ZRh3fNXxrxR3husFUMYWJUC34xxv
q43ZmMAIZyvRwdpmqpqf1p+Mot0t7uKhAWSnVMD9x46T00nGb7aTwHpHt8+/zD390e2cVVTxJzs1
g5021dMu7h3zbc0tLCIthXkwDkyUXZwWHyK9t+50lcfGnRkgzpPbILYa7VOTauPAvaTgAeIYH9tQ
XhSbAH51Y6Op0fno43/f5V+EK8jEKXDSf9V9xHRXnxbFbt+o9Jb5mwv6QMNLmlLIyrVYhRlCxcbS
fKuHaEt/fSGirOI2PUXd+IGQ5mJ8+98SSOCi/FmE30vZGtrO1fUIJsonG8eWc5yMvNw8MTnEV1Kd
G2OOurBWDTjdKLY8EoWoBi7aB7WBpdJlNVRzwBu1GW77OTSFa4T/RquXYz3rDMIsvk94Z9u1FKmb
C+XDptbDiHLd6tFZXdZ1kSQEReaF/vD33ey63410gb4SrYTFccdHAvJ+M0t0jCRQMPRn/BkSbVeZ
YPmTnmpDmOqgKV5jjjZsTQplUYi7kEX+/vv/2O+RqFNaoPlGzcPEo/DqEfN+aXVP9oi80aaoB7uf
8qgD+C3arE1GKQrl7GuVMHUxTk07MgrjBA/1rCXZk+8hGjkhvyNAUxdkzgeXt/z6dyuAGgD6fxfX
DVenpnpVAImiFjoDc/2n/vIiVvGSn9GZDXV3iuF6M4V0ZHpCDDvpTg7xu6OL+xW9lSzeERG+JsUJ
r+NyvLWoYRr7aUpnTgIdw5H7Fm6xfpou3+v6rv9+A9Yfn5S3aJ8M30AdZHl/6FLHafQHjRLoGSfK
HFNhU4t1BPoLxbbAbGM4tHXuWff1JSRyDHvq0InbA3gXv8rlr+KiH42xxyMvcPLoVGRV6zz+qz91
6ec8aBTNtU9rUSLtVD5/jooOxleqYfkQ0iNgA87odxdnrbKcsyS9sFGX4WfzULSNtvR/l717BtTK
VAxg9o8O7OtXiLIeqwIWGhE+s2pXO7RZ4F1j+61zFmyszQ+9rPNyb5hJAM5yrZarXivsJ5ojhvxg
R/tj+QR0BZEP8uT5/3/UzxQIt2ZuPQ0EamUPv7u0zbsHBNE6vQSLhS3xwBspAKdxape7JOefEpbe
nDofuFVcof0ulTwQfch1aeNjmXtty8gQ8jDiS1qFZdYX8rRWMAqTpvGBvu9IMlFqcCHW6gsaALa7
VV7fU5tud1WjKsDUiOrTHUNJptrTBCKtqsxhvpFj41a72ps4xIOiCrJjWbjMz2sUZWl+Xb6WuOk8
2j8JdZuZGRD0A7+quLT6D7Zs6yo64+zAKQcxOGpNRFl/NBllmpQU7TXzvLJ6/x9n57UkKZKt61fZ
1vfMRjpwbPdcBKFTZ1WW6BusJFoLB57+fAQ1Zyoi2zLObLO2tu4SSRA47mutX8VFJ+JjoJVl90DY
TCDWtoKGz0O2wIIEp4qKIw7b6V8TzkMA326mOZ4ao0T2llEmfsJxei+ixiqfWCD1u0TUc0HVEHN8
Zycq/jir2G2AnvmCy69GB153XBQHWc+Bf2c0UYAV9ZQPA2i3pX5ZJlKLqbSQQT49TNlAWVbTY+nv
2lT44iYz1H68AhmfCtPf9jK+GihrvAywsBgzW8bFXoZUkPFrEto3laEo2U4Tg7GbxsZhHMQowND2
GsxP7UEfNEqsjORj+76xwz5Yx/Woattl+IiXCbROMlHKtlkZOJY1iKGBq25txUWpMBjIhb0gZvoI
Gm3iRjD2Q8V3nzuTtq5TjV8h9p3lkvkawwAYvH1wO9qVflQ1tcWEI8ikwpdpdXixvr0Xnmqxf38B
QL7kaRIxqXHMQQl99QVYk1Gyanr96Jxav14rsuzINjDh81I0BRUzCVDHhYoJkMSm9KvbzmLHPuRp
VbzU0DGHnesgbr7JoGBbB2AtWr3JGVN7PVhGW+9lOvXJE+MM0knSFGF2HvhRcGWhzwfzv+9l7pM0
Dk6wAngh6JAv2RRkRXZAHL11KAZl+BypUyIp2zTsIUuUhtNOA5acVa5D23x5+2u0LmsGrupa4EHG
7PHPl3qxoTrknyQj+MVhwYAACisd11j/GzyqfiC+IylpVdMowtgEokeZhcGzb1QqOaZaP2l4NYEA
oEkolR3G/FLzir6AflDMv9BG6IMei36yu01LFxOtRJaKNUAU8RA1FozxrTGExhy8lhnRsTGpqyPE
cm2neZlEjHUXhH0on2OFEbMobKOFsKaWNUQ20b4L0OeiJcWNZfRsqKJQRMzuqfcr90ubNGp00PvR
2g41VkLekENCo8oFiMKMoagzL1al324AF7P3Ig9R7vOaTUy7xy6T6yG0qjvpg3IeMaX1PVPDQ/3A
iD+qPX9ClrLGKsos0HUm/VcnJfHGrsv6Ck2LGdSrZUGlqjFAt2emAPwQfv838iCKikAJ2pRpRNRT
q6rzKecBUKrY7qEJw0l5CIgjZbLWo10SNoFnfOEMGeEWp4M3mpXxUKYox7wi1CbVi6Ohmnne8exy
qmW+tdfd0tLWiLFkgbnV9GDOIO0xBiGLd7jYYV+fV4NafCS8wL1HEO4rKwmRAvU+OzdEHOmqPTav
Wv0RvwChFCvBs012qZmmL2MD3HnUcwhNt4bev2CAF3zGgbEh8S4+pYPqFesFHMCWt60Ixxuzz2hL
XSylNA/kvmk3tZba/T5nBCdXGPzH71rJzIHZVVU7a1AfbidUQamYz/MB47YW2do1nbbbOkjefRRq
Qs+x1MSPzSNOm7BS9LuYCiih3AaGbyNiw8daWB+CTk7+PY7EKahwXI3KIdSo8u7hfjvoN7tM1bdB
werxmaa1GxlEinZT4/XYbWWlVsVaz3g/DkVEDOo4FUW8ThXADS8kwLpedUrVxu84LllFUvYhzt7I
p0IvrfoRP/3BCb85ehbf56M/po815pA6lOPUnZCbpN1BRH76pLkh/JnKqAkF0lDZQpImvfj7coLl
I63xXuFXp7Wqtsjplun6IujTy8mJNq4a4/OP5ahdHzJyJoM79mu2xbwSU3UrjBm6OY3ng1MlOIrU
qr4iS0ChlIBerlTfLX+SWxQom7QDoD+0dazsoXqI9qGxswbJaSfktmh8M0AXlhfjgSZWPgJzxD2h
3WIKcJNxern127yTe39kS7xD1zW7uA1k96hKNb60uQIvlZpkvBa6eLnTweaCJTTjgGCyxJVcvE2G
yNQotiFFLWrs8OSYONB7OmTldo7yIBBmmvuUw93aFJj0d1fKNvdVAUlECgiVBU9Vt9AMzZ/wt/e5
qsnrYRZQ3cixzr4DvcTDuwhDhXiNMqj6tPAmHKcS1U6c/JgBACZxq+MI3N8NJ7N2qSomVZifVvFB
HZwet6+TzmzREAIbz6R0BpjY/TsFRCSeFyOMoSxVE2sfLKsPbcQ480CWQZW+KPzdHfWAPt77fe8F
Wax+mkpL8iKXCiElB1+2ceuhyyZqCjk0tVJdBYxB0d6aZbPSNbj5kYdalVOzKbvcvXGMgd1bN8bA
2Go8WxKgymAA7u4NCyI2qNUh8oPK2VnJmIoOUpUM5XqZUzbxMNdxY8xsEldRuhr8/1iEkU8w5xyQ
aDV3zjQaPzI/i4iAN7qcHIB0qopN7JIzAOd8Fr2qJDV3BwajoIqSG6XAO81ri3KWcRslmr6bmsiI
/HOMSRNb3AJzqzETNmjK/BsEKZ8wW60d2d0wwhHlqnP7cNoXahR+tHuzdlcsZ8hQxqgCCEMu78ev
nA51SS5BLcKPHSDYp77zZbFdBsS1o4SKB3dWrW5E0LoKtlMyVpON2U5d+Lx8Tr8pT9CFSOPdoCjQ
tMt+bIZ9NMQzVtWMbGrErRMP3z2IetSbK5i5ft5gzjw6ApooRjT8dNW54j5foRA4Jg2MV8PVdk73
SE5T8EyVWX0Hd5vkFQMVa3TEFoyCsay7zlkJP9WcQ9nWErrPCV2ddHyF74ErIXnlGr1aiZWlxUtW
11hvpQHyqxXYvFL8JC8hwRuFhpKJ9duFzUkO9HtNxc5kOkwiwJu4I0SN57eC7TpeIxlGCcuLjupP
N3Z549fRc8fYXwNq66jobRH2GDejD25uepFGh9Lm2I+ufJrLN39Wb+mm7QiDIeCsITn/MMK3ujLA
kXW7WAoj1ej1Zk0AmL7VG0O7V7IU/2q8OI1xHzHAyJ9Juug6/crHeDUDs1SVdGObllEH7Ya7e/45
uhKtAGwFayuzXPmp+vagbCpG7Q+6DArL49zrMOXpQLsfZr805jMQifMG3y6XE/umPeHFvtqwNSyg
ln1S3ttDSbeI+Bhs3W8m474DouzufC2Lm/t6tDqQY1sHHeVsDa3x3h3LqvxKbEheXumLzPMVzNQR
TRFPnLQqHQWUIy7q2VqXRmcnvnaUCskQh6lNymKHZo6ztEI3/3FwEqniBoM7EK4KY1bjUccGe1eX
ssOApph454FHxLw0pr67zYCB1VVo5Em3bUYlONrYiE+b0nIc6kJcrf5apOwYWMwD+hOMVQudrbeB
604OhOUAPu2mvtF+kc7J1uOHuzxgZBFqG5kPAh7+e1AKo8DnnvB4nNdbgIQN9h8Ntm84F/+lpOHo
f0+a1p5wDJdt89AkWaFcaaouSEunb88CCWS8QS8Aq/uiq4TGDXSuQHlOagc2I0+LIUuGnyJCVlHA
obOMAUn2gNUrv9JzYr4EMOW0rzZGO/HPxffl7Rf5otGD1u9ANz2JZ5BkzyPA8zXrB2ZtMmtR8IPD
zPM9oaeT8c5MVMAJoY407spJr78MtxZQVlRG5GpQ2bAc2LSV5A9NKbFKTw2cPRBamIOpJ0+0/6xG
l7AdksDs10k/0FEocZLU7xdlZO1Tal3hYb2a4vH6a+jKUTxoSJDoYc9vqHbhCIHtil86rUlFA/zR
FLW+hRBVdqgjAiu/Q9ZfBDcxfD3nGFb2IO961e1sApsxcEcTl07Wpius9yXxBTk5jRVc1K2NpR/M
nKpVpg8pxixYS51oNapSpi8wUdT8r2RErq6HE727RBBb3EQRbOUfSJjq0CCbAa+Qb2U6GuWPwFGV
/rDUhG8/09etDVFuiHZwY+HRzgFy84b5WylEHzy4+FvJY4e9wK10cfp4LKfKRmGuyBHTT71PHah6
4ZgDzfe0hNjb1AGUAJcMJP0dgp9S3y/5W0TClZigZbH72bUU2X8wdfDvF1A1c9hCaVQf8JfJI3zc
5NTsMQhPtBtIjsTnYKKMxE+F/N18Bmupu1tMg9xmLWWOrhPD0GpW941Fz6ttyso3vKr2U/emIzjj
U0v3pW7wW8YoGZ5BrHpULlX/DfGMqI7CUfockt8s/obZUa1R8c5fr3CCrVNYQf7iF2XU8cPHbM5D
VPPxe1uqg47Bsz8qDgBogtFGUKeKcYAZyv5KFhmL0a4sNCsLxNAMBlyqBY1uMh83E5jl8RcCrsd/
GRCw2wHTCausJuwtrDqC/h4RQapCls3WYprscReS9MN9pl2RY2Kbs4T2imlF+SYJKoD+ns+l4l8e
4+Lo6kpydIZyVLY4g4Bbccz27k1ks1niFXOKbFLCIbN3hZL5GIUsbj8EvrTY3zWw9T/oxiSD+3nC
GnlYZSiRR9g6FVav4jF845NaMxsRYpi2wczdNz0nwJbbUwoBx5NdtDJvIws2EKFJ0VgTKqWk+z42
m3rfuiVuF5mdtzpZJWpuH+C60/USbZZuExtHrAN7n8Jw8+SggMF3Pq0nEqqe2LuydhdNwmCAGLTV
DPNE4xMARR7vEQrkWNqMTYh3S8zucGQbdo3dwrcjBTnD5x1LPVoHGoyXUWpTuv4FuZNxS3JYLQds
TP2GJJhCH/KUmGSri95BNcmMVZ4VhfMAx7u/chTqrxoeNFBEwND1zPNB3rbzd4wpSsq4ySVOh9ms
c0yLpnqycG56r0AThVhXmjLaD0mbKp9bhwTptY/oZuCZlCSNCTlC6YxLcqHWEc1uh58irnTwqQIW
J6T+plxDJkqyR3UYi0fY0E5/WBwuSp15p+eUvrX241w8mVKxtpQ6RbYruNwL1uYAmrVDCfju7X3l
NPX8vejD499yVW0WVrGtEEB5fsslizFDwoZdhQY75FlqyH09MO3A2BC8W1CtBipKebJ4yZ1aqYGS
67tFTRGXjtE/I8EgAyBm9hUgyIpqm/jDk3eX1WizTRqe2ViHnogIAS0HSQwWwNFtBzhUrv02aMoV
9i7AXbWg+N+aLV/XyiGxA7t3aaT+Zjkh6zxVlIOdNEFyv2AtjqHGzaab1QbvAvo66wq0jVCUW//9
qxFEAKlM+SAjI3RWCeQ823GnxlZM/Cf93diWtId6mRr+DtMPEppPbMjq5C5TSTM093oZxcH9QhJR
x46eSpwqok5igEnSDM5mj3llYBBHAk57h19wGVVgTFWQeeYQErsTzRNNTxmcKf1lGWYxZLL2nT9g
ltHoQfO1nzrT2BSW7zwtmWnFSeu6nDeR1ObyKHJoOQdztMZnqDDNuOE/CSiwSrX4PPdiDOVOLV/S
+Zzuy7C7UFyokcvutAhq4SIbuPX35Jwc8LTKhq96o0rYUrMB22woGiWd+S8a6lDRSC5eX7ClZ/w9
Dtrks4bYqgLiH/gZpWwAEtHV9IQAVKpjk1Jy6nwWiyXfwUbsJlP9xrlnRDMrDE9d6HKO4AFA/7kk
clD8wb5axjAxnr44My6NfFjYzOKXg2kh5i0kvQXRgQRLabvMdnLA1JB4zwDa985lQphsFrMTzvaZ
PXtKLaROqJrPvt7O86cyxN0oPiXDLd5izB9dogZwPc/ym+XKUwllUVmH5jgMcIlOmZlLfN+yXDvF
5bYohbHXzHAqrRJvVMxIZUcPWl3b9a0NqLr4QixMBWjufDTN6EOYwEk0ttt0mJMI3RSlGr5xuQyf
HPSANsoIVza8ZvCVEkYzZsvOmLIpl0+9nsfVOm9xy9iUcrTJD8NMal7Meon/yprpi4bPO7Zpk/4z
06hiXlJIoPY6tANCiMVChlqE8pbD41QT7Fqb9YDg1f5YWj7jzSIskCCEitITc1rCU5tDAzpxayiG
wF4VqMppNmDsqd6v7CDTqq8LspaczJPIHOUxOARiwCk99QL9ibnih8kEyyvr5/RLEl0/R4phtF9D
gm4+mV0Td1iW4oUEk3eiLan0kTFAfmKtLywNoUUz/W1hAQFr5Sxw2YTQxJ2B8/S5EnbdCJxUM7nJ
BefdCtTERTeYdQF+FErbEMeJ/gKSGTbpjFeAt3lh7DLDsmOQ5R7Mk6nysloY9tjOfcek/ZsKzaZ+
aCsCWnaxPvr9u5nb23w2FWfm62ZpPPOxMTJtbyZ4sczVlwK8h/elfM9jaTE7rJPoA0MjFeuLUsXe
3FXQvu6lL+LA86W01YNGCEp+tHvRTGvYwjUUAYeYtF0O+BJ7v3ZICqiZymY1KRyNImTMXeqBrb8f
oKazpk5BlUNeJ7wNTRVSsamn3cP26/kFWdYw6bLcfCAlNx/GaFrmjO44Mj9kGpo5yHnaI94YM4YE
K3d8L3PW0lMAHQxqruUYo8BYLkhfBOzu4EmTshfkM0CVlF9teECjxyqxzJ+LuNhviU5ZOfl4LDCQ
IYO8IfsD8+zZw6k+bbZEGKcW36tle0uFt3x5JiyxwIvCQBvYGyoSJwuzwYbIxXWGRUBxFTKxmEJl
7/dEkwNcWpyk9Vga/j086sF+kgP5njehMIkmGnxOS+xWDbcY/pqwSiq6VYPyoP6YnfYsu7ZEDbOU
/DKJ4kFQCgvsfKd7g59r3MUl0+MPS8WUnIJoo67TnDuSJ4tvYyX04k4lyMzijzs4N/va0O/xrphX
q9RrJhiliXl652F/XIV7wetgzYR8w7RWpZY02MdpkPQjYjRmUj3lrpUxzK879dZOarJyhr6rhh07
hWh2gqIsvykNOyv27thOKRuHHVYWwEYR4gSj9/ie26ZRr5c9JwXvYQu0DBbRwvtFiemrdxbwQblx
MG0udhZHwV+gjCNylbRzp+8RloIavBQCToc9uGWrEm3fhekxqKes2tcOUZWrocX2eJf08L53pHDA
AiwctTA9BNtuvSYtZjQoR2fyM4QxRIerpMyz/takyY92hsm7cDNa/jxjOBFqNT2Ou4NuYuizHqMq
ThnxxwBdyMuGUd2pWN2EJhxYhU3EN2oj/9g3nI1Q6or6c4aRdQgJGBrsPpYsnjmWs4erooADeNDv
LVZ83Jc9JHk42yt6l/mljUfMq/uK6tGhWpl3AzI5OCZZx6djkn85wK/FhuFrpn9FoTq/RvMePzwR
6GcUHykLrW43KSjpyBK1O0vHqa93FPsJMqTp5/eIgIhQVrNwKh4RmlT2M1Dk/Cz8CaaCm2iMRlao
W4Nh3BKOAilsBbcucX7aqpRT6hltWo3vFlu6UGOY5IV2lzFKBIGaLM4lVoKB3ebcnv0yVzuVKUsJ
scyUl2BeqdIhYoBE1Mm9P0GLeQowto+3WWUl5nPPsWnuKqeurxmlvAJ252nKDDeoAj7Vq9ypjljX
LBJjj4V5QVWqdrXzPIihbG4wv9UHgpO7pFgxqs4OGsfyD2Uw2bvrFpyOvkdNSSiFjz3TYK1p5Wdl
G+8zo5Pdlr4tLeiVDaVQrgwJL2eVOLvglEVnwITQBPu/aBskToj4zYwFC55p732iD1N8kG49hxVW
2nc3IDwJqADF174r2e729HY4E79dyb+e47kQ2TDBUWF9wNW6xKXjUsuLtsauRCEFpb7PQzsPbkm5
KZItflcq0WqZ5fR/WSZUrKc+puXEfxxSvPK9yitEDbNfLgYgok6sJwX7NdicJxBg4e6nKT3OPAaJ
o9HTBzzE9znlc4EeB/aTKArrs99yDKi6pZAkgIsiw9GekeMmSk1M/7K+DPUj+DcREIWt2AmewI4b
bxuzGD/huaHCl+G9x/267h57jUCtQ2spar5WBiwR7uAEsmNbY0ypuVhovP3tafMc9/di/+RyS5FP
8id9H4Sp82K/dDhJRTu5N6JyGX6ZUdplt7zpdXLQBhER1ty5zw1TKm2t8369r1pnPoQ4WorbPjNz
Qk0AeMWVlfXKoYOPBW3LZQyOEebM/zz/WMloMQc3bP/GUGwUyg3zvsJDXWe03kilAQ09jbv2q04e
SfCUK6UgGzoujfdGN4BGmIHdodK3/cRu73gymbkFtWU06VRWa9dXPqyYv6Pz79CiOKZknNslDRbr
+Yfto6Hn3UuqW+kPXfyByJPeRtXU59hABpIR8W15ApQWbtLSaZxkKAA+bLDilGn+r+5uLth/qR5O
aNPiQ6v9coTEZGWnGFo87sins2uYFGGS3it+Utdej4m4v+/CSMq14QbVNEc++BWaXV5JJGdMZLyi
0Y6L32RYIXo8WHy68rbhiCZ9ZKYvg4wV/fhDqlXCdBsY6EcOwaxbT7rD4a76tX9LN0dxDTGTzRQ5
RCuRTQakkHQ5JhiHMZnEuJsGVyXoBP9dJlOqKSWhYJIGQVfsMCEEMWvSrVCwA/AMN8faCAJq5PUx
L+HKDEJFvdOBgvVspatV091akkwQb+nxkChyMEQxJtS707vw39+G/xP8KB6XJ9b883/4/28YkWIS
HbYX//vP90XGP/8z/53/92fO/8Y/76JvNbSgn+2bf2r3o7j/kv1oLv/Q2U/m6r8+3fpL++XsfzZ5
G7XjU/ejHp9/NF3anj4F9zH/yf/f3/yvH6ef8n4sf/z5x7eiI92anxZERf7Hr986fP/zD/bv3zaN
+ef/+s35Bv7847lrmujLq7/w40vT/vkH9G/3H1C2oZzMGAoEQ2ZL8sf8W5r7D8EvsbEAD0J+sHgt
KBbb8M8/HO0fDrRqKt0Tl4iZ/R//1RSo7P/8w9T+oTHxxptnDtdkG9D/+Nednz3Bfz/R3wOvrfNZ
hikwoMBaimoJb6WZI3ixj/isaxVzKSDakjyPbZerEUcSVjTdp8Fsy3TVTzGRT9uiImbzEULEJJ59
h/ZyT/KQOz7W2lAaCagOc+dsDTyQ9Xu6InrHdGwdBoR+rT7h81x8oGRyzFVNrTCuciS1MANCOH1P
Zki3uFWKTAlBa3LKd9PLLaUYsDBOxiqEzRALWW8qHOafrYmw+Xl0iolFXjffXBWLvseSYe1Rh4Y4
eX2jFsSOFeR27njFper5uO+BFxnArJgvBNkabwaLpJ+hJNlCYkm/SiJE77BX2poZYpfHKtwbm+aa
BCKE94GpN3wEvMa3qt5rAsAfKMHcCmpt4aWwfHNt1ZIDRzrdb8vo18M6ezhn2+bybGiFoFroPGhs
Wc63Tc5eBBTU1vFKYfNG7CnRuPBASvcmS3BKvDLYuoCs5utha8Baww+Df8xTxvdvSAJkvIYl1yIi
ZDZLgqCOOrtZxyIw5VdVz3RyZtqoCm9oecb02+Q22vueAQ4oWsMSGKMGatHb38B5AcUn4ojDrBN+
rsp/iNOQ8rdP1AQKI6Mgxx25iZFFrE2l0NdoPxTds7C2nnZ2LENMWFK3Qb5YoQBmLGgH1z6Gfg6F
moIyAwYkKB5ovs4Le0E3EYIEG0JokerjIA/vroj8Qn9IcuKpEM+2JF2ZvuLDxsKdCI5IIIwfqoY7
Ax4qulglCU3UFyPoG/cDS94xg11K2lWVrxKnK6fvWgt/6tlssbh7J6mp/W9WPzQlucV6K63ce/s7
nQe3/z6M53uZaQkzRREAG6nwfK+/facqUbNIz60S77wIEuZkU/pvRGjAnXn7QucGUPOFkNHxnaFR
h+VNlXN+ISs3fFYH3JNVaA+t8KpEG+37GJUi9VGGCbUnsUDortze5YbGVXll8MfVAK8109bPr5qR
ls3sOsTby9Ehh4VJOW7RLfrrGorK/j+8Q0AV3Jt4XXTMVBHSnF8rYIRF+hs5LytfpEO5xr1R9/ft
CC59HKvW0m8IcqMkvvJWnLdCfLFC5ZVAt8DlBUjTxWVbH+fDrAkE3LBgIs9Ka5LHzI8rKECu33wA
3WMSCn7EmfXfF2fHW9vRfFlBvYlsAIANROT8bvEdlCNCGIvLqpCsoHnK4a5zaOnRvxXmt7evdg65
zDcJ1wlg16XZo9JVL27SbhO9pzWLA3j/CXmhdWnv/M4wdgqw4WMDk3mTCWM6Ylg/XFlC+kV1PV/c
4tulVoXegUTi8sES9k0+OKpZcDi8TnLSklxyDp4bYK7kSwrMjhkf+Idr7RyiD1pWWZDUc0WLP2zL
hIJiGHAD2SizJtpOMT7aZBHnd2NvNALAkDith2pQhOSYTJBdDyu3m2ZJW9FgIunzgLOnYsrrdiuk
xrSAAbmsxueyVQXxb4R9i6fJ76PppxFVkMz2aiOgHq96JoDTSxX1Sv8jUKspeJGm7OE3EgAW07vg
L27eg1Fr1VPuZmLwAqJdBcnoqRHYN4lqj6Pu4RcHH2OUaTHeN0FhZviQEDQ/6ywjHa+ZTssjnTxL
osR6rG2DzITSFdtu+kIcqRGtQsK3MckvGa3BPjTwA/vUOYS/z2I7woPMBPqO6ak2yiXITikJGzdt
oBrhfd07ebwTY5Fh10RYujttQ4UEkN5LuHL8FVoasew6JAaYx3AC2TrgxSKavw/t2ImzAysXcH9d
DuQJrhncZBanOvNn5gKdrfvWhpCabDAeGUpVo/kzx0ZS1vuqzFIlgmaNRRHpsIpZhTaOXf5oApqP
/ZgfkPcrzg9XydzuRa9lMv5MQIHtAKPQ0C6/KlZJ0i4Ci6ryImNoQnwtNKk0P6hs7HZN/FsY/4Am
keZHVMnUJGB+caXf0sCWolpFAelta5iWg9wkyIJI+jIlglSPUPA8/WjqE+l1NNyFPOqdIHtUMtdV
QQfAgQ9h3ivKPeSNgNNHISaveYfQY8wfqV3Kn+QYO+4zA2MZovSHn5x8ghkehJzpqdqTlZQwE7uj
Kox0PDxxqLvph7Eptkanjw4LV0TW0WktyqM1jp7YhI1lPewDl75xWxYmI6daS1Lbi8qM+fSRwUL9
PgIVJFi0lbmjUB2BFkxfnVzxh9meHlx8FUP9N5Od1Bojb2+bSg+Z85d5pKUlmV1JOI0rJ7C0TYpY
Hgp7xez0ODRZkoK3cKSgV7VbkpODowOV3642duya8XukL1n3YQox7eigFsRqeBiMRglZtQ7RgNsE
+9oSUb+qRpO9ai1pVB/1tjPVY9EHvchWvesLEjCmIbXwtkYlC+1i1cmWFFi8GmCyY0lgxgdj6EvF
a+lXSR4ZECPrj44Y+VJXBbwA86teB8SE8FzDcmP6Wquus6BO9CPWkdSiDOOG+K9Bj/EdtCrEQ/el
XpT5LYb92og4HVTQw1KNtEqG/bKyGe2r/XCLjbwW7hxpawGpx04QfbDTKEi6ux5xMiCKlCEGtrTS
mTkciFRsfedrWgd+8+JHLR6dBGoSNzpyDss27wE6fDd8IQsLP2GBz4rsjtiECHHoyQc1IFUwbcQ9
rh5Txa9XKqq14qlwnKFR1mljsEmsJl8z08+wp/T2YwdXGoOvCcTjQwajvruxsSMaDmRUtj6GiWH7
bA7SNL+NrQW36cpZeF5k0DypgDku3B9yJmiYXvUvOXR1xfHtLYS7yiswtjgQTlMBRFW4Bg12f+Vs
eH09fXaX1Mh2QNoMFfH8EIzBhbWuH91t4stwzwCj2Rc20y7HYH+eJsO6cr3zY3C+P32uxlXMeFlw
c7d3Vq2B7/T9zNQH6SsAPoQYtkPYM7lo/eYWdFRbFZnvoJPHlPjtA/iiHThdWmD7jD81+6YOxe78
0l1BSZHqE73ZbFN4TNglUEIMqX+jqmH1URU9YeSwIpBN1LWFuCmT2ZZA1SZZiyLXrgh7XpWt1JM4
VKCBFoJ56mVakUY6cgTN1/8Zwoc+xp2mM5uJjCvL6VVpZfOzoXhAbScVCWXk+T1DMmmmlmyYn6HK
xGjVNoBMm0Ez/CPomhJsKiPtyOwt3Cq8cuXLVgcjcEEFCbtWn7XHlyRb4Y9DWYDD/qx41UgVNvM8
2dW6Gg9benRCiZMoacmlqYnNhSk8gikQvjF+evuhny9vCh+urpEYQ/lDNpR2afw7WKLy8eeZCx8i
+gSO5ENQZ52Xp45R31X0h4j2YJ8a1X+4zrGcB1bHat+iktboRM+/eN0IRpieGDUafSTilR8OY7tz
9A7/O7bIcFc0Fpsz4gnhtbhNGlcq+fOuYV7r0DjoU1Azo/emOTq/vKIHooOnZW9HMIh9aujVMdBl
eO/nFEpXnvTfXIvBDuFf8xzH4js/v1aKUN6IaVO31NjubUCltRosK3ksETFs3n6cry+FSmNeTixo
/DXdiyI67eBDjlalbGUY2AQLE6tIwCX+ASvVaMsroozzd+e0X3DKCvzDmN5bLI7z+xp1wv3gTwa7
Jq6dQ0xigheaRDDpZYcpwWz3sipixbiyL/zNVfEKpS1B2YUnwSVPKXAail9wwG1qpe1ToWNbKXBu
X8Ox19+lipN4mtKD2739xV5w4rlZnP9wY9HEbDwLe27ern7rop3cphbR3WhX2BO+MVncSwp72AaM
cLVMbIknU3CtAsXspg0YSVZ4zajacuWqNSyYKx/n1XNmNII9/uxGSBtqXy7fYNa3lRCtcZXUFOmV
XVqnH4B7+5U1VlH7n37lbFS0gNhuQ8FnIjQ/kt/unSBurdW7ptqBgvT1NkqyysNEQXqEFWRrBwHT
907AGLiyRZzvTXzl3BcNKLsSB5LD/55fFtEsaQ6V3+yAoNR3MbZs5GgSe4amDIs9Zjekl7/9lM/3
5NMVwc6YP80mARr27OdXVCGsGR014C6Q2kavs+AhV2J7l+tt+ZFF/Uk34/yZOJLhNqCme3r74vM2
8O85zXxxMBPMLjnxeKi0pOcXH/CJTysiYHZjQdOZpEA6CXLc96kJX0bmjbaVCpLjIU6GK89XOz9r
50vrqKrou+GA0IBfbsaQHBXkokO/67tg2kVOC1t1yNxv9dQT4RWRdjxJbFJcDXZj2iNAg9MmMPKx
3LUd4cmmd32/7sh7vOZS/Wqds4wwouRRGvMo7lJ0geyIw6GtsZKtht5zgcB2SjN96bP+2s756tvn
SiYzDghbqF/YO8+/fXgNeIQ300giY41pf66rxwkZ5SGJLTieSkiO6Mjtxb6uXLPb/LubxDtnHs3P
HhszLPD761WYQV6bE365FGUUelbfJisjDb64fLff315jJ3uDs0U2m6tSQLsMWlSmkxdnkak0AwE3
2NGajgFpMoWuobY1bgjYE2LeJBqcDHwys50quAfa1XY4kwrPUWuVYNdRbKe0+mhCIAfDIj8JHkJ2
B9cs/EGI9bVd5/yJUHJTAYPE4BnB52WceLHjtllWcSEnXlsRSOMxBeCf/lKUVGEDCPzkwS7t5hlr
f4H6xh1J0n77q7q8PFsrDlygrvNxqkJGOH8qiXSGPoU7sJWF3R9AVPMnq+q/JFrY75ggpF6DreMx
V6J2+/aFzw84zpj5wtyzSVVEByAu7htb3iEhBk7dInbPv6dKIjNYeLU6eJmBBm6Fc1//IQIuenn7
uufb7XzduauyMb9xVYKZLg9WDb/0wEbRuO0iR98xdNfXeTHouxQZk4ezQ3r4X1yP2CBebDos3vLz
L7gcDQJUfEbplm83NzCk5Z0Sg+LUU/w11Ab1yvb6d7fHekLjjPUHZ9jFC64YZZ12DuHUwizcBwyf
aN3asEOqQEfO2E345pVD+m+vyLh2FqRwal4u4KI13Ag+kbqVkBrWqlvpu5GxId7jfbzKBrO4oo45
30eWB4ipCdI0XHvp4i7qsdRU+maAQb61SGyb9R+wuPmVdS9G539xqVnnxMXIb2IEf/7sSH6kfNb9
aTv5ebhpxlGxVrinOJvEJ7f7yqn8d/fF7jibmOCLDrZ6frFWk0D+TkQSqRys28YKnVsBC22VM617
fntNvr7UPAjm1aOu5SC8xH0ybHYniTnJVu9dewMnOFmpll+9JOih/qPqeX5aOG9A2qLbV2nBZsT3
912/dS28TXEw2BIWXm4sszNxRogdL5S0/KoVFhv2l2T7n98fbfX85HhEzC7OL9qJUKq906roaCLb
XbW+WbwfTOj1B+qi7Jom9vUWCgtGw0lzBoVmKvT51XS3S3oESPo2spWuetAKuxpxhm9xaV8NdfN/
STuvHbmRJFw/EQF6c1s0bdgttbxmbgjtSEPvPZ/+fNkLnNPFKhTRewaLncXOQFHJdJERv9FaDyWx
aEFIe7DXrxnCQ1p6MODLw5QyguhzM15cV4xdRmfkKry8aVQCdZN62nMQuNA9aoKWf9dt8B/39S0r
3j+14qXHYSOoI6zY83GjHAzSbiYo2GLoIJQAHmLaDuGaWgoVhdXwSgyf370lecyz8alS8SeSyZ0H
5eOi7qQsWoABzs9JLuZAWSvdNUq7P2DHXPumIlFi+dIv4UVwHknq02UEPKcFMtoXrlohs8C7iRyx
yLc7/InQw5GaIxbGlZ1po68IlkgovjDI86Ap+IHM2HqN2wl9R6FMTKl4y+/7ojX825tEfKn/lyO9
7kwe/TQUDJuGJntlF0qjmiuZqxKkZam6CXjzD7OVzk/RIiWfC9QqDuJdGRorFMggRiQ2L9vd0Eqz
nqQ5I56KWCZ6BsPyoicYSLfLcH97ZOJP2o+Mhyw9YDIqNDvFL3nzkKN3NOf5uG5B46TDT1xX8VSQ
iyo7uNkvw8AhonRHJ0043O3lIpytL5euipFKkqFB0DWhxOSqtar9uD2cy4VoIUmINKQ4zaAu7ZZ8
gsTxkMBpDmyIbxTNjfyH1LYVBs5LEjSD/g1B1Hw9uNUvDzWKOcB4dGrC7PA9Gch2pAUDF10J5MJm
IXL6BRsF6N9yUjYuurmdT1FtCjIHcPXt4V6uS4EPQrUKRzSkvfbHymZLQwE1RQkmaGEBJKJ/bboS
T9Kk/rVFrem9Pxo1Ubqi0IgZ6W5VInJI94E2VICUVcszzxpjf9jKztWKwnoEPG/174wo6vpYIqIL
Q6GBZuwuf4kkeCD43g/05JzEnRzlz6haj4vZRCd63/PB19zvOqKhZKiz5ygG2heCpZUCo6SW8TAZ
pUlGQ3WW76SyBkJcFjYCbe/7mK/BSK9R31OEQ/buSDF4H0O7IFgzqsmd2jhod5Zj+wjzc3HlpjYP
Nrq4Wd9u9Nd4XAZw6BzSmX3Xwk5lesqTPlDKRpqrihuAdXDuDA+NpiwkXv+MR1D0oCLg85P/1b7z
SBPxwSDj7kq1DLOz3c2P2yxKVXBn/AExWJcibhasNJVP+dBtB6vmYh7BfTB7AnDyegbsUCcLnh+A
LrTGnyHm/IUTdZO8NC3EoEcTAeeX2/N4LZiDCiqrE4UMHEHOD1ANmJympDq5WVNlYWTnle/UtGUH
B07nu0NR4xT1DwO4Hn87D7Vo0QjlV28w30ja7oRY4gTJKap7Oo9zW/397mhkB0IiEwQP0XYTBro/
An3G3ovp4wc8zezveetk3oB5w5fbofanNpUcigsCny5KHiiKng8sswB3tpE1+GU0DI9mbz7wntF9
E94/jgda5jbNVh+sR2V/dhLUpPDB5U4qwq2xC4oUM11xaLy+1TjVi4SWYSMQ7sP9NtNZjnJFCS1V
0FQz1GZd6oOrPxqOFPTGUrn03+QvcjJ28LmX6kuBMcdDX8CeOzglrnwZpH+p3fP65pbew6YXJ0d9
1gJOgDRLFVTLhtRCCyzej6kW3ptllwZdg6Due8PyxzENFDkoe9H3212jQ6bjojdVsw9gYwVuCK5R
7wzNBTa2PchDR91DOfJYv9hIIqZAOjIvlLz26VwUo9aX5PUMK7XI/0210Ql6B12HupH79y5tEYpW
AS6BxEL38Xy9adlYI5yCivasG9KpKAu42VPRPlSolB9kxuJOPDt2CUV5gS0LDRzuisgd3uZX24YP
kGnOfq9L+gcU8hpXlqP5vRtIRMEFmmtSyEDs6wqJtg6qOlqzb2nt9LioeRuMfe54q5O0bpLL0XMv
tUcvx4u1KYKKrgsqzUJJREzom6FpxjBqLXJUvtqqmufgE3JqAQ59Spo0wpVoNoNiHKv3noHiVBfI
PjzbLJ5Uu4cUbmMLzkNohY9ZEns67iWPnEqrr6hlG7zzVBKhgMDC9ycNwffofHxqs6KsZlNWntVV
+w2nfEHoUKsi/FsR+q91ebmDDVj+53bUK9vgFZIJ9o1Sn7Unm6i4PXZap8x+akz/amOtPI3gaCj0
6etB+et6JBCauFhhprtvdOtlRYnd0NhwqRzfbyYq0q3TO15JQ//gPNlnyEKuCdfm/xtqt+GsKJEi
Ha62b6MA+ZRZeYVCRRP1Lo64A9C0CLbsFGNYDrf/IO+5POdFbJS8KZuyWKmxnE9jlyHg0Yzb7A+D
M59Q9caNPY6Tl8JaFgDOZT7ViJb1xmc0MdA1Mu3VeZGnaPkIk78PqdJkD6sTNV5elz1dadRpA57V
8hFR7MpBQeOd6w8LWB7Qe6hsxEPW0al4+sow/KtUxfp1Ui374JwQY92dRpSReYnx2oM1pO+SFfQP
c0pITHmPh/VjwysqsLtIe7KnRPOVZVUOyh4XSSffnnawSdWDNwMas+ffHnhXw+k6Ea/V1aAf6K5r
o54GHCaKZ9sjTON4id1+hnxQNEt1d3svXTmhCM9LmgQNLIO2C4/tD1IGKaC6FveFZ6VVJvmuN+3l
2aq7zRYy3uPHwRgM/YCpePUzW2RNwrKO9+DuZNyUYl4mmSVXgBXxeF3bIVpTqodga+dNObJIt8d5
ZY0jXSzwOdzXYFVfjTneHMUTeiDorSiT37QtOhpJb2Z/qLoaX2FmLMNpKjo9WMED/56yefIaaD+t
J8l6+6deoQ2f5KQZoHlExeBP8pLWMHKRIcZkzv51+4deHjksBt6OlMFo41BS3a2HGk1SSIaTr068
VfG3bBTf6JRacSHNaNFBan45DSKhoI9JUcqgS7+bBjabZsKRn3HxkBEmIzv7C64Ip0yE+9IUScq7
D1SxpegSU79Fv0DexUMiYSumzcaUhU3euSnpVfNXP2YO2DCh2PL+cMgOiHIbnXjw9buDDTHHtR3l
bPT7Js3vNnLdHzK2Sr8iNc4y9/bEXZ5OmDhTN0UJ7pXFuosFmG+1V5xW/ASZhD/qpGuglq35x+0o
O0gFe5R3hrCQoVRENKScd+tDn7vZTLfVn7iuvB6XrJ9KJ2d4/ZAk/9tqyK48I+yG//KqxvIfhGcQ
33BqGvK3f8jFOiWz0QSYEIsA3iT7rK0gG9CQ5EN0M4INXoK4uq+TSMZnTjvauxeLFGog1G/eq5TE
BbbhfMiAgrXa4AwKsjWbHhY0sz+neod7q9JlXrbJ6cGquTiSSWoUS/wXHxmOzy6B4jlVDNWaqcES
yVg2pbH5GXMm7d9Yh4+CqkWGDVwFy2l9jEdHLu9xSTt61IhZPLuFRHSbFhEtKXRk94BG3YDwjm0C
GsBV0v5V0c78IPNi/yn3Q726OYa2Xo/rDXQNtT1YYZcTS/GPVOCVc0e1c/eotZIZLr25qgHNFcFu
Mhz0bzRjfIjLVXf8964iilbcejxTaYs51m41o6vTzBzKagDTUgrzFXdbPLx7VErqOJLtg0vn4rLj
q6LYhFsJpQ9Y52ILv7kDYAIXhr41KIzh+OqlIJ8/M3//omydeljwZvcYTo8H2fiVxUQkFeMEHh2s
3t0IF4zdDH0etIDCU+rp6rqEW2s3Xq1ozRetmbtARlvveYLCdipktf7z3g/MeKlPCMAg8La99l9C
TzzGxAkYTNnO96uMtoUEODug7tMfZLCX21TgcNgyPEy5v/YV+UofNegSqhYg7oOCJZbQv0zcK57y
pY2ekxK5mHcPjXOdlJWSGXfJq/rxm9lM2nUkP53hGNY0pBGlq3wdd8ZTSfPhYBIv9wQTRx2SRwB3
xIWVT1k3A1baPZpNUDIfcwqQD7wN+vtpTdbg9qguvqJ4A4OcIA8X+NJXWa03oxqqjjcHZD6UW0E1
Y51kmSezsqsXpa8/RVk+vXdoxEN2Qegj2vyl7/INcq4Ujc9BCSgtRN9kwGMeAPmq9/Su06KDKbs4
1gjGIrR5lnI/UI0/34CSVep1n2VKsKrV+kWokZPw0dFEmqLB8gWtNt4OtKzrbTu4nS+2PocoF4iO
dwXoVTrE55HLUeoA/jNMYJDNE4KccojAv3HHgWD6SDCu3mBAHr09l5eXNRLgFJI1mowkPNyV51Gx
93EsvMCVQMm7+EVRpc7VU+Ri0OlMTxkEdb8ut+U0KTq2XHJtPHY4XRz8iIu1y2/grUDnml9ArVIs
uDcLSq7mWJLMhgkuE8Nv5WkCDbAVpyKJjnpy4vw8u7UIZaniOWHwjW1NOQ+FthuSTFA7AvwN8+d5
WeNwyyA73f6qu6kkfwDmRMlBhACRvL8z2iQq0lxfyucsSriCs/rbSFMT3jKmIPdpvqQfs6ZY7m8H
3W3L16AIhIBL4ROCdNjdiiCmkBes4uo5tu0VdfFCc/oAxx2YVBVKc4FhzX39PwyUwibAXWrm6IDu
Zm5CiQkOTFo9U/VUAg03untZS8tTrKXZS49ePgr2cONuD3S3XF4Hilkv0Gthf0VKez6HIBrXCvXW
6rldwbrBnlN0P47H7TnrIvsIqbhbMFhc0CkWTXH6HfTy90D6HmnZCL0gx48VpKjpqmJ1S7FRxhvo
9qj200cgbn0i0VqBGrFHXbeaEmE10Ds+eP0chSFd/zw7PcDfRMiN2UN98Krfr9HXeNRzuDZoRFyo
ycyZCsK4sRwKRwWC71KGeVbF8kRFmGLgMCueaaHUeHuQ+6l7Dcr35LkDwZSCwvnUKaiE2omkOn5h
N+3fqTS0fjOY6V1SZO2H26GuTBzkWkanc/+Kxvg+lNGgbE46SBcXzaBYHVzwvkfKxbvrguXxCrck
q6CDC+pnNyADE51IqxbHX4YYDU29BniSyDbY8apE9yPLg9qB3q4DPPXfOz4i03OkzETxlhvjfHxq
jJZ3Ow7M31IqoTErJrLu4xFG6/IrnkfZnZfJlJfQVCfHl3H9DDa0zfx+i49E2C/XvojCKkQbie29
ZyTnM5lmpXWOXyHZ4lLm0924Jm+xqU776QBJ9/3fjp4R+CXyQTq3u7XBL2g7Patxj4aYHKRbAuN/
LtTgdpRro+J5+cpjpx29x+3JEXJlQxnbPmUq8z43NRlFNrWy/K2mDWWabX+UvFzMli30PyDQAYyi
UrY/Q2Rri8ZlUPJgm+z6eTDX9pma7ZEewMUmtrGRIVl5PbDEhJ2vvDhXzEHL4yxoNxXVZDPuXGAh
2Myv7VGjYKfa9MoiYiSicM87T/D0zmORFUhSryZ50Mdt9q2gbXInTFY3t0Su4G+9HIcXboHUxzcA
dvWAdOrHgdbjn7jsx+kkKXh0HZzTF+cmowf0KRsm35ga7O4XYWSMj0405wEc3RLXmL56XJqk8lDs
wqUas4jHVY+cg8Ps2id/G1RM/JsMKU/jumvQgAoQp+iCQekiL5KaASEhsAC3V+3VUFDGZAvZGhJ8
8c/fhDKw/MR6klA6sp8xqrUOUIYWLYT7CfxE8z9Eo6EA4kzU3C7eu2jUjlAzihyoT5og84Z2NPQb
xe6paetIMx18x4styeTBySMlw3WCh9Lu0JxqHvFDWeVBW0vpB7nC80LeKuD/ZVIHZWa9E4wiSHBC
YZWRUdzjKtp9zNjIIiTSuAVWvVW91JoXX0tRdG9jcrPb83ZxEwEPBpjBXxYIPmqK5/OGvruKZesU
+chlxfa3CThDibURzl7o1duW5hZLH6njiQRSslA5nDfj4FS9snJgjNGU5YlGrWQPD5ORP4mtbJR8
NZqN31FnZoq3lFrzEuFCeMRqvTKT0KRorlHgo6u3z8swTp65/WQyibxeTE+r0nrxBqvB2DMbZ0wL
qb9tzQEW8/IbszG4aklgoCjzn/NvXBX5UFs2il645FmuWm6D18wq0oM0/l9Ys6M3oIeNPXETe++b
Xbg8/90lvBGxD98Df4YIiYxx08awNHPyCTVT679TR+s/pDb0XY8mSY8HGA7mYZYnh7W+/cwSnboU
eRt4AmGTsssCusyKrShKxlAuoYq5G1pJ//R2qvkgcLWD81Ws0zcvNFr5xAJnCOYVcjbN8PNvnKYO
Nh59MmFeOamJ36G9p3h5tLYPiFKog4ecc5Z9tgGOPQxZFVtPpAxOfHf7c+8PeX4EiC6MGKBPAXfc
f24Nzbc8d7I5nJDju48cNf7koL3xOWt659OGGmhglKrz+XbQ/ZIWIAb4KIDzQPnyd/Gj3py8dp5g
TRVFczh32ZZ/V9CzNLx5HXvjh26il+gC3J2//v/FFCv+TcyBL7BZTb+ESSsv3Z++zlGNDpxC0QZc
P8Cs/qo4upKX21Ev1xNwDXo6PKs4K3gln0eVpdqY8ONbwwrWl+1XWgrPTKh04eOV9vNycDBd+bD0
SwVaHaw6PYn9qd+gBFHNzhpqbYUhjTHE39BHrh6nVU0a5GCz9ChFulw/dB4o+KEwgMQpKe35AJFQ
cFo7SbdQ2TgpToYyzM2p7QflQY5lybyfuA4+DBB9jxh/4sud7x5B8xMEdJ49vLF22Ulcjh0ir+uM
FIsifaMtPCLqU4JP97qteoH+Zd0rU5mpL1GP2HTQ6YnyjRajVTyAFhqMn7fneX9esqJhyYhWBV0y
jundinZAKtbVlCxhi6/5X52Vx495Lf8Z51r6wqayPiJ8mX3mumoPZvzyEBEpI1w4NhNQ/X0BZsvG
sm+ldg6jpVoCNdViL6b09L0xBuUJb8vsE3I6xTOqu/1HlP8QwP4fBs7hpRMbqds9BwqMJiZfFtOg
c5J92TrTQV+8ndAHiqfO3Fw09IrvrdYWf0x0Wr7fDn5l8cFRAN9Bhg5Q4NUq+c2eTpYtxlOAwRfJ
JvlLj7oqXlWqdRrXafBmY+i/xI3cvbOeIOaatwcHGDKIcC13e3qxHNQyV2tGLj9JfZRU1hDd4txT
5bzBbFsbqjvOzPzb7bHu65cC+UXP3ORSFsBlHj7nOy1X5MQYQAeEdiRvf63OguY98uW1q5iJg5rW
kvpTvcSBkRsfJZH5KVMx3t3+EVc/OBIbXFm8Y8lOz38DpTjOanucQymJpl9Opv2dAADKTmZXSp+j
JG0/QzR1gttB92+914GL9hvvEDQZ95QmGe23TRnshQu/QyoV+DXMqSGJft8Oc21sAu8LpoVmLuXM
87E5ika5fyqWUOmXjtPLWvMTuBm5cRc1tWJX67FUXhdpaw7ygCt3hCgqAlvl4Yegwy4w+EFU7BHv
DwuraQIs16OXue2+Vn1ZHazca6cUcWgxiK4/nY3zIfJElEe1n5awwensa9+u6ze1zu17KS7UObCs
dfwYq53D2wsu/cGBfWWU3PVoI1pMpaj9n8eONtjVVG7XULUTB3FEjgx1yuruUdsUZbq/PZdXTkUL
3J2oDFA2JU8/D6bhQoJDY7+GCsYfvEEaDTuLQX3giT3eTWn5WzCf/jWX7KuuZc0/t4NfWUiksI6g
Yr82GXcb1eQRv02KtWFpG61RQE6JRukpxQgR/aV1dJKnakpH2cPkYGsOjuMrA6fbRzcHHLRQV9jN
8IgcfGZjgRGqcPN+5F06pi6PlXy607c1De3BpsCAdSvl6kHCEhdz4eoIGrbTokNiQRASSNHE01rg
iXZff9RRGio6ial28MpAPM4xJC/WjKl/rgD+VC6+4ICP3Ra9hsqNNyuWH6pNyRqP6q2pumWWJa2v
5+hp/S1XRdqGeYrg+ajOFsCY25N15XCBlYk+u8Pip6S0+2C0f50y1dQllLt5/WnreE5Zcvte+sTr
JzG4JIH0gUhhds4X5ITSh4HI+xpSX8gsH0Pm0tfBDI/oMJZZdbcYo3zwhLu2FAAOkJjBohDlsvOQ
eFU0GbYdW+hQGwJ4303Thy2z5A+VXmITB6yvOEXFODUPql0ZL800mEeUtyvnDcgFAfClgkSWIn7i
m/uZtiwuYUYmh/VsKXgjA54znp0hHyimZUbzgqyInrh2bRdeOrExDg7WnR7Ufxci5ynpMC1OQYk9
jw/RPi0i1AMxpo3nuyQrx5+VTh3r5Cjp4qdmvconAy+E6N6epzFFnmKb1pMVWfJpdPL14C1wbUJo
tpIk0x8XaJ3zX0N2u9QY0sr4+pW523eO/tg3CLQqjYpioZlUXDRS9Umy0+YjLuvxwTV67VgS0p+i
iC5Oxt3HSGYrkbMImgBlROufctysJzo8yWPRYPTgkiOj6WeuoAa82zvsypuEfg8lGyHPwYG8W4e2
pCZwxiclNBsNW3VU9rFj/NBx1/YBQmDSoLsqvqvRv7fDXlt7AEI5/7nONRbh+ddeNBnRR4ldlUg5
nEQt0b4ACevQ1klMD2xB5ncLXUKtWIoDDP21TI0WGpwALnOhwrI7/wyZTkI291s4UYBCEFDOx7Tn
Zd8p1tfCyUfUiieEpf4asJtPnpCBx6YsX1TlVGqR0h3cu9c2gWjo0bQR9X+a3+cfQq8QwMKyYAsT
/HFOcw6lFq4Ylk/AfTwEmocTjOrubp515wEV7dKLwIqfei1JDhbC9V9CiUFgKVl/ezhvXa3Qww1+
CaYo7a91BPy35Ivk9n2c3qfronmWZGJpYY8ddfAtxYbCGSiEQJ9fjs79K7vhldZFzQPppws1pIT/
K7NnlTkq1+HeoLbmQ/XYZk/SpuaDmsv1nVSB9zrYhFdWJfQKDiSh2YVWzS43KDBSreiSr+HqCHtC
pcOXCeFEbFn82uQYzl1kcj72NhquHhRN6n4H992VNIznqXB0EixadCvOV4OGqbMzQosJk1XWgyaC
BYHpbfXTLq0jNPXVsVLYovpBFZGH0nkovV46yPM5FxA6dOGKwXdosyOb08yB96z2tYIZ0Zrl5acG
ldz27vb+v7oLoSoKag7wPSD95+HxoNd7nKiYYWXCiADzuA+KkqOsascNRpgSkoumajYfsZLgkbxQ
HT8hcIl85O3fce2DC20iXmwAbjgAz39GIdetYvRi0euoolbVmnqQGVUE5VPpYMhiRLuSiOBKCoYt
BT2S/PNQ2phsI4Z0cshzSf3UmrhKq6lyBBu+Nq1vo+y+65Chxrb1ihwWTiQ9bk0Ht28wC+XHgNDi
zwpqWFAki/rgFOYR+3u/aWEMszwFuQwIHy2U3eIlhUsNXAXXMO8i59m2ivYnHPPsh7yWacYtguvZ
aew1/aCXsr+4/wvGp/LOo0DYiu9qXOgPoKikJVaoJeWWIRtJX/+EjvF6l5dDM3orPE3KpE37BSuV
qfOKnArdAVxyv4zEb6CIKIC3yOuAQzmfW0eZe2fNFStEF3myPdHx1D0wtyA1iry38oNVe/ml6UVS
kqaoQupIC/Q8HPhlXOcj2wpjUvVvJeq/bokwemhuzvwJ3VLVR9pJcW9vlX2mIMYoKsOQ6phm4Ivn
QWN7zBpEJO0wB0PkOo29GqdhGKwvqO92HzbUMY70Pa4M06QITfFItK1olJ1HbJueqUsaO1yjNXfl
cRg/JYvchXiq9anXSX39RXHmaju4Ba6GhUEqNAyA4Dm7sPlo1IZeJHYY4//2oOBwo7nppDufxmRU
vRJen7tiz350FO3PB76vAEyJpq5guOyrN7VWmPKUOqyhxhzzU2YlDvQp1ISO3AeuLFYCUdynrQ1G
UxXjf5v3dyN2qHFhh6VF+aTKnTFoI0N9KJ1t/XF7zVwNRQeOQ0Gw+/b3WV+3eurMmR0a25g8952h
njLsIl3sZY4ouNdCCeEljlbBMb0IBWvSytrECZvRaJ8VIVAClMn4MU9WdpBCXtkJlKFE91agGy4y
SHqtzialJWbTUjx97DaL7ac6UThHMMH6ZnEebn/FaytDoNtfBfOxC95N2KLUFfabnRJmSLb+7Ict
/ydSk8m/HeXasofXghwa5SMUwnb7W6EEU8ZkdKFt1UhLr2XfgxOx4Pc3EHCiO82IqrtJS+0jcMWV
AxymArUg0CIU2faAQSvq8QUZcUVs1EHZTgnL8FHf0vm+NyQlcgERqnclkuRP41omkhsZZXJ0oO5v
TbH36LVxf0AZAYS62/J1xdpxYlMN57HV+9OGFaPXFXURdCUuh65tFg0ZQpYWSMYWdIfe/+UtmVuT
8iZl2/3OnzkOUKqNtRCTGOUJA5zufsL81k+lpPuyppg693q8eLeDXltU4mQVg5Z5D+2uLJAzyIzY
iRJq2lB6Ka2+/6RD3f51O8pFnseXRX9IFIaFUBmP/fPDRq5qG4uSVA0Rvs0eK1osvjn0850uDapP
h9wCmCY1H7AnTk7FsG6116eO/f32r7iytNH6g0MFI4hjYC8wqhqVrW6lo4QLfDE99ktJ63W3y9tS
cRHwx/nah8FlxKpbTxV75ODmvLK6LKid8MOFsixv/PNvkGrTOJm9rIfjHMfPaWkrX+N6sIKkxobK
Xbel/KNZlSQ4jEc15StHFfUEUZrnVBQll/PQ3Cd1j1GaHqap1tf36QgBwO1z1fmp9QueLX6L2Ywa
HxwlV85iC+QoRlQ6hH9eM+dR8SRw5Fkd9HCBAuFH6Cp9hlQLRzLS3qlEQv2MkjUAXOoIqPVe0vK2
Im7mplFDCQ3kOkBnfja9qYsbXExlgKyoK/CYMD7OulSlX9p4qh6quXGO1DSu7CaLbQohkTNMCLqf
j7i0y47syFFDHhlo0uMeXfi21aC3eXslX5lP5AyYSR7oKEftMz9cOVW7BxgfDqkT/1tTjMJECQdp
P+5tXAaSqT8oUFzZOrzBqVTaPBIJuRvYZm+cg2qFk8Msb78K9J2eu377lE6NfQdCeH7aMqd8ef8g
2S/CAEcEfj1T3iYo6jQakKq1sOhNRxT/dNBCIFoVY8RdOsJV4X+IR3uWFcTjm0GeT16mF2SvU6eF
aaannhXpi5vKXeW2WlnckcCMD7fjXTkPKGwIsgF2Pzw9xT9/M76cmyAbt8YMi2hS6/o0KLGz/JUk
qz36uBsrS3wfoVbRwQ8vcCwJ5kLGt/72b7hyMFOuFwoPVFfo0Du7HzHkVt0keE+FdqvbTeMqpZI0
3+ZytEgxurSVn4wsmybVH5ysyr4CwcBt3u3VGvmOIlryo/T38qNQ99SF5BvSokhf7Q7JxWmsfK1b
M6wojRd+XPfjI+K4kxtrev4JI4nhk40KxXdbq/6H65/Yr6QPHqlCcfx8QpZxgz7K4gpnXK0Xl7vE
zk/xWOeWK8l1Mz3N9pBOLqU3BSF78Op/bk/G5XnJYodpg7QAXWuQwOfxN3WolRRRg3BKp1rHSxwH
46nc0K1vZa04uPjFYN7WIQACEAyqJPgmnnH7NuOQqdyEeD2HFsYuPmbaVZBjUXOvzf0XEpDou4MV
2sdKS6o7fDWzI7uwq+HJtqBgC3bTHg9Py6uBQNjrIfHWJ/Bk0qktjejznCir16xR8yEZaQJ4swWH
H88jXsAHS//q1wa7Jr4CqckeWep0empZMJzD0SjLrxCRP/fqXD+ky3K00a9FwnGOzAfgCfK3uz3W
bXXWmomthxIG20VsRv/EqY6327Qk7+wdi0nlmYW6H3VLUQg5X0Fct20laZ0B0ASpqBfFAd89B/T8
y+WlTMZ4TjxcY5yfoDFlqEbLWB6kWFeHKl4NGt1jQbc+/wGplmeF0ZpGmG+zFnZFv3zG1GPEl9g6
UlG/vGtFp06lECESDBo256HyNUfJZHKMUIp7E48WEvoUCSOst2/vysu7Vn8VbqMmzq1+cadvkj40
etNaIe9lnLttzIz7CFpzHsnaqY62o0LWtU9I/YrCGQUAzsLdKRBjDWy3I/EifVqxOe81XkP4HlX3
5lS9z1yBFJgFA+GGJggMNFBau2BS21jYC1lWSHvP/G7GztyFzmaO5W+E1PTul4po63TqoqHWD26/
a5+VA0ZFKfxVDmy3UuxhnA05j8ywQxMlO9kGVvINrHVXwsozPyl1/p/3zyPyspyvnOy4V+yG2mmt
atexbYY6bOLh3kZHozvpQxF/nLrSQc+DxP0gTbvMmkBcUYp8LUbwmBbf4M0NP7U46k2rZJLxN+1L
O1XTfWK15kcDJ4X7LY3l3i3stHr/M5awSGIAboCQQ6H5PCznZl4NJSvI6vTGxSXb5sHa5cVTBsXY
U4xhXf05krYvyyiXB0O+Mq0oUtHHRdCcs2gvAIT8pqSlSWqHVSSNLtZtkp/CLw7mVgieWVp1sIyu
7BbIDxyqjtAWA2K3G6sqY60sE4+irvEAvM5+msa6/HtG5PWgunttaFQfhVoeXxbn2fNQ1sIjVm9X
KnM0SX2MzmQfuIyOIK0ywQ1C6PjdC1bImoJ3eKWIqrsdgnpYZKJyxKccpvZhmSXnw2aWzX82ee0/
IDF0BOq+9impJaP1glcRl4d6Pr7UmqxIkVYTeGRVef0ycBvj+/Ft0YTu9u2xXbQZSe+4o7j7aTgL
bOpua2BU0/SIDTphNLUGtpKp9LW0s83vq3YNMgNbbV3Sck5Za508paAmRcvfUH5QlD2yehHf8TwT
4qeIbh9nrrg0d0vITMmxtZY6Xodhnwt1KPlRrQbCN1s6FA+msmrfdb2N66CL8urXwXcQi2YfnB0K
Zk6YvlzoxaudHauY+jlhsakyNNmq6k+z5fS/ejnFSm/Ry+lBd8rRR5NRGk8GLgG0wJxBL7xVn+wf
VZdUHy3JPtrH4IDEfL/5aWixkgzzNBF7C5mrPRwmbhvMwTpp8mtFBdmD7m2uuZTHhgH5t7jUTmYZ
yYU3rav1qTN46J+w0ICWPo+11KPQPHeVZ0iYG1p8AM0fEzAAroNW04K4a210nql0OqKIGhaKm5Fm
mot4VvQjkXA+8WCNrNt3IY55jwaOJLmzEWXa6mYkrsvgZpljjjoW62qhjO4SjVM8nuatxEMZr+Yp
jT6MZQnmM5k0HfaxWS2V8ozg6+zIpy62HOlez3RNWl0c7qx4c2F2reknnGXpxZ2mYVrI1BBi1mP7
RC7aJt8UZZiaZ3XOCh5kW+Ro8VeqOGr3x5gTy76PsEps1lPPka9MJ6ed8JOpYfJ1cC+xnCwfsQWY
xhO+o2aMoSTyim4/2ZHyYtgt+NS8AeKDBnS8YMRpwKJqfrYAQTS4G/n2Z0zltRhPChrizcPaqTCt
nNXu0rs+ntvyabWbSf+YxFiPhiv42vRO1fvCxjZDLa3tBD25xI3SkYuHCn7o8o3SI6pzlVJ0ka86
q6n/7PNuze9Tm9Kur40R8oxYZxpGIHV9ZPtDqSmlS7sHgafOjNX+04xN2vY7ooCkPUuzoSzPUHcL
LK8dYy27D9ICEe6EALxZvIymmWy/DanLUejKsjR5HkZ8L4Mll+ThkxVXxXaXmxbrS61twX1SSogG
ITA0NGsfAKtujtsVxWL/HOq4Xv6gVLIo5olTOh8eaV6W/T8bmqJ1483DvOL+PcOR1t26zR12kqJt
bVGc7KSKk/JkaS0WlO5CT415TWsYVt/UcYjo4XAdDvWzU6xN5MUJz7zhhIZOLGUnR0p0+2kzK9pp
uIcP8z0OFgv/2lakdZO6dIDMJEXndrC6Z3RtKBK7jYkijuKlWHhv9wv9q0JhEOzzD7EmmuuuM8BI
T1ySgxTHu0pvy0dl2XCbojw+toXvFNKk31lI6sxQkrUsWTBw1B17mE/K2s7JDKN3AwLnlR2bsjxV
fdSYj5VjQf3dANrUD/mY984LTjoaxirKqBTpB8yc4v53HG156i5ylvWKn+AN2ffuvPUAfHSnNfOf
phRJHETOPPOJXZo5STq7Sp3Qn/NGY1Mq38gwX0U9WdHN0zJKjvVLwmRdAAmV+rmb1qw+RUo+OCdB
Diq/5720jP7QNH3z7PCupaBddk3+nRqMLaGREw1NsLU081RXUxNT/WDR0ty8aOp19Wk0zNZ4WG2L
p5NX1LBV7tQ1Ktu/o5KmwGNVmvb2ZS6mdklcae1H5ZTNWx7/btJuBMIjK1HqkL9mrbzJLvbuZn8H
Zb4C4YQNqIT127bJEWeTPcbNfSa31vgAkSsrnhe5V9eX3lh7IbATx5ETLl1sbKcSZSj9d16rfbyd
ZKTPslOKZI0Aj06WHP2O9FJaf2lN3XTflThZmscuH5L8c4w+mixILLH0t0WVSafOXlLtbp1Nd16w
sx/lxwQJhy3MJPP/cHQdy3XrSvCLWMUctgwnKFvylWVvWLItAwwgAgEifP3r8zYuVznoBAIz09Nh
T9Mr5b4aRbtzLAv6lOgKrFBWlOBGSOR+lb9oJiPyZzKHKsAGwqpyoKmZzXkRIpan1BwpucOXq8Qf
AXsI9Vi6IgKVDnFe8BBvxUip/W3ItiBdIzP1jJhhUxzHhVggVSgrtU7+AM+PkdmnXBP7V4R24i9l
NewyLyr1ZXVagM6RZ7FLczzBPTg6rrGAJ/s7HpCq7DLrpOlKle/ifJTIxr3Q9IjpxWuRrHfzptzx
Gwmk1RzulSZYNZXHmsxXrbkd7yc/iQOXlIiwAEqJmpLPo4JE+TrXcjMnp+PRfW4CBaSrQTyC01zJ
a32EAQa8swsPFvml+3toYLilu1Hm0FnEhObxL4g4RXG3Ue+9Pq2OkeMjhTVmPtgauTdw/SlGZs6N
KBuxt0CaoY+mkEfoqhNhnjmSmawVsLHxUn6HmQXfP8CKiz0fSjPu8pfzeHzMibp9qzDUgKskntNk
Kvx1Qa6ifapKCiwTMvZxvGDP6zaE2WlS8iuLzRRd8bOr8i1Yb6f/KMGpvsaYSN1FROkEQnhRcD+1
a95MDyCCjhqT6F6vnwWCm+29wd6DzX2uF1+8A/Ff1g+/ClumPQqBHy+sADWBo0gue3JeZOGNbT0w
7BLpbqBIvAJTzhEYnG0cWKQShShFC0oappNGghT44oFjb8M21yAatKxgvG4Ti3yPl1mga36UMwts
WI46gvsmqMVwiGIQSEfdFtXlblrt0Ha2yPX2/EK9USgWEjzbDt9tCtsMNuXlhSAIIrRmAVv0vtli
Tocl8pz+LEre+LusdCq3g8tYhcxihgDqn2Y/oumVHE1qhhIaa5Uh0bsam9btGlavLZLORCr7GOd0
e6pyS/8zMai9DybkY3Q+wjZNdAC1d6pEGxAuFz6X3Yr1365kjFfIgWw3L54oGd75TPMFrtGYkEPn
czaiV3TIVbZPmdkb9xx0k/nTuhtsk35n4KjKvEOddOPbmCcZzPsjqUEl2x09b1ARpk8ECRP8HrwD
yFF7KDTGCclnt09kBVvyL26lzQ2as7WHCwEklD4NSA7dAqKxXmYZ4atCwuOGDC18UEUL35zi30qX
6a1Sih6o3BmsXow5dvRjxJl7RDKPf+S0Y+seCbQNg6dVJLoU+7qfxVzX05MQW72c171W29lsCxru
GI4VUCWTVJ4gwyzYyYgxBf4pBW3wWpHY/WTVWFT4aSquESi3j0kLivLxd6oNHKZqRAr/gicSeUfI
cQwKI6mOW9yFWd+yjIzFs1sRgzOA9GF42i465s0Z0pR8ORlfSfPgFqbIJYkMWJpyQhm9Y+tm31yG
uOYXKeuo+TluSzIhutyWrzkA4+g1QuqV/SMZK99gAXlkXVmM44sPBb5Olx1FgpRZZv4ukKstSEMV
+RsM4rIXlYSQt82WNvLeW770/ibbucY8ho+GqJyee5boEp2vzAu0dikBQOyJT/gZty0pLiLd4fwK
DcP+JoD6I7k4w8f0pXguVVclPvi+LkdDep4L+oZoJrt1SRWxt4lL8Xepaz2ekWTD/a/Aqmz968Mt
/Ave0SWeZiqS2PVlAbYP4nqwqfyFBtM036JFcvuu073QYOkSxy4BVjdbF7NoZg/okwSQ631BM6NQ
zCX681FW31DepvjOYhmZ903tc9Mq5eoY/lkmCYhhJXP1bwRXC8NYg3HwTMBVEWc5r2iXrefjAg7A
kZuXVGFl+GASYe1HHmFN1QoOX+GhJDVpLgvHkgBNVEBy52xKkhU9gtZKPD5F5qoBnPLqLncejl1N
gmvw4ThMPJ2TnETlhPauKZGufhTx67qs7muON3bAca7Ivy9ZhIADlLA8bcv6OPxzGH2CNBibo03Y
cL/5ZuoDrAhEV6xSLv3ij4PeYZ3MkFAuk33qoppU4sKhBm9+onyyYphRpaIzlmcujG2IYxX1lkO+
hd10zbbzktX7+EQVYqx/LJWqtsHCQTw7zzaPeedpUagTPGYm+7h7ZbBBEtvOP4GSmHWIqgUljmS4
zn7KOfD0euP7TVATWNdcSGYz/iPLj/IsR6FA9WEZ0hNatriFDg2cK+0LJovK9ple6hm0TJmEayog
88R0eIzLgtxkXs8ExzqbqzvcIKC1toWqVdnNizTwmvfN0Ze2YQKfaKqx604dG/t8XW3VQRhH5TlA
VqXbvCYL+8FVnB0nFmci9JVxxvdLzcej9c0yx1cXMM0P6arE2s9igXgwWwrivwerqvjDiBVuixsv
1i3GEUKLRS680d7p7wGoKYgTYGM3FjTePdHMtEhiI+t0X4yuSuRLPYL0jm6zzOmcX9PNxU8cYeLx
nYtX3vRZCdtBzFgjVGBdnrumeHAg/ZXttMhAOzOqg+D6WRBFfut+7OMEtcL4pMAIIH9UIvnWgxsI
PqsxtNLI3Gww+LlMI32rhnvz96UqQdrDW6qifgHH67MGIx6HT0XZh8+zyV0TOa7YzqTUZteEGK3u
BBKGy47WftnaKd6bN0QxFf8teKm/CjSzcevksep2M17UUJEkfh1wjDPVLXgz9ee6VTG8Yw2WLBCQ
rqFdd7Fk1yys+TcEdxAgI3vSyKvfIsnPMtmyEka8zNfw2+W7bicXkaYfa8Ro9pHzru644MezucUH
Dgl1oDKsyJLU9wvPPS4EKLrgjB2Vc++TTMGas4zi4uKmhcCHn4v8AxBHM504sjmzjjCxyU7CCUcM
cxAgbWU1rfIWAQJ0a7ealf6cRgx1LjDIWvf9FsWbp7r+1xw7+bnRNI7bKqflv1g15Dc+18A6O8M/
KmuUSPBHo38sohsVIV6Lo0LT0czRIJpb9kAqSPFhD1P8ow45nB3NjPRd2Rzs11KtEKSICfdAD4Y4
x/gj5m28hjk2SIzloAun2ToVoHgCQul1PqHdrxqSJ20Ga4TfhYssMkKwVXathCHF91JhOmmn1JXz
4Ja1ikCJq9alsxB7QiJrzSL6KNJ7hMu0Mt82y1TTjYAtEIrjAMoczCT7IHNPtmtAlxm12e4NxRv0
o0HSpWJTy4LZkm7CdEI7y1VTtUiapM94xr1qS2kcMq0whDyXC73xy8fCHSco8OF1j8ZAPyTVDLGs
y034gG4Xg58dZQA8IBFw1hK4enw36cx5Z6t8+YP5jEPUGymvLu52+B4OqWb4IctpOtrxaCD8bfye
vNRZWOBmEDfHS5Tni+kn70ukcoMf9WBhHvMIjcSKaRU3pMXtu4t/6T6X8TAqswo4IUX8rBku6R70
qHnvqmWNUS3dSEm7EszFbeQarEpDs2263UuV/oumLWNdssP1pMNTtqruWLh+zfHKkgHkLkIHHXsX
ejr5zPQLUIsK+bSGfRewPLRt7ZDViiOAjr4n5ZT8YbDQRygsh4F/PwNpxGshc4naDObUi8ncPHVb
GdFPnuoNmc3lApN1TLSgthdmtT1aSk1OAdPJI7hVgD2RBV9gonOQNwzEyPLAnbFAH1JXuvxhkRR7
p2sopDD4lvodi/GtaLMiZCmu55A5GNzFIFTaGVzA0e1wFmt2jS943mt0OHWgGAoSREWM+IxvLVzq
SE57rsu/VXRTlLLUT126VPJLWI9zEyfvC93r22hb/BaIVP3lltr2jYJKq4vHbX4yB9AW3CZj/V0S
f4vuyEpUXAqKD6ITQLQBCMJD9qFxa67QTRQCcznAgwuO2ZZBCC0T1u52d1k7ZzKv4CwZPMH/bdkA
LyUBUX4Ge7kWTCVq+yQQJFFPDnWi3V0Cz+RIsRz35+ZLNKFVxYsbe7607SiXA7JRkhyyrcScErj+
ccb6ZKvjp3LadYzqHKeyBUe6STtSzs3fPOOTbCkuvo8ppTB8LJHfsrWVOvg3NEDIq60yhrxiX3Jo
MlO0A/Yb2IojGAG3gGyJkyu7TGfrBntlH6HrEULarppWlz+XIyi8+ESQ4wUxPiCuhCFzEamv2/Qb
LUMKmY000V/L96UY3KrKtw1VmXXcUKTMwVqX/otnzZGa4hL/i6Xc8J4ZjG2tppChdQF2ofsbmMqE
PaO8uP2Jx5m8q45yeptmVZuW02R+NKjS2ynU4PXerVriRW6mSjjWCWYUA9nY+C9UVs/d7MRaoLvP
sGrM0chfFqCJVbesU1ha6LfLscWzFXjHgEjQE/hrKz/lAJ78CQAiphZernEr5B5Q2PkxUpRM+IV2
pIDkdkB3oWaIA5iZhhgrlOZ7fITxWUylXTEpsvnD22iqB+ksPtlMaMTRpSaev5VTlMfXFCfGdtCx
bubPGsWgQnPYwZuHRALTv44GKoPLOCHy8NqgGRD9iLboTWRhBu4CUyWwKrZUAgbGmKw76WHK3QF6
zR99DKJM6zZYMoBcDff/M3F76Xt/GIq/oqucXNGMuLirWQQf0DiDoUWHDSmWSwkcqOlFOADZXT0V
EOVomuNPV2Nh37tm1rPHKAqb7g80DwQ9ApvjSzyD9TcpUS5nHut5xt4DJKPupjpsOozkxwQzwozu
ZyYNQue3Rtnioyrm6jhVOwChbtVmZi3wUK3/iMkV2CBEGD67mdQV67e6gPFlG+ptqvEAxDy54cH/
75pM+B4w1Czf6pDa9xSdnkAmUYkftWlN90f6/0TqjZjoTQPiTVupEM2DldPBK94dIUqgvOJj+S9P
BQrcBuMU1sqpwQy8IWwW5x5cnmiwGIuQjZXu6VU0WsrzBp7FOwHJknUHgfpapgUPp7Ew6l0tyAZq
PZ60uV8x8DFYhWCDM6DSAzPM+E6rIa9Y9cyiCoBNQS0yPpdyxW2H614MVQNL2g7aF/+ayqj+QFh9
Pd/VJJjkJZWSob9JOSUDdMS7alFVZPZ4g21ln04+hGsFBtbrBJHG3tudgiO6MBzKUxKOsexwpI3t
Gorh9wo6wPgiY03kYESRvKLmNqQfWbx97NYUsg0HXFbup9gU+QB4FbNPY7PsdQVcOrUi2aLfS7XJ
rQUZtxghdTYCeMRE8IdE0DTrTJnLaz5DEN+RnJl/+O6jL2MaZIws6Af+cVFhutn4DF/YWOUOywdJ
ppvNEzYzp2ZeyTzo5WjIMG+W191a7esfngWxDwIGJai/wR9PXBfZ7/w2+bR7wPxwxjTAEJsCIfXd
VmPY7n2N6NLeisP8nBgvP0ssAP+NycQ/SRPBwG8cI5W0cchTN6C4oKuadwY0bGfwT3lYCuYHJo6d
9wsAAbxnjHWtKBb/vB67Yp2effEN323lcZjz7T2XFV9gUEJhogerkOKdYdpJuloEk6N9LSvT4bUx
fiLosgEc7jXK1whPja3leaBI0MEN/Xg7lf/BZmdUXQ1pGRtG7DLCqQTS8yZddTM1KOx/qnaT66eF
BXnxqTNvIK5stM+VDi9yR4Ub6o2bcA/hN/UD5ix8XRP8FpqOHRF2P+m0bAQf+5HPXQnjAtXpUWa2
E8BItkEhL1W3jQF1rC3cSjGr1UvA50y3cuqCzsMTMzd+F0Pvi2xYiyRFYAX7VPWVknU/I2FEYMNF
6hPAhJSc8nh3fxLU9HIgnpHrYZGb228O2xFs4nZY2NiRAv6Yc05PJt/wCW4wm+UtlxN9M7wEqI5n
d/vgiXPolWxpl47Bk1G02vDtJchJyl6m0fwfduvx1GGtHb7GA5NRT9ZVIUd2meo3x6Wszsh/Gn81
PFrvbKS0eSAYma5TQfcS7X1i/5sLq9NuBpXCYbcEb/4erKTZnvVE5+sSZNWc6nGpQldgdRRhtNP0
DmCL1W2BhKs7mYMU3qYqKNsd8U7vwSJZVLeW6S2zBoXmDuOwhDdApTLds10w2SkPhkknlaA32A2Z
hxANANgEhnpw7G4XYiCglYH8t8NXSQ4FFk/ox9CJzf1CIv2Gfpof7ZEdiAqxdEmP1mQm/MvGGnrg
JeXhEW880MeiiKi9m/yBWT9lBfmsYZsUteoACt3leKQeaw4yamealP8UvgaEXk9urNtZruYjKB8h
6IHVcuwMwAl/Iqqy77GDoDPGWu7nSMvov5zE4yfib/cafc8CsNoHDIkW+OvSQg7M4zuVEW67NKHF
fYae9OiwZtz+C4qM/xxuYN9iil6ec4hGsxbAPzetm0F6RJ59Ev2cXYREv6XBCNiBNx3mIWqyDQu+
DEHoLRu3eu3gv31j5C3I3WgX0cCS6CjxIPb2gGRwyHWY0Op5UcDr3AiY6fCGVFMPvbjZewTcYpso
A9QD+LHKYjUSFRtroXiXR29VgVkgVtRnd4WRUdIdZgdEJPJje6kye5PXOi3rFg5c7O/smg0kpJG5
j+oQlpw88uqOHoDRMV4jorb0KQJbdD2REmgvyvVUPYiE2BQYDps+EgPLQTS+KWeACzAnttxJf5yS
fE2g5SpjVEpxJDgblfQSfad3049M4PE7VZRq2fKw0a9a1iFg5aUn/LekonkfYV+Kf89SW18mTDT1
yRQUEJpLpuzc5HSl52jFduGsxCaOJw3paNWmmwUKiMXHgTlZoZMdIBWSdYdudp4wv+GOPoHoNdrL
mGgj0YekyffZVTScAV6jkd0ZwmD7ClYz7nmC+hcnZ2XAbW8P+iukTWobjtWqBEWC0HXFgZc0AhTY
BGsRLlpacZ70ng6M5lKfuDC57LypxdICQWjiS5mvxQ/cqXg4awABePpWhJK3WWkQKbcFNCXQoCt/
LxalAVHaSPs2AmQ1tRprPgD1ZHYIUyS6bjobl5Ps0pmif2wwLMNHYmvgkccBTf9IcVrH3qm0vH0h
ppmRZOPwqyTJcsfmvXkLPMJxBscN8OOxhZtiK3fzp8cOB13NBp7CQIlPk8ucKB/Q1RXjZ8YaeMhm
bjWhj6uI3lUwy/mhKQVtOakV5gTQSZp1mEurBdp6cCxAbIvhmr0cxxR1WC0U71DizkcHr4Il9Mak
+ccmiYMXjczqR/gponGPE6sesMDg5IytYcLu6qoYl8eI+Z18h6xMRhewS1Dyk5AfeytE4n82k5FY
ijH4K9wXcpr1DzwRe9qqQq/r04zOAeD8iPV+t9XlgY1fxrJ5mKhAdDcO1lGfiB2x5YqK7LVRI00H
52BSDdlcOcVwciYcDXoM+enjjVHnnywAGPaOY0jZ0o6NTf3juiUze7Oo+e8jSZl/g9sfPnI4WNVs
wIqX/85VtrMTXpajUOHBJP1515Dw/UQ8nZaPI3jc5mxTug/1ge7+wjeGkigC0p6RpJiXvxzPNFyf
AXHNFw6b9OwSW7HFb7mt8Y14z/J92OtS4VKGw4vHNajDtxjx0/4C8g8WR21IFC3OG4CrpJUbNjoP
XgB5aHO0rPobZw6/LoC+A4ZyuDQV1xQr9epjrcBAgUSpOdyLcBpfqJN1qgGYzgV/m3caIbb7yOR8
f8yYaE4ii6rmJRzlEZ2QCnWIAZ7njN/TOg6qzVLsUC9F2OIDu+Zs0h3fcssf6LRC5nr7kOz91oSi
/G7hL++eEjxhBL0MtnnFWyh2mxQDuI5KzjATx2CMZjIw9rg44f9snqFuHSg7F1Wn47sF7gSt0eGw
DMtWU1etNEod/bgQ9dsc2PsNWI4tvwIYQXRAIMna9EfpNwiMNV2fjqL07EoiYzrAQUcnY/oNA7XC
nbY8o968j2U9dk2p1O/VGnXFjVZ8TAgHwkQp7PQrQGQXPSU2x7C7g/KPE1N/LvC1fa8sNIuCQA20
y/GTHPUt/gAjfcYMLq4+X/h2nhRZ3xPt8vIUi1UDKqDuVwVgtEGtWkfzd82S5amMFcC8BR0IAjel
DNHdOuvddbXJytcZ6QNbq4+i+QpGY1VBpJouRBbNE9gWwK3GkVR/ZJaTHBkFwAxeeeWRB0PRrLme
zWSBUWK8lG1xTGV6IUUazliaZ/eAuwDr5Zy93lKYT4A36q2NJnr8yVN4ke+gRuC6yWc9qFrMx8lu
XLtTNjVpeJ4ZDH5oATuQARv/bYgLCgM1yMWKvsZQgkVONRef80aBAtTmdrsQ4sffWGOLz3r2zyCW
N1u/IEgNiLdCDkl7pJDTtXu0gVEGXXQ1KKKBje7T6E0frD7OO/hAqit1zPQ5XVGiWmqqKe7x5CBq
C5erWtFHYrLQLhwwpKlzzAqWCfPtGC1yWicoejEzNcsv9AfsCczWGBNYqYqLwiOZYRgzGbiYgixQ
3q8T/QdvrdJ2FMPcT8TXNgmms9r/4QTMzs6OYvqqKL6UoghUf4O+tGpBl1solm9me5oLV60nhD2r
7EP6evuywi3AmmMNYLrS1P+Azy3BdBBu+E+RxMiUYY1qPjwYQNkTAiePDxqU2QA0Mhdd4DC0ziDm
qMbiVgF7pQ1FZKueyQiHv9Yp9oUK0ohzNoZqPMm4mtSjjFZbAm+nxRetefwXyjOyt0DY4/jVoymC
XCdDOvObX2NIJVl91F9RGHFwRjcvw7a5nZ4LW2HzqtCDPUx8W+5C3CTwNiFgc+T4riLsMdw+6GLh
4hWPIOY/wdyCUHQd77abylmqwaL3lT1ESFx/aUHNAS5OiloT4fpPLgl0S0A0JTC2PsO25HjwyskE
P042oIujPpPzNNcZBTZsEeFG563YTzQpkAQOgtDWbN0KCsjSj1WCHIS1cejgVSjxqsrxFgpSxXDx
M43PMWpj5BA3EfW+94EuIuqSORE/yhUkmtZOuYGXiAxz3R6GjCA3NBnA0QymFg16mxy1oI5otbcK
3H6QwWyJ5ByiEmRnOSGKr0gf2/7kowO9XR7g6QgqCkI1F5iI/skio3m358rpPgoE9Blbg6Ta+02v
UTv6WZi7NQRkVN0GA2BfMZ6i0gJwb1F083HQHsWrbVw1AZsRQQ7YOoD50egZ+ZZJbib0jRFwlG4z
JRgvM9hFmKO9xCZDrDtVdyWS8MpLBY2f7nWhiL+uZMnpMOHNFIiPyhFhV+/FRsHFm4tH6ub1m6BO
/cA8M2LejuLtlYxJcUWp0XHfBINs2TRsN6TerNFVsUBYC2U1n4dxUturxxr39+x885QLpEKhjVHT
P42OEngzNrC8IwYLfeDc4Ugvlc/QeoHe9jzH/viKo2k5WgfyXNYy2bD7mc/6KoEzwm0Fu65bY5qo
NmZr+oWZnYFomKXsO6/YMvdKJli9LTtZk3YpSVx1Sa3dz5Uyd0W5D/cVAHrsNnNK1h630zcSYvwO
mxMLCXWU1P1arx6myZbig6/GGHS2MuG2aLH98M2g61zdpfNq33N4uhcdH0cOHyzrV+zBsoPfwR90
zeGfHRlkrls5v6TELsf9YTAuTRtoky1U+HCSTZEUlLU+T9S7T3l52qHqAZsghQ/mCak54WZqNc2Y
TCK5V0BMFqTS64B8rzZ1k/ivqGf2hfsQBJCFrPQlrmM63Cp96FE66vGrBiXwVNcjFq1IY0DSNZOj
eh/heoFlLPri+lw0Y7Eign7DXYBCDkvBlIJAhEOz5qhnzqNGuFxZg5AFqGFBxiD2dICj/9AEh/oC
sHrdO4iHwjSA4oG1ccQPvb4uc7L9zBkAis7mCcuuSAnR60PFCcNSKzVC+H6iKcUODfzKAasfvZ53
vE9QTHVRsBZg07Zhf4/HeCgUnUS/ljLHeiGbMTO4AM/qs8QUsT3pxsT2CpNnfS5Trc5U+ezb7up4
GTSCwta3dVygX5rxctE6MLxFEaEdQUWC/Oqip1Ev+CLgTXmH/BiuuyIsOeDFCCyFh51gUupR/0hy
DvCHw7Bd2AiUBbalgPsQnhtfFohgMPp7uNN0OoU1TqvndTP9Wmn91y0LGfGi63UdgPKDnmsw+/wu
K07THivignZgEmZxt8Zj9VkUDuYLDovr3hEJcT1fGnqqWFk9rLlVf/CpRl+x8EIMEjNofMm2qsLm
DBRKLKdGgh60mlNlwDCc+f4blGoM7CCMp4+8CuH7juPEu2mMjnuPVtwNyTbHv+FCbh88vLXo2UZx
/WohLkFI3roadSlNQDNbML2kHQ7KvEKkC1vBLmMHTLA0WKQAsuTI0ShwWDJhPhir91B4oDY6PbLm
kotRjC/7mpPp6kHoKLsqPyyDQ1WVmS5apiI9TZGIUQBMYkwvA1xwsTVfm/jsSwTXdipZ96cAayDZ
Lchl5HhCwcYv2jGuLLYFqmlgyjg6N15sqsB4grEOBghRoyFZ5nrOrpiBIF0zOO1Fh7vSRhCuA/07
hXXOnuDyCYJIkoop6eM9AFsFFmuqlhQuFmjFN0d/0Gmqo18B8xM5c2Bia4cnlB9Ji+XLZq8okMXR
g6MKOM+BelT1FpRl3eXwoapOpgLk2VlblPZiEwUWeLmkASUbLDmCZ1qgnPCSxZ8NSK1fc6HTFS9h
3Itzghmkuv1L1ObZ4zi+YZU6m05FY41/KRGjCL5MFr8izNGCoAzJ09zmEVYrrtrZxzyCW/YIk1tC
T5nd3I9l0Wrq7DSX2SnHaIYtzbZJczZGOVwBTbUk1z1CvT4vE/xxH3JAX9EJ41el2xTbrOqMHgsg
5gwML75AsxJFvbSHus+0QQTDhlxnhLEt+HijSP491rI053rSY44OZFoCLpwoVw+lw5fXMTkd3zQD
mxOwUKGytlE3Wn2Ere52KsYwk+ewYu/flybLzalEjaj+pZWo3iGBHd3JYYVZ3c1Nvf/OcK4Bf7AU
gJwoEWjVxsBr4YnHCNgqQW2sQ/OkHhMRz/dzgsC7JTrsYyNoAjMBlIQnjtyB/0CR3MshrJAwgBRY
79mjAfXBYmzOsm+iygPplITT6N0obf69ULJ5Zrn0S49VP0N881FsbxD9ZeyegP5xAFqmMdZj9Rhd
TCOBqpSOp/FQYeOIkSaf370hOvzHZl4ul4B3/AQJ6ALTthKEmHO0pOIB+h9QXeQBRcSNJzJLlG2o
0VDUS1L2YHla0uZW5+h1Q4G5uMp2yMujHFYcYCbmDIukZtQA0eBZ2sl5JP9MWBp/rqAx8v3cBPUH
rFhwgSmgbY3NRh5OFtrrIZnoeAfzWi2GI3PTf34v8azdlpmv3hOM7dip3ujjhOq408c0/XQRUN+2
RB0G0XX8tbK9esCe2n0DFcX/hQaqgq4AKDcAGpBc4VZCF8YfjikH72WzRz6YqZjfjUiAwlhUwj4G
6da3AoudV/BkzB93gDmJwWCuXrKSHmO7UdiR3SB9cW+Iq+92ypvvHBvjJ+S4rF97YzBM7TTXd7Nc
ipcpPY5nrhLEjYqsQdPRHPZZ4sUB5xfF+mOWaOqDLoxrtVD5Fws4qaBtwddt+R9H57Uctw4E0S9C
FXN43bwraZUtSy8sOTGDAAmC4evv2ftsW5ZWJDAzfbonD9u7Vq8OdRe2u12QOvODbh2URO6SNozl
TFZ6G62/3ZG5u7I3ON+E7U+T0P0sVUNd06B4eXnkbHUSzPvb3HhfjpE+1LNUx9WN5V81N/7ZZGF0
ZgmqfB/cwb3Lg0Ggoga0RKFUxS7tUPrCwXsAoBz3tNHTM+jpn0JC1ZBRnm5kRRKRaFwqC5KYAFna
bD01RfqN345Ij+omPyl9dGJlHuHgovfbC32sPRQ9MfNtT2tQnqSfm2Mik/tcMf/2giXYELyLvhzq
5hOQN70i/R7YYPssG9YbE2h1g1rS4FDZZbjLyXaQzvgFoPC3HSdIBLncdSCKG/50ZooVzfeDGrq3
rCckc1sqQJzpvVSC9opkz3FrEmXZQj230Xty2yW1D+PB30p6zYewiGIYcWX6P1G0ssW8dpv4YR0a
fZ6GaMiZ/PYaEj7pYEdKe8WnztPNyADamw27w2HtbDfui6peCK9RbryNkjr8abxVPK8YPn/0CaaQ
osv7x07I/M8EL05pRWrDd9QGzsdIQ/ElehG8SdG6j4jZ3ZMzNO1F52Iadk5R+4ecu+LeZeP1PmUO
fYeoT5U8Ll77rwOzhLNhG+UmCVS0HwGHkN+99LqY8AYaWbNnzNp8ubW3LOw+dqtLg1x8TGCk0cvI
Rv8RySX5Ntz6Fw+19F/aAhzFVxeZRMPyj4ysqXP0AVBifiChUr7nrqGKT7S+Y1KGTb3NV/XqZcb5
DnGe7CkD0G6tZlyXrt6n6ANQ0bX29uPQB+8J78qpnmyJmkGgKyX5a869/URCLF9K9LH3q0xvpos5
zOH9wuXCmdsgHnpyAHVPS9Zeyin+AcXV3lMid7zRUOlPbh00H1zOMcpd5l0cQcAnDMSSdVusic5x
npLmzpGQ2XBDQqKuuO38yw9E8TxH+HKashLXWNbzy1r13rzxB83+W4xBX8Jm/mc59ZptxghUZ4o1
YbGOBNkrWQHt50x8D9CwG5R/+yLz+fp5VjIa0db7YiBgXiLgT2CVJeKZm7uGr1Ohjz9BgBP5T42d
p2e3DQSjyNTTt2OEkJolybEN2In3Le/wxyjZlvup0/4DMKW6M+CRdx78xsbEcn2cyQkrtuB5rtiF
kwSETAqOuoY+cs+ksHtKVb0g6DNAfM/yoXyu0bxBSx0xM23Ou/xrXDI54q+CIDKr6P4U48Dq5Aiv
9yYyYUrTEJbskHCrYtEQgwFZwZSR1xXHhWHKa9e/2mVugrYChugHyfrO5pJu3Lna6225ixqiBi6w
oYP9dtYZMXwzrl6hT5QjbvDsG6f0LvRhzIjWVIjxb9fqydkwXHN++IUeIoBxeL7PzILBn2qdT+3v
vlCyeowZuPd3bcUiY1q9JOv3dCxryJxL1G8wkGEDlVJLt90DmEzVTg+NWmmjZOSSObSqPi+28yrr
sOPHmmrvgtGjXs50GQaC77ZDE7fP3CUTd0LQAdPTZ4o2een10ph3ERWAdluk+3I9lLHO4ieTZIn3
kLdg0fswzJMzbpj1DwnWZbstlnYsTgVdQPckW8qFA0DQPDuHonfbZL12ItKxOgx0GFV+HGKmdOUm
0VZZbHcpXrVXrSFyLTeeWZNPieYQ0Ryhv+Nq8NWy4FQIYZWHo98DcpQ45VY2fnYLcsMeODaBXDBr
pnEGC+gJ577pABfZDYcKQ0fbOZU3KLhu9CS9naHr5nznT1HhXiXiUnLy2sFkfJLoN/o3B5vH/HRa
tWvN2ctYqvHRDqsVR+iz0oybxMLv+hTt2chiKycZkmVgWRh9snOIk3LK30YRcxknI9GSV0iYfmSO
MfhOzRJPbAPvkduM8mxx18XoINTalwBKIKWNnadpG+ReRjh5A4u5LwH96vsiiE224+cuBwfhzEvm
n/wuCtD7aJq/R0y1ztvSczp+DbHTzvQES8W4b5MPeet8El/lkS6zUq3Wz9Fo3P6qEHG9M3bpzjuS
ktFDxwc9egzPQK0wQ81NW14jhYwHBzk4/j5ArYmPTZdJ8y+KZD0gzkAdv+JkyORH548u0vPkeUxF
/FlTo9pSueV1bnG6MitnC4y3LTEfZcd1jmaENRozrgvfEYZitwU43eUJkUZ3DrBGtuLxSPzyIDy/
9H8WpmSnPSLnwq+3H8SwXDNUreQNNwumAkcWHXm2a5dWTw24cAz6KP3sVK1OnG2Ifl/Wc7tgynsc
0nLIEPhjn55iFfynxYZPK8lPIhmXGejJGYzxdtZXkMiMG7uwemThBqfwmjhgFDJSIYMfloz1/aMo
LPOPTS50nacE3psqDI/8hGl8cp24Bk/Gfjw2Z/zqI4px3COfb6Kpy3PSm2ibw59Ok4zud1BFGc6Q
yWBU2WMfVhkyJw6oWz5Q1qfjscupfPaKb9Fzd40ZAnP0F9Zg+mcO9ITSeix7BkTSU77/pRzBMxIP
tfDE9obJU/EKDFvaEpCVUbRirgnn+8wyrt1gZxXdLuP3GY8Qf7cJyNYXUsFgMIbP3B+V0/n6KYQS
qh4zN0EL10wm+n9jHIbyQrEZ91iUCnhtmKCgyi+uSV17RKAw4hvQJOv/9boLh7P0mNLuIXuLjIc2
X/RxjMepvSdOQaSM2KtUnYyepb0TMsuynRsDgW7TKfCDL6ymQbUn5H6anioYJnEYGAOWD/xtHW6W
OGEuhuUY1bqQdOKMAHO97kXuqYin1CNaZ+fUxeTt3Krh4T8kjLnzDwpFoyWat5h95xKmuhynA3eK
h2rQl3Ep7thIaxOOAbY1IGbXxKhzZ0QSqJ1KZ54aGjo59ndBYFOF0DqYKtjpOBCLYURiFvdVzGgO
KEt04q/RijkE4Nb17QMPrClO3AfR9D7NLUvVcDPw5zdJGJZg7jF73U2gQfaGIi/Vlpddyn94AE11
yFkcH3LMYWXtiJ8Lq+i4aDLed3mmVByespCw2tdOd/9rCnOhLuitgb9u/Nxh7L9PGAXrRxNXVfWl
3CrnXXUz6eB8jh2vnwPiGOdVOEeiV+yCNoq3qO2PDR/Jon5EhiH9p4NhxVuYzPLeP3VJODTRu5f5
mJg3BasTop1bjklJG5XrJrlIlct/lqMk3YrGVukhzI010NdqddZjNvv1dE8GOf7XlTbKPsVLx+Vd
Ej7zHE/WpQvy63beTg3ZPbwZg+8Nvzqi1V0siiHKQnQoO9Z8PI5p19ftljGoqO7jsBbBZ7x2rOtk
D9EoD1KFrFvYKD7EwsGTju/urKMgze7bOHIZRDRsvQsuIults/c5MDlpYRnTu4Wpf3cGVxgRrbUn
uwftqbq+xFyxKDgTCke3AR2YUh6mdXIPkWQce2r8mWWImGL8Pv/wRZ13JwaTqfBO1l2U7773lgP3
dxH7XfEha+K6fBjUao7MBq1xHSCYWC8lN3aoI4igysAFzS5zjH1oGSp49I7TYC6DnzKd2k8sXFL3
0ri4bAhCquNhOxCEWj7LBHFabppk7gCNkQGbzSL6Mv3uSQYccibyoigLEgIJxT4EfRVM3p5E/si3
j0k4yvWMrVrJX5giUDn4KXzxrNjRvty7CQB1sVMip0lrp3nMXnBrGzYKTIwqsg0GYaDmzmOJ9V2D
mbtGJ1rzMMchmon52FO2/gnXSJtLYDISJ4SNRmSSWKfqdXWKtP9ZCFCCgHOtTtUFFcgI5pCoYl2P
5SPIaG5qPqdiVyQTEie1jo62c57U9ZEOXUUwT2Hb/G5ICyueIpIt2n+Qkrr450+3tZubwZA/DtUO
wLZQopWOxq2lQ4ybGAf9nfDyNmQGW9r8B76GpjqPoKndYwSDUDw3Lmarw1oFsTxPS2WogVZinpqz
X1JLzZsYKyG+zmQNHWRj8LpvKw2XEnl6hprHToNq7aFRRlQYxk262GMROm7e7SqLQHDCu4kQn90W
q905Yx3JvW579+8im6Z+Bs0PBwuXyrt3aWG4LpXHdJT6HA/wz25Mk+w3ZPo4iU0zQlHvNCRYnOyi
TMXqlzPX2bqcljyPxx+hJLRCbgqP9KZNTjQJQS4IOUzvE5vXIXm9YUKTNXtzFO90m1t7UGmZ6M+2
Z8KOJdJx5w8wCysxWHD/uG8+WA03kwjKrt/JAOTsqrwlQepaXCc/OiSAQcAEahIMkNw6O3D7c7Ba
JuZIVIkW6IrWIHkeGq+6wWLooj4iukO8t+vNfXXMKJjGUxdT41eUgFUtPlfmG9CsmGvSj2DsSGnY
MpPMzLwZ46Bq/lDX58C6ZMzSqoSIsNn94ptYE8XBhPUF3Wf0txW8NhUXwql8yoGulh853BfBFILr
etclIgp+c79ozkaMZeSpZiVTbFuQAlBufB1m+lCmpaeveC1FuU/MooI/WezEdtgGThtMh4qIroqa
BGZ55hvMo/6biRV7fQPiraqtKwLGQBvsdhhwl7DxYLvzUhAiMCbIGMKxhvS4QVrFNupMDuGtXM7V
u4jtDGgfjmXVkhVp4uKfyTjOoETzuZne8FwnyzH3SCIAUDdzTqo4BaJ7M47hZgQQpCXxXOXLX8sq
s8nZqcZSS4y95QWJuAfiN4Ltp+oewAYrd2VvTEAfj2V7KrvRgTthmQYRDWao/eUtMKymu+kTkbrD
S0y8g4irpZopIjFvfYV+0PdHHWI+O5l0bjrDk6zE/EquBLLdQS0D05gltDiLjpKqp9ix+NRzl4OY
oIqPdZLT5fKrnsJjG44RBCXwkudjJhvmDCi+W3LcdVPmNeE9n/u6XMe58NUhMNamvzCicmLtnMQY
lp/kpbe8KRbUfkKABZ8qcGduMQVQVN5XY8gEcA9aShxD6I1uced6UuD64jmvepgRw+Bpx1qhZr03
Re8NH5Sfg/7wJjzYrPXlqpruG0fg+qQQi/vdMuIYb84873JIdgtVFVZaG3OBClooa5I3p8ZfkRy1
qMccYjSrVnZHNZJg8ESl83DQ9bCYV89vzTQBlE6FDFAcFMTmGY/X6A2nAbNfZcgmWsfu0Y15syWz
/WHlEVY9yQuvcPeieFrpmZevGipFfIdsl5t/1Tk7Fc8dB2u5Qpc6bvrNx9otx6WPYKBwTM5VvnNa
ZWYQO53QRzs2WNbfhJRhb6JYs4HHmxqncOEoYEUp/E1oDF0/z6G2Qm8IvghEiuQImc3tzYUb6fuV
nOKh3zNjjDsJ1DDYyN8F4YxcfQooxat3lid00OQgDuH8J13zfvnNHMAxv1HrIu9lxLYa/yvGevL+
OrMebL1BCQ0a76GBnp6GfeZIK4/aKQfe72FKbZxwSeWTCXfu3BEjsY0BPXG0NI4pm2PDkJ8sBg8j
+6kTlp1SsWoW76PLrWvvyDHV5qWWKgmvvRaZfOnRVaufugPnOhTTmqqrgwQXbXwRVCzZobUvv0Mm
/tk5BJnmHuEWdXeWPdfl1ikCtie66D7B+8rQP3pxFmpWIk98efsKCNv3s10Sv79hkwvrtHquEFTO
zrdBe5flztp8hGETpi/42DDt0yfXnty5ihP5lGZV5J40Y61gH3ecQHeG50IfSXjyoXuUQ1JwUrCA
YrfMGM0vxHc40y1ZYKUHCcvRzhxKiw78J1icNThFbpQy9CTjZhzNsU9SYBm07mnFvRMucXmxPGBR
tMM4ELdntCjtrYRNB4xzxnwtxb5FsQkNdy4Emd6xnqMA+erCRPS/CIlpm3E75UjDVPVaUIqqyZWz
2K2IV/+3ajMeZBjfCvPlhkWPrFHaQGj64u/kU44o1j9G2XwEnZzKa6ix27CJevWLQ94MeXgywc2s
TPYEvcVlmFeMXZjTu/GGpEa4rx/4rTkLXbHbKjiAKdfeGfu1DA5yFa2h+GhXnP8drrXkgRpMuk8W
p9zS7/HgO3gEOFnHB1PpSB4KPY+hAh9JneibUr0gPAzrLy3Z0EZyi67Nbkt60HEUnzQQ4cwTDbE0
b4MAnH3YgVvmRHSXmDdsdZ/ORSmxivrSLP/6rCzrB11zYJ2LGV3jTsL/YgzkzrLEk9SuuxtklBQM
EKtcVpcRebQimGjlMGNPmmawTUaMLg4r/zB9tkW09MeBXKvhrYcauZ1vnR9HP9qF9v0vaQmJeh8j
2WDgyrw5xnIn0U1/YKJxiC+J4Gd/2C71+4MuZdp9wgksdM8U9075e1KOVc/AjoJCDlsirzHIhWef
xUJcMeKZW6w7EMumfU7a8catuNql/O+TEZekjZpJxJu005mO7ouuAajvc1iOw2oqOx4Xsl3KfUDS
RUgwQw90cV/nMYO7NJjn9rULApU+qnpFcpzMyM86JVRv7o6Va+P0cyr4eBW1T8jZe2wr5kyXhoF4
vQ/57NN0W895GhzzOOk/h1sCAL7OdIEfsb47fSejIbLxwpgPlSlk3uQcqafZ83cfK9x/X1kSlAzk
Yf0UNb+H2FD9WIkkmKjYAGZrCvsIihNYLcM8CCChxGdDgKl5Q48y8h2hGFF0041DMT2AH0zr7T9m
btpNKW4TTxrG2KWbyqV/dIs+r+P9knYuk+fM+OwDAWHFx2Kl42Nk155ZrtybHUqUMHg6QCy7erDY
jNMioCeo6nBoYYZ92IGKwVZ5zdJAiy0mUNN/z8uwqhOsdldu8zIi9SCh3AEvKvOJ1E+Wy4xhmGxm
BvKoKzpN5v4hKPwmfZ9Vl0LyBipxgg3HV6HpPzwCejbMxuYQ/0ui+ZYTnKW7Et9b8r5K7PXYK8uM
Y21fuhWrkvqwM3jIOx0LTGVh7sp11zlZkwTX3PWoPM51oFnqHOnOW9QT4M1YhC80Vj7rpVmcGgdv
Ver403nuG1KmJz7fAT/wksYMmqrSP5CE53jPTStL8xwujL3fDYEJ7k8nQfk8ZKSTNHf4hwlttY7t
kmwTFWEWkacQq+Q6jaZuL3U5dNhC8zJIhvJYLMHEqsPeJ16/AstdCuja7rZUFEHcq1pa+1ACLn51
6aj4MArXvUxJKspHXHCKVrDvKGV2EiOIPAqrUIU3EIkY+3ZRXqD+I9cVhBO0oBcFxo66j2lbsRJk
/bpH9mV8msDt04eJMgr6PUFONn1kqNuWJ04bZCgGfsJLPjtF1ftz6bXH2JBPD9Yf8yEjMZy/bvA+
ioVyeTNHqOkbMheZK6MDxQ7fMq1XdbYYToNdxT2lq22ZSwaaMVuWvJcmA08y21hW+fppyL8g/Y0l
UB2QAqB3xqPlB3K0+1TDlUIDFgy69yQEgcq1jk2GpxUpiqE/rqYU7kyMhFvGSw5gThxFU5680pi2
eLhl3fT7pl8X8KWBNkw+1gwFnPI83uqykkICI6DcjdZ0gEkAm9GY5JdosvR+VzWlWBSg7EMz/qMT
xiG5Req54VYyqpr5tZ9ccsAOLE135R1d/+L8XQedan8zpn3hiYMXzPXIVqCx4xNdV4SHHR7dbHlu
VOG0L6S6JNF0jlc/UM0Fp4mprphyqkNH813/ZYDOhAmtCvLOYD0lQcRzxzd3ikbaV2Wm3zOmMO7L
fJ1emEsk8dHpuvJPkQOhbtY5HP2YsasziHazcnz5BzGm60fAS/Ens+Q0sSaITLENLaV/VwdzP/2j
vHef8kCWqJhjkbq7cMSihOlJe4/zwIzq0IisqM+CkdOhbZbCx505D8/WvbEcwMo2/nKZqXbEi0zk
yIALQVNOmJSr155YQXktuIXrXxYvp+PSlaeFZejkDf70zjkbJ/7Gibpo+dHbhQpjQ6vkNoeO0dyN
RfXG9TooPIm4FNfebt3eHWh8AnvrCFApWLCMBwiEttAQS96MrxzWGlT+MHDFk4cR50P8zMXj/Gqa
Auobo49/mcK46I4QzjTmljwwj2e0o6PdjrWH673A95Ux7CnR0/12Wb0dQp38az1J0H0MG/UGreND
N5B16v0c2oRdGk0HbHYKR6XrS5VI3yXiPG29vRyGarwvwRf1c8jOM/8D6tYEH3kbjN5jljDMuBNs
IO3vSkgDomGaqPX6D0aYQXgmFKu5qEHPzNsjmaYAN2S5HtOsIC2XH1bU56rJMgOJmneR/ws8T/bO
tq9IgzsD4sTVofBX/FqR66TiOpSNZdrdLnQ8G3TeZP1R1GE7PUAPEQQx/R8JT5J08RTAh+pN0ph0
vaStiMyn4LZMDOUiQ02mKrLg/2DJjTvCuRGyZeFO0OfQFKzOeQJ5V55rh1krY8bOlKVkCJu28bzn
FzenLbYIUAk0va5p03obBmsN80UGGxNS2NxM2g+fgWkAcpYwv3frQQR3lFGRc5cD4I13AgtUABxa
d/X4EYShFhcnhcxn/B7OHuhbOtj+5DHED79FqsmAY0tCOJ1NXeM0VWlXP0KazpKKy4/rvRv2FAzU
NROnSgLDRbALyTE1nHuUck6VLl+ZrgYquWrnQO2TRs7RoWFKHbx6JB9iHKwwtaodcIj5pmmep11C
F46JtJqW11lUlTmM3uSTsJTDR149Pa3dzZgRPbEt3Np90+b5BNxQFdXTlE2pv3O40Yvr0iw3A8JU
fZV4dK45PCIuPBfmeR814fKiK8Dqe1+QwnU3c0QiatW9d2nwL1EiU3QwKl9jbFLPDOlwcBLT5PhH
7eGWhjZnYv7U+3V2bjjysCONoPGP3D3lsEk4yJLTjXkJNkRMKJcnIcEsFoxRhKmJIBPzCDFb+78n
MiVy3KIBG/8EOOvSY+SyeoA0Jh+t0KQRBw1ESU8uoJEhMzFF1csWkqHql2nPbl22EOQO7T4n4xSQ
PLutesdY0iuESKmvO/cf52kDkaQxzrXykpcQrMER81iB8so0bN0P85IHjDW99lcyL54atnOiu0+C
OzEPl/HYJrdlhkakPKRMMHCIYW5V0IyqsBe2LDb80jNvSImDD2UcEdfeFaI7rWSzLM8Ed+Cgorce
lvelgCsmjkZWwfLYdbX/T/t+9xcfqBMe0zDJr8Rs1uu+KkeqKkfSo9Aq0xLChA/sP8YJVpqfIeyq
PeQUW+c4L4mJNploCJ1YS5/vjSSF28y6jUx9yABXXmDhKwxbOIfvyQ3scIwDarsHfg7/BXuX/HZd
ry5PFb+c9tD0fchMgVhG9shSpIgLX3w+VCJey1cVzv/buCjHLpnDxtcdMQdIvjStvLjMlSLEiqn4
7TeRfYs54X4LL0iW+1KbuL+aztHv/ERD8Jm39TD+CgtGQAy1TS1Pbmn77lw0Pcqo7lSe7dGPyUTJ
0wEzgrtggEcV6eq9ImEC7rwo2/HZg2NfToLRNPElblPn9zxa8hfLipvosPZl9jIyCvR3KqC63hPV
CbGo4UJHxgVhkezIRYenzll3AcLSD44jv5fahPmWh5uqqKQ11HuPnQv1r1o2JEkx2MqGBlO0DL3K
2zmoypDpKTAlLjPd2OhE/nBO6EZSURZiIVC8SMuedWKd2qLE6HY3W2bkX6IM1Hz2NDEhT46TZ8st
GooNqvDbqokJatAuBeaqoVg3lTOgwG1SvHbVfqxLAXZGFlx4zVEY/zKvE+GfkTjTn/3gltUrOjD4
R4zcfEUfJB02WSeWGRYZt3yunUWcmHImfxg9NZdUENOFFSMoFOb1OH7O6cWrQzRMBLLg+XQJWCYD
uCU0gFXP26Ynu45wFgzUwLOYNB59nK2MATNdEjhQryjs3KvK21pUfv2OX7Q/Zgy9F0qsmkgNkgmV
c83IyqnOXRpCFWd+voYXnfL6o8O7yWPuWNltzYy+cmFiaBsqKkU2n+1c2EbFRbPD2mkUAQTLdPVA
Mu22I/fLhZVK4teJdkwdeh6Yf4IE1Vv6QEfIbQaQ6hzSOmuzYzEkzrlVjQ7uGVniqRzqW9QLrVXx
VjPyIeiPbsHbkryaHBcERsb7YePi+hbsKXzQMtaPDhuQmy07v+SfiQcHTday4jtiisd2CAR2wWaS
FuF245bSjZiIGGV2tYxrFhXbdIhPVAIIo3aqHTgz5CMWWE1r/8JpAMG7lsUw78gvWgEsUZ799LgY
vV5lzM5pk01Bc4xuiniEaBMfo1kNxLSmGALKu469XIF/kPyi6hMySE6TTK/l7rUYwri/JIqxi/vD
VSI0eo+hsIAFwF7Sfk1j5Fb39YBl90jV1ho2rEbZnwWF7S4b3UQdzVQRcefjNvhZAIMjlNIz/4jI
8qD1o3xiEUbEPSFOs9cb820b/DNHKs1V7vIq5ChkLI8NPK8jj1eM2jm4ywkvdPYrg67lm/gTRP1f
CJAS+7STtUVDyqDKHPaeYsVNciAJndw5/Mu4fUN5U9w0sebIAA3hBC+f3XFpkTPdonRzAKKuyOZl
AV7O8/ZHM6TrqRvcMf/ZOGtGlqJHKJI9lP0ie+wV4Lm7cYoIoRg81/U3nm/TK7G6I2qSBhM5wN6i
GQkhiBJKXN430OuelUm4TGsM0lxfK0z9bMaf5ew2M8lA3VzvfFLC0j26P1G9/eQRmcMTcnGwYPYn
y4LKa7KU8byL28WyNaawY+m+sG/E1n9mrTUKQpYognsImHH9D8gp9hzsPVqj7uz1MfFSRnbpp0Z5
SfeM5JiCl43yxpNqDdbwJMvHC+6zMPmdLEQ9/OSMX4p7gib6HRFhS4KaMs7nko+SwUibyPoDPqP8
49URm6W5RcMF/UFPj/Tws3xrCJr7N4x4/vAiq4bIAY+lhZtykEPd7nQ5ARJjC1ry+wD+k3FONRHz
4bXwOWeP5HiyTsp2aY5Tnc7hYen6ZnktPbaCIqSmibpowkwLACEv08ekb0PctYqx7qZa4WiZBRP6
WjOSRNE4qamYgbASAiVy+PnqALBDtxlPc/MciXpRu9J4tTrMhTcSgtLU3J15kk7jw6wqdVE86xjM
4lUcW3XbmDdK7TxnuhLJvvLD8X7Vqwv8vfJm3zXgpLikOz2eKx/7/S73xhrqfylhQbPMRQLdsMVF
QReaeLifMZ7TQa2iv5e5xjgnLQXbW49AXxw9SyOziZewCr9ag81qUzPw/8MVmz8lA677I36x6llM
IiD74CYWMXfu5x6YCQ1ebMjuQJua3Dn8iqObTYVnhc4dayEJKxp36W5xdfHUE0rAv7c2/xjYGDft
MFO4zRdz9tHfQAOuV5KMTL5lehQDmTK5I4urCeHG09gLIHkNvqKDiwlbbZPFiq9oEGYGrXBp4caK
GDes9ubXvFhcWreIBoikiEVtrInDUN6W9MouqwDf5y42BH+4PqwV0cXTV8RktXxsKicfsSmTIU7N
Z9rePHV972F0x2xUHQsnoo4dhcWDwPYuiY6wsk+knwe8A3NKejQeu7Y89p2vxgdNpTuedD3lv2zF
Icxk1Znf8sVO/n5cViKcStQ7jVmUcnhDhLajtw1rX06khVum9UU1vqV5GUaH1p+m8TBVk/5dpBTa
t6bYvMhKhGrrjwKHHf2DT5oO7OyEf3gNPhrI/mZf14tfb+ai4iEOGi7+DZ389DPNVSx3jZR+tSPo
waJ1KS85yrUrcQGq8r7Nl+bdEDMBGSll/QVdmDd3igDcH65Hds4dkUX+Mzp/84NYnRU1z8uHS5LY
EVc5IA7c27pMOCizefWbK3xa8hdFNY/PAVFv0wW+rtPXNArleRwUICkhEek7ZmuS1G2DlRryqlLL
NWhzbPVljQRXWFv5e0SFcQ9SuGAK02PDSIdNT+oW1ZVB9BJelP6NrG2X6RDQz9tDpUKUh8wjhPug
2EqQbQmeSC91Bsiyw5xYT6fa+tGZVERzlI01OA6mIgXXnihOrhgqW2dfdovAya1YWIEDDhLdg7E9
lhjHGXPB2tH5rUvN2VPHTnQgjGx9d7PKEw9Fh1h1yz3vMSKSDsALnJGRPZnyE/3V4ZFdlE3jaxNV
mXhBmkI9SuawNxcn0v5wnnXe9IcS+ltsKpGmX7POiJ9oqPhI3J09PFjRMOfOCUsk3W8qEUTedJ2E
iO5ijsOfGMyrhNtjAJhwaqKad8MYu1kHN77AMUX+EqMbrrGU7U5lxGmTNJ6b8dP1UtqNTTYU5t2y
+IvZr2v63WhEXL40N0J4Y2Qq9GPdsyjqaBo2Ep5X2vHlaConJhrMasCdVdf0s8PA7GK7AtrROLI8
t78fbSLl74GUg8fJ0HXfZ/1/HJ3XkqtKFkS/iAgoTMGrkJfa+/tCdJ8+B+8KigK+fpbmbWJizG0J
UbVzZ66EE9s2DA4ot5kHG3wzDkXQXFH4gYnBtpt6XBM2L3+zEHvctutaPJWerP4k/I0vQ8GwQ66f
DxLRcppeYYKOCsGxWtn/ygXSPqBz1gOdjwnc7RqJFJ52ZbPN5Rp2x2DBs8VrrYycs5KRPM/D4r77
YV7f01EMTMfB0vae2QIKlycFeFJEzPll4foE84VQ+XCHa5KdeTrj4CSIrp1262RWI79XQyXGmYrB
MDvkAzM5Uyba8LaDWUdy2IKECAqF100xkseIhQfQdSNB4Lyxu+ULLpYm4b2QTfO4DxsbNz9GwMDG
Y1nnHxOE3WzHG9C/M+Tsy7g3FQtsk7ODOOBF5eIJxNDjVrvJfGTsw9ygPO8i7v3LHZhY8m8eH6g+
j9Jy0ueATZQ4zZIVy5EEQfFVUZTjvzvIayeNFp/Q9EGl/R2PlrterE5PP3nPxnFTZ9zx4tWt8+wM
fFrV+B1M+dP5VvlYD3aJCS8QEOP47ph3SrnM7lX4NiEhphbUEXJhZvmCmzz+K8TCm1H2qQ6+dYFY
FuNnnPpdUcA6jK26bMotZZuj2QJzr/2dRop5rcku+cfcdOXA2jhPqyfkaiM/eonq+F7ZmQifzMjP
ZlsyKY7nrlDW12CJKjhIbhfu2VnRkWPWRmEW03iQkJnIvfV5MsySMcxEIrONwXK26cN+ntDtlgG7
dAe6XW4wP1fLB84jR1zx3or5BL/E/tuWeeSdhR8K+5P8qn5uxyox5yGvJ0kEwnEG+K74ch8ZS6rk
tSOPkMQTPvV5p8DBPs84AVu2DXo4RQVy+0sLkJcuDVf7h7IZ4H9ztQewRByhwBTxhUMt8O9CSLv5
ZgrxetIaRsnCsYwwXZK0K6JyP9ghfrCIzUzswYXeARmnclPnnuU+KkOL4DVZBN5QQIB6jlmAoSjW
JpqfsiWltItb+zjFi5v74C2U06Zxmzq12dRdUuPK9sHcYU/pM5I93AcgIKrE/eu1qAV3NqarDwB7
hX1I2ElIvnIxPvuG82kbZK1YKQ/pivHXh4XGli9ClIFFy4e9q4E846sZcgdVZR1af5sXbJivWY+m
J/xae59y7LX7E3LxPA0UIqAA0kJT/gHv4w4xd5yWWIH0YCzPyRidURkcJvq17q75SEn0lhhcAla1
ZaCKM4od2GgWg/pqPCdjVd8q3yc5LPufqGxgQqjVUznLqBGzP/je9ddKXIYHMNDe71qTzrhLjV7Y
b4VlgvzfMs30gxZMaUzB7YYGD25qkHcxDEyqshhYmwkYHdRNybBeedXwQJcKWg0721TGfmkWwKUD
PY4Ky7kCjFTSK8KE1d4Yg/igjjghEvQwjVnCycHtsXXqgiGmm7bpEW8c8cZlPYC87zaAxMoSEIub
+XojOJH+OQuGcmC4qv1DQUBKSQXTBG/hBIluY0/J+EjKU3NwczZmcCJD82pwmPwB8Q6dIconszA1
2ODAbHfC5ewv/nx0uBfPOC5hDcc9mKanAecqNsEKZMqmxyzkbkFA6q+sXEGIlohWVKt4dVDc5auE
lCE7CxSg5U/t5zqwa785iyQsKVM/V+uiDzwx8HdgHFhPPXaZhLta0Z/dKLKJUfqWaFBXtffPjWwU
Dct1q32+lNYP1noMXr6Kigc9dyzlE8hdHcJvpd4xWcCDlQVdY8igYojL7iYXO0QcbvEQcKHbyJ3F
eycy+2Wop7bZsYvGe13qWvBNTNP8i0ZSv/kE/3wIXGxpNqJ2NQ07iCYwqADt1VDfAp9Yar1+tWVf
/ayByICHsp+hDK/2SLEl45gg2pVBgHiOrLpx3LB+zgy+1U1l8Nryp03BnwWE6pEvLaANB2pHT+4t
z629nQUd/d/LzWdbl1n32NedSAl05mgNuNxG+kuWCO4ujbBrFTtMZq+6CfpHTs0KHqGfwkerl4bi
+gDD9XttQ9TmAtmuH7oO8P/xy6yzWE5B+JA7E3cEhmxNEFJYS7XRjsAfClizBa+TEKrbJyRdwpjO
5tphOCgQv/H9d+/TINZvmAGFJKCJcTplVwhM3p+yf7fRGET9as8vUpY+9DZ8Vtzg+Ly5rqXInktD
rYfXaotc20Iu2aZB46EXcgatC5433NyclgdqZpqITK0izF4ghORxwe/5BM4u7M8clf6wyeBYkI/N
QqythojLlxGlwf8O8fVpKgUrpapJwj8V4VmYJQFB373sgvDdWWo084rr6zPyJv8SE+utsCYf+GFa
o+7kbm0lbI8ByN66E2FSPeWpk313+gYaDEpWak3vwkNW3cDTBfwmuQ+cmvwwFwdOFD4ITuklibhH
yzSa23jOb1NI3TRckCoRtOmundwBva/Ie3wUdIO9YSxl0U785Ra9XiJ1mhxcIdsRj8Ffa7XSvzT/
KMESPxSnJKjXj4n3oI6joZKf82ypjH1Tnr8RBjafVe2LkNiXpx9C2Eh23LoG1N5kc2ptcqbYl2hw
ErTbQIMKYnvNvO8WuNXRIHAgkqMq/XMhh/YjWhC0zgkf3h8chHBDYMcx3a9lJs8SB2u+r1poCOz/
R71rdCIfAn+x9G7w6+wq6plXsjsnRQabw+8eJu4ff5acn8ueMEZkbehMEvUOViS7xYkNBRI0i1/q
BwJG0LWb2Tdpfzbu1vcVTFX2UM6vk0kHM583+8Mx10PyVNYuGIzJxXK5nUEVt3HbjgYIlcptr9oY
VwgeFtt4ZxJm1neE8hRx/Z7Lez5LVtYDlY8ntl78BWR/Ur1vaG9ivBrm7tJyl2i3YeTiMr9VWr+4
CXu0fsN2x+G6CJifcDvBabIpaD+1c3UzKwGc0IHY+igwRsl9OADnJwaEXKIeK4UrdkODEr/eZu2B
TLBgTsNL6ufhD9Z2/N5uq/p/ZsJ0QCVIa0aKPUc4nn9WBxKKt6mdToX3NxoARjQeqxa/G+q0i4kf
M0cjDgaUt/6ssP8rwsc0KsyAiDAt0SeT5Eds1R0yAv6FaaTp1eaW+yn9BXl+vzBA+kfoqGwzWaaB
G2aJzZHTZ+F8ZNVM1Kqd1HIsKEIooGuW2atHdLa4+Jnbf+cqUOEuzJwKpnIfZD8dL6Zv7qJUdLVj
G2UM11wzt3MzklBVSJO/UdQFaxLXWS/H9swVzg1PaMAd+doIRy0fv/KV9q4TB1H9lzqehYF2HERz
q4BStykGalvNNNFFOvpPOnjFtuixqU+0jG3MQXRNdnVrHMfx7TIHob+aCaEt+P9JcFZqKOI1R27Q
VeaQ8XcT88062uNS7XTNfF3gmUeQ4gXd8Xy4bW1wDIFonfpnn4BFH5DqkXR75HgtCC6nyDMnvSr1
VtoF/z3qJ5buIZ/RQjayssLvKAFixa2MeMGmwW5dPpq0HGhgKZPyR6K2Rkctx/DNUqFZsBoGJGnc
utX/+sUjH1YDi+SLsSDx0gLNQL8DyxeqQzT07SuOReVvtDYRmIpG1nTjpGqWbyMNhq8GVDc+Ajca
lqMzu2CsU0p0lkNEkLrb+W1j19tRju496x498ipAcqWDDbtOfzGOyseflA2r/dfCqi44JYYKvg5B
74Nx5+AxNYitH11u2DgXrt2ZU1uGNQFwSGltFaNj5dW3ZtU5DtsmI1/MnWJJid9uHLJ+1pU2GX5c
GKTl76RHiH/8KVZ1zZvVjQCxDD6b5KTo/csQ4r6kRClPis3o+R1VUlCcBvFAtz3XwA7e/wp/Mwsw
wbllWeD+MGaJ2bhlsLhwhdTzrrOrRAHpFqVrHni1ZPVfnx23OnpothR9aAT9DdSgtHkhz94uz04R
LM8L7lVUqnkK+YG3AbBCntXcAIFfC/GyIrxnHOPRlL2Bco7mj2wopvZqO6MQdxlV37zumH+AJxAV
SC4aGx91RjVRuJ0MSCaRNi7/v3sq1AMiQgHhqCtKte1CN+Cq6rNc2SCzJ8NDqNWyHPuqVReOd44a
snZm+kUNo87Ix3qE32BJ8JbpRqi3dCkaeWdKGkO3tuaf+KPSRet9kiJ15JME5cqnjRsZxRUyFr4h
mrD0Ay/xlqs18U58oVRd2HujdXrgNp7LuDKCHTuPn243NSbe4Rs7OBooXCPsjsli0O2A9MCMTKt5
6t8ISgG+SEOV6Hu2Aa2/azXy+pde+Y1UfGdge/fYGar8Cb4YyxEv0NU7fsk+2Iz9Yh6ywUA0atZp
xR0KvlUe3crv5gv73F68t0O3TlvLVwHNJKy8yXCbxHaKf+wJZvekiFuMjwOFd9176wY8JsgoKB4+
Zmwe+l/DShcrkaxxYqzOIIGHamz21GAanDoMJUSONrDnPVIzbI66y6Bcxq4ak4/3RBmFCt9c4Fzk
XXFhJF+hCDL7GZThBO7LTewzEBol7zXmk+Fasak9IHs0DQZ8fAsnUiVAe1YHQfIH9qbPIgfPs7BO
+WQFxSsXRjzycPgrZU9xXZBheQ2larxX8l8u9EAkONJ7eCCteABYQViQCLIN2hxmwGuODSI4cN23
j7giqvCVvR8dXA6WynzbBYt4NAz7y9EHdnA1JnVek6iUD4NFUGBX6iY/+42N7Ma6IgWnktdclqKR
R5/yjqm6zv0tTBJo1mZPtcUa/TwSvSHLS1KEmMG0QOPBUThapxU7ZEaC0QZF+OAOqZq+3XUwyz0b
JFyaNHjn7n+lw8L2i99U4e/weOL2YFLxOcJ1hX3zP5rh8VxKlAa62yqppppS+oVAKJdcSSBiIz3O
5rNA3+rvmpbFfdt1yXjXR1aEGdD2skkSRouIpio294QPoEhnEavgEZ/UnetG/Sv+puabGVYm3xF/
5reWA2JmKUTJEiVfm39E3PC8Q64UrI/mec6y09ym2RMG7DXdjuAOhlhDdYVWwubgDqFXsZPjW8qr
uBfF7XXkE+SKe6sWW7/w+vo5WbrB2XtrzZw6zthWwaWYdaHvy5YPflj74b6MGoQCP8xYQjTTDL4j
qfto67FP4qnLc9NuJ85j691HzQ0+x9F6SwnbkKNorYMnOSq8hk94Qw+ECO8qBrsJRcdtOdYV2SLB
lTXqrILOl3klYDyWOZtJ1bNMCxc5X0dBDTXXNMjldG5Ete5Wkgthe9dWtnpbetXd8G2rYz8WCMXW
nYKI7j0Cyi+9g+bXrg7hwi/uvRVcrzajA18OyFw0lYdi9KOvLAvl3xD3MBeCNZp+yzqo6XYYdCdu
ZsDmRY1BTdkmXTsNTpxmfmeuxc6x5JNz9RpcUjR6mYzLSE9K65ggXpK6pp0kOzmdD0wIcwQJ0jWn
bOGQk774lngWlpcb02B5iPCbQjbt2efu6iVP8zjAVFgcKrvPqfas+z9VVNktc7bV4ZmkyNQ9plzW
2p2Pv//aR2z0t4jqtkFP7ISBqErSG4tzWT1MS++zPIKMYr9DwIFCB5yaEXCStViv81rA5nXcqNPH
Ohi6fr/Y6O34cnpRxbS6OtaxJLfNgO4WMLmgDoxBTBWjrfa2JOC0TdiAPfncIwGIgjoeBnyrOuc5
XKxm+fD+Xy5T9HNOylZQ83aHu34+cRPysjsh2u6TybQeDsIJfCAIg4bHnops2JLQ6gjkQEzbu0Fj
9pakE2RDV+4y7+shUvmpzhEZIZ84EWInP5p2MwZGzoeE1VJ973BDWC++H0z+bkykuNV65FPRHoWf
eY+Jnrzuy8+piaYrZBn0gUWufE8oDYO+VrHqJJEdAmGDI087QS6s0TAuCfHWNpIblRf0AdftKEuD
7slbnOrkBVVuQbV1h3XvII51j8G0Dn8jLK9sL5YldOrL0KbLVosb+hp1ad1OFjr9BaGWzYbVkm14
nKDx03ND1uKxEmGX7x0uHLfikrbwPnv88gTP59z6dlybaBtLHq/eYcTTbh5PwCaqI5uH9XkVaR/N
B0ESyeOCTTxf8HUYl6W8u1rWBTcT1pC6TrhqpoHFChaGHolPVRZ7XifWI+bFzonbkZR1RJtfGdS7
MPDkFDcZ2wSM1cplMtWN/m8ZwvLiz3i04gjZPToE2g16aEmwfAKukpIbbrzUgeIEJwkgTwzTzoyt
P+AgMA10YrYhK8iBlVVmkEXYXptgLq2PDPvhRelKznEAH2fZh+hEhssHlgFulNyEARmt48dKHqje
48KDiDxqkERYh9snXnD2C40gyfqkeskFj7Vm23BXmombVd0Nuez7tQUEoRo/KarDz+FgIcIM2yRv
CSa4/9gjioLvcEbAwBcl3GNbh/WD03vtd9vcaCFrDyK5j6LFvRbWwOE/rmKGo1S09qXunEX/1HYe
dU822cU9F+aOmX7xg+bV6Wo/PUt23NXZRig7eLmrcFPMjbCfOjaH2D2cQHx7zu1JyUNh6Plr/Rbu
iRuS8FyAHZpdQBNJws1EO2jijpN227VLgXpTDElXEOsDN3tZ5inxtjVOCLmd+RbK3Y2d6vGKp7pz
zwS1NJz0oyqe1WJP9sHTFG5uoF8gsrBSA58xCZuMDuXb2koO7JEDdoZDmkj/kEyI1uxBBnd99jI1
/1JsEfztuRJdoUBmeBME7dSHQclpfcNHzm3Dd+bkV+kuHe+UYyWPvHAgYuFZHsGIuaBaN+7ILf/0
/0qQT9ssHJDY31Ui/lDTTLez3ZMl2QEm581Zd1ljfVsDoV4hVBk+lFnuv5PzaO0v9qpN+Gwa3pO4
KDkKbYqT186PHd9exy93nmyLhdHN9bDNsj5MMIKQWt4YJgDM8XXWqVMOh1e+Ys/xQGGxD0XmXz3i
3rCjFMDAwiEpFZUa6Lj2XXDpNv8G+FSfnA7UquZsHJmaLSH/6orLb0jv+IqqL9KcJR0bQycn2h3a
4U4PIDxh2nbTdBmdjBK5TebWKT9ovvLmO0UXCj69bhgEg0NT0siF5IpNnZmIr0Xz/XLDA6Hl8e6p
6dkOQQlcyf2BiRnJsPwH5iAKeQfYyXRSKpybYyWx6u49wJzqnHHD84+26yd3FZPk+uh1K36PQa5z
Sj9IJtITUzBG7I3NjjI597eu7UfsBOt6sHO/sx+0C3O8Bo7GXoNOnZIgc6+5pTb8tUQfy0j4T41b
qvMtH7vu2tuCAFCG+xgArvorFrS07YRBCqMwveFbwn/OmURwwP6tDdN0eC0nM0x/RqsemhHPl5LL
cxtmlbVTZr496EIEjA7cpF5TUdIEvTE8SN8s4yzxdTM3uDvoh4n76JhcR6eoY1i7oxw8OK80WfhX
jJWogiE/8fEDEVNXh6hyrTnOhmiEAbOoYQs2pRp3A6IFp2l4S8DGVeAF8/eSJAM8Yh7feVzjSK7m
zYLb7T74YLzYPNMnjdy/7RaL/PttZrvD0K76e7TEYNi3DBUYMLKKwR0vYzl/j0ujERZVZ/4UpkuW
R58mcnLb4xTRk8P7llSbb/zpCSXFcbDe3axVHDnZPcxLWaPAIaixx6dDKxb+YponCjqH6pBN7BJj
Q2XI2a7HgHoLM/IWLfOia3H8t/LhlsZlXKKP0dsEs1Nbjw0VZMvGdweaVcZeTO7eNiTBIX5R+L41
vpW+UPkhnDPmXsmfodOp3isIAq9zD08/BpguqUuZp4yt3DzJVO7r3LHOFCdhVxEFLJ4dW1BuU90Y
On1cUOVJAKfA1UQfR1E49QI1OLXVdgWeE+xdVLcfOyqWhHVENNwjB918mdBntylB7JVPY4bPR+aD
G4jJNDgwBIu62SPAsF0HKn4jnQl6I2M5ghZ3+25WFM+4ndki6raPaUEUO+6TgUkBc7uiBuHWCLw4
AObicLQm++xAb/8ju1q3byOhb/HAttcWcR+kDq5PAIV3WA7Li4KuuMZrQaaMUrS6MGd69Yq/DkCg
dJ+COru4UuUpyAO3n9+aordwNo+RdSkoUQquue2u0TnP/bYCkOXNfyPR6fyDV9n0VEe5bM/07xCT
3UgWZE9F5Mw3MrFtUBLDCfuoS4klxeVzx3Bh8J4hRDlccxw9Ep5l1TnukjZrP8kfrtUD32bTnInP
0cu25ODPTuwQyRPwmLvLb8GVhzNDB0PNwpScUxwKJOwtBw2reatLDLXcDQ1EXKiTyqdspMTS3hG9
DzeOJlYVAsq18dfm7bkCHg2+BzXsKHsaJ2AHImZtNTaocrc6oMJXTIHyyJYwmN+qUZI/GYA2HJWn
yjTGxX7rnKT3pn0eU6w7QWRq6yWcSVXyemPZ94h84D1ZLbrAY8onRD16liDxeGRXD9Iq8Kd2bLy+
25qK4U1nlMZWIL35YC11fsc+WXiHgjfI2dizyXCFAN+8jzxfU5TCC7hwib36YfNAZtY+BJTYgKhs
GzXslwwv/wvryvSV4tSmOzZlaB1MPVI+YvehOpcheuPTzLqz+CYhr+HahcGa/6rCogAVDigPPgtS
t/+YcGucpdXbdGTOBNan3krrq1kJ5G5mVbpwjSWZ+jgk8NydFw0Nmy1Y5Fd7qa0ZyM5CWwP/jgGq
4/B3bi0qHVAlJrZp1Kj46cME8m4+Q/EBwJ5B9/wH7FBjY2Kv98z3n/H3hTKXu9KFQoCVYKz0R1Ul
LVFqyc5Q0EmMAsm+pdlxHCrvMHLqEMoZDTZbtVSAR0lZ6GvdsKt6tBUBKLQLosM0oObtzvQFnEEW
ICvXX7C9lFiaIVl3iTGgcn0kGXn1oJc+ZhOVdXGXZeXHWIeFuw+pmc9pU1/9h6VxcBAQUep9goo3
6PbKKucJ/wwLDjRdFydE4UT/kT+CdQNDZOzvW0RxucFS0/0Hgy5DeUpuZMOCqxyLsYnwjBVUBf18
BSPexl8gJDxFxsZGKOyie2q5ldlHBgXx4Q/aYT1chOaY4+teH2cbYxb2M2zYBKlX+4LhiJ6xWXVh
9JxhC1C7VRQKWXgU/1BEDeMdT94vV2pzxiOK+djmXQwVZVL2v5vvmcJJWhTdcx90+ikEZeTHlmVw
/mBMi9qvhZ6vGw27p5JIl9WvM+SY12NuduEeWouXvOpwyM4OSMvqL9ElF94cyVeBiY8KaACEBmWe
gm53tqeDBj0xv3sMs/Zv4rh9fgyxOiEKkl0Gke80r1PiY51ZvTwl+pv2VH9uWZdN4wUWRghJniTR
boW+T0qh8ZaXAQYIN60oW6Ivqv8kcB0BCBCoSZPd06mw8JNeXHxHmSVFDqZyzilezLGRXpIwL/4N
MsBeFgA9gyhHb5FDPuFWrUlunUuRnFT6Mqt1upqFZXHc0tiaxPZYLzQkkjF7EJw1w6vfhEm7Gfqx
yQ/NZHnQIKI5vWelxh8ulKZLr3FacYlGGIAblazEBQzmVd5TU6Z+uGHrlP9jD919ozSVh0dZAfo4
6sHqD61HQP9ALcHtZmixaD/1dV8eZ4W5P14quZLnSx11ASQ7/2DsqSv6Irhp3S+59pJtNrQhrGKN
9X0L/NAniRrAOcBfT2PD0VbhklI/4CVU8Tl1mfxDLuKVASZER1smZusbSzTTY9baoBsTz9P1e7kk
K2smn9T6C3M9qFRLMjLGOCSwjQEGEUca8/SyD9Y26M6myvz2ylVv5j8oLP8fZL0RWNUg5CGJwhC0
V1BjvU1J0vcn6gMJzC1wxhKkdD6w93DM3Vcw6yEb4oBIFUiaVIDaKPAIrgQw1BF1oxs/07CTMri4
XJOXr2adlXWaad68G4KaFBJKo/ceYGIJ4nzwaNYCX7ACDzRWO+D+C7IOPyDVlzAA7EhhsKHqwzuY
qITYV8Czfx0UbWRHkOcZLDpVaHGrMvAgwNoDgh6LOoZ2MZWMhk6kS4ucw6xviSE73HmqXx6gCAkP
Y2w03OYuktQ7UbjJtAdvQC0M5ns43O1kh2pDlywMUg5cfaW98saywpjLbLLMFnwmt1i3rBG02kZm
UR+TocKJOwxetB0KFsGDUAr9BjsXr9HCGPClVcsyucNHzGsdV5KNh5+Wqk3COBNRqTyMz9Cs6KJg
JrVIrNmiO6vBBOpqMwzfwIqjNAfHbvp7fqbZelnKyfuvsEqmdlo5hvVaFov9PdBD1MXJ2sm3wZQN
UzkxfopIeZNmMdHpemHBzziwA9cYvDEcp/QmFK7VUyhiR/dzaY/h3VAZDmiIGc5bZvroHqW6zDnz
sgqdvDHm2oiWLiiQKdNerVDR7kqT5w+zY8I07ltFtZ5V6CY7c/CUDzVjK82PjozCuxmZlZS2O7r/
CsAbB0cuJVb9aGBSxCgZnCFgzrwsRJI9cpjZZsMiO3B2Zs2xX2YtnDmBE4bHqe+tT5L84k9Y9bRp
ElLuD7T/VH87YbU/zUhXGiYk+DYuk2xRNFBmU+fRp64SuJAnLFyYsPUYhsWCShEPzogFPXEG1rqJ
O1LU2qLeXie620TMjxoA1NitOPk2kod32abr4uu48wD2bB1jlfsWIc+N6y53vSe26KXezXZJ+ZRM
J5Xs1hW0N0ZVq+7uuDRQ8kfMMkpfeGAaig5RL5mi3GR8D8qWq5hd0CJF2jvCMOpM/Ch2TYgffQv4
gJD4QMD3ryem8K3kWksZMwizH5iSuEXEbBZ915lW9B8uG7+dVJX2kQwtFicw28cPKjxgMwXYGB/s
LsOwTjUzjh2oWh811U9RTOoCaETO295nUzWNZ78OZ3tb0rB8m0f96XHxELuPA/668WSGPHyGZoBu
4KFaRPyjawqGcz5z6pUg6WwopGDKb6KEykTCoFl4DHtfYuURBC5PVIPjQ4Y/Jmj2ozHy3WWGsH6w
FycguYxSd7Nv0vTJnSR2anS7T4w+GH58n0TlDuUpY8meVl4zfPhtEq0npjU9QRVtI1DqYbLaR8JX
3Bc15X/2DZjkV880bywPi5aMKRlZsxPxtrTedxRktvesusIL5F2fhy4grwNtoYUzvdJTU11qqGzO
IVH/57HPYQiUtJ0uy0gl1i5aE08dcg+ix38Y9MWDmbkUbh0qMHQsFNAubl8LnI0YA0hGOclsOlmp
TTeOXnkgIjiRgfQtR3B4eU516Ht3fZqEK1F/SzM81aDbUIxHn/jWu2/TA/BdQ6cILhFcWThikUy1
0z2GmYedesv/W7NYHNelg3SB5umyDOVANOCPwoqm4xXEAA92PqHtO5hrXqApmHZvgOU+cbH02t24
zs2lGyp72vqOR2y9XbmQfDIWZemBrcGEFF6K4Ry5APO2XDbcaFeNwfDWLJrxoMtsA3Boyf1jK9Gc
d0KJ4Jd8sOblqDk+Nl3TiI9iEuFliPLiM2wptdhQyaKpx1NB/90qm4m6b6lXoPkWx8zGZ0HGhOOM
/uNEhpxyPNkO4W5UQ9OSd2zLk4vJRh+Xtp29A/IMTUFcIVncziUm6wMNDe3XSmWn9WnbC9XqFkC8
inkmmY6Ulc6PEfleDBZWX7bfloVDN44gHnCHDVqshHTuWUgfmard/yDYruVppEDgboCtMm9Esoz/
AFoUwXb1XJKya0CY+0jvhAl2qGdtfZ7MekstwF7CzUrpW8R6jww7Xjd/+COd1P/Jup6Ud2iN1Uqy
jrbnbGqISRBQrbJT1jjWE8F2RR4txHJxpY8hsS/czxNc0IvojX9o6cxKT3TyVlvYktg1YqBHSX2M
IlgkF+MuEGhAEWBk8xC0YyaaOruwuV2ekpyH9EiSc+FsDjIKPpXPEYqlD4TOnps99rhVmt5/IRFH
S2ed6szdkTwiQYBR1ZgtAD6al4CqMbnkA/o5BHRXZ/lOjtXNLQyiaJlvIwTREgglav2MJm38k2VX
Q/6nLEvSiVatBGUr4Pfx8m24P+IL3vDfA7G3Z8NaKmdbkOVwd9RCUbcXtB4Dbc04t8KAIBlIUxT/
w1syVbj1YUOMO2770V+NjXQ83kwBIzs4xoWNz9iPjqOq9CN1GyTNh4A1TPJCPRwRS/iMEZlNfiQY
YS5LNXTuX24ha7GfOKD+tnTffHUjndmnKOwBWRkWNCvGBsHWhCewic4kK9SZFoI0OXf94LyMUVDz
s2Rb4ewrolTmTFfE/I8SZvsPzJqmuv1gqnBH7iZgCTqG3bpVNkRuvITWcA+pzVhvYiIFlSw5KgN6
Y+kyKKc5li3UsVK/1rBl7LskRcv+7UrqAQ4LlkQ+UwhW3icPILmLeMBynRwzvnzxo4LRdk5LjpsP
faubreoopWuX5FaF948huse7P/MVnZM5oDh2azneiD/SQ4X7tfyCC3jIb49yhGRQ9gn4FVliCytv
cnQWHspzQtCVNIfAPMobSUCfT3zb6yTFrVR9xEGClKu3YgYUCzUFxAmbONfyOca0yyFkJ5kV3HXg
mK0LZ1627tII2PoO4kYQPDtOz96ZpMuU7+2Jf+J73NGYs8zgq1NgWYF7WqVfocl5ASmtCUiXyyxj
+f0+7WV1z3Oa0Gg2odIDPC5hz8ixDnY5YCyPj5Rl8ny2M0x4aMR+KN9q4g0w4iolXRbErf608058
93hnoteBYCIgfBaE58gMmnLdoJDPvOctGs0Wg9QKlqC5Tp1H72a/1tj0gddEx4ElFTX2zuheNMjg
+cAVk2G7s8IQdZFIS731w9nz91gMZPXhFqw+TpnhSv4aZbjON3pMs+COaglM0NCkgxx3QVEH2QuS
rM/wXiIUBIexh9qNtFvfmBSRD5oVVLpkd7NdU4uZFcs8JaYvGKy8+n4FUZXvUdKSn6aFT0pcETva
vh6pxIxrx7CQYkSitm+W3fxprdP8mUkTWMfO76R3h6ZGjA8rZblV8El+G9152BmDwvXezOA41qYm
1m3wFgYITStehXKzTDZx+ULr2exqim4ieqy8rjl67RqFO/CcFLT8j6Pzaq4UV6PoL6JKgBDwenJw
atvt0C+U7e4hB4kg4Nffde7b1Mz0jH0OSF/Ye22wXB2m8IkspEs6ltErabXdAwM1FibxTaS/g6De
V4QBobTm3un8z7AgtX1DEb0ACU0CBIwkftH7Ad8ndCcSSfCHkoJzpm+oz47ewhhjkyBzQHBbEWp0
rGNJ1jyOT9in3hDYJxTZUfU7ZJh3yxEevSu/1uJzXiIi2ZVJDHLT94H2xlW3VJ8xzvUF5ECXT86z
6hvEL/kIdQXbLyqONwi+CrYgVh50+BbRgNqbsejza0KwM9JcR2bldemsbD5X5Y/yix/KJF9d4OnQ
/Wp6Nqon7OlpfGj93n8YIroaPOBZ6mynEsrFhVtoBUdJYcj/01WN81wAr2Jos3Z6HV5sK9oSTfgI
guAyAixThzFgMHZhXzEuX5lXTh83tCnsGbtOTCOTROzgNmSSQY5bp9kZW3XogATuQrShQzqJq2OE
irYzEYTdnaomLCQxgznGyrlMG0sEGicqXAtQdNnWLU30cNvFoGUq8hrU5Ajha4PcN7wWXpISJA7i
BjE8EeJ0ykikIL7eepp2WsPiOEd1Ifdk4PBKqR7qCyjFVk0vTJ8jYENLzIkPz8Sx2zlFyYYCNpbc
be2QJj+pV03xr85wH9+V86r4fBR/Nn4s1Lj0ryTimeKXQrVz0+yMbkItQVoOdmZWnOcGEBZsPlB9
mO2LJVcgrnApH8I59mgioBZ3iP3yJDm2KgPZv3FnPqebeHAdxmDHObjyyITTID9pf+dfQvmNC5k2
x53A2ExdBOslh9bekcjlw9J7IYJ7JbHLVpA89ngZax52DtsN0VpdexyV1uFvGef0mqwo1wO+bLwP
GgjQgBic/Q07KctuPw+98DeHLhpxrMSKt8yEI6GIoLf+9FPo/c3gy6E24gAFTBozREJ8IcR7xjjW
HAJ0hOSTiy74M+cl0dUUKMTD03uSNpl0xPEAO+ESfUIbRJ6X7zb+o15UQK4aOGeqyLYPOd02Olmn
CB+6AQDhlXEu9gtip1v0iQrEcYXY+sr6me1Kg9K6PCoGHYjD0v/nIkPxwysyGk9c5OzFBTx6RUSz
qalvWBsOxJQOZpZ/0KaAL2GPhulwiZjWg17VQXWNaxMcfEYXhLvoSs07CkqP85ZEOvTmqphZxY0j
8i9OpQ5SO54JRtJc2skWzEb6Lx+EJnaxnfQnGb/+3zEniy+tkvybzgjOBcrEv+liSHhwMY2f8TTh
syeFvHC+OZ0R+Cc9D+Ge0pH8z8pxQ4RmFTjCu7aVAOqkP+rmlM9oZZHGQS5/yGjC/9RMsIpdaMLi
VXTycR7nuHo0xezdheFYztvFBD5JMUsI1zFeHOGftJol7A+WhEzK4UDkHBEoOF/o3gd1YOO65hDW
R4qfqloK6tO6p+oC+7faBj9mTVcJtghZIEz7pvwVdt6U34/eWv64ayvdfV1jeBj5zRyaoS1d/fpd
LigLj/Xqd/MWzSr52+lIp3hxGQj22yZ0i27jlKpFCNHU4t1MpX3Xrg71oY6sG+9N4Tr+tU3j5INn
YtJHwKZB+j5VPu156PSMzcNwUff1Qqexi1ABkhU9dylhTzrxFu7dxHuNI0tEXRcP6/Rm8LMRnxsH
4q4l56TeQS4hH5RxmD/vWldmb80i8GP5JdwMDEhsHePdHN+cYmLu+/oex0lLnds0aHkWdxFXsQQk
VndYUaFlROko0MAVNRXhq8AKKJ4njFn5lZi0rvnDMH0AFG0yDFQLT+KcVM/0w+kHPD5Gbhi0mHSN
YZLKbZAKB3NiWqMBrnc9wQNI71oFWG5rstYZ7tYmHLvtQjeUv0yBNhxicxjEuxjhGc7CieEfnDOc
KjPiY6OTSnKojwIjXe+M/Iw35QlWFcausKF4wCe3T49N22OH7SpSFYCoA2vqWG7otGCiVnS4enRn
GVk2uRqR/1onchGNd6z4iruq991WHDNiTex6jw05Y02rHfz35snrcu0e6Me69m1pxEp+l+93Q3wo
86THWK4yTMu9wvT8XHdy5IMFNQeFAunxiP2SFXe8XMyKuPEwE5pT3+uoUequyAfOx6ubypZ8FfTb
xI7sWs45CQihC8Yjy/px/GY7NQcfCXvT4s1kNQpnglCAJ2zdnmjbXWG6tbkTjPDRmNXMdeGGRckA
P0qH2OUnBuvV0W344y9ZhQsK5hoLDOS73Rg4l2Jken1cRZ3lT7pCwblhDKD5l2prM6h2KQECKOEn
cze4czV/FmnrEcPmLJLgBlE127iT/ZVEGrm+CMBz/qWbKmhRjrtMIRZJgwQvpzAlRJSECiYPjVoo
gqWGy3S0LBV+6IosjoEydJGeUVqir+KSbsACpXCE6K/AiV4Mi9Zxm4y+t9I1w9jeuSA/QSMoYZvd
0KIs3sUesQvPoli6zmy0IkL33ixcXIjABghO9ywl1PhceH7f3CM4WPq3wNITM/Es03QXODNeQh95
LjAT1Q4/CdTi9KHPkuGucUfzivhb1CdfexYnEBYRwRihJdRm8akPq8ZjQtS6jWA/lOvhrphHwMiV
TWYUKHq6IcJayFGfTYFmFnNQGX2XvF92D2lUVcSzUIhuhgyyGAJVEYNE54uR4dHXMVrvHDavOi3x
2rOEo1astui4iESF3YxHKc5jQhe5Byna2MrY7n5uPZr3RkOXJnB3RlFYEsASn8tBjtGHyzD3vUUP
jBIGac59VhX5+uBMk6j/wBwx+RMRCJwE7P3tikjcVHH4MtK96R3wBfvV9g6FfBtQmZxQyScfKIa7
M/gytPio5QQvPU3W3VRrtI3DrVAj3JE51CtrCB1eIeziNhBIMt2t1bM7n0bUBt5e1+6gnjIeXmxi
FciPB2ck5GE3c+19RwaRPdTRYMzwRTJy3Bg3UsXObboqvvBE66cA5N8tsMF2n+xLKrMLFB0CaJF+
ucx832JrA8bNdxq1AVoOYLTD1XRduo6nYFzd+u8aRItz4f8Q1i+5q+cn8l9nced4IninMpR1RYbz
XMDfBNeA4mTbFX3kvs+1nJfyyHdRpqynMRUGzBsJOv3TZf6YEGQTFm85C1bC1kpePsx8N6L6C2vM
OGMpHjfD76RIU4Pn3jNYK2HjVe4hoEKr7llKJ8kfXt7Vh47Lmh9Fg85SsaPvvBn5h9oSmozryYQ1
XACvKL6GEoLn7aykLyoCz7vBT8og9HZeVDHuG6ukR1k55rnUL5a/rM5lwCnMGco8Wr626zBfsriA
yaC5W8i7KVoDz4wURggTWXB71MpCfdGcyf69xm564QmzaOunCL8W6Ru0h8SqS7C/KVTib9xZgTyF
UUFQfQbqvnuv2Kd05E7xrePuX1zkZxrm4MFDO/4ekBn/gMCBwEDgV709kDfmDUgvkm5mQBLWA4Or
SL7BjFQEt1WT4/9GuS/bo0WO5J7LGxKIcoo8o2cV4PIZ7TBVpwoaerYvArfDDYpk7mqzLo2JVcJ7
sfdd/ICULk5yFt2M86hfi/Kbl9z8sfjewcsq4X+wVSKdbgGTGB8z5RHdzG6t+2jCxCXIdurTt1XX
4xPcKebZLR4IRG/ES+P7aOXUfFOVxfZf6fjcL11AOOYuHU0+X7Cc1M9NPEb/ZfBILMHsno2QyEag
sopsaMotgvF5fQtn6Z17UtL8rePT+W0H5rQdix2uoiNr1gSBcDOCTcmbQL60kVlKPFggqoxb3Sqm
zq191hm3XHWU6MXMEJGw0XM0TIht6m6q60M+zMrsCGxHip6AaCdXGPkxqb9zxzI5i9MW4YzJmWjC
q0TiSG3mGiJLRu8wElbu7MsgCO690hlRgqx+8cj1wn5+ij0PuLwJA9b57ax0uM0dTqcDsSpzdEzm
8AYLn/HXD+9JecMPVSZKDWoegT2zT23/Vbo5HLYIohA2YOIRJlwJPdNUz69fG+Q6vOcUcnJjsa+A
kcU07fXPdowRCWxQ4K/e/YTB+L81hx2+NVY65bZemPCASCAcpwbzlr644NtR5Yl4eWPfRwUNFNCB
EAmoHWBp7rYIe0Pr/OsLnV9l3cblpV3TLjs5Km3um5L4bKyAepq8zZyvPgneklnPbsJm9jnjm0sv
uQLR90blUFxHYZriZqyN23tLlIT4WQKPLCrcuwkMHsczHzw2gLpTrAt6y1Q5gHekivTNd7HcHHUN
ub8+Q/qu588JxwCi1jmIq+PIPO0ZZGBEvGhBm9JOtSs/bTKM8z25PwR6opqF4AycvyUQbMCav4ky
r2P/6DY/eC+iewJzkTX4eD9eQuuRQoySQorHyGEUps/uKla2nhBZxofGDQYf7Jmp3adgnXP/GHAb
xQjEHVma7jBOZWU10nRiFEZoYsgKqeCbIBLLlVhoFuKbyg3ltAHPUDo0Kyz2WSJqEf3FKxVJfghS
oE+odKaQ0GMEu5s67xk/4HK08HFEv2Cizt0esn2zKLBSkm4JH16NB4bKc76LO/K5D9KK6AJqIvme
Qhibu7Fy/e6DOnIqSLbnrPjyoGa8wTUZyQlJm3+hmeyxkbP/hlEj/JdxI5N94dIR4Bwnq4u484cY
xQHQBQ0cD7vK3P5Hfz0tp1kU8Ps6EkHeUGpz6GOz4zbWiWA/EmqPKU1mVZBc4Qavf9CqrF+YNf0/
cI75ZbyIZQ9zPYx2hxBh0S1bByteTrrLelpHSoYtLhMMTTGl4AdB0e7KJx/H84lojvHmH6Q5f2Sa
XKgnNFWNQPxCxaXvg9xT6x34QmfZ4SEMcZmTqQIM0L2BuExDl8S7HUIKNKit6m/dKdufO4hNEA9C
v6iuCYArB0IzOSnPgeBPFZsErSYjYhT4HJ8dctt7iK4lZsPJhM9rNxC7gXg/J8d6xO3G20Aucs4V
+tvvhPMXe7zrn0KAZeLXnA0JtzcaA1JUcKu1O+PXdfFw07z/5i0hYKYvqmULF6fwWNAu5clzdQnD
ukzI6/rB4YIkdEg8eRrJSWFtWsj5TsVFL88F0ZxA2qj5wdtjRCJuJY9Z5rdvTlXUNGI5XTOJttjk
9/5Uk74jx8kbALFltvszG8+EO1+7w3pknVsul4i5Fht5EMzNX9TFMR9EwfvdftYKsuARt4FvD7e0
oOUtKJ1p2BblDQYK8oJ4EZZdOomf/YL3nMpVKpxkmP6hLhGstjVlR2btpkDBshGto+PHNKWcuqi4
7jVkXpToyeF2nUOHqYjW8uRw07z6rvfasETL2I0ufbP1iVv3tisxndNLRSWfHQBriec2hcW5Ebdv
mXFnPeRHTD9lzIij5USt0sGiL7K1uBMiqk+ETxJeQYu06hMkH+QDBaX9Z7GEWBxiTtrThPaV3xdR
2hOEGpV8AyPLcdSkSlPyJIZsQJZOyz1bDaIskixwgGFOAeiuiCP3t/UWpHijdNmizso3oBsHZ9kL
z9f+U7ZMK7cN/n4kQqiqX4fMW/Anrrm+nwTXc+x1Nj5k0mUyxZq2WdH/VpLUW5Qg5pl+wmDtxV30
L6q1r6+EDljCC+Z8vOO9r0PUuqJ7Ra5B/DcqD/oX45Q2gVC4jNl+bIPgsWB7uALUxEaaG71+t7zv
Kd3VCOiYYX3g4uVk/efGMM03CSwF/LBkF4QnnDhsxht/AsKnaf8QYvmxVxx9Tp3m3NOFTXsDerkZ
D6xUcm/P9+pigc9sxMapGv11r5nvxP3OtOxf1BGtx8D5KHIYle6zVxZ0edoEjnMcWn8xx8Dr+RS8
nA0Dj2KKaqRwFvF7lIGtaLYc9AmdYOa0E3mehP/mteoSYqGI8UB+piHpNYCxUV7ZuecVY7JaPSNn
XJaHosN0xbMM17Ydp47LlOiEe1akIwPRkdPtCDYh+GL1wVB6pq8ejrqBQX9GSInuKi/hLGwD/Buv
N3tYxv3saMwTzdTfFw4F7uvIqPlknNkbmA2nA1XjUHlIADdrk+IfQuUwXKzDhbHDGsPRSQBbk14U
KbjQ6/sofWTWDhTI4t6x+zCS6/x7KgZCVCgbMnh1KQmVH1Epqvs4hW5ALjN+GmzcCMQHX24ZlnKc
J46OviUyExB5GmXvrmdezoihycZfa9oTecLkIboQxUEeY1cm6dUtnSh+02IcTxWhIOVGRROCCaLB
FjRmMblR9IPWrFI0RyCenr1jJ5uFz9CQQPoypY8ealeQXNXiWPu35nTdO2SVVm7FzbxwUnU2AzkK
YrpwB0GrRW3ly1OXLWBdx4D4AQqgJooO1C+jfeyISdpXNOjhPgXP4d/1UWz03pBsIjfTCKTgUBYe
FdeUu2FxnuGk/dPpjO4OkyLkTYIC/zNriok2UyGcbzguRKycWEnl61lPFkJhXlCw8yZL4tXhZpn0
OLDPYdEbaq7ohw6VSejzbfTddCrLvv/TF/MQoHMi9fmW9Q3kgXvbjH3e3eGo1dF0UsTz9ZdSeJWL
uofr9MPVHZ6E2gIoQqila74a683sOzVOxi3yd4iOhjbmC5RTOaFDWPQyIdcE+vKZiKo9wherxZtE
Il4+Q/VIzMMMGYt4Vrj9IAeBMKpbaGqeYL7zWEgzW1zhL6Biw0m80QzaihdVh2gSQtK1I9b5GRVx
Qe2Oe6lMe/WAk4JgIDYAN3LLStrQsm29ni1DWU79zc1Sl4Tc5SUDRb16kDX6pHHOOudlZRZUMTsn
2m4g+wbtLsc/+/JqYWGb7GUVNbRRPJUyKQ5eRuwl1JYR/vBzWQs3vmFZnH5+jhHuI77QQVcPm5JQ
yyU90GBUUu/WpY3/BE5VZjvtOmv/uyPKrdxV6JQfMKLNL7mTFHaDC5ZBz0wXH217UMb3DQPJ59pQ
KLOx7O3Fj3y0mwF2/ufUSXO6GUtU+4EYzeIcIqVejh3oWvnp0K0XhLagCSq2k1Ok8P7WvAJU2U/9
+rlKizx3y8tdQdYVnkW0IX0V/1nzehx/1nL25/PiktzzEkWgqkFBWDhFAGvKKmGTitp0GTZ10iF1
EWEOpU1mzIkfxhDlyTWCLceysE6QTu648AJ5IK7bici4IKm8feAUTCR6zzRgNYnHXiDsBDs6yqNk
0hYFJ5hVMEJ3NHHt6G08dpHw3JG45dVP5CNQ48jkcEaiTwIXWLWSQEfUihQDmXPn6Nlb7scmDbq/
TARnRjiJKxS+9tbL3WMDGQkBX4XXHe88POg1GvYo88v0q3Wj2NvLOZvTqweFZSTv0p2zZP2YubP+
ZgjlZmqpXlS/nLjEqrDrEI/MVLx95T4UeXyzVdEBv5kaC98zK0lffnT+4MD38OTk5netWE2wn2dI
L3uUxOX4T9JIyIR9awY2w0zcwMEDK92gRubYJtBtc/q86AGxghKInfLC4MOrlsk8YPScyj2HYdU8
wo6SyAwB36V3eYCq48m4dNnfydyDhNq7vZwT9sooPjNs9Gxq1E9ATeHdVMFJ9eFzvWH/GBllXWIB
ifljwbWHOr7uO5GzfGtZGFnLfq/befi54z2VPlgc/ovg2r7ieVxV+ipxPrBZZM+Sh8eWrfP03cvI
NZh2s8452NYo9xjpgcJ5BRaYASkKSd7Y9YjFYiKxosSCZ/Nr6qyt55Cswgo8C9s7BOJxSuRavkq2
LghepvTcuyYQIL20sst3S5pweJykYk8KpxfT8mdZUDyjyfSydDfJtltIkeuX8rOXbIF3FgCs3fol
Tz/yWgMk72gZSA2IIrgKkkejkslcEDz7Ebm4mrRdd3Xy+IAnAbgqh8M0+ceuUHn0KwO9Ty+OaVQd
FLJP/9cigi49JetAbZIEXurtShHUWMsmkbnOq9vYMjp4BFMuHLkIzO8HdirgTcJQdP1x6TJJpdAX
oPCObp0HVC4GBKUTEiM+06LhtFi9HMAgSiEE+zFlDpRcYA0H4Hi6KU81BAjZ4s7gTCRVbQpd3lsi
hQqxWVicd5/lMAzqVWlUtOQwGUVckQ1Jw9y2hc38Hp85jS1rZAZicbcLC3wn/E2WFt/NuJTNFite
bzdzmgj5WUaZKbIrb07o45kuEe1jIGg4WH942moa7ZUEmvtUmASimWKzvokKreDqGUmMA0uxGfgT
LCN8B/TNHb+L4fr+mJmA+HdsLUrxTzWo7mk9ysrT7YYEW+XP2I9RzSJixpEukNRDcwzlye/S0Ud+
uLBYuNSKeevJyii/OSGFz9lOgghRWBhr0OcNTP63ATKPPxXV3PQX7QPDP5KNvGgkJEVDUJHQW3ou
Pmud54FsDHoraXnqpauVAlPtI1tmXj0I9RT50HXIoU5MYq4CZ4jqHphmQ/1btnhBc6A8DSbgKn8I
4QjZ4gF6d2ujQwt6Tes9bmCvhrnYiFBEWzj6uKcXwhAsmvaoWKdD2RRh9cngO56u0Vqsw9E2hrCK
Oo1ze6BdDUlKAoSZHTrhEsnn9BKIEWML7K/WXRbilm7Y0TPj/mFCHJyh7jR97QENs1E04AeGAbav
RzWfK3orNKJ8PPWuRsUGoQ+1AgOzosqf0c9q5vzBVBJ1pGkbwCQOFAZNQ82/c2w8UBoxv6Bbyxri
6tBTe5veX0jXZWATLKeQzZ/YsdISCCqKLD4JUpa/OeAZMtaFknetP5Bqi9jiXVfCG/cCiqLFLN7j
6ZJYSJgpBQkqAjwIzEW7OZvOZEYl//rWJ1+5C5Ko/4doJAi+aG3cDssuuritQtxCEq9ctf2Fpo4c
nHH2YS60RV+HB+Z6QJFL3Tvblqw11n3+5Ews8ziM+l2H089iPyFP+buMbHtFMVKA2StXuiiXqp2C
qApmrB+ph8UtglGKjVyX+bXvTRtfQTFMLR7nCnVbSpS9t2c1RakWpikZJmGR80iFTlug6WznYOU8
tDEBLE6UfThDm6+nGpBjz1PtNsmV1x/x1DBFw0/G1vFVVGJm5YsPDf2821IPNxL5B7Mp6gSG4jRs
m6iM2mAzY6IDNbEonn4HBip5SzEXvgs6IHhafAqRPdWNQoBCg5JdiJsJp0cE5EV+7uNgENdwrpZg
T1RE9rufZBShCaYHvAdort+KCMnll2pSpnJNAGRrh/7FTw9d6Tp/0iio/g34zBu+Dbf/PTrrgtGK
EMB6a9F/fYOQwfhPMC8rhC65BXJOSuhnjMq1d16JcvupUtW1AJ5AjqPy69acCMHUeqz5CnvlYBf/
hgllGHjSOF5/EaSVPbZwoJZjUteB3rLhvaXZtCJs9yHxzqTOmLA5oT3O5M7t2lgzA0X6+Gvw2DUd
BkNO1eM6MNl/YVtFLAefT9ZuGQ3DjkTjQnh70ObFCWk1pHsMXPmr1GOqL4XyQWAQtQMaXUWOeFjS
CQcw6aL18yTk1B5qtbgRIUuxJE1vtGh9pcr7F93MJeNoDp5Dgci5OUZ5mz5GkmX2afKZb5G8U8XY
UyfSIvdOrxUQKZklYuOHjJwfs6a2Ctr4KDE59EPECCYtnK1yc6wIgrFqeGaqMp9Dx0XANNpQ0hg0
KSYfYqD1A2heEnccFeI8dZELkVOLRYYkilg5x8YkBGOUaANK5s0SXRPmQjbPZIs6T200AyeEb1P4
G8RpKepMHE+3kxlz20ErXtyvJMXQtgsTJ3hGaQS3fmxs+kvXovgrnULcNQzGGb39H9blxAHy/XJd
b0cgHnzEifUygGEfCoZnEHmbuwBcBTqxoRdsLTF8x8QggTUrb/DC4QpzIER21q/cLKqs7Y/rUvWG
hBlA2wjb/DyRRnCbLOECRBI4SeK5nLUedkJ1ermicU+7O0RqWCPmIvukxFsUOV5d+jri+QguNsgI
vcLhUL43ztB9F+TH/y2gbbqXW5jzq2OQXm7ZKzYXza+U7zIs5QxoXCI3Xlu3j99STs7nYC67CsUX
x61Ai2/Eaw1VtzsTyDMd2PTxKUdJSBah3wV2GyJC76lklvAww39OvhlU+Qg4oJVVRxEUvncSOsp/
ViHWvxHrJEIXx7U4xgBucec5lYhO1HULi8mY356QapFiWeVliWlrhQ13NXIP0r3SoL8bAApK9uE8
KUxK2gCCpyyZkhHCtF7sOIVwuBDc3yOuGtIz36APt9lFA71rRFCy2uhierjZKRM43ZBs3euAlzHf
jP6Mv4pbtnlYTG4nbArWhU7kuc3OX6Hs3K2r0W9jVI4f+B3B6sROVJb7MKVo3I6De+sJ87T7oxn/
wD7JGat9Ns7U/zWrwIAfD5Y8JOQhhYquldeo6RsHHgPZpXXUd2oXXsrRk5r9CorMI4MAoLUKKN+B
ZWICRYwoGh7iNUGiuVFNkv64CHhK2HVr75+inODvTQuEh7MUhbx38MYuau5HHQXNoaep87d+qAPz
IuuENbjqSVb3TTYS+UGy6+0FNsOrTSGz7Fmi3vCCSCjIS6JgJ1ANJgy9bkN+xXE1iF62dpCYKNIs
8z4Vy+DgriccbH5tcFQDuvGzmhRfJEsYoJ0J1I+fOO45GuOKdJfSUA+rIQmaK6IyIkOBULQ/hbMy
i86p6F+iVpYfuMvS7wQ2nt03Czc3Wo6YvnSYQtzuuTSPSUdxuE2zCYh6O5j0kwIDSxIoJ8Virk00
o6CUFd4mZKqWoLNZx10Q+kRjkVtV1dtS4vxvJVo0elfpyGekP6wbVU4u80xad/RUu8r/C0Rggnsu
jf9VZahJTnNg6Yf9FqkPApE+3OcZcKtHHytJye2di/LBFZj3HmxughsZFSYCxqoIx/muCqL1DIR9
BltYz2AURR13/i6fXTwwnS17ufN6PYLLRF04nPTUzsDOIGy4RzdGH8hPVZNlNIAn2WVYjcUGx0c0
/rKGXmcTGeyrl7YPilMztu5wXXSm4YUb+v/NSucT7DNnLMID5/hyppWQCIQnf1LOg5VYM8KTSOh2
9phO/emdoWgmHuuOLcJ/WG3wbu/HsANAepgQWOfpfZWikQiO+bRW/bAvQnym1BrBsNx4CN76nvBT
oTmZ42QkJ2EM/N9OO6FgzcfCxNRnOU6GiZDgHki48gd3CzSbY9L3pF9/6axS13HATYDbBA1BTRwU
kuNduchR36PAW/rDaJcWJSFaGIcpvesQuSXggGcGFzszu2eWuxgkAtC5elMuFKAgG0LPvKsSocYR
U27XPiwYRR1clAn45y1EriZ7IgMs9xh5r0xrkNssaInZmPJL5fxQZCFEqaq2pSNXe7Wcj/lp5ZxG
4EWAYIolGXXRGeHIQAMpw+kWOaBizg4ccNV2DcT8O1tjIzH/9rU5oCdy672LFPE5SPGc7cIaovjF
j5zqd0FWgHefdIqqlSEEOlNG+kb+Zhw3/ot5dymSo2AiHHBW3M5YgZRgDUiE7ZYH5nYLhK2uj6oL
pvDUucyUWWdBtDmx1fHSvwR9oYKEXijVoe0ydN8hft/sRJbOQgsTSCOaa5CNw/iXe97L72FE8HkV
+PduTJ1Wvni3Qv0ZCUSavACduq0SFxDpBJ8tPNGHAgN5drAr5C+uujTyTjJIUVtSvo7v4ZIt+TFN
kSxvdD/jMaMLR8FO/y4YpmQu/YqiVgRUo6qo3hYRxe62QZrkPgc08iwVakLVi8cswq/KRQBRqlwB
PVMNAYGE5RBFQbSVqlueKH48js4ISNQ9rMfgXw+vY7mbPD/qXydXEP/GMFyjHAqd8FyXMJN+2Zya
96PDQKFOfspACO1UY3GiZ+u0WdLAGd+zLIjaS2tR0m4ZqXaCMZE28aPfzr3YM6EUXBEEVbb/eS67
wAO6tQDkadZkzD59sJ4vyN2n6jxlllkZM5gYzVOKplP+8lGefo7Yw/x7Q37xcHAT6gyQCh7vzFLy
dR0mMtxv8AgzW73F65eRpW0MapMfNu+63d5u9Ht24tRmg2JBiB7VSbrstauj5YvyYpl+6Zgo5203
eXhLFbgzHEROJ6N6g/S86e5TOuXiSm5DWDx0LVufXQzPkF011o+GgQ7Kch//Jq5AUPyeD2yVyXcE
lgkhVqdjQgMwr/V3LZKXwfyCx7BSfrD3R7sYWAEvZUFTVXPDxInzlCs3NOaVFsMSQpq6ac3qyVkH
Iim0TAb13uFXmWFajFjY+SeRH78PUbz0f4uYzvmEL2oMTkzn3Pyd2851nhiV2+RZpoXuT1QzZAza
OfSxkPsut0kd9LJ5mhFlZ/vbssc9iQAL3J6MXfNKG80emyWTII0kkbjPkzqgRqXa6QmcBXzhGNRG
8sBQ2lJoe8QaRZcuxX+zV0He1z/wCcBczFmYf2j4OWfjdA5jEeV6HrEeyfS7umnq+D37YT7DvoaU
LlOrfhKS1/utYSJNDlHpcH+G8eQ9KAyHCbHsPKu72+WlbuNW9R57kIaYdIONYvPXQqlBHwSLs+ld
c1onMd7gVRp/lYjRebKrWcoOxkAEmdQ00XpJQpxNzLlmEJJ6ioSGF2hJ5ulReaTbckCZUi9ZbHYM
5cg4ZSMSINNEfw3Emeflfe64FnFHmvS3yMC/MJK3zr2D3wHTUs/LtEWFR0GPUk1OtyDe/A2R9fAf
8QJIkBx096yRuzzgjwDLYIru5NDLqQH/4sHGjRwgIU5YHGP72wXJiCsSzTd6ZOqQ6L1UZdHuNBr7
D8T8bPRyNVvSZrEcfiKk8YgNIlHlrAKCB/YT0/C3Yb0tdnqvXh4MD+g9eEMGmVXZRuM7hNHqa129
/kZXs4mzzcLR/wU1yD5bLxk+Sa5s/vN6WX4nS5hcPM+O8Bw71PibmTscxxt6oi/Pz5BbmUWbbk/o
VOzs47oqPuKxgYbnInr+zLGsvTgI4jM0zWhOdhb34kOdEZu1iU2L6Aqem/npS4oUlute+QtXrf8W
C9/7r8zz/2c2jWO4XaPaIMkelRZAMN2SgEAkx6zs0sbd8ZhxJs7oTcsdq+P6GiHHBIJE2LHeIFsE
r2whlzYceBor4yI1GUY4JdleFAlnGtkobIvqSOEX8mTBWbsWC94JnaFY20S9oCmg4XMqzH2y/c/I
rldbMjXNP8qrNt97tglz6pb/kXYmu3Ej7Zq+lYN/fYiO4Bg86NOLnFOybMmynSlvCNllc55nXn0/
rAa6JVYiE7+7FrUoGxUZwRi+4R0yBDyjTHfuG5CGAlKVSftb5QVzLbG4CcksHDe5s42kgWOE6mKL
ZRRoVSUApgBSjLxuz0WQ/uq70vyh9dy1szZ4qt21hV3+dOjruQD30gz/V5cC/NbXEMHatpNZfmwM
qZ55b3z7gB8fTg4jYFl0MTLWadVyp5LAaaFTHatmZl/1nZ88V2WNNaXOW42vb06ndivps/w261b7
0gMDPkxloX9CXnkW2kGhqaZRFgegTHjW170b6ek+9Hz4aGOQqPsqmdyvGYIY7bpF0gFIY57DFQl1
VBuAfsD0dWkDPmogZcpjnyr9c9c1wVPpSd5BUIMjqgmjP3ykz5Gh0QF+3FgF6JTdw++bfoiOoHwd
GDher+yBRJy2qoRca3bD8K0XI5KZ5KM0O2lUV0Cyjcxc00pNjxYIp27dVlbzRC+t/BL5Y/4QZZhk
rQDKUC2zaqd+ShCApDbjO8NvGUcARmh/2XsjbpJ81whcyneahg/9GrA5NpaqHKbvMKnKZ1V1PsgR
MdOEm05m6Y6YCV9zzn3erYVGKLXNrHDq132oULoCQSdWFPbixygWwQ8YUA6FoT63wg10xuizS27r
rDly6WtraM5PN2q6aMNOwCmrICv77CL8w8+QkHe2NA3Ke3fmJqwnP9Uor01F/LVyR8ApqdZbH/xC
ZvrOJWoqV04dcXn6FdUjzIO4U1cuOmXnahgceMg235+IwWNr8JiBCuJuQKa9LUL5iCMi9xTaXPLV
p2fNpsppDtVjk5ytVk/OaLhkL01jgKaUYjQ/0GCIvniZjSx0kxVWeuzSKN0nA8J/m4Fm9gvYGxIj
D6sWY9VPIJ+IGyJCXkfPEeHUgZgHBwQf6IjXMF27o5mRQSsPlDdKTyN9rYrDiFJTURAKYG8DskpS
rz90XUfkz3Pt/MTRverXnW9V55SE89mwNayXYX0oOEAlfQEoQsNWg371PQmC7lOv4OsRWusWAVuX
mtOMvqL0hbpc8lUTwLtWsEgFQEjfd/sNBZ862gqQP6A3a4q/q7p1ZyV2uisUdHJHflOcX7rodhaj
Qt6T7678ym+bNfWhrqAZTvt/C1oC6WfcjeOThf2XWE1xj7l5XNUKhbkuwCSirD0yLx8FMXOXclV+
VM7k34OGKYYNUviR/xLVgfE7BN9krwBu1VTTkwbmRRrkr6Qcyb0I+9kHoJcIFZNx+AqPlTE7IQEs
x09UaCuEQIBpPQTDoKdHGQ2ImqDfkfIA6iUin9E0Fvkhq6IZbYkcBRJQZSX8rYYKc3ePaiXNQ7MC
1km9QlofuzLVfrUgsPfW/NORbvV7+HL4mv60x1QCeYejB/Gis2aca1whT+hGRfkcD6nzw63qnleU
OxDKKrIg21HoJgJL1D8/mK2J4iZ5Gao9Cv20hMY67YyNxNMVo2xdTwdcENCSWyGJ0AsUpHUH22GQ
sORUE9jsdUs7DaGlntCdrCxI8xWKCk1NH5Q0eCtJhPB702sdW6JE+HcZFxGlYoxjfmsdj95aQ+qF
9oaNHhDsl2w0wTZF+MzpMbKhK0F2qK1R0S2+NkgMoj5Gw/wDrWBJ3is6Mjsh++yUYJIbIbWfe9/A
58Px9Pye/lVDq5LPA7lc4k84e2cOaiZbZ2RuepG+VEmaBfeEEOYndkAJGLyIgh/wkfOv6FRSdS48
00/vfOQ2qMdrgtJASOuo3lWdyp897HIInmPfejAhN6HFM9j9i+83vNO0NsxqE0jdd7adjZ/9Suhp
AZyHQvWmp7OlSFshRoLPr6tPhq13EPUtrfzBWcccw7a9/PcA2QdfWZAV4FPNNnpVLnRqoyWP3GUi
QBQKQl7z5OI9RL0xyrMjuPWiowjlYD82h5xUOZxBPyUoztMGoTuMpJnvOuCU6xhsYAtNGMcC2qw8
QmUAstYwBjYnXzH7OCC5/dNHqQi7m6kMy3XQxP63GujowHnNmo8qTweNhgVndKXHLUyVxKgaPA5c
7xf7muINWsMZhfRIPHMhps/+lFXZxmrq8buEZvFEc6Gx1pTSS8S+UcT6SEdxhilgWHdynLE/YlNr
ivVUu2JWpPKQz5B+F/tIkwzTWQJrfkgHmJ4b0SKlwZoJCm6O1RVg8nGa7telG6DyyAqQ4I+DRL1L
0D8lVok1K98krmY8SLYgbi1hqu6x/oaWxDfU841RGfQH8cUiBmtwlxRrra90vGMJSqD9yMntt1Ws
2dUWQDZLzu3jfEvMkGptAJCHKkdZGIdam6dWpLI82boiY0uHLqoxrU3yJ5IpaFHEtGqTIbAfzWUd
KLAlkSwcocQkE2shCBwqGDZYtoRd9xVHw+yZXLv7MQRRDIWoxihHo7pQrDOqlekqwE9crP0plXvU
urD5qnXfKAiQsvgb8PTqW432XsSbOLMWQo0aC+FVEKDIEJFHGF3o/OYuUc4GnkkESzhp+tcAXazT
VNBkXdkG9dstXnGhfSgVJLK9T6j6qVYt2RZI8AicV5+E3wwTpgJinLjS3wW1ln0GQxiAywmQuUZj
PxtegoIQax1kBchs1BrlkQuLHL4GcJJsNFAB/QHagP+R8g4dLINiB7qMIa/NeoxTK1rDK7RdWPih
z9VPQxuZdD/vf6QJ3Z0dLKh6KzEPoCNYAqyhuFlV2oZmfRd8prLsE2UVubYZYD2Kj81AkrtxswRM
2ahoxh4b7EW/wN2tD0gGClqBE9BG1K1opNKn1qN2G7WTh/gCW8LYoMVjvLRag3Jkhf1kcwwUdPbd
vF0slpdTtKVljeoGOSd6lWAEK1y5NMcudxoUZ3ImvMBH1ASxHB/ykqgqUSbqEMrE3gBAEqavdFFr
gQiim/d7JfsS3zXIccEGSnL52cGtzN+V0h6+1+Ewa75UOuRg2qsmQAVQHRh3NW3+SmXVRLhAh3Ky
0oAWf42QtEEnRmKgtyozgJYbM45R4xEiBANSoamNUF2Yy9emQGZ6DR9f/zShOAQaxupxj+rAZ+HC
2pjc2MqdhWXrIO6noxyisN5lqZ2c1DgG1qpAZwucBWFCcmjqwsVCGtaet8eti+yDWiFipRUZze+o
jeA76g3IrWOqOTV6hUQwVBrN3vQOPtURyO0D5tcoDiUP09iZGvw2v8u+2A4GKBsoEp77MeJS/t4G
fUCXKC+V3JSZ15OxYub7g1oAaiPtUBfUkejbGU+owxTVBm5l9BjGldGvyekLHLtxmOJcQBvBcFsR
22wMSwvOk5mC8PZDw39Musxotvg7mfvOEbgqDVbcPhDmDeFeJ5MMVyavj+D0t+jp1NQsfiLxFL1K
/EpnpyEtq76g1K6eUtHSRewn+Cd7qwUFCka5IqejexCi4I0GFWUdvYxeoZhmvyCSy3ydCA9+BgZ6
ctpqph1osLdgcsDwCTXKKKQnaO0R0wVYXnYbXsmKAAZtr3MXK6T6AGXYr6Y9qQoejCEBXfrBbE1t
t93Bay0T0CMmdtlOEej+wlhMRBuDgAAl01iVX3ynSU91ZnN3I/mp/aR1XpZEdrQdAGANgX1ssih/
qRC+VoARPXBAbZBTg8M+nswN/44vhcrnbpho3PIO76gcoUu8P+1Vr4d6uxksH4Nwn8IVtcB0hkdM
vMKHJpZinyQ5DF9lI1lFFFcP2mtEoTnCg9ZzDNr4NnLOVAWrX5gldXJDwbN/jEF0/kKTuJlWhmVE
Eihb53zRSl1970vde7WjLuqnleBa/910I5vFrYbmJfC8LtwoqmvbXjUG6GYrMM6Glk1PsYwAy0mj
jnERzqR/zCYdE/rettnviLZ0VPHSLkh2A4DFj3pUKPQSaKr2BcLueDe3fxFXURrl4BVR8gT6JbDB
nKq806kycAVvZDC2XBRCtzr32YVblu2aoLOdlS7HPqa9UwnHowbmibprIbIiOPNkAiOoNnlhdMYL
av8ZnyOmZ0zdug6FcfRR429pxuRjCYiIajF9c343hay11FL6uyF7cDbLaIxw32AKODCjUXAaSum7
scnLBrb1OItxGNi6l4iENLFrDI86jqhwIyxuqfLR0x2ddgxaATYua5GdtP433YZ/qdZtnQ8wOsvI
Qt4fJSzEKp8jXJ+Rwu8Lp73HoM41d1hPR9bexrYw+wlHVcfl3tCLukdpscjtLUINSCFiLof+KqG9
L1uk5YNE2rByqWUOzUOgWqfODsrFWcm+h39PS4H+igpZkMEo0NXZ1vFczNwiODgglhLgTrcSlO3F
nBiQvMPRG4jBXG16TFDjT/dAuGnMIdTJRZiaDY86rxAthwiXQG09yCzHWwLUEo6qEKdmxa8eOfYI
e/EJWRysf9dBAAUdCQWdKwY2T3CKMFZsV1EFzpToIcwknFjbMki9CeI2Jp6kHy2g8phxVkA/aI6U
pDA02r9XWZj8tk2z+gbutqrXEdIBBE0pdizrJvSsEy1rfHraXJeSqxpX802YQ4jZCF8lxrrr7Or3
DAFG6b83o1ncpLLg1QNNx8wcwA9uNWFmkmkN429lQ5zG6Tod6PEA0ye6gaIQb+FViQPoQN2iulBU
DwUkynE1jZX7w0n6cYeeO0V3jDMam3ZiQ4HMMQ0Abn3bhC8DkPvvPnZ44XbIjIySEnkYvmJ0uqwD
v4POutJMMR0gQBG+IwNM4FUMJSfbn6zW5N+aejBTSC4UBS0HUM/UwCAcbCLSNWmLV23RNcIBPrfw
Dgm7zD1TMAeOArU1te9sGvSgI+sYLKPbpNpnYZuUXrgZyt+BnmE8mk6W1d6rqNKfievAYPkuwe9q
EviDbnsTDMvKspBPMoUwoiMOJ/BDiow+yRoyI2iiUFeYtBum5pR3zbxFNhE0GG0v+mEKUSwqgcmg
r4IihbKw/UJEc1JfbZJV2qOgJHQc8jodYhcwThxDyhi79J5r6TC0Ka0PQ6eeUxQQurkecDkjvwWw
jbpAhj1IG1TKPtRV1txFXu3bm7DT+26tLI86A3Iq/G3Uc7ikstz7ATKoPrkAPAlEIU38smRp/IUM
WMc2sUd2dqE3SMIPqNOuwgaJ0g1UNfPkCoq6u8xOqicAYJSOmFt8aMHMPyGkNPywMqN40O0RykhI
a8bbYkhjulsQcwavIrZVQCArGL8bU4dIvLZAKktcGOwqWeOdQcEMaJkrVpZpokGgOm+k/RlFf2VJ
RjM7qzPtI9JNCQpvjqjusjhDRdmxVblPQ2waj67dT/eiqeKzE9QYzLgtcoEb9AsAE4JWBo8kG9t0
Vh444BMIDglvD8mtH0EYjyD6nInUGSxJvbJGPwxX1HzJb3yPFsyK5eB1ryl3frUDvX/RpyZ/9Cw+
FKXDjBpDpqFOj1GYgSju2IvXKLWyX6Ru4edYzsXTMDXGDil1xX4zcZaDTjdQkCGNgxRAgArA3/H7
6FXkSLPKOOzgIGgIM8BjmsKTO0rH3gSgAt1dQcu5WPHoo6aBdLIF6U7SpUHGvA8QfsBGCyYvdDj8
2Zz+JwneiA9yOTT3fEfS7Uh64ZxZUWhbtVxFSFaiCKRmjQTnxXLNmWY8pajLkF9lwNtys/1EGjXk
G/gBVnug6FiV69aW1iOyPMMrfMSKlziKf7opqnkkddNwTuAKf6at2ZwR566eB5TIixU1FeRypGEz
Y6QeWYj/hMkG5p1ofluiQlocSuEECGVULtqAu7agv3MXgtPHhMqGF6Bv//Uf/+N//c+fw3/5v/LH
PBn9PPuPrE0f8zBr6v/+l/Wv/6BhMP/X41///S/HsIQwLdMFH+lQy3SFzZ//fP0cZj5/Wf5n4AWw
JevE3GIn+qMKyvzY0j0gXPKH3b89EqqAQgjLhMdgS/V+pN7ihbFwXtpqKjTbNeYWE7ososc5raVx
svqD0Uz4axaCTYYu9PejsR9gECoHOJsgcNxCpELffdTd9s6gnfD7+mDmPxZRWnQPlGO7AO4c4bwf
LEbznhY5nl4gyirIR3h2clFpxvn6MP/8Vhb+qrowARWYjpLi/TAFwCkUnlwTSTGoYg+obtjBqQdd
bx9GU3ne8/Xh5k//ZmtYpG4SALWgDC+ko5Zbo4ZU0SHpmZ3RkhWfpJMgtWU6QgIzRifyR92Q9Fwf
cV6n5Yh8KlQbgC2iRuO+nyBKJhGWYnV2jlqwXZ4Ig4emGtIngc4lOl45BW3yh/jGqItl/Xueug4U
Shi2zZQXWyUszano6yw7o7DvArUUU/ED8ani7CDj/fP6DC+t6duxjPczdIE0CqOLsnOqkoqxNDvM
tlanimdZ6+ZLmcEsunESbg05b943J5yOQj7ApcjOdmg031ytmQVcSrwxB8hqTx3cxs9/MEfDdgwI
fJIIZHEaAizF9ALno3PeJ+ae8qnVPKgIn6P1lCgL2Rwnssv762Ne3DlKmnBxdGnhrfx+klYWlTJS
SYJ8XPBKlXwEdxoYT6GKLfUFp74+POK06EQ31vbi1vm/wxLwvB+2gXwddE6dnDvEQyThb+rRLy4p
x+6xDjbD3fVZLu6Z/7NT3wwn3w8HDhJ2F4ZGZ9oedbnG0Jwa80Cb5sYXvDQtQ2A2QTFU5zjOf/5m
ywQNXOopDFPAG8LbxUDjj90U++iNpuGX61O69OFgyBo0QZSNlNtiKENQkoHflJ5R4Rx+zhDUu8yg
/bRKlL8nrDkQkLU3pnfpRBg6Ok0W/+iWrr+fnp1SzbECKzn3lAYxNacIegTe7txj3eKTaWZl9eH6
LP++mpc32/wQOfQxdVe3F4/fiE5VY2tmch5wvX516D1BBTpqHWbw8GzSOY+ArETiMFBC1lTR7Kx+
9lm7/jMuflebxj1iaS6EzMXtM7lNZaWGis6aDx96BW+6vUdWAQ6eQhWkvnE4Ln5aXinTktR3Wez3
y2xFaPP7YxCdPaBpR4hgBbhKiGWf8XsW6yIp1WlwhXnjhr10Rgyk5Cw2sMk0F9ediVbOnLZHZwup
BTClY1dvalLOYfPvr6XJVU5sDRTedBezS6D30Wvs4rOJN8R9O3hFuxviqZR0p0rvxvV26cOZusVp
VDqbx1rs2C7vUT93x+iMjJ35iiqodgdMz0ajT7Tb6/O6dDggAgoCQuIM11isX2OM9Nk1g68mhcJS
mCrgegjK8RH5d5CUMEPKG1/s0j4h7zEtwkK8btzFrizTXKQODs3ntqnQ7gzyof8x1jbxeGtAIMPP
qRqqPYG77A7X53ppWTkOUCphheEDsTiVqvZKXmAZnzEYpZY+hoXcTpll0OIjzLsxmLw4mqXjyCpc
y5VyXoc3tyovopeNdP/PwJsqpN7N4IsuHcjdTmnsNTD1Gy6BFpafPfbPJuqZyH8FtnqsYYfcU0S2
kLrAcYc6J0WBb7FW2sfryyHn92N5SxHt6YZwZ1rZ33/+5hdixJcn+N8lZziTAPWg7R5SrZp+xZAS
wTDIGNCWZTx1LvZlyL7JBsX6wAj0XYA4+vXfcukY247rOhwuG7DNYrGavhcSQdvonOS4eqEkJWCk
572ogxtv6sWv8magxR4II32o4yKPz00q6u8TCDsokJ2U8tjmIA9vnK75/7ZcYVzRlEMHi5dnueNE
bYHTUWVMdthh7Q5YSqP/XNkO9UGEfsjicHkDpBd+RIGiXl9f0wtHm+jaEWIm9Er21vsNmA0aqJAk
USf8UTXKNOPY7+hbyRk0X/UvDs2cYH99yAvzJV8RjqVLTritFnGZmQ2tWzWFOqHZWvgbv8fbD7Fm
MxhplvkGZauEiu+3vpYQ3OEzesnX6z9gHmCx4LCrOdskTpYl5bwmb7Y0ra4AsFHqnkBB9C8Aeyj+
2JmKjmNdDae8JP00Aczgc5sFU7lrogG8542H8NJvmDNfvjrIIAoJ739D5ShQnOiPn3ywZQGCrrr/
IXNU89uKwrz55NrY1/wEYi7jtU2cJD/ZcFvCf/+W5dMbirCHxAoS9fsfoQ+wWuLSdE8SzKfahB52
MTkVp7D8DnDULXaFCzVki0gC9ffr3+DSzac7iriHy0/pUi3eFIPKMYQi3Tu5CGrgvxxhA7wWSFM8
wtQWsNfpc+AIyheEBTRM7VEDiIWOjAaSlFKEY2h7v+RRwrnUjZ09j4jay0REN6K0C1eBrgCK88bq
nNF/fKe4he2F+8CJXkFyF1s+9Wdz6szfbWQXn66vyXzWlvuSEUjo55tWdxYHI0bwzBfYp56Mjk+w
scyJEnJR9vJe6zK/RDiu7gNzXbTSDW8MfWk7KvvvD2HQ4DQXwQQK3YPOGrgnkIvQZdsGkfE+keT1
Zkbb81NdWflvyJzJ97qQyecBWdnocH32l64FYjRTuWgs8rUWTz4+xBb8P889AWigZI8awIyICzR8
U/UEEn2Q7D2aKrgj4vd+vD72pVuQsEYKKkMOtZTFLYhlaguPQ3onUNA9LUZe12xWCULe1J9wjEYP
Msz+ZL4mly6XvrLIT98fvsmM4fIXnneKUc4M74qOsmuEor6L1RP8J6grbPQGWLSPyE7QvVyf8aV9
TbgPxdiF8Gkt9xryN5mEDaCdolTTxw1cigT4lK5KIzp0ZlONNx65S9kOQ6GKxoXPUdLnH/Tm0vVM
+Muj0bsnjHbdR6NJInT/66x8wDV6tsKpE5QEXUyP2tniYKIDrWmt2HQtr8iNB0jOW2lx0BCMIMO0
DX6NqxYPQN+xm3H89U4w32VNo0s5x6BAnO5cIsF+15X5+Bw146wOHZYAOwY9OigtQ20rxdGSz5Tl
gpKlJx6uf5RLwRZxli4prhmGxXq9XyTk8nE+KQztZEHx/uZXU/cQ852o/KMWFm26uktRhGps9K+y
BFYTXRn3MQmQC9mHyfzprv+eC8diDvsoY/JcUoRaHEn6x7aNyL12Sry+a0hFcXX/NSUhcA1qYdWG
dGHQbxzFC0HePByvEYQkVy3jzRCyWdyOnnPqUvAMa1vzUGX10X2ZbrzAlyY3Hz1USeibGMuMX4Le
KEHFuqckxLeV7oQUH1QrvBgng3z6mgZIQDxfX88Lh47OrKvPgZ7Sqcq+/7ye16DW4gUEHhrOG9qk
FeMuc4NKPwZxglDFH4xmELFj20CDwl6cOHwHQywzFaPBY/rt43TaP/quTgOwxIXnD+oIhkG12zIU
qRPJzPu5UVnwqOJO7imA//QdgE+4s4qiRC7ZD++uT+zilyM35ONRmnXsxfHtaJ2MsKW9Ezqa7p2G
6dYLzKwZQySwbhmzoTN310e89OFMYSpeB4tcWyyKbEOFPbsluLwSJ+5POsBxUJZhWh0SwjdrfX2w
eaWWt5NJPG7TgSGBWzZFJt8fDL/ldoIyVbubWGY+nT2g9ea+wo/tMTTNstlgjYwbIqbgNBajQtya
8aX7mgfRkqa0HRMNnEVsaA+yDUGQQgfqSsffSozGUerU6QtusUmMAAFj5lOCuqCGd4jrPjkBDO2C
be8FjfqT5Scx4pnkrQL6+X5vqawDpcqmO7XjiBQL/t7dlxjmUobuAZZfN9b/4semP2RSLnIoNi0+
tjbbvfdWr04UqzSI0uOoNkmPcrjAQepPBrMk0SWlVbSFncXUUKkTlBx896Rowa4zA6WylYNA3ufJ
GTEqvb6zLh2ct4MZ79exM0NpN5mnTiqju1s4o7XywrHcm3roUtXJVXljwAtLSfeHArzF7KRlzjHf
m0cfRSQ431R4TqNZoDjrjd43QFhf887vblTDLu1XcHlU3ugywDRYdmziEIPCaKjIKitd36dNJR7w
IfEdFCarbA9pHztCy4X5heBkCIwZ+QjMcaPi5/UlvhDDm5yX+cp1LEplixmPtqfbfjW4J0qgSD4m
iQPPO+bi9DYKclnyNAZhWX4dSrBnN1KqC1+XoQnSXcrXBPOLG7gBTYDjyUAFtSGUMiJbfu1xOluj
E5d+lHgDPl2f6oWPywmRJkE7gTNRy/uPmwcocrSeq53QlSZPmZT/FHuBROKBluqNjXQhKiA0n3Mj
bmE+7+KYuHHppcDpvJM2AbNbYYIz4iYZzuXj65O6sIj0om1uPHrSqC8tBkLFCgueSGonU4GlW+sY
4QL6Ty2tPmA5ldVfwblN+o3sa94UixufroPLLUv6Q9y3iAvAvnt+1Uw+3TFsWp6DzFdbqQ8o9ls9
us0bxPv14KEI/BDv1qFMfl2f86Wwk5uVVotE2oNq6/yl3xxT3Ojsqhw8/wwUXHY7nY3kgprtZkFu
EDJP0vL1I1WkEJBOhiVGPCTZC6xAxFXhSCJ0fv33XPoG4N9Iul1WRTiLjWVnWG5mjuafAWRDoZGo
KNJhzrj3Y1ClkTXJL9cH/Dv5WH4Aqr00e8mIOL3zL3qzAIBGChRWHD6AmvUwEX6zzil/uzyMvQyo
BA125vqPAJ8Mb9PCYG3OFgJRiJxErco/VGFuOfj89am8g4HR5jvVdikqAl0/BnuMSjRvO+vew+Tu
J7ttTmkLeKUJGpk89GWnfdXqIv6Ilih1YggW+eB/QA+nqX5cn+albUYzG8FCbkiX4tP7WfpowdQ9
cpYnvHo9JwbAVLrDp1SO2Zehy5wnPJHS45DYzocOn5Dt9cEv3Ra2AURBkHM69rLPVNaAM0M38s+o
INffvBD1ChyNsnoVU+u9MdaFCMqaI1EOsKOoGhjvJxq2Ej6rNXonqNSkz/CNoUV7+NoVKz/tH5zG
h/BJTUvWaOP2ol+hhmxGN3bxpQlT4KIpAEKIKt9iF/tOCm7cabyTh9bQ1q5hdGE5CEtCBNb0Bxmt
BZKGUSji8vbMP+bNBs4wzpN4tJDO2yr80A6m+agXrr1Xo8STytOyZwdpbsTUbaj9OKt/sxMs6upK
mwByobGywoo6d2/cpRfeQgtkvksxgUuFusr7H9W61BHaTnmnQk+RRrWBxolDjo2vWCGoXciVQAEL
UQXHubH0FwfmGqeiSR4p7eVLONgmfDrHPSHoNe2mMoep4XrGxte15BElz2ALSC/86/oGv3S6lG3S
JSHeQSdr8Qno5qIPj6TBKetcawPvTtAPga//AZAxku0A2/PHySNSxiuijcrD9dEv3ZmKeg5RMEE7
m//9Wld6TX8zatzThF0sQk5I/tsr6GLWIbH7oF8HiDAU2+tjXjpmBK2caTq6vFqLW7Pu6zo2i9Y7
OehNFis8MZo1j7ct7uvekk8uonffYURYcB8QmcJuSG/H5+s/YZ7W8uKmggNkzbFAQYnFtHOg+tTs
bfcUIvx96AgSGrD1zl9tFHT55vpYF59JqHuUgQkxUTNdnOiwwHop0rk/y0EFH/LRAmkFeeZAhKmc
k4Xxu/tQIdoIU93M0CzOnb2L7q2hD05642hdKp/zNP6/37KIUwz0lDzM8KgeIlZ/NNCc+Tqp2v9g
2J28z/K0DNFcBJaoB4AzN2MaJQ670fFehVG3dF4KuUkH0DBT08efEImz3Btn8NKGdOEo6bZhUA1Y
Hv7RdxOI54F3Qpc7/oLSkoWeZAm4b51KvBk3aEZiQXD9C104gjZ7QNmUOxwAk8b7Q2AC0OzQi/XP
rlkj6GNiyGVu7bjngmlG7zwaCg4FmNIdOpS1uHECL1w6tgA/AqRDgHgzl1uRLZ/GYDhPTjaD0Htf
Gh9Fj7kBtpMA+ktjrrNS2wbUeX3WF1aagY25jKuEYurvZ237DiXqNAnO3QxYLxB527ETcjABJRzs
CQqGc/7/G3ExVYT/USwPU/8MurfIdtInKt8IyGxyKzGn6leFbNyv18ecZ7E46ZSy0I6RfFgBqvL9
LCvp1BAeWV7ExZqvyP97s08WUs1/sJoSap0AJyFstFvfjxMaLWad3uifWWz3Dnxc9aMtTSfcosST
6Rs1ud6NFtOl1BUZFmoNlHzIpZY1gA53DGWk5ByuF3mbkWAc7XyRWShGofMaam71XYcr8Jy5iIsR
uvTZ2jGD1LnxO+av9o8VfvMzFjPXaBUmMd6pJ4GZb8QlNhAJKwtJcRzNw+P1z3lp09JSoxyKdrAi
1Xq/zG0nBqxEwvDclSp6mtGfq9FLk4cuw7ZV1/JbEJYLbxVAaAIRk3fKovz6frxCFRG8uDI8t0Zs
QDiNwgF14qqpkg+2P/6tYTbaPwQCvHcgtYPgfhAtJqLXJ31phWnW2vwMg0rvEsCgSARifA+A7Ggz
qoVQPf/SN6V/Nmth3Pia8tKBeTvYYsZNB32jHfTwjJaZ+zNU7SD2aSTbfTVakBXR24NGQNCGfkPh
5vLY4NCGIfcAAQc0PNwJ2kGGZb8qLZ/0NVTJ8VYP/OJyUH23qfOT1S/fUyM2DYyz+YWjMAdUbqpA
mfvUaEJ0qVINEZvrq39xyzkORT1FN5hU6v0WwJPMAlTrMlwFqmGX6Fj+7AYEgNHqA2MXfDDt9sf1
IS9/BFQ957TSpSi0OFNeEPg+ADBuSt0F1LiC0WN/xohkhN+NJHB+6AQqKscGlZcPWera2JG4Tkys
1CKfeRTQaqc1pnjgAPEKKv5SrdnLG9X0S18BqJPCFJtKr7GEWmXMH7tLJzoHEOAj1JBMFPQReT9o
FdooN77BxcFmaBV56AwCXKwHMrtOWttaeJZ4Ivqf6klrmt2ExWSzn8og+319+S8dAQA19NII12i8
LI5A2Vmjg657dMaTPUhQYCFy/4xQFyrb1wf6u7q4vDvnbgQoLqJvMA3v91bcVxaqFml8tkoN5cPY
0DFPtns4Pjpms+UasCHsex28+r4Jo+HoGVGxBUqeY4JnlQfUu7vdjZ80Z/P/+EkuwMA53wewv4hW
a7P2DQj84Rmncdkdx2hs011rDNBhhR3cl6TN3iP6/j5MpwaTFPJgKLq0vfLgxrV36eBZb37JIlZN
mqINjF5EZ/U9Cqvuzsq08qP0gtADZ2PW5R/sMRvYt2GQ+tFwXnz1+S0hX0EfSs/S8m+D92gzZZ3x
lwWqYX19lS9Njbfb5EonXCD9ev/diZ7dCTJfdM6QcRGrmkgfbz4M7egP0Tcx1wAUxY3NNv/+5Ye1
qRNSwSHHhYXxfswB4yNd5ml4TimoZA+uN8TNHvxY99FyyUl2YdnjId8W6A3C6x0yujTXJ33pWM14
NSFcx6bosPiexlQPVmkXwVm3GiijutLUEbe5pj5cH+fSZUH3SCraivYMcn0/UU2zW09wgs9GrnXf
+mLE/DZxeYvSLj1fH+piDMbTQLUIhgJB0OJDisYh6kkC/6zXrf+iBvQ/10WV7Aws1TelXw44ygbS
vEP3OP5WtGNx5O+47o1POz9By09LeYxeEKHujLV9P2Oaz3QwQbmfJ6VaYzt0QcSk5SDrtY6Gy6zC
hl+uMqHTb68vwKVN9XbkxTfF+tJrEeT2z6AcbX0dDxli76gqG/qjl/jaXpvS8Q6HMi9Yoz6O0fH1
4S+dIyXoJuAZQHlwCbOSoFepvzYBCG3Z7Fyk8x6muI2f4P/h14W2SHmL5HZpqRW9TQsyCnAUfVEM
RerSagefInOO4vezh2nFc42z1p3nhQOuWCo1wq3fJlp84/Bc3GmUKqQ7Xxuc33nXvynVuRp15oLA
5+Q6aKV+wogV0JqfleLDgFP5sdPRH9lwrfsBYiKZ9dPvEFbaBfGIueQfLDpK4TPzjn2/xH6ORR9Q
KDVZgtHskWFKbRPsU4MGhtPJdkOvSdzYZRcXnY7mXK1xTRDy7+dO4RHymEjC82w98XmYMH9UYTH8
1lMa26uJas5GaOhQ/cE8TYeijcVc/8HtGCiJIhwbBOdoCqczfaRWPPZuaUyfPVBn1casJcLb18e8
dHfRrZKSDQuEZjlTJEBQ8bS68IwgQP1SRfUs+zYpltZIkZG6PtjFZbVMhmJNKTnPf/5mS+V6moWV
kuEZFxRorinmBU/Ej2iu54PBJQZqAbI+XQrEZa6PfKkmRtJKBI9+LMgPpb8furD8HNsUNF11+hrD
KjMw/EVNa2q3XVIh32bJAg1mv9ca/39zdh5LbiNLFP0iRMCbLQ3IJlvtNTKbCrmBBwq2AHz9O9Db
iOiOZmh2ExrNFAGUycq8ec+pQuG3NXDruEPbA9DIFrb2+P7veWsfWfTh5CP5WZRhL38OsVfVDXPA
PlKL9HHIYv9WahBsw46exu9ZP1dXDo63vjMFVw6NRT1NhfJyQKHlJq3YFskXR/rmFgu7uDtSG9aK
Q5lxc7+iEHtjm+bYxU+bDIXl2s561/IB1i2OQp+tuG79U49ACydPL5owRCrmdrrr+8xsj7DjcUNJ
gCPK8P0X/Nb2xaXQDZYGUFJOxmoJBwonExPyHjG1JnaZ5cGdoNsdvxWRBf8GqtH21my4Z8eG3z37
FdQEpHbDlRn/xmvnkLaRaPCpkXGvvrNn44cCID74ZJZt4u89c7KjHcQ0sw59M/b+g3DCW8ShtGpx
jyNXc/mV7diEWzDlqDQiVd269GmEQyo7jKptc9cZ2nTl8d7IVniYUZBc91yLCH41Xk8LZdnLwccM
OdDvWrU4wU1Dp4pDZgwQoYL4Qe8nw8KRQ8CBMOYOF+r3P/TbP2HJlHBALCrJy0e2egfMToaeAolk
/6RqP5eHGtpcdDS9TvUvyFqFhv9GEDzGGk2Ah7ROqub4/o94YzkjULVJEbC0uD+v3oM3DA6+Tuhy
q3xsjg2qjhO2MzDiBd2cJr4gV7azNzbSJQg06EinAZHa1eVDg82NLVg14lPLlv69bVQGsMnxdCgH
uSYdsIJ4AarziLdNcmXnWg2tU8JYptfSX+2iO1jfjLUxKPHwATTO/csOuRstV/EmDmmAts+RW9hn
gcHnlY+8Wka/ByUXggKH3DF7+Ooju3g7JCDjjHCkKr7t8zI/mbhAbJypUFde7epT/n8oqrLo9hZZ
51rv74sC48LeMvDcTnX8hS1tC/oQUydZJ7dahDXY+1PnrffJ3YEeC7IMrrkWCVpinqkO6kbYVJl5
b3bQovPSwHkjG4OtRY0de9Qs/S/vk20ZAQmNHRwJl/OnMCfg0Oi2QuWTQcXVEnsYuLR7nfD2ylBv
vE96i5eSl02J9VW5caqxNhsa+qycXIPDKvMMzgdrKfgye529ixyvuaJSeeONMiLDUWPmhF1nUzDC
nzERl2aoUCjuoiadD8QD3qFw4gaEZPx1QrdzZQN4Y4LSC0B8zmqkWcha7fOxV6OX4CuHGpaPW3ew
01B5BBRuWrSH9yfM6mhdJuii/CBnwI2WG9hq7WMdZBN/Cz20EGeFGdZKu5Ki+M4CubpFSTuHLXzN
vcA67cpUtZkVf9z6/j8yvhPE0ySrXlWO7AYvrAROJpZdU7ujnFPfRoE//4cJYzpLIoyCLTqXZUL9
ESQGPQpDCzeeMJWRHi7WwtsUlcr9UiHEYLRT/+HTcXKglyXW56GWT/vHeJlLgg/jKiOMljmDJyuy
LVsUx9iefr7/5d6aJPRrsq2gDaVZZ3m/f4wEU9F0lV7pocQBs/mmpqJ3HyHnxvMOYqN2JQR7vfAI
Kx2K7EvJjX7XZZn8Mdo8N6aVBezRkrRbqNF9tE+oOWJUnOQnPZ+7/d8+Hf04S6sYxgnIZtzVeN3o
yhkSNq74se4c7dw1wtic668u3q9P7w/1eoVzXUECRlqHqi1NlpePJocZ6buWuaEfCYFVKkdPFn1H
TQHDwJkQBe39xEM86Q1JZty8P/b6JsEq4BJK5pRYgxOVQ+lycKKZSHPAb4Z0WHjlnQRb2fxwFZC4
Fn9Br6kPw9imUbj4mJZ3bmNmGWY8vVkMLxKf3vFoKs8pD+//qjc+NhkokuPcrbghrFXt5HolrKnB
CaOs6PDJL33zVMamH4IAq/FYGuMrd9XXu9DvDXaJdwhvySZfvgV6KxTxZxmEWMNlYT9xgxT+UN6I
Ltb3aa21HwpLiI1C5XFle3/9qISbBp0CFI08YoHVyCTt2eF72ww1ck/PtZlnJniQIZMbA/7Yntgv
yK+83XUjDt+cj82dnCieTfdVqjb2OqsoKUyFZix1sQFE1W0xdh6p//Ty2zxY47kg5bdB3eHeAo3X
H+tBQhWeR/Vie/W4LwK8A/72k2NxwQxE8sVuybZy+QVArVVW4lYEYnYVnx3ygfsM3/5zjM38nXT8
K3Hf682LxDGxLcubL84V8nI4PqYP6CmyQki7qOGKdrkxtbFbhYMRwDZ6/+HWhQre+GJp49DJDxAM
a6fVKTcb+CfaEQdq2yZkPnw5bty2N59GOs2gVw0QIWb8L9ATFN+1WP8ciNbb4vsMuaaiTfP9X/P6
4OMX0OzE1k0E+qqmjyMdqHlyL6GMKACBZpiybRp1QPfeH+f11GYcphhHA+0UxCSX71hvzWHI48kM
k3KKXwrYxWc3N4pzUQ3axsn97+8P98ZjIXuBXEhATw1i3dCNkXQZxfZohdnIO45BIN8B/tQf3h/l
jYnD03As0MNMKXmtN4FVF8m51M2wopXupQMOAsg0U+qMCUV/LZ21vKHLEIXb11K11m3P8kn8X75B
kNIYdhvCDO02jr/F8Pq++R5ejjfJ0GvtXjrdqB0AQwFC+eun5PrLdkjKdIkCV8uDwhSZGzRo3Ijm
Hm6S3eDs3vb1tp00/eP7Y70xTRiL02dRfyNoW60N36igQNs0DzlTXJxidq5dasmFvhvE+9jL4is9
C2+Ot1hM8Bk5+9YRZ+u7I8acGO672SyOOV5FJw9Q4g21HIBlk7L3/+H5SBsRBXLGc/m5/IhEtI3b
dBNcbqCr+8CcjLDKhLfNlnvYJNzuyonyerMhimBxE7wgbKfjbZnCf4RKVjbFll/7dlg3s9eEEmLt
swalrd7Uomn3dL54xib1GpvytmzhgHp5GxwwC0QkWxrN1pJXt5xXq4aftCRluUvQ+EeZ8PInzZDr
G4erPGaNWXrmV0/7cixqUqRTdmWvffV5GWp5avLOLFEsRS6HitNmTkib2uFs5PIukv14iDED3ndp
K/cDLnVXptOrbYfxqAugCQzoXiI/dzmekwihVYVlk+tsYNa0hVXKzTwZOI6+P49eDYQyn92A10fP
AiHQ6pY7+lrr0g5fHSxDRc98SufkZGZ8RZfwehTiAZJty7InJbOOsxNwMWXRQcIzKs0q9li6mnh5
izEfoWO//0CvJgXCWVyBlkXhYi+y1nzNVm53Y9X5B3Rf2Q8EQu4RWxa5M7Ai/EvrNbZQiDlsLpx2
3IoCa3UW5Z5B87FV+4ckQ2hBva/bCVezboXVnXNdE1ckka/fIhdLogo0kT7p4t/p3D+W4EARDVGi
9A+2O417y5rnMz1n2pW7XrCe6zZBHNLepWeDw4h2psu5hw0z6oKKPm6lKQOfQzBGZXPTqqp3d2A3
zGjYDL3jKUxQPV4pls2lOLgWuodTooGjQvaSmfjXt62X03lS5t02z/Bz2kTc45qQFkjja01Z/Rds
qOZZ0Wx0T8er9eCIzAa9W+fTR4mf7Vlkrvmsxr7TN1Ff+sAPmcjJRqWR8yMdESJsMUTVP4zYjX6L
lUkdszbL6dylJNh2ZJGhpheNGcwnEkvsSsibO4gs3iSsjes1+iNefTjqBmauVbixDN1wK6QH1q/K
M+haVmsXNJVh4iOaXH0rzBli1+CRsbiNWhvODVtC3QGI76K7qh1UF/aFp0F+dWqYNRSTiioktV1A
k8qg2+9dZUbGA/zJ9idNJUV56EnM7MUsDGMzOOOsflo0agCJH1mNe2VbicL5unGywt42OT3FOxK2
YyFPoHd9Qit3dNrsaDhpb1kbgIvw2XdmkPXFfYn9WbyHHOOIX5Y99kBnsOewtwmEo+Kmk5Tqtn5c
1BSigXo2NS/P7rnREx4mNSxGFRTBRverWGjhAueDvlZ24/irkDV9BorczkALKe2bnwZqyhnsaz9o
gkMLcNvevb+Yl1Dkz1CFQp/DGlvMxbDF89fFsK5sZkPGQ7RPorQ6pNLudoVRGXDDI3tGAAPyJqrm
5KaEebJvOl9cGX+9FAiwCchYEGwm/Jb1JXqY22rClzbdC3esTp3XfhMDXuUunUUh5KHu5crjrsdD
tMWexSHjwuKi1WK19MC9xznmoukpsmjRDVVgAsCcR2ALexCpFiYBcZGoG9vEzvbGQ0DQ7VussEli
A7I7eCNt1gfPTpM5HESti31dNzrYy5q+101EcSX7iucRijRkRqP+oer1TDzjf0bB2CoJNe+mMdJP
qrMs9AI0RNYsYrt4LDA5GD51Ed7ke7NWZrdzvYybvGNlQNOb1u1wBi+UIe6LoaqgHEcmgkPlRUQm
WROVzZeWAqIXJpkWA4nMBhCLJvbo95no7VsDyF214RD0vutDMtj7pk7T8i5oYswiVKfHxtFMzexf
w04zoGJ6zZVnw36RBg/KM+VTmw7RF74UxD9jmOcPKUiP4YPnaPNeKZjEz6rFZf/Mbx2T79AeHfsf
wNrRfNvNU2sdhFV71SFSWJT52zLDxf/oZq17g06jVQ/JWJb+YYLPmW+DbLQ+oK6ckp/0xpcH7tii
x029IkDZO2bSaZuUfjLSCK6TuSjkjbRppl2WNIX5ue6iepRHBV5JHv0aUtXBS9PIeBklyJpukyh3
dk4md0VtNzRBHT1YU6qPzy4FuJ8dYZZx5s5tRAc5YuTD8jTzYi8ofIORoG17+Pz+TPx/Z/qfS4/C
BXVJWq442BBzrJMXbZwokjCQ7qIUwku7rVkdXlh1y4KPtaqKwMay7JvQx1fqJR/F+G8QsS08yFJw
qGdVh4C9bWBsbGhhjfrj7JXJd90v47uo4gjfF4Mthi2lG4nhLQsiAs5pQtdFzzsiqSwS3MrvmeMq
3ZaFbgIcm2aj43vpVfUwaJGSjzOmQUW4uHJWe13HgRj6KUA9IDGKfq3bgQ5ImOJUsCvc0fFIH+HA
2ir7oBVpkuzLulgAe+1Yxf4ne2rt+Yurzb7z2Wzy6jvQWwv8k2307Y2fRECK+lS3qM2yH5j5XTAB
tP2VTCKQbESgoqe7zs0rA7pt1u8LyANpGMR50EAOCCy83L3cyvEfK1McIXMJzmbApQQb8zlGwct+
Rosbqum6TnbJPGC4b8RpJMKU1NidbVZBe5eUZSm+uG4xQHe09am+SXqvmsI0YnV/QNgj1Z53Q9ZF
JFZ6EjSEwY2LIH5Mj4r0VE/v3Dh7oZMM+ibDad58bJQqj1MQj9kWTUmv30xQs8RZI+R+1ByIixnA
5FG1HJJmMwF8RNaTfoSRZX6em0L0uLA2rD5sprQ6bnZFjsfaTrdo9dwBnM+cHQ678K0oNMSVu21N
TjlUBZWNO79vgeiTu2qQtBi4cZXo9zh0Ce+HhzZ/hr9rVcW+i5tewVE0AjASSyvxP0i22uwlxvMZ
s3YcYU9O6kc/GuCkTxJ0kHHD69enXe2N6eeO9RMdMQzhI6e09dXaTjizebD0NPU2CrC2s5VjZH0W
rZU4G0RTyY6j06oPCSTs6VuZDIFxD+XIm77JoLX4TIY55ndjFufJJq/F+BL1vpduTb1TuzLB1GvT
DXl5jCiqxzss7SPmsUhiao26L1Jkwsop84+4IYmvtiY76z6hXY8PngIVDt1WFkdHaZP5AjJsSm5b
5QfkceRQJS/CaovUPKjcS7yboGH208mcdFZT78jHZMV+tlU5vczG6PyCktprOc5WtHJtgB+y6sGl
gSo9lBHH3DGqjVi4e1Qtrb1NUzmn37CFN+xPSiDiICzHQHU8x3S52ad4jn2wvEZm3TYwa9Rxkr7t
foiD2rPOs9AKY4fhnRz2VQEZahPP/ohMtgLx95N61hCc+X85hKnC6mEWekDbcT+MaBmKkni06NjU
knlbYYcdbKysbeXXwaitfN+2rvkD/q1p/RikBBQTA0GIHrXeav6xDdpBoU6P1nSYlGlX20DGybnv
x2z60KDGG0kIcbrsc4r5N+QYNMI+MH/0fvd1AE4MglvZh3oto3HcuqqIP+usaACPqug/AgQztX+J
vqxyY9WikidLS5SBlF43fkZ6nGpXkiK/5cQXGy1loqWWSjaPOx/V4stw2+YWkY1Uak++0Ubdvreq
Pr8x8QVrdmWDSfc2rdrkW15W/ke7dOoCrocnvQffniyi15Hs/q1WRom+hOMGILQKs0HxxMUgxWYn
gla/IdqkBVjT2J4+tVmXnmz4os5zaWf2J9/pYM0ZSZD3Ny42HP6VCstv4dnl45n0cZF+1dF4LPWj
y8cLOmSnIrKGk8L8VoZ5qesfepfbn+ya8j6d9CzYd+DfEthto4h3mo7EaiorC/OXuDtp/vTFpnbx
SzerHHB1MQ0fYd/89IUy3Ss3n+WnrH8qzXHmYt+BCHidM7Ip3TW01qqTcicEdb8ZXyC9cGQBSTxm
CXAzP0n1O0+HjhguGq78SuHkVfyH4wMyTG7JFPW4xS7//o8bnt3HVNWEq5866lYfKdKA16oGBMh9
ymaJEzRR1/sH/esR6Y7CjYHELaHnq2RgavdQeetWP2kYAeQHYxYTsBePSu24SZ3WAI3dN5r2/P6o
v/0kLl810gyCDpPCGx0Ea81PNJUplr3SOWXcVspHv5lBkG7JkzU/LADeLnSYYRYb3nms7bW+KcaD
jAsOU3vUnPkB8Bg7tg+Q619nmmZnC2dkgBUi0L62+AqK9rtS7ZApKDBK9zYAaPxbKAm1uSuGvh+y
K4n/37/3z+dZWhL43mTiyf8HpOUuP5wJo7BWFiqikmjT+hCJloYcyJ5Un4nbE/EgM1trN9QqimIr
8tn9IZXq1S0J8vgOEg8xZZeZ9T9lwD66QD3isHfSXD/pI5yYA44PdLlXcTGps7Ty4WtqNmm+TyZN
C8WUWeWVTMNv5defz0MCkw6XRbO0VNK9dSMJCwBTT+B7J3QkqY66Q1bVzh+4LJ09aaX+nUlYiLNj
lPgnzSSpM22ayfTmLcCiTJgbq28C7zEb2rmAz5Tnw0tKN3saRqVTgl1WfWJuicjzO5d/kndNTg3s
ysxep7mRtdEvQgbjd0qdfMblJ8Hq28sca/RPUeurG0mAd0+eP7jFHcP71TdK2/IXymspodejkuQl
54wbmbcID1a7eWBBCzSxbjnL3AP01KRNoI6V8gb/IcqnPH6BKdX5twg8zflazL480cVHI90VMOjS
R8Doa419SX2cLJcszsB/gltf+S0g4szi4EwoBj9oda3kJq0tu90YrXTM+zirWydE3AeUIGuEPhz5
eMndlKZDU25AdDv5YSxMXM0jM+939LloKTQtWf7b8oxWKDMhg6/vbw3rKz+pNGexJ/bov6Xxdy1k
jto27k291E6eC+o6SKJvyummX2xOzgNne7SfjLi/r1rH+TU5s7iSqPzt6XP5DlGDIfrh9sMGRTvb
5awxBzrDZ7Dg52GmL3UXQ3S4zbvaJe9EKFXswFFl8Myt2K6fPdKxNZGM0z6Yw+yMWyGzwvuCVriK
9jisEK9vh7kQxXcfANkHCM1+FWYzV2i0vJXXjptYL5W2zzm5G6CGvW92iJlj53YyExvGpG0LbQ+j
A5Hbpoyl/dN2QF1t1Di5Yxh1GEDtk9qKozMVscA892C1/M2E3bH2RXZc/dMb21Lgi0m+BTpwWaPD
M0mPRXutjWWtJF1SrQhnURgSQFJLWR+d0OZRZzh6elZuBNrDCqbuZLSzuiNDXx3Ia6TngNr7Rjei
n3L0jZOV9923v5s5i9COpMTSukNzKFXYy08XVDKJhNsP55IG4+4GWqbdb1jjRnqiZkiW1sJHSd/Z
RqMgWDqVnpztBG+J8K9/BuVv/KvQjNn4naxm0DjPyvDzuDtnGGZZe+V647aXugGDy4wLA4xp0u2d
KNM+DGORIwXNqyuT+Hea6M9JzJvwEKyQRqIUhWR99SYaoFeGncT1WYk58g9xBx9q0w5+49/MXQ9b
MBHjUN9yZWy+4z/nm3vaBaq7rBsXKp821N6pzqNIbeXQgQPum2Rodg3OQlm36XRz6o7+oPdpCDyw
va1mvRy/Cb5xAECi8s/4uMEP1bxcntogaqBa+U0t3dDpZ+0gtKwvr9TC1il/HndpK+JBOYKpAy3/
/o+oSVFpxPTWq86a7/4YdV8bdiC1P8V1J+0r0fqrMtgyFvkQ1AR8XwR0q7Gw5fDzhPvqGVjdDxyd
W3sj8iJx9kM9JQfZk+WlMdTyqhBIWfERB714B4qr/0KGcbhBc3d17a0jODZ6zBiphGE0jNfmujcQ
AMOomiltzppJoLztOqBXJR0/3VZ3SMluzTaZr7nBWMsxdjnDqHvwEhaiDpvHOn5jO3H1se76c7JI
E86ukwMEHiqzHY4qQ8C8AU5KS9u51bVIe57cIpf3NdS7XTbl+M/PMQm3zwGJm/skDrRoXwZ5c+am
anqkehuj/2mXJp0ynjvn4pBSh8D8AHOEZFdmWep+GRxguFzQykQ5dw3ZQfWIhRuHLvf07rNmV4mW
hnVRmBVEQLZqElHQou4Q49fRlcn3uwVx9SoQc6HuobmNrts14UQqodllNFRnPCy6uyl24Jxn8Ijz
o0EF1F+09EAKG6etcbXsO/ljxoTWD400VdPWb5mkJxoS9F2C02iylakb/5NLMJbHcTa0dCeBKt4M
jsBA+P196pVIi4mDtxyXTzzmPJct83LZdCUCg1hVzdnzmMH3bcXJ/gGAWbo3jKnKz3UGml2fGweY
rZk78b022Fm7pU8hG0N6yhLv05VftIy4epVUchezfpYxDdYrZQKM2MkHETOydVryPLoDEs1+tB4M
o7rvaz9+UCoQD9z8zJuGVltcHOVoyUUpO36KGjSZV17RG0sLkgq9bAu9AoXgarGPcSGI0nPr3JIY
J381AxD2jHI+2DV6glmnzH1lxFcHKReJRZbrotpbxM6/F94fexlA29wQmt6dLTVEzVZJHEi2Vlck
+o6PWchy09jKbJ+MlL+09zGZIxNGDgxNT5ZbzpUv8voF8Pj8CGxFcH569WuUZ4tIl25zdlpw9zf5
TDkPDxR7cL9D8kvkrq0KW7tyCV6nDJYSCIEs5nlLvmBh2VxOzEkf4l44qftY8lmMdFvNQZtx4+iF
z92BhaQOCsJNdFMYnOvNtjRxY9sFvci/a4tCY08hhFuUgMs4DPvCntu53jVlNFNdtCXUSDdNa5lu
/EEDI3q4MolXWyO/nko3LdrUjWwUeGus2jSQ4vXs2X1sA7d44PYXpOTabDCLZGQ+zJVbfNV6DBFm
keK2ClgzfyqkVJ+lbabtlUhgdRtZfgs/gfCQ9gdSL2unjH7SnbLCg/+pjLzW2ER25EKTHY2vqom9
53hc3Pi8IL8iXljNGkalAwE3dMLopXiwbtwqU4yvezUMj74qxU/Rx8ULnMd5/q6VdQuZfrDVdM0h
4/VbZ0x6hxYLdm4Na3F5WSAGIYOtP058m+BGjvFUnqVdlX6xKUVu+iTHsfQ5QA0tqnYfjG4uv2gc
HPNuClTUgJ/r9EFcWc6ry8zyJpA7kRAgJUAsuH4TcrZFPg7t+Khn877z8sndMjlulJnaznaUdnmC
ItYtzq1xaR1jdDvNtYBlCTf/2FPhP2K6yDaPlyqqCGfd45V5XdJlkzAeSzjHsLblkLgHAN2z9tlS
Qn+Yu1KVe1r5mwHE+dTGePTrqjiVCOj17ESHTmVs0EMDdot8gzvblRLr7xru5Q9EFkL6iQIr1z6M
eC5Xe1M1+BfqnUs9vjbm9ESPQNBir1fHILkV6DDt1m6mYbwhFR3E5cboZ3rC0ob7/6Puq2AIG6rk
1GXQ/tjsmKWVl8+AbqP2LNRY3swVm/i/DXIJG6i2RnYcvZkq2hCTWSU2Td+nBonFUphixBql6Z6L
EUYAle4Jyt0ul1Lzu50ZacbRKCZHhaMBM/VeBKXMQg00fLbppT9Mj37duFywNbwg983A0bpP4ZBp
p0okTrPt+1m9OEOXWPucTuje3JLNSbs7itim/SgzUFoTVm+pch/KdpycXQnIet66MeCpozkmOm3b
ma498avyz+QxKH0rPiiA2VwlRF16NhWnvh7vEJjbxYPAp4qU0d/tbUwmWhoIszHFCpaU4epAlFqF
lsvujEdVq+G2DETBHXaaYPym0ii2pZ3m5i7Ls0RhztWLnTkqXBuieKk66cF0pVy+ytfya3D9pzBB
oLCYJ6wvfF2l7Kiv7Pqpm8W9asf4GJDj3irc9OleFdm/vl2KozGI6spu8+bApJXIs7DE6RG6nLKa
sqWZlbJ5GgM7PlJOKjZeiRCMPy4eUn/SPkOq5w8bNyuOVz7BKsmzPDSbK4E3ci3UTWvvrFjmzIVx
ip+kwo5419ZDGpCpRtUJW8WFMIMxhvWSDIa3nXWZPCmaxj/lQVpc2VhevwMEcfwYEwEeCZs1BVKj
mNik2L499R4z3RaGuTHyYrothqk56HadfEuxJtnmYPH+ufIKfssuLreM5XPTxcmrcPCcW71/PUE3
1gRt/qSWnC5pSKvOl5B00g1o9tjuyk3l55y4czAuzo2BXc7PoIEWCMcUWGm8S7QxhYClDRQRiHCV
eDTZdMZ/R6Q2U/qLPv5AfZgQUVBzSwsVH7rIDKrtGCiR3454oNABHmfmtHHlOMbUvRrDfGyysjlX
KqqKXd6yFvbdQFmm8FMT6Lauj3TJUYpGMQU5HQgVJqrNBzHHdhaSh6uGkMuyhl8T0LK+fSE8qh5c
a5q/CvYh8QjlonYPI7KEco9Odw7QtOtpe2i9xK63c+eC8I7dXvd+zB3y/22EckaceHs5S7RrFP+t
Fafug/Cj4rZMKREeJpqp221lambPq+KFdaemq1tvJ0mD4RkwoA3bFq3pUsOmTFU/I39O2wdMx7vi
rEYntfBUNnzqfpUzCKPcxmWRULccizELvWb0n5D5e9XGi0UDBCYduVm06Tx+cdzC+bpc0nxkUX37
gDikdA99MmC44hKaFNtYDapZGr3V0S9KTf2j7Kk5ZsmYovhxrUa7VYpAa+NLXHn3bkqBksOiHBAc
bAOjtdOfjaL+txsWCEt5iKbarr/i2eW5D0uzyfyATFYzbhCtOW28nQJc8VviEmtLLGXNcEJUqX9I
2QfTOpzV3Ni7pug5ZHByZ2GNlbS6L41r0EBM62DOzRWx2i+alfyHUhXqH7OaRn9jUmovd1FZyWBn
FpTn9SE3892cR8ER5QyX+q1eULDYBnFMdZ1+I/8U14mYDo7yq69VUFG5VP6cfuKukAe7SVsEJ25u
lfXWpD+6mQ6oyvDiqaw2DQ5ylnICtrQwqJrKbwNaPpwYo/9JqbTfO3YT5DeTNeb6jW+Uw/c6L6IM
7odTyYmta/A/ttwmrNs+wnWTvqRYqyk5dINXHOs8NdMtCa/hjK+wZz93tPhQ1Z7IxiQ7G7Or6Z6J
kBffWpNg406MZqVuNCeYHTzbtVQevF7rCmRxKivOXB0754XWhWi4nWsdM8lhjM0f8zxlLC4lA/2s
cJl1Mso6SR1vRDwU+X6sbHkoPGUbLxq6jzkK3SRub5DmlIC0l9CCuKbw9I+jhk3BTjMwRqb7QjhV
mPpoD4q7oiqU1PZOTF5uO6dZ+zjYVYqL7NxPzqbPCk38pWoaGOjix8EmifsgQtt1Nhs+t4FgqdGf
sOVS1lZL84A6DoWUX2MwJI+E5famnnWvpeXaLV96Gef5BtdV7yM5+YJkW+Fc2T1f79uOgwCXwJzS
DkqN1eWq8PUWBJHlPDLbZrSHvT/2VoFYKbPo6UtcG7LtVAx3CNDomQGtmSXx359hDgMjqwPguXT6
rfKTLoae6BeT5KkcdSKIJo+y+5aSwI0NWvPZGnT76FhTcoSG6T2OAU0JWpdoVy5qyyFxeYiwavA8
WJTPHGHrvA3eeGMe4L0EW74wcM4qE/xfT3PTTOKjYzTuNSPj1a2IgxtTdhqkmAWkDml0uAwa8oKE
mZ3P8snT9fixMrz4VycwukWand/r2JlZfx+tMVEIqJf+xuX2t9wO/8glDJI+oNoqqydMJcryqJVj
Nu7RDNmbBoSxtzP62Pfvplr9U0ZaeqCY16Ks5Pr0oaE54+H9U/v1vGMJuHTuoFw2l5l3+WPgSM6B
NAz5pJoK8lgn61vWhLNVVLbPGVnzcVtgBUBxQ+uvxImrW/DvN8+tz8YdiDlH6Ho5NO0Akoihrp4s
bJHuht7Sd6Ny+m8jybzNlDtc/tIufXr/ed8Y1KDFEyUlfXEA9lYxChJ0pEpu0uFLE5k7VJr+PsUv
53aCg/axwtrjJClEXXnSVy+Z83bJ0wRYD5ASt1eLm4oDEiO6756ynOpZUeTJi49X9Y/Aa6k8VBzl
xpnyhLgvu6C5JpZ9Y3BoSGQSga7B1tFXX5hGgooa75A+F16a067bYoYHrhvRvxz0oxckFQVwUh1I
xDAqvBKOrm7ay0Zrkm4hK6/zlVHlX37jLO2UVYwyf7adWIWtpvNliTVoNMzrbdkM2bHUMuveQn0G
ZSg1nv/2a3P4ketZLvxLnsy+HD6XJoK4otIefUOMaZg7QzzdJthv2jsAfdOOUt3AB5BVcO2C/3pb
cayl5QhjBDZTWqdXIxs1JkuTTJ+GHtGoTFICIQDpABfHRIbUgZBDvv+sa7ED6wmpMfcPemmZZq+O
EOWCDqK30X7MkhktbqlVFmkl14+HY0RwZRzaycnD2ZLU2braxhd0IyBldZ84bzR5K/16Ccm6qKpP
vZ1b6R3JIuIyIcz5mV+Oxp/jq5hjKAyTFfycvKJHT5xNI0RVQ2CF1276pCGc373/YK+WLIIUj0VH
HuJ3u896n6B4W2s5TahpluRPFnL+I57Cs0D0bDvHNBvE7TA31xwDXn1AyMS4TAK2x5hlaSW5/IAz
MmtBStV+qoUm/PM0WMWtAJqMjK4OsiMmPP2P95/z1clHppiyzVIYXAqma/OHWGMzwi9teupHrXhp
a6168hIjPcQ5Ef37Q71+pSwGZgtmDOTziYAuHy6KYiS2KoieZSybT5Uyv6jEd88lF/sCX9Q+27ua
vMb5fL0RLc1aKKT03/bhayeUhmoRSrpaPCWtFZ25J/pb3agrQkvh3Lm1551rQM35hql0DV30+tUy
MohlyoSkwliUl887m2M1ZnkfP1dkZY60IP2PsvPajRvZougXEWAOr2QnSa3QkiXLfiEcmVMVi+nr
76Lvi9Uy1JgBZh48gMkmixXO2XttlKLGIJL7WFzmktEZ4K97s4cx6UxgTlhByLS9zz/+hsHMuS3z
HtlRdeJEG37smOaXohrxBFa2/KV72Ms/LfhAU3T5RkXBkW1/HrqNmtABr7uHNJR9b+BqMFvtp991
pL3JLKseRp8sm52FqkCEi5ZnyF+pL6XXnV9Ikn0Jfen9UKo+lfR907jb9B6QNBHZmBauxtFo1AMn
AEP9MDI/KO8Kx+90TnaFbUz3MNx8jEIalsyDGmWdIRnwupe2yqrnLi/TEqVdBimXBIRkgd2ndz8M
9srFpnEBGwKpktYQukwLd1IobB9s5nWkKWktfvnSnqtwVrLtb51eal9yFMDqDpGlfElFo70SmCV/
lIth5VscScuD61SxHZF35vRHHVbSoz1Vyw/ktBx4K1EbgJHmwI2wwDQlqcpmrMJyTtLb0TKhno56
OefXfZU3jyo2VH9FDsribBp6EhGAYvRRydwMdaj6atEjO/DHaqu705IcvHnWI83HQ/nSTYYW7FUi
299j7pMY6paYKvelr4/pU021QPslTKIsH5A35xt2ys20cwIC425iCizHJLdKLaSk2//mX4Td7JvH
H4E7jNbW7lVWh5RrhmdtnDvzcyPa+lpIVtJrzEuWv83GWOWbOTXUF4tFpNnibMK9TulODoiBUT6H
ALczzgL8ubsxlXAQ0ZpF07h3c5kstOH02QwefE5o087Xm1kcbeol2bMj86rbxJwwp0gaxEEfJiCm
1CnSevAixybRgjS+ykB9jqg/VI3KocwR4ahuu5l6TeQuvTG8eE5XxNegjQZz2C5mnC1FxBkvaL9W
JsqO0OmS+kVh7Co2cMHVfpj91HqamrU5b5mlQKjAHjsFkM2BNUxN+JiRhuJ22mRN47+6lLfcH51A
hbsBR9E/dwnB5FFv5l5+QwZq3Wzm3pjtI7C/qrlCpZ59U4mlubsmyTTKB4OlCKgY2jH/kXCC+5wg
AvtalXUlQk2HqY+kJ3Du8izxb3uBDWLbxWPsvVL4btoNRbvZCxezxb/lMf7TMMNylOGtUs5PJv9e
npQzTndKQwy5QQRJu0AxuSkilHr6YRm5Ga9ljgfnoegXd+WAZ6776MeU+1EuVVS5xBDopBuyecOK
XBVjp0IQit28lUXWZffQDadpF/QkJ5HmNtlBH2JRT8eQW531fONWNI8iJ9Vqa0cgQNmEsURmc2gz
BhvfTVFNW8+T3BFKA8u5zVPRv4p6VD9WCdXP0mBwR2Tu2dNRDoH8WgNsyo51POTN1TTXLZSC2XVD
G5YykHpZOdWVPsVg5rSmzl4dVcvqZyz83qYMoYDomyo3f3S4POMDwYFBHZYVR4oNTFn0ASTndOIK
kWjpUFAZK/uEVr11oTiLsf8Ry3korgcw7ctTrpzSONTdDGGJTpZW7LtiqpzQ7Ft8BoxH3AE+q8UB
GNNEY7ERBUiHdCiA7mRZG+nox4cNQhxrYm7wknSjk49jX2mpypNrz4trKJieSZyan1dmTNWwzIxN
Hwv7zlsmb843eeNk2Y79kUtx0i7bVxy0GQFGTozXkkAdqJYAoGxr3mq5me5qNhDOc2/FSt0OMSU8
0jf8WqDQcxVB1onpvoxxh0UqtoW4VTxV5Wy6GV38jdWmxrIzh5XfaBP3XO0mx2m3uTRpIBQ23twI
CW7uPgYuffYSu0Bqu9HUFfCRjKZAuVpjhNvyF5jd3sUb+quYs/HXkrf1s2UYUh2GgBd0F/ezN2Ew
0BeSeLNGowzvOfJbOyCXvMMY4g3spUhnjmartdLrudc1EDRpX07eBntUY+417FX+KW0n8bsZg1wL
vbLRfmnYygck/oHTbTsr9i6RWs7b7nzhqwwCTst6POWgfrYJ8xrXtDGsxE9OU4uOQqa7AjADuoih
Ism72Y1N5j6Pi+99simypuD0x+ZeQ6xwyfl9rjD6/60AVGVvRvVMP+9qeA7GkC4f4ie7ViP2fru+
8/2uxb5JTDA19jrbmUatbcZEj79ArCwBkgvrazor47H1F5y3H2/h/nFDsHxoIa7kQFoP5yqI2aIa
6Y929snAUnrUqch9USXQpChzkOgD+ZDZpqOtzRbdXObrJDFYo4pgiT87Zqt/74f2Emvm/a4Sp+/6
otbeKke/s12lbXE3ZTJbjzTik6NMnbzd6LZfP0zOLB8HNGa4bhs1XngS73fqXBYhhMshG+zW+b5y
EbIyZTJajyNJeXpIssSOOd2/K8qlunPd5unjB/+vX8lhhDowyKL3xyzUinNtmdJ6RNYmv05z7kCL
TFQ0IQOZI+XU8tB1evlf6zS0z12AqxTn/o/GeruDbVoEKPmQlk+O4jwQJkEHY6Kphnvsoz2ubiKk
w57GFrY26V+Cu7w/xaNHMnEkrPqfNdbu7cWzijHuVIP/qMYWkw+iRBS3ZpBFwnJSuVGFnR3kQsEy
anEqfB7H2LxUNfvHLSBq+xP8hXQCvsbbW6BbL6ZBFfVTPxVaOI8FQL7RIMw1TLqgpTu91GGij95r
HWjBgLPdGS6I798PM7jZhJ1hwIeuzL737R1Qw9GHovPkE+cMa08/b+zh+sArt5O8fpSEPj9/PNDO
1f58QVwRKjvH35U2cV428tq2R3c2dE9+kqbTlRxr/yrtQIFsYA17fRk6rXR/J0WQ3dNe0DTsyexF
jFoXtN0VUtotAI7CicqMdXTrdHb1y/CEoPM2xm0fOUGP6pG4gPHozVl1KZ3q/XeCqWs9PEOxJfXy
/BCUuB5iOyMVTxU4wJbdugq2U2n4oeYSyLG13XTYMF2I8sJ08H6kcFzHr0Phhz4sIrG37ykQOolJ
fd8+WTiOOdgEoqn2vfKxKS1EkLDf7PvRjLJhHl/HQnVjOC5FMl24i/ejhcKBuepR8f+uVp63d9HR
+irHxmieFsw63zuui4gwHbGupo0WYbnUrz4eLe8uGKyCU48pgpyXlaR2dkFd5hpabvPJUHZ2243Y
LcfMdq5p/nXXWEOGC1WZd48ZiI+zglTXhXldpd9ej8zSoBNGWtL10cUUSk/zv/WyHL/a6eIcmate
Z0daB8zs+lVBeOd/JasbLDUm+xP//5e3zj7HYDZjp1SlOGld1qbXGCRE+eC1tU+KbAA7NvRaB8PS
xw/5fExzUR4ztkCcWRR0z1e4OqnJQC59/6EAPPGz7zk17yV/au5NnSVo606VUDtrrDpxYdU5L54w
/dKboFOBOJTWw7nEQ1cCsZpGhwIBS/A97iv3tm0Ww97m5F0GW2fJtS8lAAQ7ki5YxguD61yUynjC
tAOaCksY0j/EcW/fNlo9IfAfJ6em7qZvk6lhVK2Xqo0sWRZf8PT0+wBg9ClogLJOdqGeWzUsoc8G
/FLt6t2mkHuha0C7xljnROtcU6Z1MVlOKAJORpXN1yvabcspKj/EIJBuLCMRbqiCIInBdMhqH/tL
8TKIJbYOH4+Ff9wHu0/OoCsSkw3IeacqzwxLjZTXT/Og11dinqs7W0we50DEST8E5LVvnj3JJ6v2
tV8UKBPcuM6FNeL9sHBXDBEfog3XmCPx2/cSFHjg83JwTmqgrRq5tcobVPa2/iz03p43qa1qFZGt
VrshoRDqv0Y8rGnGbEkoXKL2wRh0tuVTsDjzqdOnU29Z1akwpmq3eCqIyDdu9qU1alc8oksryzq1
/F1e46IgSFnn4IUz350XSmPNsYa2StRJ9gspym5cB204lo52RWUn33/8ms/n1fUyPFv2XrQR1k/g
7RPOUCqIrjKMk6+XKgnBLVCrqGT8O5v0eJeQNh19fMHzifXPBZGRoBUDQc/68faCsprkmGP/PdnL
EhymYalv3XTK5jukHsMV47h4oXvubKnhenxhS5n624/v4F8/mVmdfRayZ/RUZ2uX3cxGI/ROPy3g
oOIdNa9hvktUYuziOjOMq5LeZHmhJf9uIPOYUYLz9KBbYKw6u2aGpqWSxayfnERlcEv6RR4orSg7
0v3Bs45UkapXKoJxFdlNnP78+Bf/45mvawlTOsUWyz/niDUc2Csvbq0TwQaBE2LeEp/blT1b9CB4
Dqxe+b5OqVKhPfciwFXahUf+bkhbq2iOtk3A6ZLO5Nkoo9nQ6rNmmqeFjlm/sbNWs68KA8aYCOIk
uzDEzn0iFMCZMkjiIRqQmKx3ufIyrUEyYfc71TmMuk3XDQ6C9b6xxyM90L7ZK1nAwqjitLfw1rkI
MhunmLTvCFgsi4r1MFgHVaMwS7IgA6IaDGVphYOdIpiKOruV1U0vZ731YFqSl0R3MXeiJnc4pLWe
8sPWlOkW1zisl3Bx0bKWEZs1dLiDTCmJZ207QKaY/MzZTM565uhJOr7PhinvL6ii/9T+38wmPAu2
9NBg1w2NbZ1NYXLI+oZuknsioY6S09CccvBMNgYReFWNijlNpFnp3aiMjGk59ePebt36m/LT+RW0
yrBHNapfuqn1fZ/d1KpQZodB6xDF0dlNpbY5OClMl5NRU+zeZ1oigqPSzEoZUenX2p4H3lJlhMsQ
bNverLR9wiyWPeZGW19iIbzb9eD+AMCIEngNmca4+3ZGQm+XimVqlpNJcE4JPSSNN9k8zUPkGa2z
xTQ7hnlB+PPHH+W/LotvNmAbzZ7nnUoet40HDaUxTh4YEudKc4WLSr1JqVp3XTtoR4kUa4dTp7+g
I/3Hx8h6hv6FFQ0y8TnGexI4AtES6icEcMVvV/jLJhUa8Q85H2534VeeuwLXbxFGPhfkeI2C9Dxf
mcWuDpZl0E9xv4gvCeIEFSk2+jWFvjLdIIFY8huE++MmVa1nbrtkpGFh1Lm4MlAXH33hzcMD9Bj3
dTBJxQs7bXG9cEqEvhFun8/bsaUb8aSQZqcR7JbM20D66Q4Z3tghbIq2Djb2mJXuYRbDqno35j4L
4Upier9wKvrHLE+tam2M4W8C33U2yxu5hQN9mKxTmwfJtiyAQ7lWBwsLHXh7oMRc1kQUVd5vrU7t
S/u1f7xW9LD/f8jrFnIdb3/pbmy0eoWUsXkC+ptJqqZBEQM59ZdBXM1IpK0nOeTjfsJJDwtDc8h9
4wxXQqhz9JskXfx5mzj96GxTDQrPbQ5d7r4owFVfGBH/WH5ZZNZiBz1amkZnahEjwT8Nx9M4idnT
X8w6zsmpkJOKKlgh9Ub4Inv6+Es7396jG6e+gCnfJ84dzfa7YPW8JIAUPT32ybKQn/qgM+7z0u1o
N9Eqy8MiJtfpmmr4cC9qqeqTxRFahcQ05ukLtur6gkHmbD1m68FRA2MytQPOW2iKz15VogWEJE7F
sYDeIMj0jJdiifTCkNbG9Who6iGzQ/NiZm49bsYZj1yYk59mXdiV/Dk1/zUPrzfCO0CLTYHxzyT4
9kakI4Jlctz8mMf2RIpp3YxyfG0c5KsRzbICLuHsCXogmaTVHtZycD2SEI3+SFqOIr3GF71D1hiF
kNhgYWzYRYaaCgxhRI1V6f4vO0smIFxorI5eK+YSvAdh1pEbI9j+eeE1n60qRDqbPp4jBOocnNgA
nD3Wwhk73WpK66g1HuqCQqrxnojKIL0JqtYiOauNPeMuYO0pwb5nvgZoa6mqK1k6k7X/+Gbcs7ng
z82sInGWXIrG3NHbR6sPAfhIJe0b+HP2hFcBbW4MDyzDLw67sBqrT3nrpamxyeGCOaEli3LIojIe
hZRhV5j9hH4gjwGw9m7yig8ah6ccEt/ZZUiq2aU4fXFTKR3BswmsD1EvonedqmFZaTdo/Lovpq+a
RwSwEAWKKujFUYszfW2kmXNFcKYoaFdmfSXDVE1TFxlBbd33kw+HuVRkHR8BD4lrP4X3tl1je/rI
GtDf0nVjXL5WUs31jtzp6RaiJcehvhi6ZJcYRjs941vJXvoBefKmh9n3Q/NQmx4baad4aGTj//Cz
CsxHVYnhZxXTlgnZzEnOcAzVat+QzzXtXU9rb8rGAdTZVyaFCPKEuwMgNcweXpwj+g6B8GXEc1GK
w+0rqdnv3NKZgxtaJ1q3HzvPuCpIJs74gfYwbz9+w+a7rxj3KporWJErrwRk3ds3TJyTA8RWS4+m
aPv8auzzujVgDQBJDgPZ5lepOcbZtYKCsXaUdD8121AIb9qNYOtxKQ9FfGQx6U1yXPsmp92Fc+TX
sBRyuM0mWsvPulb64jsSekXGLX6B9gr4aPFULJlR73nPOgZlh7DvYjPJYprDScvhC0ZGFpvYA6Rd
/lnuPL+nSRLkgFE/fgTvxzjlCSpy7OwpgTIDvH0CypjmLumD4MZDfv6r9T1n7y4ZmDbDjh90jQNu
ONA1oWSS1sGFOfRPifHN3MVZCusX8hM6MryJs4sH3pwsMIT9m5FjE6ajPh/xFUg3r797aZMnz2xG
Sg96VmB8o4DjZM8Si7j73fHHjDwAuEtD5Gqk7IL26HsR1oY331uI9Qfj2siLOX+mLoh4JCz9clBT
BDFPe2FkLXkTOnGV3MVdqmcboIm+HDcL3qsdnogieEmMNLj342UNCe/4MgVHeNg17LCC5g5AalMc
5CS675MxIWa4cPb588zPHgudImyQ+O5oa5w/lsXJOe23unMzkd/aYF2H4hfcGU6ntghMOrmzOGfv
nSqvi33qaNWrrfGB08n1nW5pAU4h6v/VidTNrnWqullY9xrFt0B02AJySlL1zsMNb26MlsJIHlUi
19XjJPyu17YN9XgW0hovGJa5qmTNcPzc7va4AJJqgzMucL86ZA0aT0Y3+c2tX2SJ3Hgyl7xBx58B
S055Zl8JC9fmE8X32noowBMPxx7zK6KLdFraaDSy2dna6CLYmletaSAP8Zd6L2o9Hp8APPJYbW/w
TqKCC3BHHnb+WKP+RCwwubNoMcC3HZFgOZ0tZlnO+/MW7KBNrHpsATKQfDnaMyJCCm59PeWghzvc
E7GNVgZAWLCGb9daK35nWeED4Ws5wLx8/Gm9X5pRDlMApBXHAeH9YoaMw+PgkKfHrsls9TMYRvMr
cQf+sCfANmmJ9loM9rtdXJteSEPSi4BUgWvFnZ47qCjcGvRfCtJ7QSxk6Ml1UWTGvF+Sxpk2Ngl8
LuS9IHuZtXbM7pzEb7yDwjRgXfpO36/K8OVocuMFJj6BkLC3k0RW6g6ED2XclO3asHAL4X8DS5WU
PxZp1uUPw8/rNOyNeNmCYp6z7ZyuvtnB40veKM9IExGKeJbmLfv3wrgXf5Tsueit5wQg/crfqmCF
fW0yZ/CekrRgoXP0sbNYU5d0eG1l6aU/unQQ2xrTVRxsg07aQRT0OWuvnyzTU0AFLMP2gUKhTdkK
Xtjx/mOa5J4I3nFRrfrY7N8+ASxRfulXwXzjIrWUuKMC9WBptqVumTxM/cYWA+LoYFCZvM17fcku
JaetG5+zOcHDnEmnijqTwyn37Q0gIJjoJQ3GjXKp498WvZ7cClv1Q2SUsU6lIq/gNwEyXsTu42H8
/spsf9CEszOjuYsf4O2VrXHkRCZFfuyrCnFRKUQkyK5/RgMizagMvGmjgV97+Piq515+Nl8U0D1s
vavwf0Uqvb1s7+jC6jHu3xhJNQjYZ35iJYe4LKAQsyLVzavqiAaIRmtsiwjskeYwtWuasav03vTl
plSzHG+6OZ/2PrlXdqgvST6c6rYuzSvG7ViVIHbrPvnvz4v4IgoR9PyJPPgDivrrEKcbhZ+n2aDd
4Lf0jT1URh2X50I80WODPYTlzRleDMUKcOHC6xh8O0Q45gVMOBzLVh7k+v//unA10hw31ZIeYSC2
44berTrYOnqcPQEly6EvJuPzxy/p7Ly6viNiVnk5QA/573kNiL5XM2l9nh39NFcTYlGqIc+6SmBy
o4aanOFSj/39Z4isAWAPUyoOUpbGtz8R3ZTq0jxjLOZBY+/4daO9IQFyih/YRvvZva/HRossVabf
FUlG8vTxD/7HI14pXwAaVmgOhcm31+ew5eVwJIKbTtX59RSvZQyWJv2kaAndmmW8XMo4/WMAePtW
HWJs2aeADFpbCWc/mVZq2VZ64nHwNTwATBPNlBOGRyFvNL0R3WuZ9JmMikmgs01Bt9E2r53Ufxjb
1kt2bNtnUXAShKT9hMUWpKupz5V7Sezzj8XOgZqOEIAmLzEt530eXRu9NnBFcuyCmA13OGtDsfwY
xl7daTOUkFBUGZ6lYhVEFGXa3pMjjD6j7vrYuE/rtq+THY4vrT+6PQWv0DWrVLsL6tJFxDHjSjxo
k+V812JDE9lG8RLqXeJVQ/LfGqiMacem3Y8ZhVYiXIiz6a5WXbtI9FnHZjKM6zzJaf8PepZqhywt
jV6GmsXWYovptW4v2eTt9UR59rId1lgOwKuCAxfQ2/FVWU5eFFPukSk7tg+EVw6vjo+MsQ4x+aGm
9toxYdZaet0nhKePY5fPHE0T/zWafON4nKUG1D/z0wzNWrANUnX1bbEROj7nNI2XF+ITFPpNLQua
L103WwfHLYYkBneZrkf7PoFBtQ180JDRtFQ1umnP6+RWjoE2HTsDQ8UP0WltJu7TMZVSUGoa8joJ
57ZoaKONg1t7x8mitf1pIObgCqRaa+9kBWYuNEtrVYQTpCVDoK71N75Vxd4Gt6cbJRTvv46Wnkzl
zm7LldL08bf7fh1bxVBrW47GEcqodW75a3oswDuvx/Dk6DNXVRstkJxt/HTR0WlLe9wv0vU3hXCA
Lv/nC+MUZDCtXWnKG2fzMhxHDlMJARPoFVTBIYSwBDGkDbegCU6VVZUfqQpeOtn943S1Elzo0vFJ
kp57nkHgpRX78CFeblaluOdFIh9csZshcpZhU/rDL31q8zgcwLQH17HtL7eir+t+G8vR1tDI2yCM
xyz3b/J89rcD2ztvra0Z8W4JwKBDCQgqINs65MjPcVFAqZKymuUtW2/DP8RUAOabNJhz92aYnaH/
Vs5A/u80T03W49LZxbdh6ihUaN0IXMaJ4VePW3oWAO030i7ietiATbqE6v2zRLz9xFaaMDtZVhA8
2edkm7UR4Vm1HiDQbnKM3CgDxMbqi3p+7EDevPCpsCUA8RF84mTTfAEtPvjTBiPzIpFb0/So93Wd
az+R5ULZ/Xio/OPu+PYtinouTRWsGWvB4q9BKgc0DGns42Yu1YKpETzGmF7ZRsYpKVgK39snRiNv
x1S58bPZThU7a+I5sg6+Ea7MTwE+ZmsDfSmzvw1zKzL7Pw9mirBsbTDL4dbjO3p7g71HiXXC4nsc
nDG/1v0c+4YQHHWSK7tnoOxJKSaV1Ua2XYsL55D3q+96IAaG83+AxrnCZJz7pRigxpP8IP3fZL4g
jPJEdkDIoBC4um1m7y68j3VBfztaKMjT/KDVvcYUnLe6TS9vzTw2q6MzwQq4UUSqu4cgHv29yOoT
TpXldwHYKwRtO39yxYhMuhuD5qSDtWuvPr6Z98UqOMv0YFejGaad80fv5V6L7LqjcOsu+hgVvkls
kDC16nOSgNyNkHABfiM/FoXrddZ49be8MWxNXbiNc9HfnzdPFY+9Od7Yte32dgigRPNbs5T9MV8G
bc4ixN36sGFr6k/gcJzJsB8c2F/3CoCsFgGnd8qTWrqBKB0aqJhNwtGa/JS8Bh1p6FPXjIPtgpGI
e+1Zlpodn5gMtfRKLpieDys+O31YEFe7l3bq7rsBxVqADB7Y7trAZBv79peUJBhUVpfJY1L7Rf6V
3k9aP6L68wHM03a+tlEdNoCimbbhjoLyw6tRZuOLSMZil7kaWR0sXQYEFY3yeA3tmCpaxNTufYnB
HdRPGAnqR51OJGCPcom/xsXgJWEHkKDcNG3lP2eeasiINmZWHZq6sbc36hJTBo7PLrPLDSh9e7x2
miKDAZDG00p+yH1D6zc9eU/VIVZx5QOaMJ3kq0uI0rCxtUJ3tvSrG9g+ccrRejElIT2OU6vqLnFK
K6CNHthf4zE3tOt+Ml35qJWTu+7NXBwcWJ18pMKGmR16R2S0dguUJ1eKz6MLjdHu+7DVaapvCZwf
zSsX6md8SCcDqp5TmmztgH96VkY/fFm+uQVagj+Zv23ShrEQ2DBKt/DRfJNSUGqfXYjcMBdSSwAU
/vh7ebfgg69aT45sndGKOOctGnztrkOITHLU3NpQ31NnwM4X9yNpU6PSwL6l7DrouVuXJvF3pxQu
zApDy8DjKGaesxv6tKU34iMwn5dVT9k4WnqQ7mh2vwlgyOR11hmtdxAArJtoZkb77oy1+2Upu0L0
oT4VwfwlcThG0fTMaZgyy2VNragbE2NwndgG+bBhDxP6e8pKdimP8Fy1z+eNjJs22x+NKlTytRj0
1xJkTgX9TbPOj4FG8WVv5LO3sWYH84kl4iPNG9MMidqNqQXSe9xXFHDSyM4NK6So6BGEAYb+QvXl
ffePe2Lys9Hprnz7PyjNv+4Jrojei7Kqjoz5fiboxbZzlNyN8I4ywUsVEcjCdoHQEGsnk058r704
+ILnjThMzWpG9fLx0Ho3FcMZJJtvjYlcj6HnwjpKyi7Wx9g86miY+arTcrsomEZY6Tz5Ojj4GIUE
zwnd45Bnffz48eX/cIreLEt/OIcrbBrNF2f+syl4AgnLxkALjuYA5f/XvHbFTgzKsdvRJcN3Znui
XZHOReqOXmjWVVJa0VwDFYR66CD77VaDXmPl1OWszHyu8kELrlJyb4s+ak03M4ro43t+P9f6YA0w
JNCpZDN8/goby0utPueFkeSjPWP3d65ZL0b2w0gA9rZv9RcCJN59hT5AfXqjOFHxurJqvh3HAEGx
parROXoTuDxVNN6TX/azCE0srE/Y0PETVnh07ush9S50Zd8f5PyV2LE2l9hjQpA5e0HknEPZxqF9
ZND6dXGlSaN96W29IcVn9BOiUXrPSlFQ1C3CdnPrZDJ34nCaBTE6HoZFDLKchjGM0u/Tw5T8ke9p
78/NbVuOhTitBKd5j1e0BMRCApcZCfDFp7EbJvoFsL2tNPK1QC0F5KQim590XbP9H4Uhil92UWek
S5nZUERGZc1pZJIY8CnDBjeFM8A+b0v4Ns5O4o364KbWp8YkUmyQAeYsrAQZOinb7Jx8wyynGZtZ
1+vki6kacRzzFPFHWCL5tFSUENRxmiwDG/XHY+l8ZqfkxD/rsQYhHCLrszO660yFX3uVwIdaOAcN
J/LPhgbAITORvbWm3pAnll6odf3jmkhtHIprPoORM9Xb4URFoBljqY3XZQeUIpvaIYp1s44g9YwH
g31GmFnecGEcrT/k7+8cSBmiPzzhbLcoPJ/rHNu8xSzud+pQ0+X+5HgAD+Gs1FYfSp0ux4XHev6J
/rkaU8r6fcJnO18wvT7Q6Grq6tCSr0hdq870UIH1ajezMaW89QCw1388T6zXXAseSBc8SwfE+fax
JuYwdh0ZHAecYc5nwFVi2bR+UtR3Nko6sqs0UX6qejZPFy5MC+b84a4WeEBCdB5xQPBu315a1YQh
uaJergV+wTt3IrVyo4216YawtXwzzPraunb4HgBYddDzHohdS35LuIs557Ki9p4FJ6VPtdnJX24T
jM/WRNzXAculqzHJ4E0/Bl6VZl+gR0GZi+lix8fKSii/DGZcHC14ZclL2tnpL8h8pNnAMhtfrL4f
BrI5THGYF89XIS9D+5228WTcdtKKMRaSLNV292w81BHhNt7qUC6ElG2kVPDf5oxcpx3Bb61DVk65
6Oaew7ANbiPRnepb1XQGqYQ0vb92SzfLO4QiJCmLfh7MiB2T9aCmemiem95JKHbNhiJbqLKkox9s
kEC/Ut0z7o10UV/rCYtzSPtjeEYygP9YW7Lpdz8arfZYOaLo2LFYnbkN2gavtW3TL0cZ79hbVXrj
romdxNstvpHuTCv14+uAyDNKR1CMyd8cUA9+auhH5PfC6IG5WcoRdyPy8mbbeSp1DqOz9OmesMkp
huk5eRoo0q6obkVZxFe2MzQTZlS3U6fZxSQfGSjxcNaUE+zNZJEy2RD11eZAw9E4bTK9Gp9H9JT1
vQ1jr4maekkobfiDezPbThdHjlLOlROQh4EeQTZ9ODfTcNOz+UCgNi/+15pDgrcxzW4qNrkRNGqT
sIv6wnba1sN8RGsaOl46fVca25EQXNb4yx+Rj98NOIxxxpWm+RioWSR3UInL+bYVWMrDZiC0KSqW
SRdhNffWjZtDA4C+4BOdnBEY8dUlfRPLxQJhn1l7JsQmybC5qoZYVXQ8VrDziDi190ZsM0TGkubp
YfIlBFIxDHaYMNJMEmhZRnfYhkV1wBqCTGUqR7TkBuXZn8OcdD90vXXyLel5RvlgI0QujhzYbGOv
DU5n3AZxZ3VRp1z/ZcE/3F4Fg5sdUbOOigiR0jKOBcHWP7wpVdgfF3qiwNmHVjLWKF3hHmM6/QUj
ImlvWjIHdLKDrOprtkx+8rt247Q4OeQsThzFXBgHNet+vCEFzo0PVtK1HG7w3X3uYLTH+5G6CcaK
yZoflEWze2tbCByuZgKvqm2eLOBD4O107aawOyk3JA40xA1CVrOvEI+RxJYYSjce+XA16wnmBR57
b6CJHuEVsH+kbjGWm2RYtSg0j2wzXFTZ989TXpufyXevpwe08YRrNqVufMpSpZIoRiTtbmaPmeU1
h+YmjRDplRtcm8li/2QzznjwK1sXkVcs1WlZMAxXJLEWGxSezrM+Yih8NodSJwHO9iYZlgmqpCsY
Atb/KDuv3biVLIp+EQHm8Ep2ULeSlWzLL4TlwByKVYxfP4uel6tuQw0Dg4vBzGAossmqOufsvfa8
Iwit7LTIt5sRJltsD/mwgU0c1N+Z6MrvgXKXb+Td6T91/HMZtWkfiG9KFl0T6p3098GaVbcprBhF
QWwAdMBhzakBTXMXFKGL8hBdQaCSjlSOBA5uXEn9sSwm5YZqUs7NqFcGZ+6pdwSYhyqur0U3WUtk
AyHf+Iu0UAt55MdGrMT9/SRFvdwLvVuqV0122LwLW+dDy52B2AG+h669WYiE7Le68GB86ZPrHqSJ
N+0YaLjVQ2uqxu90alqiCrSAchUtRnCNoWzqtgtpOQ4GgNahbwYvkEDefIkhqjKdjIRJJGtoqKD5
OthzKyLoMt3XOWj5aGMUoV+sLAle836w7VvPpPRicOb0Rw240J5Rk7ZGFsm+usJJ1+BuLWmQHdvF
zIo9DnPYm1WrteYU5QABosHAFfkIU2S2jw17eHow4S8ehEON8NBmumrNkJYZujEv8bPbADPSDNDI
MI+Qeplo10TyulundofPQVm26aaXFYf5WBojsI65sV6JAxEkegY59iGmVbm38Wcn1SNcGNImrUhq
MS35zih1MqGGunkKKra3L5ifzfpT20tPHhFpGnNEe6ut7gXrjnbVEKv8K5aOsRCxJEwCVVVl2NPG
GhUTAJRSJIwioxI+onIz+IKdkwg+ZkmVR2FPlbSZedtodCQE1xxIHPVHRiZADjZrvwIvbN4Tx34/
Uzc1dxLX6HiNIInIyqhiPmnkYZPVUr2OetpmBwJs5U3pB0UBF7abjpWelvrjEEw2s3cbtEomTK3f
zK5Cr7XogzhYMGbSjTBo1h3aYVD5CnQeg41DtMsTUuPgxWZCasMNmb30S4wLbPyUyE5/ZQFp3pSV
ardLllnlMZ0Ns/tKkzYYt4Tqshhpf+IK/Zae9bNrxQb0KT9O98AKkmyLbSAxvgMB12iImMCCkjrW
D1oPYp5cS7chAIWARtNhBJxRHIaply3tHmXP0vIlY0RTN4s5J97dytPufvVu6v1Ky6Zpdj6cb3Wl
L0r9nGVSFvSEWqZifOS51oVGocEOUfbCvye4F1kIVWf31qsM9ILrl/avANVrTOrolBrQAFA5biY3
cYwfbeoa9U2wBNBEQmPGF/ElFrynB3sxjfQ3LSXTDosprr9MpVP7V0m2QM7xy2q4MvgN/QPBhs7n
kjgD4KAV6Nz5ujZkeu058+Rsu7rTrKtZ84QdYe80y2uaMOP3zMsGtckdTdeuU+GWybXde2USIXS2
vRsKCX0P7IdMHbAumf6iT3pAei5VWljqjV7tODw29VvCOgFwscEoHHoeuUjRVCvL3ZOsYhu79ecE
PiHRxKxkIm0PVsbxwpp8tOqOFSphTpYkzTYdVD0cKm1eCni/qVTupjU0vcWg4FefNStv4p+Ujna8
q2qLDV/Q/N8ZCVrAjZnVZroHwzHnO86I5EwkRHHm4QBqZ76t5yYLIg0qfL81SH6FuaqU8wX475xE
dA7dJkQE6uXbsQnKNzGLzNiVwaDMvcK/sfPtFNtx5jcxJ7RABIB3tQAh5uzJNy+HekvaaqL3v73G
S41Do3JNXTGaTNRxQG+TowdZDBPLN5DMWyjTpXOYPT/blPEaM6MtkwVWxqrdmS6eJx1Kz9aKtxyB
54rOZeEi8us1L/u2+vU466bjdF+gnYTgAgel32S1P/h3yDBkek/mcd4/zYNW7yumdxzpAkJf9jBn
vLrekPE7gzwRCNedKWwDOCgqhCHlfYpVV7S3tM698bHEN/C5LRB9XU1BR1Y7JwxTbEarnb9qzUC3
O2zdsjKjgXFze6VJffA2XYaJbssIRUSNcKx2M9RYBCipUZWFwGkVORelSLXxB/nBVKIMuyx7y8td
envfrObD0pu1pGizKvdbUdhFt41FPhasVAwNN5PpSfdKoNm+TggwSiIxWvI2s1zp3nltn8Xkm0/C
aa8bCkAbBFkTEG7LuYxiV8shpSylbS2hDgGrvm2dru2GCKqEIIqCw3F1M3pwY3lnS809eL0Dy910
Z61+ECmvJ4dHW2jwTPxMsDIzRwHIp3XyeepqpwCn4tfkmcOBc7bWVPf3Lo7a+ce4aDBsiiofD0Iv
OgvNnj4FBAmSuSExv2qx+akNRvmw6Elf3GhkRCNXlzKgNRpmxFjpN0tlpN9cBk/dIe6DmXULb6QJ
PUIR2YyAnLNnwNKFdhllVDqECY1bdA+NMN0DGKfU2rGj9tXGz4Oy2mCxrpNNnYzllRsjvL1N9cF5
Mxk2Eq+sAi/da8ikrzIrmAiV64qCpGX6qPrNuIyaFaFgzLrNakOrdlXGeS2a0jh+5tJYMZSYl4b+
Kbz8PS+RcHZpm096FMvAKu7nUhIURfZkRXJVm8I6HqYhgNuZcVyyYUcZn6ul1HlDwI8UR+DSc/oy
wcxmvq077ZULdE3fwvuiwMOkpOyoKZy52jhNA04rbDwT9TXQKLSWrGSwCKOBjN+Ko4gqxjdf40AS
lsp3pm0SBCW5Kxgl2pA4ZDkfOI+Y6mrxhfFpEegkQtfVvDg0q0qBAqOix5FKyWhuZSacyClQEd3W
AWH1W55yCVVB76g0VLu4z5VrcvpsmlEk5MtUEmSJcjG092qywqqspozFiiC5sfSX9NkeZLwLOOUn
SPHGoPvsxeaQHxH6w2XJZg9r8gyjinyuHExmaLb4c7dTVpdTNHR9V17JQfCfc8rwfGamBhHYYdXF
UG6k6J00iqdCuVGVuc5rvMwxcDxzAc8teog+IZwXZpThoBblUERqmQHGjTWioVnilMUNxj1P3mqu
iYwU0LJ5lUjfh8HvuwvnXASniuZ3Oun8btVcRMPQxV9dv5/K0EWOChCbqjCkSwoVtCWywTsmKX2j
bTENw7e5h/QEYsucJAYwLebp0xBzP6cyabtwdEeATmzp/lazpqXeGAxFfnWsIAXRDrqruh+qaPJX
Uen29Lkqm/4OPCopG/WYWT+sIhDzrSfpFe1hfCTfgNQO81GvfJ/0Tq0p1IOMO3Ws7M5oNulYWeNV
oUyT4Zwf0COfoXUfq8ZLGp0eLdne+2Ehvm9DmHfDRmZlfYkCJrY1/5n8i6E7jtRf3wXQzN9t5ooS
QbPd2XuwtPFuYiOryCVxCMmqe0sbXKaRmQB/jZBlakLO57R5Tdn2BaHeE1NLWvz6jiFeuRxrb5jU
zluadtpQ1DhjZJeieZkr0dtEO9KVn7eVKFhJdWexv5A8X+Ingdnebo2MdK2NoHsc9Toaty9NwU3s
qhTr/ZNp4jt/ERoBiMSSV/gUkwU0MOqDzPcgdmEJiMxpNoDUS3ea7tiEMZWyclfOYUD/ReXr6Kvs
pdDIWp5IxkG5jJO4OKK1nwqDBkEHehlBn9vvsTgxictzmyT0xQvMFDR2VVT13VgnxsghERrclkJH
J38x6ezxti86+ZBog8z3LroaZ++xOx1Hkl3IDCeLgI8Waa7YLwYtsF1a1Xp7W/DxfO8yFgqCsxGD
73ICFOY8VALQ9Ta2UFvcBa5Q3mc2WsN7STKD436YlKL7bsQA7T6JKZiMG192bAEoYMVyO/WlEexG
fPn6Fk138MbKyj5WN1PahoJeAkWamDWwy5KEk23ZQ5LYTXmif5GMyfWo69NMoyTDphHa85j8cpNc
6dRxrqaSENVArNUXRjFnTbMVK2HSemXct/rjTrrqwMeDOHaM/qpRstt4o9MsO7+QGV+rsr1Lmp2z
jiQqSFwZMNi9VT99Gkzase9mnOKzQ2VP6WYq3HwbVEDbY+m9dS1z94/7yn80QO/6rVwPOgkXxO8I
A+qkbd9XwQgXbnGvOlLWODL0Yk566AQrVOMTxBR7jLx+cZd7N5vbY1dorXtTEnTbfhJVhwBGLEby
jYmMmW06vHAkNigLO1UO64bayc2dV5+a7DtBvDP+xXJx6oM7NvlznUNj2bKQBcFV5tfmA+EERNkU
NVjQm7oL3PEqyMoqfQloNeFWrlU801mjNWjHP7KEw/33tAsw1qAAbNQyRkLvVfmDStybK1p0tMM2
FVtWSipNg6CtrrNY0a+p+h8mURXZtU4uRLkjRNpLvhToT/qDxHa5ETXl+UHxgonIsmeH2QIdf/Nm
ZCK8rdfjXdQJCyO0OXpDIzD/WJQ9Tp3CiKxn2hT4pFi0n708KJpfH/9Yp/MdH4gRnePADxBj4kM8
ad86ViWyyba9Q41zYUNG5Pyjha65d6Wobls6jXPYolG/AkVXXLj02UfApekXA1lB+Iob8UQEs9CT
l5lTugeNGzsqmF/bLK2yJ68Rw49/uku8t8jVEFRSbpp/2Mnvm9ToanRMGJ35YLqUm/d9PcsXVthy
3kwefQaoMrrxSrxQmhwsT9r/Nuf8c3UDma3BBALFnG69v/qsBqtFk2I+9HTut3IynB+0ZYZIq3X7
ShOVv4GpFexkiexeau5y9fHNn3z+fy5PMBeMKRS/PMXTmUtJn6wLFushaYk+HZq2wGRWmS8BQUFG
1Pq2WrYfX/Hkl/1zRf4B3Zg5OCea9b//z6CZtIo+iDUI1TGRsFNUeDb00yZnim/TcbigcT8ZKf3/
YmxmoFl4yMEpIIj8cZ1tuXYe1Izm627ylPbbVC3pR66lT7ck3KeMPtRw+Pd7RLbDvzzij9Dsvr9H
HmmuVbxrD+gPizdNw9cQoYrwjjbhGZdUiH+7RyyqK8PZ4FM9tQqbMCpHRRX5gHaJoVI+adqDO8T6
PXEfWGBSHYhmI/vpgorXWF+N/6zkf54tIx/A2MR5rULe9zdpppnbmU1sP7TJEizRbJPr1/W910ZO
Rkuqriv5U0KfhYynZbhKnGQLFcZ8/fhR//3PIBF65YLrln2KZNMa+hCT5tkPg6UZMOWtYueSAkVA
R1Jr14ZK3aObz+2POc38OwxUMTiq7BKm4FQ+sT4MTBRg2gw+UywkJ9+R6wjVCN81+BFkLw7GDAZ4
D1szwUiTZAD+B8xin5ZicmtoGAUE12Acl3VBScsrUJVi/jcd/foHUS8YPh83Ng90ue9/Hc6udVl0
hf3AOQ2TWpelO0K5zG3uBcWNitvu304tXI8Rhw4uBB/LH5DB++ulud6S6d7H1F4QCUIa1e0XvVzn
eMzbuwtryHpIeP/qMfVfxQ4czRGcnM7+A+ZX9ILb4sGYWsp01eWLtZ/kOGwsV0urLfU9nYw6FeKV
k2n5NaA+HrILR5nz7w6hJ6cZFm8kM+BA39+xQrGjNVQTDw3N4zf+nj7KxxH1R9FU/rKP48S8LmKC
ZD9+4c9WbNZp3nagqIys2bROPjuDTWlIRmk94keY6h0a6xDi2oEA8VbuWtTjF27z/Hq8PDSdV3/2
SsY5uR6dQbp4mRk/NAVtgkPL1OsrOLsphZ2cSLUt7Gn5NxUqfVIuSWTvKj1gBTVPls+aWECAzX7w
IB3V9ocmcLK9KL2g3rROPY17fXHtS+KZU1HWn4uubDXOwrxZJHS//zlTF/Vh2VTJY2mYCWGyRGd3
X8E2+8vzJCc733TSCOTRFEF5y9we4NgcJMTrkR5WTQehRCe2w+im2oUP6+xdZ55BRiS9MaboODZO
nn+Qzk4LdSZ4qDzVvxQd4cwQoJlaI+1kEjGIQv8uUCuXD/VQ1RzevewCiOYvbwAVCY48HcwYoXon
P8dgVKKx5jl5HHLEGWaSma9xQ96Dr7qkiAqjTC5JoE8Onutv4ZKBBPyGdhdv+mkJFBMWaPA4Hkh5
W7TrxiqrQ9n6Pl/zFPQhHc3W3qRZlRYRZQaKzY8/sbMjig3ugaMY+XkWg/vT2O7SGHBygd9+TLHO
5Lux8Mq9JIEo3dMcv6iSOF3LeK4Id20WT4imZwXYYKmsjkdRPOaapg4tW8vz4gjrGyifrwEgedrX
DV55ZovAKz++z/O9c/1NySvkHMb+zbry/p23GuklHuErjzmg3s8kHjHEnhv9oEate3VTpwFwz1xW
xRpGl7HOfk+grC987H/58NYoJIpe2zfXw8TJgZAZHPN6OBoPlpwS3CutpdRTNiWac+9jaFjopROI
cJdZ/YgEnwyi+MrW6mIKDTHmdTSbqXnTjeayXHjt/4Ac3+0yJBmupAw8xqvS7PQUpxEA16ZTHjyo
XJ+TT3nijYj5xmTZkZne1Dsy8uZ436YMDK59l65iRLiu3KZYtJIrnxhX+N/5GOcRw88cIn0zVV9U
yxzoOnFcqDt2MpPTkqNu2/VeMP0mVmH4pIi6Wx4Jo2/HCJmnaLclUrPHCz/8+sme3hoc28BYl1dO
TSc/fJ4Xi+GpgQ/MRd6CRMPyIpfEGApRT8HRyxIyCQ0btKNu40meTYZfXlfcePpwKazybBvlKfOH
4L9zbZaX02+9Z9fx3HiKHzBEOcitSyv5nLhG59ExHpMhpOGH+Slxu/zp44fwlwuzp61WOuNPMNG6
7P2nEHEZGDcxK9BD4HQGEa5mmXzNyC8Y9iiaCPYuluE5TVJtufDVna8uHMiQ8Dhop62AsLf312Ud
sHK0TskjgyujIqjPEMw/aVuHjjHlF+Rt5wfTNfyIlHUAb9R4ZwJ8H5FLPRhF8tiXZfILq40s9mrI
LXWPGIs5xwy+eM2IpZ91U2HqbJ6YrGvtxjIKYW2kLrQLn9XfFh2WuXU3+78l4GQ70ZJE2WJw08ds
RODVspnf9Y0O1sSwyEEpVCZosRfTgZZmDLlDGyb8a6naf/zru2thffIJ/MFmrugt1HinCkdG2fCk
VRI8jFpftwc70xY/JCvSJDMYENCyrbJmALef0cmMMM07XxNHkojQ2mXeX02NVscvsTUzW9Dscv41
jdaIWCoQ3r1JqvYnuANpFZYDg/Monqf6aWY676AimR11BzWc7lRvV8ntkqTlL6/n3EGvrLZuuoDw
l11SWHn25OtZn0Z4IHyyHBzw3uj2CpK6+J5j92gYXbl1euyEjGi0bI4Ys+GGdhrGsn3pkxfnxJRL
AL30ONhAxm2yH7mRCjpviDnCIp+tPJID7z2pp1L6O95YmYarMxEbTjDmOh3iuf6Ev3uYb2jBWOMG
BXYqjrqx6NZ3xgv2fJTKNuctfVeXRM/Up9vObG25txu2sDaoDSAiRZ69fPzj/ZEyn/54HP7Xz3eV
CZzqKIe+KZlkuvGDsuv55+hm7ueMfJt0kyIEcjfY2jNGS6gCYVnMMHfCSvpV/2aynSVhnwdVuSuk
6oawG4S6Q+2QJOHgN/0PC6dlRlfLKfdF3Mj2wsniD1jk5A+nE+EbFP8UDsSSvf/4s3qCzpAE2kO6
1NWwgX4EAKVBIqbzBzhpej0gQxL3iZK6v9fwTHXk946UNLKK0ZLRfhuorrrRGkSoTb3OhNR0e6Sd
Mk/CZbSMtyXWeSOskmmGMebFk1fpub0lEESfNoaCkb4F81XdO+3oEl6BeYQLyyqXCOEmU/C+D8i2
wgCK66EUPLSwTYdZbBW2gAsrwfm5EscBgdV0EFkKndPKwlWMat3Zqh8LxNfdPWLN5TW3uyG7wyfr
XMHBkG8fvzfnV6StTkudczQyYwyA759+OlmqbYqgeoSnYuqk+aIunitv6MJEznSEm0vG1L9dEDSv
u3I9XdzWJ0UF0kTwaLFsHyt39BnW9iSzzn2Z/Wwx6hh7XcatvNDRO9/WgCThRWXf1FfC3cm2ViZa
FSxG3z4iv5JMFSvvVZbWYkR9VeeR1VcEMHT0oi9c9rxM4TxBicg/ULDaf6Lk/7ObVmAKfCfz6scR
0Yt3l3X4JqI8mMRP8olBaCE0XwLyjAb0zYvDCA0vk9l3/YXN9S8PnO+KYgl9NQR07+TuB2/IzI4T
wyNsbjJqmSVtWX/SV9eGEdZw9rpwev3L9aBbIVcHNw+m8hTupKZk1MArd48NiuZ91cTfghpbEqkv
cp+ldXrp4HbWdFvjxZmc8NrYNDRPQZE1JGCGWZZ4jIlVNHb5nAKC8IkIi8OyQ6zYsb+nW84Uhnk9
0L5lExiaMns0plEVFyrTv907VAoWoT9WnbOob9ik5AUO3WMSx+M+MZf2xioMxBlujD0Az+ylkI8/
w6j3q+eKxmHR5ytmEH5695IBJCi+HgdhZstmEyPefKMfNQVXS+vRus4Zp2PJkQmX1okUxiKHevFe
J6ilZgqMzC4yc+ETXqXXmkXQmuHBUSPFIiSaq6CiFZbdbmRS63Wk9wsmgJ5lhAm831sEcDF+3aWd
Dohn9AmCwjrYSOdTMHn2hW3iL9/w6g9gPoarHNz7yVscID+zJleVj6Lry2eEee4OjhmO+twaj227
FAd2l8PHa+Nf6jAPJwUE79W4TXTCyblMp09OKH0QP+CWsfTvFCBkU4eATtKEyePc2l9rrAJN6I9z
rd8BPAyY50KjP86LIHwsigfVHhua8Zdai3/5y6BEUIith0bXxw72ftmuzNJFsLl4jzYhJI+8aIxF
zcn6JsbO3LuazL+Yaa52adDzDiSJ2x4FKgozilEjVGGSGvM/f/WMi8xgHWEwIzsLIkGFmXlSt71H
RtBFHXazi/aCdPAJgaJv3rQF3PsLr8T5x7b2lSFXMMnAMH1aqkNEHIt8KLzHEhiERh4baTM8hPkl
y0FiwmnqpguHrPM6hSvSUOcThybDSPr9Ux+J9MTNxRWLeFle0wyxTrkqp8NO1MP245ePXgP/b+8+
bZJOyJBYd2YWVP20KsJmJJh4pgH7h7f031NbgdEkngur7hv9GDlJTAUpFkTRqMzcTfWIboHftk/s
F9acMvgKfR4FW8i3LuZrdJEaoYuxzMsrp3FL/RcrgXRB5OaDv2kKHGLflRnnZOXEC3arfGlcVPtp
nRwnnWxYPHSK8xbpa9NBRxFtPyfKSuy7NbekCFsHJAwPArGm9Z1OFaCD42S2Myf+gT5eucHgpM1H
wjzNWzOppNNHAJ51wvpQPKNhtubAfNEo/NmiaDE8U+0OC8m0tlFFTmXFO1JbuzEE0ISiRMtj74s3
WMPderQvrjqG3DtnnFK1Edgy6s3ISgGrE/iaHyaaPqVzNAZ2rb/0wkL0h1SniBHvdMuDr4nA25ZO
MLyltpajJ3Ma/b5So/5kTI4xu6FT20N8yPOmjW/cNMGj42eG81D5sawJDyiNL05dYLQQjRF/ypsJ
OFAFw6/bNJYyf3EedazPNZ9hc90kDmJ2CDXibSFg9HvX00fbI/yX13zPGqxWAG2I34pmzp67hsmr
NfblV6J6xUNmJ+jzGCjFj1VBZ4rgraKIqoF+3aYRpbwmbguJRyYm79El7+9znIzDc+EV8Y+hCIwy
pA1fV4fBTJKvbVAFv+hRGvHWU6TLPcH6W6yoKigGwhKgpBURiazKu9oa4vEu18fmDbos9dRs5PSB
hRWkqDpLokohZKIj3s80DttNFkhd7UVRy7cFDIR/nRppLkJH8wnJJUE9SHeUi4l96y+xCh4QHqz+
Hb1yr31zHl/oezb5TtpBfc0B0g+izvWFYL9K4ZvO2Swe3KVWagt8JFEob9y2pUxbFwAv0MBk6ABk
vzme13zvW3Ms7ripdLPMg99vF0zpR5zDlRnao96PT7MPgWazLHKetl1ciF9tTHwGB1F9XKIm9vry
Bc2mZpKu2JCYh57N8J5jv4vfRptC9wnpEU4cXy80EaHRRJiNrSorac3MaK9RNs9L1IJQQuIWLI7i
NWfs9r1TzEUiyeQbV4jGWY/PCwkvikhlTJueuXuzy1FOU5AFLZldGb04Pcp1gYnINQfj61ATkfhq
oCAz7xPkwP2TxeP/yli5Gd7s1Asg0hNaaDaHNCnHG30wuuYbhrOmf4DptNBhG7HobrVkkN6PXib5
+Fumme3eSSIzll0FfhEBg+urY6NnwRSuMAQMPTrhJk4hg/vWjjvnukg6fQJLgRKXMJEU0d4445JK
NjERo3ekIzjVkf9huVWkck5uhISKPmXJKW6NqOIUc+XHlJ2fK6dIo4UxmTqUi8BsgOp8XtBeEzcX
Okm1eJt5sYX3CHY/QZWkFdLfaJUuh0h1YrzvlmUxDpmuaXusyUiBIToBJFKJS+Br1s/ZsKsDVVTX
pihnwukAbiYHd0HO8jzYbdDdcb9x85Ln+UQ1WXag9A2Ej59spRJja1eq+qVWn+eFrfLsKMOuHbBy
o25A90Nx8H4XsWictIU+zo96YjoPMVklq8o+Bh4/AAo42gsaqn1cxsUlZcPZ9sXEChep7gQUAnC9
Ti7MDpPgOGKPdsta+1k0ybOieZEhGcVg869Vh4O9kckRY8C1svwTtfCf4ke3iWwG++DDzxyaXdMu
1VtK0YUDfHacR1N184Wj93kTjbYHeu/1zuDfoc15/1gXekyguU0SaEkA3Bq8Q3fZ1NQ/IS4Yd0Yn
pyP+eWtvLM4wR9LvYxFOg/314137tOZj2q1TSKzlHv+CaPD+j8gYd1aQOKonc7YaM7RaxmFG32Rv
6KXzXafnFHlL6XQT2aojgQ9d1V+aTZ2+XuufwCwYkVAAKQ8H7/s/wc19fDh+0jwhUzWTTbCqfD2c
O8V94OXqJu277hOzqurXx3e+3tl/Tytc1qb8YPLL3Jtz4EkPNx1byNyd2T75ADri+7iuGZDwU8kv
i5ViG0qGJtlUNbXCreX31ZePr376aq9XX8MV+el5r3nfTm/aiYcWnv8TDQwyJqu68R4APg8HVyLH
vvCqnR08YTBgxmZO4OK25/Ty/mJVg07Pd/XyCZKYiHd6bk6/tLLnfouOo80xZf5yoZdw3rR2CHvg
yM8bTjMDVtz7a5JEDxOcdfhRWhn2FIf83RzrIe5cwekraI0W4SnGhs0sS/nWNpDMGC3MKYc/Guv/
evJmBVsD1ahzOe7zJN7/MUDf6c6a9fToj+SXzLmhIpCMCtqlo7yHQGmX+HinP6+xLpmMPVdZFgKO
U7gJglgP2bU1Pzroh8NRYMWtrGL8PKsGd8THr9Lprwsfg+YbEffr9M/DHfb+5jzccBaGT+/JHJU+
RXTN0hA21eRvGaiZb3bSpumFF+psrsYdeWv/wmJpBm91yqkgnXZs0FKK50qzyIgKV0Y4snqwdoCS
C1ElV30HivFzo0+c1TnPL+jQi8l6axKTGWjnJ9jqQHl7sHARo+OWmHI/38V8AjeOFbtssFaiySit
wK5T+w/BDjQ3Ma0NpNXhp64l05cZieprCdHdffr4gZ4vSIBDIAtip+DJAqd5/0ADh/9L06/Vc1+1
7e81reGmoz54LtQ0R9ok3etsGfPPH1/0lFYCrYuy6Q+Kjj4UsSUnK3HVJ367QCV5rvQAcjPugSqJ
ei9LGDX2nnNInRKTIBw6uGtz53hH32hJiZZaZ+2tURva0HD7ud1Tzk5Xwcwp5wrQg5oeP/47bW7+
/bJJlIrPZ8TpFruYc7InZw7KmEJI82nu6pZgJbo4am+VyrzwyZ5+QTwOEAs8VmpwmqCnsx2MBglY
F8t8GoTM5129eD8dpGdZZAw6445/vyk+1fV+0Gkyyn//ixOu29oS7PuTVmuEXBdJnR68xRLzhVXx
bzf13+uc7Dm9b+TlqBPuSC0gfFARCBJCqKNzvGH+g6Ls49v62+WIwtIttIXsq6fT73bqvHbyF+sp
a0y8Am2bXTtOVv7Q06K+1LU9fy9oyZt0GVjz1kue7DFZXisvzUwqjbgYX0etjd1woN/68q+3xLxh
hWDwfjCuOk04EUI3u5xp8nMyCaPhqKIWFnWmblGWd+bbxxdbf/Z37zpdSo4kaDtAEJ3TTFyiPwxf
FNmz1RR9t8HiELxR+BFg5vf2fINcLHt2srz9vYBgGS98AGer0HpxtEI2NROM01PsGrIBC+flnD5T
NWV1iNW3soDW+EGYx0kZ71Vb1AcjdpcLTcS/3bSHloXVkwM/+rj33wLCejA7Xpc/p6qLaR6SULwF
25A8L/nSPjfFWtaPve5mIcgH91+PKnx9axsF6RgUJIC36yv9n2O4t6BlsVoBzSSnjWuNBeyYqda+
21K0hz6Vl3pyZ5/Iej2O1ry0qHzP8GeIPOO0Ql/4TBKTrx3T0aja3dTHJTIaaJfBhY3z7CtBYrlq
sFYgNEGcpw1a0wV2z8FgeMYsrCo6J5X9M1jaS6m15tnLY9HA4Olx7NHXsOmThQYDYsk+W83PfkZ7
5BtmR4s8G+En+Sbvhv4WazEWTrN3gxibJLPWCq+XEGJfO8F8LD10+2HpjnK5ijMH569yWuimxQD1
NKXqnbvlKHBYdc++n7ZX2CM7I0SY3VcR9qYyCwEuUtWHqqaiV3t4d7ANSLN3X5q+y7+nmYR5+PG3
evZDQvNmx/A4b65yidMn23FO9xQkv+cFyyC6jMn7asw+/nO3v0TYPL8U7wntVMJyAeZxuH3/jo6L
meDoSbtngrjUc5oWgYmJWz72E+rZ3ce3dX7S+pNnp68iHWRe0LreXwzhbYYQ3+ye+9XTso8nWV55
ox1YEfhS1f0OdJXjYC2WxdmnVt8+If0HTRAvE80OI5YV5MR6gXyz0aWnPcx6JczIE3JCPjAkdrvN
7WT5kSc+MxLp9uZvh9PaFV2Aud1pCuYvgUypFNAPwL9cULacLTVrOiaE29U5QRF0enLlE++KzK36
Z8OTA4x+slVxl7f9p8nsmi+z6bVb26qmfU7X+cLrcnZoXn89g66GZ9MhZ3L9/rEaQQUGRcz9c5vS
yyMeoGVwbk+V3Uddpgu5r9JkuZTXeP5V8jUy1nT8VTfD6OH9RXvBodJrTfVsCKOf9hqzVtQpbU44
I8e18a4mi3ZXyuKftxJWAaoe+v+cBkCym++v23WY+jOrG55NS+ZQEQupH/FiHnwSyl4HXvCMs6N5
qaNy9pnYBpdkTV2VuJzgTt7cIZ26XEEsfq57epphHaDlgLOhldUuHr2y3X78pZxVnExTPZepCkRg
3CLEkL6/S1RH6NtqzMozovXrTDAkN9Ixv6HTd5t1zd4FWnS/BrDc0ahzrnpu+U502L8v/B2n8130
1dwwf0bAKWiddb3/O+qpqnjdi/xFJnLZ/o+zM1uOG2e67RMxgvNwy5qrJEu2LMnqG4Yty5xnkCD5
9P+ivnNhsRRV4dN909HRbRRBEEhk7lzbzGJoFBhq0q0ZBA2qnWqK2hvgKlXgJxXdBD6AarbP3m69
K1Nytt74JRhdo1Mjv2RScP34S2bIBeWCIXk0OK/TdcSxtpPxjKuspuaH14/GhvD92vZ4VuvjWsh2
hSqE3sfZh2MxbAudrI8HJ3sEoVfdzf5viV+puXFoJKZCfqCYCk5VUV9Xvknr665xK+fWRUAFkKmq
6w3vkLLv5beyWIwEFLP+mRqkQ0RHY9Biz9aNRjVTL7ShU2XeE02uYQW6DDNpq+NUujzWYm/531hk
EhnGwAnybFujt4Eokca3qjCrreziElpB4fqK7OTOHlE/Xx5v8Zr/Nx4NfpBULW6sS8EEeOnGSkfN
OhS0qBtkG5L25Jag97RWbdbNSIlsRY9fc2XY88ecGX8gfOxZ/qMus7MoJkAaBoN5cOIo+kHmPoeE
1A3bwWjVFTx+7UrspJ0NyG5Cwo6EKXMKa2uxZ+OkZomhVovj0PSl5bORAvnSJkfdoXHrvqG9nW4T
qwGg4FTtabS6fCsDp9yrFUyePpLpLpVhdJKqNdwknSYNn7rStavk2Y/EIIzNlqzIu5RmWQRVNBMK
c5JFh7EMtek7VW0Nb85cfZNDM3VfsjH9x5syr58dnekgz0abgbWMfFB7AZq1sviQgjL64nDJbLYq
28J/Sizi8sqWsjiy/99gGLawtrkXna3tshQQ1Mf4oCsYqFDwwbHA03UyE+Ru1iyyalO0rgryWcmr
Kwvu/BvmbknA5dELSPLpPVT6625gxdINchSYdFUPgT/jGY+hVhm3EHmuNZQu4vT5MRkABRYrfM7f
zT/lr6GywJrARDf2njI39UO9TAYf/ZOXXDksPhmHQJI+WbKSruWchyHoYfC9Ah8UVor5jNRUWscc
GF53rUfhfJNAPDynJLECn+s4+scnimN96BoytXviuOAO+ylJOQeuoJ8X1cTpk+ES5Mk++3p5bzp/
Z3g5cJdD9YFNLON+HBYMd2RZFVI1J+eSvXVGEvLb3gja217BF+fbv4/GmYcumVQaU7oIsPC7yUsv
CZQ9R2oi6A2l1QOlchN9GfPuv38di+WBybdNZxV7vbM45cCq1FlJkIcfotq+yiEPNt3UTLjKO6N6
/69jsccyhXNv3uxgvxgLLrHi0roQHd3AwpWvHyw8KrFAbNaiclE4Xx7tfAtjRyEFwMlNvGgYi3c2
+/PYOG/SKJZ55j7zxvZeTcZ6PXWeu9b1vL3i0/zJeFze0MKR7UPauUyWazrcgqmbOL9q6yl2gb9w
nWyPfOVy1Viy311+vPnn/5XVeT8u53OZ6xTlHCb045JMRdhho4ETdYqGcg2a3vSVmZhpdClsQFWB
kJuLCV2vl+0Cz8i3l4dfxqnv489XDgputEqwuXwcP7exCFEEtBqJseJL5NbZKSwG9YU0d/7i9uCq
rNLT05UBVuwG4uG4C2h/OOaTqV75Ked7AtgIrsw0anFpRmX88Zd4U2za4F2NQ5+ZA93Nsb72zEh8
C4IisPyaNNO90ulUry/PwPmewLDkCik5EjtY78mLvzbXGf02L2OT9dXHOy2srYPbctEMYT9e2X4+
e8KZuUPGmu2Aq8jHJyRzFrS9yM3DWDfqnxZBxHOQkHH2q8SGYkn6f7ot6I0brsQqpKr5kz+uMixA
/hp5/mV/PSQ1N72ULXhzdn8J6ZUeqUPV2OCI6cWTnj9AjvR82iMa6wsq90r9BUyzpQnRcMRBLfoh
wJIxhgw29LqEmYHeCK6OPmFlg7MlSSS/LZIc7owlmm9QM8ufbmWZL2Eya/wNdVS/8/EO7Qq80qgA
BAglyoPQKrt71QA9uJn6IK+fdYj7443Mlca970tskzZO5FXW3hzrolmPZhDoP2h0ifuV6TKNx0kv
nWxr9J1arvummvon5Lm68cDnpMEyy7FrhZg5gg8t0ix4LBFt6ju9wF96UwI7fCpKTQnXeh4DCjKK
ggwFD/ylj22tuqchwjkoyQC3KI7tzNnEvVk/ZGy+Px09dx6EGUzqii9a2csmNP7oGOz+Uq2+VVY0
t0JLmu8V3DQyDFZ8YVQsa8RMaAph+tQbXD7i7hh2bXQvp1y3v7h2zrnbQIW4c2I1/KbCQn8pOCyg
jzB9vgM76ZgElohWBgag5SosXDd/1LSCXgSZSvMHrjgN6XtNm+pNOAbC2Lldgc4kH5TXpjYzfSOV
2tLWk2FBaOL/606Vm7v40uSN56NFzapT7IweOKgoNfpbp/eQD0GrFPatG6AMWRHLKcF9ZUe6fRsl
kmmdsON86OoGhmvep9FtIzGK8lW3kq9paMG3QvzVAR0JldfE0XAERgWZvYQZYFkkVU1Tq1+VrMK4
y8ryLLsnPWIqv1Kjno5tHrreL+kBSdsOETDAdd8DT1zJuhq8o1K16g1ZcvQ67TjWSDLFMMCZsWh9
uiscLIv9XK8yc6sBeT6KRtXKnRVRdr+DSoFat6/7GjOkqA/TncQTa1jFbhirr5UGo/9WdbCq3NTU
N+0/rReH0cqa+qS7K3NhTJsQLuMfHH7wUXBy+OlOi+ES1UbRatZdYAErnlFYZbp1oL6vib+D7knN
GsBJK1MY5o3g8tJ2PtK8WmIJOg7KW15701fTbcT0k9paORabPOjyX5WhJuJFHwPlZyUFX09NXxmt
BVUwlhmGzmICC1PHFdWUsGy6UlCPjNTwoY4Mp1inCpjIkzMWZUhyzVZH0LBOnMLpRbfV+lRdUuWB
rxG5daaX/VHS7IUfYNQ2zmsqdMWhytU7zRaYnBg9n9tb9JwmCiWiFLnqXNQV1qsqOTb2mZBw5Esq
Ej5kVf1B2P1kQCzu2nsE1JpztFulgv4Xj9lbU8e1SeWwqpWNUaD25re1mXjGQkOKY0iPxt5JRcRl
abRK9xTOzLR9MWkAIeirlAAGsVIbTxmmqe1vMsNx+7tXzKq6j9KKoiQgV6QMe1dYpbUy8645FHiV
kkkeezn6eOtg7Kh4UgWELxSruiFDZmZ3qRxgdbaGMf7GpMkb1qRJDBu7kxFWE8gpUn/MrN7eU7o3
3bUWW9pz08jiPrYU292GjQu0a9RLK151eprwYbRT91DY6vAVq5XSa/yoarvwtp1tvuHrCKw6NNpT
dIQPpPyQhKnkHEK61H27h0d5SCBvPBbRpNm+BDh7Sj1Dtn7n2CGKzJKlssUfLjs2Zl3hkstF7JQr
mYGnRiEyJHKUYdNNFnRDsh5FrT55OcjRtcS4GwI+Htek0504P7hGYxhrkWRggMxpwm+samfPb3h+
rnlT16H9X5EP7h0XAFQgrdl1KNAyeMUbp2cefjUyGUIqeV3Yr4a+HPAVwgoFg0B7CAy/Ia8bbiur
gadcJk0sVyHyPt2vSYO9KUgV/sgs9H4NiHS/240BQm+Ob0u0ft7wu+8Sdh+YbeMpEWH0bbJL20Kc
J9k4sijynhSlN7KDHqlJvQOTNB0SlilV56AMngcIXvQpuF3835A66q1T04+1Vqaqu4301A1X0TR2
/cbtlOHgeW35I1NoEPDlqFcOvQ+KoF/UM/40it5iBQOcqN4EeUUythuc+DcuugU1hdIpPcPvcbTi
9gcdMoLOYUKTRKoIBbTJwP2Iplc0PO9VXtLUivQuigY3XtmoDr/q2B9HKCatLrvzonR4Qg2cfU3i
IJ62QAnr8s5MasX8apgK5XOfjEnQHkBWh3/EOJOsGyOt06/ZMFmnUUhnAjs5Fv9VgRhe1Ki20i20
AU/fYn7U3ERzWduXmTC/tGNqa77s7HomiJCK3UEps2+cAnm77yD4+p5RDXkjUaHVh2FyJFyquuWt
mK2SEnhrbrbqQKDkKwNP42xblzDZ/ACGJzLGAKO6vdEzuX4ax/IWTpVpcuCY+W1vSfsRJ3WVjuva
8o5IREJrbbdmkh+aoJbtwSDWFBsAo526aWB04qGedIh0s6Stb4y4z+Bg2HHUruMyg15otdTrfTsW
lry1sBC+k+Bc6nWiFq1KcSGfpaMGQPPMC71h65aFbdyY9Of+TpoAPW+EaR24PpkLCKqx0X6D5u2g
BXfjLNkMSt+9dW5evQgDnNaGGobYE0ODofRyFFR+EFnp1zwOqo4mEDXrfU1JO/qPPF7Wjpak7ht6
UFzgSVpod2OJqSfm8ATVXqo7012RmS5a7KTHGUIjaVX4Q0sIw4lTlLgL4a+t+GaqCYdtyNNeHTMu
JM6OUtwKxW1+KqEqcSJQZfum5dwn/anEbvJBzTM69vqmgItttXW70mTevyWKNqQHAOJasde1KghP
/BeGt6qUNnL8Vo+6O3egoenkRq38PTP16lVk15Z40kqRgsptG5UiRJYb2p5+7tlWfRqxNIlNDQRu
PLnimxV1ScwDghJaY3bgun5Majk4pAjYv4xdRfdE1KQAd4VNDf0NwIqId+6EncIaSG2/8coWOVaJ
ovit5zwR29IdsNGT4YDW2UqljZdK6IQ/PLNFB0uhT0/WrOfeg6yLe42vk6eIDkOZj8lOUV0Qlk2n
1vGp08bCpJRgBMU+S2W0oXnDCnaZ0xpPcVRP5Ubgio2ZdwdKc+t50/iAr9hQ7+KBMHKj61DsDxVx
GoQ2ZbCcfe556TcFhKKxDdEEu6sKswe6+DXUQwUNIreVZ5ThsdVqGgmMUTPTfZeG7lvkFbSNYhzZ
21tgjgn07CgKas5XV2/WaQX3f4XTQSGOZLHp4bTovopA42tuQ/9wR1cf2GZ1bY8EePSpoHDaZxBU
iNorW8tvAwzHgh0JfAXJcxnEySGFFMOHKOnR8sk64A1WjDHSSR0HifKbbVqaPEYseqT8RR18d6YI
ILWOT0CHw5lX/sbTO6XByyIUtBxOm6PU8Rrr5MxhTdMA9FxGR5afBqRZaDdXu2zTeiH9Ty36+QnJ
/0RIl9W4CYI4RB7ebJ2ORb+246FX50WdQC/OwnBTmG6kgmYoHe2eHsO0pRcoj2tf9YTM8KWL0lM6
4CiwHqY2vbNLvWxOea4LaJxsHPCkS8H321bTIL5bovPaNQVgfoEDWPuxyFNpfFcrLZAA8gvBB6DT
qbuVjVIGuW+0AJm5iHZa6g9lJYY7+JdmetDBx3q4CwADYQOPqm0oehgNPt0mCKFmjiJRtqNjlghx
KWifS7cZYJPWbh+utT5Lyi0+sI63aetO+ZpSZjL+cyP+ZL+ikTBY0cxsK+uK5KhyLypTIzRg56rW
blMxbN3peXmLz1FLmJJnyre6nOR3t/EyxDJ1J1IcgmAcKo1g/3YJTuGdKaIob6iy6unBNHt6QnCy
4M2Vmhy7LyATHW+FHKaSt2abE86Q1kiUeyJrQi8rrAvnASNj5WUu2wT/TbJuvgjcEcVOaWvVvdag
e55hBAKMFaKFJQ+5FXdxD5VofmsFafeBwpmT3Bi0CBvrnGgaon800gaiR25WUClrav0Y4NzQ+5Xs
9X1qKY2+xTod/yObAOERqVIYbUL2U8cnlRP/Jt3HlNggv2/UJkIfA1bG/m56MFFv4KZqr5Q6iq0+
RmN061gpMykoyCtkigmIVi6NzPm3ykli/aQPMh8AgOCDtxnNrN+qeZsmK5jmxZ0re3YoXwFzO/yX
VnTf+OXkmn+oAQbmQcsj91EloznelPVgPdsClIxfsJ//oXWTG5lnB0q8nQHwGVchFwUUH0wtCOIb
F5+mVAqMdMuMlkMB18vd1R0L8xg7Vj0dwI2pYkvH6HQabakXW23UIm0TYa/xOHpuFz1WSgD5mPsZ
+Wizo+GfrVoEV5J/c45ikUmA7MnfM+MQgdWckv8rk2AYTtWHukMOY+rbXSULr14rg6IeIfxWMdft
ZLjWy3We5WfRAHSB5kKCihzRxyFbD9O4tJR4uXS5voZgEO6kBZyT1ovoqGvjsGsbfIyNycyvZHA/
SdggI0Oni/qJkuWShNdqA/54EBQPnhDuNgvC5Ce82d4fI085dDU5G5wap/xKuuaz50WpjP8ZibB5
mj8+r6HnQThfsnHThD7wM8s8I9r2Or1dUndkuebOFa5Mup+gf46Td61i+unwkDL5C0ElYoiPw4/K
MAmnU3jolB65Ak3WyR1GeV9L4RSrNmqC1zAu233BUZ/vLifjzvNU4JXQQaAhQeJ25hJW0B2XcQuy
D2nHdcRPal2jgJZhN+V7rSwSgMKoegbq7eBce/sWjmv2z/lAoF0oxanQzmLiZcms7HrDayPXOoD2
0xG31uEBdc1N6uCCcvlhz3OvMyQJvqJpoe+liLT4llpHQlicVPvQkfjpt0ZBGYsv1+V2nUdAnW/6
PKO7pcEV3Nl6dZrUX1FXiWiLyNq9kb3WXyvenlnXu5ToNWokqAW4NaJf+vjy4RAV2hQmwMur2trp
DSc9HHEl3NmZN50GBEDJMSJBfu9ktchOnYpT3cks0MqfcigQa/ixXGtSLW42OEHQS3B5yj75IC1k
OgiiqUDwUxelBwsPubYToXkI+/Y49XQs6PQcrYJOMdmmxz8zfeTKkvxkw8NNmPw8DQRocpefA+b1
g0qLon0YYpQpo+BQBJ48rqomp6ctyK7sr+eLAle1+cOnUjWjlJb0KtRkFSWBwDrYlRfv9XhK7pVJ
utM6a+zxSW9wBHI4NE563AWT3wcOl7Our8yjCnDm7fJ0f7IVsBYIKdHsUe1cas+5r+meKJB7i3rq
903V6TTYuXSx6jM7LCcc+6/t9F9YQwXOv2+CzDYNygheZzHkYtPXqrCkhse3gWEWFy7yClti+Gbr
US7hDhkU3Q+HaTo5eKpsLz/1Z6+Awpb+nqTXdM1b5OkNE2li7oz4PSgCsmtRG47fd3kw43KUbkXC
MulQndboZDSBEMBP6SYO0Rea7hcs8bLhSth0tupZ6ZxALsIyjyL3skSBu3odlPg6HmwAELe1Tm54
hZWSdSPyUbtRYOWsGteO95en4Wzhz6OSLp8ZHDb74GIrILmZt3nXu+ASTec+dMRg+joYxZ+miWur
n6eme2XEs1IMrGk+bJNxIWCelfqG0HUDd9CtQ+KM+soO8Fvax6Ma+BGnbnllsLO1DYGSnntUxZzw
53U+ikqtdCojOipeYX6TrTHdpPmsjpK4WVFqC51X+mOaXTR03y9P7Plj0pE+NxSwuNlV3lvx/gqh
QuoFahuWyRHvpaPr5MEbvtNzS4mMr+GBzlcOQ5EXpQ6DJOdMPu257azE75JjVvUkue0E3gQXrLUW
OvrbZJabHhxic2WT/mRmZyEOyphZpY7w9+MZMrVmS1EnTY9WrimR39ih/qVx0voUhWE2Hdos1joS
U2MS7UOVRuR/3TlmoZc9I3PhM9MOO/+8v6bXUvENk66J072cHc8KOlP8lsIbObtMq/cJLdvU4el4
o5HX7h8uv9vzZwcr8X5AAQPyXGNxQHFSSn2CNH4IwgbXaL0CyKbDW1yFbSiP9FiXB7xzJcZ7aqf+
uTz2e2n6Q2zuoLkifJoRldoM6/n45AZ3zbHKkcOoYzE+ZmHaFDtVEwPX2QQBGGppr7oZipqifRth
YvIkdYuic9X1uUF2pqvytSnKvghXU9HV2U8NOyv9hOF7qO7SvDH2dpcOPy7/6PNdhuh6FmXy3SOo
0hfBblVIhYSqWXHcAQgg8/NjrCKx1a3mdz94ZnlFTXD+7TGcxfzYJnsMpcmPU6T1A+XZ2q4wwQHG
b5Kt/iMA+2wFdljJlbHOPz7Gojw343XoOVzCZdRSQ6iDbeEhNNFjpx2SULqwDTvz6VeP4410e/V7
HI/9lePi/PxiRpFnsHGjQieEmH/YX1/AjJghkuy1Q+Pl/XAkVa1vhFH0tzHH5ksdkQtoMAaAv4D5
D7rPUmnfmrIni597QXhFT3E243wECG6AOFFKoYFq8UVUeCVNfHPGQYPN9UxzvbwzjdDwDrln9sW/
NYdjRgv0E/NdJK30zHnL4AnfXWkVJWoKMoYIqWUqGm0fs/Dcg4KJlIYTbwO7YqSjPbuCLz9byC67
LIpOusOZfVzGP076jOuOC5IVh8keMt3X+XZujYKCX6n3dzaa0svfzfm0MhySBQ0rA1bX0tQjVEQy
kKjsDw1MiXUlxuSe/uhkN0j8nC4PdbaOeTKOYzTxKCVYzIv93DJBaMRT0R/0WE12uakHmwSq4SqH
eRZhZa1/yTUMzf59UIcYQJ3nkw6/xb6AFMQR9Dv0B68rpLuOCjvDlyuj19KnGmxm+3Cq67ekzofs
cHnksy2cZhh2Txiqs0D9TKdckQJz3NSb8B2bgmdzCvWv5MB1HLyCXm2PY+w4NUSqHB4QcCPQMZeH
P5/tdykO0QE4bhbm4sG7PG8UIkvz0Id0O/lCdbDANbPyKGSqb9I2f8MwUVzZqs5XE+IxZya80dQx
9+h8XLzxkCoJYjjrUMZVesw0qzdWE9mGZqVw5wr2lx/x7FPx6Doidp/1oSSSls2l0ouosmhOc6rq
SuYAYSrKgmEYUZS1C/lGupwZ/uch4QrMIiuE+bzfRVIjLvBFdzMpTqisMD/MZEZBEzs7akBeNITH
KqzFlac0mbMPpzFtPzNPclaHQqxYXqWxTykCFlJ3UjHg07A3A7d9qARV2LfLz/Z+DVuMhGCKFmGa
1d5ZZh/fXoOewk4SoCJJjdL6ECutXaxi8uHx77ClIdm12mH0VtMgY/hAdO29qKzf/JYiVXJP6VvG
ryX2frav2qVzrd3j/GU7895PNosEBzfaeen9dRiBlukHPezUU5VzYfd1uv99HXHGV7cb5T5vxysX
6LPPlxYebknsiEw/WcPFeGkWAeIePCri2TA4x9aZzC+itv4MmhbtMBbVuq9Jbaj7pJfJ7vKLOPuK
gJxxZZ0beEw2kGVjP/0dlsiFY5wST+/tzs9x8RK31oB1902VyWh1ebjzBTY/KvpZkhNU15bdp5Mw
UrfC9u9kuGVjPilOiRcnrqbY4l0e6HxKSUhggDV3s0FtWH489GBS7LaV6pQR0cTjBuZlP/Psu/Q5
t0Z3OChc3Bp48krev2KBVr5cHn+pteebpfQPeMVz2JkxB1l8vUngaVINq+qxyotI+OgtujVlvI4K
Zouvjx/VnYMbHqWRcF0VY1MjPkl0JBBZqXx3hzr5XZuK+5pTKil8I4JbsNKzqNu1MpNXwoDlxzjL
7LgBzP0mgL5xM5kn86/1jvGa1U51ND6Ayq4LrPCQIwNBpYDtg7hrpd/H3P24kWQaoFbpWgpwLSv7
Y/ZK/oPzsB1PI54IT12i6f+KmZt/G/fN+SaIypviw/K3kecyOm94wOivPZG79r7prRWrfl1U+cFi
Rq/FwIuv/302iPtQCnOSEUEsoqLC9Nq+ULrhIYsD6ltpFwU3Hq6OCLTwDgaMOxjZtX7Tz8d00Weh
mAc2sohXuhQzr94ZhocY3cM3x3ZHbBcq+ayNabImcDT/XF6ei8/j/Rm5NfC++UKoOC/e+MzxFLzH
4cGcLBRMRVty087GR9QkSg1BRsHoLvDaeywwqysp5M+GZjujdZeFZlMw+PhC7QHVIDjp8QF4Sbvv
XMWaJcTWa1mp7TbtLPOg9qH7mBemeLz80Iu97v2h6cvG1wCQIof4vDn9tcztXCP93zKylk/pV4RZ
dQO2EEdpJdSNK7HgJ2PBpKE2CC6Fdtpl/0NY1d6Ym+P0kHZa+0MbXHGaRcsd6jrQIld21U9WD4Nx
hZ7jobkXe/FgntGnxMDjAyxSEEMC8z8NdHjXkUVQOzSOaY0O/fJkfjomtRaPkMix7WXKQope8YZe
8ICh9Yo1mqxWbmt6yrZMGxMZtGgrsb485CLMnN+fZaHUJr8L+Mm2FlsqJeX5Po7mgV1zliQluAo0
ZN2aLnceA2iGe+rE1uvlQT97kX8Purx9Y9JrQEZgbmkWfqj08q5oU+MpG8dflwc6m1BuRpxVXI0o
Ys3/+PEl0gwxuVnsDN+tJsZu1Isk0oUg9ax6G5ccxSQXKXdfeYvmPGd/xWFkqefoed76tTnmWR7I
bU3vSuY41SPXfqPyxQQwZTN4Gc2WcZXk92UNUeYQ6om+ryOtVbbuVGvqoUCX4O3CyGjr46Q9O3bV
PIfR5NybddFuUe1MN7XUV7WwVpnTI4xAmhx1q3ywR3U31kaqALW3QIXQWEtPUAdwMXrAZXDYiyCs
m5UdtYXth1WCkpWklXFvhBFG70DCm6cei8IM55dR/ki8yAh+S6Lh6WeRDNXvsh/dm0GnHrYC3Bq1
aEx0N70yacuKE6opEhWQTthEaHE620gcqHSGy6PMrr705GCKYz2jBXG8Yw2KxNlSmJE9IN0JRmei
qCe4NEq56lADRUeLDyo+em6J8k/tY/EzRyN87UtZplPm10qj0lyPRIBMW+PiRmZWvYN1o109NhY2
yNsoTKgH6GIcgp3WUBfwq8rC2D4xpv7XgI7gScks6aCitnSxb8YCRPe/rW5wDaSObW4xOslyY/mD
1KqKWscNxKNWSM+kc7SEtR8UCni4fJrSdd428sp28V5k/7i2KX1BOyFw4EoMI+zjFxViiF7Lsuwf
ZaF10o8xQMWeCvljsapwgTY3jpb2vz2MKNxV7bbqbYgf2YAcsjcxN9CmslmNDlT4/MpcLLeUeS4A
xSFIILtEb99iSxlQRqPwktWjI/r8Npy6YA8vIZzmIxer13+eeCAv5HbIspI3X6aXGmB4ANZxyTWt
yPgVBJ37aoaGDNet4HZOrxXypSvfx3Kf5vm4TZB+AVOtaRwRH+e9NQSJLqfuHvH/m1aNV9RP3ArU
bYtH12vD9lmeMjTD8koO0V1uZcT5pFc4AQli+QAWkWKOV6Zd9qby3aCLrd3pwnbujM5tXzQnoQ5E
UyCq86BwylMyJeW1l2qevVVOH5q+ZvdBsj+0kn586iZAyIarufMd5TyqMGtws+FlSsLRWluN7YjH
1oBz6ubSYsmVwSOxrmLtxzFC366bIv2Zh0bs7aTJObBDR9Y+uGOCIjfVW63dTGYPp1+M0izWXNz1
BOBXA3B6aju32ZtBPSjSNwWKg2GH6UZM7gesPuJnLdVktx4qeFlI2lTv0R3nlNgUFA3VhVBLNorZ
R3T2lqwEco1d3W1kGOiY+mSxIm6HIfLknQZT642+fLd6k8k4mg8j6LHqq4WojXH7Zq4x+ypsm+bW
DsBD/f7HRcz65ZLKNWqmPpA1+Di3sdo5tTuF3ndUhmgOHaTF36H+5qdKjyt7A+6rvNbDd7aIsRqh
LMFyoiuVMvIiTKUgUyJMxKR6KJC/YVsemXdiLLJuk4c2ve9agGP9Ny3UymB7+WE/HZlvlVIUZMUz
wRmCz4mmlb545FyWfCmV6qtC7+6cQlMhXIxAm7KA2u2/jWpxPL13BxNJGvMB93GKA8wLSwPQ7WOX
2o3p0xBV/aT7qyk3wWgOPwdrDB5qRFvXrN2Wn837uBQW5/QlSqyleUDU9OBNhiJ8UqygegQ8jLiu
6d2vcR9da70+A4b+byyoaxwJXMuXvsuj1Nyq1hTlsRnobxetqH7iEZpvlFjH51WrY2OTY1NqrVo8
a5IDdwP7ICyn9a7E68udav4dOhhBQyfvz4m4OABSc5wdfYfgcewH19hPsJd/ZC3GdWUl0QubLdWX
VRF2k36TxxxEV171J/PwDrJEqEWumGrL/Pv+uggNU1nXPT5LTx3bzGrI52uJFU3bLkGxilR/o+fd
QBFUWH+4DBc4fQPTvbzczqdg/glslKT/oPsuUw6dUWPL4+Xpk5la1VrmUn7JM5QKfmNwEKa9Ekhf
t9N2jRyy318e+yww4Cjk6svEk4Fis1zKBOI8d5AtivSpDjN1p7ZSvSmzLthGQ9bcg/+nmQVzs+3A
rrTqLRFvOq12NipeoitWVXFlNZx/AXO1gBOTqyLSkeVNKo3GwBVjnz6F/ShPilY6O3OwtG0U5M3j
5Sf/bNZZ+1yecGNhh1nsoy3NVHGgxdnTMFXFto+s/KV16M9XKDHtqL5NL4BwcMQR2VXIwnJXm+ec
7gU271m9QHbl45rraqnQaeOlT+5kk/JrvORBjbp6U9Obdpxar34OFFzqLz/v/If+HQEyKEIcrBQd
AH7UThchwTDkmNm3VvbkUL7kdlM2OMgXSExXsYZiZtXr8wWjF1mMS4bXZt81c9Cu5Tw/eb9zIgBB
KAKduXbw8ckVDTV/A373SUR082V5nd45Y5iuxaSEV5bSJ5OM1Ayq1pxkBVO7eF4aCEM8G7XiqUn7
atcZKqrLFPVRjvQFHxY7moiL3CErroTan80zZ5XLrmqwqywjvnSy6f/BM/upDIL+vzwYPHDMKJWx
a6gONGjrp4pE1guATu0WWce11/zZY8OboBI0azhYXx9nmNkPlVrY2RMM6nw4wWlwub7yrw7TQB5h
HXGtXddwvuwrO+lnz41BBCEfGWY2k+VG3td20RlR8aRFFr06WuPZG6eR1a6s7fZWJxB60aKsBIsc
YT+masX3y+t7mTOY1zeXiTm/hPATWNLHB+cOl+BQlxdPzqgp6kqWxRCui3Z4CxDaZ5hc0YV8ZYl9
spqJ6Gf2HqVVKnCLJIxMZtgQ7rRPnh7+CotKqVY0uE33NQXfcXP58T4fi3TIvEmzXy32jNaTzhBJ
p3xShqZ8nAg+Gj/wRLmyzLA8XB7r7MpMegk0Cq4iLNTZW2cRAEVYn0VObCTPlaKPHWnuhtJ0LEW0
ERbqSb+MM3kfhpryZeiJWnaEytbRQcSWrFiZSXblNnN+SM+/h2oqwjJU6wiMP75b3YowFhBR/DwG
9O/iOSz7YEefN1kaz8TKDLRvGw8bL61izqZBJNW6wSGgW8Vk5twrb+JsoSNAmdFIcHL0dxTWxx8z
qnHg9roRkuZIxOuYl84N/O8g2HXJgJhdtCrEt6KpGmvV2XqSHApH+f/6DWSmYb4TOqDX/PgbjBHX
Fy3L4+emtaa15JvYK1Wc/UzT/qdUJ+cxNnL6WIsgmlZhnUZXzpKzTYYpwMyeF8H3zr12sfBLWcnS
ol/tuVBDZ8N2Xyc+sqxm3QvhvWidUt/QCBNf2VnPYxWGBWtDsEKjL6Zmiy29BPY9tUmjPNFJla5L
XHbUVVxxYct0L34E/OHQrF6PxzBSxY3ZlMlejCmc7lCVd5KFeSWv/dlCQKIzlw34RWfqvIGrRwNK
OHw2BrTcflQY2noYy0lFCo5ZopGPzk0YpM2+HN1y/X+kndlu20iwhp+IAPfllpRkLXacxI6c5IaY
ZDLc951Pf772ubEoQUTOAeZiMAam1c3u6uqqfyEezSs78SqFYT1En0S0rHAMXorDKYbo+5szxG4z
Cl7zNoFXCxryMbX09JspoUG8iaIq/T3OyXC+HyLEibvIJhgaGXgKSXQv6csvimqzOmFrYbADlLEp
9kBnG75ERdmoiqaj0Zf2w/3xbuw4Gm4CXwqJRDwZFht+jpReMaXojWxueOnktKWSqMqY1BryZsbY
8nMYsBvuD3pjkhAZEIgSxU348yImf3gbJHaCLsGgxm8O1O1naAeElUoxEahosN+Q/lJViaMsDAQE
Bom1pUIl1uDDcBMS6WZDAfANmr4NQ1SaPZX6Ao3oELakGcjZTlNTZyW4Xl0sjIrEsjjFQuJ1WWuX
ygEYzGgnb7mGWi1mZkBZu1l+UBCeWyvA3fqKDqwMcHX0EcB5Xs5Q7xpCalZK597CLmakcP5SKhOC
DnNs7ZveSHhgy+GX+1/xximhrmgrNESAP10Vo+bQlDRsiqWz1ElO6QZOnLxpWM1ugtToN9QJtd7L
80I9WbFprZzQGzepQK3gCebIdKVgzV3OGESZrMaG6Z+DAvlhYGW9XrttWqshZH3F/2ny3ECvEwEN
+M5+3nolkugUXAF8uEmbDivH6Opji1ogO5qE+P2Ztfg5ITnpVLZaeEbSQT6YE0bUbtSg2rlJWzQj
V1LCq/MjRmNf8dgR+1pfBAlfrcYWU93w3AVJ9Ge2fOxkraofMljS5q8Izyz1/zni4mKqVTVIIGOH
Z1uKnK3fZ/JD5SfHLgcQi4jD5Lzc31u3Zgi5gUcrxQMK2eLvH46snMUlQGE9PEdV+U8gddOub63k
FfNVWM9lHn3/++FEn9HAHJVC/hIcQ4MaJ64kiM9y20Rf0ZTJjpkV1DvJp4OPK2Fjxyup4PWG4amK
vSQXnGijaOLvHyYYmcFAwa2Mzyb+h27l9Irqxvj9uj3+Tmtf7yo8CGdqIFCwJcC9c8NfDmYDo1eo
rsZnOybWSTH0jSNG8G25Getsmje25YNDDdsm3f3tujKw6KnyMCdULEFOyqQmRmMa0Tkc4ah6U+mk
0kbSo0TZ9rHVfBuQ5SlXVvYqLInJoliMpQkHBBjD5WRlYCSz7XfJuW3b4psfdSXU68lxPlnSaL/6
czr962t1huxMGuJBfn/C1xk1FTe6xxqnkmIj6IfL0fHMi3Qp0ZIzyY3/M6ttBBGyUAsepMw3fkHY
jEDzVaP6WbNCtDibqRm3IHCrld9xY3vxUqOJKBJ7UKqL8+OjsZ11jRWfaUHN/baOjSTYyskw0Y6T
rJUX4lW+JuZMvioySGwgljiEmsu0cUopOXMfwCB38rH5pbESKOtMauXpWqTq+Fu25c88D3w6AkmZ
nO+vu5jPRdokCp28HSDHCALJsv6RReFsJzP1rVjtOvVLOZfhQxLQBfIQuAl28pymyt9mqWJI7iDg
ABws/u3ySyv0L0ZJM5LzXHV1s8EVkP6raZfFiyS1xd6uG+d3MAFufIg7LWi5DvxwBVR1a9Zc+OBb
mDoIx8WtkyIOJBko3Jwrn3erWypW+lTkcvHaQmPXd2YyFLv76yweqMt1Rt4cMTqkm4mXi3sgqQty
t9pPz5kex802znt12lcYrP8fvqdNJEahGIFI6j2Xiwu4xCgae8zOtd50r22G+GWTKfYjbm3Jfla1
aeV+Ex9rMS/6uDyChL8IbItF0IDK1Ru1amfnHE+Z0TVaOzsIrwEPs1/r06B30hvbeA13dntUYT8E
6x8itzhYHy6BTtZ6e8Qm7dyYWOq5qL40nxCSiAeGNWIE05T4mT7qWvPn+r2H7jNHlRcuum98zEXS
XykjSnN+nJ3xVBiDfxJfL9MH6Oud5g2SFryQLdf6RiZz6X7JnT7MdPjqvPZ8pe8OSIG081aq8K1f
OVE3ghYgZAA4NHd5/i2fXehYKAFMi+ysaHgTbstRtVyAC3Z/QqeiHr37W/nGaO9OZjBR6EvyES4X
v9BBlnQlO7cIm676ApsaZjUlZCv51/BVPVq5lm4NR32DQh4maqz6YjgafHUh1wAYzbbtk52k8Yz0
fNlo/pPQfvxxf243jinQJc4osCkMtZZNqKFJjNHo+oJaqZk5AB+UBBmGaNSMlXNzc1aaUKeEWaaS
O10uohQjukv0K85TmZQ/FEeyXARU6PkXSr9yy4gFWhxR3Aeg6ODNAZtkSTiG5g4w2qzzs2nPHVKH
StWf5ihT9umMDGHOEXpF/iHepbPWrXB1bsRZ7lI6hzzOhRGJWIUP5zRXs0oLtSk/y1WG7I5u1hyA
xLcemjmIXro2XjM8uREYCOhgmEW/Etis+EEfBhwnwLhaSlHSws3xK4ro6abhpQm5I02eQr+sgi39
P6Cz97fNrXkidUosooRBKFy8K5S2aqNJq0qi4FR5aPlE21JLio02NVitQrd++Mvx3pmQZKWaDaWE
2V5OM52ChrJSqpx1Gt0nZGwaoDo6OAI3HWXTazAwXevPXm1YhiS6kCsIfyJwcJdDSroNbQ+tpHMA
nX8XplPznIQtmjnZ2KD1f39+19kgDViaYKBQEW6xyUkvR0u1trBAxannWJmaFyuvhs82Xt7WLssA
VMHDKo1q3ytKvEP3JkW6sbIOYB/WuAZX20n0gYkFVPlIkeihXP4MjTYvErWKdkaGU947sz6+IdCn
uYTWHFVX4wFZzXhNef4K8U0+SCULNBDtZxgY+uKWydOhoAWlq2cUD9O3OOxhYUG8/dxNjYp9+DhW
v3C8QTtVbue3vKzjzRhYiGqiO4szSmW2Ljaw45/7n+Rqi/OjKDzRAoUxDolKRM4PJ6tIkkaWO0M7
S3ka/eqbKPXRXxocdUtCF2T7OqqBstwf83rPMSZtDGg9YOXITi/HbClI4OBsaucyt61/YoRkP1VD
Mm56PVS394e6CvxiesLWgiIQNLFlpFL7eBY3qH7ux0FvvTYI8nRTD9IapePWjqI4i2kZbVbO02Jj
B3Yn69UUGEh4puUjMAr9Z9Cja9UESvOvgUBV6naatnYF3Pp48DdBdgEgIUVY5EumNI1Fwi86t52c
mG5nYLhNXl33vas31vexc+Z85Qjf+nY08HEtAjKvXaGCEJSiVRPUmG1Hpf4oBZZePaS4BHhV0WNo
/Ldfj64QEyNNIDgRNy43SoHetJRhFHmuI02VPlmohmrbtm5k8/f9ga7uUl6GgGH4grSjgG8uPh/8
IOA/s4GQtybD+tZbUXNwEl/+GhLLdrmNzM5m0DAhgRdspSub9HrzMLrQMsA7jTtuKSVDZbTMw840
zmWkIFIklem+HqpqX+RzvYGZVUj4BkzV7v6crzfPxajG8rJJqihNVYlR5al/CWcnPxSdrsODUY3/
4mqaH+6Pd2uN2aNUAwCkXmv21K0SD+jsmjQW53Sb2mq4pVwauZUZNE8KosNe7MOCR6xszY7q1kyZ
KwUQaLDCwuxyG8U9fu9jN5vnQDbQik51OfLCfG7qbeF0zddwCtBtuz/Z20NyQuhs0qFfEi6gjyMI
XKfmuUoTfe84ur/VO0SXNwAkTdC+iVn9uj/irU1EIxX4MVk8mPbFWZEmAJcJYpLntjTtt74e1WwH
LqFTvThQW2OrZAXCym0DfXvNpub20AzLywny3rLCNDKjyph04wz7IUTWz69R2a3pkNYo4h/QEmTl
4USsyYCI6HaRAEMoESUlXg8Qx69k0pNpsvMYCeC3vgrkvSGP5ghor/hj0zZs3TTNDJ6sg7UxlTxw
M8f82/38zvqg0EP4RSFgiUPo+lY2x1Eq37ooUN1Jb9o3JVK6Lf/N90qkEr4p9aSdrKwOV0a+Wm9G
pkdFxQzOs4BgXO5nrRgNXNGG6i0O4tzTGkXfVkNfPGhDFB30uQyOUZbWK5f2jdUGNwbUCkNjgMOa
2PEfEoWqLG1UT5r6LazhSNVFUD0aflw/RD2Nb3QHlS32C+UWAevqqz600u7+9r5OHUEIiA6o0LfB
TWW53GUeGE6eaPWbOXdq57aW5PwxwRjPz7KGf/2DRbKEwLdpSA2pS5Tne0lpkWNK0MVeiddXdyA/
RWiQiq6DplwV48sx0fkASfMGQw2J7mDWkEWeon9iBR+U+9O+/tTkqCrdb97/1MeX7cg5Rda6RZXk
TYWvuZkLIadpOvUmQorz0HblJ3KfckUy4L0KfXmwaPe+g35FGYA+wOWnDurYoYWi129pHJaOF5BK
v0yD1SlbJGGbx1Sv9Bkjo9pJ3DnBNAKYTyMKemGEUZg+Slj7JWZK94VQC4kHFcMASfdYsj5roSH5
u6Tph2PeNpgeJV1nKG5ZhH7iyXqMKCt02671bBBblhcWyfySNnX85f6qXkVnPiA2KLTqYPHRJFxM
ECAq8FcraN9Qx7Y8pxP+TyNds3mum61sl39fBRcDCvaB4GFQ/hef+cPhAaDl1L7Rt29Gp+pvZUOb
lStA2gWWLB2pjLaV13dVvFXiOc+80Na63E2R978/7RubiRmDmRJtDx5fiyyn7xu/GOWyewMcFj7z
S390aRQ89DgIbuWuVvd+q66h465ufbQg6PaKKI1qANS8y5mPQUyyPOrdW1ohguAVBHTQMkatud0k
66jJZ/aDpqJE61J6+n5/vu+Y3sVGpujDi4t/UPhcpjgICzdUU/v0jTp8+G1I5Gxvj3VneVWOeYlb
Vs20Q/YeTfc2C4fHUXHqn2GrhP9Jddn3h65ROtiKvVT8OyCi8Rwj47brjKLYww4PXK38HBY7WVKd
fQyb8iHqgK+v5BHXUVfAzYTGhPAlpKl8uXzJJPc14n7pG15p8Y8W6t1jixS86upFgjBRqqQbpaOF
gnFd6Fazph7uL+GNkwKbh+4REk2A483F89Bp/aYI5CJ7K20t/FwNcvgplJD8RlzXcaFaWyuVpfdc
bPHJgOjxLqcyiKHPMhfu0gSjWVvJ34AL1I+NaiV7lIZ6NzLnuUdQVS+eHScIXyvVyjrX7ydZ8nI8
Rr8kkIU/parVvExzPXbugEXoBuXl6kxPYt7AJ3A2qWG2GxCg0he6w0nnFk3aJd6IoeS+Rk7zRYOX
51nTbOINr3HLRVmlPyZJyHvq/rK+R5jlNGl0sqKg7BC4XRzFUXKQ9S/V7M2xmgLpRCTRUWcx6yJ3
W6MZfoIKc5A0SZAnpyOpBVtMH5LyMJpRru1QxLJbL+vL6Fczl9J3Zw71egcdEJnZsaTyISBBU+Sm
HLMjwKQKtJwamk+lmuZrDrZLMSlAtqjZoNMLmoTb4squu3Lari6wsCD5iep6q6ux5lklHg+eSu14
P1lOMW2g7BufaNrE6MDQlTlkWuC/4usyfWkGffhHk2kTbnBUSJNNnM3mTpWl1KvC7L/7y744Tewr
iHC0M97lUvHdFLv9QxiWEb5pcYb2j8BDqh0QBWWDvGexjTQN2llTWZvednIwvGRwcQ8G/f7wi8P0
PjwVD8qXCuhRXs+Xw8d+2kC1cJyjqiX5Q5GjMpYoGXUP/IjJ2MM1J81F7BXjCaiPaKhTakFt7HI8
BATkmrJIeBoDKfuhJaruTZANt/QEm8zzwa39M6j+/KBLfRqspIuLu+Z/xxbqtGBSyBY19XJsNp3U
+CpjFyy6G9VhdURnm/ajVc7f2wH47BjW49tfLzD9fMiH73o8oJsuB4UeF9tTWkenyEcGxY0wziEX
rSrcY8cscWNMHNYeesu8VEwUyAmdBWowVJiWpWmEJVTFCeb45Cd9uG3K0D8MVdJ+1qyo3ZijyVse
WxyvS/xc8eqW3pHVEYruT/zGlxZatJw/EKNUEBYbO+7QkGiQRD9pYaC9OYjBP0vFmJ1AAeGCRJ4+
Hh1eDJxDDDbvD/3eF/oQyt4XQJRM6BRSYLuSFwFI1iiz1sanEMn6dJ9gMzAiua8jbJJjEPitTjEN
cvWpHrEgKOf5gD085ysJJNwZ2qH/zUNZnXbdhIUPtnDaZswGc1/SxjkhkR3/A65nrQ59vTlhKNB2
EnoT/Mtyn9TKnHDG5fqkYDjeP8fIgcculhUo4OM+VD7UluM3XzO0QJr9/dW6Hhl0GE1ccDWQoSDY
Xe5Q+PNAZ5IiPWmFnO/qKs9iHDk6pD+sKG4fmqJK+yMO0xSj7w+8BIjxmZDmopPBS0KoN1mLm7xN
sOEIVEZG7g8p2GKgwg6WtlQROwsCGf8SK/sVjAl2B7R3aG/Uqul1FKj/VfogW3li3Pw1qDuRl8HI
FSjny3VorNEYdGjSp8xGV89FHGI+gohJC9fo0G+hfx+0pympUSNqlOpnbIVxv0GXENMZBc+C+2tz
dXpQOOEfUkGq0iTq4tr4cC1I45SGjtoGj1EPbUVN5/jAm5p2gI77gNsn5bhXWwsbAjAbf3slkAJQ
/eEOpZShWMv8rpoVwALICx6tpMi+q13t7yQ6XVseKP0Jq6I1686rqbLxgfKKogX9lyvyghJWwZxr
U3IcwqrwwmEwno2qUJ5mfiNbwPT32tC++Vkbrn3xq53PyMIrUQFUS4BacjtF5tLUupMemxHJ+W0y
2TzrNKObRvyK0KeblULmLZbkDiz+cMzDTT9NebizchwNJ7nGTcOcusnZQrPJHaCrozw/JHNX6Dtu
71SwFLDiWAvvt341oClAaTA+xPvtcmuUs487tzSnx8mpJhPA96CaX/HbsWURxqzmd0bcQi4hjVc1
W24NDUGNQ8L7CTzL4pFazlPiF22QojmWyZ/4NlnkaeA1v0n0t2MPy7T/Ajlco39cn0y+E8Bg+gmC
CGssh818LOZqewLwJ8uT5mpDUjzYUx5/DYshHzCwMMsHs7bI14xWtT8lWQ99HhtY87dZc/fdP5k3
f43wfid5EfXxJWDOUJEJF+S1Y9tIIUKNwrC071LtVZe4ll1UrdVopwTOfAbMFfMsGsom9jAUmuNn
esbtyvPk1vEBTacLdj9CV1eIjHLoejmTs2ObDX8is+m3wjcZjSJfo/0CWMO1VGyb5VBth5UALl4E
F9csJDMQoKRTtLKAEC5eDCnK0XJt6cVRCumRmqFSTC4J9i+dB9q3+6t+ayiKTjSFebXDH1zkbmk1
t32U4AI5TMr02lTBOZ7q7knzTX8lebg5EoUYanoie1gq2xuTWdlSHpTHQJLV3WwG1gGtSOyYszIY
kt39ab0z4pZLCOuVhBjaGL7C4ut+iPOVzx9U9vNRwvfwoGkpMkh52kRf0AMoitcGwtOPaTAk+6Xr
zfabJmnF4MrIkT44vGegbJatEnyXWhrGJ50Ghop5Xoynd+TU1Z/B7K1v8NISZRcrjSa/3P/xN3Ye
IYhPQgtD0BK0y9/uoOOAWZpSHvEhg40UW9kwHtAlDD4NUq0ontJr2Qu6Sjr29HNmDysb/8aHgmlH
x5x7CpvppRgAXKuZDlVSHtsqi5+7MDM/N3Mz/FDkQdv/7UwZSKFkxKNQfJBFaiAVda83U94fKY4p
m6RFw17KJePACz19kiQzfKI//q1Tg7UerojlF9sDqBWBhvyMBxrvlkWsr/Jetvwgao/4ikaPWWch
Si1q4StLeRXXaZyiYkNDiuuX6S3m19qRGaly3R1nK1W2Y4uhWh7U8wMevpLX1nWzH4Pq7f6aXj18
hTgIqEjSPoiZ4C8ud49JtdoqTaM81iqsMs9u02pbRKb+Ko/4eLj4iVmfi7I2Itf3A3LhpE7bf+//
hBvTJudgvhReBSF58TZrCmkOVcjIBzAN1qEIBgwwFXWeT7E9IDdZUFlw0y5f451ff1RkssATcn+K
SsVSsVTOk9gYSHCPBQZnoav0UvJFa5u15+71RSUQQuSQQvWGQsjy2pSiElw13k7H0EFi8xsul/gp
zQBfi3M9O8roTlEc6ZE7OEF0CBpN6nZ0D/JXGx+jot2XHbYRX++v+PVHh3ohMC4oaqBx/P6TP4S7
GhZCj1dVf0w7OmP0ACvMpfRkPBBkcg1S55j88WN/2CK7WR60lsrA/R9wvfb8AIGNJWBBM9LFlvjw
A6QuytXOSIejIgfav9okaZ0rpfr81weKFiupgWjJQBRbQlhSc6inprT6Yy9cDVMtPdOwsLdqNZaP
kPyH/cC1uZqYiIB7GS2EnAQ1K9IAg7i8OFJR2WICaKrjcWLTfkaLvCw9PobcuUpVYBQMR2N4jayW
9oiGSxP5oiK83FBOnjaIigWqO/IqiT4ZkRRCPqACSO0uHXG3NIaYTC9pGmuTKaMve3mY2LjVYdLU
uVjp6TpZWIP5i2XVEPoxWy2EnoRyaoVLIP4qo91nbjj76TOqHmH5ktjA/emzTxC9rL7tXgMHCrUb
kVmXL1EQ1zrMW3D6r7pZSN0z58ne59GUKD+Vmqfwn7lXGsqkkoZ8Uxf1g/kouPCKW49mbbq9Qo+b
+myIqEdadC2bTCraNzTFyjPOh055rIxC+4caSjMVbpZXk+pCrFbyDYpCpuGVFbrq4KW69KEcyzZ/
IwWV/uRKPjt7YQwQYo48GoWLYIP81vTZ+F9YjM4jJs2D7bL3WnuDmd/sPPRAc20vMJT+0RkjtXYp
H9TfaColr0lPdxzjLIjMrtE30LF8p07GhwLfplfMALFzCAeKve7cjB1VHIRxw7dZHX0VsLoej3+S
GCtAWrs0Ezxsb/Dm1hHF/SdtjEHy7NrSpCfTTvuXeMi16gf4qf6zH4W5v6EmW6pub83B/FzCJMSs
VK2t4bMKnVRy6ZlELz7PrcQLTD9NtnpVVvYBf2nE+Ks4Q7K7iYaQSooRZfV/LFJG1gdaJPe62Bbu
h5ll//TTtCtWMrNlXRf6I1FDMNlIN6hXLKPHrPajSapZH21tkM/4YAYhho2l7bhx1mjfVSWVJ0+K
MdB8Apk5qr6HaJ/YYGUnP6eGE1Re7bdC0iRF/XiXtcz+EIczwn6uyYum2gyOVs6b+yFnCeV+/9l0
toBcUOcge1hcM4kdBfQEouZoIYy6MfEW6t1MjYt9EXYd7Bdr/MrTs0DWt84+NWj8w2dWlWOb1PZP
qAPzGpD+KnFiGfF3QCVSQRQDuarLGIhHfZ61qlkfO+SrQbjolFYmaUB/M1CmlczpuhbJhyICUnZl
ODgYi9SC9lFMFpo3R443H4rrB2fHQod4AXKt/5wpuY8DDGVnKy2yr+FYhTs/BWS8snduzBnhKECO
BH6QCks8iMO7sev9Bg30ZjLRVan7p6xuom2qFcrKUGJGF1FYlDspKVC54Q1xpfOhUjMi4xj0Y1ar
1Zc0yTM6yMFEZEiLsFK8vgzL7/e32FUiA42Vmo0QYqCkRhp3+UXTMrfaoVKro44AxRcsZYsDVDLp
SS2y+Y8kBQFFjDJZ29fi/3oxUVMXguSk4OQYyAwuPm3c52ruYOl7CnEiDNwYN8if0JH76mE2UQfA
fAgTZSMymtqDUjD9QjOiCzfT3ErR93jy5ZU792rdTQRW6VvRROH0Qs6/XIQ5bRuSKss4NaAfDjN4
wV2b6tJGUTvJU8d+jbF39fwRerlUjwQIG5rNkv849ybgvzrUT3VvGFvug+F3nKq1spuRoC+2st3E
X4IQ9cwn7DwRovzLTy5Gp4kC6oXLDyrb5Wz1qQlHxfb1k29wiDsEYfGLqYdTbRhNwKVnZ591p5Dk
3f1hbywyGGneJBTs2OVLwLBRjZrdd7Z6KuiiedB9ovqckij+TsMgl8+xiS7z/RGvUkaT1w+Ad4Us
9h3qcznRKcT9Q3J85WRFk3q2SwP7yFlRH5rJ0n6jue/giYHd7UMCjPlBp1lWrjC4bnxneNsqAYy4
gczK4nAFMDXozWnKqYa2+D0bO+1Fori3QUpc2ifZKB9SM6iesHkCMnF/7ldRi9SR70vriNIoPU3x
0z5kq2rXZlRfHOWUTO3UuPg5zK9q7RSyG1ClXMH1XM+TPFWn8CGGQxtqkRrrPey3eZCVU1X7wZtR
mMQqHGm1wJ38cf5BjVv3yiwIamjkebDmaXV9UYg0+cPwi7miRjcUCPYoJ0KFKHZLxTZBq0d1QzLs
TU5U3UNhz/9Ucyq/4ESgDodRHeOVj31rxeHAImeMBC/9GPH3Dys+ZThV5CMrPnY+mIxktLE8VkHk
AwywopXPe2PFaTRQ/Tbf38BL/bcgMzPZrEz1FGKLrZ062S64I7LgQC/SjDajqre/fSmZo6fUL7o1
w5nrowxIkaodPpQ8Va69OuNwKjBNME/S7NeSF6hjMm2mLpqerdKKNkABjBXJ75sjCjwo1ER4mcu+
pG0MnVNQOj1peVZuU9yaGleWc+VL6dTmFv9Ddf/X54fnPRUmbmSB6198Tb1TfBmdfOtUKWhHaPOg
ZdsMVpC8NfK2WhnsxteE2krLEZqtKA4vzo8pyQbWXJZ6SlBEeB61xHyJbXpIaj9XbiLnA8JjRhLh
U+1bK0+/q10rpJHgy6ANg2Ua+M/LXTv0eqvW2YyiaRHozU5ORpk6ERie1rW0OZe395f16jtS+GbH
ciSFBdwVN1HWk47URq6YaVJu8HSJDggcJqcICtYhRcXxb1cWvgBhENgUajPYQi2mZ9YxqrhNUp8M
/J93ZcXJxGCy9UKQBFulSJS3RAqjb0raa1/uz/R6YQUxntmKJiWQgUVO4fSS0RvqVJ/auFW/yOas
PSfA/724soxypZp+lcQxS1C7BtQ5viBcvcuPGGZEdifS6xPdN/tgBG1yrLnNPaPqgQEqvAVdNa7W
KtA3viX8NfYPI4LfXRZxcZrOsjwY8UrLWiPwmiGSXuvKcF76MDO2CFR2K0HvOtCDUgURQetEoMfU
5aGcw8g2JYCwJ8nX06+VFvn1b1OOLYXHnJlT5XPNSI/PviFUCTPwvAcuKz90XNuOilVd5OsvrFHU
pRLFKwWy2bLCqqspRyu0p1OtFhZGrAKmEEy/SdvW4u11PQ4xFOQmKSUTd3kNLbZx0WZdWFvKfAqo
IWQHdTZ5nPeyXz2oQ05hNx8pkm9GDVmpCiW9+lWeSWci1yj0aQLSG5fxt/vbW4x4kcHziyBvo3AB
tYxAKRbnw21XYhGuh0E0n8qxDWysH5Qm9fyIJ9JpNjKEhvEbsSMvCPOofch5eduv93/A9Z7H3ZGo
BWQcHOoVF2rK7Cmgdzae9DoJzqMAmXp0YFJzP1coEuwiLHGGn1C9tdVigugYfZg7lx6avkDWeKm9
N/O0y7kTsFqD90Lw3CGtP59Si09gnZKuAV/gSrmuIpmXDUWQ/DN2edJtg2AuYoR+08R5UVC/65xN
aRgtIA2mZikrEX25WfgkQttKiFiDdEQ9exF5RjEEavjDc9BOjt7gfSjxcATQ3DbW3i4ktJhlDatl
KvNjYCrb2ae+m7pzZVXFQWrDFjw6MWNeO76LLcNqsWVIkIgYJA1XDAd/zh2kSR0Fx9G6n9yBCnaz
DwFI1pvaRKe4n4zpyVAyo96V/YSt8v0Nc70uBClk8MQrXjzjlyyWhuaqwrqoj5WtlQ8Zn8HkMoC/
87vPreBBxSw03TlTmiSZmypDXuIkGMsTRhT+6CGat+rrLB5aH/eRYD3wOkFaiOuQ1sliH+VpIvmh
FGuPaZ5Fe3zGq8kNjbFfux7EB78cB8ovjRKo4kQRbvnL/Zq2zmQ2KehWK5VG/ah31pi4yEZZlpfm
AMy2fZYXppdHc5u54EVBNldjA//g/gdYxEu+Pz9DtC6oOLzD2i5/Rkdfu9IKyX5MDGOCkivxo926
QkgJUREkC1aGu95uDIcuDth/GH5E6MvhnNRAymI07cdOV8ednUxKcdAlvzw4RZh4VRqNG0tSzI3c
INy4clPdGhupLtqbFHNoOYu/f4iOUVdl5din9qPESx8pQ0pXtKH8QT1AJQqkfcy7z3HDaMpfBLRr
DReziI1ipYEZAE8XQEkaCSKAfRgejnXcTzxIH6UGaVwd7uaGiGXsZgn3pXqapH0TRmvpwI05Q07F
yoU2J1fDUhlYIeAbidw6jzzH42qTanFbuPSRpo2pR/EpaIbmSwCv6otWD4q6crhvzZjXLugr8G9E
58WCBxHdTvhk6L+Vfrm1eifdT7GvPWHs+NbkYb+lgm7v7u/nZQce3t87VpJ0RDT9YfFcLjNIt2Cc
52l6kpNAizdTrDf2L8D5ymth6BiMBEbvZC4SfL35msvJFHwf65IGJX2Y6HNmp8aL6Xdp+hUsuD56
qRFMhuVOo5UHb63Z+XXpzvKsdJ4jl9MDeKB5TRHgKjBQ+COfQAjznb9+xRwJ57TUJbDUnRUrWEyW
SmO90thUOtmzYiTn0GYBzUzLxh9pBWHm1o6y13Rwf1cAVcvNIx6RVN7olBMRIQ0u7qzCGWc0MR3t
aWotp9ugtjNj0VsoQ2/uJGkaHsrKGpr9lHdy9hPFfmdcjU4iCn6MkoLuTFuPnIY8moxu8TWRDsv9
oankRyc36ah2clQGCKuDXXPjrrKkjR/MySmeZDk4UNVUvtUDJHNaoVoTGOehGCD/epjtDPGn2ueA
YBWfF9bsIWzq+D5uPNHY7XO/UvPnrKKH6TGg2byWQRia21QBVupRXgm1L5k/zMbDOPbjd6NUuvFg
+Z0se3FTd/1DYGRFvw30UAu9VpWD54YEONzB1Gn5D6mD6pStzbCMUDHtVbmifZXZm77ucvGgw3N4
p6HMjoxT2IyvJe+xtnRptyXJRoIFVuZuD8Gl2erDkCpfIO2MhzpwgvFZ0Rq13qoIZeiboYs660c8
zPOrHALrcpUQX/T9/dO1PNEoSMLM5nIkXaBWuSy7FyUoSXRWwkcMJmRlZ6h99RxUmvSp8Sd1Y2RZ
VexJtdZqhotHDZBjUXgX2TbkZcLZYhdoczBkjVE6j7ZWzV4hJc2hyQVRLZ9G80uiGelf9hcYkXRI
uJiJWjgJ/mLr5w6aXWhGOo9dbtgbH4+GL11rDBvysXJNWvAqB2IwYLogXpgcstPLnkoy0jxq6jJ8
AhQ2K/vEiIB6QRKSNXem8TdRsZILe1PFU1u7ZBNp7FrtJCebyAjDkzjF6crJv15wfhEwIJqsYg2W
J7/xbZrDUJafcrs2fk2Bkn7jAUsjuhGYTqW11orvyzTkfQkIeyiE0FLDPecyapMLjRGIpOCpMLT2
pDLsjoZfdDSH0Vi5la6GooUDhRkWvJDMp59/OVQX9j6vEFN9rAH8ferUaPyEy23ktRVEy/vH5Xoo
yrmitcmnRbHhvZP44cqve1sq7FZBQhwfxe3kxErsaU7tPBHHJmllsKtojcgInQOgN3xxrnPxTT8M
JqvZrOZ0N06BhNcXHuLA4JViOJpxPz9UfWk8KNIwel1vrJW1lzcWD03qcQp9KlCsghx+OXI/1UEH
qMk8pU5USdu2qZxt3/qG6U4mUcyVytY54BOAC4Qejj+cfLI+31/o957rxT1BrYVGMhAQtA3Q9Vp8
1CqA7Z4MSs1TBS6X18ya9TgOuIhtyszXPk8FmnRuNSllyAMLzSsvGNRM2rGQlMldJElM6VXp4Dc9
YdiokPen3SB7UMFUA1qpQf/czVvTObe8pfHtBGxy9gNH6/+Hs/PqcRvJ2vAvIsAcbimp1cHd7dA2
Zd8Q9o6HZDHn8Ou/p3ovPosSRHgxmMZi5+KoihVOnfMGZyNHXb8+qKICNMG6kboRsJZ1SXUam76q
m6x/VmPHLvdZa3jZh6ie8/nn7Rm72OEEQqkRSVgqfxJtev7NQF301GeRRaBE0j32raO9IpSoPYZg
j/7tG2ULqHMlHne4RKJzoEqg2Cre0GqNhv3bcz8s5S4zw/wnF7I++6mRf8yr0t64qS62HihC0FIS
lwRlBsmA83itIqyBnLR7dhdUtNvEDrlS7XT5yfOvf7s9lxe3oozFrQiqjyOMA/w8FmAYT6BX2j2r
daM/a2JS7jxXhE9aVOt3bW9N/+rxNG+slIug9KRh94H30RE8ct7BFX9s99GJ3NErpUy1sywQjBEc
tkGeHrW+AmMHzgePk7RMf9we6sX6lFFJTiln0vynznY+1HAu9dzyOvW50hZQhYqVzN9BGsYPt8Nc
fD3OSlI/yVsA2kDt5DxMRaPMxEZLe3Yadyp9vTDzJ04++5M+OtrhdqyLlUksWvtYfKGoRvtmtTJN
lTQ6URLteUrM4pE9oN9hHbc8WglKjxgcFtW32wGvDU4WDnEVQ3McxthqcGpCMUwM+nOMhqdKXR8J
WnUBbfWAttm4tU7eU5Wzo5F3PRcemQwThPOt/Dl/LBQULOC5z1b6soSR6e5FQ414P3mip+erIaax
1LXh+Z6wmm9lZacnUEDYIuBpb1t+6eEphu2Ah5dZNHWfDeBK1S63YSqraLuMPsU2R/mBq5LTwjDF
z/I/7ZSzFOfGyYYf5KdhXtxlfeXAPs/6/NuYju7nZjJIhdV8hgPgZ3NSBQBjFVwVb8/zWmSAZQM5
kWUh6ZjM9jqLCZGyAtQQac92aqutx1OpcRcMN3mzzYfIiN3kycK18JWCWwTpI4rMj8Ko9HovTJ44
NCrbvH9E5aTSH9Jkcqk3CcuZ/DxPWzRe0Bb1MIPU9fRbOSI4WxwaWunjhzxDCKrdzXgVNEiVJHrZ
fy5bpu87Cb+W7MO2m5SN0251GLwzZCXcHHkfxOvoOpx/4wF/LSTOmyqwM005zWU+vKC73u4M0EiH
OGzT+8oK8435XVf+/xuVogJlTcjUVPHOo056qiH6apUBfZvsYeIdcD8YSf8kRXg+qEaxfEuphuLe
qlqPU5Tlu2QuxffbH/nKyOWlAoUF6BEPxNXqhnSplirKAkEDrM5H1xqB5dHNvht9Nb0YxtztuY7C
jcbnKtWSA5cIZw5dSlgk7asqlmZmvN1row2G0m4OI/10mMXl/BDH+td47pcHC7dvv8jnLSakPBr+
2MsEJiAqA1CMIdBgkHo+415pqb3WlmPA5I4PXWtED5xeymGq1J955bYbx/DlOCWzVrZSOOqh56/G
Cf6dU6mYhsAbwbg6NuyXGpP1fenExj4yMvGphcn3afT6rVrd+k0kR0oviZ1rUdMHl7QaKWQALZuS
bg6q0Bse+yXPKQyaHp26TPuqhmp6V2VpDhunJs0UijvvW4hT95Oibz3PVsf1f38JSRI6S+TxUJbO
5zyeljovx24KwmnWf3ckHPeW0YigrWtrd3sxr9PY91gQu7jQVTgkFCvPY6VDotiZ1c6BN0wepYdk
WZAQGFBV3qWL48Z+VgF1pHNWJJ6fWNXyqx80jUb0QJfjIS69+CtZlpfv+lDUr0aFMt4+qSZDeUzz
Mf9hWWgy+0LXCtPnk3bRbuxD6+vtQVybLyTxaNPL6jZV/fMxuO5cU/ewpoA5pb03V0A/8JifqyOS
k81GPiKPmPMNwZODw5104R0WsFqhVgSb1zZ6LcixKd7phjLseZ1Gs6/OqvsUN7F2LGr0r7tUXyJK
Mem08fK43JGSs0JJWY5W9s/PR5uhFG3Dt9WDkRcFtHe7/JDns+qPlWr/myTl8Pn27F6ed8QjZ0fe
jMmFZXkeTw+beolp4QdK54YH20nzXUvQA2rG3p0SVdHejfFuuR306iDf2/USiUcmcR6UtB0PAjAJ
QYX+whGWefaQ93n3Yi1ddSj4tBv74HIJ0biWPURWEc5Aa2+NrvOUbEGTIoho/JxgAXWtb0S99mme
BrR8bg/u2hKiYQnwkRI1nb3VEkL0w2iKtDUCp2i0GJqER/VtRE2n8TmDKVyXHW/HyBxFfcCnyPmY
J4qzZSZ38Vk9akBkKmQpEiqwFvmmeVghj2fYAUAMLfFNLFmOM/hIWO6lOvuIKaDDZG3qMF0c8ITF
0xZrN4Rz8NKTH/6P3DBXLHe0IG0ExQLw3+YxTEuS6sxeCMUKHFQen5xWn48udsn3t6f9Yk2BMKXP
hk8krzOEdOVn+SM0O1pRYmOxAqwlxA88acWjN4fOJ7PSi8OY4GP4P8QDToMQLXUSLpfzeO48ubOs
CgWmMAuOUId+DAAMkby4QxkfG3zaN0Z4+U3pNdn0NKFiORrcnfOI6MbBx2CvBpOijF+LqoQvivHP
naI1dGLiYvjagAvbUku5EhUhH0mqlMQ2CgnnUdN8GTNwuUowJ85XL47CXalp/T6Xj22M243fudq1
W9jhiw3LEcwbijYyGiB0kuWP+uNj0hnIcBvWlQCCQv6z6mzuJKOuvg6D43y9/R0vl6wMRVmWnI+3
/Rpk56aqyQtmVILQTtSnaoyrozHF5qkxsJ4cTZOHRjfwoELTdgtof2XJAh+iVyv1Xgm+WkLlUPXa
lMTRyUBkd/4M5l/52XtKXv/Wx6XQ9zjths3x9nCvxKQVTZ0SSLjErK4+51wLyQJt4pMpqvJft5j7
x2ly6k/QZlWL7Mfdcia7GhDoBky+91L76lOak6eMXqXHpymO8tgfdFSt4Mx8R6q58BU1szZ2yZWl
g04xRWaJWbRph58vnaxrjHyJDC+YqyRqSVzQMtopPfaxfm5y7myc9tfCYTCGOvI7tG/92h9sLJZn
wwlpQBrpwarpIvqqHqr3ejNm9ca9eSUYsDqeCWRyFq68qwVTpXZFOpdEp8rqYZUb8aB8abJymgDl
1P/89UKBgclTnKIexqiWrNz8sQWRsO0bTWTxKdPLtNs1UZ4Mj60oHH3fLIVIcRZLcXL7H4JapMZQ
WTnH15tReEWGGaujBA3Ri09d3JqQvtxWbXZZNsfZXZVjareRHcgVcZbzeRp7UKJVuInk8/N8pEAF
2zj38viENTv9NToHCjonXq8cFzHV1TPad88pLlgbfITLj6mDz39X1UbeDrnE87Ba3iQ8uPLk5DY6
/jZgI61d2UxcKNr89wuHWBwx4D+pFPFVz2PppZbic1cnp6iI9QfArcYdMOb+GQ2EcmONXu53GQqo
lkowyKvyv/+xbprONWejaqBwNGP+keU6f0cHoX7U9LZ91meC3l4yV6fxj3irr6eOlavUqhufKjGO
tV86w9z5kW4L5d4VxVYZ+HKtMDpaa9KSh2t4nWU0isYBbTC6yhvMeddHLupruZkVPoTH8mVBhuKp
QO3o7a8HKRF4vFtlDZ9+/vmkanUUy35mcqLOl9xrWe+dAMNBIomVMt3Yg1cmlGcybwKHgoDUbTiP
Vdlwv8ZYT049w/rqVQaohdCRBP4yMze23tVYLEjgYlIYd+3ZUrMe8mZc4tOcG+YH/AuV56wb9d04
t1tvjmuhAI7QfKSmzrNjlR+ihZIh46bEpyWecrYbKlgtyj1jG+04QJ14YxavbAPJQuSmJTsEPLI6
PgXrsseYXJwamPsf7bH8Osa2Ak2g196Sse8/314gl1mMVFv8/3By9H/sutkuYwsWfHwqxgXwCWC0
/C7Xx9H74bZ2/epF0E/e2rGCBpTygw63o28NdrXnlaSn4NNG4mQPycDLVR/8kCv/ozI2C44zZr6x
bK7F4+SU+4/GFk4i56MtwhD+XL+Ik9e441PqCeVL5DoDJrez9bOhYLxVs7kaEMYHXC4KvyTh5wHL
Ti8LbpDkNMxe+EWd9OK5tKNq17lL9gBOt9+gmVz7nNTpIbywJ9BbXO13z+yNegDNdTIpQxp+C4VZ
fe7nuB4PRa8Xy73X16rzNCbTInZ0dbZU7K+NF9UWqZkP2BxI3/l4B8XpopAm9smtzJGWV0WeMTt1
kONM9Q+zsVVvvrY5Ae5LOKtsuq65clmmJEbchskpq5rhczZKhV0DQNmDjfbTlvb31WDYEnqwBiQo
YbU16a4N8HbU+FQqYdu/Nt1QP+hlNVcvE3i2jdLuZeERNKx0qSC/IO+mJ3Q+ldjOaCOoSHHK6WaE
dCoRR91NU2KB1PGWzkc5I/vhgnTZ6fHY8v/mY+L3upZ+mKjrPdzeqFeuL8nogbkERJdDaTX0oigy
FMsqNo5W2tarEXkTrRlMx+/GkJWN1kQfJ/cUgcAI3Y68ZjnL3ErSXsEv0CMGCrs6f8MuT4ys79KT
KPRQ7Ouwm7+adtjs7Db1TN/k3OevNlOUbJOyCoqxLsr91Fney7z0w3OnV1sYbzna88QPOQRZHnlP
jtDZP/80RpU7kG1CcSpyK593g6Bg45ts7OPtsV/ZTRjYYhCGjhkIuHXtOZog11vA8E66WU08JVW8
PJalRaiNhtXyu69b59PtiFfOD5o3tJ4RH6emty546SnXOxYe+SmL8vBpnmmw4QO+oBkQ6ss/Se0p
n9tQa/0ElYYNz9wrg5UIu/eHLa3di3eDHRfptCCMbAzFqW7Vbt5pdlLjKKsUqBbZm2fzla+ILhIF
UwR/yVfWX3FQB9pqYEFPusj78VDWsAB99Bswn7k9qde2MqLGlCbIioCtrd/rvTCsBqWp/NQkoX7X
OPT05nbRf/OQiR47s0jubcPodnQDTWsneysgBReBtpIyf934KfKG+3PpAqLEpkFSMshoeCetbsBR
A6qpilnDmZjcmH0bakcIxwklYtfyrSxGeXgYEZO/QzMiuk+zxXybh83H/XqdyZ+B1zkcDZBCPIDl
UftH2oFCQgTauNACGILp0QCG9L1S8/hQDiRXUwhnBzvb0v2PWnh0hv9+DiQ1koquBwWC6+M8eGXD
H5jQiwly1R1zX+8rF1EphLLuvHJohp2RLd29inVz+FBnovzS9Wgn+0luCHd/+6dc9Fkks072cqir
INQFPPr8p0zmrPapSNWgTIBRPJk5vN9dWJe5NBYo6oh9p/Q2SCpbz98aA87hY29os/apTFsFDzJQ
luhbekrf7LuoaUJUKpL+l2IONkXFzDamcQfeMxx32rQYuT/mdlzv6coWPD9uD2W9feVIeLbJ1zBm
r9xY5yMZylkf61loQSms+dg0CHMdOy1xs8fRFMBdi6VL3K0beX0tvQdlb4Blt22poXUeNAmHPopF
rgXsOi/+bCG8Oh0GruccTXmvxJFDJHS5/HoqSN1vD3idDRAb7AmYJWkFIvFu57HLzEkobeh6gFu8
Ft27ozL9W4NYzfGrz7fklC9a3DIadWq6ONRvLG6F82jGgleA0Y9GINql/BirZr5XUZwpUI6uR/5n
DCjXFJ+1YTbjQzONEI/0xt7ISa7sWuDgEAi4GWC2rVcr3mFTTXHJCNJwXrxHVVPqPU6NT1iONsh7
WV4r/NZwyg+152wRNq6sLz40rz3mG4zquhKBav7oZMtkBn0utGernUSzw1dHeZu9xDZ2qCNWG5vz
akQefEAnefVdFOqLTK9JWA0TVIHVePiMiPiI23ZonsZ5Ed8p3tfe/e01dXWCGR1lXWp1qrbaRE2q
0KhLQjMYxjGaj21UAdfqQG6afmgYyodu8TJtP0xmeMrGZavXfS26KRu+gJCoa6/16O24qUuT3nLg
5eMQ37kZkPgHbXIGxOXLIfxt16WT7+Omc8pdA1693thRMpNb3U20Cdip6MhQrVirjRghAiNIImpB
D+9henMaI/to6qW5M6sui+7CqU9+KN2Q9y+dE49fWhhDW6yNKwcKkS1uagneRAr1fJuBxy2ruPG4
GpqmOyZabb46be28qFOoxYCJFDphKPlkW4fJ1bi8SrEfoHULkuM8bp+P42wbmRGU8xJ+dpGM9yPU
P14cfQiTPYjn+mc0Ngie3F5v15Y42AauQglNQgL1PGyVjQMlDNMI5rkSSuGbfZ/ea5oCgkWhca9/
THUl/EsdYE5LjHUkBRH6FWWOtSK1midJ1wAUC5ba9D7pIisOGDW1Ry1hwKPebpl/XVvWMiD0QjKO
i0tCoN7iNuioBk2oOl/7rvDil0Jv9M5Pzbwb6Gla4/jQT9SrxnooN87Ma1OMchrYd4nKvLgX+eaK
Wg2dGQgjxenEy+Zh2CMvMg0HR1f0ZDeHifa/HJagVtDel3RGBLjPv6vTtP2gi8IIFHpwDbJl86T6
Vpv0YtdprfnqlmLTRvnafchSkWw6iWu3jPOYqtdK8gxrSUcwpdk1I/YrdxpCo9lOi+auvfv7pSul
9ngf0+3jxDoPV49g/yerMYPaipYveqb07FlF/GjHqO0PmWPFW7WGa8cTz3BK7jwXWEurZCMK8ZPX
7NYOALeHT3rVl/m+nMrnumlOSiWyo6YNqUu9etH9PAyrjQFfOSIcisfvZyOlq7WjDd1pfKCc0g7a
eZrsozKEdoTslTkGTTEtzT3EbpgYZp7M2UbkK0sYniJ1QvzkwECsuZJw57mpMscORqU0DihtGfs8
L23v3tNz+19+h6385VuQI4KINFWgR/LyXWsPW/DVJ7XW7ABGP0KSsRY3B+x+lvsJVvtp6f7WZew9
HvmjVLqAsbCGXgiElEszV52ghC91HHINL0llotwZe9aC+OCE+AXNlf8hZ6Z4TVkFdLhsk69WlOZS
+0crzgnq0VCTQ20Z6YCkovevIqJe9ysbIfDbu+bKGgYvKKEzvO9hSqyKKbOxqKyixAl6ZYz6fpdN
Iv5V9SKP9+rQh8qdUcytcvTMpcQQu3F0Hh3FvEU5vnJUcO7BkKCWRKVyXdIBwYpQRWLaQTfrxnCv
th1m7zmJ7UuXI4OykVZcW76wMgApUUGi9LUaczxiBFJmqRMsmfi4dKPtKzWGHL4lws99D/R4I961
0YH3lfrFkmu6rqE0ejtNWVE7gcuJC0NKa7qnvB7GZGdG3VYX69qpwEGP6ADihWzR1Q1OfXDuI0rd
QZsqy9c4H5LOB/aWwAUUy3QPPrQ9VBHUxY1Brosncsfg/S0Rb//lHJwfv4Y+obRqhlaAxYIZ+gqV
ItMv3GHaiHPt44EkhqzNs0OKJ53HwRHUG83ctII0yyPzIezGdEZPIvLCT0qSiYdZVN3GHrko17yP
DfUr2RzkzbEmZtmVWY6p4lrBENUhRiJzlHe8X2HEH+xYcavdXC5A1406yx69XMzfUy/XEL5s4q7+
UKWKN2/kEFcyGPJxHplsW+oV68Q4SicNO+nICiBYal9yrRnQOCnU/r6qvMU59Ooi0B+KMnyxkPcU
W2jQawvaAMuNXA3IDwCO59+gTRQtbZvSDDSjlwjjuc8c3wqLytoLAyH4jaT0WjhwthJ3CliJv+fh
aEa1bMveCBCbM7t7w6in+ljB1fKezbze1HK6NrmAI0C8QdIB37YKJ8racjKjt4LRKSMYruV0PzSL
+qvIc+er5aHwWYeK+OTU3vLv7cP42toG2uLSSUDmz1yzSTu3LPJQaZxA6QW1t6WlFuV44geQ6gTw
UN5uCLFdnhXUaDgH0TGkeA3IbzWxZV2g7R4zsUaYvhWRGNInbV6GdLf0UfsrDJ22Jx9fKDX/7UBZ
NCwgjguqxxfKPHVpzHztzApyz6z2IrXFsh8j4Haf9ZFH5T3Am9LeSCEuVxEPd24ZziepOrA2oEKa
dbarAlREuyTjsUzqxPbT1LWOji66Lcrj5WkIaBMpPXQ0dNSW1qjJOo+stk0LO8j0qoGNTN+Nv9qw
JWRwbVDUV7i5ESsh0monGlMuTSUzO0Cgxbb2esEF87XxuuVQ9dj73N/+bFeKTux3WTrjpKelv85P
3NHtYGmCM0MruSug6XDd7MKytLwd6sBocJaKpj96dWaVD65DLdIXc959C0XXB7d/yuVW4VkMIB31
HJVn45pBU+st4rJRlJwKS01fo7ZLsFWpsPnduz16wOa8dOHGbrk8F+RLXH5O6NegQ1e7JZlBipX5
GJ300NLe5tjqwh0Jhv3WdCYwgKkQH8nAS0Slc2N/e7RXPjMHH9cePR/JG1odSUbd2llm2kowgQB8
MhWIg3nqKF86IArH26GuTSzvcVrTnAmIVMhZ+KMQn8EgWoopjU6oKTQ+OgXRR0+E875fsi8Uya23
2+GuHEHQyjmEoNFDBluX3nlkqJiopEqQFTF+vuhXTPMh54MnB7OFsBj5zQw8JnKmrfPgyhalMU6S
hMio1MuSE/HHQNs+QnPMDuNTH1azfZcOY+QcOyex/ocJ5YmEoifyH8DxVxM6GBU3SmwlJw1f5KOZ
IIe/aHAOMnehxpFYCvXZ23N67ROSIdGvocXEI2L18G7I+TwxGcmpg30z3iWgrIqjNzdWfA8E12ke
eKvVn27HvPYdJeEIJAUqMpSlz2czT0P0lc05PukdBOdxUaddriDfbpWd98nurebQmvmWC/W1bQFC
E+ogdwll4NWOVBaw2XrtRqcYOtfkC06iBz0x8k8tWJmNK+tqLF4M9O0AFGLkcD5AgUKVQqED9Gk2
1h/VVK12IdoP3r6Ej11srJlra5M9wR3J8gR9uvqChYP6l4MEyCnVu/ynqqVldOyypC72t7/atUGh
rAWmhkYrKN5VMt3GS9Maae4FWeIMd/jAOOHO6LrIeLDmBXGXv4/GywQyPj1WfKxXo3LTrp+jTnMD
z56sL+OS1P8W1WwtO60g89gY2rUpBCmM5AAjc+jMn3+vSkfSrhsTL3CFmt/NKW6yd1mI1tDh9qCu
3Qqy4SMhICyPdXIqqQ9u2mdhQFHeyu+9yEmeOVXd50WbXDpsiVsMYDPQzfoZTZ7abISXX+i8RM7b
HUAmi4RixcUWUFVGieynEqSL5+a+YmDLBFG0fCrbAYLl5NV3ZqcmR7T70/aQF23x9fb4r218KjJ0
kMGncS7LJfbHMapFGLWFggM87qvwOYQT8pyakfhQWEu2tyL8g9omNzY247VEhLqb7EtA40InTv6q
P6KahYYxb8jXpZLYpM9l2YR+i8+rccSVwMQbqwjzyPURmND1J9o5+Utoha15KqAz/749Ae/H6foT
UHWUAEcepCS0578lolo1VF4ZBnmGF4DfMN33kD+rEGKx1j2qgxcdIy3tcOCdraMCSjHfTcasHUKa
OvMuc+p0X1vFFnz9Aicjrxso+LReUcWhf7Tq7NMlyvRkGe2gdJJC/aJMAL7oICELdLCyyPlu973I
dirqMSEF4TaesFQGQ+aL1JjfDD0pcHto8enZ+HZXNoxUddXpcINBJY86n67EKb3QsKIwKNVK1L43
5723m82UgjhAYugZtTOJ72qLNsejXjdp9nD7e125HdGOQSkRUi5g6XXGMWEt57a4sp/mqbWekwT9
KLtxi50pyGI125q3AEtXtihFd+oiOB1SB19D/pxW61SdOmXQg+zJf5lFNZz0cgzv67lWvWe0cwR+
BFFu2R81xKa9Xb1EWwf9lV3K2UC1RCJIsSBcTXpBd2sIl0UJErGE8b4uPJWUtQZf+c+Ygsrb8Vap
Q5/KBv5jt+f7auh3GT9OCKrUq1N/aFFyG1p4DbNRtuN9ZtAg9r3EWJpPdpJMv8cFj5FdLhpzq314
7ZTgaOa2kWVqQss74o9TgrtB6APmnycxDcPB7SOxq9TQuivjUPHu0Z9z/q3hLby0ZtEc1aKLxWGx
G2VjAuTcrs4HOtQYI1FepX6xLjdmYQ7+OTWUQJ8lL7iaTeNTW2ki8qnMp8fbs31tdxGHR65rwLdY
O/NggqDWTTTGpwFCpPpZ1Qtd8fF2n8P9YKbRk9l2bvobeux4LKqi1TfCX9tcpGJ0RBCQAKW3Siic
xaqysqmjU9h04s6r8EtbiqKmIFY0XwTALXvjmr82uSAvmVsJmIFncv6JlxrmU7lU0Qk5zPB+NLxw
b8ytta/tot3dntrroUAnMavs1HVGoViZhwqWFZ20aUy/NbpM3HVvsn2tG5wtRte1YJABaQTwqgQ2
K//7H0t3XiIudlGFwajqOA/ZqRHPd6OC48TBscSypZiwWjbvghQ0AEhiJa2VY+o8HIIt7ZhW6D/N
aVx/MYVdq36qqNp9jb0zOhm1GjX3oSOVeiGb2MvdX02tDE+PkAyKThqt5zWXDHMkN+IZFj6jdlRi
hab3IJQGaS2BZCKOH7ejXQ4WSSYJ4pAhecrLE+uPua01R5rBlPpzVSYFsLIsPjhmnN95YKXuLTct
Hzxu8n2Tpc1GCWF9IjFQKns0phBIIDRU0vPQdj+3UR8v+rPdReIJV+jkQc9ie9cJ1pYPciffV1Wn
P3e1atzbs9v5GBC0W1fwapfyK8A4yX+oqkKPugDvxqowezGYH0IcHl7bHrmEMOGJFqblvNNxrdpi
Mq/uAPoQtFokYhWsEvWLtTrE4EGmKeeOzDhPl991I76P0kU2nSih5Fln7sQi3PvbX3m1g4hJxZ7y
mynRsmgCrk6GpHOVCCS4eB5LJXmK+sn+5fX2j8TztgydL6aTSLQIKS96/Ouu/SFnIzTVZlTT5yUt
ASHNWljVe6MAwIHIStT/gA/ZbSUV10ZHCUqiVEmheAOcL6S+GtqGBnT6nImueFiiXsGDZiwXnMKU
6O3vZ1ISzGBi0zgCcnUea4jdto2FnT5PIZJHbqRpPw1lLH4ZRTKkh7+PxWtG2p9YstK2GldJz4G2
jpayNyuUbxrL2Ieu2j8AfRUbBeFrn43ntQt2jQqUsf5sZjyQp4Z5xqFTyWXfq8/JKMTREpiOHESk
dVv+wpfbgPIcJw4xwQ2A3zufSMMQvA5bPhq5tfhmJcL95oZuG2LWJjp2f7lA558rZ0tp6fLYYYWy
BQGb0DQDpre+TdQsyyDW8gW9If5ZWKl5GLIWcDN2bt1dNc/OD1vxtIQ0zFx+0KqcvpGshBvfdpUI
v+9IqWdFNga7nxbl+fD7zLKGeUmY8F6dPqrMvBXX/6TRNKgPjVs2PtWOxdhjBBPt0CLdUhy++N7I
7gJkl1ZkGm+yNddncSAQu9k4v5pdVg5PiJia3aHG4a62UGVVs4gTf7DCLUjv2kxO1sPesQsIOCB2
Za1hIl2X1GaDPsWrkyY176uiVtIvNLEQ59nVTTWUA45WMYYhnTNrn2nsldpTGVqQO2wltzXwQK74
B6fDsvOHoYQA4FNhccZHJ7ey+YMTIl/vU+Lsf93eiet3rYS8yaIGCTCYLK7m1WodnQqd4qHuXxIs
LPflPPf0WeMBeHFcGBimtxj3Oa0SPsWepnxJ0tI7Ck+vOkBTaq3uVLOM37qwizZW0ftx80c+TW0R
8ods/gKQwDd+TfFZrM4LS2UYXoYET3R/Kmhz7rJOsV+jKum6w2B2zVdEtOJ29t0J38muss12P7WN
K3ZaUlXTp9SC6blTE90Tr9okFG3jxLxY6TQKJDMGhidPPwhC5ys9KXuzVDuRvqjzVLm72NBRdOwt
8ZK3GBnvSzG25p0X9i524m7YtEcbsaot2MHFacPjmiuQdzZeknKmzn+Ea5UjHP2me7FzlOJ7iJi/
LFGr7cH1CvoXZTrsC9NZgtvL5nLoQDWArtOeBxWFFNV51M7qm2ZQ7O6lBHN2N9Xh8GDPgiy5Q0Xe
SfRdaeVir8yV+6mynWHjTL8SnacPMBYw0SQ369J3GSLL2qte/xJ5Ksqw3aj2d7RTRv1IFVyNfiKo
0X0Es14hMDRkk1RtQrp2oxZ+cdBIjAAjZ9eTTvMqOZ+CMpKdK83rXnTFDu9cOMs+y3j+x221cFfr
SvP99pRfiSftlQAVolKAX87qXG0cejO2YYrXlvJb5E9zYyY7r0irj1qelb9tZHC2npmXhwM3NMU+
9iAZpMQmn49xdkWJnHlfvEakua4/l+EcKT5JpWKgL9aH2DnbRtyw7arcVA/5pNj9HalvU5V+j6vR
N0un+PABCKSR4Opp1rE6bRwU8iecnxMA1Egl6JdxSDDhq59YjrGn12Pyqrdznr9M7QyItmj68FuK
YNYWqPRy5SHVwyxzsbD+6BCcRyO8sKaxrl49p5ipbyhjzF/gMHDBvtSd+x0NYcNHaMF+nOtE3dQ7
uHjUkMjzMKXdI13zoHqex29E3gg4rPFricnoazpMhrGDul4mHyc7rMPnGGpJ/40uMd6zDhST6iUe
UjPzaw73722TziEyapb7jQOtiXb9EnoRHl08x+4yNecF0s6zBdLcrYTtV5OodN9ySn06uqle0iG0
CrLQhSKY3yI2Yr4UrPNn1B3Fp9yD6+73SYIKg7vo3rG2RtgpzpQs076t0UM4hKUBmMevjBbbRsjV
VmC3ofJFlIkuPsWR0/3ykMeI3zASg7URRR4rZ9GshXOkTvW3THHCb7Z0d3i0l2kWBydzwuw3cLa2
ekrptRlfi0SFPuYZWWPsrdiMwj10q6F+zDszG+/SVD58gCzV1R08cmt6FKPTmE81eK7vSEJWyc6a
nKV9ULCiNR4GIebmlSVUanfT8E6jKT2gNo4StQ6cU7WKlbvbW/zK6uK5SgMYWAgw6fWFwmVSNHEh
kler68bHuSmnNx0LuQ8hvQd2n9nWv5W0tmZENLUkZ5llW82by1+AwB+6tDzh+AWcbOfri4YX5WKK
Sq9oZPafGyWL3+I47/aNo0JGbTPKLYmimi9mUoV3oOHU/d/OALsYJUlVdhhpiq3KiFnjLOiL6yGF
/Dhp7kTpgar1EInKdrqbLs3ke81imyfh9vVzT4Uq2wNAXtKNm/29n3N+qvDg4ozld0jOy1pSN7Ps
eSk9PXlNimVxfIwxE/WL2xjth3EcWgh0ep5/4F52ThCclEfUPrITJOHI/bxw+QMIEVUl3rSQHux3
KwOz/CSyVrG2ACiXd4LLY02qDJN1MmGra7it64X3BSL4EPpYMLqAHxvnXE2+Eg+c1FDhy//c/kJr
mByJGYQ10kbJCAUhso6ZwCIDOjIUr0O7aONBUcfiDcmVooHFJ3nAWWzhbO2nmgSpLLFn5Du9UMbn
URM15o+KEaXW99u/6V3n5exzyTSROQB8SZEJXNX5srWWAimIMdc+NmWTeS9VGPfdxxmsmf4hUkU7
7oc29mw/K0wv/jRbk6U8O2k142mklkPs642IszcE5spxp3YDKul6rXTpYWjmIv2Gr8RYHbt8Hr23
CXxRdCjRw35pUECaPqO2mU93VWhE6kaS847qWQ2KVh/KaNxr/Flf+Ebdp25fmMZH/LmXB3WOlv+4
fVkYXxw9jI5GV3siSOqafenFtEDBJFpt9mB2fRcYwKuyfYyT3gfbzEwzaLL4/0g7rx23ka5dXxEB
5nBKSa1OttyOsk8IjwNzLsar30/1B2xYFCHC/gdzNDamVMUKK7yhfnYGyhVHHNE65Vkr0j7/5Flx
jJCU0+vKrimc/EsWgCHdKNFc56UumQpARkRQLPLwZaQU2UOROHnWndQWNTdIrkYJnFAty/B9P7RO
7Oez4kX3eWwNu7bSG/MlpdfIXxltscXuurrgXpNyTjQNRcRmlpWHOEr6rsj78VTkpaPdIwEXvqVF
XT4G+NfQH8nyr3VgxPh0OP34cR7cLUrf1ZHlBzA2ACtAVtfVgT5ISkSkvfFkdhgB+oK278/cbmJr
N2jAilQRDRt36sr6S3am1PXE4ZdjsrhUjQhUiIkNzwkOjvGfOvSPFJ6TO+nz4Sfk4p4/umlQ7zQn
KN+1ZLdvqJdssQmuE2SXX0EvTtYHZRd5ETqNo14bgkzkhBQmQq5dXZtirxSj/qhAbwt3vVJo44Pa
o39cWlNfPBmjm8Sz39e5MUoVEtjLozIbyRvLFr25V4YWmrjmZcngD1brDPS1tC2L0evbjl9NzIUN
NmmyrHBe3ixaG+Dwjt36qW0rzCkzvf+PRyOfD2Wnz28DMf9w+JEpMPrGOSitgrZWMhQvSmkrf0kb
0ODXQr6Esi7bqRqpz+VPMWMz7KpULmBlOndR4v40kdb4qOKe+zbN2sr72wI6473KV8PXQvhgWdGY
Y0cddeFOJ+7wBgn5dn5Xta55dGM9/BB1s+XPo8f5cLrGOt++0K+SWvA33Hz0YOhm8rzJMPiP2j11
+obadW+f5rYXn/sgbSFMhaHmHGBNKe+MNvsdl173+fao10eT9IriLv0CRjeXpUIsI0evai3n5KKv
0ftKHKV3vWPPX3PRJm+6Ov59e7yr1IUuE2G8BJTIttbyLmqdvmkHJbJO8wxoC4zz+LETTbeTTugb
d8D1tXc51GJBZzttFNhf1skGexzvXMn53KnAtvZRHQ13iN7FR+Ds2QE6XHJCuGCrrXYdUUGC4/xQ
rJdN0is9pRAqRp4EnnoaEQ1MH8y8qtr7Jmjm1O+8urlHUphOm524+Y9CDKVFoIAw/UMmavNtT7vo
P2Puk5caj6duh91nfFek0bTVMrnedxSIEWvgirKRlVvCIpVeq0YiT/1UKQPK3erY7VW7GT6idoIQ
ma7M2TEIW73c0CS73nhIPqCcJ/WmuKm9xcm2PWNsEsLyEz676i5wnWrXRqbzUoJtuKe6ED7c3niv
QICL0AJ6CrKroD8tWuaUsS7Pl9fGo1lVvXOCI2Nrx5RYwvCDNLM1v1IBpT1GQhUdC2CPD1o32NOd
CFtP4UWGjbbrjbpQdklsBf0xBS13InUah2dj7hRMoiZT/VXpsTsdHVGI+05TpwBkZ1mnfu2OTpnv
Ajr2+1I3Mu8Atm+wjp3Q8LXS47TXKB6ZburreTFJOp0zh/tWV6z0xeos8xjgk4lmlaoMH6gCNsW3
SWv1z6YxK9wMNG9cv4+r4SES/RQ8NgBDzzmyMC9x13bB80BuXPoN9tToMxeDsH7dXtXr4wxnRDLV
wfTJnuPimQUKXnZlozknQZMs2ge5FSiHAiYArc6uC/Td7eFeIaXLj0iDgdoHpWfonovKH/g9Relb
1TppHV6iO6M0CflSzdX9Bvbt0amddj5qU9zlPjl/Xx6Mnuv6AaCqch/Fji6+DWVOCJKUM7oJsuG7
7zAi0/zYG6MZvZJUo5bX5gRrf//LiWh1cFRo09GcWaxUXkFdDIdUnIIQNK5T53q012cIqg5lUutj
aHbKTs/QUv+dp116SOlZue+0WhS1b0Nk0A4xcLBjU1Eh2ClqV/apr2bUxr8rXlmiR+0W2QdWPJy3
esrX16gUBQCGD50MjOjyCQ7TuLNrjCROHAmUyuIy8tXCMR7bsqz8xlO8fTHW37weeXjekL/ur5KK
srkciRaARucsTi2mQm6RDp04TbycL5oXRN/KCXbSEMfmcZ665nPT9v0WqVg+DYttJmmniFJRkAf/
t9hmisiUGRnd8tSOuDzsUYoL9k7lGvfV2Ab70W1a8cD1mN/nYYlv2O2tsnIzEoWAMEGdYIUCVZql
hUBN1pxydBnu1Xos453qBsSt1B7PRaim328PuPICQNjmkUJtAjzGMldBlKq08ynpT2UNyHI/BuWo
SbHxEB37aNhFfRWSKuTpp9vDriyyx4lAtBE9UQAui/dZpPU8u1E3nFyyo+zMD8Aq0nHw1IMx01bt
z4Zii/WmmK2i/OAEk9i4u1bHh5GEvT0XPtzUywcBw6WCMkjZnVwMDFLQHxj9dsYETH7ymiBjx9mI
yitT68bHUrHUrXbP2rJLXIoLwIcG9FKUyRjwlcy0tD8lmHrUvikQcLkz3T54MQrUAWEyKJS8RyX+
cXvdV/aXDDIpHXAZsfSLdae75fXV5DHvuR4e9AGKoR/h6PGfHsTcpkPgbYUYK9e2yVGCbUzfm2d4
aQNbAPKp2b3DaXSdeHwsRqP4zR2fGfvUsdP2CWH79Gcq+4ZHLfOCH0Pj9Mq+qcc+2OlKb5tPxqCn
ylEpGgVTt9BOK4pijp37iLN2IMhNN0HZu4/tw+21ekX3X94E/HJZ/aH8TQK7VNsd9EQvy6mYT4kW
Dy86xGhjXyFLRgPfCKrnMUyTd1FITXo3o5wcHRSbAHc/971ontooiks6oOjI+SWWIYBhsQ2t/cmj
EbyL3bryoDXmZetTk62Mp0Ir9fRcdXY67MpsdH6rs9C+zNbI+YspPntHoxzQMh3mEJfi2xO93hRo
YyBjKP0X2ZTL5taYOVplOIo4sVWT+4ZH6VNI9vkmT/R4z6noN8Kx614njyCHT2rhA1IAUHd5+oSG
6bOnNv1Jc2ukt/yuGGEGQs8ufkbE4sqRW9BM8dNyZ/Nb1MXDE0co8g4W8rwJdDAL41ArrtFgKLUu
ftHs2d5oE18vCZ9bxhrSjJLaiTy/fyRkClrjydia80n3Is3wO7xG8Vvy4see9PgOYWfc6m5/hOsb
gREpRtMD5ngSlF+O2IxwXAdlmE/CbBJ/MDP9MRyVj4FbcT+VqJn9KLiIjrcHlf/Tyx1OnQSeHdVE
apyk2peDYkmCKVwwqKd+QnvctT3xDZnlM2Rf/dPtkdYW9M+RFnWF0u1ztxFCPZV6Oe2LIjX9dERm
3c3U+2F0mo+3h7sOXCRsnbILeS1J/TI2TV0TLnFTqacqn9o7px8C547Sk5X917bSriTV25FOlmGi
KFnOqZvu4jEdvS1a98r64nPBTqeggNPmEmPUxbnnTFFgnRxtamaf/rwO9i9UDy3uXhunamWFZSDO
zQ4cDzGJxdVuRm5dFkNJdtJn8xEYxYRepJVhedu09gMpT67d3V7ktRF5P0Hhy+bNFV87ChoTK+JR
O2m1UrxPnDQ6eqM5ArDPu3A/D+1WsLKynLIyJUX1JBFsCXJvwlZrgWjpp6KHvXswc6t336mZ6eE/
o+uBuZGmyj25OB04EEmUMwZUOErI+f9xCWAnpnt942mnMuaCyRUcD46UWBt9o/J9HYxIBCEdDcJO
/nUXZ0OJqhmgUKqfBlF2O601af5k1nCX4768I6lSH0CXJnu8Pakd//Un5ISQT0lbH0Bci03Th4Yx
1lRmT2lWp48RolwPRgDaBO/2bl/k+iZUVF7tyzUFyI1yPjGMhqnh5ZrGNbVFHPJ0bIwLczdGyXgs
vbZ7LrIwetaCxNt5GAGjbF/pb5Sg9nZx000HRN42nQlWLlzUK1Afk4AWPI0WjxA5dl0YWKedeJGz
D3OjpT+xqM/uTa7dwS+03Jz3mqK7ysY5XdvEFKeB8MuyG5KnlyvQDdUUq3Wtnej0GkdvcPvYV+QN
ZBuBs/GMrY5lQaGS/qa0ORdzpP5kptCY1ZNV1v23OlGaD3jqAYLuNSvceMBWx5LYCVJd8GhLbHeJ
mEukj8yrMvLxZx+E+MKS0vbm97Ijmd84M2tfT/qawrZH+B1g/uUqaonpzQ3w+VMiUOhBUh9lwKRo
77xWnb/S4IcH0szxp9unZW2KoELAAMktDLTmctCyQjisa2btFKM1/6KFqfqY6zVGe8AL6Jr+w2Cy
iYFwKPXS5dshWreaAqpnpzKdk+pJhSt/MFwFPeJYyayN5Vy5yqVEAwUKgh1aFotAoBzcbhjShKvc
thJvn2LAq5Jne/q3uh6UfYdu+V/aSlAAJNIkASTERpKNT3i5mHMEub9UMuPkKG69h0BlFH7puMke
Donia43h3LGltQ2s+sonBDpG4Up9hbMsASWT03RDN5vcP3Glf+XZzrTvlFLaex4503y5/QlXVlVq
Z9IBAhzLC7k46i7JgTdPNuXVuMkehqL/VbWDtRcZBXL2J4y0jT2zcioku10GkDj10MC5XFPHLaox
pqR1so1K7X70be/hI1jmVndkTwdUv3WsMfcCLfx5Q5J9bWhiD0daohgwzxdnI86sBKWcxDgpjlK9
A7GVp0fHmJBHBaiWfiNBGiDC58O/xD02/HM0E6iZyIv1cs52mIoi4g4/zYqd7pvWybuDFs/Bmzl0
65PawdzZ3/6sa3uIoI7MBWa/TS3xcsQQuyLVaA39RNVYeRfjbuPs67JP0rvUnvN0Y2FXWnKMwTmR
CA3QGUsJuFGroHciKPBubkgG3cjL7b2TC6oGhTI/EqDFd72WFv4gcvGoGE4Yv40qJXyknKK9vz3z
a4Cci/YdkCNZEJRVyEWo4hpZmCJgkL2LQ5tvXfbCMP24GOP3ZTOPT7wq4qFNpgoxfntASMIaUQGs
xuYnWElK1nClyh0EoS0V+esIihIzdQ0pqAmAb+mIrjUA4BxLNO8C+B+pHwcVYQUArWdQP5SD9UH5
kIKngpqGtffGu7fSbmbzkczStjM5dUspBJBraRS3pmDTV7/QVwZ1H1nWMyo0zjHS0vx90RT9Qeix
6dtd2DwOVtJvXDTXh8/Vib/ZHNT4KbIsLhoq49jmFu74joAm6XZjDO5tpDryIjQ78XzUkjBJqKGJ
b9w31xecS92A0jCKTdxvS/hSgWBpn3jV8G4KjP7X7HriAR5Qq3wCss8TbJmhE/71SwWqlOIVQbm0
fljW0s0px2pJRO4pD7Vj1KS67rciKQ+Wkbvv87kOvt/e8teHXaaRmHPhdcsboC7utQhZHRF0qoMP
gih/9X1vUR61JYMtGD/cHur6dFGIBNRD/ATFn5d2MZaZhzy2Rdq8xb5qfujMsXjoEKNND96QB48m
AtenPurUQyRSo9nVGIl8sgwRlX5uafE5MqbyR5xqpdjY4Vd5ECwL8KbcPHxnIPP65X2nN0EtUKhs
3uadXv+C7j/Cb6KVUd7fnv/VboJMKpnvps5u5iFZBCHCiwtTC7rpLUwOmJxmEXFiTEGKbrVh8Suc
bfvu/zbi4joLEluYE+LDbzvYGe1Occ3sPghF+xwDhznG8RaRdLmZOJ9cEhhe8DSzi5dvVW23CkSm
OH9TFWb6wLNsvMHD7qRF6D5vHM3llfg6lIvkrSp1bxGouPxoWZ1PRVjl+ZvYCWhxmXjqAuvLyjPA
WWyyXWF/18qymHapFhobZ2Z5Hcmx4Y7R2aW+TTdjsaxda4360LnZm3GkJRVntQ31L3f90IYJf8Da
2/hVIIH49e8+5uuo8vpjk6KAs7QUSgt0dislyt5MYlaf9NL9opltBM5mfh7yKt04rKtz5O2HREI2
cCW8lSYKmkqWyN/Y6gAPLqRZpPsTiMDgUGlhs2ur0HzE1N3o9n81TSnKAYwR6guNC2h5y/yxTfUm
LMMh+BIWtefsUfLXx12pzGPi957Sf0OZr9vaTIuT+b8xpUQMnQo+6hKfordiDEupZ2TVOfJJjp7u
06py303REPphMJXH23OUsf8fVQI5HoRD7hyyLUZcis6bjT6pCsZlX2jHRjuGnh81EBwP3Vzdt1Pv
fSyM2LkzUmVIfbfEpHZjjRfn9HV8ihNE7UQVGDgv3tOKujKohDY8C21K7ttuEk9dRH8TRD+H5/Zc
Fwf1f2PR65Oqt0BjlhBki0SHwK1TvnR62RRvnVBxftq6CM2XgKw2BkQgcSoF7e1+X7fVX5tFybWG
uoZklCw9k05fXhRBOOYjNtV820objiCSycPyCF3UahTdo8aMh40Zr62uFDiTCaDM/+Sf/1FXC/Xc
1LI4wJHESoxvmTvM7+ZoNr8X8Ol/3l7c1aFADEMpJVhFH+9yKNsJu9bwmuTcxZES7FQEYzirgiKM
P6pZvRGbrH1Khxoe+QhVtStbVlMfk1GArT1nc2c078vKytV3dmJXwyeKEY63m72+z38EmtYeG4s8
YiMMXDmmqB6COZT3A5tX3ll/LGwFeC8IMzc5c/dMNPYQ9f1NwGR+dIzW6u9ye4y2QHqrCwwPBR4C
dQNqiJdDvkoYaKmSnM3CnsYdEkhOtqtY5vkUJKP27e8/pyR5I3MOpIoddDlaIMbGGOM6xThnxPxi
N9bh7Jzy3M31/+JhMP+uWPB6NLkBgAKAQaDWsJhcoEPJ08I4ORsChvfLVM9N8AQQz/rpimiLRru2
kn8OtjgVWZfTcFed5FyaWAP5AzdgsRdtOd/XThlttWXXRoPvgJYUvVaJx7tcSQsQp9kruGsWVRqI
92OSJS76mHgzvugwEa2NI792MsAKUXQhOSYq0C6HI1stlamZ4rOuGH3uWxV6NHpBB97PDTLJYzi4
XmkAg+rbn2rWDuIfTgakAdBfALORltIvx6/odJVh5WBu3jbO99aZnKOWDOmhVFrjBR0hZetWX11f
6pMgUygwo01wOaAw7S7WAf6dB61R572XQnr19Sjqh12u1pt1/NXhXBT/kIHimluWQ/sq6kWFHvPZ
jgwoWm2jzemuVZ18J9yh2dDpldt+8TpTPkNpCIgK1+oytJwC0RYiS7Kz1w1u/aRO8Ww8DcCTd7dP
+8p1xhZVAXGDo8eBRv75H9cZgKCwb2ojPwf5aGd3WmxayejHQzPdWbUyz4+lk5lbVP3VQcnzwO1j
Dg/57XLQwYicupc+bN0YFGhtjTSefaUbh3YvytSw77S5Kbac1lY+H1c2TAGubqmotBg0dCGd6rWa
nhWriZA70MjizQYpo6CKYXYV4MdvL+3KeUTTWsKNDZgtcB0vZ6kBb0wmdA7Oc14W780ZWABVg9nu
dlbNNfSGJgw4ySigKHwYxTy5/zI+CE9iO4/S7/LZmGE6uHgHZGdqJnl9Z1WoEjhpmxtvsnlO6100
6kbc+WEVqO6uUfLe/Xx7AdZWnLYwMTQvNbjOxYXk4fsh4qDBgi2sredYK4pPAFWCwE9U8f32UGvH
RXKWqctS2gJLcrnWiim4kLq5OBdBqI37fBJOeAC///dy86CZEPN+VWMg6VoU1MvGRlNHOMU5jFzr
PxoVrm+3XQEvu8Ay8facVpcPRKDsTQAfWF5vqJvY+Ld6+bmnIsgIznjGANRxoAQbW0yK1bHoEIHH
o5NPHeZy/cIuHzp4Qdm5Tq1Ue0jToT2KgqN01GAPfrw9sUVaJ598rC9hmUkhNaroi4MB2TPySqvK
z2mf2JhNYPrughA+pQOscr8bx1+NaYwPtwddnSE9SPA1xMV07y9nCPJ0LrvMxjgvbc3nTGTdz8lq
+mlvCbBn+9uDrV1w5HAokXCH8/4vXv5cdug1lZ2PI03mHBsM4CY/1hradeqsh7jEIrne3d0edG2G
4P1kVke2TB55OUMPHVwlNrEGdNWmjP3RA8ok5bKfqtDZ6mWtjiUJe1IkFquLxWqiPmbrwRzkZ88a
6DnY8AAOpTXkd4pmRFvV37XVBMMkcW0kGNcFcZBtVRUOxTlv4YI/x5nRf9OjrKl3bq1274eact3t
pdwacbGUsenErp3ZxdmgzpLfoWWR5QDNGqxD8iZyH0kX/7LM+3ooaOkCKgHCx0QXK5rUom+HTJRn
W41CoPre+DZQYo2CA7a/D5OWFB/+YY4kFMQXUhVjeWVacztXmpeX58iJ8iPmIVg2l5WCrKKZP/Nk
bCm3r26ZP8ZbXDGDFeaZGRbluXPCItgNc9OAyS/s4numVe5GQ2ftPUC3j9YtLVAp83l5FqaWDxdi
NHB21LzJ94096vAfSrf+h/CJd5tWHJQuKQt2OU41dl4XUlQ4NzROvtRD9K4x4uCxRPX0WUze34Fl
XvfIK9SKup8JRGd5cQqJaC768mzQEtAPGU2573UWbYZKa9tfCkRJLSVkJ5flrwEMFYCdhFm5Vprf
9Xnh+WWhKSV6gHpY7W2n3crMtoZcfLAiLJIk5so6J04TvuRlHXxI5ra7h8TxvqgbY6OKsLYZCUle
o2tYb0t0JPGlN3e6WWCNTpFz7ySOcWcHeVN/sBo93RLyWduN5O7I4oBwldoXl7skUoo6DaOBrR9Y
zrtE6WIUi+rK2nji1gJONrxsTgGguAIY4AOWBu1kFecOWfLgCUtDtTtmlY3lBRH+s7D6Ntg1QVSq
gL6rLWXdtS/45+iLzak6rQxXXEKj2VBfwjIN27s810rPT6GmqnsPN7yNCGltXeWCQupHpebKz7lo
bBQmEq04jzg5Dkdd0Yb6rujVLZjI+jhkSPA0kKMzF1dXLXI0FAniz6j/KdUPL9aG6p1HmeQvufev
B1xS76Ufw6vy3eVGIcSTfjAdB6+Oc+UY5c2jOaKjkRXO26gsg+If3jlq68CJ4IPrMIwux2uqOVCI
PMuzOQZ97WdDUO6nMJvvm1p09i6yvK2+/lrsh5wsMSaaFKi+y130R77ZiGLAejatznObuAdlHKb7
TMGtJG2L6Dg7TfnFqwJlf/upWz0Yfwy6CMeK2kirulXKs6IMzaNbzu2uoNH6ewYKcCQBb18qBI0f
Rp3n9vbIq9MF7yMxjiC/l/cMqglVGGVteUbkBqEJpQlcvxogoyUEFnuVa7zbuYO59SytblgHFxE8
XmlzLoHOVTpUCPWGXDguJf2j0qWOe5AAh43nb3V6f4yz+JrerJK5JzZBy1AfYDHFP3Cs06SsCJrA
h7jN6jdpKMTz7UVdu7yBJeFThf008fVi18bI0QDXkPnDnCvjMUFMSL2rjbEynpHDs6aNa3V1OLgJ
ZPKkLFccabKGthsbLz3Dd9eV//oW/tgbNLkqu/elWG3y9fb01j4eestklyBAJL398ogIc+QhjEQB
bruhoIXbDQFh3Xj2fLw90NqNzWNEOkaVQqooXA5kaziUjwlJn5OW8X+i1MP5voQuUtxVIOKhYFhG
d/8PQ0I5A5RG95l+9+WQs45c3uSJ/Fy2VR6dPAsg4+++1ET7GIreHXYZMjnNxmO/7Pm/Xqt8Peiw
EKLosC1ja3eqHTV2lC9JM4fW93YGonU3C9h0vzSzL+d9bmaZfux69OxO2ZBpDnJvjTAsRI7MIep8
pwQ+f2zqNoqfMUnrPt1elbUdhvKS1PySUovLIlwr7LCrUXc8m1U4fyjgr/T+lGTTA45Y3ofbY619
dElE4R+o/yzG5RdATqt3u2lCWqYf0OAsM6NwX1y3Cp5N8E86vb7Zodj/D/cgXRsamxwhqjSLL0DO
LYrYULJzB9un2atRVA0fdGEmga9SJ995afLNdefc3pjt2llyKEZDvAZniC/t5Wwh7QpiH66KHttW
7zM0OaHEO00dmy1gydq6AtSRCpWSzLQErBVjI5SkmvJzi6BKsNfjYPqtxZmKWmRQfLNabdo4vWtT
g+PDvnGp3hL0XU7NyXBQFlPMUVJyMb5EYm6yY1O6xbC7vWPWdqfsBIFcB4NF/ftyIF5sa04L0m+R
ZkaE4H8Td/euOnXtXRtNw9ZWWV1I1Mi4IIjL4bRdDpdXPcbVNiCKQozjMUYB5smdbSwZYhE7zi6J
xjH4l6XExUx2oimgWfIn/RmUpDWyo7pSnLXE5d6by4BehQmq8dftlVydGv4FMoykNmQsbvY0r5Cc
FKTctiJimjNdhA9ojObesNPFGNn7BMjGlr2iTC6WnQQK32DwKVu68DouJ5enRplOqPScRwcnCUtN
is4P7LndO7M7QQCDdPKMx0Bwnydp9Y7aYPXf7VmvBQmoKpooxaDcipra5Q+wMGBKW+r5ZzVOi9gP
hKpV0LtECFi+QmNebe0aPbbYsT/fHnhtuaWaPOrKHEvwupcDJ1PC40zJ4eyWinogRUDu1O6Fh99i
a7WfWjMZ543QZHWuABQx4ZPaC+5i86pVZfSOUPKzKJwhuUs9CFGPilJ1zXclmSOUtBqB15CPclH6
L6E1ptRwPoDn0M9Z3LF1VlmDhBudZ6Orv4ZWkjtPHsgC0CNuVnwd3ag1/N4A+r3Rq1q7IMAiQe+A
akjvTy7KH8dHtafWnpSWOn+CktmhjNJ2fHJtLr73QLMT8BW3v+sSrfv6ntPSwKkK5UqUNRYDVi0q
nm6aUO1vBu2zNUYP5qBT61e7MXyOnCb91iR99JioTvNZT4vwGa+d/IPWTdbL7V9y/bnRnyLT/l9f
Hk7Y5cy1eCydGaeEsxLgNZ4ZivPkijyJAJ4jm+ZXcEMAhXpj++72uNc7m3FfK3c8NxIQezluDzYi
7h03OhtOXx31zAySAwfXErss7mb5qat0IwpeWXQ5JpmMFCiFz7SIFh0HZqHVOfE5kK0qVdGmX9UQ
z/FjXuOKcghGexRHZbAjkgEll9K1DjY+1D7SPcLp2QZsYP3ngBgFjytLw8ZiD8TUAworp9vtJISt
SKOW4kdhdJZfpa19cGLEoqcmyjDNddTpHNsD/zELEZAlNWk3RRxWfw43LJgJDoDEwlx+EXUmrtJQ
T6P6IVLH7505u9cpGw+fJrcXjU9NPkHJoE/cCeP0EoXkHQRNpX6r2C6E/KjprWrr4b6OEKTEG6hp
PhZMjKXDBUZWAu26MTrPo2tDizYrLb+ji4a41e3tuDoQpBbpTkBIsjRhbvTGtuqkjs614dX3MVUM
lDThF1fH/9M4S/fwclJBNOEbda4jWGRYDKbxcJc5Gb7wtwdaO18UlZCIkAhLLpnLr+k2qorB5xif
2xRlIZ+am6oeTRRhhrvahu+JNpZau3e3B5UH6PKhZisTpXKwSZBQ67wctEZlRSlCPT6HsNCjJ5hr
43+eloVvx7IYsyO85ogS/TD3x2Kq7XTjG67uYGYMF19yaexl+0iPrU4z6hrvv74rPztGNDz3EU7B
d2MIBsPP2ghx1rBM7PmQUDc2fW3sB7sA8Opqv4pKFfX+9npcPyusB2A5JJMkfG5pDChMNQkCr0rO
yWAVnzN1bujBYFl2sHMO9+2x1nYwMnJUEyh3cWgWax/hqtNqc5KeBUj08Q2aADqqtE0zelsVofWR
4ArCYgVxscxFubeDVEQtswpNe9pXoD3FbzTIq63+ztrykUsSQAM/INdbTCnJ9LZ2lBQ4jp69Vceo
/Kr04sc0T84WcnVtSnD4AerKg3BlqZYFyB/lnZWe+RlDdkAbsEPSlg7F37sOA9vH355eC1RhcPyX
J0Q1elUHypCchWjV+97NEITKCWP3YmjMRyuz9CcQD12/cRtcR9CXwy5e29zGh6hAdfgcR5EzvffK
IYu/I56CI3vlRFX8NnWjPoABo9bdsVdEeBKDHWwpSKzFGkg6QDoD4gA1SH6FP6KshHay1VVRcnai
gTc1DPEwR6VB/Qgyqmn9uYPF/Axnat5SEF7bSCQrtF+lTAM05suB426ISqvWk3Osif4J+CMxje7g
USKljW1n4xZcHU2202QxRMbul6N50QQ7chiTM2o12aGeRu+DF1cTxcQx/nD70K99V9oH0NmYFO/k
4ruWPWh2q0oT4PoRcmKlPlbC1wmQE+zrQkvftY4BbLZK0yz2cb9zdqoWme77279ibcJQtSnDQ60C
qbNY3kbrurmHh3F2A7Q3duoYa9VLmceD4xt9iSXq7eHWnjaU6OBGvDIYl+mgDjNBDBlvdUXJ6Vdv
qZ+HDsHtBKmuT8Cgk43hVmf3x3CLXRvW5qTNeY75qW2kzQHbIsd7qeYZoAcJb7z1iq0dEqklACoB
p9Cr2mneCldvtDI82/goZM+5rgYtgmOoYMfHJvGUb05QD9YhUhq7+oeNi4AxeCeuJxyxFt+RZ3Aa
sakDz27Zw3v8NqR4v1Jle7dAaewfPqJMahGM55xclWSmAQBrw1hRrQ07fHWsJ+zMVD8fkmgfOaPz
1+10QB50MF/Rj1hmLy5exYwnNIaU8DybZjHuo9wOvb2C1ftGVL+2W8gtpK8sIQSb9PLwO4OgLo6F
/bkVdXxKmiaXhRglzeud0PVO35jW2lngOuXwg5mlQbP4ZF7e50FXk0OMdMLwA5lN67sylcbBdYfk
8zwam5f46gThXEB34ElGYfpygkZK5cAGPHIu8rC/y/rIq3ZKWgpE6dCE2N/eJauDoa8i+3s8mMuy
ForVYYncV3SOdKPJD6htlZOvw2wXyCWhWXJ7tLXFxKQSVKes81LNvpxaY9tKV6K3eS6xD9kXkivj
QBw+oJcc/55JwH/938Zb3Cwa5JUp6chukIEsEHoQv60mSF+KuhsO2tBHG4u5Pj10X6hKcsCX1ZVu
hGyJQwWLiaTWTwByb6zJxveo6OzJDyqr/4eLkxxAAv8oI0GQuVzO2g7iWqPhcO7tQpt2Fc7tH9tU
BN6RuNvYSO7XUg82JOaPIOOoXS2+nY48yDBQUzhnWq0edKpy9xUw9Sc7Uj3Fd422RFxV9fwZb4bv
f/8ZEc+gysg1Js38LueJK1GmYvuSnidhfM2UUU18O2zTJ1MbMbML1ezL7fHWXgiqkbDX6LUQRC7C
4jTNW6tQRugNjl3/4meJYp+XaXHo7dK4J8rz7r2g0efD7WHXziLZBQY3Um7xijgHY55muNMBsOxG
/WEcKBXtGluJT0VSKfnGXl0dTDYhuLQBxi+vUeGUcRuqUQZgrm/PIc4pw95y+u7QOGY33v3DzHSo
pKiywt9dykBlalyIxMpoKIVQDRC/y19cJaOl01rRvzzvtPCAesAVkSzEy82Sj2E+96jInEelq+d7
B/uG73YVFe8QmrB8MaFk7et9qG/5wa5uGoQEAWXAhqaWfjnu7MaWO7g2uRQu1TDyCimhU4cvtPPN
nSENz30UHqPj7ZVdu3LYLP9/1EV8Oo6Ok5B2kZQmdfPVLF33LRtsPs4xan33OVmss7FLV+eJTjZv
E3qgPBqX88T0p4lsoWbnoiC58mfNa34WkYi/9nPq+VOkDXfFgKf8xtOxcv3Q6KGOB+mSFu1Sq7gv
CmqXdZye7Xp8nwdKte/dtB59ZP60/IADb/QFyrXV+VObZd7u9irLd2JRdmFwaGtw5bAqWxavJn0a
YlRt0nOm19FDTRYgHkvFybZa3ytrK5sgyLDQAYLPv9hDdkMCwjBMUrHzg6JEwQHHqbz2qZmLz4MH
kqFIreHr7dmtXAUgFqSaDvcd33XxSrrdWMCxgPFEToAFY5SJYHqjxNI/G6X3Kvr7OgrDAbVBBppu
6PIyGMvUwiuvYss2OFF7CCF9icBObTGrVk4GWh1wZCm2Ej8sVcN6bW7HPq+zM1KqlHg1zDPRnvt/
nJ3Hct06066viFXMYUquoGTZlmUrTFiS97cJZjCA6erPQw/Ob1GrtEq77CoPPMACCDQa3W+Y5tDL
7FmESSPM+EyYO/n51i7HynJEeWl9TP71/NYSzXLaFPpIOtpmegeGZ2xDjZHmfTJKu372m0RH4L3B
MeNMVnxqaFDWnMmVkmxuwdb+kC++kTrFI7ojTTT1TfIDfH6zV3LJL0qRGru8TtLXjzfOqWPx96Cb
7Qp4FsD8AIE0lrO/cnQE1qR5mpxz8jg5jg1Qd2WovE8bgf4u42yhT+sFdT98zfPGHL67Iut2/2E+
K8HJpMTJu2nTHfORM4WD6xdgBWdL341oWCUIqgRLcGajnJwQ7FTgJnjVw755u1Ggf7p9gx/IY6oX
zjGvnCnZOwHSKWfi1sldsZbC0B2A1Lxl+BaFE8dzIKpHt/CSn2WNiOZ+rWMVoZF1nnnFVd0Ze9ej
enomXJ+YIU9sjjjFUiQ0ti7IMTbk3M6l9lBYMBrD1PKLbpeOQBE+/mQnYhd9TOCWQCLX0LnZgrGF
qpInzOChUzloZ6utwqHkcRUOTa2CM5M6NRhpGewQiBskhpvBamEsXDFa8NB3GFEC9iyveRN3B4rh
n5Q4oyqBDRTpLhBucm5sTd/uEI/eQYuVZ/AwO3ly9DXkaJ2u1n4q1xrOhI6Ts6IvQxeD+5XO3duh
ylqnJzUk8UMcN9YxtZW/a+Wg38xZnJ3Z96eGctb6OXccT6TtvjdVYC8BihQPAGPv4PMgx+ulskLN
PE7k88c748TeR0iUBJcqD2X77cu26gI78YdMezCUH8toGGxphZopYj3SslldLo1vTlf0qvVzBLAT
NUNGJtsFnwKlz9pcA35cFbpMsuTRCdKR9swgvxae/gpwav65LP2PCg2iOizi7q4XwTmRmBPXHsQQ
+JLc5Ux9i6LSMBmQfTJQhjG69jJbAtnuKpcOa1SAdfhRZnV2zhHg1JDUYrlr1/yMYsLbDYRzlS4G
kYvH3lzkP6Vq8kiflyAO/VHpd6BVnDMZxIlPS/WAsMZlh3zLtsYvsUJUTsKAcrTbm7gb6q+VZZW7
2tbsixgIg4DUZF9+vJ/eRzTkOXkSEkkJAO+ERprC8dt60P2H2a+yu9iw4fVV0/RJzRZodauo0opH
IdekCLS5g6xMLyvNEfKxc9viB16quLQPkyfplsxWf439oZ+GXel8+qrYjLuJbTioIBOQAPMuEkcD
geM53/1xrI+lVo37zEt1BRU+PrOm73bOOiiPF3JPkPm87N/unGJCQ0TYlnwcYq9Bj09DlC+Pxa7q
+vlrIFX92VDHeGs5lNgNHZxq3tvxjFHvsBxN5KPrCGe4aHxp6WHfu1L7msbAAQ4fb5l3+3QdzuUp
CMV37cdsrvk8TWuaIHnz6MAq2uWwO3aQ7aqLvHXaIyqWbmQD/vn+2UE5/wglmKsn94pnfTtHCsx4
ojpT/ejTfAKvHlzncdqJ0B3LLKIxpkFSO0tFfxfYVwUclFpWJBXRdst+gBPQitL06kcjQDthJxyj
vyPe6DNy63P94+MZvjuJ62DUofiUq2r/doZD6rejOVfysaAPNO37PMFp1M0ntKw/HujkrP5voK3O
aC7xA8OdVD42qGj+ApYqv3sSfCHWi/p0Zqz3R4FJgbReHRVB/21NoIicWUtck48egj7fx1xVB3jg
eRR7iXmVTb46A3h+vzepwhLHeGiu9aYtgnwynaFNrBjEJgzcy57NcWnhLTuGssica6/utO9N2u8/
XtB3j/i19PvXoJsaItXDKmhW0ljZ1gvkt1pTEWYEYIz9ua1+qaZIXgXOauRwzicF5AisjI30BZ2D
tda9nbBFuWICbwffwao6fF4LH5uNQfPcXQ6T+OHjiZ7aorSXkP6EX0j6tommsV+QtWYwNaHJNd/z
SZtXacqqSnYfj3NyQSHhQXVYrSi31iyoeHgaFDjwfHNWR0EZ9GESLP9r9fgV2Jk+R6p2BKrcsirO
hO41jLwpiazL+X8j+5t7qlkGM4kV9OWW/fpLruAhRDf1g6kSeVEAk79fLDnJsMIUBwMJQ2n3H0/9
1IFh9yKavcoAI2ryNs7ZagykTC14SaNzbZrSvjVbv9ubCLhwYZrVZ9NJXDstE7FDYir19m3rTgYE
beJMRTnB7kOpT3gFw5zBqNg08ntPb/2bMUPd/tOTpEDCC4Cx6axvAXW5L/sqUBDmxrH3rlO9jo+G
0KureGpNgXK/u5yjBZ2IeXzWVT1pxdVQa3u7rBC0q6mCSfyIr088RLql2uOgBtML894+Zw934pj8
Pdj2wd3Ise36MgCkKbE9nURrNhdt3xX9mXv/xGaF4ETdkI9B/W4LqFFlSkKQ1gDvLdkY0QAjF3+x
tvtNbShBzyBD2SLsINvgYZW3nX+X0WQIjv/hWwIgX3EpK81gjch/VYda1RgpboZ8yyqed36SL8ek
j/0LEhLqtT3w24/HO/klya7QTWJMarVvx1OG1nTjAKhb5maz13qiXNgVgXmxLEFVnak0nDiNCF/T
jAIAuhb11h/z1+RMp+ljJ4ZNtmD8Fc2Ip9zpQ6Nftp0wbvO5SM4cx5OT44GFgMLKEtwK5hteMuXj
wuTqfGhvJmUjyC1BoVSAxKfAOnMM16XaBDtuDqhIlGrg+m011V1pem3RpTUPDhh6WQb3ZYk9/bvh
K/WNS33Zx1bn/fv570fRCyIMbBiSgs1JTFy9yl0xcxKB/HwJpKGD7MucZ/xyx8uPhzr19VYdZQql
AAbeweiM2sqacRZA0vusmm5KK0u1q3pSxvyFHHmKn3Wl2Vp2Zs+cXFXqzSD4gAzb206CU7djUDUI
RGRS1+/7tIRp2etT/mo0pn/fxPmXWheedmbUE1cmyGRqK7zMqa1sA5zXI3/RWl35COwj/RlkcxP2
ypT+zh9To4jiyglEKGbfrC+EVubiTJ53ctJAN+lMmejdOJs3gdUWdWxoevlYFHURgpSCLQMC3w+1
vjX2qPbCLy0GS555Mp86L4C8WGgqV6CI1h3w1/mE24eVg6ASyA4uL1Uviv2s9ORnAmv6P8wQ0DVh
ACYkpbZN7hMU0qqEhFJBI6V40vDV2rUIRH5bKBRcOhQLpihHIeAMTuPUZ2X7wnIitFKa24zqa3ps
KQQ5HicstKJ4rrQdGVDyYOjddKBeoO2VZfe/wVV+UoF0TSxhRgMDJpUG2LgNDhX+B9RyVl2cofe+
dJXRR0kGZDOUUs47HDPkDg5je6b3f+JKI7BA0FtHZTdvAm476M2ipQnzJc+7AEk63o3g/XbVjPDD
Lu2kO4Z5pbjRBDJyd4DHz5lanLi8yaJBFlHm4um+Lb0u+WDoccMvqMzFz67SAbKmJwL/083jtX9j
cnOTSvPi21Z7zEzYLdJ7dOMTz28jVcxKXbZLm9f7tK2r/OLjWHjipDAcktYAAIDFbzXMKb+YE86X
iA06Pjuprnth3rixHS/ocdbFkp8z7Dixc98MuPmSy7i4PJVpHCuC7K4LPG0KlRZ0D7Ll/dcOXX2B
sHv1mjcIdH481xNxnyNjrvavPCCwpd9EhRazs9xDx9FKen+VRVd+fqgWU/1qgjH4J89K5/XjEU+E
P0ZEJIHqi+/Sk3g7Ig3yqbc7O0e9oBVfdVTebISI6+IlpSjxb6UNoMhr96zJxanT8vewm7tUDTjH
GoDEHoOkfall7V1Xdp/noVsPzYuM22vfV1+dvlNXlZ7Wzf7jSZ9eZh/QDAkod8/m2dvhKRubPV94
wcbxcfLK66ZM5pdet+cjSmHjmWz35A6m7kSPdeW/b0uINKsRAh1zRAhV/4rAzUx2khiPkE8gK388
s5N7F84eMQhmC4LIbz8nuNS4ClYUCQidq7iR5ZXVxpMKOy1RR8iYPTQ2EftXSDN90kFkDbsQBf//
0NsHaICoY0qHs3g0IHKB32wCbx9otvMAe3c6s6Kndu1KDuePQxK4DbbYW2HfndtogpZq6KJsMfvh
CseZoTu0modPi2Y2MS0nw1n+QzRaqdgrzYEmxhaKW6kkoCxKb56zNF9PDmr+fjs7v23Vqc+nCGvh
GXgejyFa/ZtgENMPV4ZAQhbsU3vpN0t3ia6U972gj3738bY5tUOpUFI+oHoH73SzbbSarhakPxrl
bpkd8cBEiixX9m2K78yZT3d6qBUgBzl5BXG+3aHewsbl+ibgLM0whEM+2wdX2Go4iALK/ueTS9bu
/0bbpFmgiybdzwAfmbDrulBJEJdfjHi0o7QAHdN4UxmHRmd6R+l01ZkUaOuA8edI0FyjbUCoIfHa
zJWWi6YneJA8wrQwzBASAE3Xzlxpjz6ugx5ttsm8oQLn/CjTztUjaPzdFSaQxTm6x6lVhxdFfouU
EUKzm3UwG4UaWZOVj+XYjQeaQ94193u7d51cOwf4OjkWzLXVGWHlum8KQW7eS68x0A1omyQL01Jl
RiTTzkKVuG/O+cmfCHiYyvxxGVlt2raFPTfFI6BXfvroV50fYW8ffIEDVtxgu7PP1WD/o4LW/tVr
Y30OsHciBvESpGuKGirwoK0VpmPWvM0kpCDMYptbkGRtvov1JHTi35NTdE2oLeLcW+nUmKsYOthL
qNlI+b09PPjczUva6+IxRnv9S4b553SUXlX70QRSX/uSBrHZRNUovHH3cYQ4cWXS2sPOfFUcWtOj
tyMvprWURgHsOpa5f6EjKKBhrCOmi6xv5W1m9Lj1fn7E9Sm6PoJ54m+7mEVpStXpSf4ohtrbJxib
fe1MjH70IVl+FVX1abFJyrX0SgAmgaWll7EpoM65m03FgEj4JHBqx8xD7qS1GPl+9tVgnVnOE2cE
UBB9S+rRqEzbm9juY7gzeeu2VTz09ctc+V13VeWVLx/mLrPm14/X8t2+4YDQgwJdiDAxL/tNIErT
VQ/SSICwj5jyhDBIXBHViSWLqPCROYsccy7ayAkq75/PjsyG4RLjQQZej9L7232TrHLdCGerx8Sg
ER55RparEDSdWMI0dbEINqqlP8yDcS4wvFvhFcvDGYEFBbmEXPPtwFnl+2k9lSNQ8779UtfDVaL6
xQ7nuhw/W/taZRKAoTBRaIjvCnu4CrVxFwjvMbe7+aHEn+YuTWIRBcN8TtXs/awYit7vyijDtnBL
PGraEecoI/MeFT3OEZlu1G8g7znTdYlzyplN+u7Mr9PiIJAjA7ABZP52CWUGNmVBa+jJ94XYQ69a
/rVHd34Q+C7/ZJ+dzV7fb1MmhwWMT20Y71RvcyrQtyu6ts+rp1E45d5uu1aESxmU10Ugl2dEyKbL
KsuD/zBNXu1Y6wAigMe7GTWOe7eagrZ8aoLWxYJX1/QQ0YQilIFbXhDhe+M/jQizcoXCrJtns7Cc
xIyud/FUymXEzlz5X0pPJV/EnKHjVPvngve7S5IhyJIx1iEloWy6rvtfxabZwmlBm/zyaXJVTJ0p
1fboAkw/8UhTh1YksJ7KfMp4JgTxJ6G6K3xi7ZfQrFlVJt4pcZVVJkyfif2QRhsu1RL150C6WxY0
CQ1OKDSBuBURa4Tz9HZ6jTNryu0s48WYmvlQt7J/oqb3bM6Lfj3xpH2SU6cdsBLtfwJa624y1X1H
tqi//zjU/aE5/lWV5nfQ/Ia6CzkJNyj6729/R1X3QEL0pXl2zMLVZIh20jRcJ5ZQ2KSooAbGUS+u
ne4dekbzAf2kxOpCL+6y8etSIDZ+kSi/Vr/7HuDOruwD/5cXu+2rlwPgylfUyTRcainW6xesczDc
tqMLHVBznAel9XoXGnY53FoSif3fZ6a2noG3UwNDDwTGQnOMULelXfZuP8o0NtLnafSn7BZIQ/+M
ULoD3juIoaDMnp7s8z7znYvUamxr37j4iFj7Kq2K5XrWpWF881JMiMKF3ETs5ipL8IMr00UeYW/l
8a2x2EZ9mSWUOC6tycviS1mapfE9z/lPzx0s54wCyia6ccvzhTjwCDFx7ZNDvv1aS9fpsec180uS
dvUdUDh01QMj92CtBcnBrc6RgyjjbBcRDCsxm1uQDcs23RxDmY4Vvp619uwUqXSOWjfz7MLjFmWA
K0MbTfvGA/lifGnJBnaBWwXz3sFoowrXqkx5aLPEf0aFSzN2cTAjZhxU8+BHTQqb4pBpoq3uyi7X
czQWluSro2zPvcHPyvJA1ARjdRR+Y1QPnY0XynUbS3tpvi5TL5v+S1/O5dG2aKPcLVkw1hd5rUqH
LnWmyTJs7XYajjRc2iuEiNA6aovJSL8tRjJ+qXB99kMP+t+ri9DaHNV2u9zbFQIeu04bOI1IPTSH
bJ6n4aIvtTw+1tlgdtFUJPVNXRRNlh2UDCZ1NflLS6VttObYva1hEv/OKX8NoWfGbbP3LK1KX2Z7
Tv2wywvE3ooyd5IQO3PNzg4uMpjpD0g8xVMws2TXFb1wL2qcssi+yEbWpqIoYNN9D3uncbRrq4m9
ZxRH8Me1mqD4iiuu6sM5xvrs6JSABfddMBf25eSnhtz1ZlfOe2gso9z7bOk+7IspuKsKMtJQH50u
OOIllMfh7KAgHE1JZ7U4QVlzf/DyRKWXrUY9JhPZot11XGPxRT2ZaRku6TKJ+6AZpb+vDFf4u04B
YL2pdF1iyBO7ZTDsEyPXoeZ49uRdD3ZteFFidnEV4YKQ2eEyT/4vi3Koe+3NZtDc80yy1a1TO/hI
m9hdXJnKtqofUnBabzCEnG51p1UqLByRBmGJd0ty2QzmFHD1tY2zt63aKI+aCrzsi56buXsr4RkX
ka21y3LRpT7Gib0vmp1TLlV9MdiTdp0qem7RoGdj9ZxIkWC1yAX/6rudN0eNW8tvBM511ZB2mvZ2
bYr52urborj16nH5B/0VoS7jPxIrYVbTzsxDGGaxZ4Yoi41+xG3lzsdExFN5u4zo2BShlRNW5U4r
hUi+2KQk8T1KYIa6bJokML7YeqtVl3GJlkodoa1UlfdJWWrJYRqaSbwYgwsBsdM91Lt3XV/E5n6M
eXDI0CvRo/yFmJgSZjganVebUQlO2vmhgy50r8saFNWl19QJkFFka4eIo6f6e93XzCo5mItlySQa
U80bwrF07fhqHN1JcmrSJG+TyB0wIurDovHT4KGNzVzsTHeOqaB3Df3MWST6T5G0+t1C/y8J2wEg
4GVKUDYOfamb/4tBxUO0S4S1G618Hvbm0OrWPW/NeXwxLGmBOBl0lf0c5eDc2polmhtHcSuFIJ1M
+tx+ordXSEwFUwRfvm93KCiCvxnNutTvsqbM/qeo+Tu3uh5njzMVPDectKxcojrLnONi+MII9dZz
X92lsh6arM0Mtrcw2p07L5kTxRKxWFjUXteFdYHXb2TiRpRRa+lqJA/gKx8KG1U1MEVLakTdvKjf
voFWb9TlWvmtA5voh8Kt/ekCWeBmDocuiafQ4ZlbXjX51HQHXfTiEndyy9i1fT+v+uf93DchZVZk
5UmneOwn4+h/xeNOa8LOho65s2OnFkfLRlEs3wun0NxDu+hNfjl0XtIBN4Cm5DxhlIMR1WBzrgtE
RMXObYPB/uqnEtOvojVj+0Z2bjaUh0xfbPcqRZv5wSmyudsVi+WIg9MiUR15TeLcI6uajVCuZ2/w
Q2d0hjrBtWxhQ5pZXn9NbByGHosAcBISYwMmpEmjr7Or5aDtaN+b8sD9D60R2n9QfK8Hc7jQx8rk
udbGcMjLSZTLNQr0sfq6dEIiDBnn+iN+F9a/XGw23cRqng+T0VX67x5irwlmfQHN5Yik6I6OXKpv
epAHTlS7bebsrclW8jBzdQ2RdBt7Omj0L9PQy+F6hXOOEsJFQTcEPGhsew8VMI75euz9Ab584diK
NmawMu1q0NTj0vfVTZsD69pLN53cy8oY2c9GWZvoo3p63d7ZaYXcEHClwd3HegXsvJMe5rTDQJXZ
2GEJnRivc6mK9FbXmsWrQgc/JvMmWQumNPyx+wsD7gwVxbxj5IPKRlmnRzRPbM3bFVIs51wN1kzy
TRqENO8KU0UWHEYhf9/mDPTHYxXMEBizxOmGizrpi/umMRL1NbZizrjPNWKE3DbudKj73pJhWSn/
nNPh5hFIm5FemAsthIIFZNctk8rqByzHhGu8xFaRpiFB/9Hog9Xp2C3+93Hi9y5JYihKolS60W4D
gLR5RUNPyETSS/OFqFg9dnOfXHsibZ97uPfDURpeLg4fj7h5qzA5On0oCcD6WV/wW8vePBNDTkor
XoPCFk6oeXK8NYbSuOk1n1MtGyjqtbS4+XtDnqkW/ylNvvm+/mq7w5uFzsmqZbB5mHVt4jv0hrKX
RPTaXVbYWf+FeF7XO+xbSn/nJBRRj5UzOAHuasXS7Bs0lIZ9myBtHOZWVjy7zhA3l3EzyHsbEO5A
ibUPhn/jUfi1vWuNQqW/Rk3o+iEVBPTLNGi7f5rKdQtimV/W1wvYwuGC/Ks6J6D/7mOizrl6A9Af
Xg2qtvnnkE1uJ7PZeVnwKWjXG9ZIvuWmaK9HbWjZSI2q2/3Hn/PdXmVMFCzXohOVBExsNydGVf5s
ltJ7WW8ShYJ+MKZXSqOQEdZBotSZL/huuIBqP3DyNcNGrHgLRa6ckR5eq2WvfS+nJspnN30qdTHt
XLwcz7z3/kBD/t4tfAikNQGumwCeyL82c0vGpSoXkeovUxbM00FKo1LfJq0bl2uHJ8y4d7Ab029M
doqzq8zCfwaFMZgRTRjMAGcI11MRZiVE7B+isXilryJhS3trykoZF8WcuMHd0pCip2GmkfFVobQs
If+XzjJ2SM8HCAhTWKtYT39KbrJkH+dLV94GflGWkQk6Md8jwGE86QKVydC1mwZ4pKRbxvNGZt1V
XYpF3NutdNpvSWXWqgoXa1L1Dny1nkSa22oaNlPWGGeXpQ1uNKzT2ITS68SmtsftFMfuqHcHwzuY
9OOXLJrszqP0TbAoumxfDs4w1TtVo6w5X8eZHDo8tbjCHoI4KatXT7RO98mqFbGKhgtxg38BE71T
9UuVzLBCG+cnqc3JPl0qLYxFCg17sV5RgdLO9LO2V4ILy42n8QpiXEW5t62zvhWTMWJ4/6TVvBUO
7pwnh1nLzW8wCYvkqPvLsDP9wsrCXFhNEnZundtnDtn2YPMb4NYTomnurG21zUYcE11LiqAynxI3
sSIY9vl9hRxdaNa6TcoxlOcgRe9KLn9GXIMIxdW15rIpueTSUKgHduaTZ5NVpL3Pe0K06WGssQpD
UHI5dkltRFXa/9JSLbs2lJ3g/FMYZ26LEzNn5VeJXA47PKDNhVw6oiSYFNZT3Kfppd6VvC6Gdv4O
tkq/VviZXnwczv4gMN6ceTjMVHe4oFb0qrMFF7Wzp0ZndO2nOQu6f7y+cG8D3j3uNYwZTw9TlfnB
ru/zpTjWPFR44rZau1fmIJddPAJBO4CpiM+UMjZ1U/oj/Ci4llAVqNSSF7wNsolGdx/XMfsJuI+I
zKpy9n7doC20DNX4XNbT4h2W1or1hzOrsa1orAPTqYRRQ8zlvt5sgy6fgbARkp+E8ONfYElW3x67
kxeN6K1gL2oxL7s8zsRTHtTtA13SbI9XhG6cIU+c2AaQJnjZrhpSIJM2tRw7SOvMGSfnSXWD/y1r
TS+KA1QRSAIbpPMMv87V8eO5n1jzgMsUOC9JECL1mzXvpKbjLa27TzJN/81Gu77W7RpzyRJa1Y5C
Xf+roPj77eNBT8wTcQmT5h+063Wibz/0YFCS0EvlPg3TqF/YukD7fVyW6Y7Sth1i/JOco8GcCG+g
E9dFtVheGnFvR8SPIikGdGWeqrZb2n01t8u1645oduSeEd+Cw+rzyMoc/Dth4tSR3lrzmTb6NiNk
k3HSOOUss0++u5m0shrULTomreOueewBeVyRo9fRxCNrh+anEZapVe3myanOnPY/67k57cCigNTh
cUtesS2cK4sCGxb0/lM6xagHZRU74k4UtgPqI3dMtUepIW9vOyO2otlVvrUfeMGPUTYa4rZGkFJc
YnKjXQxurJZ/kVcwVRrq9BvSQ9d5xvR7ssdeZWHVC+NugUHhR4ZYku/6OKKQ+Nm9A9OHJtVqVUYP
YBsqm7ZWmlcXLKPkCs8c1WehmOwCVESQ57cGyKEzydj7vcOIKPbQQcJjmu7Y273jJnZsYNTnPA0j
vKLF1no0YPr50IuyvAoK07jocJY4Sq62Y8FFeiYobHNBMKd0PX2K8fQEoMFt9o1eA7Hnbew+BYNQ
R9Ov+12CRdshEdNy+HhtT9yHDMaRdFfRdi7FTQ9JUE2d40m6T+7YIjyoHDVd9oGBpmbduHaPNooq
qGIp4wuSCVVw0XPc9iYdLeB1qayTTwcnfg7XFH5Sus8ltXnHIDllD8VsuE/NjDKDcONmL+RcHFC+
NMIF8ugRh9hzzk4n1vvPgnNCMaoAUv32c0+Q4lPKJO4TKaJ3dGt9fM1Qw6HEA0Xncy1XAtH6cZH9
p3TvvKd0UyK2ujbL3SejNrNf45zNYWXO2WWHlvqZb/s+/KxjGahAcePzLtykGE0A/Erjyz8V6NCD
C0AFEbWiNprz+jJ1Ei1KFoVEs5OkZ/bv6YHRZQFNDHXN2oReYVETsgfHfdLGLthN6VBdeEHphVUV
TCFc3P0wti+xY5Rn4u2fc/k26sFSZVAudHJKeAhvP6QzqBRkSVM825PjyXtwxIERWigW0vRVehHW
Dn2ew1xao31oSrvxduyt3Nithu7ltS2Mng0/Ilx97AYr21taP1hnQsuJA0c3kQwfjguAZ5opb39j
WmM6XJeT9Sxk/xzHRX5whkxEFp4wuzxx5hDMpR3Z+CWGTTIVUTclwTGjdHcmqr7f9Li/gLZE/XQ1
Stja7vWp3incq/0nE2rCldEP07euGbSXGUO+c9Wn9ykHBGIL8CE7nr7+NsgAJJelywvsKacDcR0b
VnsZCycDXK9rvxajz8Nuas+d6vVjv90M9Ik4aStMFh35bT0mWxKvWNwhfW5Ni+YF7fcnFWNJzKPK
VjvZqumfj2PpqQFXTWfujbXstBV7owQyigQd6eehc+YHgLrdPmhN/QhxYX5Uvf768XB/QHibCRKx
QKpxzazQg835hl7rSeV5yXOT+tL9UZc5tpPU0zr9uhB6GmqS0qhWmP90k4ivW6sU9Im83jhKcl4U
6LocxOSYquLgjH02PErYrGeW5MSH95GbBQgF/h0mx+Ymm4NpxqGy85/i1pa72iHxyqa+oBqWj7/t
UvlhKzIumI9X5sTWxqUGCtlaSFlZXW+PmIYT2GLNLqNaS3qJ3p55swST86hrWXdOYft9rGNv8ZSA
LAItn4RzMxZwvUJYS/ase2kWNV09HMu2K8KK9H1VNFR3s6FklOBScfjsLKExQJiAeYQMLAyZtyPL
XsTdqETxvCy1Z6HDk1fRiLGdHualfU6Q8sRmYzQAdDDIYCFznN+OplWZp+axy59reD5mVPXNJCNp
V2XzTcu8qkcxp5Tjrp9sPY60elDJv7Cxp6+SHmwcOmas/6ur1veuZzk0814UgZ/d533HPv3ksvCW
AkON9/qqP0S5+e0PTdEn9fq4F6/pzKUT1aotdmTJc7z34/4ccuLd118zldUnmBYU4IKtTteSl60z
ZoFAkiXObwY3L45+WdIhZ3nw0tWsn62b3ljdcM5l7F2sWctEFBDITw0oOVtVJIFGf1nSs3/JuB9e
KNEt18Mgp++yaKYXKCDemSN1erxVCJy3DEXR9aD/BcShDGbV9pSbL3FXVhdmEWgPA/ZC+0qpvAkT
Qz9nuXFqQF4wq+/KH4LHuvJ/DejFxZim8WS/AMHwX5Zhcr9VBd0xvUurnYWE9Znr8H19BPq3C6MN
tPP6atsmgYuhi1Y5pvbbL1vl7uqx6XnxmIIWeByk1bWFv8fwWhiz52iXAppxfQfyuUeEx5qb5JBa
y9C06CROc3cmnSIfZ7JvIv1K80XHj0vUM97nNYBJs7afyuE3qAChuTsz6HBnkB1MUi8ap8p34huf
2s0x0fxi+Wq3dINoC3Y87rTMEcGtTMxyZ7d+5e0mwynH216C4Qwrz9a7ixb3oOpy0hIsUws42/oV
L2TDuVi61E4v2tnQh8OoD6X22McK4COFSqvY+1D/flvkCiIkdyY7Hwcjre7youyAaELyrPDlcKXV
Nk1Y0Tn+Sf9Wmx/xGvSeLIeH8RfDTu0n8uWs+L3YQ6L2WVAVIgKwULyKHshwKCvPf9BkILpjkDQJ
JYNhmsW3xmwpVfQS8fQicnQeI/HOpws6XmKB6aR3Xpapu7iHP3KhVXH5wwbJNINqBsG0m7E9FTst
n+T1bPbm/RJ0vfE8l0vQhjV6rdnXgXbDteslcxoudBSLvZuPbomB06Trl/6Er/MYLp2njbvOtbKb
AFarf4VClIVzX6K1/R5dy7xA+lgG/SVdGdH8ryupHEVdY7TU8xezvsugHNs06dO8uPFnyoN8viD+
6XgKP8TOqGc3dNzcRiFoFNouraEAHDH11G7ispyCCLn2ur13m1no417ZjURR1sXt1xMXOOEK/zAB
XX9ctEy3f+diyMYDBq/1dAgazfrXTuOlLiEs+QEFc3cEDHXOC+ZdWFzLWSvSm5YYbb4/9IK/Dq8R
JHpaSn3+vTqQHUUxqkNq98lhfVWHLV2sndakzU5Px/zME+DdyBh0rpBr+qiUXLgG3oaN2kVloJxB
z7ujXrYHU8Ef2oGdM77Ty6p/tqBzsOOh+lkHx14kiKOcuX7elQ5IPP4faee1GzeWtusrIsAcTsmK
kmxJthXsE8KS5cWc89X/D93YgIolFKE9GKDRgHu8iit+4Q1QrFGUmg2qCPJPf8CYDqGRppn424yD
Ke41u7GfpV6ZCMTS6hZaeRRdT6VfbaOgTR94ncaVi+ws5AJ9Su2AViQITfOsrE9rT8lIXOIXwntl
H9qpLjZFNma4cUnWVwkvZptmulOswSWXF/ZszDrHebM+wL+L6vTDE7tshqKSzZdRAqBQTmN5LFS7
2CdouH9zjNJci7zmiOP9pUgbm74uJBU6r7A1lh2zNhGT7VuD8yKK0JrAEHWJK80EhBV+7DKapAhE
o4z+KvIHBPdLgQAZQ7WJV9Z5oVIUuvpQdz+MXKRvgG4M5ZPP7DwWYQvFQoqt/Pv8W94dHHXU/TFU
e/9FzvPpENVTc1WHpewRPgFH6qp8Zbx/J/F0EhkQWBJVDw4LerGnAyZ2mCShkzs0rY3g3uqc7ta3
IRt3ct8ccUCiBu0X1AzSqtCPWln8VptCOlyO2M5S4n9fDfuYOIqdS2Bz+iOqTiloiybOS1q2arXB
LxCdRyK8h6Dpxqt+tPVtYEbxaz8I/00Npv42MTI5dY1UtneXf8vy/vjvp5C7UQozoegt7o8ka+Vh
ajrnpXDs1jw6XZdVbtdONoCNHqGajaaUE+3HPLpX2lHcXx79fEuzGpDq/9/oi8sDrS3daCfFfyn7
LNyYtT0KTwtQi1tZ9vOzyjjA1Lkh5xrE0tFh1NShd5qaCU/U+LvuVMrOnBpjz9PYX5uhM620eT4a
D+wKPOfZPQ30x+kC551tjo4z2i9Db2g/1HSwN8449l4nOfqvpqzCle/76MjOUvYGgp6EdUsiVzdj
eIdUOC+JqIw7dajEzyywh+OkR8kaaeyjb6OTTqlh5hdB7Dz9trgiIqzUkLGCzhr2eWsm17kW2pMr
JZKT7bPE0B4+vU0IwdGQRhQBF6klNEFXst6Wotx/kXylFV5N90rs5JinfOUx++A0MNC8aHQq4Rwv
bocCwUV83Cb/pZaL3Msz3wGBUUhbM2z9g1qNiVfmfvUjiqp6f/kTP1hBFc11aPq4UlPEXFTJ1Kaf
Qr2snBdF6wNnP8nYZbkwEqatjBbztBI1LN9MTj2ykyTwEB4R9Vp2A81QbSSs3qSXBN3Hei7IIiJd
q2bw6hdSQhTRpK7QHP/58kd+sHW45B1O+6wldEYGHgLdpMJsML1+JRCUyLsDqeJwlAZ4DkbcfpKY
hn4gbPl/lBhSONyDF68LOrpVosij9DLjI64k+DibLoc/tZXsMLrRmYW1dvtHyzhLXc2CPnOFar7w
3r1ntJ0ix0el5EWUUyA2sGcpDqhmlHlZgBvz5en84PZkLDIljv7c3108I4nR46yGN9ZLphetSiNZ
B16mDNMnfej/TSNxB/k+3XvUbhenwumqUosny3+xUoH6q9qP2ziJwyv61v6NVU7JsRon/3D54z7a
orPNK080tDuqTaczOeR+7sR1K14lMgVPT6p+m/iZeQgCpTy0Rat/KdQwWjmF54MiiUYxkxI+8Syb
53TQ3u/wQJRN8YqvCzTY1Cg7OkTQ0Xb2IMqbTK2cwoXtrW8uf+z5SjLuHAFR1/pHADodl4p1NYjA
4kzEjVa5JQtBSELJ6O/lcc63JxcoMkxAYBx2ztKz0mwjM63zNngdesu50cZ0dKPeMr/pquRsPz8U
4J6ZbktuAKPx9JNSEcaR3AYhQ/XpzSip0Y8g7cA2I1nx6WsFPM9cjNJ4c2eUy+lQoqyD2pZ1vgrX
0i+pVEvHYVQ4Cl1wgy1vvrv8ZR9sEjQ4YGlyh3KXLSXRdL+w0jaEuVPLtbEJraF5diQtOaZOFILP
QzemTvNPuuRxBmdda/TA59YFDZX55Xp3sRiGU2V6loevMh3nvaZG/kbTU80Nx1j7SoW5gWE4qI+A
PIatE8vmylXz0cYhtJhLYf946YvVxC1ntEpNCl+pznVHnsnI060s+WZNXXi8PL3njwQfSyUbCXTO
AsC9xZfmdmdMZpm+1kOilVs5DfP4zm4ySX2gQtXciwJdzjVtqY8GpRbGQSOZJLRZXKUpLnRA2PP8
VekroGAid+6pC2k345AFB8Q0hpXb7YPxqBOQOBsqoAVnySvMHHOqgD/lr1plGS5Q5hD50L5uNv3Y
638jysQrL/75AkIMpVkzF/pmE5DFzQYwKMpEOySv8qhOOzsX1kMXaoZXK92kfnqzQK8jqKAbAcaT
oPt0BQkj8qDvi/hV8ukU/BjjivTfd/xUOubQBX5c3i9nXzbnccSEs4AVj+DyyxCSFEWvhc3rLOf0
q0HjyFUIUHl8Ja37/xiLzMwijZivNnVx04AeK0x5CttXTc4NUALIV215EyF41FK41oI4u2dIwqnN
zrkRX3aGpumwhatKXx1ecbiubzQ/NL2y6I3boYuOnRNtQzVbs6E+e4cASAE8Bp8GPnJWpzpdubyY
FdhFpL7KsUz40ljZbFhFrfD+s2s20/mwTaZTjy3MEpLlxF3dkaeprw09Cni1qimugsHvcNiWnbUo
cP7RJyk/6wUJG/gByQol78XZVmoDzkvrJH8So9UAP2bGA/X+yJuGxAIAGmYeRDZnK2I1+3P5M8+q
DTTIiK5nIWskZuUzHLeGLWPaVl31l5Kp+TtE0OyazGr8VkawjZJK9H8K9AF/RLoyXOl6ZD+q6div
zPW/7t/77+fetrC/pG2qE9dwVE4XNcSPy88no3nTNHDk28mczdONsMXtxKjHFhmTUEbjyNEm/UHS
0wBQ3Kgph7Q3qpiacar+bmKQ9sdEVnJ55S09QzDMFA3icLRo6bPNvZ3TH6eFyHA2WMu+IUqkfet0
X/stgbR6puJdpV6iQGcbqB5tS1PFhTHKOstzDEmZOY35HEzo3WM1xcMTLIx22K4s33wpns4c2kCz
nQSVkXn5FjOnVHbS4IajvslV43zBI1U8K4aUlK5a29ptD0ewd52mdCy3p1yfunQngmDTVUV/aPQA
8mygl4Gxsp7Lp2OeMRJhIgHafiAr5j9/FwlYHXFiF5vK2zQmw5tRKvlfI6GqqrNq3xAlM9dmYX5w
T2cBVQZq1HO8CExryfUfIBalgTJYb1Feydj/9FljeMJKG7cManGb10Um31jBKLt6EmGBkfNUf/Mz
vcNKQEn/ZCNty12gNrjDX16f85mg9Dsn6yRANGuXBVE7yVGUaBX/T9ziLBmbPu3+rOtvfCsrDmlU
vV0ebnkfU+nFVwBWPltthtEutqrvtDW0C1W8CR4Bd5JjGiJSKV1XRd0cey3rrvTeDlZmf3l5/RsU
d2Aq/OB2yUxOVxu6XADHjEHzCchqowX6npaXAyEwV+5apE33g1Erx1rA6L38uR/MLnc00hUUuuGE
LIsu/RSUhtFK4g09ov5n0dj5JohC7Vpvh3gz2MHh8nBns4sgGbKi3NK8drR5Fx9KpCSHYRRFbxyc
OnUx581eB60da8Q50h6DYIgarqF3a3nmvGonu5txZ6XYmYnAPblUp1YwpmkxhojfqoSjA70n3win
8g1PNnn3PrtjGYzWpgw4jeWk83q6mkVlqZ2dtfEb0IpwdEs4rRJAAqof4O+lLZId1ZqlygffRx2f
/At+BUrny/AIkmREo7xL3wwhsgOWevY1bGD/OIVAWC8v4cdDAcDloUG+ZglAmiB1F7FcpG9Boobb
1FGk3RCoagYtkQLBSpB5tj0BghjIlc4ZJtyRZcuNKmSkSFKVvYFeDLwwHrRDSzNqP46ddJfm01qx
5cPxkKgB+UINhNDldOnkBlRTpIT5WxgZAi2IIi+bo6wOxrWoslxCslTXVqCTZ2d//kROw3zd0GJb
MhjigJ68FFvpmxlFw70flcW2yiPTrdoYwI1cq81NqRvxLiQsXAuaPlhL9gqyR+wdAohl0DAaJAwC
qudb0A45dCZMoQ512Uchne7UvLu8cT6YWwYDa8E9Tix/ZjiUaWGaYIP6NmWxts11s93y8A37DvVF
r4fmt3LXfDgeyTStFx0lvSUnJlXVNijSIX9rq8g8UJCIN9NUpXc8XNmh5plfaQecTya6SqDWZuDa
3CqdF/rdk10OqSX6VInfJquXv5WiLTcUmMc7vJqL7eWpPA85Ef5Clg/5j1nwDLzU6VhKAb6TYCl5
E3ZZ4LMzqQmaC7b55NRqdG+PE5yxSC5BTnXarQm/cVd3U7nSQjyfYH4EYT2vBwokRMGnP4Kq5ChH
Y87htKZob8R5hNxEpv2xhiI+1E7+WbQOI1GXBGtM0QDKpLMYD/3irmikKXurR/133ZbNQWg8XMVk
bUJSpd3lOT5fTqINOrGUJUmkaYOcfh0UoRY/aal902Ld/xrKE5I1kRMeda17+/xIs6MtNV6ypbPe
duiMythIVffm92pxM6lOsO07Ee7SoKz2l4da9PGBdSG/CDoWCIMCeHqprYTLKlIdUqr+FVmuwxeu
1W2t2L2HEx0CL6I2j6ltiE2AneeDbIP6uzz8Eo703/gzuIwbT6MBMk/6uzPSA9lEpa5R/kJ90PVt
Y5fqY6M37T4TvbGpx0K+kYX/U/ZV+wCCGxCOOU073aqnW7nB5/Pyz1lcvfOvoVpCD4hsn7hk2aGl
dQtkWmnUv6rUWRtkDaBgmJmvfYt9zd7Xvo7wQVr7ihvFVbcSJMyb9V1E8t/YSPjRpZ6viyWs1hxw
k1FFpv0NBhpOos2nRzWypJWC0DIt/G+Y+QOJR2AiLpsjaUMRM8sU7W8D5ueIOIvm4vyGaIxaVcFO
Hg3VzSLJPiIIM32JaumrhtDoMbSaY5L3xXfw09WaJ8uyMc5v4kxxuLgpEU0j6j3dBPbQ4m+a6tpf
U81/13nqHwIQ7jveyJ+tFdmVq6DrP20cvwu/4SwPTSRsAWJNBDWX139xxP/7IbwQ8COoRFLyPP0h
RZmhPqgm+l9gjuG2diLzGAYon0qdLm0vD7W8seex6KmQqlCg+FdSPh2r7Z1w1nQLhCtpNioaVAuv
u74Rv1DeqY9TPYUbDAz9TYra/WaQfAraoH5eLv+KRfg9/wi03EjENR3IyJlslCLsvDdA7AhXj2rn
qrWd+6LqEfUplbb8HmGvS981bdcowB/sQqTOmGGCDMINY9kpH/0ol2Id4RB30MKviEr4yZcWKgxS
JNL4t04Ge4upmvg94EIEnwEZoqMxSL3Xor9aemEnF1d9TbNt5fx/cB3xe2Y1RJTQuOiXCH4nNgLT
SSrkXUlW5C9iaIMj6mW228bW4AWZP1wNCJwgH5KYu04dMHmxav16nDJ1q9Gufry8POf70QaISjzG
eUUZdkkTalSnMxs5j4QbGzpAGUf3b1kU6OZ6vsZmObt/iG5BS9DZoFZMnrvc+1neS1JtdYLeEFov
oMtRHOqKVBQrF93ZnmMgNPXYc/Dywc7Nf/7uyrf6chirTh4E6rrpFG8dvADUTdIgNXafcTubLui/
Rly1KmohK9ffB2Oje0uhH2bKLPW9HNtWSy0ZNEW4JnfeMav99Iuml6kXBEX2i8RseK5tu1pD6v+7
wU4ud96UuR5INwepS0CDp9/sl2bQF5PGfvdheI27iUKreh0khbgLUw2VtsS2Ghn4PHjMzSiVsnOl
+Oi2QdSacq+MhJm5ZZaPjavGfUqiPCiEc5GLTkWo3+UponMeyheN7gImNvPtLIQS/jaiNpfuzQoz
9ysjkjoZLYIQQKZmyiOpgzKgJ1W4PoTlcPB0TdgviDllz0EaIFVpTlaltVt/qmwt31CnnqBUVQia
PF/e42dvLpEOTJIZBMHUOM6i49sZiOLodaoKN4DuVB/7Mh8rD3UqzbkxysoOj/C6+mt054p0W9Kw
WXv057k/WRvoOmAY7bmLCI92Kb1sQkmDitTjgdmAjhtdQLoNNXd4B7KXO1n7YurCWLn9zz6aMSHD
o2VClAdwZxFLgmpH9KdD+8nVjfxPjrPcbYZmOk3m3rlSh0HfGzARduYwmSsn4IOvJUPQ53OEw+JZ
R5FULjacGMVHd6zCg9WIMj4IVcW3uQm1Wr/JidjTlbzg7NTRz0f/cZYppYcJQeZ09ytCb6OWomYE
WljX3Qa9xMZTKkNJ3bQXhScVkvOlAmzjr1w1/3B9J2tL9gVec2YhgnqBnnw6MsJOuZNqGnSYRu6a
7Gog9a0rr2g1JXlq0CUADa23SnOwMUMMG8+ygRrdDGaYtV+srCcU2JH9o8dRoU5527aTFLhKpQKZ
T6W0LTa20+j7gMAazmFRTzO2O0SczoV2LKw/QZyY7UYnlJePlkZijTAU/UX/2mk4VqorZZYSYhMm
1dNWT1M5/GrGFIQ2iVFXxSYBkPlJmXHCSyhbCruOfwBYXuKGY2J9mRxNfeqddmOoD04SuOn4/fKJ
Xi73cpDFpMdt36DLHKhP2nekPSQXC/nw1lnZU8t9vBxkcW00gYkamCTUJ9JMV1M8IV1V4dFeUyle
+ZYl+cy0oI8X0r9vEQfrm/x9PK59yTIFW3zJEpuaC8Mo1IQ1QRQhuFEaVxo35qv40Tyo3y4vzPLW
WY6knp6GErq7JVeMpNzGVyiGGVvjS3CFRczlYdbmbBHOq/AScjiC6pP/JdtEG/l7f1RWSkdrQ8zB
zLsYIuz1xpf8UH3iovb0je8GW2l3+Sv+6cO/vzuWszUHZ+/HwBZJK0o+o/xdfi33uxCGhNs+dHAK
/oSSGz47R7GRjsjaGWvV26WuwfKcLuOFNJTKuOn5vkjsK/1Q+96Y3sl141aScaWoLto1Xw17K7Sj
okmuZJSAh46SfD3VO37zpkdfxPyBkFwNGfrytCxD0uWszCvzblZkiAZRMrCHAusl7e/r7Gdbrdwf
Hx4Ingtq5QS/lHdOh1ADIj/0Qtg/sfsjvVJ+Ob/ERuzyw+Uv+XAPvRtmcRryMQqdIGaY/G98yF/H
Z+k47v+3IRYnQTKLRktprT61W7Gdt+nofjaa/rce775icRIaDer7lMxDXBU34ko9lsd47STME352
Et6NsTgJVaAXVqUzhnKbOW53A34ME7jqpajcVvPiP/LL/zZti3ihFo4sNSm7P/87XUuP2lW2X1v8
ZQf6vxP27psW+9iKlaCQkL5+8n8VN+o+/2Xe9bzbV121ax6DB31ym+dgxTBmbcctHsYmzocqCBlz
HD3pySw3UuE5P8yH/232Fi9jVogENUpmr98Oh/82nXa8PMSHjy+Ve+JlypMc09MTiuvPBKAwVp+s
6iqXvtv6d6OfXK3/+b8Ns9jbci78JJoYpgi2jrGP4qui8EJ95ZCelZ9I+KFGkRbCL6Xys0T2NRYc
+SqRp59ObQeZq4RDe+8DxeygtEOi3+VZjooiql3hQRrqJNvE6Er+DeNKJ+zAsOH3574a8Ai9AhAk
s8oiAg+L3T/2Q6VFja/8tOMESzp5yG4rImTCtVJzyQeHlUhqnsX3p3sGq2AqBFYEfBNl7QVQBlU4
fk7sBL+EkTq660dhgsm0b62FhcuXg+gflSBormB7/4lCnG6advARD9dV/2dXq3YZeHZhRPKVRRHA
Vzwaa/UnXcQA/4AxIsYF1U+OiVLG6YAJ0NpQVEnxSytTw+PcZbJnSzhsWcaEI3HUFGtiissDTk2B
J2uuZCPQoTlLoG1DVQucmBb+rlUpvJ6COLw18Vn8gviyfTvlU36TQC5YKVqerd9cyFBgLVA8RXlq
2bNLtUQeJESiURtVQcyQ/u+xL1C9y7vybPXQ7p9RAYDOqdjR0TqdTKmwkYVPlex3JZVO4SEXnn93
ZofnPXCYdOXFOf8kWDtUoUAisPfIzE8Hswuqhzbq8r8LM2tvKqwk77PSWJu4ef1PNj6TNUPeFMSP
oF8sSVCSj6ySHpvmQxjk3a6QTONLZ4XKIRLpIzVQ8yBhrlG4kqR03tR2/UomflYBnheLFhYsbOoK
M2by9CsNOYlLKRD2QxnwLEDLHezqtzXIgNyzPGhR4bWrMAQXPsE4/lG1WaY6rilELL3FCf/ZyqQv
L3U6zXNKaNpAs+hyLQFzZeJgXNDH+sPYmdJXGK+IB3d0YZ8qO1W6HWI3OWCny7vq7MAw2GxExfal
BUQN6HQKKhY/sM3UfiiUNvIoGPoukhfWFVry2tEHD/xFz63yeHnQfyfidOHRm0IPFOrbrLS6RBDx
7vuo5esC2ykEqdFniWsr2xtt04n7FD0V67pqMl3ZAAuoak+gTu24ss4x+14hgVG84Z3cjr6Ho7GO
2q024ACOIVFSm/VVqtZGsSGvb7rUGwXltMOo15G+5pt2vnd5rSiegwtHdoRi5unEqQOyZzHcqIdC
7SZzW0V6neDuWWvGIXOEZu+0VFeSfZh2crYzEcITe5TP7TWA+DKjBPBBBWuu4rJ7kLFavB3dnIbp
0MEfEBnKpm+91Diai0e5qR0DEHLlZqqo521zGY3tbV4Whn9/eS3PrqVZAYWKNSBG1Dp4xE7nQY4K
3QhlNX+c4jHsaR9Ew7AzSn8M3Kw1xdrFdDYc7yTYQJi/oJUUhCZPh7NFZeEJYsWPyZQk1HzqDLa+
FEGBd+Op/aTsBtBtyDc0iJCX4m0GkHg6Wh/TazOCVnrADmu8T1qt9YpEy/ZFLHrXnqgtjUk0bCjY
2Svn8vxu+lcgdKiY8T9Ah4scjCqVgZZNUj1qQSV9rVLHudG7yPmaj63h8dH6tRan6r3i68FXXQn+
qkqTrsRlZ3cDL9rMbZzJjbMDyCI/c4w01iVREo3z2FDqLpJu67ezUGvfG9mVXoqfISJr28sbarmj
0WNTZo4MhEMdhOG/qsC7/BYh9TLu7H54NHPLvvETKoEvdaE6iRdqUUUFHfBPuh/1pt/nIxq6KxN/
PjxwGHvW74feP8uKnS55njWpWtmtgQR1HN/VtIHv+7TXu3tk1qe/vWo15gbQcd18tdWgX9OSOlt2
6t+wIQBxQBkA+LokRPidoPZphuNjT3akeEGk2rie2W18pXV45bg5QPuvWa0W36OyNq+ybgxftNwf
jJUrevkWzb8DHgFMkBl2SVH+dBokQ+mdsS3lx7Ju/NElSiiqfa82SYVqnxDAoNq0WIHrnI+JnhqA
K4adO27Lq6QdUiwp8BV4dPBx2TR659xOpYNOSixtgCStKWEvtzcgNgyJEGEh65BRyJv//N1Gi41m
Uuu6qB6jCXWToGv6LyiRTDvJcYTqloVK7A/Y4M/l7b2MrDQoE+CI0YJln4EyWFzYIjY0/AhL41Fr
8bqeNTmjJ0MftbWH/aNxqLcjcTjTMzjJp1+Xtr0dVogUcVF2Ung1+VJieWztSl85MMsbmQ8CPspl
DIyFi3LJS66xc0FTrlUeRTzUbqz4+bZH0dwNZD/+7NUwD0VYD3sB5OEZOsRp4XniBaU8ovye32hT
ZV23ve7Tm2WLQp2INk2QTy9Jhx7T5VU735rQA2e7PNA6HIflVajUjoXAqio/4vFm7bKksuSrkrDJ
dkvi1x9ai9vTp0dEp4BeMFsUbt2yANnHmRzXnSwerSCud75pNTtHyZytjRaLa8H+XFHpPvtC0LGQ
eMi+Z1krLr/T/SIyhHfGrJ0eo1xN9k5d19CDu/IgUtncFnn7fPnzzrYn2GbwDiRMPOW0RBbDyU43
gYvIpscsDsKvQ6dpWypca2JLH45CVE1PEfgfF8vpR/kC94UWU8NHRxmazVgmOtZIwZovJnRR/p73
8Sx90xn7B6aRUBB/vMWhNrpsapH0CB98qZIQHqxGqdiYWl7GL4NZhrXsBjEsDsMFMFc6RKxRGGTP
U9UZ6axcD9L7D4iMejyYfWJjB9MkAa67UYYrjpcADnNeaINYY+w6iEb4z5oT+V3pSYHZV44LMLyV
IjcdTHPytKn309tay1toz9lQN+ae7nNLkSuCKaN4/VgFBjasGM2OAwLBVpFei8LHS8GlPU7Vd1/X
7I/Ai5pJM6m021gbHXGggXPgwiFPbCAiVdrRFNcSveiMQ4spMWYiY66WiukGILlji6ok+CG36yGT
3DgRTjpf4ZpoVb9B+Ggo461R1nZ8jX5akD+HkZrn39GxC8LoiAWdDmu7N2Uf96cxG0YRuIWiYjfk
BkjulJKrqkWCiY6i5Z1rBlJj0gvsjbI8UtVQoqcpUiuQs4GPsobqTn0RmC3JA7WKQyob43Tb1Eg2
7cno7PgvcDMHkwxdoEh56xtjS8mzQjd1V2HgFb7C/cqybYirDUkpDosWfxPg+O6q5/HwdyTeZvQ3
H5pY3pWoD/WeUU6d+agh8lS6mhGr6W4I80m+s4UeNDeqSIwQtx2taGPhJlqAnB0GGgpyL5Yet8nX
RvEToC9Di9f0Aaq3JR2E0Jrumw4iJkVjmat+6wxOYtzFFV4yP2WZIsvgKVGKXIgHu0qnoeoMWS6O
iirlb6h7F7PCrjqEWz/RejBdAieaveNkkrwZ1Xqov+N8WGf7kTA32BfU5MdjYBLqbYpB86NNlwWi
3li2JHSv9/ukv26FVul77GSc3qtKDXso3e+K6gozTNP+HttSaz+P/uhUkxd1QF22g5TkwgurNjD2
iMykASwK0+52hGBwKwy7Vgcvmeyqc0f+7nDTKWBTYs8JcVZBCAc4tjW6qtnbccVmx+pri/BGiX0g
XozNeCcFkjRd0Y0SzW3ftWr4s1Nr3dj3PpCOh6lDMPC6FMnQu2mCHNZvEeECuMWzpU0zosl6tpij
8FbLP6ANAfO2TC0w7a1uFeiFoqKqazvTHKz0C4BQfSbgmh0CM66ojVrO4N6M0Npdu0XuytUSv65+
8BPs/jiQdSeHqOwcedvq2pB+y4HKFm8lmW+MERASLHejrZSG7IWodwGnU3ukyFS2H+ZA5aSPuVfE
ljFmnpwoVY2efpFn6Yal00Ic6yZMXr4WemA1IwrJfuf/KvlJGAhJWMD5xiapdcRC+hLI1G+9GwYf
CpEmEJdOMy6CL1Hsp+IIDTW0TS8vmqgZvG7MnOlNliwlV9wwE9FkuElTlyYGdhhn9vgOAbr/kwGZ
CJtDrEbMxEYtyYP+wOaww20GR8p5ufxSLOMLAL9oZCNEgAIpEbG9uMMBxBcFxyF5KjA9e3ICLfiD
Y3l9r+olZnifHuufLs7MiAMSu0SiaDU2gGNjRU8tmqeHvECffEOltOlAnZZ2uRJUzG/c+1eDL6Ps
QukJGh6lvaXWoaqPEr5nbfyk9DleY8CwnG/4ujZ3fZime+z81J/EXbG6Kawkf7r8pWfPPVIr/1m6
ktlSeV4Ev2yOCGu/RPqhJHVmu5oM+tNLqmr4YiYhF7icFeEnIwwIBpS1YILOKi+Eb+rpYwx0CcxT
JaU/lTGGrmarTdnuNFlY07M6itb/WhpR9dlsUp8DbSg4ZDEgX2ADnA6aRdhiOFVc/YyC3nG81i+q
4A3SSmZfx1XHTa7GkdVlHKepqfeBagzKz8szfdbdYJkpIhA0kFQCJV+aUYW6QVGGAPEJ3Xv/R2FG
lC520BcDHeSvhFD3LhFJ7Hi4fKqveTWKARoWPInW8tRJH5T7zvKlYaVm/Q/Xfbr5ZnFoNh5Ennli
FhugTkOYnKKSH9HG67RwH6B0hb59ZhOZ3HFnDUOya0bKC7vOj1rKK1mHf8qjyKwUPFzdJXWObLmM
Q4/nlJktDmCdMlNssIrjjtGKflWp8+wioFjrzL+X/UMpZrmUjpSPQvMz9XlAuNDcp1YZq4e+cIiE
iJCCtWTjLBWfHSSIHAmIKcZSAlmEqGHJmQ9HQ35Oo0nXvlJ6V4eNb2t1sQuHMgU71Qu2815VpSZS
XIsjI+5EYfTarjIsXDIv76Oz2wKIMMGyTC7AQ8pPOt3JQymrotGt8LmufWurJPEAXA4+gBEp9Uad
gm7nT0bpDVKcrfSnlncFufEsPkFiQCWMf1/U3CarlMLCToNnrFWIN5sIFZ79XBbzcSiUtJ8dZPP0
k7UAxiSW5h+sNmSopXp52vT1lBL/PluTFR9hzodHs3akb2HQREezVZO7y7M7z97JcSD/h+rBHcWt
T9ljMbuZpFSNnwz1s9LkPr5MZpc+NmHqV5umzNXKrScDiqCW+vpKE+J8V5MHgUOnlsnkch5Pl7Wn
jzvfTMOzAag6uiojR8q+BGE2RRsrQ1t8ZV4/2NV8I/cgso0w/QFAno6X0SFL+66vnqVZIO9HCMMA
okVpZ9izjEKPrqgQoAGY4xWSboABN8MmQNIy9Ow8jNeKFOc7i2dvLh9QgKGMvOw+pHFqB3HXB88z
PnUzGqZ/rLWvlaV5gprW4fISn880KQacRUrHwC7p+px++eCryJHXo/Nso+/wkBe9chcVJqLgMlKd
3y6PdYZdYiXpsuJ9xkhM5DJ9982sccy2kp7TJhMkV4j5WnXooZXr0ArNiyQd73MC/PQG/S1ZwqoW
pYTHoqSfd1NokhANTZHZkYN2MIrIyq4gF5Fv4rEIkqsUvBpK77iYGQ/BYPffL//4s4mi8kjMhfQU
BXBa0/OqvSuMNQLLWyuTlSc6UFZwxX4of9pkgwEiCrEpbT47GlobCKOipU0Dg/rD6WhaWskI+abm
ky7FxhOOu2DJTMnYlthermz+eW+fHPJZ1gPhNcjrs6Tnsrg6IjKHZ65pzMBTZU7DxCYsp/qQouO+
mUStuxEN0SPvbbQVk56vBEDn80ohblaKp6oM+Ndc3KOtAVQoDkv7yScRCQ9T62Qxbz9mL9dCyI60
El6eHS70ZmYdZ2S75yLnEnrbIs5K31NGaNpoG0/vJs2LWiGumIIaHHcWrYBrluOxa0A106Cm806j
cGmEFId4bju9rL50qnln2524qmKz/dHn6ROp0JpZ+NloUBgouUB3hkhFVrCYzKLumxhu4vAKbJ+G
+1TJGPVauRPuVasIi+2IfPJaFXBZTgI8Yc6B5MyZmaPZRQSbdE3Vt/EkvzqOn93Brciu28gqVw7E
B19GqQpGLhcVVCxrcUPjBxtmup3Lr1Lrd49GZwxbvBaSTT6iKumqUvn2uQNIdV8GnU3RHYUyxHUW
xasWQ/OhKPz4FZd12S2dINl23Zi6XVROn4wkGAqXGIj/8/NDU2sxgVSgmNsqaV6zwaz2cjH1e/K+
LwWR4xcknzr3k1+mAnkHxDOTG2jjLRvqRK9ROZrTiBxoP1t/2M1O6CLxzNxcM8Janm06r6w3MzlX
9bn0F9txiGYgg4VoUG21OUby6XQMkY+4CfBxfrz8VWf7g4XCHwHtNR5OpmwRqiCTa47aZLSvY+Mk
zzZCMrawwgJjyiY4VMJcecqWkRHbnIeZsiYwCR7PZYfZkOmyV/BTXoVVWM8ghgyKZ4Pc47zdWkO2
RQgEnCtNFkd88r4kXZTpbJv8f4kB1WXcqffF/zF3HstxY2navpWO3qMG3kxM9wJAJjJJipQoUyVt
EJJKBe8OPK7+f0BVdyvBbOJXz2Y2FVFBkQc4OOYzr5HnxS6Lr07FLecSuYXuQqLmTQO21Ttr5fms
cp6gEkGMy8rE+/XyGhJmM+CLasycJ6Zziqps+MOCbvCrnYfG+z6q9s6vZwhjOC80GVf5C2Ao4Ac2
A1LbinMoRtIXFHjs6YsJrm05S1aaAMaycxGWkNyWOavVw4LPx3iupwQnjLJJqvg8hwaSie6QsBgx
OrK7wu+GJC07XMvGMu1uCdEBKStyIks9dkhaWChuj9KR5eUpOswS1qiip2mCTk69J9a1nUk4utCY
V/4ufWubo/1yJuVWKYrZRJl8DpX5saJ0ecqduTmgNpV9NJR53Ply260HbYjznyCa3iGaDdsiv9zX
Uqg2QvuE2lLqAWiZXAltoiCj47WXNW9vgFVRiqt7BZetJ8qWn1wl7AGdHPgLWpSD+a2WnRTds4jy
hZT7PUZA1TFaGurHampwG3pDAvJxcpNmJZp6Trd6WXiQxVIt9VuAXDqGMbroXY5fDBV2JuZZ5cHE
8hKeCRn+SvB95qXCzRkPeVjnX3vd6cZvaoMTrl/OQzZiJE4RVzpocStn34ZI0jrsopHOfxPJXUPF
MSNsjYKS677Yi0s2Bwr1LrqSK3YGqCe6cVtdIyPUpTCsle6xkqTJV7XBOc55l5/Ru+i9DC0nyjDx
nizmNu/5Puq6LomE6Lpuzf2KSKShmRvdI6pl5dFOx/iUl05zU6lUPYQxDrcEEMNR59T2oC1qD/i0
7qHRNztjfQZQVgSe4AUJQJ/aSD8E1r29iCrUneaxHrM69RBhU2yv6Gc7sERr33fQ6/eIj1cmm8Lp
KtMA4RNgxaaIIdXoYrS90jyOM8YxQmjlMbUX661kSNmxFo3sVyvj8eUb6uqgQCFpuQHtIxa8PAGk
BFRQV4ziscAr6BzTpAhkpUleofkWerA7B1eq0vHw8qCbY+BpculFUyRGlwwI6ObYaQy7puzStY9V
VgrPoOvt4Sy8+JBLd4Xk15Doh0Tiaay1oMjhtja9tyzlPJUE7Q1VPMaVZJbnUOrK7pjqc1R5S9ki
4tyqgwgPs930Ep0oVaSubktqB3VNiZqfuyZBqXDsUbFAs4Bq1TNg6AKvbaIRUj2OfapBc7PzU+fI
9E/CKdtJKTbH3/eh1jCAEVf/hXWB/7CAUfzp1FEucaTJk+iV5CjDoa/ivTB7k6Y9jYJpOMcsN/8q
xng5SqckHDtNXT5O1Ry/6qv261JI09tOjmI0ogxx0FAawVwsbU4ACT/93DJaZ5OiPHq2nMwAFDeB
XCpFVjpEevIoLU76hvtZ8pxqGW4Q7quCl4e6MptcwwQclMU5B7d6nfScplwyiupRGhBIjNqpe8Cc
IPv88ihXZnPFgFCJQKCFoGPzzfIiC/EykurHTIGch2Gb8NIwNH3Nia3D0OvNaZh1g65q2+ZebA17
TNvtoaetvVWi1LWcSpK/BRaAIStyLF67x0JZwtdyWNOYlrVEzn3sAepPoVbLO4noVkSABcTGJNUg
m1jVadTNNwTDUWdxo/aP2KpKt/EYTdFhXKT2d0A+ZeTndEvvy7Drv6L5N54xUZG+9k5cfFWQGvyS
8xp/eoX919fpv1GAe/39aGj//j/8/9eqhrcbxd3mf//+UH8r33bi27fu1ef6f9Zf/ec/vfzFv79K
voqqrf7otv/q4pf4+3+O73/uPl/8z6FEkHd+038T8+O3ts+7pwF40vVf/v/+8C/fnv7Ku7n+9re/
fsXZvlv/WpRU5V///NH597/99SnN/68f//6fP7z/XPB7b6vic56wYr//sX/+xrfPbfe3vxrKL8Tc
oK8p66+1yPV2Gr+tP9HlX1bYIykwosuEdOsVUlaii//2V0XhRyi9Ez9QvQTyyvGAdvb6I0n5ZY0C
nyRkVpjOKmvxj0e7+Ej/+mh/KfvidZWUXcugl6f86iOJjNKqk0nSCh9kc42ZlTO2QORVF5FF8SUZ
tdZNe9rXO2HaZoN8H2btjK2eNkg9boZBTb0Nw0VXXTNP2zvJbqOzGDsk8+WoPsTWbL19+UAg0Lh4
MfBn6NEBsltxTHQBqXZfHrBh1oESESAqGqdK5c6nKopRNz2/QkvodM4S7kmW3KBU6o5FnaaujbJU
c5OYVmhnnt45FeyRsjC7N0B2CkyplEl3jro+UHQJMhs6tup1FLcQLBg6KZQGD4nBsUO023aiLvEl
Pdbk0J+sOSyhr0WIzDvuWEv9IIIuUVI9d0Gc6KD+hYbxJOiI2kis8VYM2Tx+VZR6GEJ3YomMnVcQ
9zqDN8jaNCBiAYTeWrzRdgpT+yjKAkyy3ySyHlneJJMMYRHY5o7ZALiwLKF4qoNzkXMiLI8m3J4z
UqXfjHkEMmQ1Si40j2aTJp86eAB24YkOi7RA1hsMudxuWDD+c5FOq8IErEs5T7JvWNJk154cpmYU
ulVlZdPiGsaUG2AoR1oZWIWaui8LzUSxJEYKdywh5RfGxBHsJI4KQUYHdwHsQfS6n2WNupoB2bkk
3kBGkOObosfNxM0zXjzE17sSxW1hQKbnmG3Mc5Q6COek9aJUtV+ALYs+tZGM0gZwz1lNXUsUavXH
nHbinUJpWj1LqZkkbjMRzQCQ0mLFLVfsp2citye9y4s+mt2ojEqY9ZaZpL9XUWoKzwQkIAfMuaS4
k6Lbgvo09mlfR2rW2reyoni68uoXZfLUtASA0TWaIvnLCu9D/gKRUvtLRoJMDJogtXnUEeAF3ZGV
VTNKnplXk3OX6CMa3cLKwvB20nHjeKwXSapuTKuUROYWMq7rCt61jZTfaRMGgW9r+pnmq7zuy+YR
w2MGJAfM5Pt8lEfttqIGnXmtkWB74eWZmpXuski1dijsVjMXd1bHgZZsgSBmdUxaJzRvTdQZzAcs
AuoeW7WirKtb/FAcNXcTw+i6M51sWRjekBeVfpjG3oTQpEfJUPQufHIiFDdvgEcdIzG1sNsGTQW1
IjK9lx+LrDURFhW2nr1qUCxwXgMXU517ATAFQnFlZ8VbCSZTD80Ypto7HUx/kXmqXUpnKVyK0wx8
EPM2/LVijG2jQ4lwdVS55hjm5X0y2EXyakjmyGTSZ6M+NyBYouYVoQ0lTDr96D0Lzxq5hwPbXur5
DEVLM29Ss1vm+3nRYyR3rJquzNj2Qw9VPVqWOPeXBjFC7L4EedqpVmpTfHSath3fRIMMwMgH+VQO
b0WGbXrsylJTpT24rRw7TyMtultpyDL7PfBe0+L0wYGoC/1ek5uaHW+matZ7ca/TfnjEgM9ol8Vt
+4nay1u90CVRv52dTkuce86sSoSeGAFUwRTE/Wbqb5vamoX9ZemazljOpRpjGNPXlS7Nb5tq0muq
JZqGLV4lanN008GKUtSNFznGLxa4VnugZZuObkv4N9buGJux6Q1KPYLMrThKnQfDVpJBdWcWHxA+
qXCs1mszOZqQoqCVcFxQDReB1XaW/OCg85DeLBLG2AdQJXboC7wTpdPUwQ31RSqhQipLlC7OSKuU
ynspkxoDC5/Eyt3etkL9JoMcd1tGcpX5mc7ncC1JSUMvJ8yabX8Ol06KvWWpS0c/VaQAg+NqAglF
y12qSBfpx0gaZuFAIHKGKH/jlLYYw1fRUISxFLljbsV7eOrL65JbBV4Q+AacSh0KyQRhl7eKqSZ9
R9UkdjWsO8ShKPoKZJK5JL++fH9dHQchULh+IOWJ0S/H4d6XuxzKA3ytuoncOq+Ht0gkOz91Lf95
SRK1os7FbUml4nIYCnF2Y4UMg9awY56XYrptZECGwhB3eqwP6vHl11r/3r9yynX61jyODgMOIUAy
tu2akDwcsRmV6Vum3l2gPRTuYlTVymVq/aiIoD7os/w5C+s9G8V1xjZDExOsskhPPYBnVS0ZwlmY
scY6I8wP6ZgB/WjQHJdlEJsvv+Xzj7cmqwAFqNlxQT8LzWHhFYPBUAq2mQ9zrGZ3YQ/k9eVRns/l
+iI0avRVRQx60uW367FVai1tQdxnXFqkGaaalwHk+puudyWdbMEtN6fxadDyPwlKPxXq/9sA/iLo
fzEh+L8Y6hOY/vtI/1387S/u5/hz8bm9iPb5pe/BvmSpv6yy4egtrVKXa2T9j2hfsuVfWAugo2hV
Ug6nivvPcF+1flkrySTImC/yO+uP/gz3VZIEgi+UM0meoShZ/4toH74RtSraDaARVreCZzAtQ4wt
8vtGHTjxUHkGWFm3FGa9s8svS2P/GAVRDUB3FP+3aEa1qBxOZBW7ylZFm0eGqbBqX7nOICMuXorC
b+pop2p9uef+HBOFLbA7HC7UAi93w1LFyzLrZh0UulodZoH+kiTX7c7O3lRY12FoIkImpdEGbAdK
/+UwJl2axLYaerGSbZITqBOA5QEPW7maP7RGPN1HE/ErlN7fJ7vUfEme9J033WT+359hpbOu7XX4
kFv3o7FanL7HgDVoF0l/LVVtIsMOrHovDwfjA1h2+808qvojhF7rnDZNc7B6eTrMSolBq9RYP3fc
PT0PMTZzsdZ8WaWbg2hwqLNaJdzWMcrEGaM+3ZUc0e0cd+tf+df5zSgrnoCanPwEK6Afcjnz1FtL
ORoj2Kb1MHv2WOU3solmYp5IYucrP1u/bE+q35TI2CHUlDfJqm50qgLsOQ70omxui6mbfu1oU5au
XZXvAQ1KvyuRGNKffkEwiojDAaqB/MklefmCIbDsDiGxKJgT3XrIRaq9sbre+pQs+D/9cGr9WQT4
Mel/NpcoMADHWjF29JKeQZIi1RoapVOaIOFz3sRJlx1ye05vu7zZ021fn/risz0NhUYCZxdku6f2
zQ/VVBKmDJfXsQmkrsWlK9RvwWKJHczLZXWBtcEgfCua7bQ2YcJs24xYto9aWtcB8IzcFd2UndRu
Gh4KKtiv8t6wfvaAo7ZASYGh1hDqWf004Yh3zHlqAvAXQCSSO7wwW7+XhkMxSV9RX9uTaroyi7g/
MySHNhScLY0PDapxKU0MgAvbjLxixqGr1GJjZwVeH4XCN2BeGpxbWzyrL1UqClYdgAJ13AW/54Oi
hHuV76ujMIEoSUD9BCVxuc6tpMNTBlpNMJJLHOZ0/DIpZBkvr/BNW/BpSXCfgmmFYEtDc2uCFXbN
0LAqeRddo1aijKWHhBHSVovyoVBm884O0+zUgCn11LxPjo1aRodqlE3/5Qe59ra4CFCoZaEgYrP+
/If1r5YDpCBcgIOxbmugcY52XEoj3FmQG6Tz99el68GOBl9Ji0S7HCaBoWe3Cq8LXQTBwI42TBoP
B7UY387F8C5u6sQlNQQDj25H0pzpTX6a1moQ3he5VykI6DmR2Hmqq+/OYcb8QwhFiPLyoXQjykIi
2DqYtf4d/WvpqDfzXrBxbRAbGyQuhzVX2pb+NaNNTFkwSF13ZSBJQ+mR8OwF21dOTPolmExQaOeo
35prtDC5qpQQOwhFKZ/6rE7eZZxqNxOp9OnlFXMZ13//lCuVD3o0cBtY2pezNvMxhl70dTDApXHD
0i4OUChLv1bT2sMfRYLI08wHIc/1T2+aNT1Dn4NqIq4sqFddDh1SzkOLpKoDEwX/j2kPAb5sIymo
+7b2tTIxbntrrL61rOBXY5HlNzllPM8MjWRn5ZgMdHFrwM4BwwprBBYFUdTmQSQZXmFXOVWgRs0f
lDTTQ40j+YFKiuZm/bCnFP3swmeW8aGAEk+1ndE2U96GdtQWuVQGqU431xNlAzl6YPnep1iInbKi
CudDAXbm/cuf+tnaZVy6VlxbdJDZuptqQgfdSKRjT+TEM70CWtW5uRMZO7fjlVE0LKrWTgNcVNpF
l19VAlc3YgxWBvE8G34hEwA26fDx5Vd52mebT8Yo6Oms2AOynM0cjqok5XM2lYEI869RnTxA1Syp
iSf0FiFg+dlQvo416W0pL4dUMQ13DM0g7qOjqlGkVMr6Dt0y4U41LqgvP9qzvUvKA1wNWCqJF1Df
zYVjQEa1ezq6QYHIgdcPxkg9e7b8gm7n4eWhnu3dzVCbSejDZKjsZmEhqRNutooQ/lJrDo3HVKHQ
FrGWVPaTnii2//LIVz8yGCsCIOR1aBldfuQIp8VR7scysMVkHEqT5gVy0MbOVF4dhU7RCgKkerN1
Cs20mrK9tC7YtlcCreC7akv44edfBRIISRw4JCQaNpMoIzSZIDZVBEKx0XbpVcutxlHZmbBrn4rk
FKgrDgVANTdHjKmJyKJPy6rg7jyGlKh/wyXC8Od2rF6l6WjejBGcuAy1hvI/mMVV+0LnsF/jrM2C
HLIk6fMSgY+41JMPSP6UviRG47QzjZcdMP42i5Ge3pPExYqP2ez7CUa6NeFbFOS91L1vbBtV2Tnv
T6EopNu5bgbP7ubxjBB3HHSSld9brU2jABKgF2FkSK4IcWBGJ3g0ax9Aje3Hpem8t3r9twJG6JtM
IvIlsR8CU205lzPoyfCgOx9BmfpGk3r4VPLU+5Jk9G8gOw2HLKKnUeaDfAsJP74NZdH5ti4lBw3z
MS+2yyToOsKQDKZcUORTdl8Xi+nPEH92NuqVC4aDkFuGWghAra0409KGM7SoBGJT0Zi3ZV6O90xN
7FdRonsCIjPt3n/Wia5kXFdWG6uZ8gSJisH1um6sH8PAaZwarLqLQBpaKTBgjrtiiLQgreze7VDJ
8NXB4o4p5z21lTXI2pzLcMrgZ6wSGVSl1rvvh5Gd3M6HsRryYJkLgdmDpiEztghfy0T61mTFHyKr
FH7UQtqu6lrZQUNfOTEuht9ss54dRs+zzQNwgJNXoBbgAYveE6q68jlXFyQ4Rny11bTv8iUzeC91
2BqM4ujGaSLqRF9NqVz0ofujoYluZ/k8n9QVRrsC+zg7dLQ6LsdbpImIuorzoIKA4cM3+g1HF+Oj
baem5/Qmm6GK9QcptiqvmAb7/PJieh6uoGG2YvTpZ4IE2+ZpoxbJQ2XKdZA22YOh66Gf13r1Rlqq
ieYT9r5WvueeskHyrocJY1LmoQJJFExAf/nGgIO7tg/bOqiUool8Hfi+6dN7H4ArYd1Zu3qXRHdg
HCW07SMpv8FTA3cVAff7TEthUt0+L76Qx2LBOpZVr72l3KH1gQrWlH783Ep3c4xH1uteMSL1OCcY
bzwibRa/e3nunkhJl/sBwT9Q+ahRwrEkULl8EUVrxiiJwiqgNZ7Gj9TExm96Iurxdsob7Rtp3OQ8
zG0PilSN+qxx0aijcwe0UK7w452cXyd4/B6wcO4FPPXMj6JV8PGhbih9HlOMjlwFWxsBhdAWhiv3
uHWuIOfuUc4kK/HqviftUqNQibxpHDrlqNpp+6E0uv6sZVH1CYQtGmO1Xdc1fpitTWsWBGkjmfZH
zBOQ1JeQvf6U2cWeB+UaImxnhox8lVlTsObY0qULY8nKRU7qANxheNsSkrlTZGofNOqaO5fvlRUM
7QMsH8QrShpbeH8JT6eQmq4KkF95CKPpjm687YZa+Q7eWu2qLS4FL3/355VbG2QWeRXjreZ+29Cl
kZM2BlxQBthv9WezGMObWa4mn40e3Th40LphNpaHqahDSkhCTR9aa9y7dp6/9/oQay2f8hvsvM05
VUyrni12IAF2O6QYObzem75Z7LMyRcvsYuWm3Mqhvfz+8y9PmGPaZACr3M6272aaYRwthl6APLGy
IxoL8j07XsLXVaT+NHbdfRKn9qews3AfrFrws026BC8/xPMzE9oNieUKf6AeshXAdaRYFHK8cAWW
Wv0u16zkHCVdd8CqJfX6CJFszCLa9DaNu/GoZ5m1M/7zm+hy/M0JFnazbIVoUAVN0n+OutJ+xO2m
3bnnry2zi7fcBK9VS1CMsXYR9NpUvWm6JX0z4aN4SIDp+Ski/LcR3JqjlGm5N+h4OwKH2dNLvPam
9CjMpxIl5/+6Cn+48ruWOv2gyusq0+LX7aDLrqIW2l58+ey4oEgN3+ipUkgQtbnZ4ygb+1oQxdLJ
l/1OKdTXIpztnZv2eWXLBh6rAz+m5060tm1zaoPTCt1uCJbxZnELfYzfTu3c+YDvpVedgcN200/D
6zKkJoGN00IAP2XfbD3XDsskmfdlbeA9MuMupWdd+tPRzeXDbULsHjf61FFa1pRdLYGal/MbKbT6
ndPy+cHMKFDlIGNg7gNB/vJ7xvGoNcDbi6DU6/y9pjXl3dKsCCg93ikVPI+jGAnfjlVDeZUh23xT
hCOirNdzpAeXBIaOKDU3tjAGrBPxCcP2vUxvb7jNcSipXG2JqBhOzkNPqzTTN0UUnkni07MDLHln
Iq+ORw2Wyw1fXgLxy4lsu2hsAC4VgTyE0ftCq5RAamPTjxuro7RehTsFtevj2RCyV9qVtdVPRaXK
tKOZ8cKyl+7yMbIO2awjx263c6CG4/Dz46EpCMEfxONaCNjENmXZyvE40yNbufUwPPr4YBvV50VZ
2ltrKarjyyf6laAQ0hqCaohsgB8FOnU5n1JUqVmIx1pAuQCdqjT7o6tJHrvuWEXlgyQnkYuIFlrn
2V0qga0MbR9lDV8o2VGqoruKJqqf9ekRBSo/r+qjlldBIUI/zuW9iGNduZfBDbx4yoakQTQDnnVQ
lLbptNHUYEypZXma0D7wwtA4xuOnJdJb14Zn6KeSvWdkcXXYlZYCdQsq1baWYUWRgrKAmQUaMJNA
s4CJ2l2SeXKbvsJuy7xBGQZtpMRsd87NK3cADUxaiSY1BrT1NrfdEFVLKVVTFsxjb2ABkGILW8Xd
XlS19hU204qwOzKW646CebTdwZa8jFUYZ0GXlbaX0587WmXcPkydY51GsSQ3amgtn/Fd03xH6eV7
eZicM57ymV+Dj7xHdmwPi3/ltCQ/4QRbS6vgLNaf/3D7tYDzcHxLs8CqDPmslVgd6XKi+Fpu/3TL
FqTHepyA9yDnfCaA0OQD4gUVb4+gWxKUckoaH3XFucucX1/ealc+J4cWzWEiWKp82yu9UBvEJVo7
DZomLPxKazCQyOx0Z9FcmTrCPs5+SmKr0t/ma7byrM9FXaVBMbBy7EFx3qJokbwvm2EvD7syFBL9
lMD4SihRbTEiSKAPoGi1NHAiRb+hizMdrUTMN3ZfVjun/tWhaBDRvJFpRm113nupKqZE7dIgRtKP
WyYW7gItA4WVVN+5P59O9M1+WDH75DaELbS81/3yw+IrUO3p+wGCfqor4zsH/SMs5rMqMOpB+CIr
2pOQhXxayjk+mo2pv1pWbpVGF/RWs+PwTYx1GUgNu/ldsyIMd6TJgAARDX45icRHvjLzTGxiEWGT
0lsT5y9vLsPhIVvU0DfCyfHaWeQ7gJMra2+VWF2F8lfN9q22Uy+bWdMuvBNKiqpvDrXpzgb42pdX
+BrEXM4cfGR00lHLhwkB1uly5pQibJN8qJOgQl7wWBm1eRgMuw8mPa0C05TCY0NOsXODPV8aXArc
zlQAiZMB01wOqs3InhV5nASUjfA6h7pwaCrKFJa1Rxi+khisVWYQe08gBcgdl0NN2MDIsaXFQS8q
KRh7Wz8qWqfe9FWjHfCxSrwG1/cHY6QmOo5g5E1k6HZ2wvMvudp9YMUB7wvA2TaWHkjtGsowSSCo
tBzxROwOYPKrnS+5cb1Za0UMs+o4GcQEpC+bV+17CdCH48RBzvFMCBBJCtrxkCGkJZzoOIfaKZ/b
7q4uKpiTIbaEs1N+isLauFvGQXNnFvGtNi9N8PISe46c4sH4zJQeOHLYoZtLUaGaDEVFXb8BxtNS
Mk5eM0XtySgWMM9lOd2X6tAdinQo/FxdrNNSo2e6iGQ5hC0cgZcf59rioxQM9Wc91mHgXK4Iw5xG
vanMOIha0/gYzrN8HDhV/HjKjB0BpudhCF+dl6frQLxGmXQzVMvNrHVGFsgsb0q/bQ3Lh1o8ZE4K
XCWMgC6aSpcCyF7h8Nq6J3fBGNFCe5eW8joLP5yIat8lw6w1WaCi+nSYJvgZgHR16i7DeOqW+g6F
wFdQ/RFCrWc1sGNtz+nryjyT08AMhvD4BP+9fAJr7Ps+VqOMKByXAI2uw0lDYd4TxA47G+zKIYbB
jw0KEVonc72ZZw01T3Qr1lsNquEN2rX2TTGgWMCzZYfWGBoXTcyfBtSQqbGjAY6qWC1T2dy8n1mi
aJox6KxqkidQ+fJpu/wHoR7EcmJJhmCDA4G/HEYr0c9aGj0NiInulym1H+wOWV8fGvToy6FC+C5L
q4KZNvt9QkxdhlHDP+S6tQujOCswKT789A4C+bEK8oDBAvm1eaRYi3LTnpY0WBCMz2y9uUvtoXZj
p9J3+MdXTk44ugR6SCuAc9wSr/VM6WoTimegNWa6uGaBGYKl9+3P8eSejk5g8XSIVjWSlRV4OcmE
X9Ki1CXBlzYrXqibeGYn7bdUlR84rvKdE+jacqU/CEYKRCuI9c311wlVjg1wUAGJI0q/LW4kWtKU
7gw95YjMae4Pfa7vXA/XtiMgC8rmkPJWAaDLV0xzx2nGySHILKvkWNdmdDTh6Ry1Qdtrx288WL5P
J1kAgjWASEDPbW4i2UmUeISnBlxXeRt3ppuI7p648y401MMQW6fUgO2QURINFVcbsN5sGneq2ns7
af0youI+ins9nN5b9XB6ee1eu4ww5KGmxY2Dsck2Q7OsTJqJ8dIgp+LpZYA+PZRS0VhUoPNBgzKO
Yyrq+8VQqzOvGB36cBkCS+pNoEDRXung3zzOE1IL+6VnBk9NSyiUCfZSOsz1IYEyejsV4nPe19nr
sbSiExuwdjsgtx7GutPNrFvlEcqcCOKMpt7Lk7NefZtgUHUMJGNXoAGty80aKWlcy+rIWZPSHjrT
r3bcspYbLyxl9VwXGrCA2DF/rdR4OM3wg3aO8Wu7Hds5miGsGlBlm7rGYFlVLA98GmesSd2VRvcq
4uLgP3hJkgWovJym1CUuN0JYlQS80swodEq8mCLnB9meFZ/aMJLEbHlvthHASUe9uG9RaN6Z46sv
SU751BQ2oatcDg+AVS2GfkwDO1rEoS3b1hsR4N6JPK7u9lWNcK2BAYJcn+KH69/SINiOI8sqLoXA
3WSSj0UXJz7C3s67l+fz6gsh/8FoxJ36NpifEmfpnWy9DSTFxi95Ttyoz38a7f5UF9VXmRH2LOiR
yxdq4MWBB5PToIxQVhnNHrcsSd2T0bv+LpQX1pYVrJDNydxMWq7mJh9H75XFj0JsH6Ri+mkcOHcZ
jAbORzJjjZVw+S71ZGR5STsyWOVkQCrVmKBkZXjM6r3e4rpjNhuakXgP+hJ4v2x3lDHg7Il2CDGK
aS93g5TpyO9U9lmrstRPs7raWXZX5g/SDKospHVkd9tIH6oxpEKZN5tg6vhwB6wj3gKJ/9MrjlHY
+ZRcySa24l1kwn0hEwoFRS8KNy8M8xAN3CD/wSgmmi9r9Go8i3IsQq0xX+euNOfm1kycwSdp2ROj
vbJRQcmtNpvgCtamzuVa4P5ZVC3u06BPleiod8Xsj1FZHwyrjg4vv9B6smwXA8fBE3SB0bZiVpJQ
Qph3RhIUBrWm2rG/9VobubZIX8ui7m+q1t6z37y2HrjXEQRY0XEs+Mu3E7FWzoVNkc7qCsmfWmk5
xAliny+/2FN/ZPtma5pPAgOInlj5cphhkBPcyWCOoJi1Cgs0SdF4tpW040kodfzQS0W1HBLVysQR
eF5neAsR93gj9MJOXRGHy60lQb2HzadVic8lmP0qYrV5ly3O70a4LAdp6owPCo02pAysLkHNMxVO
D+QAEIILPXjQb3qUUw03MZvubSSPqziPghhuMEE+Jii3lDlC3mCpv1ogXo9Z4kACkyPdKW84yxrl
DUo+jo46YjH8ZookhVYkirELGmPoLTcB/TF6pTKYQV4BAvVCUakfZdLq1O0rvThj4ocmG0vsK8AX
VMFwJl7ZnVXxIJr5qJbI5Hrt1CcLrgSa8Xq0gUyA/lTzT3XnqOvzzdPJjBYetXOMAS67XZi/5bUs
P3ZmBVTE7jrxa9wo7ZdloYvrhQX4Ls+O6/azmU0Bv1n2rpEb+kHDv7p3HQxAO89RB/OjlqXaoyBf
MUBbjVnmlYOJSliTIWDgzpZZvRHAzU59odQoly29csec9cuNqNPofZPZzXmmEPu6MGNx6OcYi89q
UV81o9IfZWMuTk5iJbIXJerkuKJWKDZaZrP8qiHKSNkfd49i5/y5ktavdTlwBPwHbWX1crnJMpz/
1mBV1005Oy5gZc7utRUj1WI5aiEiVHpF1j/iffjySr+2heENwW5d1QupPV+OXA7FQkVkSoLETLuj
FGn2o4Q2xNEq5jFoyCu+QIoOd86Na5cItBG8kSg0rrf85aB5rw5hUgMSLMdJvWGWh7NWTFVQpdOq
EynvxGdXTkQqkehIA4mBLrkV7RVhbyml2ZLz1cg/OZlR+XWd/L5A1Nl5sWvBN0OtEspcJGuX6vLN
bHURbVaRXpq2KN6FOYe9bAvFb8Br4EXcWK5CrxmWfRr7YxiZt0KtW+R7AVGiSbDH27jycS+eZnNY
4ohsYDTCVcAnpEAWp94wSxUS2aBymkwqznkq//Hyero61/gHUJgEXvxM36vr2OyW4DZA6cc56AaC
BX09G0cMQLSdTXOtPIkNM4EVnBQsMIxNdD/aaT+pQH8DawGgFaUTcJNIrw64oMZIK2bNoSkAtFkU
57x60gaXDpd0rtKyPKpIJXhdbjkH6F87IcuV1X3xWOtX+SFS5kyN8A0uiZSXLD8BtJePOOyWXtfo
7UFuqU+/POVXcixqtASAOtYjJCDbacCjz8yUnJUGKcIfRFdTBy0/qZi+HlLHKg5dqzeBLDLppNb9
3uZ6ipM3VyVcBHqiKwmRNvIm3gAEM5WppXKCyCXulhP+nY7tjVlz15n9t8UyD1i8HM1MfAjH9AwE
4o5wy2N1+FJXf5yU6jdLDc+5WTxY8uBNef9O7Z09McMrYQMdKvrpYEvhamzDyAFKUdSsTYkR6VJP
pHiTZX21J+55ZRTUJJgHuFJg4baiEhlYermUIsrysz26fa9WCAxlys5x9pwSh5QfTT26LGScyCWu
e/CHBSbnGozoRAmPQgJ+PDZOcTCzLjsVyxSeVzzgnYPJ6GNV5uFBxkHroJpCDoo2+ePlhfd8oVNH
A0nKklvJ4dtYTO5VJGxo8x8t9Gt8PQXMMy2IuzTxbHi1KpodqbSd8bZ59hj27WyFDQWuWK3uMqOt
To2kqQEJY/W5aTTr9PL7XYEsUf5doW4IYGJ9sy3IqlKeAgeynGMq1HOmIVKOX5FAT6VDxMTT51kc
smqej1QsQ1dpcaKJcYTkwyfJg92Eww3itUvk/z/SzmtHbqMN0zf0E2AOpySb05M1o2idELJsMRVz
5tXvwwEWUHOI5sp7YhiQ7GpW/MIbirav/VI+AsFsZPvXohg9EGrUyNeugYO6bsff9kE6NWqX1LYT
tFY7oy0ke4CqSgSLDL+MLcUjUH6l1a9Tp0enyKZNYFQ9X6DTNn01Z4CSYXuPv+PHuTnCR+4sFdVc
9FzJRVdVzfXPf/tpVlWjZ819FFhd/DAuGp5YjSS/ZKEzfbaNSBys1LsrkOiFsgQaa7BMVqrE5XBR
V6dxXC/JDXK3oxdKsu0tcTo82jqSXVMa0bJFRj7JlL+maukO3qF3r+w6OCQQ6ry0y2DzXw6+TLnW
D3Gb3MCHjt1ciz6YY/FFyTCgqPrql6EPH67vy90B3yquBDXU+DZBRiItdj1WA5fZUIU3Iiu6j+YM
9N+ZZZzAasNElac7IuK+u9sAFAN+4aZnktcjcfmVhQQbKh74Srk3eTVH4XhFOB/t6Xf7Zh2Fd4z7
BIHyd0AMJ5ssR4r4tDpSqtvIQBl0kUR8itu5P41hlv1pSr6OR2kBOgV1Suj6l19VYxE29RaRaJoj
voCbN8Y0Q3uE+1sX5OKJ3IyyeSKLSbUUEdcsmGE91SW8TIoN9iO+G7NLV8vyBrUyPkTteFSb3plO
bmciMSDD3NBv2nq/HcPJ1NtBTWb6pMgV30hLZgXdgrueKc/TY2Yc0sreP01EfEQDa41wbYduzwJW
IJKahnV8g/C7eoZ2pL1W0aTdVdg23rR2Ut12cy9u5gFguhJZpR8mWuymTip9un5G3mhfmzkH3o5F
zcq/RcFkk2NEgMIayYYRFcZN4gKRST1Vav8lMQS0z83uUqa9deopwKHbw08wxRRyTj2LywyrvtQj
SEYejQahP2byKTRXdsgcn+bEvs0SnE4mWX4Z2/RDlzvPGugnZLOtxqWecE9BxDy1Xdf++V69+KLN
Xq2mtJbiIoqJ8+afhaFFTwkAoNvr87a3Y+h4rr0MGsxcaJsD0VdDaKlZfNO2yH/gnN2eMlP+DBpm
8DHoOiI1vU+Y2DBoUwCGpT2Alv3mDUPnTUqXzopu4qH+x0qE6qezrn3IoOv6eWi8GtqcnYCqxA9c
wB2lpVAEs2lJ94P252SG9besqCkasFxx29NSaHZXwpKObpxKS0+SNkbIvrSLF6ojCbEw9QDZ86OU
ceduWGu28LVXzAzAlMsJJ2mJcqVjVZO2e8HFUP3kRH3+UaFH+UmJ9doresp5rqis8GCp3+DGmyPC
0CThBHDU9Lced1wXizInSXwzWuV9pKBAhXphDXhA0EezKI10WQLLb/o2WT0XZPgiLOtWM+ufZLj/
1EboZWM9UC0dfplxRktJwO6Whh/Uqc8RVCu/bfpHkNvIz9X1D8so2xMmlt0pqo5E2nfeppUIxMvE
p6Doscm4+r40jdlhDqdCxXnY6qzAUSC5Xz8au6OQQLBONHVhAF6uFFVQEssojJDHqQefHa16qNbZ
B6d853GnZmtRI8YthjdwU3nssyyTshH1GLrxiwenU/bjTCi3ucmndUuBKiY1lYOtsPtpwMVXo0MK
nlslIlxKc2ewtOim1Z2fdacoJyNK8oPiyFsV691+s3iIqH+veepmAlFB1FOblics+bR61msT386O
oJlX2LgrIk34JPTZCdSR9Fmq6s6rGyGfgIwlH8HEjB4yizqVPN14HpZO9ztDSC6XthUIM7PvwsZa
7tOqEO6U9fxTEod6WLvTZBMlUHqG7bsNM1NcKMNOQlS16p3RNVV0Yswh/vUfttmqCU9kzhW8rQVW
WRk2dr0qt5ptd6OluXEym6Ly/3wUwmUQ3ysGhGW/3Mya1WUj7QhWfIHyW8xW4/VreHB9lPclGgLF
tWdP8xee4zu+Ut5njh5aHVdqJKdfnBY/MFA30xNCi+iYkLD7ioUCrW2N0Smsps4bqOi4mKP353Ga
B1QT0Z/KiqI+SBj2AhVATFjaow2PAthWKUKNKjOPoPAGPCj9DyAtaJpDOvHkfKnvZKNN3TbngQHb
rCP2KaA59WaQplV7NEPrRG8OBfT7VWoclxygRpu7a1nQe+6zTgpm1Naeo2R6qCPJPi94nAZGquXP
RYU1VOyEv6hs5r9CPSLUWIbppTJK5eX6cu3sbzT5Ce8hVaz55CZOjZx2bFq7lIJKzLWPQpGCHwCw
/j8dZe1+EXIDG4Hjuy3HtqUCsHtBOscU6uTKXdrcxiI70lF4f48yClZK6zXKWdpWYrEFNLMCEfeA
PFX1m2qez/gO4weuJtNZzZXRk1eLzOufxj3wbjkZlheIh5VyMzTty3PVJrPWGBPle9GjxpMo+OPl
1c9lpFp8kvVsvKnARDpu5ZTINfd5K16N0JoGt6HTiauyvPASV5b8CtpnfgGsIvESy89m6jgfo0HP
vk8lcJyTA8AvudEWNf8Ux5r606Z5oHh6lZS6p07a/L0XSj75tW7PkjtkXa7fTs0kJbhta6WAMJGp
vS+0Jf2UNrMIYVQlzuwmeRxGLlKUSuW3CkZbfmKUUeijRic5SD3jDHFOTRE9DnOXPDR5H/41jVLs
m5NT/UiifhZuhr9n7qrg9F6GvtI/K+OU/yo6tfg7raI6gVEsGyM9F2NgOzsJyYGUoK3cOU8JCjGm
3xYyQ4XUO/GhWcyJMMwaK5AGJozbZcjin6ldcwJKrFd+SKODrykc7uRrpJb9F3OZod4CPP+ilEu1
uI3GHrhJY7W4GdSuh4sLpu7npCv9s5lgHg0j2GzOMxTalxwouOHm2JA/KA3m2HjNjPo57lHudFVJ
Ft9jyR6/FpXevqDmurg1NgUvGIG1XmzkD1mfSyhS2T0W2/VSUXUpMM81h9q453axPgmKVi91moan
nJpR6zeFM9+X9PSccyel9P4y9KQkv0G5XP67srLOdvXRSRIqOM5kYMETOiNWPXP0XSmWofZ7Remf
0iHO5pvGqCTd+5/oUiRbapW2ES6IcD8r3XmRMrN4GuTC+IyUX5G7KAaGH6ba6V4jOGCRi6c8aE0l
l2wqQ3IWfbaFKb2sfs5frh+Ld00BlC9XoiydEYpB7+DKUeNYU5ilYRC1VemFcZF7famoyA+bn/98
JJR/iJxot1JE2ETThBS12kQ5pVFUGu6rNv7VQf1+kh3sLP/LSFgS4kdHv2MbDZZpFMXDFDMSOUFQ
R3lzv1Sh4bW99O36SG8h3+UTQUZCmRV2BV6QwH4v75TMrmx01pMwqKIW8R9tyT9JFq1L7gPtzOMx
+7He0roE2ejH0QAvC6vSo5tt52LjR/AD4JWQHKqbHzFW2sStEzpBHplLICYzd43JmYJSLz6rc38P
MbNxzdAePSNsfxSpTTmld8r7Rur+jZzvqTTed134V2IjVB5r5q++WqJzm2rVwcu+s9eoIEFjIoWl
jrS1jJ1qa9Hlkr3WSe1w08T2P6LN+xOA2PCPI3WWxVwRNSDRiWc3qbId4S9QaCIMQsMs/SE36C1h
AOBXxSTDPBfa5Oq0tv9831FpXzWQVpUmUufLzRCFyYhE6FqTtiL529ApKN6r6Xjm75r/YSphVVA4
4uBSudgcJkvpdCcuGMrJYtntkyx2gUDUiPB1y8FX7e5xVLLX/Q2mH3rs5Wc5GMuOaAc4wdCM9P1L
0AAn9EjbU7uozkmoxnA78uCeJEMZ/Nquitua6OFgk69ztz1oaI+Q3CEautppX/4IEz2JebVgD5ZU
EQH+MLk/YOYXJAvNS8REm0/1RFoijOJoVXdHXkHfa+a3St9ejmxg1JFKgnp5B5n0VBRNjadCbd9J
A3qUWTJGn+cybU5qZqgHi/w+5gPzhA0q6pcUkyn8XI5sR8g34MPoBD3w2tOMcAyNDedIw2jvVGIa
TTj25o+y9dUZa3yDk2JygkIKE79NzfAH7JIHgFDWQfd193vIOlb7oLUDv9lIOoFPjV8CDh8AZ55o
UZXs3OQIhrTOyrudQoUIFBdxCtjfy1kzaJ47BBmMUqCBMzRaG2jKJB7lKm0eC0quB3fN3u272pkD
78RZnRDzcrwBhZOp4r4NpCKunzHrs92o6qpTWQ45twxmIkOH9r/WavFz0YxHTd697cltSm7AXqHF
scncx0oJQdEwfDsJ+Wdrhum9ZuVJAAUnf5kxBYTJ2Oi+ZJmfrr99BwNvrwVkdImpagZGI0sOVPxQ
v6qpJbm9iv5EnJaxjwuI+DvLwwOewE76AFRk1U4EykESvknLOnNaGmAqLDDNM4QKmtK3NSHOGA42
HiYg5Uf0i35e/9i3N3S7q1YthlVDEDDntsfSm0YaoiHjBJMh/p5NMz9NFj/EzYUW9t5Q6GpgpVFx
16Bx6kZSmwdhZ3A9z3kLPkuaaZhYXw2pqT+0Rmc+qYvieDm7I8Df0DzXujN6w1DnAW1U9VZQUANi
hhYlGLSC/1Trf+JBE71e/6jdnbsymMGKUc3aKiy1nV7OTcdE0sxJCzdHzulWk+bstpeNwV/CufHU
PszupVrFbJK05vb6+G+VjM2kUtFlNeiT0qPbokTiZsFGhjghwIaje5TlRDwmk90/Npaee4tWlI/8
kPzB7izHbTsMveu4Hj9IpG1+oWSyb2aWuM37yT4TThb3gwwcrFvs8b5Fj8q1Meu9USIdwC0ixS7b
0nxMhBKdIM/Lnw17mNy2ai3fQSfuJEdt7MsquIOJ0T1zUZV7VOrQllI0GshTsnhZf+o1WiU6GkJ0
1vW4q2/w5y0e9T6ZvylKlB3Nz/ubDPG8VQpqbYFB5Li8WeRe1JLcsIuMLh8wNx6ck5zE2sH9tXOO
VyQ3fSg0gVfu5OUocW4koWrXRI9IjJ+ifEIbrlJSP8KaxU3mTPhq3uVBSbEmuL7+b9CO7fqTfSAd
yVW95uWXQ5eJMowDVsgkUGl+W8VaPdzDglV7zzYnOURCspq/T2qn+bbeTJa3GFn2RUzWCb7JNHvJ
2Ot/FUnTf+xw9NE9pF7kB4xDygKh3bD+ghiE8irJSv8RedPxQ7xY4x+TKFYYPP0IJMzZvjA+L78g
mzMbMfZ18gpFO0uR6DxLnfDmievSX1S9901DA/RPmS+QnP4IRbbzdpN7AISAQrHW8jZXYaQIfZqb
ktAsB3I7YybrdlUrzoYSHtz2b4CKd2sFS4ToXUFifHsBilnO+mUx7WC2+vaT1pfDfS3V6RcQiRnW
O3XnuCRezd9wHNVvED/GBs8d54fUUEGgjJzMzzO8xJ8hmKTG16fpMaWQmruxkaR/qVjSwLJGHfCr
yIwudpsS3UBvDkP1WxameKdc33g7gQhFFyaOFUNTYFtMS1rbQj6MVcOIJwoS22i9SMYX5fooOxVW
3gt7fZchYhE9bk7WlORJ3i4NQWozjkmgtInduKBJJyRYiTaFV8VJclbHIvxe5Fn0sXWM5Q7bpUSc
E0kk9G+AK5LLlXOXud3kJB+v/8CdLtNKFUDtALQ2eO0tBah0LHwvLeEEY2f6uNN8n9JmlVPLT0Vk
nKsyux9K8eSE1Hci/TUf5b+zYXms5vwuaqqXvh5PY5V4hlx8HCjoVx0ebNZ0lpTypBqVJznQkSOO
QK/xmvRO46qocRxM8k4wQMFyxT3AdqOWuLkjE2H22BqpdkCiB3izB2CTV73utbrxoDhd51sr2PH6
vO28m4xJtwQRN43ba7uuPZLfcTHbQef8ECJf7pFSzW+LCiiwPaD828iZ6cZ1k520CBD39cF32rII
e60UUdoD3LlbWLAIldCqQPYEKS1g10rreyVsb6S0+SRHNi11pQikXnwsHOU1NqVfOnwGNWmPpF13
592iW0RmBBJrC3RREPaNsrqzgyVynpQxXqv1C49nkUQnJ6w71wr/vf7he4cWCDaJ0Fvst92sYy8E
zDpWulJGhE5y2/LKmJN7fRRlb3G5GJCsh9FIXWdzpZaJjGZEz1vXRfN3eILr6UVJqKJXcjvhCHye
BF0ZnPDMT3Y4QZJLLP3GxI33ZlnW5mxSjGfa1fHDjBjcPRJkWiAqqrOTGYsnVK//vCmJtgcAmRX3
Y6/1jssXqF00qWgrzQ7qQc3uaeOpAbS+1o0jtblxllR6jLDHPjh1u2tBKAyrEmUagpPLQSl3LxBB
FzugCJNSrKxNF9c54yA+2F0K4nwDtINF5Ui9HMVcmqrRwtEOhGKXAYwLkwro6AT1UqafDSNpH5Il
ce7zYrA/NhjkHQy/HuPtiwf8HsAM5GcAFOsk/IbQAdlfO0Ji+CZbe+jCRFhhwPWF3oAT38GZ+HV9
6+1O6oriwtGKB8PaTKpUJSCpBmoadqwr7hxa+rmDuO//f42yDfoN4IcTNXA7kLSmfejbAgKyI3UH
c7f7LeggKNT5QFxv6UfUYmbKJi27UulRXe8Vy49spCD+w7cATUE1hdgVMNXlCgkj03K9H9iGSRxx
2ZofCzTVDi7cvV1IlglhC14TDdnNIBgldqiPctNNcaE+C3tJnhaHQEua7fSsCQvlAbw9PehW6smh
X37wjXvhOaElDVG6VnRcN+cbzEFcDbVgJnO1OBtprxBncQFCGRvPKdnjqcMnz5tkaz4ID/au+JW0
iKQPp48eweXsZqpam3SJuXCXKP7QoBrt12b2TWmaj3Zvv8bWcgT52ztxv4+4OfC6sIFvyFy5CJT6
9Ap+CktdzjBdvGVcpIMtqmjvzzfy3JRp0co0QPlsFrZu+qTPeh4UMUrFt7wpp9qtUP091ZizYpi7
SqW0SDoWs/QlNjvnbkTyzZ80rGt7u/+nVqz4YK13Tg2AOO4cDv9qTrFZ68aR7J58xQ4ipJTOBe6m
d/8PcenOul6MsvnuZYibKFrvmXlCgSqJQj1AZcukXda2H7JoTlCVO0ofdr+Miw0XPSpk9IAu95JR
SiPumtw6WrmMRInL7JlrGn/9Pthr8QKVobFMVZyu4JZLEFpaVup6D+xEiS2UnepRv5VkOqUABcwb
u+O7OtNJv+laNpUufkzy4iayIWUeachk3BnpsNgurj9VhEFPEf7qByrPriOVg+2Ds7NaNy8M9D6V
mXMf1aVSuVrjQE3ulxkPyYiy/GpU5uSRp/X805Wyem0iYvD7SiwRvWqOaA+c5vfyDPJPSLKgq2Fm
b20hTJSdlRKMI8UjdXgxsCD36L7W/hQr8amNFPtLk3ZzMLdh47f6rN2VGOf+oLU4PCsYNd7FGeb0
Sw+K4vpy7Nyc4ExXoCe/ClDW5gJBeFLHbQvVi3gxG5ebsvWGLiR5oL7k5VlOX0yTlGAwtK+23Ayf
r4/+XpgCLXjgI0h9ACHF3Ha9bX57v3Py1IU+RRiQRQ2N56TR+BiHxlB5iQPPrJjw8fUzbLJflXrV
Y8iWbkxcJRQfVOoJsZsMLZ1quyCB9SWawKe0nkQcpGUi1huAO8XNbKEf/Oyd+x4GLTnjSv0DObee
pN9+tTWphpSOa33JUcdH2oU/pdHsbhwRo1qAU7FvUeYK5DY0DygcO0f0DW/4VoyjTbu5FpxUpIO5
2FagzKh4uY5daa1r6FV+EDu+v35oyYJqXIlRuCNsQVSysBqtbAcrCFtH+LKUxa9x2qSeoU/WzUTC
4eZOmL1e3ww7g64NDlA8pIhEy5uXhX1SVZmCCYUeqm3tLrYzfygd5Wtoqs1DWS3Fz8aazIPr/A0u
cxlB0oEAlAgVB9I3wLrLtSwKbaqAbABO7YmV/FDOMLgL7U7DXBcB8v6prYbqk9yMSeRVrVF+SsJW
6wilw14jcrJWRKEDAwQSbKHdd3Frz5Rl46j1q8gc7dNMHaz1+hggp9dqRi4DKAmV17CCzuWKNplS
zxFlqj7YzVzXiM/0aYSLciO3fttP2o+ec9CBpiogR8hNWP6D1/r4w6IO/S2xyg6SMeqSpdvoaTP4
3dIutw0smjpIW46KX8ijLTw9Q0TBVSRp4T0R8itVBll20Xnv7Du7CLP8HBpl7XgJNaWHIelE70em
lMN5l4zFpYBlVCtKZRk8o45K4YNQrACr5pOZ+WST4mXKrD45zXPyNTOktjrJYTgJz4JJ8m0OB/1l
spO6cunsTuIeFbHJ9lE3HK2hVQJB9p77prOYCKQO+fTIr08fhiZvdC+biwyYbC9rIAX7tDjYcDvR
BZVb+I8ETjhmAUa5XHtcOBIqf7EVII4c3VHlbl9ngxqIHSkaspmoCtZKFT41DrieaTKdJ5Q1qqA0
aRq3NmgB3ar+PGtTUR2gckE8Tg1hm7XFvR1Gq0V5IJxQnLWs7m8wK61P14/a+yCOUeCYorcGdo4U
+vLDK6HHCQZbZoAtmzg3hLY+Ihs+TiETmWJ5pA96NNzm2mo1p+24UcwAupXptTLO6c4AVFq2VneB
ZPjz/IkaORk3HUysDeiHX35eIqRGWqTZDCatam6mjp63qKTx4Op4/wowypo6kdajqbQljjatqSHZ
35qBGaqZr4Xt9DJokQbMUWI83G0fLBAe3pJMR8y69fdv7iykPCh+cEsjJ7KFToiocnIxV2YA1Fzy
8D9G7kwX9W2SWcOfKntTzHFIaoD107cEgrqZytRYLCMbjcDA7f2W6yW8HXAGTw4enJ0vWrVxsEEA
LbHy+C+HoXCTR0VSGoHAsfw+S1L1PADbCsraKg/e0J2hoLDiTkymuKogby58vY9RKyhiONWJVKKR
ttQe9hKOX5XLUQFud6hVweytIk8D4PKr4jZO2mZ09KAwkjIgRqBPOKrjjcKleLAZdx5PnL1oevJ+
Unncak3SvWy6eNH1AENjSK1ZiLhfHBlP8pJkX5VGkZHiA3h3/RrZKcQxjZwCHfry6pW5QQvICuE5
RsMaOqWUJ+oRDbOp4hEVln43iKxB53DQX8dI/Zk6WvIx04BqYviRBNPiOAhmGcrdghiFbwq9CyIb
L/IFrQ86M1mEBGb4+frP3Zmjt9IkqRtAYSo4l8tBcozFO/imQMp1m8uOuyHwdJB/5yYP4/P1wXbu
PAdNXxQfWQwgyuuP+S1GpDHq2Cgj6QEG19o9AaFxI83SgKAdBhezlI9/TK9AVgg4FehZpBeJ2y7H
G0U1coRBPYcL0NhGgeKb23ly8FU7O/qNFUakzrIDf78cxUqHtK5EwijmrL+ajphPkVg65Ny5zq9P
4PtYl4tgZcXTtkNeYwvbw2NHFFpqUZqdG+U5dNoIxYHkKP95z79nlVb6KRJQAAdwfLn8ojq3JgNJ
TjVAV1G6kxw7fG2zqKIfiKRI5ia6VJ7suppuscma/s3LZg6KSZ9uG7QZni0IrfeOSUfaSOpyQbVF
CK8miMX2Iond3oqX1lsUyfxgiHgO/nSCKIhQU15lbMmot1lIp9VlZ1a2itQJrQ1RhT9tu4n+yyCU
9CF2MTucm8vpUeol7xHJVQOMpwcgiWX73Yzq4tP1T3l/WNBd0yjnE4HTLdnS5vQ8ylKY/xT0FyWk
itvH3tJ15G5gZVABTo78+3byzssB1cvPkkYi1nQyrUCtpO5uFk0ZZHOc/zuWWXIXP8SQKpV+8Ggr
W6is9KTHyRQH6AqNf+XYGRHaWs5raiIJYgMvDggD7HNb5ert9Xl5f9z4mbT/1hr+2sba/EwtWWpA
kpaFD1RWe3VPIFiNcu8CwNAOFnqH0sFYMCgopcObQXXwckrwpXHAzOERnURK5sHxa3ylLBWPBvIU
hEVFuwJ55lu5KlsfqZ/ZHzJd8syiLg7umPcHnx+Cbv1aYyfLfrcZHPJmGDVWMPXIGo4h2uHa7BzV
MXcgkwzDd9KTgZAEvObye6NiEW0IcIDWT0TuAivsHIVx79Z2TWZtVCivzOroCaym7isQ57cjRe6D
9d37VGJUyohQU6HBr+fit0eiTGNSXmAXQRxZOi6Bcelpcq//8U1KoE9SvSJISC3kTXAlV7ZSrq4/
QdKNlh/O43xO8ak/Xd+r6//lMihlFNjSqPes6hrb/SP3zQRLSV25gxagS1uZzspi/TvGFqUQVYFR
Nmb5nUoMcBD67B2SNxlr1FPIabbVd7RDu1DUOpO4VNZ91xrhqQ0FftZKcTTU3j0FFIvQm+IlcKjN
nkEzX5OqmfUa+6nwh5S2oqIkKda/HY+6of95IvOWotGnA7FM9L1ZOQUl41aaRisw1bm8VftEuGKI
7YPQYferuN9X73gu4G3oMCgzbuDSRFWpsGyPflZFCSYpzkk+ftamWny4vlHeoBvvdsraDSUGI3zc
pt0ZTUI5jG0zmLuyQOa7dzzLSCY/RtLfiyKtclsYMmf0P83zSHgQQD5Bl3xs4udFiMaPqRi6EoQO
khKsPESvj94sQyYZ2lxxkfIeHnvsRh7inkx27lo0l0OzerDNYfT7ZcV+jtF8a5HQeIDE5NJ1lFo/
V02ICS/GAlo7Tq5Z2i4S7LZZTrj+pMaNOmvpfTkhbvC/Smm6KGkatBRziJSVtLR3SEH1cGlG++v1
ydpbm5WDv/rdg8bdto61uteqeaESJzVCDYTIwoCSBVgY+Bv0jzXlAP+7d4q5EVf/SLpZ2hbPXCl1
LIyE6nzrqLXbdLn2xegM5bkOU82rEeC+QejM8BxgXAfHeOcupBmApJlDBghoYnMXTlHp6K2VcEsN
Rv3QT2hKK6Jtz9fnc+eyAK/HC2fRLATUuAn3AOlOmQmrOhhEh8udMKpzopUPkzG1B6fqfbZBFfO3
kTZvd55rSDyLiFMVRYanqcWIAwAYcWkBKWRJWJ02stT8l0mEukFIuMZsW4F7CTpJV7cpl7BRTDeF
U0l0c9IjOPUbCnxzgnlHVl1RBKHIOjaxQkITKQZRzdsJFvRUAjH2QqcncRNzGKiRFt0u2iCfberI
wP2T6U4Ftwo1rhLnfEI+mVSv8xW502/lVENgJx+E30nJP1U3qo8AIhRIEkZ5Vjqluuuy4a9FQEJz
FFBQQ5j3zxOCEQ9SF5pep4Dci9KwgBG1xDfX98p7ASN0uTAnZhrxkFtrBpfPczcUTtLluRVoUTyr
gaJVUuVFkmb/LSp6hG5SyqZrQ/1C8yIZ52d8FfTGDY26vbdHvWr9GsH9szmXILbQN6q/ZZ08HdXy
9nY07Ru6yGuf1Ng2JOM6jiq9ooiZNT0yRbJUeGM5qnedZBwhKXeH4jZaIVUI1Nmb5y+WmiQyFGER
CGe1XzvqRxie6bktgbEcTP3ebbAq5P7fodY//z0yykWfWbFpBpJpWI+OFVdBG5bZgw4fL5icsPpe
kDF8SmzCz75oLDeiGnezdMpLGkmL36GgdCtgfxwEbDvpIuTbtddOwKhAxtj8Lir1TO7AFOix6Y5G
HFSYzS6O9V1xludYAgYpKyQvOizDOP2g9dN5UOPHcYWY91nyYa6kW1MpvpRG582a/NRakjcuzZEu
yNsTuj2gBNBw4HnTucw3eTplDmtpBQVeW5JCuqj9ON87RjScuqSjEI9jTpCrbXWO8GZwq6WEABUj
uKTGywAqLs1P86SNJwmZ81OWz+lZEkJ/cvp0eTBHE9y8TmcjNRfl6/9U5AbGklgpGNVsPqMwPJ4A
C+m06Rv74HbbwdWt1GcizLWywndt4qF5qefIyhhr1WX7OVdt6aLHM/iprBe39Bw6T9IG9UZS8+VD
7BRgHJ2EHD7PDQznCU3/wyal2EbziOcKB5PNZsAmdJrT1DGDeAXPtE2OHpEa6TdGqOduKhaET20p
gYCKpp0szH+boRjgqIvMJUBFT7GR+6CB8XowTevivlt8agIA4+C7gBe/PDuOBGxI8MgHbRw+EDoV
H80sqj92A6KulSz/ayZWdc5hBwfagqrh9UnZO7gkG3Qo0fVChmMzuDoOWWqmoRmQ8cy+ksC/IFhy
DlKanbCI+j546nXakQ/bBAu9Eo4tNVx6hSVOpkbYjw/FLD7rcDxOaef8OVQKVh3ajIA5aYaiNXs5
oyvNo08aywz6OLRO4aQlfq2iKHx96nb6UQyDio1ObQ2w79v2/+3Sy9tYU6SRPkmRZb2LRpHwqBx/
XdTa8Wf+/fs4o8zRNMadFpXo79qPtmT4cT99uf5D3s8u1mqroxsdT4vbbvO5jdoqZiRGNZhm8Rc5
l+oZErzpCBN1MG9Fd7Bf3z8rDAfC+82r8b0yTG0MOKSZhRroiyT1LhCv3h1EHt+rZqn/cT/jYqy3
qsBvU0wa1bRWnlHPCuXpoRDZr7Aqj4qKu/OHQQpVX8JMmjSX20WUYWY0JijPeYbaaveOfNLmqjxZ
TUdqZc1HCf7eBALYAV0C3hNw4iaoxTl0XtHGSjBZVeeW6Ns9E/4Vp9ZQptP1rbE3FMgk1Dmp0kH0
XP/8t/kr5BzxCYSzgD4U8qlPwNzInY1DlBVmB0PtzaK5fha9JxiW21lEihbeObr/ZD26/qyVVXXX
hHV1isAZ3odVUR9sw3VXX16buAyQ24MWh9OJNujlp3Fdz1mclHzaIlPZGqlOnRLMKckMu/wUynXu
S5AZ/Uk4Ryfg/aXJ0Cqlbgi8tIu2uI6pVxO1jYQS4Mfd3JR4kbkFtMmDCd0fhasFtTDU+rbViwVP
+lqxEwXTUUX3up5CCTIJRzZMezuEVh4pHDJFBKXrsv62Q6q+qYAUsGyrOjoMsXnBYbCavVqvm4MP
2tsheClQxSPhAV212fe5jvRX2dRKIKetcNNoMv0m7lU/qvvB7eAeH6R0O/EHWGOo8RDkIZBTnLz8
ttpJaf4XoRwkY2J7eSNlD5KNuJAuR4aboVB/ytlFsashSw2mIVTPci0vt+Axaq8prCMg/Pup5udQ
HkZxhtAfuM7lzynkUhn4sfiltTakJrlOgpEHLAAx8en6sX8/05cjrb/kt0UNWxJZuAxyQOJmnubS
7kFgZvhdxXJ+giL24/pw73eqAawKLUTEZYjLth5bLQIMeV7wYas0yI1Th+NJKEV9QFLdmT7F4OWh
bEieR4h6+VF2WwB7KZ0Fcbq2uE0MEQUFgNpb8s+jTunOB+FNhI4TUdl6u2xe1BZYaqeWxhIsBmrN
6Bv3Hsic9CBr2lklRqFdZtMBXuOizQeFstFbproERhvXlObFY5iFT8rQmmyO+Qg69f6bqL2BH4GH
Aamfp+5ytKoPmTJtUoNe1eoAJRWBak8rfb6+Fd7W+vJapigJt/4NbGu8kyl3ijqPhNzIQd+3oeaN
8hR+XwrV0Px6RF7JHaQ2zPxRhAvxLLbZ9ymg5yqImjLu7/grSGP1SAoV9xBoxeL2cq58VCzcH32V
y8IHiRq9pOlcjLdhsVRfcHkw0UWrnGR+kZ3mF3DT6jN+UKnihlW/fE2XsBndrukhpMaDpNKcSEch
nmP7/zB3XstxI1u6fpUdfY8eeDMxe0ccAFVFsuhJSS3eICiJgvceT38+sI1YEIsY8WoutpEoJhKJ
NCvX+k2vl24qRaUEjklgKsUVAOzByD+ISS+1+MPNabxhrrK4bw/RKx+CmzJ6aqBBUA1dpilEnK4z
Re/E7VCnza4aQpHbaRB8fvspr0BYZ0QN+nazMgx+JYtsSEAsD1sOlXhvEKj2hn1wmWVThT4h2hPR
uVaMQjQPnBW6Xs3itaF/GKMTRbK283NPvQ11sbhvptiDhAmwamXy/3x8A+cg/EHAiYjrJ43yXoxD
ecjicasMerafuamu0gfpZdUIoCKgg0DjrrMrzDHW9Gl/Hn+eTJGfvBthu77Mn2OpSC3Ror5b4Tlx
IgM4dRUz61be75WncGfDRxTEEUQKcbEFE+KpQh+xuJs26hF+nRCrVwd9xbn3lVGk1j6LDJLYk8AB
Hi7qvMKdkmU9bZHeri4VbKNbUIozc1CUMycza2EjpGPrKkW3ppLwCn11xuPM+oAAgZjI8wi8OGTK
pFK6cpQpsKst1+NgSJNPFfeC6iwR5Km0ayEpz+tB9LO9EFcwiAOlx2vDF8dcsCNFMPVNM6nNY1EE
3Tm39cDbqd5YfrDIuAZOVQgwwQo4cQhXlZZgW9XUDnaZZ/Jl40GydLtSitZSZq99NWraBGsAahE/
WYxnXHqNr1S4kJRT2bppOeZbS4GD9vbaXHvKIhCStNIwS7GZtn7ehHsdeJgT6qm5MgN/Pi/5Pnwh
DbQBiKZluNWbcS8g+cUMjLPSzqtQsdU4mxyfDWjlKvzaC3Hua8irAs8Adno4FZKsj3A0iXiUr4pu
EkFzj8xBdH992EDNwHYgXw6UezFsPuBQIxzNccs1hISdlvauoHhrwf3Pp/IM+ee29Axv0JZXpkqs
0kFuVcD9oxJ8nLSu2QF2S3Y5qj1OCgt+5a1eoeyTX6OizVZEwegnkE4/6UnVUtDbpkCn90kjd7kj
hdMnX/HQ52aa2ENRZM4gaNkfHkvrinAO0HJdCF+qbKpPMT7p8CICyCx0IhJtYQ4mppfLE7UqRcrl
0Te1EYMPrORsZff5eajmhcJGSkhB2Xt5xOh1YbRiqQ7bSpX6bQTfYd/KiXLvaYOMA2irr8SZr4Ae
5lIQtz6iGD7QEggLOCCpg3moxrKwrtMo9M/EIf/UKlm9HWTxgz4o0RZREfgwaBOeEOunqNYWa7pr
r/WDTPcc7c6VXs7yw/lejl6ki0PTA3jMij+A/STwnCiXXeeFX30XBLIhFJn7NNsoZT/eZJJRGRhS
GY+Z2qdrahM/r3MuVSw82MuIqLDUDzszJKHWAV2btb0pwimV0Z5rCMO56ZjIK1vKz+scuAm5hJmg
TKJpmbkwogC/n4RHdV3vP2Cv07o18I+VQP+14SVtTMhCNYfi4vLsxMLI0js96bdklu9R3vGcpKO8
OU6ovAzJ+dRoZ4PRq44gd6daE33hnr8GpHrl7sgdjdvMfJ9hTJfoQ3nUjC4Zg37bx2geaVKuYl8n
+1eJqpQ2SbX8JAwtZTtkbeo0/VifeRGmC3noN04adurKJvHKwCPcigQTtXbkBZYo2Lgg59AJWrdN
Q125LWDRuH2b+yu0p1dmEux3okWOc2qCz2Py4kSXShN4fc1TkKcpUcz367tmAslvi4JSr7zRc23z
8KIwAwrIV1KbAlewFEmZkKZIqkJqKEAOOPfoReAAeDFx8+jNaXCHXBUmWxNgpe3KLsF/W0rwNXe0
ToAPX3u92rgW7Kw9dSbvUaurMMX7N2mS00L3lPTEsBqyaVFTKoBZw3qj1QYC/EpZhI8gAztr54ca
DwiwZ5jsWimkGOEM04jsHLB9ZpP2zyQbzGlROmqdeydKQ50bfSFZvoRNP52HRm3ciuqAu7FYNlnt
esYo+jbyv0HmoOPebiQZNUBH8jRrsKNc7NDg6OT6fIyKxInQiEGPJ42zx1rLcGuvRUH6HJLKuwhz
PNpOxnTUvyb498gbE2edHIwwHDjHi3D6sOugUgc3MbW2O1estKY2oQQIEgbgz8BWUMV9++D9CThM
mAfxGETDLJTLfjcfBC8mhlhkgop4GTQVEFgbmaPwc+B15Q4NIusSyjBuA01g3iSeljyYQuyfqnlv
XKjUX20EpKlHhShtF2pX7avUkEc7ikXrY8W2eAIwNTqnchj9YkQy99gCIDfD/SFOLBHqVVEIkMvb
cturmeEE02QQRvbTSiD3U+GOx8zaCZRzeVWuFYu9t+8RJ2COlVupF2WMIaMGJT1RDkIb2ccMASiu
rhju9WETuKY/c5U6PW/3iVQ+yGna4vYng5p1xh70vO0H6pDYTaFg6NWUONWdFFTQoMlHtX4VtliQ
ItkUdB+NIO+/JV2Or1Smp6dRJ7L94UCm/+oVkrcDMcAIkjeYC3iLgCsBQBZ0BPnbPNCDS2Msw3Ml
CawbudGrU0kgEa812PXhaFHltzBfx9vIyOdqwAjmJFKjQnamOlduJktdk1dfbohz1zggSKQRqEMF
Wgx8NkbkHgr8vgfspqEOKsE2zv01E4rl9YqnUMvgKeDmSTwt571RiljLUHHYBmOVXMJGqy/ghHVO
G2baReFl+gVStvEmQJt3bcnNIfPL7XF+NBY06FgyebknL0IML5UR88OsZZto6cdUz5keithndhWL
7d2A/dOlV0M1VmvvcxHrCDzHQ79yDi+PA41znuq5yXEDZeanqB77Xk3uDaXbdpOSO2Gl12dlFQi7
diC4fHuHefVRcwWLw0ABUDR/7hcbDJKqQtiYaLdNsflUx6NyOubhJz0t1nD+P+FI55fSKUdDmYZV
ADTw8EnIjedpYaTdtvSwchUD7H2MOFbu9LHCyytG/2VA+s/1+qS6j8Vs2qjKL2Pl6QP3yzlytLhl
wEw97IPuz6PdWe12MgEWKGHaOFPZrG2Br4zpfIvFCIdLIFJJi6dABbLghHot9NosBidYew6c4naf
kpdYOcxfexScI41xnSEtzzCMF58vqIHzGbneAq9IRFdCuPAsz8fybOjXBPaWK3IeOminrAuy6Aoa
8odDN2nK0Ac+hfjAEDPAPdRfWlOLTyoFJ1plUupb3E2brTmgcPb2FP3JgGx+NLpOpKARn/pZRB9y
pVL1RdVu/XBsMR9TJFsrWuQLLCS6pWDKcpuzv7zDkp6chjjt9BYkWStVxX4MrOLEkwPDZblpW0VJ
Y7zy1Om+9LJo5VL22rfgEj6jEKFn8f8OR6ijrOEFCHFvxR6ogo7K/a7yi24DFlZbGZJ5Vb7co4BS
zBhiwgK2CLKNi7XEVWNssRUvt1ZTYPuuTqiP9t6wsjc8w9MWj9E4W0Ww9XPIuAxLy9iPvS7Mi61U
laXmxmM9flFEZoHtj4Z5NmDUA+kDK87LZKjryh5VHXRspGi9ZWM+XOR2rNRauC0yXXaTQFUqdNZV
YxOCn8VxRsKNdeflIrFfJI3KUxFmZW7XmlZzfuPocEbxSLjoPVV8gi4swNZJAv9BoYbDKZ+ULal7
EW9de7T6GpBRVIW1k+iZ+a1LY/FJU9vmQ6Eqvu9GXd1lmxYrDGQSO828NPE8RphcC4bPoRBonl0X
avQRliUGd7LedcHW8jSjhjAvtTdaJ+Hn6ivxLA+Evr8YpNN9GntgmriMkfVTUgdv4+lDLyvhNlJL
2bAFtPZ8hxShCe5WL+pr1YMX84uhFrOA4tocI8wMR7D5hxMuMZtEq2qt2GppwLY6YhVdR2q28pT5
QF9MAqoks7M84dacMDl8CoItI+DktNiCaq3c1JI9F+HgGFQO1e3CEDwX7OPa+f9cUzp86gwhmXNO
Krcv3OAOn1rnCQQ59FNmloXa2QVSpKObqaGgumMgqNeFLMVXSZHWvTMxR1VUFivxq2YE0sacRogZ
oT56D+gDTf1m1MPxsmzjXNupeVMHW1VGUterPD2mpMXlZjMgzD+e6lYV3o4wVTFEDqAxb8Ky8WQ7
w0Bi41kBCn8KCYbBESJlwLFoFpNyyQ0jMGCkjQ8t2NebdovHSBgjXyGJyN0rJWal2JAN+IdnYy/t
+kLxdLsuDVJKIytWnVnqo4i1F89R23uBZa/Zao9CssNGLDUrX/OnwBmvCBhakNOeq1E/uWlmZSOm
QlHHZGv4nJEQUW1N23a6DqciTqFV5LEti5WS0QmzM6/LNCZ1nNUY40wJ6lin4tTlT0o7heDjIBbb
bcpaddRQjEonKnHFZolNCVfEqW42UVEgL4ssVfMJGJx12XL8hjY3Yat3+2zM0+uVs2KejQfzhooz
4AKu7LjCQSlczNYgaJUmbqtw22DGDD2nU9vJVRWhvPZGS8AEyAxwmypMC9p+Am+scruhsJCEZVCA
COnRx97CPea5V//1dfhv/ym//vP59X/+hz9/zYsRdGfQLP74n6viKbtrqqen5uKx+J/5V//5p4e/
+J+L8GuV1/n3ZvmvDn6J9v96vvvYPB78YZOBThxv2qdqvH3i+tE8P4Cezv/yf/vDfz09t3I/Fk//
/u1r3qIMRWt+mGe//fWj02///m0+q//rZfN//ezyMeXX7Megegx/+oWnx7r592+a+DtpnmeCqf6s
28j21T/99RMgQQT/iGsjD0h95bd/ZajmBv/+TdZ/V2a4EEoUz5qBcz4GYujzj7TfSZ4QMLMRgvMl
Ufnb3x07+EI/vti/SBFd43vT1LwIDb2YSFQHgQSS8AaZbsH14BZyuAFpBB2RMfvT6IFJJBel35Fe
CR8j0qTnUylQuoo4gOJoUHeZN/gnbV7qWxk5oq0Ia9lWFOR6XozdX1182SV1DiB+zO0/uzTfhwiG
+B9qjIsuFVmP/F1YukJBxtcJo9Y6s6q2GTYJej62P4Teo6CW5DvqpiPJUZAcJe1SOBma6xeR1gYP
2qio19A0v+g4sbjAU5U7b5ym1omLXv0opaPoCL4qfMZQCS/VFoG4aRhR0TTCK2kqhj+qWE1QxLAK
4yMAztapjU7YoR+Ej/0YCigTR/hoGSAZPcsNVcW4QzkwJ2lEYrjWY9SDkgxkj912amm3QRY3TmUY
3VNiFo1qA8ihSirr/fgdow+QIlmcDordWaP+AG3bslNBjNaUTRcOjn+OKoxNUCEz4oc71+Goms2U
REJQVG5pkDpK5Y3MW4+Dldh9k9mN4F106Tecm3Zd0m2UGnlTc2cEt2UXQ0Tzt7lx51VbWHhhMdpW
NGAY0Nptq9kFfx3CQPHi0DWl2sYl5wRV3xWW/mEk+FfvoVfiOs11g4TeYe+nMm5yP6qRoY0JdEy9
oYQRh9nu7al3GPz/+RTYC5SNASrN3iqHT5GMKQzSCkqRMWazOQLfNPNu2vQ8MdIHpIgnOynDfOUm
vqjP8FRimznlDQNqxjMshbaoB9ZRoTeVq4Bt2BRqKp73KaLodheKwyNsZOWJVRxF8JL8/EZN0W+y
q0gMvhZ5mp5rKHecJ9x5r1tVRE4mDQLhXIzk6BPQg/hDMCYgIypktQd91PCDNP01uOFCwuvPFyBu
nlUQKTOBjD0cNnaWSRv9GCZW0g1upfSNo8UdsPcJcLkc6fm2ahWwX3hhbnUksrfYOrEAxQI5UMmE
Sl0H+JwIQbIZ9Ly0G9BSJ2hkxm7aa+YONu6Zptc3adJ0TlrmkZuSrrmQ0Ce76nFw3+mFeNtMY3YV
o+ZO2Q4O2NvT4jA05P1QdQIASCUfCPXMDz98PzLCgATbviTAVqsTuapOy9DsHF9Wv1N1c01jWsMH
zRPtYAucdaSABZH2A0ljLoHtyHjkXpfyxKKq7kcA+PbIJuXGwlme1srm7ddblEP+fL9Z2glDCfw6
OVYO3y+PY7GqKeZxedSdpNEaqvuh4cxhqBuls04pbmp2fi2e6GasuuHw/e0OPO/oi9flLIMcgh3O
bN622JtaT6jGVvWBFOtYNSKhrJ4lbYqNvTF5jgeD04VvU26eiR1tiTJRrpTsNJpRYBBUdaSmOuNU
7CzLzQ0cK5XmHnOrcaNGgeUIkGxcOVAzpOczyldpWqFpE2Cblelo0tYlhKFE1O7T4UY1I3CCvSRc
p1lc2oGuaZu+s/zbOhLM+y5os13iFfHGiCqMsiz2UG0IxtRuGjP/IIWJ6AwzHbHXeqcSIv10aJL8
YxiU7ZmUF51NRl/ZDPH0Fwzxl8Kuo8HUQQD2ZnD2fzHsEpmKx+Oukzzz/7Wf/+vu/90ehGvz7/0Z
fpE9/31GaM6KCFSdKJ/8HX6BKvkd+BIZBjA01HznK8Tf4Zf8O3eH50IYFUDKhPzS3+GX/LsEFgaM
6QwynX/vV8Kvw1yKwFIjDzDb4x6uONEPkKOuOnHvo4YcT2dWluCn7L4YjFcCqWONL06xbkQdrJR7
cd9zSdHb+mMR+qedtWa1O+8KPxbtj77Pj32Ri+uMZiShWYt7WFh2KdjeqvrP4TH8o+X5iS9aNrF7
kdugFfelP2FShHTvUNvRlO+w10Zizwm7p7dH6NgrLA6sTKF8jQWLuK/MC6k6N4jS3m742NAzb16+
QY6RCtBtVQSmINgDYEDoUE5uTiuJ82P9XmRCQsXshL6cB2hw9eKDUTy+3e1nIb/XvuliA8Y1D9eS
opD2VB635JLOLIx+ulQAP5yfcJZftfFga8PgKFwBBLm8NqrSISM2CyOcD5Z25UveRkjMvVk2F1GQ
cbU+03Wu2EO/5kh2eBj/Mzmebw0vJkde4P5h5KK4H7QIFTnRLqLAneLvlH7OJO3X0HU/nrKIM6Wk
kxovZ4Sl7EEhSscy8e0hPjIzlhrlfiZUdVKz4g3x4xjHtg4cx1wJko+sm2XY6g/50BCgiPu0VTaF
sjGm3Imkr0ZwJVbyiZevvMIzgPSVWbJ0MPMbDEXyZBL3mvKkQ5Auk9ARasQykt6zNS/dJYJ5puQG
QiHk50Vt60vtB0rQm5HMCTJ2m34UXVLqbuV5uzYrtoIxXZV64FZh7AaajxmesAnV7CLyetc0Y6rd
PeLtlKU7Odl0kJdlM7EnVSDhbDkKJOGg+jiMn4q22QYD7pDFRTai3yqjDdsFl/jwXLVoepnlhBVK
gnDgcInQCz3RbEWjgACBvow3kt9Qoal2bDxuKOuntZg7YNkvhfahs3Cmrr6R9SQWJ56odOrv34Yp
cg087ScjtU31NpoUu1Gqm/fNk8UeCNBNC8wpEvdjdldWD2p0TqC7sjstkJU/Zvdi34sidBTbhDWk
l7GdTnhdIaFkpz02LTVy9+Mp6ggbX70O1cBpZRK/mQZTyXT7EM2TYc7zYcyTCPdK5Z+YTXsWW9nZ
yFnmCj415rZbmWiHiYAf3VzsolkNYYM6iLjvumLT4yciAG0YH6RwdPLqjwm531g1VsZEm/fO1yb1
Yk9lWQ6oXTTiXjG9T2MkbWvzWq8rxxMVYjzhdEyepMhgaWlXjd4Q7IkSYaqxV8LG9Xzf7hrfSVrx
k58kCHXmge0z4StJ2xd6aZtKZcdJcWJ4qUMW2OnwJMplExD0mQXMx1A/QxdD3hOf1BpWXfFdopGq
6x1M0wEx4B4ft06W5jt5wCZJN/E8ueulj3l+4eFir3v3ZvyUc+lOmzU1wyNHzLLk4iFn3bcpYy+3
hh2JgwM46u2Z/Sxz98pIL+kIOfiaIRUkPitlqyBIQBfICLFvgor3lDYDisZSxbmfOaL0YI4n4PYd
7GRduR2dKrBsffo04Fs7SpjIitJ5FN5kuk/9S9/gU/9rfjP/zL1lokHPI4XkLoaypB5PfJXTTPj6
9vsfOcCWJBaLPBYsNZmjJThHfnmD+1GofEvLEymVVuKDI4fM0uWk6P0otHoOmUbgxP7Y9Y+K8PR2
74/MiyWPNy7SLsbrgKhvtgY6GbXd2+0eG5XFflckRRYVEu3qbCNe2yKMAAi7OjWbAHzp3dsPOTYu
i31PT7K6k2oegmNvrl9G5Vd9rSp6bFwWe1UO/33K/VHcB5WbKSfNagn0yL60hEKWVmkaYjeI+wIB
gTSqSL82G31M0PC1bC0yT43wc1WTX6k+hNFpLXlOlKv3/WyfU/hOKNSUyRNHCD0qWPFJ14Vbq9bO
QjV1Nbna+p4C6qLcITw4C9TZQaWfhu01+sM3nXEpa+RW08dazTbY4IG1KZridHaJETHN/aQCuHr7
uxwbvGXY2RlDimkGQVGFMAmkIevX6Of/LOOlbq5ejAD2wnS+pNxG4zk23SvnxZH5+pxmfRGGFlS+
U9ii0z6tGxu3ui24u02g3wyeaRtgE941MEu/xLKZJkH2YrbKAPWC00pdWQjHer+4GrZpCDgQzj+S
qjLu4edT9Gkav49+a8dIJb2v7/MifDFCKrVHlPm9aZ/4X1tp75WZ876Gl1tFVBU9vnbc2oJN55Py
X+nwkd3hOVp60eEezX3D8ORpD958C9LJHbPgSvBX9uQjc3ypnQ57qqqVkOFIm9BtOvR31qBcx/q9
iFz8WARUEFvTPvfu6lqwVY8ovM9XRuXYVFmsTRDavlqNFcE+JQIjvh/E60ANnYgzW+6/vf1Fj7zB
Myz0xciTBk5bvOV4RoVvzgcjru2wWbMbOzLwSwx9mMN6GFtWKqJiJWt07Y5/rN15wF50GkmUtDFT
2m0fk8hR18KjY80ulmbRIA1S4ia378WTYNx4k/v2GB9rd7EcB6vyhyqhu40a2L10B9Tz7YaPfbz5
gS/GQZCLQgMTOu19/6oTbwBaB8qK+tixPi/O66Qdw77rGYusOEU8O8hv3+7ysXblwy5D+AMIMH86
i3vNdKJp79uZnhPsL4bCTyfLb4q5v8HOuM3bzfu6u1iCgPvqGZA0sVtfhIrTTbt3tbtU7cXexOoB
1LAl+TeD8lD2T+9rd5E8aeIi9NBRYOc3Hof4AouI942vuFhy4tCXKioa094cXNV3g/idA7FYc4kf
TAjvqNNe1e/k6a5Zu8DO/XrlprPklwSIf2VGw0BExY0eNzdtnZIJ810kkE4H4OLvG+7FAvSbwAsj
+Or7QAyQkD7LB39l7z+yTpZskKKryw7+l7ifgk0zng7D+87CpX5tGmB6H8YKEzo5yUFwr7k8Huvv
4iRshQKQgkq7I5eG1mn898WnS8kRZZJKATwce3J6liFy/b5LA7IYh/tQ36RSO5XWsIdhqGUno7Ay
I15PnADJOmzXDLLcLHPGYbIe++o7tNnd2NYOXgSuVd1TYEPy9fo9kw9m8OGjYjTkva4yMNJEvjBt
76Xsy9sNv36sQMQ7bDgt+8JoCtakWITc80WUNjkG1nwKX58pAG8OW8fZ3EpEn1hvkHUHJxMneHi7
28canv/+xREQAcMuMoOh76qNDu2k3b6vXeWw3SbTS3A3JsGpYdqTfBW+t8OLs3CE+yARyLD3FddK
egq18n0dXqzFSmnTyAj4flmwT9rADsY1+5BjM2NxHFaqj3PIvHtYqCoaXGxb+Trz13bThRb431dG
ONqHI42uVe+Dzp72UvRQjwGCcYkTtNuxy2xEcjeW9iGXABrF1IuFzB6N0Pal20TajeoWFWBHGkUY
e/7KSl7QCX70ZrGUwzbMkW2jN0DsHS+NbbVA51s6awEQWayMJgqd1rgdujVz0iMTeGlQgE0ET8BG
ZI9W8nVZ5FfVyqZ/5LP9JOTazdL4CW9itLsIFlzuXQXRGkTjWOOL9dzUlK7aebY1iuSUEOlN8S4U
5JWvsIDo/PgKi1WdAE2v6koe9nJFLgX3+bZEyUNvnSB/8OrQxSDP9mXhDH7JHm6dDUHLLVCD61Uf
npVhg7vb5lJ4mWcCrHUdUznxrBnXzD6OfbLF3jDpUo1AFEs4EEtSQqfDuHb5O9byYnMYJqNEY2Xe
dUZHyk+zNanEY59rsTkA4Pdq7Ck5NaSzAagPpD9bDMa1z/V63AV28nAJl1E1Zvq8p/XoP4VRgoi/
Iw4aqD9cueRpN0TKdyv6BFJkE3VfMuNelXdaz2fKdDcrvyW9uu/U7Vh8Uqd0U9exq8OjKID4RBMa
x4lyWtQfNeH27Y1yPtB+DhIR2j/sbIVIFdyJdNwX0Drj8KbuC+h8jQNc0377CUe+4lK3j3JPW9aK
OO5zNUd/8vvYvG+PXzLCE03DBl3Mxr1IbY+Lyfuu1pKxOPsnKcfLsiBr11MnEVLkY/Q1JdljY7HY
KMKkgHYVMdpjvkdnIetWvuKxdue/f3HuIwqLXGsrsQEZOpXF3jGT9yXSftJhL5MUekyZj3udomdl
t5/eNysWa9vqVKHWE23cT7UrX/trImzHBmKxtHGQT0YgleO+z1zt8t3NLpa0FcVNh2rKsO/up7D7
UiT117eH4chWpC+WXwEzpqkaCq1ddRIJn7Gk23hK8q6LA8W6w1nRRkWoBf0w7oXEoWZYvS/I1BdB
N46XBhL5NAsvgwTuGknyyKdbct4GNGn4fDSrnGu30a9Z2P1zduqLFdeLQlhUKhMiC64RQHhIBOB3
K99u/vqv7J1L1HqlK3+tOq8GCNx9tjiaYTqWubfVp1MBSyW/9m/EqLIFtLa1XLXHxtoEUD+RBm9y
jEO9O0HAuy/fW9DKR8kZKXDI93H1SS+5TDedXSOTPiIqhOfK6RANmyz62lfCqSYh++GdaO1t05/p
5klhnXoR7CcyjWjSFagIqc5Y4javb9KmtqcJRK5Y2VaAc0rwoRL/eHsEjn2yxdHfaEZamR0qzqoB
4tzBJfbtdhe8gB9fbbE7GFYYIqosDnsfXI1u3PmB78SSuE37PzzhRgy/JcmTkN6V/Sete/AJf95+
7rH3WewewSA2XlZy0zaFTZadqOMv6bz+eJ3F9hGHvZipaFft48cO0YN3niZLPW3DGmLfQ95hH3/X
8rO2W7nsHQkJlv4enHjSmMxf1Ys+IRNvJ9Otrn/1+vcV99ErP9yWlHTy0SOk27n3UdExs1pJBR+J
u5Yan7o6Mx8rgK0S0K9O9PgPWlDRrZZ97tK1YPzIFNEW+4mVNAoROElAqdshSOStOVEfOQi0+Xkv
TvDSEOuuQgtkH6c7LO3sKIPm5a8Vl471erFQY6QdU3xMGHIAHPlpX5y+vWCe2QGvbIFLe1wPm6JM
aFqCO+9c8pUbeTzzexU7n3u0mALAWJOKHmeHhWIeXePkagsSAgPCNpzNrOryRAuqE00dzzIKl4of
b8qidcXcuJFg8QoCt5TCzrOntjipwns07N1MwgONAtDkV24SrznpoBr2+lb+jMt5MfxqJ3Uo9XCr
T2vdnXxw2YXqmtSc+/Jb5ElOTn4JExjKw6kTiOYm1fACHgI3Hk479KdRuDwdiPbr6rIreiBpmWuq
LTYByUnMwV7pGyirgHl8UGqqqwDdgmN5rmdYfKhOnrNhx8nGkj4M6jcFDZgo/sMohDtV6raanF7l
8RexgTArb2rMxzFQtHW8QpSs2mTw+0b1axFiDiaAaNG3TX4dBJ+SaGuq5YXUTe4wgA/TTjORNTHd
4KwKXwkYvRXZUEpt0/ygFKlbDY9J0jqd+BnKkFOLDaV4eMdy5QjoQg+wFk1TsP30w6RdG7kMzcbY
aTEMXRMntGQziR+8EelZX93Eonapmx9N5TxGzGEcLdca0R7od4JnOkEkXpuR7gwo+FeyZOfpd6Se
NkH0AI/wulZaB0T9+/bcpW7fpHp47mhzlUVxqJChNvb2lH8up7wy5ZdEGYrKOIj0xNpFcZ+b5+a3
/LzybTN0wmlbSCd+fOrlK8vryKxcKo+Fmo+hicZN0kvOuhbidLDTy9XK5JH9cont6CShxQ6SF0GU
x9arR4MwY/yeKOdFcp/kp1Z76ik3TQKz2vha+3d50Z8l9Z0Qb1Ott8vAcDq9wnu5tC31gksTxirl
ndi2J2hyur0ROGZR4Fl9W/n5x6BCLztxdHxpU1lyZBDVgrVJi3gHBq0HXtduZKSzZYiqqnwWRB9D
4ybzd42xE4o13OGRPXBJcm5UY/BGQWRCwBX2BKrgN2/PiCMNL1EeXlKFVS8wjilm1eN11d2/3e6R
r7/0LpsCXQrLObFi1udRdTYgMDSsYHXn68Urc3gJYwYeXmpjylGJXR5QwW8lel5ZI9lZEG07duxR
L896M3TffpEjAcWSSukpcT723jjsY+9aq++r+EKFw950Ky9zrPlFPGFKYQFLmjPICwe7EsJNMT7U
VuhgHr0SFx5ZKUtoc912YtzOEYuY7dUsxeL+1KvPmLp6vPIOR+bQEtQsZ40AtZgDmqua0m6TfvP2
0B9rd/77F+ealISJEhe0G2NQE2yRYHlfu4uAolfkFvEQMp56fDqIjq+tXFmPfctF4J8VRSVllT/u
Sai6RpUBn06dWr1uyaOtfMxjc38R5FcCfFhzLrf25cekfFCFyyrubUWsqfP4tjjOgOO1wOLY8C8C
/1yPWwFLIK7KTebIrbkDaPa+XWeJY21HNGLVoB735uj44T5aqzYemetL6KkUJ8oYzFXBsKkvpH48
zfPQKVuJ0UnORBQh3p5Az2fYK1vQEoiq52GD3h27m6GcZwI8FeXcMkpnEq+nHBuiJN8V1pdmvBbA
0pvhiaIOtlhfaV1v9+WE7ips4RFZCckWp9LthXBXhZYzFNN9UX7I1GY3hRGKIk9xeiGYsS2E1bas
0K0wt2/3/xkE91r/5xn8YmUN+pApZsXKypo/khEe4NA5UcsdO+02WfAlwrNv0GU7p8hQFjeFd5Xo
N4b5pSoqp+Soi1JQx1PsynG5n8irCdAGuwhlWWx4ghsp/piObmqs7cBHjpIlbnYYBLOyGgqOKqLk
jdvtsA18exyOzPAlEtEMpAilbT6jX31pEbGOqnZlnR5rebGtew1yPEE5TxDza5ZfC/3nt3ssHYGA
Q449/HQTOrE4LnLBrSiWyFVu+9Vt3D+k0lWVkScb/QefikBSPNxAcW41F9/wpPgooYZTjjASIqec
tesncafKITrD39F7tsXoj6RHZqf2gal9lvrcTZJNXe4gA9sqEuS90aEeqG06A2c5X7IHH2LJMD55
wnlS7YPoXExvpeJCS7F1vRCni0TbN+NTU50U6lYSPuvxXThdC3UdbpPmvkbUH7XK8cKU/FujQhPK
rKRPsRpzvzur9M9jf4V3sauZD011Xumu333K4Iw7XmBtpqLGD+K70dyqTYWU08Wk9+hDckFRQbxr
DpprLjo4yFjXF0EjAoW7N8b7sLiW+/uyv0ULwW39azG7m7Lz0jsVhcs4O/HT/8/Zdy3HjYNdPhGr
mEncMnYOauUblixZYAQDCALk0+/p2d2/Znotq1YX9oxqPGwaDXz4wgm7rj/O/aW0t661WQo/yhca
efm27MEYl8cKSrnL8FDZ28764HYduMammLO0KKfI5x/1KGMIIx39nj/NID3l7lMup5BrZ7y6LT7+
/s1/taOup+NfR3ailuxbHYkaiCXleCi0H56B6+f967l245KmVXguDO4qsl++C8U3qgn/0ze6xYT2
IIPkNFd4sJ4lGItC1J5EeXamjQYZz4faiKzquXx6gf3mstO8F815z6olWPw18Z/c4jcsuO+6oT47
2sqZqlXuXYxySBxUpy0Fwe5nwCgoFv737w/xZtkVkC0A9akJYIOj02+O6rVR/YcYe6u51C+FVZZg
xmyXGrI/RZT36aTg/rqZYHiD+P6zbXFzSRe9BQ0bPiJ/7zE/j0zjZznSLa7Udxmzve6KFKh2pRfV
U/T39/2nAPjDstxiSqur7NY/AJsJ7NShZDHx3qBJZeJKYdArEMadou+W997Pmw5SRwvsYWW7aRi8
AIaVp8CX5SL0LAwnpywwll/DfEBLo/ZVMPY6WE2RzQ4aP1guGETxaMI9MKvjwvy82iqy5rfmd2vB
2AHetEFtbCqlhZkPlfdiCpbugQ/HOotHsffo0bEOjnP1sP/ZN3Xr+05cbTYgH75s+/6uMnZQz/jh
g29uhHJSRmVT7GDDjN13UXyTJHwRcP6x8vxXYIDCu6U11x4EPFVB5H/O0Ln6+x746sk3IWf2604T
WoZhybtGjYPyhm9Ar19kCv905P/1ykwoqks+A/Hhw+4JlXLu3k9q+madb1QG/yei3Yrc5SyHpJ1j
oxTUYOSbe1tbgkxV6ya6UmNCrd8+BpgZUzx0Bgu6dDXSFb0Jir48jB3slqn26rHiN9H0n8XuW9Ds
Auh6A5LDvG3c8cN6yi3742ff0E1UoTKrIDYhFyDXAy+LzO9SuS+++VvYLPXNooNCI4DfSGfzKP/9
o9e91fooNIyrygr4GNN9GvTND0HJUOj8790AI0S311q8buMGyk/Et7OP6zr+IQjqN0d20kvR5QIv
PGaAVUDdmrgPPlTnO7arPOgzTZ9sRmExRmWvhXZ+RiMzLG0wR9Ud89/z0gGtdwbfF0YDJVgo9XM3
TxcJGuVYw3RDPWQNGH1Gqnwj0CGDzgF6m54X87C0J9qndb0SRrpMqNbHo+TPFtXXP/sibpKU0qx1
yHdjwexXq4NV0M9C0VWa4t85Cp9VuRQLlkurjnRK9f8/Y+n/OdC3IF0IJ5cwRLYwx7eP0pmroGrR
H4F6d2H7OdLLn52mW8wulZAaBxkPYcmExT3kVbh3/7P1vmkHtHxxIAF0PU9qJXjk/XDKdYvahXQO
XVofzzX0nXiW3/Ed/lye67egXWVZgi7eBHT7cO+C28tazEgfBI1bfvnJgsB25787xWrNztWpQG9w
bPaCowUrvknn/ny3QBj4v092+hlQWBPv7lovPVsC09oN/ncmrH+Oi/otYtdymO3z68MXJxZzwr+T
LvvqpW/Oo9nZdOxhGLt1yheXfNYYpwxeHv9srW9OZZG1jpImNkkPNnYWwp7qZ8+9ac95OvJmrwXq
YUxstWLfuVp9tcbmf79AReZadwVe18veqLGz6Y9mNTq5OYOLNgwE1rWIeTUacbHo058tw80dDIMF
dIL0CkHPiEweOP9HahJqRX/WLfxiHW5BurMHYqflleg4p9lpevjRy/o3564QzqAvLh467Yb4O8GP
r9705shJqL0utf2/3xRtn7+/6T9W0v/v3Qvp9P/uAxipoQYwlNpKpwvLygfCpHF/SUOErc03dcND
lm1H10jK2goriNAUDaafjGKKeOoghhRwt01bVBjlWQNYjbF9zx6b7rm26UoyGhXOEhVUvgMsF/cQ
ifBqSC9kInRGvoS1ZW44JA+c4sEvTiUYJ8PamQ6WiRbKsTWnVHRO6A1P9dSvGwvt6fIFCBHIMi7W
uoI7c1C5tRHCEnwMlQ7xYNqts6pZTy3f5DnUJdTc7fl4gEP1xh/TMYPkPxoq25yuOJxmTC54YCgT
UFeHRmhcRl1WnBbZbgsN2rdyZeJGCfgsA7tZ1qSVa0JYalMjhfRzwiS5JwWU87qcuqsWVsp//0a+
+JpvsVMtXQovky1GRVUEZ/XuO3G9L4LfLXqq17HLlYdqoBh33Hx2vQrKEz8DJei38ClCRdExC6ez
cz6EeZmb+78vxlcvfRP8eFfpMKhYwK6Yk8k3Yls8D9hUf3/4Vyt9EwJ5M0gIGFJcM+AxlpDd/Gbw
8dVL34TAoZmHbjKw0vmUIhMPmia5ZlF/f+l/nBz+cGBvpe2Goh5GCCjhnlFasFhGNDKCSPs45PCq
Z1M4wHOOGzRqGjMS/qfmPnfAvVYcXnXTdLa/1Tn5YvVuEUuQfTTG0kWg1/1nrX1sfpiz3EKWCr2A
NxLQDluze+T+0RI/+7b967f1r2rYEFw1pUT4tBL6MP/6+7fxxSL8E1X/9VAYSOtWDifPLQJPMn+z
f66h9w/f8K36pc070ospn7ceLBht9LQXSHnWmgvs3zdR/3pl/OkTbna+M2ZWL3tQM6CpnTDIIOkO
3HmQ7Rf8vp6ff7Y2N8egAKzUVjA+3dbrfv+zGYV+C8ivjMy1qysGFEIPDz1+0Z+lyrfgeY1fXQnR
h9+W9hg3cKwCueLv6/BFOLgFzfdCDkoHA3k7DmuhbIyQAMsvv6MofLEDb5HzwPeZyhB4b8YByrnA
Y+Gbe+ir175JDEwPPtNUITqW3muvLWcf8rwQvWq+WZWv3vvmODZZzyUrsDv65cjnA3yy/r7a5M9b
27t+3r9OpDa3qtJgR7DN/CzsgFLDUCiswKJpsgoKsXo0mEUM85+/f9oX6FYY+/z346hoF3fimApb
ebp0JBrbV3XVr9dVKmue2rDegZRk3A09mrKYyohT9Z0d41creHOILbeVkheIPdUdRjbfRIZ/lH3+
EBq8m1M7lACZkQ7Bh/l0m4t4rGCR4TtHho56VhdRPw8rZjtxh9wJIq6xrmvoVK87G6gTxtLZ98E5
ecETQsngGPLY6Mel3VTwAFDTY+mLNQUrJQOCMDOmX3J6q/il4it4mIt+SpTnhwP50LzvpCVvvIX/
b08DpjL//X4gNjvDb2BYtpaBXs/GBmK87ZpYQgJNF7B5VXu7Ws/VEeyFhhshN86F+c3e+CLI3vIB
ytwB5blEtdnke0ELGHusuflUk630fzZX1W9ZAbMD3WrsA0BCHpe7/z/P1/9ZsltOwDDA6762fLWt
K3yXXjxBkPbvpwWWhNdt9IftdQsYtmFu1tQtQ3brQBlXhGb7y5U7qj/7/F0CXdhYKzodq46EzHub
coqh+wYYEmiCwjOr8oJpWuV053cKWmVP0nvy3Y00nrFjA7gzpL7RRlwDlxFya0Q/GXznWWsL/4s4
sQyIepjbWEO6tCLVAPBr3RX0XVccYmhjviH4Vbt3ys42Hem2xvDuEUjsdlUIm60gU9BasX+3Dl+b
3r02+Id2BIrSPqDFHvsQlVZ6l5oFVCDaIpra+W5RUFfuNmN2kgZD69GNMgbHDy2Dku8q81BawfMY
QP8AVqD7lkCpWPIYI+cQVPloKO8aNCYa2OEoqJdNVN7lnZ442iPrfneegYE2fiKpJDDp9OvYzC6M
brLa3GaySJR1WpYdgM0hgwo/zqmn7dt2M9lGmEsrHKfPWdvB8Q1a2Su7pPBCbbCaMmjbNu6z37p8
k8oPIFwdzEb52WGJ3EmEVMhY0w+kWemyjIe+XVUGBaFqUEGnQ9tz1tdq4emsQ9JQ+y0bdZoRdXv2
2eubauQry3+VV+Qt5M7tPHEwSyvNp6bbEvm70Ne8eDTbMtSbDo3GPJq1g/KnlJfOI8/uKmD4h6G5
cxqQf3GACUbZVCbQQ4hk5UaO+JRtFzFogzulmerOiZQiKKxDDzt2DWEpkHNiUJLUVI8ceA1aiEZa
NoQjGfHe71UJ4z8jhctk2IH9YKgu8guYX3gXdM3QMQq48tNsHmGiVocEczrT3A4wcpmq315fHOwF
8llgc0rrsEAB0edOCCxmYJG3WqXAH0dycNMlNwJPNDEuUqBBuB71JLbj0r445omTe6rup3I31adp
ThR+HK//7mhXOcmw76Es+dBVB/zO8Pt0T1IRL32CyelA4rDKoxJ980aO6J2n3BwCE3X2NB2u8tU5
5nfuoRm2vfk8zj1QNQjE7NM3X3j1DlF+30+n7GXOXgzxCVeYwDPSCtJ3hdeEda3t6zIu6322vGbm
qnSAE4afz3RS9bGrD2a9RjodalhQg2TgLgONCReyfdPshyKW+h0p9MAFk6XX4PxGgzLvYn0+oo+T
UK1f9T6NePM8lQz3C5hSyC6G16ZcMzHss3qGUKFKYAmejD3AFSC95BqBPa5aNfYRgOBw1A7OtJfu
GI5jDN/awGjefOce1iiRx+toHsS9gnSZiZ4EVPL2yJPi0Tg2FC/MN8OihU31tLQwY4U1LN2K1oxc
Cs95ZzOwKbCxSbWKBApRZ1nItsNoXnvxQPMrvYDbFdDYWG1ZVoHgBF0RYEsWFfomj3o/tbIqKHCc
8lrsSXFy7KOnnxofkOwIWHSMwwyRQzbhzRvOhql21DbvVA0AimUHWvVYoqW6AOTEMNZFie6zSzUW
KzJoEZQjYmijMg2jYQBwa3HXdB+Dqk6u72xKmDZmVpla1l3mN0ENb81Wgz4IZiOKWwCZy8BsHJSi
IiLynpA56Lgde/2LO1QgtQJ63tFopOqhRh9FtDC4MS6Q5A0cWwYDeRAc8CccO2j9RyRXoecfKqwA
ad4KB5ib3gvLrllhvB9qEPkQ4DFbzs4FyL8dHuC0HFi8WKl6DfexwJsiUA2Asaog7P9I3EtmPopi
OJhQnaSgOhIgOkwLfvAmizv+Sie0XBh/HnT1ywCYzyPaXnHEfwavHMhmhq3bBNkgVqVew2tqXA8o
lqYK9AO9e2mBfq9VH+jAR4jaiTr/KttUJTaHBj4LiMgSBa/5YSkijzlJOa95PW67OslpMmroDrsp
U5dlAiO1jBlcMPmztI+if3RNcPfPGntC91TrNg5yHfwJRa5OR68sP0tsnh4GmQvw+X7fBCXQ9JV1
hP17YIoLbTGON2niTmk+xH57LCV6VI9lcbFxTnI2Ykq/yUyyxVwsZKSE0PyrarsN4jQB3UyzcjTn
dECvjRhOBZNhpiUuvcl6sLy7hQNnWUe1BOmsf2rhdSlIhU9aS7pvWRvbvY2OWh57provrFc2bAwN
ndq8ixoNjTgwywDQgvisJl959+GYa4sj3+vWrXPu6LuxcHh17KCfsyr71Vj/MsZNiVdq6QY4qbU7
jUgGt5NjBll5L+dUm0Q0Z/D/3BqtERHbDLougW9Z2BfvCvw6Is8Oj+DaS/rnwU8addSmjTCL9Tje
oc+D27Oe5ftiG8E0lLGpaWm9YBe9uHChRRmVGwP6c95mQnQtO2gplGuzBKF6z2CFO3st8q5hRds5
aNqkng8tjIF7hsCVR9w4GVWbMgjB9nxJMlipGZTGhXMCD3Bd08OC5nXNV1L77UK+EHgd+DtBAxk9
zyFEhxBFkQNxPgpuH2Nz2DUkuIaapYVvCR/vBe53GExUyUyPthWpapeDYekVqW6luIcBGwsr+EAV
daQbb7q+UubWsR8WcTRgJlOfrFpgMnbuNWC3wF0WdpCZx8n3EwPjJ0hglLgJZf400mhgK0yRoOdw
V0wPGq69wYeI+thB+ngZ0LfFZ4D1QRg9UgoYdalth/GNThoOph3IaVibIoMLxRNr9XgiyMWmldeK
vV/zYBib0PaREiz90RyyGhv6ABevFUPC0lRVBGXhkI5rROaD120FolML762C0jAnPNWkE5qeRJYF
RVU2wRwGcaW7EI0m1bQvJU8J0yCOJwJSJKCQnXL0rXKOziwmvkX+qc/7ytw27W+oRGrGqc43o7hk
jQic/mVcspjyE1zGAqn2XfG4FFDDXYbIt+IRHWu7eOHNU2kmFbyOPZEIUGv8ChGM4mYXJbzLwNSR
OgL451CuwFEKC1ZgE3kRR/myIAKoJ0Lua2+1jIfeaaO+cNJabFvSHIxOHioKiBY0gZRW7HrIiY2A
2sPjeQ7h4oei6DdIy6lq+V3X92GXZVGx1Gk+de+j6ldKxB7+0hkZwjbrd42UEMU9Iy9EKPATAG3c
+s2EOUZRFNE8ahFveWKY9wD+BIxW4eLvJueXaayb7Lqu1onDaG3CGeJjtR2xBC6Ki0JLXRhP+HBY
0ruEVe8LrrYGicuCdN7y0X7AJraQXPcwoZWVE5nzLw1JtgshYDEcZvrWIo/WIU7h5Sv4fAYMnha5
sxyFo8fMtq8HgORiRTnZj+A4Wc6HN/Ck8vyYaiCEZWw9zjqM3UnYY9+UXbuqjVfFusitR+QAobE3
RivIHDMexiIxCjee+GqAX4iqwSPUrjIYm0rsK1dcSvfTtU+Ze1c1J+SeI+fp0Mp4qbaEAlli9GFb
rqAPE7oCjgeLQHwHEaXZ14YTwa4jaFxnb7dVxHukha25auA2xJcmbWtcbH2d8h5MMMfA0WhDE+F5
tLFqwgSjyk4n5wOmZrBxx8xh8ronWNha6qGbn5EurCZdvsIHAh9vbSl880BJQXCTgG69z12qUycu
0YWFATysRALDRCYvsBmRkXf9dCqaOuTmmUke+U6HgzHCHA+AVFcBny1RC6jU8J7yxkoWwXYTc4I5
V1B26s8DhCrzwTjZDq4cKeCIV21Ni6EM8GJabmFylaENQWoS8skP+wb6YK6NZnAbkAWJzeCHHE4s
nr7uBySKFR7QYFEGHjlVsngKgtLdaRbHvmNJV/F94bGw8fMVEOShBuELONuFHqAZZQeNaHfBfM9f
WV21m6D1bWGZF23ZEQbomO281AioA5R14NKeLubnCI6fm3kBaZs1l2tH1WEP8pAiSO6hQWM6dQxf
y7tqkSnD4fTbCforsGZGEq+q/OQbag/7n+tu08ORfbheezSL7dC+cSuL4SuKy0tG7sxXHgdAPz/w
FvQmH7mbBqs9EUNED2UtKG5tClXjIPucsiLKxkfhkpXeswTK5VuLbPD3qI2n3MnTfE6Iii1LxRkU
hyYrnRv/dzlBJYewuPJUlNMIhkPc3Qk5Ju2cjN7Rs/DiIPQxCYy6EIe+82JX3pnmnI5o/7S6H0CE
L1GFeR66ZtePwEIOQK/6qBm7yHRzzMUeRlSH1H2keRv2wMUjcyxpFvu0jYvFA1NVrie///QgCx7I
EaHNE3zfdRcItwSueRZt8aux89OMSAMCJOvTYilCIBeaBpLIaseMCckdlMANRO2CK7aGcXMyWu2B
+FsHFDFo6wTSZaBrtQAm+6usu+PDXlIX0fG5IL+gyQcHQ2h4VkWOKw3FTzECvY8oDjlgSxgH6aPF
sww0NHoFb/E2qgZrLyEvAHPjCGcr7ZYHBqIkxcXryAsUFOPOh0p51t5LR93rkO4WdRVi3gNOY8qN
tLbxgYsWVGreEU3Gk/QS2EQAIxDCvTXucxG45b1B6wjOmOE8o5RADSnLJZQ4giqDheny6HGkBI0d
Nq67IqWBC51oKQP+sUGorEbI7g/qRCzcroYxRr2TPS5DFTZOflhsEpn6Wq+qE+k//d4ObHA3uaWi
BczkBTBzpexwNNBh8PnBnu8X68hktl1GeKJ1OI/OlmTnBfV4no9pRlAAw5nIHO0QFjMpyz04T0y7
rrU/bQjSQ6C/b0+jlXjsQI0N5KBh0/ViFo9Tfp5IHpBxh7gFIPtQ7PsSHY1eAASduFDVd/X5XsvL
MMvMsGrrEyZcyB/gaO93qTuTs1XmK7g5rseK7u1GJg41P2CDFrhTvpPe4wzfdJIjYyANui9LUAxW
QpoiZGDFsgrBw9VSi+QbHSgsPs2oxdFbgGQbdKHNwLIgvtPQoEMtgflu4mbaNnMPFioN7mGOLO+F
t8CaBhW/t1gptfaTC+7tVca+VbB6HWKTtIHjd2GFaAcrqyMMZvcS02KpRzZYYBoynYaCnmRGmgmP
AXjbKf+T1Pm251VgFL9GVjxgIHNEQwS6DcaG5bjhauEdfHu452OWAmmHauHkt+2xy8+lurvWpGGD
ZLgYrbCU+5phtuyZe1fOoW+PSM8W1EVb6g6HLsM1sLxBETH0mBWYTIsX/7VEO1HiFKFlBChunWM6
PsHSDcNh9trWYKxfmzj53Ti8lejUwEkPmVkd9fQTxhdoadGQ46xxaNTP1psCJtLEwNcl75mXX/wJ
O3hOHeGvXIFSpbd2eWVFnQsvmyuLZojzxkkbEg94M09+tp4baNxbOd0BzcbQwFcPFfGU+quceXD9
na6muomLrhusPVHb40zAEWD0Qc9W18CztihfQajIGZ8yd0CQ/VwQOEewPcuMHhptWlEkrbWFesKo
AD4uQ7OoP1XHQ6DS4TtwvnZEDNxj0h4vpbny+wPmbSDAQNWM/S76N8KzbaGPqdHj3jHmU583sVd/
akvqNE5iwpvLt1IFf618GVIdu7aEPbCtnJWD7AG1sWHBCnZeEPN0a917PuraFmZidNXU04mRVzgO
H1o0ohzHgk0icnWqHxa82ghmK4cLQ+E9N8tG954moHOo9rudT+hozP4F/syxLD4G098RNIQq7zBz
klTIqZisQPB+NZ23JttINNmHFawNU24nHDRkrdpXyOQm/lyydYv+hS1iR99nxQjzwx75+S8GDeUy
d4MOh2ko7GRZPhUSlgXVpYIOt8V3lSHjHr3hEnpKDphOaK0BsS2PjdSeBmhaioodSsTpvoZvQlOv
8x5kFrIERgkkWndmcMerCitoUZcuKmpQaQP2vaOTv/Nya9UghWtcGhD12oxiq2fHrihAwj+21I+0
XkQjebO5DcGsYl9iaqHjfanuYvWn9WhXR83pkRl/NrCmG7Mpnnpkfy2PqmmKJlrA0idDp/IhW7IV
8VMf4y0Xhj6FV2+b4bFjWUgW5FatsxVX02odTdzxWkc6+z6fN4SHoATAxRKwdLcJtRqoEt6EMyDq
pLJ3nUIQJ0Pg5jxuW1gHewZ4DzJskBWo3kazDhhUeK30EzZgb4DyApIyMqehhbEre/ToVZW+PMJu
O9ZhKA0buMjps6jpJP6oiHJ47uam3EkfG6WpdnQ+KLO+K3t1GhQDyR5BrNQS2yjSqc3QBwCtn8lV
hVA1eK+eWwU9oC82toupIw3RCjwNccN9GkHJMjTj3Nvk0YGgC7oTDyDohpB53/cLeaiYXNvc2I/2
tIeNcQq3uVRHU9vU1k0NxX30Hq9/vLQ1ZOMs9lQZ1JO2xnVozkOOGhPpGJ324/xL3fmjtR3H8cWU
QKGYqEJFJhNqZujmtg6owNolF+iuDYCiGWiOOLl50gcf2e+w4IKHHIM3FSs5D+866dLGXKJeB1sP
VnmNocVj62iphEllZm8dIA1mB64lVWwWFQX5Cbx/nUZz+6I48ND9fDAzI2LTroU+h3qxPBVU2b1D
n+lANqKrtpC1e8kXRG4Cb/dlDp0SB8R98ic43Rif/fTUw5rDzr140eCfM2ZxXnVxY8ojH2oVeG5+
h6IEwIBoYijUyXM++huZszclgdp12/3cO2ujGiAmoWtVUHojplEYQaEQkghEVQkIvMT+mmNpa6HX
7zRD7qwBazxf6LzztaMq8ZWteN7koU4fSi9uXaT5ZIRDgQ+ZCrN1I5i2w8dl0cN+ODuQbxNaSZFE
OfDRPtz1xfLZ2Wk3dHBR0dB941dX02FMJOr+nDzow51Xtmet72NSmRvGZ7Su+4RD0YdaAEKpC0G6
ynuyGToTtRl2mD8RaAV1gVu8Sn5p0LjIiLnRRw9NTdi9j4ODnGlpI80+lNWa+jZ0iWxsgKFdmebZ
Xg45YPi+lFELf4bYqvsaSOo7h4LBMrE3/0pqrESSExPzL5Fcf4ZPTGJhTNXjnyPmA9efrzTRDAbp
C5JBafhwgC6DsWDXugdCSXhwIwykiDXkJO0rFHutQ6nF6ncjEga+5GfPFIHm5KFmOJ8qayEsBBUa
3vihO4LO4p7AZIwqTHSqrWzQhBmQSitruPDWS5UcAomBc6b0hAr0n8iRFlakA+8i9D4cZ3GBi8tb
R0A9GFgomtcM01b16Qz3Xva+CFyTmpeMTpf2NjrBkPmYug+vu++9TUMm3Lk8HuRe5SzhoogtcXR9
LfHwx7vlN6rjeHK6jeAi5cSOoPMK+gQJkABsRwELqX0/lCmdX9m8zp1tYzZBw3bEfex1HnfSCOii
Rxq6BqUe+zpomoYJZ3UPrPw3jr3focVrYLxmEuThLRrGM2gUBgBfRp7CDvi5mMzHTjo1jqNM0fq6
a/yN1q0qj8ZyXM/O8qYj7RzUCI0pcB/pOpOrrO9XQoOmJ9OTvECXSogkM5xEx0GYsdgi/1AVeys4
fMXHOtJciav2w59V2Cr/sbCgMEm86uKXBpxwgaPXAD1bSnMPLZiEVgZy680kt7g21tjg6Tjo68FA
HKimTxdRquXdajHuKVxLXLx/j9WfC4EWY+ZFs2+/jeMEkFxxhtd7YE24ox0GIa0WDaRlYSs2+U3k
6XakljM8goyQoN2n1Bwzq9hBsOUMu5id5NXOd5dVXpjrTNNXOvNR1dm7vGBnAxiuceRphppgauyk
r6aVfTV0xsTCqPfUeqjmp7Z8J+V7Kd8orgADsibVbrTeWolW+3ikzkG65wk1G4NMMEUnEg0TTavj
ankv+ROZnyrxqcC0YvPBnlbo4QMhqPsJOqhW7sRuBYbC/jq5HgwK9uUJs0RjYHjCiZpnH10Zoq+1
caPkuRr2tDvY9d7I94Wx1+d3ZV6lvC/YhtHUVYnQtDP0QBlC06KXYZ2Bk1zJ+TkHp5N7h8k51tcb
8L7Pq7vZRUEKl9+6n0Isxkfbvg9O0llANnLcuCpWGYlVESIS+RBvyS8u8l0HTXiWQ96TRr3Vwaoa
/tLYYZ6NAgw0WWtj1YdreTmTU6UdB4HuEdtrmXW3WMPOwZVGbUwBV1Akx9Qt5Q4Yw8j+l5Mj1xn8
vg24uCE/0d8Nja4sCwdK7ssy5tqjKh4GFZrGBq0CBsGoCpbRHAQG00k7i0RNO29Q/tf+9fveCs86
aMWBj0fHhmoJBr2Yo1F0L7ey2jDhWy/lYqYgFm3r9tVUZGeJO5sryDAzHUI05E204ujAZDAi05uj
P465kaDSSigpYHYIp6sRnu+/EPPPCyUrW7P2V2WcWpz9/KkRwLSLB614bDAqGi9+F5Wdv7HzjY/U
fGV7H5q8OC+sXGsDj/lsp1w/GM0RLH6MNUKe+hOQpjSmGbR6uHU/NwaMcPElZD327cGqp3NRHTye
x9BGT2sze3Hzc46IoDvQ9kGOiIEBCj+/CJiXDmuUM41rh8K/CK1eaxbqHx0f1MGU6R4gyRhmwgfc
9x39aGjzTvo2Xiay0y26dc1lZ3aYOnNuhXDqDltor9bIw0nhxw7Cd9EnLuaOMEEp0AW4VChJbVYm
coR7zuiLeMgBWcqtyJweYAkIiWCOcfNWH9/NQSaATAUmWh/w+A2cRo9GQ7uo7gPMq56jl9Hhv7Dy
Qcj24ouLoWvx34EEX0BfbuXB7JzyQUhgBGseaQyj+29kx7567g0oqVRNi/sPz/V50pN95/0MFH+r
CKYXhd46M55bYoYpVvpPsZI36CMG97L/xdl5LEeuZVn2V8py3MiCuFBmlTlwh2un1pzAqAIaF1p9
fS1EZrXF8woGuzl5zyIYhMMhrjhn77X1wkH8NVZwpLlFX4ioPvH2qeaJtijISmNoMoVJybB2cfTc
Kd1KszTmWJqxutgMSUnIsb7O3A/HH27SsF4U1F8Dt/IC3O75q5UkX5zLZ/fkRJCEwd9M4/k7luTa
U0v65q0+EQZ1SW85ieSWqNn5SCuL3ve3ns1THo8zWW4XZRlmIc1r41X0ldbnE1XoKXknMion8XWs
zUw2uZltDOecbfvCT6f1n0/8M22OmIVMby/XUR7U//ib9n8iNWiULlJ6AKaU68plOzWboGCNTV+8
03Z2rC4GhfhBw9ixYzxEhFkL/cEfU5ahF7lLb6VjHKYyovnyXK26iyb7gvj96amdiBHTLpnUMEBs
nFH1JikWm/oW7EBQFMekfacHvSvbbd7cIfQR1lkBPd0CYKGUNgSHZJGyh2AnRCDg0c9udfN7zl31
lPTD7ZAUE1wItZlHzZmQ1D/fiU8eeTH//S83onSytq5VRK4NrdlR/2i/h2RXxcl40ctK2tXEgcVG
aRbE93zvfE9GC7tPNKG4FrRGfakabEO97x335NW3K5GUfVRxuqPuBQgPTcog3zv0yetPGJ6eTy0m
xLw5qOk6Gr430p+ifEKSBPKgG8eD9jY9yPc/n6zxiZTwf4F8Il2xzdFmOBYIs5B5dOYMoqV8MkwR
jev0IsoMloD+lavMPWuYIBX9xT49FuKJFoSiHEW8j1hNFDGJWLogk9bBV0eO1fSedxBl++F87s5H
qrvptEfVf+nKa1dXN5ZyGwYdWqi9NlmQh3mZMu36z19rdkP9Rgv489v+8pjbehxqOhX/Q9rfjGBK
+qojhqHun4yifIkKvmLoD997RH/KXX/5rDExMysteZTs+GKq1rZz/+fv8MmrekrjMXLR5pqIGO2D
o4znvcKfj/vJaH+KPLREW4DZ5Np0imQgJoBR8SksOYR/f8WG/SkR/931PxkNulg11NLkHYj1cDnl
V7k8quJWds9N6lJl9Gkg7zrjWMujnT7n9QXTuswfSkVB45YsqGJSuk6XsnzLumdXufHth0h/Ilnd
GinYEqZBCHo9dy0VCDsBpR2ZrmX5YdAnJQTb0gum87souTcjDxnzwqFlE7sbDe6SXYbLxj7T243d
X6rUEdXXKL4ytTd3eqL6vOzCC224nKw5hu0yq9xzpToM8XkkkR3Ikibjc0F9xyqryyA3kESi4Amu
IRk61US8rrwZhOoV2X3n70uk2e4+aL8wfH8mB/9JyPrlMbPwgzVxC45oxnKwGUT4RKsGrOY4UOi3
0D26SzPQCNuQXsFOWFB8d4PwW+Q59ZQCWQ+uVHo8XoehPAv8bf+Vivqzh/xksNRlIEIF/cCh/eHc
Fl/M6Z8NaqesxTFSpNOVKPXz7sEkWRQVKOWxJcAtEWD6rSnHtdV6CDRPG62Fqk6ES9ORCGyvqHdh
smO33zcbMx0pGnKx6WrYpn4WyOlRjeoLV+SoDawrJw89oIIbjeLyEFm7YNpmgbEMs+g4Uk9OjGNG
LEtkfGXq/uRanUK0GpH2+ZRorAn2wAf67wFo1J/osl8erK6mm12FHDY6pxsXfQVL+cTkcYrPmnMG
kizjifFN2nLveCa2VvXNuVA/2U1Fdd9WJdi5QzSBX1hl8RcL1c9Oer70v1wLTckwWxccNwyypdtR
6UBM0n8vNlHVT0ZFlaSOTG3hlWtvdEe/t9s4xSrVip7X6YBNxH70b63XP88Rnz1qJ8ujxApqpUOm
M2NJ6tirv7nj0k9ed6uvpd/PV2B6nM6/gnx8MqGdEpSy1nFd4Wes5dxyU7lI0dEg2SoyCafxvnU9
TllKImZA6VNjOMjn1ss/vnfQk01RDIhZjRwetuqxtFdUcb532Pky/fIMZ1Vku6pknYiKkTaX+wWW
4bOrfPLK6WZQKb2us4Uz2q2NADgLiqVdGxsj/Yq9+9lHnLx9iQ5W00GJC1KepsRHZ13FZNS7yRfQ
ok+WuqfQolaNQ0PRGsbPsT8OQbdw0/7gUM4c9Ut8PN9bpp+yi+JU9NaQAM3VMxTmW7cJ1t+7ryfv
pF6Krh1rDTv9fXCrfPPBPn0hhaRhq9IiMDV/R1EfO/ufz/aTkfQUQGT5gV9p824lSrYJIifWVzLM
V38++CfD0ymGSHdJE84wOs7V2r7bjcb3rsYphqgYY5PKOJe4rtfjrBf/YovwyZN3SiGCXlDqoMNG
0uAQBTcw6xM0c1flGK98MX3xIZ+8PadBnrqVOEET8yGURWddB/0FgerLqL830ZyygQyTqJCgBudg
lXW0sITmSeSG37uhJzNjYDpa0jrcUNMHBAf04YtV82cPiv7XsdABJZ6NI+esm17/psSbP5/uz5Cn
3+xv1JN3UTS96SZuPxxU7GAjOMAYTdoQHGPArMrwPgUdikcsRTVejbH0lEHFvbWz0Fyq+sKinZVK
1FwXlu4gAMbmUYabuDBoemabfroT+Th3+g+hoy8RS85gUKMI79xMrJzR2siJqqyx0azOo2C2FNAz
/Px1dkcoiYpU4Xlik0WQw9GC1TdM6UGoDVLNmxppd2TRPwckm9kvtOhXGrusgFKfRcslTPPNlA47
valWDWg/J/eUyTqmwbhzY37cfpg0U5u7SQvWIaakLrusQfn74trRUSZkOlbUO9h1qAu+WIWY9nw9
f3edT4YnXMKaxtq0B9rdYLO994c7E72RgoBSOjdy5Pr4z32sbHTX2I1us26Saj/WFj2Mvd2M9OX7
bWaf5T7QcvSpAmj54NIqLxad8z5XJRK5r2x8RLrczPSRwVglyAACdY9UcBMIvDr8dJwuyuQ91l+w
PuBwuM1pHOZiO9F7Htr1INCxTAFkQ68vMy9C5x31bxLLF/SipajrRYpY2B4GLEBbocXrhO7GhCgp
pVFvvhMYbfUHo33qUneTOf3GDCmSoNAeX6X+GhNSMvS7GF2GdtGka8VFd0PPttSWVbEb9B+U6Ze9
1d4ldX5RKM1hTGgqdXQq8SfXhlxWSMp8NCaJAf61vx9rlNLd5YhkPsi4EvG5TU8ObxoaKQBoEcR9
pb2uwxINmNimoVgOo3ItGzSfL5o2Llo2m0Uo18mU3A9Ef6fRvZyGlawOhrWWKr16UI6tVnk2P+yz
+4kU5N7srxTM46Xgl/WoQyGrqJ6BYLwd9QWvQWGdg8BaDMXWKppFVV+RnbHMo3ZliLe0PJqj6cVW
vjR67SGvSxyKaNI5qy4yXi0I7qRMbSMX4HrftWt1ItQaT0oW1tdDWczqL8Osr8eu8RycFK2ueOg2
NkN0iW7azvJVCpvcVrRlH3W7DhV+YKdLEiWngsSJcNopGKzEOdl6Xooc3TUTMjKcpcYpmHx0iZKl
C5BizQ3GlS58T/jVTvPrdddbQE7dvYbL0/UHPFXZKrSbbUuvrYnCVYpYIamGTWn9aDp/HUXuNi/p
eIXGWx4gncagFdCgdTJ1ZUW6l6c3Y2XMdJilpUD1rdLzVH+P7MsRKwNF0iXlEKSpLtF52dKx210T
mstxthxOPmKix9QtrpwJHBMdFHOh4EdQlDM3bs4KGr/lsMrE40jy7hQdbch37ZaN0CX1sgtn6o+a
e62FH0OAUVNDklCgbDflchC3at/v3WRDRYm+qL8x0Vvw0YshWNOls11r6aJBRxbk1qQ3nPWailws
R4RZrvp0um0dDEElslFVLHLumMgfquFB5UlEGjXQJPA7f5n5EqlUtqgDZVmN4EdIfJlce2H0DyCP
6yhcJgMWkwxl6pSte2OvInOwmhA5G13LArVvigngRSYGjsJdGRuL0DaISITwl2FqrI7ROKwBQEEd
XMXJTZI5CAc+OsNZEE6j1Xslx5dOnWjouOGdtTRABRnqtYnhGuMO5HAdclZtPtcyW4d0M5z4Nhuv
axWBeeAuuRlorA46ZmE3R2/v8hxTjGySByWrgBIZeDH0bdo7V4Hp3nT2AflWhuy5iPY9MPNiWFuV
ddYyQNv1o5LiCUywiUa1pxZwmmOWVsC2aJugnk3DZJU2j4PJ+9ki0yFspDM+gDUudRUD1ii8wnwp
Ubc2w30z5Bs1sum9XiUOxExnizhIa5JlGxIbOfseu2QvpwuNKUyLHuoWVXz84lpiWxQWcsNq69oq
1bluIXFxpgg/FZWXDsPPhZVdyYTHeDAXDrp+1d2O7plvk9RW28Ci5bJr7hwN9SYae08m4Ycap/sg
vMnor/MuzRNibyKAsh9EnzNE5qupCR58ul0NsuDMzc6s4NkJkMLzwDXo53qiYRYjoqGCV1R17mOU
HjnpOTKZLq1SvcvQxI8ZzuIhZ1yO3edMYUQMh6TapIPlWc2wrExqz2Yln6rO2nXqEVFqCCgGvAOu
YeCjVr42okPTvWrVWZSe6eqT0w/rWDIrDzQl65mW2x90wbT/Pjblri6MTRJfozVcjX5+xg5gKbhv
BMFUyY1ZgGPGBti46Gsbmkd+tiVv86zSz7rqtaQjH/TLBm691YAwDIrV6OzMaliU9l3jPFNb8uKo
80rr3sx+GNZNFz8RGeYJrCQBi442f7XxMUyE7ui1fVXFl0VNUkpwE1f3WbTmjdr0Pkcz0+gsSMbL
njiwSNknvY2WjhEYDS5Y1SUdF4x4qJqSuMYO7OzrXF32GeKBrI5XbXzty+bQ5fg00OJYyLxLtJsW
KxM2U5brPvnjtZrk6HARsAThbTDdcBqeiuhIdbpXo/OPlXqliLs+2jTUhLFSDVG/S5W97VMTds8S
WkgFIvaZlJKN9lsrmXG6D4k3LxrTddYOx8bG6uby/paPvqvthpAua42yU+FhTVUVv4y/MGnSzWm2
SjSwFO5ZqF2b7VfwvJ/1/dO1CV/qFO8WkpvoY4jpD+543tSaFzE21xWm8PKH6ONNztKqQegSVTn5
TzjZ8Q8Q/LsKLGXZh3jfoh+Tnl0nPpObf1NlmZeZAes83ZO8nrGk7ujsmrZDdIXXPWqWVahsq1ai
Cnfxat64KcrQXK6tBlEVwuA/r2yxA/xmycXXOkVHyiZskyLsqPR26BVTDO9wa8qrUG+3tVJ6EYMx
TuNtb2zKYjo62lPlvKOBXeip5dmyW4QT3kuMWAUqjyE2MWNfEC6ymLBF9BMGUmVVivaArDAaruIi
XRXQ5q3kss0xrcb6oZ61hAULVFp9jcAQbxfLNL9NtKsG5sHU9J4jjZXqjx571fcME6qbTOsoAEhF
02C8Iit9LTFyRrsen1jUXJqomIyR+CH1roPKaGMmif2zNHxDSmsW3b63rmPmqbjPVwF7Sae1z+IE
RRrVfJ+VFQY2+gwyISGxxzpd74EEaYusjHCTryvc9j3d6QpREMPBVD1P5QHcDysh7Mq2fFAVqNeU
EmcCbasczTK4bhi4RpwAQ712yzPXPK8qr4mudDlt1Xg3ct9r3Fx+gKpYkVtDD5aI01gX7P1i46c7
va+XlhV6E8OZaaPnxGzhCMTZWrESzkXOoKyW7UJvJKM4kk+MRMaLaK/77DrEf0YVVs6l6uiqQCgH
LMOt3HWUsAB1NoqFT81Qj1F6PinPTBkoMnvPYOVUdNdjTJ80WKv+2cTkWZU3zuR4gb5RhkV/bddn
5TAt/LnXoh6C6UrPb23t0kyqFTnHC0GTPGrPWvuxxpeZ7gaGNYvlsqnxJM+6eFACCfd9ip4dOBMJ
jv/6xu/vVfUqDF676hDFDz7e6ohnIeP5M8zzInh1K7xUHDi+lVU0h12z1mDAdXDt09IiWsEPnMsQ
F85go1smA23VYkSsMvV2SK8kfXWb0AGEtisn03eurq0dy78mj3uVuAcyMJykWhcF8ntdPzYy3OXs
fnwk4jK1UE5xe9yRdkF5L+vnzL+pozstc/eYhGABGrf+0D4qanFIeaWl/TZZw1VH7CehCyS8eTmZ
ZzX1p1beioYRQsXIEMq9j/rTiLgAuKUjJbhB4LWssYl2KpPAeCUzn5SyYdH55yPBnQVKt/LF1647
XS4qjBiuDbpA3JmwabMIt6yaHEVx16WbdniMk9GT7R5S2ZwRyrIVFZZgYNSMs5xX0SiuCBxe8JLh
gcfHTGoDL/uLFl+3LC9U7r57h7+LyJGmf6n8g0FXWL+kXMJyf6UjJG6mM1Mco27YOI7rAf9o1MPI
/JGJ5xinw+DeC+dDI83PiuQq6OS1LYK7HLN2BGEE/EkDAd5rfaTxITNQwv4zAOu94S+1FJ7DGG4y
7c1vxpUzsAxAFb6sxFaEm7EvcbIfNJqYqcXet35IYokhOkE312Jqh8DQ1XeOUh9USV5MGTbsmS1/
O7G8lm39GMLGttwWD1a4ES4gA7pEFh7ErkHnmTWrANdBLcpbq3V34PTPe1z99oiqNfUyC3KahvFO
c5c96TrxvBXvWQrh/m+tSxPzf+ifzy4auCm+s24Gl94cw3iAWxmwQDaFawxNJXuAfl7MkajnKsM6
RO6bB4PnYJqw632kHnV5P1BAM9IRo8i0THxW5Hg5NMu5LiYiQub76Y6bvNvW3W6ehPS0/BGJdBv7
xhLL+dKpMESIm5ESQka1ScGSNaWBh+EDWsUuapFBW9th2Nexc2GLDGNtdGYY8HFTRIVlswqDTQxv
xamza18TmwYnTFC1574w9iDTNsKfbVPO9SScnd2qhzrlWWQ0cuAv9+aTguXHzxmc6usAcX9VPXeV
v7YztM23RPUUo38cc/smTfqt5qA6hH/zxVT2yUQ2awN+qYPjWuJC4Jc+jJgK8USH1Rd1+5+Nhd/M
/KeE4l7rrF7o5XBw2uaOgezch84zWKxBDaAQREONrP2dDMGn8wGqgfWHtcRYdpgU7SIZnJ1aT/eh
8yN2g3PX//Hnb/u7eus8bc9VwV++bTW5Jdp5C1pYKhYJC6BZntwX8ovK6M8wgt995/lzfzm+SJyu
K1PaeYVqeM2k3vXBPtdJKOp/RMpN0Go05Xdaj8q42ffMh+0Yn6f2efll6u7PXsvvzmCu8f1yBnDJ
pcXzxzekhjLhrtfHDC9IuUJFtvd7F8cF4ZLyYiA+IcLlXDNPZTozTH5sigMy1wGigqOr36jzzxf8
pGQZYgKLEprih1DZaP3dFH1RW2Rm5Qv97oueFC1tK8e7wVx1wHi/KInWpRKHJ3GLLOKGjTPGkPzA
4ocEj3SZ0/HPo7cyhU+veepU30hmkykUXolBjXlgJbBJD3gW0pyt71VXPBmBWJtWuxaT2IdFtwqV
J4E6XBrOhSsf+6JbjkG0yrL7crKXfYITrtjV9dEf7/Om9IAaubhhteaiiuNlBlCkoshc+peGs3cY
SRnPloV1xPVXlg+J2lJag2tDhtCAmYyRvZaYgZJpaRdPYEJSHyfbvukQDKkeCpA2s1k4YpFXmoeQ
QXLAbTTIbK4iLH2lXsyEgbItWFG8JCELxQSRLvCMtMEVGjpnjTXsFIGaf6Z0rJz06KorDKxiwqpY
nodyV4/+0qQ8qFODGIxsG8PfStgSyAYjvbYTRbKA44Y/VY53cSO9qg13tusA2HqyDZbs0S4p9wXl
NRKWouBlGn7kMjgUmHzKEO00DkboLLqxMfujC6VaEmdAe+w4TdF5FUXMxKzZmVF7LeZdybxgwP3d
Y2UMNv46MDUgUza3Gtvr8BQL/SyXPwxZblNn9NJ2dvbvi/A2qqanpGfhY+EZtLQV281lETHbYNGr
89suOdOTM0SiMJ38eO2Or0amrUY1vrabDzd8E3roFT3MuMym6BGzz0oWla4uh3yrFNeNXXiTUfzo
63zbKBP7tSdbHBCRY3VtjplhrGCZsIkXS2BKi87KLieM5D1eo6ob1r30KR6lR8xuP4PFgzB9chAV
hKkkKvcxoTjcztZK+In2FFNCsg+Zdh5OZw0rx2oM7kzlYYyrg5t/2CGOWjPzBqNcjXgK2t49F6Gx
bwLjNTKoPiDacNUPpTPwHZOmVZvQagvy1R9iPFtAxdpi7cLWyDNxGdvqFz2Q3zVy5j3fyZxSJnHH
I+P3rDg6KoY3QxB6ioN8JMQZN32lbvhkLHfmT/9lpAPSmusAhPpDk9xlpAub9dHF0vrnieJ3LZH5
K5xMFO6Us0FhFXWQ6jYOyMkbxq/2jr8ft5yTKcIOtEhQ1e0PQ33WdjfMAF8c+HedrfmUT0Z+yzVk
n9tUyVvQEJ0/AQSDHUfGca5+Nb39rtEwf8TJaG7aeVonk8mNxcVRJA3RgRalsn0MriSK70J1M+YO
40y0dIWz/POd+Ow2n4zz+UQOyjh/rSp8Mex5VYifD/v/n4/+2UU7aVE5SRhmU8t9DkyVAPLDoDeY
T2HP9e9//oCfSp7fzFOnwNzYb1DRmgYzoDXOI/UuqqLzpBCvWkCBnkTeiJG10d7sbmBrm55n/qNT
sR2ZA/Aw20FY8toCaFgwbpOC3awqX10r2zV4LWncratOW8VxeshZSX9xxp/cZffkmqjWGKh+MdBm
xF1ohbQULHns05skfOqLx2BoIKwFTxM4LgHww03g+dgKOLNmofQougpsnTVGJEeqtJNecuUthv3+
53Obn+XfXEz3pNNV+7EGVM6hjojmkElkpDb45yN/VtE55Q+X7IG1VvAkNHl8mZnjpsyCldv0O90a
NxJLmqIVi1qmHrx6CD+QOHJ572IO0ihoB/nWiftlbD1rMSpKaezpNC38ED1qvJT2axAzcic35Qwp
oaSpaSwziAJVcQf3cKCCGpSWCs7NT7a106yM8CnxXxKzWOGN2xZjci/HYZsgNU6jS4NGfk66aus+
+75Y1u4mj8A+TMOrGMQ1YdFUCIwvrsonr8cpOnlM3DAoIfEftFRSAEmXA5xgMt7o4v5bu/6ffwmA
qP/5X/z5TRZjFQVhc/LHf55Fb5Ws5Y/mv+Zf+7//7K+/9M/zlw7Tuzz9N3/5FY7870/2XpqXv/wB
T1nUjFftRzVe40VPm5+HJ6Ri/pf/rz/8j4+fR7kdi49//O1NtnkzHw12Zv63f/9o9/6Pv83ek//8
9fD//tn5S8avLflvJf/3b3y81A1+D+vvmuPYmmO7pm1bxoyB7T/mnzh/F0xIlmvpwsBmrxkMw7ms
mpBfMv6uOoahowxXbSGsWdNZy/bnj/5umY7rqKqmuUJVVRI8/+fMLv/1av3rbvw+reOvozEUHUPX
TcOwNdMFsS5O09hkUms+BXqvA+K7tfwaGr7Rd6uY5Kv1L9fk35/8H3mbXcoob/C5/PXR+59P4oO4
GrqrnZpiGnbxjp8D1MsdVNIhRZlsIdhUrDNbpbGp6skXz/pf1fD/+kBLGJZlq7Zu2qeymYklRShg
/hFgQRBuM2gNAZfD+GN0WA+mdcSOwep0EXpD5Sr3f/6yv7uslmm4tmCrxOU9WRz4vRbJ0Ip4vyMY
gnUhqnEjtJomB/S7IP3i0v7u0xxL5QESOogtV//rCmoI/QayIEJozcn1B4CstPGC3mGW6Yv2S9XK
766r4/BYurplmUI9WTxE2hj2MmW3YMfZRugTqfGJ/SgSLOu+BHfqFLFxmej858/X9K+r0J/3U3Az
aalblmbx579+y84ykyJxpNdZ+IInSldmQoUltow3v0rr5aigSf///0TbUnXdck1Tt8yT66rnTl05
FRsXNae/7QCe8tzM6g5moYeYMKfJ04O+/UJzjrPzL5MiXwxCqarZBntkzXaMU7mvbZhSDIm+7hqF
yWccqonem9DpG7WMJO+9rftnoVR8d2v7mPHXWhNau9Bv1VuUN/TTersGDVOa1ng9KkSnebnmGB9a
M3V3Zmw0Kvunqpuw/SfIc9K8lUejrkHiAWHJX/vKpr0B4E1c0hejXDfotZbdiTQx5q15X2MFrwcQ
WqZTmjnuML/Dl97m4wVtoO46bGRDOc+J86uWJ0JdtFVq+qsUg9le0SULoSRO0afQkDX6RSomc1wN
Few9b0rsVl8qkYSE05WalAcniJh210M1Ntlab0wzhC6aucmoLeUYx91mLATWhdDIaEAPQ9wBrGjp
rYPj6LP3Jq2oBFdUozaRFiU0sUWNLd0tTIrBVZl7BWwI4YX9pC/TMgccnQLACVdBGKdYuorY7jdR
63YkWBtZTq9bYT+0VlJ7eu6kSSveFgzpoA8L40l2dSzXoa8QyepUMiEr2WKQqQQPl+eWuXbXF5rI
N25dWw7EVg3yj5tPbLJJ54KqMuEYPDdHDKHLtMYsQuZR8xHWHSXgxnHjd0Nq9HRKv44nZBeatbfM
uPO3sQRBdA9hAREPGZUJBDK3hpsxKaRVPsUyoprSj52pPbpGWOu4JWRtZ+dmEuBor3pFG+WKVnUe
3idZLVmKMFdAWRygXhZXU5aoymEs49QclmFbx4Abkg4j2aOSBHDDkFyE4XkndYWCI5TdMunP86ER
JbnGHXXtTEgRr8Mmi0wvjRxwH5ocAEJhim5V1xvVxkmuVTOKwn2m9qM4C8NOkhJkOHDtEA8lCqnQ
pQqY6Khlhak8hhnXI1+og9JQdA4zy4EQ7oyaOT7pQZRCH7ErPT32pVH3myamgPdeygjf25IKuRpA
DrKazoBJU3FfzjXhR8Gb2ipSuxHO4BtrJ40iAc63xCLmmVk49I/o1yTUIVeFqKiblfCfeMEqJAit
CmhgtBtQTVkj7R9tSoV0ETdJAjZNm3reR9cBJwpkJOnQnPXdbWaXzbRQAwNNjxEFsKETS4Ai6MAI
o9kzYxhWmd9TKppCevd+Tp0R6MhjYUTldSuYpVG31PBZK7djY+ikCX09mx4LMkV/k00aUGW1ldBo
RiUGQUH6gDhXC+QMi1QOIc2LiToTSjlphcfAGSSvXzxqN6GlTXcZ9XZahIP24kJLejIYRt5K3aXD
XHJOzUoCBcYDFKqvVe247wlF5pde902apmnVQhpxys7G8T/67BUyS7myytAHp2SbxltgYyeByJWL
m7wNgcuqocv1zKRd3kZaQ5MmLScDjFedJD8MPSQ+KxWO+WKTVzRjyhRQsKJTx+y5jJBlGrhTfEvN
dx3uemjb/cQRbVu8GyU+PLYudrOvRZew1QoFjJ0kz8wn6sWSul2bhGgFzdhXQDWoxX2hmhqw0Yb/
oV4M/dzrI/xMSSCRhvVaSge4K/ViRgnTD0FzQIDMQhH+pC4Uo/DZYuokYizdDOYyzThD7nuXxdHC
0bToVjFzmoa+CKd2WUWd+Vg4ySwKCm0IgJWvsLMHU2NfN1GATih0Sp/nXYjsue7i2l0hyYuytYgl
+ijLDpVmBeo9opNS55lEMz6W2ZnjTj5CMCVsQStpwXgG+YndKa6X4LpOWmKvEYaFO8cuivAicqyo
X2WVUPzYsxlrfCpxmT5eFlVbRTtDa4tqP2StTli2GOx+L2QGKKLW+xm0yNvme7IrXOpnim6AmSxR
VRhN4vu3VZ3LaW3lmpExvOdGd2NlCqKMLJ6smX7HhIQxsjYCQKJ9BTi8tAbCk0NAXWijFIcdJy7d
MPhwiy5w74LCDoKjEua0bxHR6dUa0YcCoilOab7pxZCG75qoO2LcS4equB3R99hpZQmvczBokl0m
RVOIA2OuHfEiysJhom6BnoK/BFYMXq8irB4RxUC1zWz96p3sXDU/jKLIxBlfbJoe69YZ2M8HfjAy
oQjQjNdJ7Lf6RWebQb1KYUXFr9WQkdrhV7MK0uejbSi2btTWS7I5y+DVynV29YwEgn1h3Y5spru+
M6TXdjXSliKipiYdMti2SBAkqpxOvwvaqP4RFmF43fcROhy7inpap4ryXpdtTdMoI3h41GQYb+Ih
nCVvo8WrB5OcPrpKoj1UEIuPgrtmwip3naA6SAekBFWRhFtrk5GMXtKHGErvVgIor+PafGsifgfO
8GzNqHQF0anRhOfKWMGGjazchzvUV85bPeaSESiqy1dUHRH6UbcuwfMFWpBtA9WhkdgPuX9vpaOP
n0gGQDfXfewPj4YFCGGhQbw5GDGxpdzxfkp3hRoW9cU4pdOeBQDZZ3TnfFSUVly1R7clN+6sj3NN
uzGG0LmvgwFwo1PYzrSqQxugVD71nb4SU2w1SKki+BidqdKam4Tu2l4QQdUB6IC0a9/Zossgd2u1
SfvcbLKHqAom65HhuyWhVZEtBuDCd+D9DK79HmiO+VhOgN3MxlLOA8InuJXk951jVU0fadDjzjTV
iH30VBm5tSJFTxrrJpDg3AdrIO0AR5hTebmvRKg2mZqmpaE0lE4TVTOLrWCcp6bPC9STtDvOl1Wh
3wsGtdThQcsueBamPZ5F7MXSRdex/kEKECrPRJHqZ3WqxQh5zRDRSCMTmS9IoJre8VzVR4RmmU56
YBthyxOhjQoBOj9ouCxwqodeaRsFLWFt/Dd7Z7IcN5Kt6Vdpu3vIAHcHHFh2DJwpDiIlUhsYKYmY
Jwcc09P3h8jMqszsO1gtetFmVauyYlEkIwLu5/xj8D6HJPKea2eJS1KPeHPOB0tM/84J+o5TNCzm
4mp2Qo5ORowuPkuLpU/OnEERRtjHZIVddzxJzVPmp6G9MYgT02s3o6MDlMXh2jykvV3JZU4ZJvaJ
SngyhsZhMdoJMv/Nwesy9aI4reJdNQ95tJeF2joHXF33x6kvY1KVSXK/okJD07dBpua79tZF7xMt
FmbSaLldlxEhhIm5jJh1qiI6wyi3pIdqoCtjl89Z5sHGWLlQSjjENvg5BZlH6lfRKCP2Wssk/shl
M5pzEcw8lG6Wor+oIrJ4TwF6afiDcsK8PJZ8xL4Gvm7enchHaJiIBZe1cDWMjGSPf2sSd1kJJBs0
qrU0FR/jXGafhwl2o+/q6nFN/UhOj1mVmeYgnKgiWbjO2J6Iutse10RdyzWdNFmUUUzepytfCWBy
34wiaG8nE7t8z0jomy/DMcm+69UlGKZl2JFIZ2VLzUcYfgR4gx8iEC7my8aY104suaJxZAsPN06d
lpg01XyXmpEJkAMYMe+yFElBw8o8vGIVpVBAeGO3ELexFAMREQ26N4ZjYvTKphdva5av30pCgknP
X3T2M+zyUR29uhO8ha4/3aZd19MlUHThm02j7kukOhS8vPPuxeARdXakSnqF3Km3epPeuBer24AE
ZFEyDfs+9pz3dPK7y7Gto3k/o3eUe4flPiGNtijfbG+jezUJ31FogchZdc65zMnc7CncPOA6QXPp
Dpvw1ctM9bzW2UROHCMj6cGsF9VuwM6RgGqL6j52Z+jaPO7lSzNUKGxpMvimyrig74On/YxJNLmN
TW5eF22jHFWkV9z4ciifgqhbq103WTT3kVCbvUWNTUPkcLy+y3Va2yOSAPe7ndWY7aSXhdeZkxHI
2Is4+Obltn/op3V9GpKiJHVYuxvQnszjRLPOQoB9VfvpWWvQqO5SXFxPbRxRwtkqFq7rPIVHOgRd
XGwB1JGlHkGESJ3ielkeSno3CcVVXI2VUIpUXymGCIVFCcqsmJ2ehsmyB0RM1J/daMGz5TUBa1wt
y+FGBGFNHG+cz8tvEPT/A0zwrv1VfxnMr1/D7Vv7/wEySCzhnzCFDXn8CzT4OUt+meztz1ji6Tt+
hwbVp0Bv0Jt0Ixlqzoo/oEHBF0L+18gD/Ysif/PV/RMaDEM/kJEXuaAg4WaM/h0aVJ+EdgXgYKQj
8EaX7/oXoMHgZKb9Jzp/QlyE8lXAz4Oc0X9n5nTZC5UzWpZjnrXz+eLOOQ0Xgmzgy7V0l/AzgxqA
+jxmBc1cA2GRBx4P01/myUweqGmDmjFLBOZJ2xodd1tMyQTt7pN44PjZps9ObOeGV+3g1Xm0U0KI
Eq29KFBdeD0XJOuHS9puITQKCL0oYppbN2+CW5pMJhfqvnGQg2WupZFlcDCxNQEg6n6ccyIQZ8fj
Xgykxx3Zlw00l+0Leau2S3QFF/Ah1ydMHP52zao+Sr4XeSbRHjEUj/s6qFr+vUpxP6upyIjpDhPN
vX26w1WxqZPyWOToLaecuKbldOenwAbE1mbploY/smsdcb0yIwAeMC+obXQgG1BA7qqGwNakTO7M
NmSk27hBiF/4s6WvhKBd5lL4MdMDaizWesFLLPiR3xKvIyEsV9Nc3S6ijCocgUU5kgAhyAe0p9lH
lZT3fJGnmWhtV9ILCgowezbLbW5yxzTeii9s+LVpeul98ZvUImg7DVyn2UuSlsMglnF3XxGF0vV3
fR+7iDFPcxvTB0H5p2mu6af5pT7NeF0UphN05Tb8MZuOzIGRk9JkE6eGCyrgSEZQwNhoThMkKmv9
Iz3NlfFpxoy3cbM8TZ4V7br082zzaNFq/0d/mlLzKaPqIjhNr9Fpkq1PU224Dbj5adb1TnNvKJlt
iW0+zcOn2RjQWur9fJqZkUMwP5ttlGYScX6mo8N8PW+jNj6W9NEZGL89pZ7ZypBHpL3nAg8NIe5i
wrOyLySwAa6y9nRnZenNXE5ozog/XYX8Rv42YtlCudWy04vvs7WPxD+OueX6ytJteRnLAMlhjKxV
wLdW88tcB9D7c2frH2JwCJsM5YDmcw389aErA5/fjV0S+Es2qOTLeiTeldHA/EI5F/+I6WsiKl95
75m75uVZFALtICZW7CP9aTfRpdbjeTt7+rjUSN0Oed5V32I3RlaSLVDNAEf1+qYcv70bpY/AvUPT
soL0NNjJXRNjiQ/TDmAmFVneXInBoHrPwEUyVvMeDM+NN+mxyFZvfSmLJP5RTYD/523ViPraBwQB
kLBV29NM0y3dUSbO9DEOorinhkknV6kp3J9dN4r1LMGuh6x9zMOX3E+ChyEYopdGa7Q842mVIwl8
aC5TokzvurJBMlgh1SAKPNN5u4+GMPkl+gUYy2cvJIqn3KC9/rQi+nDqlLvMc/k8pQkgADjDap/z
pkxe7WmtjMo8ozfKuCY4FHYdUaGbxH/V0wL6Onld/JLKsOOM8hJ0zGFePbuCn3ik8Gb5ui6TTO/G
qjcBK05gi0czKxMfpOsEZJGGa3KBEKWbcHwwih8Ts+2//mkXtl2jCI9s85A567Qv69PuHMUVb2Vh
dUSAaGRlS9HZrCrUtEOLArxOUrtLsH3wF0YEgBBe24woUMsxuyUkgf288QJ2dW8N2xhB0dZPu2hn
fHUYWF8rRbP8bpqcdlNwAmIfBgRLBK7bEBlDaRPo2ED3wV3Z19M7TKa5bmkwZV2JfDRQxdISr9xD
vjwS2rV6x+CEJkwrWNKxndcRkL5Ia4MJpw/YTCRC9n2sKOjbLwH86lGfAIk4ddNLc4Ip1g2xyDoQ
PtRbqz1Da8eRjHSe7JylpECqSrq+oj8tqJvroSqZGLETJ/aouIIsHk/YpLMwrgbU9XFVf89OaIo9
ISvDBrL0J7zFb4M0OJCxCA6Tijl7JU8wA53B8BEeog20gYtjbVg3KCc+oTpFEoLwJGpDezhMkRpy
ZSAGWjrhE/vuVANQ2wkpKk+oUZOL6mt2wpL0CVfqThiTu8FNImsijF0nFGrM3DpF6w84lQ4pONVw
wqySGfhqLWKQLG8DteYoc4mld738NfwN9lITpPz0NQ4qV2yx3sb7OQ1V/ZnFLUM576360kcNOZ7H
mSg+ctK4P/uoNZ/J1l5fSyvMj9ThhN4vTRP89Hrr0LbQuO7XucmpGJC9aT5UQmvHvOrmuvTW9Xvm
CQrY4m1rSuNGYthC5k6XDwBQsc+6xntchtX7BiYNmVyxD2H64rvZkeUE2BIJKjUzorTwuYxXno5Y
hwlxH+h1zYHG0lFHd8zj2UJ/D5sxRQgC6aLbpdgrhnT0Ln2r+cxYGgo5GHloUHORWYmePxuDpyJx
XKgLE9N2VMYKGwZNjOgs1GymikKfwr1Nyy790c9OQdR910q19zGjYkKTuDSYoQMpP/cDmPfeAXBd
CkKV6ioilLzAcvlWRO4AHjuvg2evJ5FQx0g5oT+zJwWTDW+SyBvxHifOmHOvzGtcPwVlNhT4LnOS
czT9JjHp8xwsgDFJ5XqXi0Ph1YNZutCDQzBldXChXLDNBLK9DZsuRAQCo0N605ojJwmTafrpLUvS
3TRlXDoHjl6g+LmMkDEuUxFDqQRyIfp6SeV7UjroFyRoaR9zFKmYBg6Lc+ewzoMbXwJC2fRbsA6O
IkW2r/OnYRkJgyzj3M0v4oxyEhzNHO/eHukEL0w0CEiEdO3H+LtVqseMMtWRumhsE6JJGqNyJEmt
6UpYjjPj+6P7qys6fnkHYgsZEUVZ03oYI6C+iVKKStENkA3x8jFE1Pt+7jkgDGmpACW3BKI3NBa6
RR4B2hXe6tNqEdp5oh2kJlouhczU10mRSxxma9IkN2JUZfLeGMfQzzjMLm8ThV7DPlMsdUcBKjpd
zLFV2AiqOcGlaefBYsArxqW41zDi694wTdNeAtzhYjlhodwTD7Hqi7IDpDzr3BWtBB/TRu7lCnDw
tXdXkZ0nnWYS5oPsz88hxYvUevg+SY+7HEm9fmV99F7m2JkJ1Q1t/OESsUsBXpEHKBsxooldFbsu
prWVD/NhGCsQ9A1AHy7q0hTLJa95YfeLO2a4X0zeDXc5B095nebC/nKYom8hLEjPrwFKzrxwKah+
IpZWEGU5RhiR6wx5/ao9ilIaP0jwkK5gpLxoY/O5DXsKxhbruS0dHv4GtPKHlXvtSAzPIZM2xo1W
d++cCZk988ceEarw3AwYAWVAeDdoy2PuhaWkA4+hozu3XPLyABfZ2WMQhO5HJ92CAT7KaAwNirWT
x8CKjtqwOqW0OfA0zugMj3J5zmSAYLfzZ563OPJT6mm4N59VlEX8V6m6p0YxTJ9ZuBZ/bybQIEyy
3kzamM7yx9Ys6UctAuCYcgyQ9nNFIvxp44rENCbqAZUt3gsKMXusZH0XoJs2ULjhlZcmvMRGu+k3
0BKcNjZIiBMYpMnpbPFtQQ1gV7jpvbSGVLPabzK8KHQcNtdqKrHSLGm8AP1NTl5fRLSmaoiGfFW7
0VI1gT8InTB+0bAT10XULFujonHS42jJIdjnjTdhR3F5F3YaFpL4z2YNMffyj1FkZ+FOuA5MAX7V
LvRXJtB5mhqedALb76Ppxwgk6O1gg5pfSZuVEW2zdZe/t2WrFkMtCqTWcelJ66I2y0ODTI2LHqk/
kngSoKyacbAz+KSvW288Y+uIfMLVKLHx4109Syc+LoscxL7q+jFC8s9Qf0brYuY+pmaJ/QeYMPAC
0GL4Zr03zP6k3c1TTqZ3YtpqWH+TDP4bPvgP5D3/HXzw2FRv9V/hg9N3/AYfiOgTDqtQRlIoIAJP
AxL8piwS7icRCDwxYQh6ygKA7u53+ECFfAlmGoQgwuYVbvjFH/CB/BR4YUBeEjoL6YZ+9K/ABwgk
/qpjEIrfQTPQAiyQOO8FfxNslGQskAXB/pQVdDS+irGsmCubZnVKKnYYH+I7Ebpe9VCtWYqzTgse
RMJmZ+lWT2HtwNIaeoj1O7cZKBbum7jdUzmWxofSuNxgTdj70du8lLQ9BSWr8R2NSKl3A1CxOhdD
Xs0lxHhiMOUWZWwpb2Y1wuosac5ubti8cozcri79e9A7T192kxjI15408aBByKOf9ZtjqFDfUG05
7WGGh06wu0zVnY5ZLA420TNFMhD8TfXuMwQRRDNIKqtuYl0Y+pZS6c3us7vIMv7MTrK0+K7KEId1
EhFF3/qEeOx5iajYi9y0fkVYzZwuStxzF8ik1Oahikoex2CgEGi17J1c5B21I5ACJOHXXh0U+9AJ
KYOsgilxzpJEbw3OfU9LaYlE8baSc/WlLbJ1PDNdP9245URlUpGN7A/8Cdn3YVgHwu+nUtAz0M8e
AYC1PFtMvrVKTY5RDFQUlB1kGXJBuDIZASYQI43lrRIN/HQeYJOXmdEZMg+TIeunwpI2DmvVr2wZ
lq9FineSRaE6QBwpfiy7XTmb5mYNKjh+MwRJTI+pl/xEvl7k507sPFal63NZkifyFjP17KNmi6jj
436TDmr9trDfaSRA2tdJe8UqLMw+ztPhOnfgozBomfI5lcV42bZheTt3SAb2sSfklVcP9p3JbzlE
Gb15I8T3D9evPfbeqq7mfcH0cacL35uJRJgKkl4861+7+Zx/L3uTkLSWz+RbtNXa8udQ7/2RZFa4
9LslnKjCOGV67jva9vQdCcpGxiZ1jxtjf+5HCGTgoiSAesIn9HZ15nGrt0jZWHWUg+T6CGa8MytV
ACgF3MOK3SekMnZtKnauogxpX3vFcGF8K+2+FNXwOINiWMDusPkGi9sBoYf89rtEtNWd7NXW78xe
gW8On83nBr8nv+oc2vUsTEeiXfB4/AxFRoEsiSnjtykFuDoMrVyebB/oEgAqDrzd1HWDc7Fkg896
HpvkZxSl6bNh1UgPIp5Jk4nn1OaHeVraD/D1MiS9xuQPtRNhEUva3nnoasweiE0UvYVhH5TQkctY
vk7jyC0XcSEiPuHWuq6GHIVRnTjZz7gRw3LDbjQJRi0ZPFCbkzxHoUfe3Rjk9HxmOcxdggP1RSzZ
Eu/ckDH86DpdfkfnNs0vsHz+R5U6CfOo5WvAgHrG6ItA6CbRSj5lZd48Gqstih/di8uijpBg+KPq
GQuUN9zozi4XY6PgPwj9iG5xpZAGUvZdPh/cymL9UjRkULlTBe5d6IDUn20qkHEnFsbVK0EKDM5G
6/Q/28mZfjXSQHrWQxEl937bkcSALH6J0Sdzer3Lpe+Zb3odvzbIQHiNxjWhm2dxDDF/sip+hEml
5jPjkUyxt5mjn4d5xEQkRK3tLh8bUx270SueofIWHOWVrb7NkRyJz1nz8Iepl/qeZD+PHR9zdkKj
k5INAQMoH+iV6ZzviR8rEuKisn3Sw4iD1Z1CRm8nFukHkyE+InrnmpcgSQaMTOFIs21HDu1NnVB9
ctb6rIv4oQDScKTGJCMPQUGifd/LLtyz+PMeBcEcPkvor4iSaraUM98bq8/bsxqdpRDgF/GcC5TU
OHTvKX2UrKRZGT+w+FRmr2Td3XcUmb8EWL5pGAI7Ty74oSMOHFfFLDipFLQi8YZRFUNnXnbsgM7S
g6I/9Q2dEUAgU6TDkMQjjK04DYHN9ESbxD5wW38+SICGh2D1qCQa4wbX65z6eF4VSRuYplpSG1rV
tPOex3j9oTFdPzfCDr/WKlyR44ipAo9Jiu89ECh8chNstvqSErl9QJo0NcNVUnzpQe8pyxaqNcS7
eND3smiXL5NFTHI++U5B1euiwU9yt6JYzzFjRi9VVMcVLWBhlR+QsdRfeddGQwhuE/9kB8EbXvrE
8+6N5CgF61XNc9PVhg7xkKummleUEgNLaXre9oX7mGCpn49hJSn8aXNlLwlJEs0hAPp+BCymMWiO
857aPnpSv5WuTe70YiiJIl1kZMsnIjjcuzOxKaqfIHpDmUyG02laf9JWOl0ByTnUsS4k+O29eRlY
Z9ZqeHAc4or33Kj6pWPSfPUCHE7wZhF0ZDqFBrBxjdQ3WxJe4bj1zKnQZ3xc9djqC0g5SiXb3Jfd
AQAyCc5ShyzqPUgzJki3lu4bqlVDEhRpKhaxYhXc1wsoym61nepvlqRsqVSq1XLvFPw6e+OFwh6a
RPRfrUrFw8r/QOvuMmAqXKD7GH3jprjyx40z89FMolnJpHNEI4Xmra42bVXPfdsyQ7OJsPF4TPQ+
yoOXNRyJQGoD5XyG6IUtnKqQT03VtdOCiDEIP8akRIK1QavOTq52IMDD6e0P/o24PLrSFa+EBWf3
rXWRWZRTK3i+0pX6EkQsHSLbVMcgi372JVoH9gW/Qat6BGOjtV3gerqO4yUAee8jVpN0KXne2PmK
99Un4LmbhUh2qqHOifuBd/HQ5vXw4NWK3piq8MbzHB1it1/moANJJIaN6xauAwVoLrA8pklcvHgy
nikY9vzuBuEX11esV4hMeBgO7MWP9De/AUhl1ujlM6CQt55LLVbKJ7Da2TO4AxTYZulTxR6Zsdrg
ScBZXqR5A1Ojlnq9aOoWQXHAQ9MfYnjhpwBbrCTJh9d/P+dpdJ9HMhuPjI2ZuoFpSuajrwNBfyBi
ioVmNEbfHUUk4t06c00bUhiHb32RJN+H2XrdVeFr2Oq2KimBgkF2HkuvMcUBozxtf/mwsAFT4QTC
IbrRPqSpY5KrtascfVkpG4w3Zg23R2nx2kPLZZDfeIuCbbLIvTDthWbBQrOM3iOSBPmIs6v4PumK
jDXR9DmVlJYo37aiI3wPR8SntQJ6WqDrfblB/p5PXxd68cn5zEWadtddtVAy0/ahn76Wq9285mpJ
gujBs2VMokSPQtm/5imluG8cJzNtjiKXJnqahsT61TXV7LzP7rAWtw1u8e5pdum14r4XYf1zHouA
QiNJc8urbapB/A9Jqn+1+mjoZg8VfoDbAIWq5wfb1/9k84tz4QQtwYGHii/fst1mhwi5+I8/7Uf/
icvA+5t4evsxsJXa9VmUFD/ub57FyLSURQ50uLRqRi0aZTTCeYAHM52yLrqA0hPtTdA22HkXyazn
mommZ52Zp9Mv8u+d9T/gq//0nvxflPct3Rc/fjR/oby37/htZ3W8T3hWAp+MYrZDdPUSV9pvS6vj
6U+waVIzxfvCU6gW/rG1Sv8TlhEFsY1kOjr5KX5fWll1EUi4Pu82vpKQz9i/srSy6P5laSVDJgo8
5foy4EOkff/vSa5cP4lT05ForHJoSSFwrvrcqnyhwRiNc0eWTJ1zsydDpVpYE+lLf9fOQQTpslvD
nKip8zITNfEcVia1JXRqHkwb3xD3G3TR3jXS0vDlVuajmpe14Kyok3B4yifpIG1rG9mo+DLwxIzq
tJKMdWoXdH3UfUsETcSSDkHPTwnigjyfYQ3yxnHnHn1jNSY2fFJOgiacnsTUHcjiUtggicla/dLS
8Jfb8n5hLfNfpPJLAiybWTb3gc7QkKLocaO3jMix/AqCnNQPjAHAbFE1N0BbdGTT7VElrnvFbQll
MI+Di6l8UeYjTp3enFslRvPFp6q+fYyg1QdyDqvy1ekaDks9CXLD3Gqkw7oOg+QtrybLRjYJ+g6r
oM6pl0GS7O78NaYrOp6MOGzrDil0fd2dgSMsmrUyrEeYIRE2d3psoEWKEZX+WaRIgbwYDKvcAx3y
NRzq2NngkJqtsTDzO/+iV1iSuOm6AX9ewsG9K8rCwfkT+sULMrflVsYeJO00mPljm1/tD8RqVMa2
VCZ6117Wk0GMYK7ZF9DLPzxXcnzLOWun5xYNIA0PbZIvfXHM3HDNmDNTqa5kZbZEjHZJ8xdwydXc
6TaJ+mt35F864gyPmiPkxyivqqVTD+NUtuGZCs38XokKzyLRSZszF6/Io9P4FCArb1SQgeUgYgrM
a13s2wRp+8741JFDxHiGEm0Z+t99AOAvKAFBZQ3Jz09cCwqfVT5igC9IZLnHQcIa5KmAIs8FlZ88
8CXS+5KmQbYmwoF90B3HL5lssKqvuuY2K1LX3BlN0WuyK/wIbueIQCAym7x88ifErmXa7uNCGka5
rmtq7IxLeAZyXEZXA3wesnk3E/2xJ/QKD3wdOuaIwD6kTRylBvmTWU34dW438drolcszo097m+oq
zq8qH1pxl1O8whzaZ4jvkxBFCS3Qgfe9DG0X7FbXWz/csQ3luQvKQBkvBHNwW+K9UwdGuvKRzlov
vGT69/3zsRS8327C/UmiY2bOsjLL/UOWNuVjqSe9Mv07UK9JZhxSxwK1khcXaDTbC4rNrfN83pQj
RD2Y88Zft15ev9UEE8YBQytqxYXEirj1XjPjbiRr2URq3QOwdvKyN1pvrbrFyFsoiMvsD9baPIZa
GamFKvMSgpo3iNStCa0M8mezTs8dDHJ17uSiYA5pWucQggRt4UYtggaGEVIGU5Z87tcYOQPtMiQx
lEImgPohcDTIAzP5PloEKK0VmUURMWM2JcxOe9CeYfIFYwbgP5QLg6SI40mBmjXu5oLxp/Jz5rg2
BccpKvThE0rovag8tz/LHYwgL4aKUqpM5xyIK1uh2sCpKu+N13qa7ucmUA/5MNCiPE3CcZAC0NTL
H+4cbV2Hb97UNe2lmioV8LJXXN55qAq9J0yuJacsE7M8A5QK9G5CR4TLp/WKddhN/Vybi2zGfUNY
1uCVmIQIbaGbh9kAQ1EViva7qJr62lVKSSJQCeQ/672l8ndqHmg/7WYne1uhrR4q5MGoUufAahKH
2wlNc550H7pX4oKqXNVSZDh56TH0si48zzrlezeyzGlmqZJ0yc+tFRGZojEZV0nPq5XDrc83CrXq
ivJwHDXAkevk1GkiziNVwkTRnmzYhLDjCNlK+nkaWyVu89LR28yIyOarbbV+Qzpe2G89lpSBRlnW
hwNQS0GwYsxevzOOKzNiMTLPv1SIjsczP8EvgQ+ncb8UGkcE7aB5kF+lanDdswwN2vuYSmK6IkIQ
m6NngPXv3CqdPGCTlrAKI4uKbRmpgOCIWldyDO2wEEAFayd/1UiBmwZTQUk9EraaJWpJV0yikI5e
Ny265T5llcz1Pq4Q8BT7YM1i/B3DSuUSFhDaJixpJ6l1xquw1El6rfBCE/a3FsGgb+DwHfMeJmju
JSmyxsBxLKWZJClkhUyJSJknvafRK1t/BEXjPvcM2Owki0952EyeFDBgfxy16PQdpM0CS4lUZDnT
Bewe9Ika04t8qXucO9vhvifdorL3ox/q5TyrcV8NB2VGy+bPkIgXhCklHxdC4grxyMZmh30rprU4
zjOanEPizP76GbQKRa7KcUXuFq1sct5Y7ra9xtz7oMJME11SVJgBLt3EWb1z30sxupZL3vs3Uoap
pYgzCYuXrUGPxN0cgzl5K2VEPo3YpTYNe5QteZUOv7LEWZprVndfU6qMr7+sz2LfCYe3cK3qGXcK
T1h98MZMoRTqu0XUX/Myn6U4VGsYpGoneXPbyzL3pEsQIfAmpabRMKTLbQ2dGB/xc1XjteptTwSm
s0wB7s4q441bU0OJ2l5XsyVakhuvj/ccEKE6SgxuMTp/12ttsWVC2poOe0Bvn2BcCp3w6AmHdlSE
LKW7kluJdYzHbIl0eltW0gm+I2db+tsROtLeTbWZAtxRThabb62QrX8zsKILCoyMExA9BLR2Hw6o
3THVTQiDdoFp1vEenaGzPHWxccdXxPCQtgh50O7vmZGW7HIR8LVcblllzKMf6wD7lPa95nsH+ZhR
fTk59ZFS6jJ+hYNsumOVhvrJE150ywunIdG0qt9bbeNOYTzFaPh98ntSx+sUd8g1arRAXWVMBsXT
kpp0fCvAxd67eojbi7IZy/FmDniML2MXEduxjgI13QOjjf5+ZOANLgoLMXq9QFBXVzHp+fWFLup1
eKncnr8Uj3Rivs1V7hObaevXQEhPPAeVl5OHFJKNR8uy22YXSUEx5h73BTIgLOfYPgUroL30sDs7
T2XJLf04ob2sHLCILjMXIQEzGAsoc+WXGrrpMXU59I//XoOGZcsEgNr679YgyOy3bMtY+3UKGPjH
d/y+BgXhJy/iZNEun7RtC/oHd+fwJRT9EHohowlE3RbE9of2V3zi/8l2y1gUhBiS8V7/vgd54hNR
AFpH0uMzI/nmf2UP+qvXenNYc/iwuvAbeGxpYvv6n5Z1Uyb4CWPhHfqx42BYRISzZZLXTZJ09Fc2
w7FyqM780wv0n+zup06/f+qNTz9VSVe7qJ79iBbUv0EEBNznqIorj06xweO4Rwus6ZHoD1EeOTdR
JZu7GFPNMfJXeq3L7iu/uPvFwHJcIuMJr5lKCcty1xdmF8j9roDydr0+/tH0BGXT271OFYYz9JWT
L9OzfnSm/Zit9rjW1PAqUQTPFr0i0a1mjl4LkgpuwduDXzqaSE60w2AxawBezEUY3E5LgKQuHDn3
bZUiw9gcoFMzxa+699Yv/36Mfn+MtuaO/zpb48sbraP/63+bt/e/0+B822/Pku9/CvgPn/xQMMtz
LP+BKEhFwgZ7vIvC/m9PkhSfPB4fHbrcH5qkBmCIP56k4JPUESgtjyUPGlF3/4qI/hSH8M8PtQal
A5RQgS9DiZsf7Ouvj1Ky6KTsvc0/g6ndOY+TpPqVkb4ZHmqj/avZp09PmBV/tICdm3aehDIldbby
Lsfc2SAD9ugPU3nLlyThGTgTasgvbCjyczSshOU6bhrvGDRiclSjpLtoVYKXGH9osxPgbT8peeku
wTafsaOioQkxOnoVCxHp7lyzWd7pg8CHRGcZm6Zua++MKsl8zwv9Kqc434PbM6RCi5fEytWyv2xN
kbyhKwxel6SgWzLT5SPcMCb0GOrrsmCp2vOW3PB7R5B7PBkGL4DwPxJm7nJXmnFClFarewSNFZ64
Hh4mltMD5xFsRwGpjqae8NlzbLyWdFJ8vOcLCj1M3/NQTKTxrVV+CXu2quu4nzUhPUUJZB+mJv9C
XI0YzyU5X+1B92zQt2kxZ1tWN9M12in8qLX2XzBmZ/Oz8K2pL9c4L6911ve/Ys6cc5WW9HkCAbM0
lZhBn2ecjv1h8aJUfqnYCpLpokZLXfwouqZAdlhhNi6rr4jIlmg8xFNcBR3JsKuKn8Y1XNBf+S3G
LRb4cbTd+DGlMwI75F9u2MIp733Snz3nl0fpoL0XnU/DZsQblojoWDM/o287MLmErXs7V35I0GWy
5lnCQmZLODA+3k4zSdKJ0R0Xik74OvJu8zAks2AdcfYywas42YvatT9ZfrGzVnyCbsvc783l1Fma
C0Y/b8KbcO2ZTXUwjvERL3jwLfYhVHdEFnRksK8zeuRpCmmDJ9/Z2zU+ycHajP5w05Zw8ojv/g91
Z7YcN5Jl21/pH0AZJncAjx1zcCbFQeQLTBMxOgDHDHz9Xajq6k4G1WSpnm6npaUpTRIRQDh8OGfv
teuiJlQJy7+568cu4hCq7WbddY6dX5Ln5/Z30lU9Q0s50n2G5zBtKfigli+7ug+egiDz732dlVcU
imPCLeI2u/XoF/Z3VmoU4jiEVd08DoYvH8MZLEJMz8e91riSX8YpK5L9jCIJBVOSR6Q8BMGwhqYo
bvxqEYh1FSkPGKdUFj80g5dN+x4bKtRQrxh+yBooAjUPI4EcnHsYXXXMydmr7DaGPjnOAyEYNctO
S5MmOMuHbP7aOkJc6thqovPZHlg1jIAK3cobEzvZ1gU9DiLV8bv4sYWco684I81UPoOdQyfttsJo
/SBYWY1NmOjpueh6rt0XflyuF+s2kRrQdEXmt9aZtawyxUzffo3l3rnXNLuBZPhW8IC10k63WFST
I4fAmmOOUaGmENFAzMUc6WH+ZvpLJ6B25mipEEzoJeI0080BCzJlozZ3UCIWUVtd+1Zo6g3SmWy+
L7AgI9ibGIuL+t1yr1WZ0CVHyuL9rMcih/Ga91O0sYe6uu/yNGqPlZ9IFJWshhO4XS9RW5VJiPsW
0mMAjEGgtm1dxsOqsmT8rcqIXEEIF19PIgQi3hetR/SBQx0Nw6HL+XKwbL6U0Bqa86hyef1TL3F/
zbJybip7tM8CMTho+yKdvnoUDzEa5yXA0DawJw5g6CqSTWzkSXk2jfRngKEh7SeYQR2IJYSWM5VR
8Ugeuv11nmVEc3RGRMGuTzyPVtdi1K8loHWrmAaNUoeaIEMFmgNxFQmGdf52FG+dUToxfDfKa9Tw
uug8Awuw4Uinr+dOBk8EatAGHQLeIVAYrjrS1w9gsmurJe0DFzblzyEI0IWkmpSkFYbBQi0s5gRq
Z1LkCObhYzs7r0192qRzTDSD05SRd7R1UKKUMEAfI/ow6OBgqW4cW01f2ED2XxNDkS7V9jVkSSOE
kAKgbpgsuqPCl3M9rHG89/KiKiWcECYP12dbhHtkeFFkeWwTWzug5JG2NIbfb1RaVqmNYSqawH3c
UM/FqYuzWiiNxBqBCE+04RUZZkRboWvmBQIaVLuMDV3bTQkhxDViY5XxaP1t4lAjAHbpYfZdFy7Y
6ZV2hK6zYyoQb6zJ07Csi4L+r21iRLX4uWCZe3Mod5MLEodJh1KULcjbRMmQocne+24+o4o26w4h
OOj2aOy6bUf6yXCuRBzqepU4mRyzG8Od6ZquKjdQeps2lvFDoKzoVvWAgIdwZ75OA5zqixjKKftC
HaSgCO13U0DFsS6+JJgJyrWMOyhvAxJpuTZxHdS3qQ+n4SJ0XG84pCKY8YaPTfOai6K5N8agHbet
49FT5ImoXzEFlGgXWrJpYXrk8L1LZ7RfqpwInntjwNQDMsTLhlVvwJfYqwbVzLWNALM6j1ybAnlK
487npYiDeeVTvscdOuSelEjBGrvdo/MCkAMXQTVy0yi/F197KqhGTDdfzu11OwPTXXWU84lPoRTf
7DwrV4mzHshwomecMhljkGnlEaGUVBcx7f/jlDCNXAyqM8XWsvmZ894skty9SqUe7Rs02spZj3kd
ZzuNq0nepmNkORubesZL1DgeBiprrrB4137aXA2YUw6o7dETc0fBY+R3pc+U4vbiKs/D3j3LqZPX
x6zOIHivsDiZxXWb4e0m18kU1yblb40irlWUyCv2Yz8AmUUlHOpueEa8jVKL3IzoSvTGRApJCIM7
RhVOqk4Sk0rn2ilHjBXGBvsFpzC6Y6Yct3yBBZB8zS3MX0SRZaBOp3Sc5VEZkU5ugyouvliTaYtH
A4/aZCKVy3L7jHkjcLc56uIWna8V1K9uyU09ItUoAtApCCY2eGg06lpGfxOe17nnmkSggTfekQBN
3mgbNkOv1glvREJ6kna1cxa5ZvqjQtcMXLyPqD/HjMXppldjHL107Zy/pHIUQM9R6lEbV+XyneaU
obcLdoWyh9M34j4qsHbhnxFooXbsDMMOLUg37irO/eFFF0ANuLMwKFn3yRSbKWKzMqCEGgTafimQ
0Dc3ahLFTVuN3gtpj0vTp8lg/nZtwlAp6KbWWzG41LgHB889j20eoHo6lkr6ly6l08bs0OSCo1LQ
9YcYhZyz7jPP4LBkRpNPudsBp8DYNi9VrGqxHzORx8fUjgAe+LJiIZAzqDHwMj013pWjjY6wqSao
e8xk1NNID5iwG/IWXFrjYD8V+Zhe24Tb3vvoCRADhRZ4dwoczgRcoWcP3loswGbJbriJJ5Of7/cE
CGlaBXoDKrF+MoO2qtZuTFkei4XwjG1OiTK7huTYZtd0t0Mb9nERHOZkMpoz9FLAoe1xTHYjUpmz
sDH9b2HVFGA0hPZfdIRhZaMYNPILQbNLdE/ouRg7s6nbsZnNX9F3RgcUqhGjuXOb19LEWVB1vbXv
Q9OLD2j9qruZV3XaIRJjiCYeU6fkFo4RutptHybmbVjPHZSX1n2FFw6bP1GivNayivVq2T5iVTRM
Kt+Yw1pSxFwGjTHEDH0/kibzRJmgEUFdbtpbaRQz4P5+DhHZ+GbgnsPYHk3Uf70T/1SZ0mInABA1
K/h5gsVWqSY46t6RX0vAL+dl2y8K0NDE05/NpU9dKjPHb/jyJsqQngYf0bJlxEbQ5FKxtQ5r78KX
ZXxpWKFVrtGyQORpoJawPpSdd8NGPfimVFbu0rGdBCLbkO7PZHe8NE7q4hFho9vfc8D3ugN6mOlG
9h2zzxS5kNMZebwBcSiDrUeH73tmpkF5VGg00ExAltHAEizcLPALuvJsUYZQJqi8mKSfkdl99ZcD
7G/KHG9rK57tLU/Ysjl8olSgxrN0oP9SW8lca7QRyinYHAEvDPKY9nUUixGZcwGfuTUDb9w0Nby2
TwosHISXqS8qi6X8xJXJMUB4IQNmS5Oz78lRtER7iCSsKuj8EECwuOaISiqodOc5KBKIWgRL9WyT
b5ykLQ8zu4rhk3tfKjgnn4ASlWWbguaiRKzx9t5Zq/WcJczTlTLDq8ZQ7i5spub14ydsLTdychk6
+BTCcDjByJQnIpA5X05Cg6HWYpzJrvPwDi4OjyS4sMehNFYBtJceXdDIU2Ajx6xiaenMaxpo7r1L
sbz6h4PhDRP1r/DL9/dNq4fTv09lzUeVciKFb0lUDnMXNsM8Oe4O1Vt6KAB5335837+7ioMSYhlU
JpX3k6tkFpY5j+bgWgAVOnI2QurqhsX5x1eh0HLycIWLCs2icgK79B1XU4yoHJrULyhMcHRnFqcj
z8FFw5Cfoqj8ZMy+vycEehQiPYsyjeRHvR0xVClD2YYD+tQi4BWZhDuSh1QBF/r4rt7qPpZ3wzdd
CqjSFxYsolPWeV+ZHWse70YYFn26Kw3BphVveofknSZk5rRJePz4kstHfztKYTRgtIDAvdRbTxVR
VEED1lcFMZMMhNcaI+INLZj+3Iw7eW9Sq/zBmjOuTYNx+sl4fPcdcqvYPzxuVkB2sE7moBKtayAn
0k/QdQzM1CNdQ6SWCml/HaX2y8c3+k6UxZQnJFhLlD2Id+zTgWlXUNUS0FW0PB2WHbx/LAxpPk0P
olfstbi+dxuKWDz6GkjsXtReeJXgWvj68Qd59yXzOZj8LAsgT+DBRXk7mKbGTG2HwjUgWKrfq6GY
OUdYNRuqtQmgwSEpTn46sn4z30tmW8cG2Avs43RkJaGj5sxHGCxAOD2CvbMia002H7j/vDD7aB9E
/kxmalbjD/0kDebd9yxQivpCBMuo5vU5mRGstF6OwbHCHueF56aYYwDvANdeI9Bh5SeD6uTpOrbA
N82IpmOAeso5DWWZGknWvWvhauaIet51yBtW2pfPsObTTe1THPzkgidzw3JBlhAmPGq+3OHpBSsS
PQlqg0RAoAUl0VT0GFk/nVXf3RYuJo/VeqkImw7T3ttBI/wEYQswi3VL0w4vB8kjoERjIEeDnR4k
8qvXj0fpyYChVM0Fl8sxWD1fnk55UkV92YcVLunIsV9yTq1PI1MQRRNSoyJKQXE/8aJ+fNGTkcJF
Hdfn2GG5Ao873Ze3d9kIrx4Qb0TUY4efIVUYLDfdzxwo1idf2m8uJGwvoNAFvmwh3b69UDwlVkXW
JEAnXotVTuDyOs8hHSFsmf78UgsqmDMGFwwwmr+91GBCpkg4CSBlr9LN328qZ3u6CZbb+/jxLf26
v07my/PDKsziLii4Lvu7t9dC9yNSdF0guZDcUAnBFEzNc2j7y1SLOT0LZy+6dcomvJoV562VJYj6
XPujmsM9NmaZX1bWmP9X+/V/3Xe8f9hQnqRLf9F0TZokJw+7aHu/SpfcWHvmbBeaC6/UJ14Ugshn
uO3fXQpnEs+Zm1/g0G8fQDLn8VjA1lhbun/wuuEBW/ODya8/ftC/uwxbSNYuiw4h1Ou3l0kTtDhF
TNW8tVKk5FZO7jtqoVXQ1vn2zy/1d2q76TBSGURvL0Weg+f3QH/WQ6OmdZzMxMKw/Vgny68+vtT7
V95dlNEBEzWmTNaKt5eiypJntQ3Xmr0OPnx75P0e+24+KkDaB1oc0aUwiv7Hx1c9OQ8wZtmEszjg
E2WAoLt9e9W+yECBOvDQmOECwGkcOK8G0XXXQdMyTuN4eJoTJAS5T0en9bX6ZL/6m+8SvBUeT4mJ
lYXj5LvkxEw4tYGdH/ZZZd94Zm6/lPmyN1BS8YE+vtv3V+NWTSFRZwboiE/PHkrlVRd4msS/enow
lEHtW7YP/8Jc8P5CdPto6wsYk6yC4uTLtNLBj/oYGVc2j39/E+id/VtvArLDf9hrwbHbp0+vRb4L
wwrIsJZzTxC7Oz3qsevpXPGrP310kt2xy9Pjdt5vYYYW0o1jkXGim/RsebeVmZz9O+82A8FlLw4j
hxl7EVj89WScC8FZWNMqRZoC/rubfirHXZB37c+P7+fdxkF6nLzZBjLm2B6dZrkAAEvqFHcsIC0r
Pbhi6Def381vLkJYFrkO7LUhqJ1epPVwa5SpDz7NKYoviKrhusaDu/vjW8HxyNSOa5sG6enuRA2l
phk0LmxuJ7plfSnOddt9drJ8P6S95XnZC3WSicJdfv8vNQv2t7CxYzxKdon+aONybz2S75Ttc5A1
7OA/vqnfXs5dtq0eWxGBpv/N5cKpKUIIWsvlhukhhyZz1BMFg1x64/bPLyX9he/PkVa8e1kdjXmH
/oBBVGoWjps8SMpzEwnZsdTIJVcfX+zdkKAIgE8fawP+rfcnvkyB2KHybUCdNN2dQSVoa8YMvj+8
CrtGFz0Ep2XGg3BPpnVjzure5TIAPhluDWXXTTVh9vv4Ku++I67CQ6P6tyzHrFlvv6OuSnsMSEt6
LUfn4dCZvkUYr6NgLbGa6k+KDsv28y9nZYfjGodl8HX8w7g43TUCcG3wDeiQpkaWPDpOiXzBdPTd
ZPW03FMZfZLC8O6b4nqB7SMpWQCM77YZZpr6mq46JKOlroxrsd+MUL8OHz/D31yF6zjcjs2nfbdn
CjnalKkm1z3OjXA6N2E7R4QWwxT4LMri/ZVIjKH+xP6M6s07WwuAprpyk4E3SkFBp8OGf5bULxXU
nwxx8W4rw5BYdmZo3BHY8N+346KJhqFAEr5Me8zdfZCNl/CH7O8KQcJF1TjABweSOq+rgH6ngS6b
eMUISu1+wj/nozUFk4NFnL3qCkencQ78obtA4tCYK4swga3lTd1V1/bYHErpGPgS8ubKsxQhowEB
9HvKj9ODdNuyOtdhRzfK08hG6d26yS1dbep+LZ0FZxVnElVu1jhBeKCJ+aTDwcFoEIrouQGXHO/s
5ZT1MA51eEVhHcwuHRwSkYVZNA8gXv0IapQCP0cv0LnRke3PmwZNw0UwWkPGEhaFKVwXTCP40u3g
Fx5l+FXM5QPR0gDgDnM0lf4VvEHrJfUMtju+11H+/dMRBmseS5NNBY2F9fS9aXK/GdPOw/wZsYdt
MqOg+/TpOH7/dvp/X0tpMVJuFaeHx5DHYUqb5cH1S8pJTj6GVwWZflfwccIra6rmT0pnp8N5SUbB
I2a7Jhv0wD6toZd4HCkRCQPlSNa8joFy97ARo7M/e3hchYmUKicVMmrWp2Xk1AeZJlB8rOrRYSsO
Q2MzC0N9+fgqpxMpVwmQmVEBZCKgJHcyXYfYxboG7e2qJ4rlPG0I34BTEHICUPLTg8ZvHhwnNF5Q
tv5shE+3C1mKU7YsO2PVDQbOXsWyENG9/Mck8Efmx/tS8e8pwvdNHNi/FhO2/1UuOVvN6Y9aPs1/
R4v9/5ETtsRL/u9axvv413/sv6kTJePyd/7pjXT+ttQpGAbL9kD6y3v0T2+k/BsvMsVi6rb8HqXU
/xEFO39DVugvdf9lvuV7/R8pIzFiHo0ABjCvC6XtPzJH8nq9WYWF58DxsZeDgGdReMcT+HZur8DD
TGOe34JOHJB0TKn/UtCyvWXVB2RNpBfR19eulbTBvdcHuATGRgf3Zi2Gn3OVI+whIiA9Y+5UhLfm
fv7kTCawf6MC+ZY3pfNEHxNqnKNNkpY4cN+VEr0vB1N3iM90bXjGBUp+SHXDMjV3ralfamvw+/3M
UbLdiRoqz2VixFAaI5VHel1Tjm1XVFlvZYZlaYNjyn8JoKWAFE3QSNFxr0CUID4AxZL2AGnWrJKK
lrAiSGKFgr7BuxCH7lZCM2vXPqw5Zz2h1YIA5i9onmou6pbsVVroK2jscBuBj7orvzTDH80MbmQ1
2Bnz75wScLGNIAWFm9TpiFiafKAnC7AMSNqkFanAHP7zdRgNvPoiQ3m9pgEHmqztQcxtDej695XZ
uldt5wEa0xp+F/Nf7wbknQcx0cQCg8dKWRp+t9VqIz06LhI7w/SnduW0gSIuvqW1iM9KPw1VRiPe
CrSRgO/ENUDeIy6W7VzZebFxnF5DpfFrD5nhjE3ADiu/WpkD0PTD5KWZvZ6GeAFj+lD/D9jb4mkd
9gHJEu5s/6Qr70YYMzGpkMFQT4u+h1SCVe8RJLOeQKE0W/rHtBd9ZXqcYLMuyTf+aMBEn9LJtB4b
G9LCqqsyxB/9TNLXwarJGmPUTB6SUHDziPDoBe+8UC3KvSpQw9a2FZE3ftbgFzQtouZMCgs0foPZ
J4m5JXYOGgvarcSAXPBvTHn/2nz2fw1xjhfho1ntSwlR+z/+k/7Uj29v3A7LX/vHxOb4mL6XGDz2
0dSZwHj/c14jHJH5isMrVS9Kp/89pxk2+my0djboKxpz1PaZiv5Lnw33628cDAOo/6ZJqWz5cX+g
0GbzywT5l8MFHXGO6f7Sz2RfzEb81PPtJo3wRW/bq0Rait2ZieJP2HmDZsn12u7ZHl05IcYqGu8i
drAX6bWjRwI6w0g01ZVjzdJF7dxpkFBVPZZrOq+EMK2dPJ6vXE7J/u2gnSCC8ETRN7zLXLfuLwoy
leAh04mrD7OS6T4TbhSdISW1WhrSsE6CTYJXqP8iscni0Z4K1NdrnHkoS6NWT823nMMmsI1c2ZHl
byBORrcFrr1xI4J6ki9mk7Uorkh+tKN9luJ2FqtZh9N4DVMO2sZqLtyw3w4cfdsHZhrprTXrD7kL
PoksKD5VXu+zQvvpF9M2RHYH5blS3wGHerciwuN+Kzrp+mey1A3kHJzixca2RqYy1Ve6POR93fv3
sBtL0WyS3i+zTdAPRf5dITdND0SboRfcsG8s1TGVSR9c9mWL9dvpZ8/Dk82ISWcoRpDqCUbP5yG6
snzd+aQl1FM5PcONMeazYcTW/QsvXaDzVduXTfItjwmg2IBdwVhK7pUVgGsROP/sA+wUK7utrDit
X2KB6PsqkeDTVo5kUjqqykn9V79r2u5gdeXc/Joyzyoh/DpZ4gJ76bHp28wrvpVHm1y2haPXcT0i
pN20ZG/MZEzzlbziDZaYick8NnZhaSE+X+M1WzikrVUF0XUxsMDLBUAhJTeI1Xgk1oYPm/AgwB11
y58n1PA67/rSIY+iCOavRhe0aPRQGXVjeIQkbjUv7oi95etsx6N+1O1QljeeLrC4BHo/N8k9BWf3
PBuc7BGYeXuMhmBYtUtY4ySrn1ZJwQMJW/8Vbha+UnAzfx+4t/hLCZHAx7yJy2EgQwqgJHluaCp5
EEhHbtKo9JwnJ3LD7lnbdJDPhV23K3qRCcy7JsHoypJauZ2/8bq+ID8Ot5y6z8cSj0BKpNWOpXa+
DY222vGlwuViycb97xmYojZOgBilESTXrEeC+0jrSFL5rEOHGPlAJHVQrFUwJOYV6TS1eTMYQYji
OfIlVCdTJgncr4ioFxidkJBE8UO6VthiYkJXZl+Bd4NZlNsQ5J88rM64fCZ7S80RDHTZTsrZlyBt
d7xc4TN/1Eal1znVCpGiztYa7T/w7zyu5ZlJwifeDLPu2zujQh0Wr+A42wAHF2JL/wWXomt8Tfqp
6b9PaJ+Hn1h5A/+Im8MQZM/nQ3Kppwq/fW2a6JosA0zvmRx0mm5jyKDdah4dQm+v66Yq28NsNOqO
bhpC9nbSITgw7E1o/6YGOX3XwCEzcTCPa9fridrpJqN8RjepyTBGkYzuu2PWgGbA62J5EtD5HPA8
VwPowJEKXuYfvILtBEs2Wje3VFquA68tg23kl8RCBR2Ypboz0otsIn5hZaFZdM7DuVXzgVQXBJWA
kgpoYVXk21t7KBWC046T4FQH2bnh1P1NOSkj3zhpKruVqNyc1DdHFF/JZJl/haUrzy3YPmvYgsPP
EnUpp5JB3mHE/DqHYroLG6xqx4SbBrBPzuIOoES2V5khaWqB94Ggz9TJBzGoIHhmefSAYO3nsh+2
iUz4ZMpomucxAISNLM5IfkThYDwVbh9dt/xMCMoN9MLJme5E4ed7TrPOnurBdFHYubqPEN7dNkXm
2Geh17yivSEGLkwKd6eNuXqu5qB8IPcBeJHZWgtAwSJGByqDwxaZGmI9487ZKr+17iEPYpQQHFVf
TQTBXz0arIQxdyjyEmBL27pVaX7WyRoLdeKLR1dS+9zPsLeRZ6FrpCBqZxctzLd409uhvo6DJdpm
CP1sa0Hrz1dF44y/urp/aGvJ3skb+uKrW5j6npcfXjhGpLDeKhDzxw61xk8/74MrqIzRxscntHEK
e7okwSN8QRk4Wxd52Q7bvsOyQ9TdkF5TS/FueczjkQYNlLOqQ39plYR89cA5InwEpltvoiKCcjuS
PbwuNOrtQ2VLgqdY56NNBaVJ773ede9IfiN13vLir4Xp9ZdRD4kZIJF7L+Omfq7NAfiSj8luGL3k
rnKdZqvz0Tz0nnE2+UgIY6e6N7NRXw3YqcLrqTGyQ52SDupUakByWAtYwNgo+f/2kNgt200zrPWh
mwrzzEFFDMIw+e4i+jmzxugCqBqiw3wQ7SN8PYw0VNwvsXRfZ5Of31czca9UG+t1h6ZiM5Zli3cw
vGhLW65FhwS8yzm+B6DG1MapbPWchI13ZtvSuAPfm23aoiyvzTBDuJ4Z0XOQEDmllddvtSmM13y2
TSzsGkbLqjJK93Y0S50dq6kEXIQiTa4baoM7w0yTC9BPUCfTa3S6x0JrXMsWzbMha764WhvbNKnd
J7b15L0n1ZWXt5e1pbtjGleJsTJKZb6GWa+QhGK/rxtiObUbPxqGSSIFmK0RBucxiHp2Ck1zpgnG
I9cJvN7SyScyfKyJMQrgP9yPeInh+80/bbSY/Vp6JdmZqtuTI1+eV0OxKwrQ1Zse7W91pOMP1E5X
Zg8bq70uGnc8Z3/jH5hQgws1p8Ye5Il4ZAe0eMJLoHM/R4nlaoWVQN9h73KA45ATCbYTef4qTMP2
KUc+E25waZDdKvyyUZveCLsK31dUBxzqBBu1g4rYkNxZszl4zzmsve+xryThBVM8HeBHkvjYSpMT
qPVaRV0y7Zjl1K+M5f7K7+RTXhrps6pj5udSz5wWTbXuwibS507VJ4ewDaxNbyYIGUb6O89jR95H
4Zn6Mgc3vxYyqXYeFvvVOI3ZhaIKT1wKinTytR2BJ80Bh1AuXoCSbebjSHiDcczR62I2tSIPxKOF
52bn1dP0Y4yNhW/dJ2V7jeFV76O60j/EWNjbkhPWeraG/IUMCCV25DNCoWy8ZptObrUNq+rapp4d
bRGAhKiay2hjaMRXq9py1UXYJnwI4AHoWeYLEQ4almxVFBeQnsdVADJyX9p9Wa2l4Vk7wyIdPMwM
aEdslXNQRg2z6Ar27LAbZ8BrKISHC2eJ0auSsYLuGmXDzyDNii9FlhTPfgZxZzJ6Fz56DL4Uvz0M
VG/WOxI+/Se/btoDTNBiN3blz1l55oGsAQ6RqekjkCgI8JOLXcGf858KE8oelKB5ABEqVzoglcEu
HXVd92a8ETLtNk3UJHf94BYIvQ1rFw5K4fnz5zNaThiMveohJ5+bPbFv7st07n/ZQgOWy71fJUNg
D92+WdOzN1bQ9uBBZv0dm4OGJTRBOqd1INYShu6NTT7iMUXgcVlTD2cnN0assGZ4mZXNryQXqQGs
sw02KG/0HTDH0jlrGnTPDQC4J9dRBphyM9/3ZR5/RwcsD/FERjppYZA8G1FgSWwIeCiHzn0hfia/
J4sXyBxHDzjqBtlm+3as2I/Cg49JYUayCOGTmMsQ7Fm2BjZKkA6HPMIIOjLG1iCVX4tE0Naf2VWs
GhjeW6h0EHQhxFCS4LDNkp9BkdtCTJFHPJNsFYq6YKdg2O6xBmyUbgvlWw1+IIJMz/A6EsAS4k/b
IxywH4BWkoM7WxX8dT/qoEWFtvsVKK94FXLKv9vkLl0mBLZsKGTUL5AqFloLOT/rOjVlumqbovrm
2D6hjZKo8c00u+Y2ckIyUOA69LcqR+W6GeQcsYdrbnJ7cK+wRdR7AIfBVoGZvkNOKq5aYjMwRxUI
xoEt9sWKzF/CNO1OL1EnRXImkcVg8jRrBqFTe4VH9jFM2UsNaB/DIHUgHAVAemoD+5Qfq0xsXDvP
4cXF8wXyJs8kUJJoqE0x2TV3M9FBhTvkcOpjsA5XQedl95gHmaYMgPHVOTG/Hi5a37nT4N8P+Efd
9KyvE1iOrXDpK1ToeMiUBsM8NS4JSJ0HMGTVxJk1PnXNdFnbBe0iC0RozKbajA9TXDhb9izixgl7
Y68jV/4Q9mBCusvK7obyTH50pyy9QGkUffdwAzXHyIxsb5sR/rkdXDEhPZwkk1SWlLC6gxSkVJnm
9XwuyLnWRIIk/S7wuuzZSH12fbms7yPMTTuvZKOIpVCYry5OSpJXwvRoMKs9RZ1IvvcpYImSIOav
ddkU15C3FYkUNZRkRyrWnzY2rrsZsKjPlO6uQ7tcLKDOsmVFt7WeOAtcG2UbbuLUE9tUxCV5K7Qh
rnByeVdB6Q7fLPaQ20lL9wcAb9TVBQBlGk9pWF/npuyPNcSOC0r8xX3hB8UzWRrsn7ESKpx2VVvd
VWRU7nSR5+fEUZsvEv/btkhDeTTbGt8e6034061avbFIQf7iO/Vwa845zg3EtVO7Qccf8VqKZEsp
0oUbtOBJYx08kJ7E6d/oh4Pbet2Tm/lAnCqrehFmZx4nF+/wVHjpBS1m/6xtymFf4WFZDWYhzjRu
nmlDJ/QptqzwWLf99AUTYPoL0Tj41cDpznG8UsA32/AHMUngdUQTX0m4oHcWcyKLTdKRNcLp6Da2
g5xBNjbfyqAKbhNyn3b2GDRb+ndHFLvdBfaL6KwIBIhon0ewLkiQ/eK7KnxpWwKGcfdwwKYgeRGr
hMXbIAH0Cj9dZdjikIcFDpAmcVI0UUo4L4SHq3NE4dUFGR3Wlprfl2Zmp7KCl1PuUNokcsf0jelH
p1NC/kuYnFlRl6+tLhE129g6f3TnBuBPNLMoe0VebjzFGZDpW1m3Aei5p0J7ZPfKchrYtXcRhmd8
XzN/g4b3bRTJsmJxrWaQukXMYZpqCTvpKOELR4Z0aNkqgWinWxZsvHrsv+m6dL92YwPIDUuGoECI
UmAbact/tIrZJQYuHYNj24kqOJ9mnaTf55Ia/iHVbOyHQGXOEbaaHne4EFSzZ3/8M296bxOazXDT
F0hLVr32Xyl7989NkpvN+Qi4Pb0uLYhuHPlHKM9tPmEbnsLvrZZwbJSBMJDcnqRYZXqIngwoWGcZ
+9gbCh3hXiejNNYk0ZjiiGkSTJZZR9MBmqqAeaZEYqwVCihF5PEkt3461cWZIVwq3oMOhouiKxaX
FxW3bF/PjrMLQvCBSanFTxmZeh9mJWE7qd2zEAbEYtI4DY1NZuTmLznj94UIZm/HwON3GpJvsh1n
0hl7Makc7rGSQ89r4dvTBYUcYHv45ugSsVri48GKF62o7ZKRYVb6YazdBPdX5/WHeRSUiFs/tx67
1hJnXarSdcJZclPTpvphNipejBOc+2dn/BIT1HXBltTZUIyCYqZs88pAF3hr5XOxtwfHIeK98C47
wx2/eG2RXXGbHL0MlT0DHq/JIYwmiAQo79GfJq19bpQz3KZehuAGK/BPvh9E21lM06VuwaOBMGBa
WZdpkuxEWad3QJ3jddIUBG/EEw2TNYes/EYaSdasx7AU5qXlhZQBMzgLDhuB0fHOujmezbs6D0CB
gVOf8nNKG9xhRi4oNzt2EJPYPBjOl7rC4HuDzZZg6i3DalAQk7IYDomr5q74Tic3XfJia93mm9av
KzT7Us/lI6FX0j9gfYH0uPLDbAy/tkATIfT1WobG3saI2AWbipN6tM9TOPE3Dcdv90iGWYYevx84
urTBEITnMBSmeeuT+iJ/xa2AzTVW/uuQEkfwMtKcFxDwWmamLQmCsr4A2ubdcFZw04csGCQw9SlN
mqNb+im+564M/cuQk2x4K0LADrucc8JwnAdmyd1MlJ7aJJESPwtOx3oDRDNdEV5GsT9xCqCFa/Ct
tRxxqrpRsJmEHVqkrkESXhFYZzq3sUqr/JBavdFtuXa7A9kUWNuo61uyWuI22WFanbs7iFE9yWkA
PcO9yaskLntcmfM5DDRQYYIgpfhARUh5/4+9M2l2Fcm29F8pq3HxDKdxYPAmCCHpHJ2+vxPsnNvQ
g9M68OvrU2aW1Y3IfC8sa1yTiLAIi4skcGf73mt967pqHTEd7GWj/Rhu0yaSR8MHcxYNhmn4kc8X
TQ+0Bdf5BNCxHu9XY4RiYPtlth4KdCxGDC2xqY/jAO3unvDMoIbzZSc2k57Bao+AOWVyrsyloUDm
4GS+SEa27LlNMWGq7Ml3DEvkMMZ9AHYhiLZxoyv7vwZv9Ttz8Ujs2gZyc1K4nKckY+y/K4NZ3blr
B7gT7nNpED7t+K/ad70gdhtzOdPFKr61pj+T3ifWORoo1mMDMFVkVJUHshPMZ6FYMRR+GR1Yz3tM
2mUNUzCXuxzEHl5w6zYthger9V7pUWo6m6l6pIOMVHXw7aiaLuUf/D+PRQ3jbtuG45QmIsJpOT5W
RP7GPGfvcDFAeBA2syP4YD76m91/NO44nWgDy9d6wGcfcEpeQse4gOToqMQVkuMdwL4fXbK8LH49
7ufef+chHOBRM3i0RqQHsyzp2gdzu6cKg2uVXfh+Zgm9DAntLmNv3WVV9tZvVCBzobyw6C6MgdEg
f8rZ4OajXT5ky2AcPRLI6PhRkjVjEJalPmBflvuLAHan3I0vXptrKIJx2tMUF/fu0CXMvUpni4iZ
yqia+zU4uQzwILJYZklrpbQ5xTvB3m9E/jnYmR9jD2fxl9AIg52XzbZ5s8HoP2aVd41FND2SSV3v
8cyvcWdVj4Pvfuay8hqYsG73kPoJzlAzLU9SO8MpW5X1PJZS/VrxrmGrE+Db2Ryr+4rJV9p1AP98
1U43Ypq6D9QB484crOpEzQ/7AS9V+k2j6zhmbmNHNevsOs275ZffBC3BVgOLXeYlgXJKyC+yPc/z
tlSvuHHTN9yCMuL04X23k4Kgljqnccmv++7hQw/nIcufSC4DhL+I+VYA9dz3zIhwouJnqO2ZhtM8
B7jW0x7Qte/EpsreZBusBR7dDqRL32k4zVaQPmL6VcdB5j+dspEniBl3Nm1FVI/ei0DWE4nSUHu3
y03aofPMXDX55cy6OIms9r9a18egS3e8s+ofq7IlTWbwvdvmvk2kwIRI9kSUEXAfgY5Ormevh3FQ
L5/U+cauqWYaHyzGC/IkvQen70dS0JSNPG96oCj7qlnIIdEPvJFILaiY3zCFzXUstqx539qyb/aV
I8Y9NqjuqRxzTbhqsVSPW7s+iGlLOMRN5n4ztDrVxFREBLiSk5OYIiLaRhDOXD4VGdy2pAv6PkoM
LQ7EKqjPGY7/NtrE760va1keJdPlEOXTu+H1KElqecyh2h67kueqsPUHUIbthmDVq2SBZY8hBMFO
psiOJhXleiaR5aYmFOBKuDR9NMXuqbMMDkOKxShyVxyCrQE7w6A97XzxswtG6jtMj5dGsE8UYSen
k2f33/Oe+VVHq+vK6zxQ9Ut7hFzc7awxqGKzowArnOAwM1WL0lks0SxTvbMG+c6+On9MSl851Zyc
cmSMO0gRct5PneMxHiiG4xiA86iAppAVVtFjBJFMK1a4ejdas30HcK10SN0ZXc6OvdNccZxrsHix
XvSFzQo9I0nkrS15bNWWL8eAFPFom6s3ZRa8Z/tEvJgXQBhNGhCtY9BceVlN2YLKAX1D89Kn8j3t
eTLLfEQtajds6Z54qy3CJLhZl2NcsbDFVis9sXzw8z0n2jdRie+tJFqlrHGIDI6sSUxhfc95457B
rho/LjDUUFxSVRVgzh0+rRdVckuXiXnXTtDNw58+WFeSdFR6Ll36RjIdxeAyXdinxLhuZYGaIZP1
x8wAcd8b68KvW/uEOzBt4zRZINMYBn0Yc6PfiJMHqLur1/QHp1PqDwvW5oKULmMzVDzHbO1Xmg4w
ONjmPJVJ9yp6RaxESvsa2CaL0u/gFIo8JU4J6s7eTF3Jdj8d5pyARj/D3x0xIVz1vtH5earldEWL
8G4Zs2kHPmZ4WIvCveYeNj9JkYMnWTacWvCqvTjTNJx1UZXPWUsBEm4uBwPwRfr7pUP8ixBJL2rJ
c3uxcPdEE4creiiMjqK6yvRuM21AnaswtHPTK57Yk+e43xYayScjUK2zMzRBPvtxWcybOWi7WDI3
jGqxfGWEkmzRZPTo9pJZ53ZEbKNJ+F3jyPagsYhdLUU/vpEzpK7bVQLt9zP1wGC72ZVG7lGt01Tb
mTkhc3aWG5+0MqinjfLA6UfcWERjv4CawsG/NTyuHck7q5tGtKcIXggexks+5aVulAT1lVsEEAb6
jGNevPMOubOo4AmY1GVDRdKBZVX+97wYDURipkzIS0bNSO3UlyrsHJgKO0spJCFrSkNYutnOZYi2
d5yc7+YI8lmZvdIPcoZ4voBayeJAF9lKFIprr3S8bhZbUFFZc6zWdY0zszKPIANwo45G88tc85zW
u7leo1407tiq5WElpGtP7WpEpH5nV/QljKgDcvlveUZcBNoeHlLkzRi7HeH8WV7a1ak27GaVYWnN
R05rMQwFmDbr+u9ptX3h2xdBFV5R0tAuuryL5vE3yXuiXV0iLil2PYkh3VUtwRBfr5CvzOg3ucT9
30XMv3vDL/q+/yttBqqGAgIWAOp9YbooKP+s//NXXai6yfc2k1TQrjOwn5DxSvIxt5SSEZEG5LCk
bpA9i1S6fwUFEBdB7p+uj7PRhp3nuQTK/9mGrDs/oPIK8n1O5FoVJnRkndDNES048HOa2De8QL2j
nSjmG3OqxL25KboODjyTiGG6kZGBqszgRozT4O7+9tv8fyHh86p+/uf//N5Ozdivjz9pQDR/EM84
SGT+ayXhS5OPP3/8j2tinn+09T/9j39X3Yj/wDzBOT4A9oB8lUPq/1HdGP5/oHmh5QspFHEw/AsU
Mf9AjErzP7CsIEN1kaOCi3DQd/9DeOME/CckgJi4/xHC8G/Ibv4oJWT1YhxA1c/VMeF4GKb+uLxq
csxMZyRcrOojokaPsk+Pv/0k/2Jd/csroKK0MX2jrbgoiH5fwMNQdkQtcwXgTz2Rrmb6b8r3//4d
frvCRdn72xYRqAnmjeIKNa9evoM3Dv8v3wF3gGdCPmB9XsT2v11BbOlAgi5jycmLaOJchiF/cYW/
WcB/W/7wKRFRY4Bhw6O15f7ZIp4qM+vsItFhNbbOcpNNynzaaBO/5aljiGuzZz7KN6OGsEq/uWmc
POGE41U3nOHcjuCnoSAod2GSsYCJ83ZDaq7bey9msz4CgurFIXFzDqAms8s6ElWprL9vEv+lyfWy
E//hG/D0YK33YMb6Dr6Di7zrtx+JJvrSyc4TzCXF2Rx/+EF55bTmvtXOX1zpj1Jt3gZcibEvXFAH
iw3/8McrYdhBqF0ZIrRW9cyMq+CosOEqqLe/eCf86wthHsS7+7eN+Y8X2qpG1sgWrBCwf1Tn/Y4k
7dc80O///RL5518OnB3aOmxJ3Pt/WoQLhF1/FSvhghJtBukcpH74H9C7joYu/+Jaf/SFXH47EBvC
My9/gaxq/2nB5145grKmXp785dRAwkdHQgABhf915sX//ff6EwDmbxfjS9Hm5M3K3/9sSCgBalCs
wDzngLCr5KsJH9O7BvsCkODTmx+JcfLrsw1L7i8uDCf2n55GnEqIEy/eTJ6QPz+NoLD6VDU9KVVA
i549MWNnaTyoN1FjedO50cEC0H6tvB9WZRBGPTbbo00rbD8OS+dETp/lKOecNb8rkMVYO471BMVn
tByzELun8a50zazQVYyiLQs/RyEm9bIGFk+LOxXjc4LD/iPZhuBb4ssiDwef2ICQyWaSR0JWxM8Y
nDIbKHySLDInVb2xK/D9nQu1jacWmw4lJI3cr4opvoy91NIvUvnLJelXyH3lDv6jC+R+eExHwOi7
tHO25Qqej2mDpNPml+N4wU3KicIJDTvp4CZKdEemIkyBML8gf7Sn9CfmZlzw3YBIAvxIoODXryOB
xfAQxNOlkKaZoxvfP0w+6pGrYEm7p4687Pa0KLePV7hgP/I1He/dJoPlZGXNsYa0u2e4cxHLFCuk
i0HNVg/mU9o3tqOHGVEdlQqUH9TZoQ8JzEG1xxAvXlqhvoocWOSl3QcrYFzLerlTGwk0KrEYhNT9
On/SHWyvUSyQbZ1sxr1aq/Ze9KTmtajywafSFTZm1FW7tJ6KIqI72d5ZATP5eJ5Hc3pKmSzn9J26
wSIXe2iXG6SUqb5miENvnEHGQPFfDGNJIw30mhvWJTpIRFOtflINeQm7IffLj2ALrnCNlUe3XZI4
83v7YUZb9qQbdvKDSJO4qsFTmLg8ePhs79WQoN6MPiAetE6m9KzystFX3FIrHjoE4YufzFcT/cwa
PuFF5eeAL3jWrJ29ARZlIXSHTQRYHHOt0LKY+J2hgVcH6PjGq7K2WYUBh7Y9qZyTw7Mt++weoRiN
7oE5SSwLeK7hmJPuPo00HkBuFWU42n1+slSStY/TuJoqXpI1mK5rfsq7IPM7aK8Br5AG/ub6XPIE
2QfNHwdDMRN1CYq06lw/eB6dvNpPVkofd2wufE+lYS8OLU80zbfWj3FZBXmIP0HHw2h61VWn54zw
tY7AHYQPNOisO83gr/g+mzCl9smSXMJO3aDST6Alis+hxZx1bRORcKqarSkxArbgTxH1uc+ybPr8
TOTv0BI1RrBI1BHY/o3sgYLhN8K8IEEfYlkHx1s7DOcFuFWmoL1nnJrelIQPtqJ/a2DOOXFuDTqi
RzzGJBQGT5lTl7G7OjRscXiMn1blZLFjYLUkmqG/X8xAfmSOo35ZQjtHkiKtOC8M/1j0/fRJm1jv
3TQnVhHBJgBP4VRBH+U5k/cwn5L5yBTOeBlIZUOwohHhEz0xZT/aKfAfPabk55RwNME007KOjLz9
Q2/bmimVqrbPICssGFOJSUNXz+7VYCnMD7DLZDwPyfgOEtX/ZAGLBhjuZB8MmvL35GrwiQw330jJ
7eqrXPbC+PTI6xSHZshJgknh50a0k/EMKGvh3IrXjAN9xqY3H8qtGs7Otr61jco+675uzoK89e+M
FBP/gK6DMCWKWlCaTp2RWbMYFixpgrfylzWHoxLWg9Ef3Dq5iEQDzsF7TrT1Lz2S4lwqWwePMwWy
PJiBqsj7nUCP3mXIg8Ve2AowL+OWEXWMkyOTgi7JfLomtL47YiRngieTZkHO6ugOrVVRTa/15Gq4
ap1ZkeITjblyImCZPQx6tuyYDgJiL5I1lmc+N6xp8HdpuOFptN9Hrw52U+2wizRSZxKEa7Ea13bh
Nc4RDZAycSoX8wFhnT5YCWzegweQ/4dsnQpgcWH1VzVOGX3RgG57Dz/zZd5GsmFmenUaIwPJ6ULU
7gvxXszOC2aLgRJZGrVTmkadP66vPg3S7SzQ8d4Y67ZMIFzpo4O9aOBAGgSITkj9v/Qk/DycgGJa
sSw3Ze/NNvPtl8onBJLkTnVdkZfsHdsRtOwJyarukRysWyDDfMMC8sSYo9jAfOZ5G3vjZjn33ojQ
5R3pru5iB1dc/kBvo96b9WReZoItUU9TJprIz93OQfhL3mInqvkhLdCRHwXx3cnR0ikpRbOFVNxp
5GOjJovQDqlWawffeE6KMB8N3n4dcsv0EwOz298i8sOEY2ptV7sCuEd1F8ySUy5m46U590yurgFd
p8d2QLx9Q54jyIolmXuSRYz2iSSPAH6oHvPqOnUnIES+2Qb3VaoBeC/WWisAxLiR0ObS2MbEmk4X
EVk/kM6T8MKGNJwEfFTD3apLtlGbPGKk6bsjgYyWPPJu6C8w2ba+7UH+HnI6bW91ShhUWMh1YRoh
ZvTBWtRvqaG3940NwItTJ29i0L1rEbHbzqcOuThrQyIVoHOSiQM05Ol+3PLZQ5eWoTdxoDmLuBwW
5iMtMoNHZ9wafs4FccLAmkvHnElisib5k10OJgeDxN7LgiyybfKZfq3UFgevZrAfimKhKLkoYDEy
ZS47mLeJ9pBtdFzDavPsE0ktEH7LQOpxQD+aNI8gUz21L6fZfKozWCeHIeBmh4OJpOrWtVcmABxV
mlirzXkBTfLINi2KCNlDMhzd1Gvkm0mesHWDzLjYecTG3XbKcPxzng7g3Nu+6qdrsk4bLFtGwdOA
dp9Pjf5n5WVqokRl8GHs1nk2DwK5VdRuFFhLOVb1NwPPG4tt9rUTroMuq32DtBKPRrkQgQPKfvwy
jE7sa70B0kxtZcKUgEF4RjVSuMfct40SzFghNPVnGqAsMYJu7e8z4Q46TJJPVLcdoi0Cwl/1KHIZ
BU5rLcdJNkiZ+gXtym4bO/PiJLazPfAA/gjiaN33LTAJFffTsT3MZCuW7LB9KY7pgMDrlG4wSq8G
Is0jv9MjtOqa6NNHaheIAEODRWJHdFAf1WDK48CVGxWUWp/9oRnmJ9N1dyLPiys/7foI8Gwa6dQ+
MgfJbjMalIdEB1mcjgjDARmnccqSr8NuMh3u8LIcF9MhttZ3+42AXemfS4H44VdnzB6uuoExrxG8
uWmBWFeDbxaFydB0dTGohUi66vlhxrtR0oe1yuA4ud54S+Sx+VF3iyrZRia1N7Z5ve6sLTu23sws
k8bFssZaDk71rskFzEg2qy30Ke0qztY49NTAuTOfzRXJ7k1QOsiBlymovgpeshQIRpCeGoB7DJ+R
E16jlJP3RbLV9wv+Ff9Tl3OavgZmoyJrAD7PC016HzgP+hgd8rYnXkdTVBjmh7GAA9nRdBkeFttq
cOSBYb4mLM2nBeEX7T5pxsIj5X6wXqzZnPGKJ4a9y9ZsW04co/z+oEakJSdnMxKyAHFAILVsjA9O
VtOGP1GtxpPXkFEEEz5HypT0U/E11o1eoi7zwBVYXpN0XwJVWx5PXm1MkVnlff3k4n45zmOnWkTM
+CtP1lLTSy99wayDIfXestt1Cod5wXphDfbztNYcIGplrlcr4O+TgekBD7tDStGZN8e8gxsEVR7c
Q/ercUqKapRo4VKUJ8ZREODqEPmo7VwyjzISFLbeOJVrhyW/zZhwBkVyt6C/fFZDPFLdD7SMiLCY
WRNIJsb6DvP1MLPKgnULKS0RYAOxTziHlJv3AHytA+G3Df6t3+GP5Pjh3k7w6XetU0+/qtytXliF
/sFTpX9NDLIVA74zfomUxbZji15P2iTt/SodlIcawVgEJxFVQHjnbZBiG1HTods2ZbxMdol1h4iE
xEIFIhpxKV5Nxnto9tGEw517VWAHOaQFTGfKZaz2PTkB5GFsQx/1rotO3S5Usfc8BsC0/vGVJP2S
bKd8Q1NzqoyMAGt2HfNQ66aj419dRpeGZOhw6osubc5+JVvwhDzF7zlCxWo3VQtU9HEjO+pcTpu+
bjPLXk/sl9mJMxdG0mqwTXAJhV6/85ooGFJstc2sPjOtK2bCHMvyoeaqzZjFEj4g3qVR71pTyeGI
CibTj/7iePTOpFXcr0XVfSG9mm9w+bmHxCuDKGmDaQkxxiTteTJy/W7O8OZDr1k0VttmkqOBm3Vc
kJduVdGdWyvIvCtSsYr6mfjHDVtKQ6kRTTM3O4SyCdmc0mR+XObKfjDY2L/5gzCXfbbI7TrNTIaU
buV8ovgB7506tdncbFqbJQt77LNH270QW/Iys5vQnoyVQXrK/KlzzOW2RAh0dFKSTQ6zAWYjTLuL
FUTN/XfV5NPdZG0cfmFf+R9O6nTMri+jvCbAoASduLxxu2z7gErfE5Yy9oyM7ZxQg4v95q3A88Gg
khdytQO3j3mpm6FYYEWb+HNY5UEEKKWPZCuRw3fW+uhgXYWSbgpMDOaaNsOhQEkWj4NLNYHXhrEv
wir4RIQnlPMYr0tRPSo8CnvT7Lz9RNQMaq7G9A/BDAu8oBH3nJKo3O3afjBfeywXX81mlncAjkFX
LxJ2Bl2F5MPqlUcHT3TXvpX3t9nWcjGSZju1dzI9vwVS5b8IUcD0hUxwOQT4h28lHiYnHGW/HBw8
JitjPST8K4hzHIuY0F5aNKRXGbP+aCOtbYtZem66Q7Qhd7WW3yUimJty7qYCD5nZPFCith/TLBzG
pHzlsN4GCiLHTtKJ7SIlJmMmrhk3tSEtFG6Oe5DzMpzLvKzOPNMi0q2DbqidugfbasWzdqqnpGke
k4ZYE3yTkgIQMQKh9DO6snc2HHFVoGoCNSwzfVop6FHWbU3zNvSTyg78ac4tD02porr3BiQFrf3d
N70SY2TXnvTmCb1r1KBxiPccTkB3Bx9oQYxjuyiaWMYyTDjnBkLo8TQBFd57TNUVhV47RB07AuaK
MogtDpnvkhCI9tQsW/6U5ZP9bHbdfMhycFq7OZXlg5H7ywch4/Wj7KDBuUa6XFfGWp2hkLQ8dOCF
bltf1sd5tcvHPhm9vdnBMW+8qr0bhzw4SpRAzF851ocDJ8E6kqPU36YJ2ujoWYM8Fgu3K+IZcKd4
I1Ogj3lJURvwdiEZbuEDECXbJC8dwSuHTTBql0zF8YyslOOdVVxn+bAd02wpTv0C4yNsA3uM9DYF
x3HS8jVw1+IB6ap/SdlaErnP81phH3SNLcL1Yz9NFcmC20x4526RM1kHxJmUx5ZAwThrHRJNsT9K
jO0CAYVG2Ic0skVjxL+ey4jkhGnn9Obq7fQa4LYgSJ3v21RieSAEA+USWQ9nJCBj5CuSaBN4kwdX
s7G5YEjskPYu/9MQ1PUrIYxWeSjZPxDzuJgwbEXKA/JB3t6etDDogvInZmXs3Z/pULZ73v3Nt8kd
dmPuF1jShD3fqG1CE05Z/eJjFX2qSU6fKGhRS3/f/EC9rT2ahtjYfLO65+dg9SxqZlYpFhwV4+RX
/HWrGaFuUhY7fekd7jqcuubBQWd1saiMJi60VLifyCgFuzF906i3OWfEOZN8HVLZWntzLc0gCkRH
xGvWJ2wu2cz7aOzm73Mip33gyHtQZxARBsXBCgG5ns+gA6onD+PPbmZJ3Q+N6/+UKz0rymg0uPjl
t/egSZx3EN36kfYYR8ugcJtrhJqDIN5+mPyw6UqO1Nlk2T1Y1FHudc7DnQRbEfd27u0D0SR5rJg4
IQOueAj2/TogcvO9rHN3Ri7QFuLoqnaoq9MH2a8V0GrGUNTFPHl4nuEgPiVbH6pX40ydX9QHUyjz
NLRMuOKScThqAbNSOVHVxo9xnYjoRQ9r/kwmaYg90ScIaEiZid0ERbtGbYf+V/go50mbHD49B3SM
6bVO1AGSXY8rCnMd6sFeWdjm3D9YhhJ3xFqs2CTNaV/CGYiQOWnKIgEk0YGa38FiuKhAAQNt7o3K
h+dWTZ+e38/kR162+znIz9vqbGyyxD71V+4he8B3WhzXZCS9pXeo1A9e707vG+FU3pU51gubbdu1
N/Ts130Anp48TSvNTgKAEIgJt5Ov0vT1lfYbuAelXuYjQurxh6LMxIkb+JihFI9GKLQ5RT59qwgX
ITbDTJbz60hl/FW1kvuwEZnAo23C1o824tLGMCC+e7kh6pV8gx4mBAc5dQGlTyVWrUz7bL5Kooel
50pmmTmqJCy2tXkJapGJKGd0c7dkSCvCfrLZQjoESWlYEPnr3dp21cb+PHoDiH/OH2GjXP1lTTon
NX3wppMFzClAg1yMnyXKn0Om5vLTgFyLqUtbAopqsZgxB4yVWOIuuGOBPuDbk3gB0Ui4+eImp4Do
djcOUFs3YUP5HBD9Ydk3GKCtFJ+qCqJCpf27ymcHEfAAAQtzcvLWcywKdtaEJjtsuXmvqDc6tL8b
WNdHu/XQdM+Fg++Rzx+bwOWxnhU+FZQ9W8NKcnSikeJXDs1DW8v+hmhQ/wdNz5+tVT8kWZm7WG18
i7SjvBXxlumk2qdeUj3ZozMd8t7Kf9lVuQIdHxK72vuw8ZkbtIpY7nUN6vNalABPEyNLL23zi1IP
sfv6mSoQGjtORMsrKTFkfmEFLa6F3WD+LGB81KcK+Zx5mDZjmne+HnpkhahxynByprHcVylunkuI
81rue1EzyRxNY8beh0oGhVuebnOcobldISLgaPLTAKrzAJt7gAxQ2WcDAbUdBnW6BsesZhJwmwkZ
oBvt3aVj9rDm3wUN9BmJTJ2fC6fp3ChxSMU72uuK7Y/JtfzU5I8QC0UNxdE3raYDGuWtfEhF5z8r
if8Q8WmpzxMRrPS4VGqWp0BjQoPvQvclBfGhZHFvBZ7hRfT1J8YD/GQhB9lOf9bZoK1dZ3fd50wD
b/sxcgir7mdK4FPDbrgcG88ySE9SlvUg0laWUVI24tm4FL7H1LHFcAxaO9mNY0NOrGHgMEvk8DSJ
0qW3Thn3c8uJk1yQ1xEt4Dao1YfFVmRPyqw4V/zu8WL3RL5bwoxdd8pvnHlMtkOF7PGBmLfpqFu3
4FzVB9vdmJj5PVWdvgX2MGc7TyyKpoNJroWWS/KjWSez3xkFktIdU910CHtcL8vBbGvtXGOpNqJM
DslrY/tm1BM2kd94fLA29Ec69Y8TLhu8xjzEr/XWYANNt8ygSBBp/dpPBJLsy26qsv1GNibdypTO
ajgZafGa97QM2KWJBgHaTMaVdIZzOiZs0STxoBOtfGZF7fI5Q3ohytzwuycCR/qXqlaE1KB/7NGv
F8gj64LoQ/aK8TBL399XUkJ/xpaU1dctfcSnEbuX3lU48KwzNrXgVzVylMW6O4mNVulFwwaDY83x
JJHuEWab8inn0RYel+aSpdNC5jg1denA7Wrm9lCmZfdBVJN7k0yGOpHtop9MQs94z1YzepefgVLG
AwbxPi6CH7kXroHbo1qWlYM1m0qUoJXGJDVClsL8OQgddLt5KfwsbBrwudclcU5vRZIRhJOTyIcB
rOd5ZvocvNAuvJuz6hmBItsrdOiE1BvOm9zFdtuP4zKdalDR1ySmjcehld6N4w3rdL02NEvOZuIE
acxbWRV0EOmdnaaiaRgrcKtvnbFr5j2pcUjU0UvP5Gpbm5Feg19hllg323h2EjzqMXecqBTm7mVF
apJvhqpheARIvMgSPmSGgG9ZmWyFWduro8l08ZEsDM0v6vPkyUCV/c5ndX9jJCgIlmws9H08qc4+
7wUYHd4t1vNQF83d7DXUhCW9SX4qznHxQtO0PBRexXsBiggHNZ2T2H0lxOy9i9LKrw1YS+td344X
DddidxjGM3GVBoXOowva1EJnmXdfpeiaPO7JL9FvSjHXwO2ps/zQK5vXLva5dk8ckMcgqHbaz67j
DJxdfGwPDSM8vpk/ptW9GF3/IccH3lxVxdoSqth4xss2KPPOTNOtC82ajpKLHcHcN+aGxnOzpEXJ
E8jlpsZS9GaTg5US/D1Ka28TgXfmWUpiKiozxg42NVfLKJwvak9+IVj5qj8yD3tBq7gx86ns0QuH
evA2jBi+P0ZFStLCc0dRJsgYRyOIcn+buN4EmpjhUiqZH0h/DaVvsF2TTGC8trAhj4XHKzWs0Zh+
cePEDVlARfmtVET+kNdtGU96kBVjl7nMUKQbnv2kRx/BKwaEISoBhlR4QKG9X+ZT82msg7QERqhU
f0gHd3su3HyGnaSX5WVc7Rx2aGqfV/rYD8zbi29ERfdH5Ex1f/LqUZVEOjX2l1iwTZVVQB+zTlbk
/xAeiqdGrJ0fgppqEVZumqEWvibKXJxGhPw6Sz4/jW0CAKr2q42zMpGGa4zkQVUxEIKAlmOTVua+
HD35y0AkU51GrUaGOTW75M7GnnvCXTK0X4ohD1BnBNDZ4wARSvPgpnTzV7x2BYl3PThy0t7zCPBT
8zLoJaBmHnz67UzjDSNschrs8TaD+X8Yk1ExJMPM82ET1npSJj1GXNOIbJ2i2l7zwXZ+LcNSPuXK
n6yTRa/uFk/j1Ib0PcwuLLBo9TvaM8o8jzoV+W3pAjh5zLKLVJHsRSwmLu/tU12vIr8qGEdzQs24
BTDFrOnTkf54K0qN4dweAvmQW2zGZLON9b2fesOTzdHfCaUxq/wqGaXC9iaW6awtq4kxfaYfkmpo
COcloRlZmHC0cm2LH0AhhLWbsETPu7TnDbOzeHkv1wYWvWkniOEbohbw+L2dVuAOKzfp2rduK/Rt
lWMVhO1QVm+NiWAhNMUwPo+u7J9XCZs8dKQymAoQtehvLL5owyiMWd2eSherCkeKXd1B+9pRF9dn
2nzVA5/dEBG+jtH5joKzv54bt78XkurEcrrtVXVrdtO6JMvYzOYjUvLmK0kXBb+Cy4iBADAUzulh
lW7XhKtd4fhCIF14y2NRjIxIPbO3Hopmsn44pgqyCJrYHJfV4FsfOYUgHdEVGUXIZNK7BGHSZnOL
6cxIzvsm1ORf2zCQb6XoCcQMLlmvB43ou+ZcmF8CeAvzYcYUf7BQ3ZLgmK/OSzJUbLPzxK7kjd3/
Ju28lqzGsnX9QkcR8uZWWja9gUzgRgEJyHuvp9+fsvsUaym1l4LaFTRUBTRD0885xm8aHyy031PU
TCrpIDcqb64gtepii94Ntp5UMX5zbkmbesxhHbhaGH+vmrK8jREbeMj6SAtRnhXSzNbJB2abFC5M
BxejzuExyYX8UAVNsAuStr8TLVH+IpW1dKP3krYtcv6qgjK/iy1lpSXboKDCCEU63w1VNjBL1BR4
ewc9dqu0MHqvqBH1r+SN0h3XZxG5nyGvr0vF924NLTdexEYPN30pN3d5xxs/8CLKoWhWVjxfJI9M
fzz0KRdTEAI/WUruts0r6yEsG7JVscsHebqy8xJJvFeCBnIdZrHmBuC58tqI3PBFq4IUgtMsBECo
TMlvDJJjRqIz3ewKNZmKZE7Mpnzgph5Hjt+F4jFGlPc5lPCqVNLAS20Spcj04Y5cKg9+gPHaAdhf
ehXWqn5AG3RSnEF7iBktCsnTABCCYmdYhL9Q1Rq/ypVGCUW0kM04kL4cPhcjRNhbn/ogfaEmuXvs
FBx0t50VKL8UluEe8Wa33Cg1aHA7hYr9BJGPJESd59ITchLhJrEqYQRbIPjpDkkahbdRHcuOFyjm
ZwwfMm2LPZlRbCtoizzUkqTZJCGw8KNreYK/SRojF3ZcK/LSiakgHlL82ONPQzD2EBOS7kbmcmdh
H8cmt8s4166BCTbSHgvM9EEDVX474HlnkonFnJY3juhyeZkGDrMtbtb3pD1N71s7FjILBZUUqmBU
GDZe0nq3TVAJ6aYRe1V5kftW2FneUPVQTwSN+wc0B7LQZsHstYSCN6UwSshteIngoGgg2z4F3zGu
260OD4z9InpweyMKriKvjp78BlUJMi39taYZ42eK8R7yW6LkhmQTFe9AddT7lAsB66prwjtP0kla
g+vzgJ5wWQ93RirwouWNz7rAAlppHIEr9KYfhQKVlN4v38o2wmhHz+r2mwYXvOG7/eQB7T+rh2wV
QaAmEZ5tTWoV6VND1CfkF5NrKHPGHe8Y/b6p+/JRCgZIy7KYUsdokwqKLOwC16yjFsfJ3Jou9rG6
C7NKNba+rGEo66sWBCNNy56osJEHLvi7MjDbONMPnDXtVa3rzX1XtMAh46JUvF2pmdBPexINiR24
eiQD0WiyByVU5dseAWXlGihe1h9xYSXjBYkzexDgslL4aVkq4ADwGkyL8t4rVY210aX7kEvOteT6
43e3jLrnsgZ3aTej1t2UVjNW2zzxXMtB5LOQd/DeTdgGuEseSWTLLzrX71dBxs0Qh2GFMoRaSN/h
bY4ocaFymT30pAC2qha1qBf1g3rVRUFpvSLHU96kGv5UtoftAEQ5buBkOGohL2yjCSmLiXF0H7aN
iRdtHkkmqaYU/nYGdCh9pCrhD8/gDOLyC3efsgKZVvgHDQ/R3xXofERhLKX1H8o8FeWDmZjeD7FF
nNQuVbw1t1OlF1aObvak60HqPLEBRICbxIyTY8gT+M21/NmQmn7ic2Rb+lr8CgYQO8xW4+RDyA0G
OvVIEeQAmRCNbARl1ZgNGZdql3pRRdnXgjS5Vfpa0J2i5uSPyPjdhIGs3mAjiFltAoLus5J76ouK
dP4mMmT/pynzKYdS7XPEkDE2DXksSqSo+OLevx7Mqn+1QATqu8DSke7qwOahYQkkO3+xzNL86cG/
iI5pl5FPAsYIf4z7OyZgWg6RZLBgqNiS2Q1f6lQNf4BRUL4XEDvhgkSp+c0H/FQjUJgnJQV/z/wJ
rc+y2NypxJBL7aBkCYCv2bSEkoKRHyb3YY2J4FYCr4FwgIFc8yEKTeuRXCbwENkzg+c2KcX8LsLR
EQW5IdS4qqhd3t4nqj9eTQbXbyIn6i8lKxACbSOZHSez5GmGh2b/Rc4l9XkoBDQ5szII3MN0LzOo
HpJjgkYKjgGV1FQKb4CrpTJe0SYsi0C2aqQjIvc67P2oPGZV6xoUi1DDQaqVejNCpvK0R3styYOk
9sj452rhoW6OoVy0HUeXJHjkCdWL0vTqDz/lfj9pMrocIxyq9VXgQnk5Ul7vH+tIaLL9/6v7EYI8
FyVSHJGC+kAtCZ/USiXN7ZOKfoqa1NxLehPeDL3XfZdDtCFKRRS/XoaRfoT/IgNtgAdBGtMAbDxD
NGedBHWygTsuV09DAKaBJWsZayLaC4hcqpKiSWHUxA5DndmviHnoCkMdUrBHGVUUngILaafsjtpu
rj5cbtA5Fv8dj2vBobEA42uaKJuzBgHcyuMqIbWLHZkjiu6nKHMfL4dY6LPJQ4Ykj0J7RHOGzWbt
wKKMCKHkj7nxKR23ZPMvh/gIlzaRXxGhyIgaLAh5BmGO/Ay4jF+oFKk7pGi4V0d7ETwtttwrOGLz
A4jYFNHp5xzHH0DCcuUc/43IBbL0QQbcZMquktVD75DHwUHv3xLzKrBWccvTWJ9j6OkyGTsH04QH
hOnGecAMBcMSO14VgV1U+MgditJVWu4D6zYMbj1v21L41VdQ2h9HbMJH4/8jayYuXZP86yluX/Yo
aUL5pITRPslZc2jTeqc028tj9o4rP2+ZJZIKB44NSQB5bFRpT6P0WAd0BQJ8dr5BsmKr73Fy2CCE
Zks28jQO18uN5ZB2dCjOOvW2d2CnO3S6TabEETbUIbbGBuO1FSrBxxXBZ0lkAYCJG7o6n665GTdB
qfNZknXfNy+1ebPS7o84dALQszIERLg/8xEVYo8kNSw/u9hO7W437UZ2ZIdUkM3V9J92G07goPrm
AJ3Z/KfVgDAdb+M6pFKdfGUFSVNvn43GhMqHOIMqOQri7+yi09GQujx2TdiWtjkcA6oT3qbEhQe9
7edqJ925BwEBGbthBD779vPPtU6XP6zgWfhp3Z1QRVo4bJkbEh4vdBfswqNpOOnx233m1CgdOCbE
7KO7yw9vQFtsON323WD/7uzQCVeGf866k3GDldioYK7AhNLZ6c+/pCLrbvSlrkPmbZxCEp02ew01
HYNyQAG4KjsCdktK+12uXirSKWSkj0ForLicfNhmYLFA+eGMQRxekuU5vShLoA1YiOUMinafwaJv
xPppCKG2doL0IBfhhlLUitXZO/fifAoQ9N0jRER9nWLAecv12ALL60uUVkLrrixe847rY6WisClk
NwN6dlSR7yjoktnWSnCzav3Qm4pTKdFNWoyHyvNuc69/urxclsaDr1JwXBTpDPgp519VVvBXZWhi
tlv/yHL1WuTSroUqWhHZrak3WJSZtpA2ny05vhe0qbKk/JBVaYUkszgg6ErqeAnyHeZsQAyZaq/X
g8YuEhC8GuRPK0a3B5awKR0iEnfgyd4ut/zDLWCaAychZ0tCLjF9LBDghPu+yzUyZCIGLRRrm7I7
ZP7Klv9h15sFm419j4gK6BKCtcCruOdRCDd4f15u0YdzhSCsLEPDFUFBYHN2roCvHWD9KwbYGm1L
qWmP2C/JoTVrlY97CV62WCJAmoVnicfK+YzxDKGuhVrBAEkzH4ZU/I3/Asm0pPo8jkb28rdtstDl
AN5JIBVlhlmb8gTbe3R4kIoIwKdyx/aU9oVZvHJP+zj/CGMp2EwoCroFc9JzVntyi9YMNkvSSx3u
ErAWKQgT0O7NFyP/L7v3fyXufZx63D8lSFoTJQx22KxRHQrFtYW4tJ0S1VaD5tgiRx71yWNkjds2
HVc23YUR406FXrwuifw6X11BYJIalmRUL7IfrS7dxX39lKK9pabeX9lVcd/lB3OCRuGMhUv2bFEJ
U20zDXXD9pFK509mB69FdaEIFXPj12sM8g+HKoe8jMMw99LJQ8acrSqx7MsGQCdLuEFc4lnSfncw
jFKRmrGxTdovaft3vqLv7ZMns2xDwjlN1eZLrCnQzvJwBkMoUEVaoNw22i93+DtL0fcovEo05jtL
GS7krF3kJQcZZLxil/1dn3/F3oMkzsoR+GFOmDIxTMZqcgEQ1dm+T/kzN1UPT4lAuDHJ+qjllRG/
Ds3K+p35w763hYZQV+QGig2XNntstbWC30cs8zxBnucGN7B6UxhFf4x7JbweGu23q3T1pKeJQFeb
HqIBOl/Z1flWRm5jZXZ+WHcYgUk6yXWT3DD3z2mXPrkFdVURWz1W1XjukrMxAJjvzURVPilqGx/H
WiZzpTbpyoWU9cVfe3bwT/5j7zRmsNiTyc152AKgX6sU0CE3m831ZnO7ub7l33bTj93O3h2Pts0v
t7vdjn+zj/a+to/7vf2056f//48O0+KH/WTv+e0jvz7x5/iz2+n3+cmZfjj8s5l+chx74zw+bg78
uD4QazP9xP8cfkx/ZPqj039sfl6/PL5c/7zONzn/dX3Nj5/X0/+F77xeuQN/nHFIJcOiR3oLRhJJ
nfNuUBvyoBQKwaxM6lLlmyyOOze6cfVPl4+Mj6OsqArG8hrMWzC5c7KyN2jFWNYyUDpmXZuj7xFo
1wnAJZylc+v35WBLjWKRqqKuGipxZ41Cy6kLJItkWhTnD5Ckj3CLAdB2N60sHC6H+jiNkP9AN2Dy
GUOnUpnafTJ7I5hp7eilhp3E0SZzX6qi2JDzAo+EeGf9Rk39crwP1wluhRzdaBToVGFZOOfxfAkF
fSX0DXts1fJadJN4Q9E9u+qFpN1eDvVxIyeUZWFDMrGxuZWdhwoq3VO1KoKM15rRUSJzbuMgkGz6
Qc+A84iBfuUZQ3sNsOTFAFeycnH6cDujpcyUaTs0ZPXDjOnbIQLj06Cd2VrUF2GDFiuOatKHPMMs
xKwzc8lsDIlSPUUzKT2gY4rU6ZA1xxL0pFMMQBcUKf0ZCW3hYBRyrzRi4Vzu44WZOq08XiCmzC3g
/Yl4Mn2S2HV9teULUAbznaSVbjIdu4t0+BIbxd8vdTiomoLLLEeYPOeCg7cfSIJz3Y1rRKiEK9G6
TRKuG9X/Mc6UCzhpE/LEUIEl4lAv3nTSrQsoBPEpp4hXTsulGWIhnYyDssj5MbePK9w48hoJIEOR
SY9F7r0hsLrSloXlBp+V817iWSyxP563pfMjAKMxz8MSVKddKTguyihq+VqxMtul6YJ+fh4xMCeR
ZnOxhzluIjFl2I0KsS14GJl4/q8aXzxJSxyhJM/XfK/AcOvCWuiFPYzQGgcAyV3+ZdbIsIHsDiqN
h7f0KfDuKZwjY15UD528FylLq8FN1l6J/T6H/1k++eUNWJkGJcfIHrPvl9fDey7xYzf8+ZZZN6hh
HbjoxL1/y5DtvfouE7+5CIIo2g3sXl3bB/1z7F67YQu8YKtHu2FYuRssTCuuRjq+duzruBjPTg+p
1ZVML+mOvBRR4m5yDiwgSJcburDw8WLmxEDehrTLPNnRgLZGeIAaCMyy3zLmBQDhf0FI3Ra6//eh
JpEchW0GY0fe1+dzuPC6Qs0jRbcpr762wfCYV9o1cMk3N8qblVgf1wtXZKz4SOBrpG7ntQKhk4sC
AR1msYL8d2G+KZEMmd/6+re9RxhehNj/sY+Byjxv0tCCsxs0whh1e+P3CdgNoP3ZsOUZvpIhev/k
8xk5bS0I64gAPAzY2OexLFWoUA7zTU68QfzeBXX3ArFZ2IRpnFyppQWWMqeSdvRkRehe4zovwp0S
UpHcUnGa1ODqPqR8PnKCocnbocnmDcHREDz1PmZg3Du3zLtfsQhK/QZeD1wTQ8+wj8hQT0aoYKRI
t6M2Hf8eXJiEG30MtJdY6czH0lSCK6ZRX3NJ79pPuV9CEusVFM/QTJiE+pWwB+vlB+VnA3n6T1VQ
hxCK8voYpn3zC6Hd+gghqA9XNs2PC4jLPG5OSLkYMAvF2ejIWtlWWhhZdpp9VdTrUP8Xfz+PWbJj
DCd3k9kCxasXfBBm5qB5sh81WIexM17+eoIh4vMnxGzQhVBo4b0QQoR6RY3aDjvDMRrsv9ZWzPsN
cTa/ZHHKpvB2VaaH+vn8ajUfRdw4oZRtZ/a3/+TDlXvQzvaw5ca1b3eITGwS51e3gymobN1neOr7
7hoMvP2Sb0T790/T8XbGZrhaO/0WBpI6Bak/ZTr6FHl2MIyQLEKjQum+we7Gx5NBUdaa/3EfnEoh
f0LM9vt6bLsOmqEJbRhHpiTqURvPxO4wojqBTaLYf7o8sAsHDJVvWeJmy+TEDWDW3VkKlrtBTBZm
gW7rSn6FsqVNGhCxFPBNaEyBsvqENseTipC86UNcytLrDBaXASVGksPHy9/z8V2kU4REdAA2A2kn
bZa3s5DZjQNDwEUhVZ9UnI9S9CDFrDqEo486sbTyfPh41L/X8WQk9ij2aOKsuzV8T/EhAwaZFD8w
V3BC82cRVM5Y3IXh0ZBXLmgfGzdluNDQpac5et7v3yc3Qd6bCuDAmly1OR4UxX0EpGJLTXurcvFU
RvevL9Mqkk6MLRU8cnnmbNGKOrIYErZm5Lkk22+2mtLtjBElm3Ql0IfLGucbbZJwnYW5R2l09urT
hL5MeA9VTBpsxQxHqx9AWwRts2kqfOo2jYbVTv0SePn28nSZn6/zwLPZi1mIKGhwCGBr7WG/9fGv
/q/LvfMY07vwZNTIDWUSyBfMZmQYzV+65JiMe9NNt6Uh70Z95bY1f2XOosmzV6Y2lEEDxbsCdbtF
Mz0ADJn+FPDuGOGxDtZ1L+wvd6E8v2nPI86WXG6C6kIWtnLi41R1u+KKm9/U19Y2toPbahdyzXee
ht1ndK2uOnZlY3P5A+a76jz+7HjULKSZciSTJ+ALpBsD8Yfd5QjzdfefCDzZKZ6/Z13OR7BtBA0d
QgqZZvbS+EfDuq6LFz/eGmtVh7VAsxWn9UKRJS6BclRZ+59qf5f2TtxtGlCOl5s0PyfmTZodRXrb
JX6vEknM3jIA1eB1ChK+2UpKYHlsSDiYVABk0Zgt7CHEHz1GDQvhK4QUzcgx1b/cgf/TkD8RZit4
EH0ZuNm058K+G4IJTAHW3lBvUACzY0/bVJ3x7XLfvR8ip1eMeczZijY1H1lhkZhBWrxGsgFeHyOz
rWjFycGoclCUlpfIMNDDaPgaNNhJRVVSXCPxLoDzDQQFVtxYvTV9JtyUSNndiF2ff1NrP34CtKve
BgEvAduE63sgrQqZINdLKIy1+ZvymvvSDOLwg2uA7+TFJLONHjF0tb6Qj76cx29mbkW3Ruu1twby
7MdA1PuXsK5vK1KEsg21GyUJSwneWnPIj2ZkaYfRqNRfvgjeDR4zJDFdwJIHMw5U3ZJ9VGjPSi9Y
B1RLtG0pBA9Ibgkro7g48RWLZ6LONZTbxPkKE1DPKxs5rRxP+kpZdoB+T9ZejW7QF7g8eB+SVO+D
dxJqNiX1srNMaF5sx6F81DEz9c1Dbn3F3sKRDPg+GGGr8JZWjrilbRm5VhntQPKogKTOG4gyV4gP
EgsBtSC7rOLdkEZON+XGtHTvI146JNWGa9Lr5dYu9StpeUOBO07hVJxd7VNSYQ0Gh5WDEp8TG48t
7wjcAqofoWvditLf1nSmvj0NN9u/XMTjBC7flROJjyhxbyvzc1ivXUvmd655kNnWZZSmhfcnQbzs
F1jhINq08WNRIjabXcvu2uPoQ23nPRz7PqVgiXv7PJsT4EycI2EIigWP89j93pkkMiyo6HbUfWrA
iVWwatMBy3c4LtKPy+O3dD/hVqdM0XnRWLPxiwXE+sysxhga33XgLMH4Whcr29lif57EmA1agbkT
Nu+Q4SOqUsG47zx5YwAOSb/KzU+1WilPLbdIN0gVT5l+Y753KnBY0H6sMD6ATOcbW/VHr2Url6Cl
Y8c0/wlizi5BEYYXqoA/n1Nk1Yufaru0tFb2kZV2zEGPej4CGME0fOLcb31TsIuhdvT25+XxX1y/
vPipxDL84B7Otw3EFyxkmiahAkr2YF95MwUjik9gmQ14XJeDLU6Ek2CzTViplVHGz4KdEVK+/iDB
y+60HyY+XZpx9Ov7y9GWOpANn0Qa2xJzfHZtdEEfG67UVIirwCZAiiZEsi6NVhbQ0j3nNMrschiK
IT53FQsos+7cqOais4/khzBeCfO/vGD+uYbMZ9zgjkaJzTDT2tsK+V7tgS6HjaMpXwok4ISbMfts
wPVv1zbDpV6cblf/vWDNpyGmkJLcZNzjUqQRJooyDn4ONaa/H6vTKLNeFAy0MTP8bCjibOE4Oy60
cffX5RjLXUiJTIT3yF42rw14hYX7y0CQJnz2xr3YfR61fYQFsevtkwC8/o/S/xysJY6XJj2JqX+i
zia9KshZVfZEdavvQfESIDuntogLHfFlibTk33TkSbTZ5QOFWJJWKOzBbfkaKG8qSb1x9Yaz+CA7
CTI1+eTBOfRZCBmEIGH+6DaI1N7hN2w3eKv4mKbCasqczkMYU1i54yxtVmBi/rnEzTar3LdiiJ7c
rIzS3SMT5ySBf9d03l1pDN8xp9xdnjBLV6rTpT07G9GxmGQ3WNoeUoZxre6rFjULxdxNiLAGN6W0
vxelemWTXFpwp1Gno+ekc63I9ayumaLKX63mt1xfydanyw1b27Nm/RgYloI7LCHgK8UQ1vHwzKE2
4id2XUlPl2MtNgdFa1JmgDcscTYhkRZK6hYZWqdj9xUl8wrP0K+wOFbm/WKTLKCo05GPr8csTF5n
WHc3hNF4rzmQMh4oA/1WvGw/iaFcbtLCNCT7SxqbQ/7d5uB8hBA1UYs0KktHMw/3iGI5XXunAEe+
HGUa59kb8CzKbN9IBzXzUXiEw1cecujN5dq1bGF6E4BcH8ls7GfmV/dBH1BOcgmgRRUEQhAKkrrL
mk9jqSGXILz5FRoYpruSYlzYDiWRZ4qKdQQa+PpsoCzX1xWvrEuoedya8FvFRO7RyMEnpDf1Ta6t
5WsXJsZZvPle5WnYNwnEE1roAYDFkUdPjmO1hgSTFsfrpGGze2fq6zrAZAJJxTFXjxoaofo+qtD8
eTG6nQzROMaQCenosbEpJvIIHFdmzMJSO22qMbuU8jCCGSzzBVhPTgbdsnmI0sPlWbn0uj0LMrtV
JV7D62gavwgjcrdHei1EdhGFNVSxuBeE24bdxJe654wnz0oD/5fgFtj3CUYA8v185SHcOA6d3FDX
4DKiZRF5avTiXlP1GfQ3jtVH0vZ2uFZvX1wo1p+osykr5PCfRWz9qCftoBykKF7FFVZkey/Dsz7a
RWvw/uWB/BNwNmc7F+dKYaSZZXVbmPeYNxb9ygNmsSslhUy4ApqQIumsUYNquLmXY40liUF911t+
vxGLwd1C/QUxZKW5TcUdU1FfhjOvjrrdqpmycp4vLJnp4QF8UiMtg2ft+XBWBrsohYHKKUXhp5kX
GxQk/haVxOsakIYIoBuwDrDB2XxtoraqBwtOAjVhVPUGbacZ0ePlRbE0XhJFZwpDFvgAa/r9kyM7
0etBiLoRVUme6S7elPJ4568hLabOmJ8Hp0Fmcx8LXVNCtLZ00gL96OhLDNgD8hFKduX+cnPeqyGX
Qs3GpRYxCnRj2qP3W09Hi+Ix0F79/Lmv9xZsiy7fxtGtH/+A6jsiLBQ7IwDYYCMbXy9/yNLefdrk
2TpAKE80cRJn7048J1deUhEBPIQMQ6tf2VkWR1CTSBloE6xrngaJZMqpfkHBFECkM2Q7pLmdPNtd
bs471u9Dv55EmdbDyTzxUTtHFYgoIXqKEryp4YcpXrXitY/Tm3bdGsnORbUowgDY6ZuvWvTbHX9U
ayyKqdcufcVstg65KHYo5rCJBlsD1HWHnm+h2TUYRb0k/1qvrPLFvtUntCWYLx0KwnmrdROZMgHY
njOOVr6JEYnZ89z8rkFIWBlFZWFDkZA4hrlAGEA6s1DIxPpRPtW9NXvcFNt+g2qaPTiRHd2hjX4E
Qr/ttmAwQjv+XR6GHZJir7/ybXIv3+FusudQfo0d/0Y8rDHXlvvgnw9TZkczOeGiQSqPW4/5HLk+
tdRjpKzkO5Y2CBnUPPu5MWVyZuM6Kt0Qx6lSOkn5UojsEeGhHq60cSvJa+C3pX4+DTXbi4LBwgtU
oTl1tRUpukQQ4C+vlbUIsy0owZ26i0YiZMisV1JhR2ulsMUT8LQRs90l7PsERW9CBOFRK699ddsl
333xEKrbRrhyqxupXylWLc0CGewItXVwXWR8z1dCU6bJEErTLMCr1twWwY21FuK9/Dpf3dA5yObB
RaO4PpsFrurzAgqZBYjFX1W7am9hPP0W7F+HTbPL7QRqpjuRFyFPVYdsK6zcK5a27NPws5khAIKK
cVCmU1EfEdmnueEb6lUw/ps4vFlQKplA3HPMn6njO1oFNHPo71G8R8hAz+41+fnyLFwcsJMosw1b
lIUOrDVRwhCbDuGgo69aNWvHwpRHmA8Z6CvIHTr4RfWdXHhyLHTyZGOfUW9Ad/NOEPdlD8H1xfVe
GpxWtew6sh4S4qvmzoq31tpK+8BdnG5IIrrb1AB4CgLuOZ+V8YDksZQNlSP39xApN73xaPivWv8m
p58EzJDGTaVfmSwK5R5ux+UOXjiLADaTqufIpfpgzVaE2El6VMLjcjTwemOA6gKW5ubvJtjiJGEH
5kpXL8zOs3CzJa/7A1rJI+GELtwhQ3+rCL2NzNwm1frD5Za9b+mzUUWmhUsZuH8SjvOzCEGTtnQt
BFq7q8z2d53jbjL8LOxo01zhtxA68Ki3P8wNTlVPrePbGKjb3uYt2UQ3ioNd8ddypfFLfX3yQfMz
SLBiFaMTPmhsHDn4NRj+hq3ORxMH4Z68HFYe+ksPYjpgYggzwzRpfqdqPQ1TjpR4Et56toDUCcwH
56364h+syP7aJQil2tGwctv4wNifpvNp2NmalcuWkkBF2Jdk24sotdvNPnMs2z2qDwjpHqxde43L
gG1trW+kfhP7u3X8Xh1cnIhtb1f9uENtDtF0x91enhBLtz8+zECVkqcrIhOzdYYDikitkg9zPwu7
/Mbb1G+oPyDfdeNtkWZGE8Xm7D6GK0ts4SQ9CyufL2/Xw3FwVAjrVYqN6LRtvl5u2LtwxceZ/qdh
0/52sn8pYqe1hUGE/q3dKAekHe+yu/BL9Tlw3GeNuovtPatfcq5hYBA2V/42sn//Hz9hNuhJHmke
WrRYNzuV3WzrH9KNusk+PyS3b1/zW23fvaI4bH8XNqA2N8O1uTLpliBKZ508O3Ut2fOordIFwuG2
v09+m052wNHaPL59yfaozrnIjH1Tn81na288DvbPy81ferCdhZ/2vZMR6EvAQ2pA87X7e9NBpOKH
tEGH2PYe3yQHjfCt4pS9vVJo/YDMfF9poLkhAU442PkOZ0U40idjVGNHtK3ynSaj7IlqYq9jsI3T
863gXVGSQirVrB3xW+Bv+7Xi2+LZpRhQSEUZmQ7AD+cNH3IjRwWDfh/hOqKRaUeTtqFoOmqxV5Rj
Zt2blQ3nxE7Su9G8y9fejUsHCtL2Ew5Yg5Y4zy4IvTxmKsrZTqddm+HGC4+p5ZEPfrk8wGthZmu4
00HIViLj6wpsYUV2g9HLm4BpBSLiK3fUdyLDh9WME+ok6WDA5pptU37q15I2zSXrHtHijb93H5HZ
PfafzE/SXjm01/2TcJv+ftZ+kq/ZcZTs8Gaxe6d6XVtVyzvmyafMml2GldGBMq4dNPY1FEgAfPQb
eOVo7xIQlUzZbvfibrwyjpf7e+ltMGWLJNBjFqwPZTav+kESfQlui2PVgzMa/V6QLacuGdo+GXHD
GO5JsH6va2UrV93KZrK0YZMaV5lXvGA/lDJioURsemBZyd6tK/5q3afLjZu+fT7A72xE6qAT4XJ+
5xo0CxVhelX2h6HHtCYzvF0veRhfVYlXbC9Hm/62S9FmVy70aSu8C4kW1zWuhTCSKmU7mCh6Yy03
+CsZo8W+48IFFBAKCHjA8/2gQu6va7qsZssJNpR6b3oxXnl5LN5r8IUG/G2Sy/mAJfbCbICwl9dO
lg0QLBETdMHjleYWJxuESNMrt/Ns7DwOBhywEX2WTEI4sFQciFxri3VpYwD4iJAEWxBaX7OjV24T
lByasnZSwdzmfe2olnudDPG+d/sDhPFdmsY7o3uWMtxURGUfN8MxlTG1NrEA08IbTTEdX8iOTYNg
iPstTL9HFLW0JnfSKL4dArOzhRqhU0Cvl6fF4gqDzM79GBMWTpDZCsNAyxdwkeN2WHwxuhvJsuX6
a45hq/+APFyfXutiba/EnPaL+Vw8jTn15skxqbtaKYoI03MViuwAREiqCI7XbRNF2GFc0eNCH8eY
kYJi2zX/Iu0Gv+pPg2dT049duQ8Hgjed8Lmuwivd/FRJ9TZEor9H2Vsdfqw0d2npnUacL73U1Kq+
npqbg8kjh+KnXyMSfrq60T0dYZiNUk6+5rai8qzFElXcB4KTxr+64dqwfq18zTQVL3X+LDdH/QRN
qZ6vMcJqY/U3Nci2SNvI/XZ0o63hPhTpFxRW7TR6LeJfgvm8En9KsX2IP9Gw2dBV2BSzpaJFUln4
ckP/y59KbkOqj/q+LctHTbexPMQ91AjXarhLTy7jJObsWqoGkpT3yPU7VfzstzszuBoEHWXjXdvn
duat7EwL422ZMKzgvk66IXOVF80Q/dQQgWUkFTqngvVclKaDkZltBt/afK3gOY3XrD/Pos0WE64+
pe4FE8w19Zg0eBw7LgqLmf4UYWURVbeqsnIqL0ckN4xQ34SnmW0ZwCNVBEK5WxqY9uJEgRPEawgx
pUnQKMezDRXMNlrDLyxt90h7cKFid6VONt9iQzVsa10DhycxjNqdjFYwUtkofWzF7ijHOAnGjiqA
e/muoeFdRsdCOVyeuguH2tkXzGaRP3SK4Fn0tGJkX9Iqz49WLZcrR8ni5Dlp5qxz1aATvGyCTQat
d/S8wNG1x1IPHCowu1r9F6AomkS5zBKliXY63wxCjGr7kaG0AnFryKNjBq/4RX6qsVweQmatlK9M
nun7P0zXPxHnCipc2ySEZCfEJnjeXI4PLuLGUfwvMuM0DPwOejAT0XW2ywto9XVZCJhX4EmGCdn4
TRS/X54OC5vKWYjZtu7KSt7JE/ZUDNMDCUUbi+0JdpB6m94PkGX/cjne4syw0OvBE5pK8TyPo/QY
YUdZQZNS9KOVXeXel8HejB0lHTaXQy0vtpNYs6neptZQVh2xjDETH7B0v7UC/bEZrT1WPpRNsCeQ
1cmQgkws8sfx8OCS79kWmn/VYA1yX5tJ8nnlmxYOLsSY/rR/tjKsFmsEK+Cb3CR8UbLqW4KWbRxH
b273klA4i1x30wnuHvtRe1RTHvvem6x7a2fJwlXv7DNm+22WaQ2qusysKr1rLe1Kgprn9i84u1xu
73IcDWiORUYYrywW0sklacTalfoOcQLPwUjM8KJjBtlqFV23lLSgQX8CzcZa1do+UBr6tTXfRL/Z
60NNStQ1Pnt+elDir8imHSSzt5Wh3iTVayW3D41mvWJAAvcyugsHRH7xOb3c+sXFdfJRs8HOKHz3
os9HiZotGzcq98TK3CfGi1vpO4DlK1fSxV3pJNxsUAVBaIRSprObgdx3venbDd7zK0GWR5TRBH4H
eWJedurEPi37ELhfkTu+kSOZnNoa4KtIWjlDljvvT6Dp90+mDkrMbjuEFUD/9KeqjQ9G8NiYOw1B
+OFNcbuVoVpr1uwMKTu/CoB3syAU9B2Rm7GqvSCVdwg5X54T01/04eiAgPvf/psfHVliAC9JgK37
wdeKrHksbpI6cWrttYBlbEbXmFxfjriUWuNolFFe4uqB6sTsGIlckIvv4P8x6Q89+vQSMIA0yO1Y
ze4ipXcEPd+Z2s+m+a2lv2S80HgJ2mJqbfQmWfmYpTl6+i2zUR01PFrThPOmQv0e757JQ7NQ/I0a
+NHhcruXhvQ01GxIcy2LzVAlVNTha4uONt4ix3BMnLGXncuhVlo1p7EOTd7LPdBsnB2F26wg46/I
B914vBxl8UA7adF74vhkSTBr4sxwCeMK8b4J1Fchg2Wh1VvBU9D1kZ1IAsmGpWVvUMtsMfkNqLep
iMd05vbytyytTnZ1GclYDaHrd9LhyaeYYtcIhcY0rjBvibPS1mvDqSzt5n9Iu67eyHGl+4sEUFl6
Vejkdo7jF2HG3lHOotKv/w69371Ws4UmZi5292FhoEtFFovFCucM3a9YHh+HAnj9l0WuhQ42wgZU
o5FJU/nS4oAopYkseFN1AotFQ2MM54NFoQUpileryuSBe0ZwWNf39VukcuqDgipAb3oGkSZYTN0Q
3Jl+E4OUL+p1QYGL3U9LtwAoGLQaGwyDGvVnoI2cSgrTypAUSjCYY8TBEbnK38PczQI0E14dGVEk
wzomaDVmqLecIwCodVCGIBZytP5nXBLQFZobSS2f/myfvqRgMBLOBnMeANU8VSWtwEg/xhGarFr5
o6uKbQAm91EybadvhsKVcQVeFrimlsomBuHl0PTNo5/OtJh6SQY3uVk+FRXo2WPTlQ3h2D/vTxh2
takxlEJgM7JOx1O9MgVj/6WURe7VW+6AZcIB9N/Hq+u796JayLkx2IphosedlcEQN3ErGAEyKABR
QuQq28YDCOF2e2y9zAE+4OWF+1qZU6s7FcQ+ZHGKB1UZwaUbRKim5V+g5A2AyRPX8FX8HzIqqGKy
v+TO1dubd23717cbZz8yxbd3H5pz1Jza0/3K1/0P5w7EzA4A/J3Xrf/o7u4/P69EA5srO3CyLtwO
gFM3DZsQ6yKZKP7GtIi3hVyVvhKmD6Y+yIIUyJld4T2JVnZsOfookKDltmEcwEqZGGXsNolS+wZa
hHfA5oj9cMAgzOWdOOu0kSELiByQhkFAtJxxqkUJ0sN9K8fuFG5mGZgvBZjf5pcg63dt+kIzlCrC
I8hpr6KsB1ucm4ODZ9waOQhQU7KX6E0T/GOae10UFylntsg+zNIMQP0ShNf8aZ6baUhrDW/3uUCi
HEX3BIAadtGCgiyUjfw6ncrYcA2jATdfLBm025WYvL6LMkXySdzQYJfHVhgdGuzs5AAGRPVAoaTc
D+Br6r2mRwfhRpZG6coicaG5cpqBqr0cBiAh1XmtvlEzBrMQ0K8T6l1e85XtRcpAQZsM2CCwu1x8
oASRDVRTUJkM7VFvKkeZU5AAC47YyvKhVdEEyCmw1TQUgU5PWJ3WFVGLIUW7N93poHeD1xTEOSt6
QAVklJhjRycYZ6Z0DqmaYSgMhPX9SxSRTQs8YZKZAq/EB65wf9giNqmCFTvHuswCyeysGr4isgJH
Dd7AJOinLbB66LhTcSAMPZMdI9L/fJe+gEPRgolkHRq7uQUcu4ImqgmelM72ZHqYO0BkWaJcwZln
QSzD4En/I4W76Cd7Rjt0AinoiQalT+TS0UUfNiDBieCkr+2WgXOEohz2CuiFp/pUJJcnq4oz8Lel
ewlcUBroqYMuFtyJfHwGfwKQYnToIMkCAEM+0ag2SqB1gGhwA63B0DfohNFZc5hsCmpiLGRVdx7C
/csHig/QeAth37S4TUZZV+QBrE9uQscDWPAw1WAerKG+HsduA5wngUGerSR776NWDsNHDKryIAUV
EBiKGCR3LrhLD21NCvT/DFeVIt1dVmtFDsCLAKAHNAQ2DcZZoBbobS0zm0is1MH0uUfJMc3eLgs5
2y+G2r4QwhkgaOmnKQP6nzvGcBZyWO1pi1TwAKQQYOllwe9obB4vizwbYcV+gdkH8SZCDTQK8kWM
Pq4G8B2OMUwjvo8GZaOBsn1syIcsh/djyu4Z8goyUEBB116spQLXeGYuOAUK2izgHnUZfAfcSaAU
A5h9pMXuQPra6Qbzwy5M/WetUtmVwWvgZXUxPV/W+WyZv44FIJ9RuIHJ8CioXdAEU2jiWNgx8NX6
Yz7sK/m+KeHR8rtUdNZXvIoK88RJJ6i8Ixg+PRAo0vWjRJrErQC/eqxra/aqIahcMvdkJ8ehsbus
3ao8YFrAjlgnKX/ZpM3cy60BYBQ7yg6ogIaxsglxDDXBY+XsRMCfYNcQqMC5YHiK0yvOwPEbxi30
muobGMpHF2B+SbKe/lwdhg6OwF5BCMaDLyCimCNEdYmbJe+y/tn3G0P9rCLByVtbNAXRFaIcTPej
ufB0k+KYyBGNQQUbkn03f84URNTjXSzCRlhbM/RhIO+t4vl11lyUZB0u0MCO3QROayvFen7Iaw2j
q3aclIJ33lkHGbz/F3ohHCPw0M6iyQR426UZY5RMiQbyMuam3TtFlMj340QAQjKBL1FxiKSQX20x
mJsCPIbPGfjVcR4SYt41Y1blbj/jEbcFdQEBgR5pg882aManOQqzD9Ns9Z1pFah6TL1l/tCSUv55
efPX1gtNM2jFwgwNEK+5IYeaIuIDfFDsUm3yggjErna5swNbEF6s7f5SDOfcCyVIAUQNMSCA20zj
LuwIRlhTbw5eLuuzKghXMXBZ0Ah1VsuxtVqpZg3xJUUGEHzdo6a9ylZaPwAJT/2YjQgh9mWJ5/6d
odOhfisjCPi6XU4tu9EDkgK4J3UTsD8j0SZH7mzsSYGd3ZhKAYymCq0mflQI1nRl6yBXA+oq3B6G
Abk1neuoCDDnmLoh7hMVZfmylbzQlP3L+q1ZORjcGMwNIEdkNM2d6me0o41MKpCJ+gyPEUz9SvG9
bT2jmJrOfgOA4i726+Cghtu+fJHQS2g9NsSN+p9VdaUx5k1/pLeAj738WRqknrypseqYJgUvCh6N
aNHlwnEj7Ws9Bs+0m5ZbsKY7Mu7wyxLO2l1wvE9EsE9YBFp0rOGUW4ioPhINeOFuXDr9YXobfo0/
RDDbK7c0K4/DfhSAIuN1cirLnuuxzkrIsuAYJ1A7t7edojkl8J9ETQBrdoMAHF1yLEkFnrBTUSEm
GsLYrvGQCatdF8xemOp7qySC5VsXw4A32fNe52+vOdRa1RohJixn1wByvZ4ajvWnA1RQAqccTyUg
IuNm4QPw1sbYzJiNiQvE0R4k7r10Ddf5ayzQG5OA8tUfgMwsSFis+Jh/QXcBSQZ80y+HsLALKbCk
GoicIAId1GNSD+jSkkDVl++CIRcExSJRnFlYM9CF6xQYomn5UlmRA9ZXcN2+RZrgNK1s1olK3GmK
Cel0tYAc0Khiorf1zS7e0Vn7c5tADIx/MEylIBjlIhoSk0ZrwP6LlbM8jDPeBCW61mLR1MSKb9Bs
+GIDHJd4mPHdkmrflElC29Qtk9fBaPCaeLzsGlaWizE2AL9QRpb8DJWmCgAtaZQ0dY1o+B13+aZU
MeEa/DG0K7tZ4BWQbMBw2BljHNFbK5KMEFmNrDwCkhp1TXKgxScIIzC7K5rCWHFBaJFkryP24kMT
wqlfAAixbpRqih4By7giSHflvYnSFPRDpcrsN3+8hJCGa0tnKXmbD6LrwAKXqw7i5HC2DkQHNq+l
ozFXEKKtnB+AsaPjE9x77FHJ6UT1IZVsqciAaGls2Xs5ySsHKJetUwx/Hq2fiGKfsvAKsSYlcO8Q
pTb2U9ZUKhBP9XnyGmNq3i+v3Yp9QxR0QkMr7mW+ioH+1RhKQ5ReS3trMm8nWTRhJhLBaTPpUR9W
AUQ0wLl7mMMmwbM/DB8uK7K+Pd+KcP4gmtDQPtuQYg2SM8N1a8ASflAl0VW+atrwOkgvI7UFuJnT
vRkak8wFCGnduNYeAX/o9Hawm5XIR8825skwDXtZr7X3L/Ny/y+PR/WYLDXKwqDE+7cCkzrqaaVb
9qHphEr9IwisTRiH26hMN38hFVAGLHWI1zAfEg0ANm3DuMZof5kdgNBcZf8oIL6stLtclV1U9S+L
W4uPkFv7lsdsaGHxylCYrVRDXtgr7tRMjtTqjqwRN5weB/02RwJTB7xZ4gvkskuPC/1O5HKHWpOr
kKDfIwPo9LxVo41W30/q06BtO2gLPouyRf9/XGxouzdE0fCqJS105s6FEUg5DXPIRpUMlmMAdmeU
7qYsvJb1AYTiuWBAnOlySVfuhGijDW9VMl2VYyjnTo2eAmMQzZutnsOFVsyeFzs5V0lIG2Y5k237
o969Dy0FRy/ajCuUtgXbtyoM2TBMvCO8Bsb3qbCsy8K+1ZB263SpAoQ4xuhq86NgpZY4eEp2JUVf
9bFoYkcle6Jvo+RnYBhuH771pcD/rK6uZWPSEf8y+P3TT+kBqGXSqsObJW7/ydHqi6ghdDIrFNwN
qyov5HBWo6KsjTwcVJYUNGLMiiuhi6CY3+O/KoTA9JAyQiYMxFJcIBfWiEyrkcI+pcl21NKundwu
Be5tbdlYbgrzz6iln2U0kYsbcxIBQ4QCWzDHA0VO9CvaWS+XLWVt1ZA/tJETBtC8xZNvm1UvRcAH
y9w0MYong0zZvglCeowwmPyi5+nrZXFrD3nDxuMLLaCIgNDoemoNUR8jPxxPmZtJgI/t9khWlf0P
A8n96UClzKnNa8But8Hmslz2s/wRx3OMxV7YM0wPnYpFA6/R05DgcsKgmNVVGhCoJuIQQFTeWd0h
yl5Gis4PUwROwy8vhnzR3oF2JaQPkI+zOffdFRMtxy4D5fVsuEhXmIpXYTgKT/bL+rHvX+rHy+EO
2ZQ0ktpWeYVrob0xAQBVF1sVSAOSlQPsWJCb5ReTCQNuEBYTY1JIWnDCom5ulAx5NRdNZr2LfpXY
AYPd+FIWHVy1Vnwiqzpty6ZPnklDRUzHa0vK0vxo1UHjDE7h6VaiyhkXOBMlgtoKM7TA3LrTuxZZ
fdaLPs8jFYS3a0sLtw0YApx3QBFwFjt3QR9q4N9zayBu9PTFbg+oBMvhdSwChDm77NnCLkTxIc1c
5pqO4kTlaiML1nXwBpTRm94BWFQJXlPa7IlkfEyVsp8wO3vZglaFg0MT24rjiQIlp2dTd+VUs7ci
+v2DPeg18o1GwzczD/cJBtUcoiJBM+vDS2nbB0BiVYIjysdzvPJcqq1o9bAnIdY5yZO7HqUaINTd
SiUA1XpE+bOJgFIX1cPWbAl2BHXZ7YQOn1NbshLMew0gRHMx2EUN4krBs4w2+Cn8dXlxV3VbyGHR
1uLuD/S67RMVcqxg8K4Lr8RoiF3fSenGUgSeYFWUymYHNItN/HMqgb8wpapeVG6JUBxzKED4dVAh
7Rp5p2tXlmjqb1UcSgGoouOlhJIAr1mV6/IIq6EkjHf1bMiuVGNeaMrL6cbObdnL4uC6yjD6d3lJ
2THnPR56zFTWLQA+K74TFFRGAe4RdO5W+S0chSNnOyDPXZaxqtxCBvv7YtuStFADMkDGmJjgZ0qv
ghhJbyt4RLy+N6PGUSURp8aaSNP+4lAETdFZrq0Hi5o10wjYmfKTJLl2+MOc9+3wlA+KI4mgftYc
+VIYdzuVFI0jZhJXron6StR/akni5MD9JerPTAIGxHAV638Ya7NTjpZAXIcs1Y2J1NMlraK4JwkT
CfAFDNd2aIKIN3QwBM7kHDyeyVHA4IayC+rp/AD6TOuprY2kArECdQz1EYM7vbWJpo2G0boQbG5A
KMQwnafnoyBwW1tUjNgi0wygIVZnP9UQwNeIySucdQIgXsmK/Tx+JuYLZSSjD+gnBLnz02UzXfNi
AM5AMo7hFWIS5VSiQcMwaSWsqRwpj7SUDzRX/Egf3aYQQT6u3hILWXzPtzVGPYbNsK5a+hlNaN4K
0EOl68ZzE8Z+XJR7pRtrh1QAGCDhy2U9125i1NYx0QtsI5S8ubi7oFHfUoLr0c56eNIHG4FHQTCY
KmHQrhIkoEXCuLMxz70+JjKE9eqHHW6VLvOy5LUGeJr6x7NRzFYXenERTQPQ1bQxmSj5Rcl+CkfN
2afyrhJXAZAL2LgOmJ5O7SMkXcioSTDLauePctT/UvI/JVj7OtZIh6Bij4gQ1aJTERVpVBsvaLit
1MuMAgYQCY7VWVshJ+Lr7wtnXKDdiGQpQlzzFn2M1XHcp9vprn7TNsaj4fysfst+4Jd+61tbkL2I
ZizXrhu05qB0ZFrIc5415gZdPyQdrlWTAE2kcCZQwhb97rKBrzn/pRAuTGj6TLXQV4wQzH6uzT0o
kUGxA5h+1c0BnvJxWdiqVSw04k5TOQZTrRcQpuCBKSOPponyOKtrhm4RNNthuvgs/Syhp8kEDHSF
RlDZcOoEpekwe5aT1r+sybocPOvgFFAq4PcmH1ocVooYxLKiYUvwDvDTHqVgWUaG5bKo1R1ChyUq
wnjQQatTO5dIkgKoEe7PJo3fGYck9vTuHx1z5KR4UkWIFGtbBFeH8oQK9EYk8E+l2XMUqYUJk6+m
1w6zyxIV5EzWVu5bgEW4zoSpnq08syDAGH6aUAJNbpHoyhDJ4G78yMDcSoGSgDsZGzu5V/UbBNqX
d2XtAlyqwZ2bilBS0RYiBpCoJq7W7ivqaa1g70WKcAdGL/AkpSqkNGq7yWsQ9oJpPu8a/7IyaxeP
DSpdFY2wKOzy71sTiCrdwJyAUm/AOBjZz+lQOanxUdi/L0taVWghiS3rwqMmNvisdAWSqgD8HDWQ
oIxt1goCvvNJH9xuS324eKhWpnSqBixbH8/3uiUBXwHXdiR7hpY+96AJiGzABPWTGzO8wrlDe08Z
b7IsuWnqUfQxosVl53uhckayttBU9lw5SLf243Tfe7KTgsvRdOwt2Qe7ySv85NkSY/awo8Rfwstl
4M7ypOmtMiVYbGDwvwxNfhvP5QZtgZj0iA7ooEE3dbSdB8WL8mR7eZ/XnNZCNE+REuGNSzUFSocx
+ld/IQWtDv4Yod/Jm+XHP5aFJic0I+CKxGgJ/x7srSBSy6aDrDLC4fgYSgub6+rDVusPQgTytXAU
4tDSjxIn6FD55HJWD4ltJHi9o4h7g6KFq+kdEjNopMVQdtoPn1Nk+BNpHSQ2d5c1XTk9J6K505Np
Tdc2YEl2c/k6AchW/VIEAhEr1goRFsrFSOIDnYN9wsJaC6MK4lFqkRKp7zEzIGl+Ym+C/qpTBQOq
q7owqC6kuUDc+4UduBDUTymgrZCld3tjp0yHqHxJhqfLy7Wqy0IEu+sWIjJWYw9iBqAT+wm9rkE2
JwHiZNzZ/f6ypJXbAJ1238pwqzaDZ25MK2xMl25yIItU72N43ye/Lkth55U7z+iHQTiN1wjqnfxD
NsvBmKqkM+6czJF7x3aLn6pPj4ojIhpae8qyPg60KYAmHO2jnOdIYxAogPICtn09HcKH6SbeTh/S
PtznkEYFnehr7nopjUfDNEu7IpFEKjc7RtvkWB2jTXxtHckm3M5bfdtsux+XF3IlyEGOXGacF2gj
wSv21DDMtGii2YR6tp44fRqifVpwjNas+1sCej1OJaRKbI8yhQQi3fXj0Wr3eeBdVmJ9k/6rhcGj
w1nSbA5BDxnT/exNN1nhGJ+NP22C1+hd2vzFc0sBYDImWNioFco3pxqBtkTpZ7WuXPTwB0hMJxO6
fTDqfVmptYO0kMKno82KqqQaEL9T7a3T3Fy5KpLXbv7z22mpC5+D1YKcSlEMXTDfnxVoxxuvsmQj
Ja+2elPM95dVWjMF0B4oyLJjHBGQQKcLZ1GzydMa1DTR1ChIeRktmIGryDdnSwRhsGbXyKQDjgeS
ACDMxb0SxYMHSXVc+CEKWnN3NRH7L5YOpSU864EUg+EDThvdivpcCfDqjmoVQdzolqjMK8hoJaV9
r0W/LFUEA7HmxTFuq6NpE0MkKOOdrl+HAHgI2VOrHgunw6yDIj3oWYgeBMmJRYPEImFcWF+rNaWZ
zCLhwi8pBaT1ocWE0ST71Nxctgu2Urw3X+rFxfalVFlWGkBUP96QqXJaIDoHiZ/nKEV2btTcSQjF
L4tcM8WlSO5CbIa0n/oOcXFRlIe0sN86Q7lWtSgSyFmJ/nB5sOQ8QCsNmU/N9DOeKKGEUzx2sqOk
L7X5YmvOYO7leBdEggB7fR3/K4xP0pRdPpWmAmFVGIEAozhGE93ZXbCPNSC9mvM/ijFSx5KICDhp
zVcttOTxBCKSDEaSwouUuuXQ+nkMFeBmXxeAL768bbJgPRXOKmnQJVnPVByU6ifAMBuHtLpbptPR
rEYfYIJeQqLb0fpBDCBbW8+4S7dJqzidMdwq1VM4aig1xQ6hveAOWjUolNVRkEWsiKaB07MJzL5M
rUyczdEId20Lhx13v+tZxIKyeiqRf7XQNom+XL6pUG5J1KkSXKhBntrgsVNvm2I7f4bT6+WFXlVH
QSwCFFkdRDicqxnsupdqwNeiM0FzJzwLbbTgtyIwwFVtEHTIJoZmGCT56aLVWZtHtQYpxEjv8S2A
vkoegjH18qw8APBVZD3s984czUIeZz1zOc9wZQiD8bhVnIZ8ztF7CbYoQrUNqkHXszw9BeTZbEG5
ktV/nifBeNC3spyXS0epz9Kwh0Ml2ZWlP+YkeEwjTFBgZf9i8xaSOOdWqfIsq+izwLnYZcZ2St6p
CEJk9cTbponQGPkxTIie7lw1Dr3WFlAmjj4b1bOKTQycm0gIjrm6Y99y+CgoxHFXhgw7hjE7eRP6
beKgoHOnBz4w7o6VCJth1ewX4jiDrNI415sUahE0IM9V6Y7ofReNComEcFZod3avYKAdd8/wWA+7
rH1Iwv1fWMBCD87WpDILrTiBHujZc3PGHBS5hik4Tmt6YDgBb3/4fkxacDYQ5ikN1BJCyvqYm35T
H8FrfFmP1RQDKmtweOgCRp8Us8PFwzWuUHUwR4Igy/qg01MIOqBRR7lUu6HwS2PiKMmjlf9FTQjv
ym+pzG8tpOKBO9lmBKmo4pcdcQ1AnVxWbOX8sEZ0ND0A/gpFbra2Cwk1ugfgC+DHtVF5xuQYzFoN
f9FRR09NJ+KzWHGzKsYSZdQCMChr8XHjMBmz0bXwB5L8KRO0vE+YGAdMHpBYHTX5uKzZilWcCOOs
2xxDGcOCEJZnBwq6jMF0hkFQHlxdvYVCnHln1TyrQLmo3BmdSLPyrGQPQBBwIunzsi4rAdWJLpwj
HVqJtBX+dWNlfAYd1cbspl1u1x7I2K8nqj6HQ+Ebicj8REvIGYcxK3Y/5Gy/UGM10M+Rl7eTqKbG
vp27C090406WZdFQrhroFgJpObdqB/RbguYtkR7cMQKwVDlmIfRIRvWq70ZgI9pQJBNcdysx4Ykm
7O+LsxQBnrE0R4iZza3RocFwMzagdFfxMAIgWimwifV1Mw0ZIA94hvE3X5fLuW638N7VVHpqe1XH
opzTOXUFZq4x2PkfEfyll1VSW4wSROgbdTe4k6+5o1NcSc835Hb4EYKJBWDBjnpdbQM/bZz0V/47
FX3EWa8oKr4nH8FdhXrbWAWwUpAZihw6OLZ8HHXXKl0wDFeg28NsPSqjhkjsuqv6Vp3zHpHdS51c
QmoGDMtWvc/zH9V47CMgwovIJgUbyQ8TAEE0bdG1jFDawMTMtLUkUfSy7j6+lWFfsDDMUurLqrWZ
BDxoAVo+hv6QbPOUDZl6ibwdRDyootXjHEeMKuI45xA41xg89ub5joFA0NgbVMGAzvrR/laN8x5D
YedNTiCpJVsMc1qt7BSyKBu6UrU5MUHOf9QaZhxpzKKxCS28nhG/NsV7J2tOT96LxJtAtCBiURYZ
BedLvpAqiQa9VPkF0PPCVKVo3biYSa57zPSN+P3Ojn5K07AjefHaVfrm8sW1Fjctl46vOnVGFfUz
M+4q1BgfrZXsMGOfqQTFv2ujAF3sQS9EQgWLx8cZcWOMOTXgiGHo1j72CahNd8VVvIf/0BS3vpWe
4EMKETc5s7Wzm0zBkJiMUd+1HDYin0CBWAv87nFO9iryYab0YQJi7fKyrir4X0lnuexGjklOKSRN
DQDrGxDttn9zrhYSOK9bmhijIOwua4ARY/YfergJRbNiq/flQgbvYwF9mDQqs438R20/zuENOgNA
huGZKtqcBUu26pIUtMOaaMUHlh/nkmRpMGujHnCGlXtVRrXG8kDLTOPbStpe3pzVo7WQxLkkYieU
phrzFu0D0T2d+HYl8kjrBvCtDeeR1FCJy3mANgNQ+ofel9TOLxRfrjqnlt2yGZzcckIV3Y4vaf6j
7N1BxMsn+gLOQU1Vjdi6g5Zt+WmoH4UIzGz1zlqsIueg5syeg3xkGhYv4fBgy34r3QUUBxdwx4mP
0t7/ZiA2Vx/S5yLQiggKhckOJW03mN0h/AgBk9SLSlECW+STZ8bQKDOVmS0iPymx/XqLp7c+Peii
sppIEnfE1LQEDFHLJGHsU5WuYikCXqVjjB+jiI9o1fthsAbtyowbie9YqeepqwOWISHWK4aunND4
1el3ragbe/V0LcTwp0uJszZkCcHZ/GnY2JujEQjS16umvRDBHa7O6mVqspfjYD1G3e9J2/+Fg1j8
Pnd09KQ21DDASikA6yZp6BG6VYPf/5sQ7vxMWm0NPVsnpTe8QgUgc7xVw7f/SQh/u+dNk3TIE+Bd
insoUfxZ0h3A9Dj/mxTuLgKEfaK1LFsqm8+R9o6J3kxIDMsOwtnd/b0nPCoIsFjrLGWamKBj3IF9
Ub99V+6SW+tOvqm95JXsAVgKOFCvPT6HnVPUTn0lbS7ruXpYF9+gnobptYUGYIvFfKMEdLv+Je5r
tymPaQz+n1Gwpmulaoj673G12CFYvAmkWIlSE4A5oL/5GQBrOOgGb65+B+NTGjUbkqgeHYjfgR+3
rvONbuQ/Liv7VSG5tOLchRwBZ13GTYkIdCMf5U2APOdG8YffuZsMnrGft+UxuGr84oVs7sNf7eHl
svzV4GOhP+dHuk42MtBPQf/hXaueJXXe9eDfymQZJU3DAtFOGgvWnP3kJY05v1JGfTBYLN7pKqfG
ZIUd+D0Oi9QLbjKBi7Q4/2IaRSOPTDVl2lujlw+v0p+imHw9yherx3mXrpk1gusfpmpvzPGhyH4J
hwy+YGsuLBd/IU+qWZX2DDWSY+uWW/khdtCwdod4tAGSDmgrC7A3viqb4CF5NV6JM+yUG+ra3rO6
zb1clBAQLCp/Z9cFxnxp+LV5Txm9s9sHLRbcO+siMLvBCut4RnD20WXqUBN2IqaZOlGyS4NnRdTN
se5jvmVwtkENJRhlCzLibHoGj6ETj9omHQOnqsofBZh6/uKUoTcFqIgAO0Kq6tTL1I3eKLmK+MPE
QFFtlKAP2/RN7NXVIUr2RFTRWE8WodVCQ6M0xq/4gZ/cKNp8zCckfR/aF/RKw0TiI0bsdCe/024w
cX5ZvdUTvRDHbpWFE22CObUnE+rF5Ic2Hax6D/yJ3BLEC7JIDHcxWAAMAm8OtJJ21j04Q6/jg1p6
2Wv13jjyPtkmh/ROF1LyrprjQjnuhtDTDDU3YHm4HbCXKp+Mr5Ek0Iy5ibMjjvk9zJwzcAv+UTY0
mWLkIeobGcZpgSCZ+i1AuZQRfFFbzRydWTR5vqrTQiDn9RuqSKkqQafMmpSjgejYDaiO0iSZeoFt
rESRwMlC2Rpwe6he8/M2cpCDqlJuc5f2Y++QxGi3XVW2f96ziSbb7xXkfMZsVWkyzmhApHZ6PxcR
eGnMq2wUJNBXDXAhhfMaChxEG1JIMbKtpR4G4JyQG100+HLO68FSvQsx/K1iBGU62qybcgbpeOtm
BDQM0U1d+WP50pegwbrCGF0cXPXtwwQkPn1j/9Xj3WQzl0ADRWWMW89BSyJtMFjFDaUwdTzq07sh
8sGrVr+Qwa2mihYcTUfRgyUIItXL819m97ObfTn4rDW/Fg3qr27eQhy3qq0ECMgmgEqa9qZPH7Ly
ZNhXwkzfirmrKBVgmtMETBzmy05doTVlelmwvWun0e3rX1EgsMHVo7sQwK3aoAFZtzIhoOm2KbBG
1X/CQnBk2U/w7gj5KKBusQsSR/dUB4z/S5EVwp2rU1k8VFF3sHX0mc000Q8dxuZuQqKlW0Vr892f
3yNofwW/hMbATXngR2UsRt0uRrgl48E079H2OCpXqShls7aCYH0FEgV45zE9yRnCoHRSVUcqO16K
F8RkH+qzJxXq9rIyK5aAxkoGEA+YBAs15dNVbOEOpdjSgQSGaXeXRAFxsqoWRaBfo93LzULvJhIN
AAJVAEKBTeMMrraRcABDlu6ErQ3Yz7kzj1I0vkmtqvgp0PqdnCIRkfTzazdUk9clk+a2afwQqur7
IIcvGLJLbyRjmrcphpGdMAQXwZ8tBL4QSKXAD8NIAloTeFzGDEVbjPEQcEqoT131OhRvl3+fN1f+
99nfF9FHkbeRlqP3zCnlbSq9mMrTmN1n+Va3vCoU5U954+GFccajJYU2VwACdoLMI2HkZGq4QWuY
4Do7e5YyMQgTWd8+qppnbkRpux6xpKI5SA06mvmip++q+iwVo1Prx1R5roertt+Q4FpJRT03Z03v
kI0nDfYJGLNfQNDcepp9mdUq0EsU+YeMCdYAQDS9b2q/Td2NqA/qPcw4D749PAdpuwnsayHG5lev
LmfU+AQVrDasnRd8KaefIBmlYY09jNqcKmRzvRTUt3V86DQ/UjDuKt3SKHX6BP2ohjsi01uUmxFp
FwqeTQ+3sgL3G+1qwMhNgZMqg9sl2958KkBf1HgqidD7nrqgA9wMFrpWggBT6I9as5uK2BktEP62
PzXwJKbSdVe959o/bfNoW7eavQWb3DYEHQ2glbP8kZqHohABPZ5Viv5d/W/VOWuOYzOYiwyq12Hq
RUbmjIBhDCcn0m5H6uHZ7E3Jg05F77qVQ3Sy4pxdJ+MoSdkAsf0EBAKgxWMdH8FzAGMLj6AxEFwx
7OcubDA/WIGcfWohlNKdckKeYZockh3ScUQXtavgiWRMn8SqvMt+YuXoLlXkuxtjpOkNqeh1Rx8N
pHtmtGvnTjyLHkNnGZ1/dxAtlIyzw8Aw+6nxBtMUGCmFnGke3czOnSZ4BF8yY2Ok96YpOantzaAX
nV6HJvUMeaOon+jrcwZwDCs5uLQBLlyp18O4bQnSIlLlX16Hs34G/gPZzbVwmEEeanopY/F1hA6d
dQBskFNoOcQxOkMQf/yTTbKDR4lvhndz/F5WV+B2czqCOuVou1OMkXb7nqoYJKtvrT4EMzIYb42f
lz/zLAz++kwNEwPgEDDZ8OfpZwIBlExTi3UMcU9Lpmunz3G0r8GeBJKgxA49zXywAHMNDHG7fqWV
Q8dPrRQRoq1azeIruPOo1MFopgG+gnSmoyE0ZaV1mrsCZdkT+exALMRw549YJU2yYNCdAdx5D8Us
E8Z6oV+N+ty4lW13Di3BIZwGCsBZizzyKQ2ok9Bk8Fs1tgQpmLOn9tfas/54dPphcpFng+wJQthC
RvtbVt/nyiZq9qqWOVGcO6btUfvNLH8Q7D/QJvHfT30sfWL/GBrwZzxdXpiz9Bf/Jdz6l0CIVdUW
X9L2s5PUOwpG0yKtryzlYAfAtWs8GR1MknLLyowYzJpvxulZkwIP9SsKMOgkmRyFHhrWL235ud65
Saw6o9Y5efZmovd8KitB5HeWfvn3mzENh75zDXV/ttmLAyal2WDaw6Q7UfsWKFvT/CGpkdO02nYE
FVLQz24HiiQTTTuiFpdVa8WWgfwakecZBnZo9UaJ0WLdodlQOrRrSw+zeZ9aB5j0yxvDP6f+1fFb
ErcvoRUEmtpAEqDegP2Xu1K06fRxb1BDcFeIJHFHQ8mxaUEKSaFKvAA3N0qUjprdaaKHwRezzNkh
/F49/lbSitoypwheMK4Dz9KcGbzJcXao6OzlYCmVEl+Bqwxl9DneyGSrqIcwvtJsREUvmf2mVi+m
NeN/3ofpGkjgTkNv0ZeDeVW/VF4Q+U72/eU9WHeRDJUX8wdAn/46xgtDM9QsAGUDPtiQgpsxQstA
Y96Hsgmoy1HdpIq2Gf+Psy9bbmPXof2irup5eGUPkizLtjwnL11xEvfInuevv4s+9+5IVF+xkiQ7
e59KnaABgiAIAmvJC2DwLI86zvcs/Nk0gIfBIO1mcUAi2w2Co2Xd808+iIvZS6yjkx/Tm6Qwl4CV
6hS5w9T+bRurriPhtTLZt/LD2Jl4H/v74x3I77g4suMCEwycm1DguIwJRaAouhgYsNIhHHIfaIOC
Xtc1FSHHAssTUnRMd3PHu9RmKN1YOBAmQ0pdKYpHks5x5dG5A69e2EoB/r/hJgwZ1HSDE5ZmKKoV
g50LFF5L1FEgB7o5gE1ZRzb3JbkWzmlMEWbSpv0xRZpXOsqr1pmeOpWuUxpPYTTubDm7deTBpXp8
NEflPtH1wBgyQVVizSpwQoZ5jUsDbvBsE594YpkCHbrKsUnTTG3v1XRGgl12PzWn6nHtzdFjV9Pk
FdhMxT6el8SVRvnejnsRl+iX9bktDDpq+AFLvvB+wDmgBcSnUI8Vg3RTRf3YRnOwqjXyrRJiBH8w
IjZWOY6u7qRPcU4psD4WsCQmhoqlQ80VnUuPgj3KavvcF52tEpdt9ZmT46EDftkzCFZjMwC40DyU
C0AWonttdBuZ3ljGbU8FwWHlKDiTy/78ZEXCWgODKhhjSNKlu9wag2TB5GBHBV7IPv9CPZW5IQIn
iDE4g+fApVcSpl6W3pgKkPw6QQvWmmsZxokE7qRRBn1O5AKKUOcust4mbYfCUza+adORljegKtTV
27EUqLV2DzuTyoUT0MdEsW5DL8N6UZa3ENztuXwjFQ9N8pl3IPoB/ZKI2WV1yVCaUnF6w4t5YFaj
Q3nBnKGpbiJihPqWoge2LBxBdYEZ7GLJTsRwBm3kJp4tJmaKqFuNmzjzw8LXpsdSM0EFIij/rG1J
cBX90YqzJK5DrOKG0JCVDwrFMPMBFHJJ9DuPHZSEfFogZ3DL4hcGDAgVkWRfNykmj893QZ7SXOly
HEhaG/ujI98PWnkYcvtfNtt/OgIB8lzMkmcA+GXhrzIe2+4+Nd8XUSBZ3WgnIrikskzkWO4nrFq2
SARAjO4gCUKVyFbceYImKdkAjxoiVRxvNIxaTVN045QihCoWEXj3A4MQ0MMAGcFY6s5tFdWTRNmk
OGDqNT+pUxLaB6XuwPKzl0wRGtLa/eHsYOLCYKTbldGmWJlauRnmTyNWt0W3rcvJNQHwGDv38tJ/
DXA3FjClrI1stRt7enL6bW/8cvQ7WftVWr+ANqmrD05XeG1Zevq4l6wftgk4VnR4XT8vVqxz9r2c
dVB6w723xPfGNUojqtnJuPX0wy6jYEQA3UxFMITXCqId24LckpwJ5SJCRFU76SQIpYtfoLQ2FjNp
ksIHY5bbpzowMF9sDBpc13QtsCPKMWwcVPlUjEOdOwKmUbTCnOAIxtiQ9ibNbfg05hs8+y637ou5
+dRN+tiYoufWterqqWC+XysatDyHldnt9rkfvynqZ+TIXmU/l82uS8EWuxwra1/3E+kNQexd2WNn
+Qln6VjtWxQ2Ido0qEuHbyPIaYdCsJG/Brwv1vMkC+Ita5r1EALPiqSI6EPWbpL5tZwXBHdPs380
NlHigqB2apXo4ZLdJYu9BU145fxUpZ2XJUHZvasOKqg5WZb3f1p2xlYBeDrwQnGxsgXMHq1mpGhl
/zLN+1zbaXkwgH9zWrbR/KsN91R3s2J3XexaWQ6W/yNWPfe2DDNqklPgRjc6KDJmfoaEMMkTvwN5
b9N6tmK7ZfhjSDcKsGzLHMjrFtB7AW6IPjvpkaqearlh7qYoT3b2vhV9H1v4iyVjeIcq7u7s1fX8
80pw4daxBKuY+uilc0IyNuXdP4TWrs2+zYvARS4m93F/txi/6v+TxzmiVEZ5mbQwR5pMWxRTlAQD
e0pQVbtcukmql8F+MowD4GfiqUdJ8jBbaG2MfqeTlyhHsxLN2K3vyZPv4VwWI5FUGVK2PMZ70S+7
Jl8CBSGvT15Uyc3611kHwE/+XM/4Iv+6b6wle6fG4Ce88ExoTApgbFFt7XCE3+ZhFZjhIcSDGMV1
qfrlxD9TEczG/0eqI6PIxviIvuLjSYYu4RBqrE4zyJJ/c3KZGMV7lOXEql9Me1dPrWtZT5IuCZTl
HQ0PrCbOXdDYgUwORzB3yg/yCOpeyQY3jLwzgJUzgufDuMV8TTM8lqUg3F3cURncHaMpRBMS3sQv
CC8YbeKAqdDYfQ8+gt3vh5/+3VPkiV7lLryZibHZWQISGnQr8A1WgPTQ+nihiftqkEMQEHILKnvi
+ltBMuvwxSgmCBRIuOIDyQ8PuyxLO1kzNVTzUo2qxPUO3iF4P/zvRxAcggOBWPzCD////oP/2JAd
wa/g65///aFP/ILc3rre9njcfh633v74enz99boVODXbMacRBZ8Kzj20b7Bf9gX6HK07Qw/LHjy8
busGQZC4Xz+2IkyVLxyTC0EaaGnBAgQyeR55Rx5LmtEZxvf2nhd4AZT2iSvQ5tJtoQ0o12WQraO3
gr8bAVKX0jqpEzcj+/3r3jt8DzZvP3Xy5guW+CIt+bLbiSQuMspFpIRODEn7wwHL5voiVdYWBg+s
wAUEn5uO1oBzH0pKp0zbBEWQ/cHz3g/Bb7KBO7hbQVL3hYjHr8upHE4RZaBlnJWQc/j+/eP5+Tki
C3meyONCMKWN/8b/gmj/1ne3T5+V+/T5NBL283MmeG9k/xLckr4QpS6/CAB+jg3IWETVc80btJYU
cavAU9h22d3vYF7ietB967oC9b/+smvCuJLUaBXyZNRMmAfvJ8HjBjsTkrytJxD1Bb9yIUpHw4wF
xgiQzHEpjTy1EfBPWybqwHZAsGPbngUCqAf9PPbr+oZYt+WJTC6fiZxs6tsa6I4eJRrBb0Bxx++v
0DZzE/f35m3zcPtwe+sLFvGi6Mz2B5qC/lOWO0D6elBjOYNgRMCSBMHz5pt7JwoqaxH9TIp+7ioW
YAvAjcPU8w4olSGCPmzgqS8iN7lIPHh1OJ80k7xR5C9B716w25A7kYSvOuyFd5iYUsNrMIbU+cc0
LS0LKUOXDlupvUXeh6D3vWDz8LPyf36FSnfL9oDg6F3f/idiue2faSGliwKxzD8y8t6776+tP+I4
mN3Oa/3B8yzsCoKTUicdfub4zzc0HLidj4drYpICP2H/7XXP/epYv2YPLtWzixidV/r/lpYdo97h
6zdsHLZ52ImKY5RtVvYbfsePW/z7azNhO+GHx7bx9a8y2X658lU8mL9Uh3Uvn33V17cF3v9Ob/YV
7FvwCycC+yH6Ao25NP8FALVE3w8I7JHHcHYpS1SK9QYNLkwwMoqvHwiRj+QN2t+5NyxMesdAlNRc
5DSozQE6Ab1+oNpAXxy3A7SmjbXBhtyhnxvSm3gwdXriZIav5ZHg3vGFYHimJCeMi8pdWkhpbGs4
/EpyH5GI4BrsDuQ3/mshgBXAT2RuPvQlUHtz++A+7h43O9+H+p+fx18wyy5gG+n1uN8evePr6/64
7cln5I3kl2jkii/GsPyYGQWph4F3cJ4+1shGWuCpKcOImhw2QBTMytoHmBOacusp7K3NYi3JLmqK
XBBkV5bExFASuDpAlGVd4NHYoVTPiw6wAEwp6AS3uN7D+z/6Vg00uWOuhVx3fhYKuEVBryJGglV0
WoB9gVsUJ9O0rBmgp9ah/oJWd30z2q6FEoXV+JYjeCy6yH9Q3z6VxuU/pVNkhtHIUG55GDGK7tyZ
5u1UbBI0enU3eF69rtxFiyRW8UweFwhrkCamvQR5hUOW9/ATKDvb5SP/iHblLn2sSLPJnmdv/DAE
IYXtG96qmsw4zA0w5IEYGH9+clcwtTpvwtIBnXd1TMYfUYpnSVG5UCDj6455IqNXM4WOA2TUWYgW
lQy9DtsRDz3XTbjmjiea8DdVFQ/7o1lDCs21Z3UEtm/nycOYEUUTZN8XMRDdrLaNblELnY2M8u/c
ZggMeeXMtGDDP+6c9ndTpAv21roI8M6g9RdNs3xjrlri/UMH2YNbz9GuasFtCUyLn39pMKjBBoAt
g8FVA/nrXI0o7kGYGwIPbTE+7AnVxG8NCt3yKBBzsfpMDABIQTALlh0cGpyYPs1Gx2xgLX1f1s6B
6pYHTEJBdBBJ4faPMw6jpiSQ0lQAN0ya29TQf9Hib6nHGTAn41yD3Vh1lsc+7hIjdcoBYiLzPSk+
pjwE+agnBDm8vN+dycGJd260yuxKIx0hJy9aT6o3y/RdK2+WWCWxmRHDuQP3YVG7uQiK+yLIcnI5
11ZRTY2GkMnVOx/oNm4xOARFb3+Y0OOrPcqFJIh8F9vWlsH4pBiApgQIMu6b55oWU5h0U4cOYbT5
utFU4il4JKH2Goqwe0SC2JY7iUIm5ukVbYagVkNjrJVo6g5Mc+V+bqrvGbjBBHqtWNJBSzmiqmGh
44PnHO0lQN0pGoJEW2WvYN/zuqjvCaBbSCoXB41aJAS+yV/vaOw0kDdhLAFn7ldec6JiZimgr0r7
wtXQPToOAxliz8EzSVgL8vaV3cZKZoyoC6MDYAU7t2UyjA3akBA6DMm5sWmBbliwDJeaJbpirS0a
3t+Ao45xFR1lwXNBzixXCOHQaM5QCVefB+eo5X7SaALLrSp0IodzjliW8JydDIiFobVJ0CKgWtTL
2iW4vkAX78yIHwCE/6MP+46TFZpCdCLYFPqggdrLsgXEDkFr+ebsVuaNkpEJNEy15LXoRemXfaIJ
GoNW1USzHzzEApc9/5pVgPKJoeAVLg55X5EyX511X1FLUQINLc6SCqblHzH821Wo90ou5RATxbGr
h99HrX7S5dLrVGVbViJnvEiAmTR2EKMJVAGyKJfCJBMea0d7gVJwC7kq97L+kSS/wafsxbnoYXjl
YIYw9DHh0mroOu+QitTKdTtANS0pHiSq3Vr1j+s+srpGJxI4V6zluYmoAwlWOrhFNBDcjx/BZypw
xVVF0D0CoGmUSi6gyLukmCnq7IhPdnSUrelJSwRp0rqzO3jDQcFVBesyt3nRDWCotDTg7FP4GJYL
eGKeLbp4ekXsp6Lw1eFo6Qfrt4xsvqDd5rod10KHBv5XfABSHJAln2+1Qm/r0JjBeJfa6HVogJz6
M+n9EL2G1+WsBXqNNYBDTZDb84OxjUFHRU0UyNGsA4Y8vak0SThnxHHyzWArBA1/gm381TPJbzDU
y4GyDMNaGp+158tYFKOuF2BP0d70CB2tCe2/W7m2rzrjUPSt6S56/Gw21mMyTiMxsljZNfoo34S0
3uECrwVVV1O0iWov161xcW/CZsQLGVJKzNMa6Cw+t3pTGcqYzCF1m1FBP4sLvP6oDkDdGBpoY3ae
+1jgx2vLjDY6DT0aJmgJ+OtvhDGUxEQLo1uoEQn7D8sKimpxk0ywzKuKncjhEkyQlceSXaKHOBxe
uulhKHZomPOosa2cg1IF1fgPRyzKtHhzY7sH3XfnhkR3ryGFY4wbgA2CrBG9yyDJaxvRxXMt2pyK
YeY9OZD0Do0aig3zmc7DaJWkwziv7Txfd4q1LcKuGibuGZgI4/vv7KSl1OmTwlWmuzA+0AbkSdbW
kYOu8OP5Xwx3IoxbqFhuypbmKaKOLpO63qvJpgXjwnWN1s6cU424Mydro7aVEEOB6hZIVu8WgCKJ
y9sOD8HDvzj4H3107iowAL5jzCOIipRvlb2dsmOjPtfV7rpCq9voRAoXLU1nzKbWgBTH3jloA6/u
B4kMok631U2Emyb8AKkxYAQ4b4vyIU0ocvBIizyn/y2joAdpVgtYPHQr4qHItWdRfrDm4gyZGY/Y
mFa0ZE5okpYqxWhF4SK58p28RisysAat43UDXlZwEPnQ5I56AEA0VJBqnuuW5SXerEHk7NZ1S4xY
I6OpE3NoAGc8pTu1DANj1Bsi1T0x0L+jFD+pURwwRB8M6EEf6hFjk59GLQLhWjM57jGW6hjIVlSD
iyM4+MMxjVFJKDrLA6oBYv5nVrWbUnkpFlcqD5Wo23bN3pah6Xi+R0UJJ8G5ISpL6kADkGO3g+dm
W8s5OmW0eDqUWm56142+Kgp2x7XRAbEO/6qrI7KEhQPlymY5OBikHCf52bTGp+tiLjsEIMP6akVA
qmTihnWuEjoeTSqz6/iC5mgri1+GLjm0w+85/KWN6F+Pu5gYvewa+vikJJNvgEXTk1QZ3dy9sA66
Fk1P/ZlLEDsFELuSA3+WMFvz0mfGUG3DFh3U/mBY85MO1JgwwKRzYRAU8XvqVYoz/IBnjt7sKBEA
XuwhR7tKrCjlo61K3evUK0lKpLB1LK+WGsS0OR7LvdOU1gedF+dxMJu8QsFBsZ/SMHWOkwkg34GG
7bcaf0tKUgwhvOe1PW26uIyyIJL0oSMqGGB7ogBlID4WTs5GHuawBdlNWoNkTtXkLNDR8VT5vQlE
r23bWNVDFdYLJh7TvMlJX3WWa01GFdQAZaZRByCmVi8LPP/EfeWQuR7rO6fplIWY5lT8knoreZ/Z
sx9JrFpOCIBMcZea9AWJdFtjzlpPK9W8yQZLQ6dUJD+N9TClh16fzQclps7kAyVxjHxrUvN7sFD1
nlppkYm5VoBp6LkCrKlaksNXfbCz/kbtWhr56ahZ90pDm10cNVYwpQNygtCOsN/r1qay58yp9TKm
dYTxuH7IN0rTlQFFy2cRpA6Gn1w1Qa/mELXTj1CO094dJ4xTxoZaiYYx1mL8qeNwXtws49IM4EgH
MVRJ2vCuDx8tVJTsTHDcXzQNsVsuRv7RvoUSKVruOUFtKrPxBmzLebovyi0g/lM5mOsXUPaQKt2j
XUyTtte36FokOBXJ5TGTPbRWIaHc0sToF1drDFLE1RETtN+uy1m1oQM+dLRDgTWZz7ydtl6GIoec
bmq2Y6xvyjp9QQfjY9WPguC2bsY/svi6+TQXY6KwOvNibhX7Q56PnZ64s/1Dr/xl8dvsmDYivtyV
qwWqVrjhAlOYnRY2f4zJfdQkLWguc+cQ1Q/leGimn1H8Yy7d1AjmNrCSZ+xuAgAgtULnv+ol2XuX
f1w38+Wpdf4V6nnAHZXGDrsYXzFkAOQJn5o589Aq4YaxN1ZvceImreC2eulAkAg8D4vd61Hb5/Qu
DIDzJHFXuHj3cataCvTE3o2hSMxKZRdycBqj/571NfKEZuE4mJhBKpFojeaT7gzHZIibbRc7N6aW
lISq2ejGGq52XdLskhL85ehDtwWudZm+AoUD8CIoqtnAh/tqSD/J+hc7c6qElXmTtj0gX4k3IbV7
r5vRWgiwDpR60YMuiAprBrYAuIxuWtba99UKcCKzGpzKSeS8ROl8yklD89aN6jH0+0r5fd15VjYO
szG6+ViHFAbguAwkVKacKhnUo/Vr4vzO4ploDXxG+ibRH8N8BzypefnbsVaUQs+E6ucuK9Mwjxod
Lotx6G2qmO9d3AdlowvKGuvKsZcUlOotjDFyyslarYYliHQwXg6WB3rXOM8UaTO9t1tXb3zaHmgo
aoO/jHrQDc00MCf6F1HaO9cN3Mm90zfYHC393bQYWC7vwnAmhSRYuTUfOZXDbfvQcco5t6Bb096U
+UdHfWU8XncOtgznpZNzVTjzNSBRNhQKVbrmuMglmUAed12CyFicI9hqaxlxASWyCtMQEt1liX20
wN+k9qK3/9UwebIuzJ4ne4pWdoqXIihT2PcSJkBakywTsMxDEiq3oxKSthM95q5phx2FXYyGAzyC
sk86EeloGDkYbVSw1U4H9fH9nNwVQxJoIpjXNVc4kcO3O49xq81yDDmxUuxNpQB5e+4teeRdXyyR
GN6zp3zQexliemB7OqPtx7TxKirCfluphbI5XAQlAw+HQBji5IyAM09kG1XdKhkXvAWNoR7UQ4TB
AqO3FaDoNWniZ2BrDCq7lu4SORl8rZmL7/ZIh73aFhogNZtZhC275kAWhpww6IT+Z9RJz1dTKkCx
5kgUo7ipNrzL84Ipl3BULMBmtLr9ozTn9t5IorFzJbwnIJND0PX/YQVOLMPteUtrdFxSYBk7HJ7K
UPnVWrpnlYIr3Jqip/bntr1StEs1h1hna3xzAOqqlIob1sdFu4vlBSnw+7T8i142yl24dbMkjpOI
/uusilUU2JPEDoO0lo2bUhsyPODmIpK6tZgGgj8NAF440JF0n69i1+ZdVDJRfa/dop3jISlM9/oq
rR47ePJjXuzYqsYXduMwS7tFxitLjVmLqAHu2laVt90QAM5ecR5UEyMnvQDiYy3WwHxoL0JpBako
Z0JJckDtOaG0bkwRsZTOzZd5R3XdN4tOsFqXl2oAn+KRwEDPM6TxGZGVOXWzJGqBZ1NKFslbhogo
5rdGPRTjTdG8XLfmqmIn0rgapUXHbqEU0mIUre1io8lAIChbUopwai87R5GV4LxGRu8g2zQNLlxL
S5O3BdNrNmSQd3UBetS9pG9J10puaineOL85Y+7O9XQIcysIMW3x97riA1DERmsp855z56S0rKJp
xHEY60Dioj97O/aoXANRNhGs4doeB6AIkhS8f6OngHOXZDHtgiYSa5q5H+wxkHPidA+Gfaulu3FK
iGU1gqN+zWvw8gMQWx1nFR5kznWzzWhS2jwB55/9YwF+rfRAW520GL+yJi9qRVwiK2k7DInLCVtQ
vNxxplTrsgKCQ42SQW/X+3rWgYskNQB3mHScHhpKIZuus9tQoOVKeAHQmYYaomHqKHFydjWnoZxK
diUxUmMjLXZQJaJuiVURDB4CVR+AupmcIQcTABTWbGH7LdGuVlEdwuvtX/uhwkA3TEC14RS+yJv7
GTiEvYETmNKtWkdgs79tEpU4cSjww5XdjTlwvHuCaxUIeBf2KtMciGQmIn86AiE9AubFjVEeI1Ug
Z/UuaQG/C8NLMvCP+KTCSAY4YAarlQxtRhvRufBUO2QqvhvzfZLdV/q9aW6Wuguum5KtBp9DY/qP
eTyCssyvlmJbvR6NULCTfkg6WMZRuioiwYV8peiKoVtGmY73RMyg8B00ZhNS1aDYXJYKYKJ5U5YP
U3o0Kcqcm7G9a829qgZLorsj0k/lG0pt17W8XEZckVHAMvCICrgO3mFo3tlOFtLODbNPc/ad5Nls
b/JIYMtLz4cUB3k0ghbKLnwGZlit7cRzirMtijVfr0xghs2JKXCVVV1OpLA/P8nak8kBXUqedeBE
tT2gbW5wItBQcg2aCfS5DIlMH11RgahsooLE5SJlThN0mECSaQHGFuBXvRvSH13nRs49aOMFaySS
xh2ki97HSLfzDmCAHdAm69+51QDgYFC6wNbkmZgj0LOAKySix1y35x8tuUgM0iBLcyJo2WAcmeKN
v3dIsWxylMWvO+HlmaYB5paVU4FO7Vw0aerW0HdFUqARzw6J2Vl+WeIdXZX8TAEg4dJ61HbcUcu3
18Wu2VWRdV3TAdyDmRAu5NeJHmUoancoc94BHipuniJlF9GPuMLQfWoJlFxJLpmWf8SxTXLinmXR
qYM8QBwYVP3MuLPYoLe8DbUHY3xJkoDihTX7B9c5lcmC3InMocI4aJ5DZtQhxOi7Ai8Ok3FnRr5s
HW0RCfdKrGYqWphxRGeEiahyLm6aAMVmGyV615MXQ0YT+6aVdlkRYfz9VlGpC4r3yfasSAT1+JVf
nQfrc8H81h/r0JQqCB7C4lZuvqe41lUvtdS6Ur54do39oUk7BgzVm9UGnbpeafSbgWqbNgYJAFgA
wir15EILTEkXLPzlQXL+bVyw6Oo2Ags6vHsBDZYaPhbmezoJZFwmTZABCCyZdR8gtedkNE1jhrhI
4wYbdw1aUMB+0cYjeiPNvPfnvrhDTiIim72cDEOB7lQoF5cGai3yFIH4arbKl3QaN1bce1UxkiQp
A5Td3UEPAbr2rZKTfWp8atly0JWXXAbzkzV4hTF7urbgKldsru/rdTc8sQYXuGQz6qdBhjW0CXgW
0hta8Ydhk88/dfTnFKMfVQeL3gz97rrc1YUGsr6OllEHQYVbhCKtpzgF5RlehIqtYXVb1QblfSFE
NWTNEBfOrqDhC9FdQy8WF7eQ4FGgQGFTD82MTp0cve2D31mWa3QOUXT1WY9Lb7Cy47zEAtOuHeQY
nftPNBfDdMApGg6LYb053CR1vdMM0WGwbsU/IrgYUoxq1lcZFs/pJhDW6ggheFADJNH1xVoPGSeq
cCEDmZ0MdDSoUjcEUBvbdtN/JlvJpbfNttgWtvugPtnEGUnu9tv58bp0kZKcq1QFimN5CCWTDGUx
J/VzExOBMxWkl6sH64mO3A61wra3Wnaw2snOWAK7fHRw9GS3ae818rbPBGVnkVb8vuscrSmZSXPF
a8cDhonM6dd1wwkc0OQahdI0HJ1KQS4klc+Tdi/MIVf/ftaJhkk82b5sgmh15KoLU6G47xpcNP4l
5wDYAib0HUyd8/MoJh1KK28RIzrAAY6ZSTQlfTKqZ1Ovto2Z74ep/bhuMeZKF9HiRCLnAzU15drB
K6ZrzjuzdGfpoZa2Rvkr7ATOtrr6J4K41QemV5QBabIDJf193xqu3oPMpxVs21Vt0CqoYQpQAcIB
t3GycZFSXasRgEYcbzSfdvKclySWUdetXRTvBOu1lgMDOVpHxzq68y9e+fW+DMOSNkypbau/2Ypn
OkH39xMpOEmBiYPUlwGQ8DUPqQQUtG3CdBHq/w1mQ1J0cA1m6yrRtgAKjlQG/+AUfwTyXFZxV1YJ
HSGwLje2etc0flf+lu1nxRSciavrdSKIexKIJLuOppppBmJQs/Mw15plH6riOougjvp1VeUdHRP/
BkO/wJWMb5Gn1hxFc9wh5UOboivfmDfApA8wRJtsEzKQbGccxuAuvfn2EHqO278/tfvey/fGpg4K
gC2kLliaBFviAusIyEooI//3TXxfY4V+qkYz29Zd7t8lP7rRtt2+POZv4CjfL3fpW7Jb/GMGxJmH
eh95c4TkXJAZrlQY8Alo5wLikuLgfsWtQIZZMQ2Nqa07Y0zhRttMHmsvIAOGy1OSPWhE3cSH6951
CUTC1D6RqZ7fA+Y8BHedDZkf0eKCIP1Nfpgf5Pfa+4a3CW92AWruxTf6HlbfGgKPW2nuOBfOpUej
o6WOUwxQ+KbconfFD2c320juGIwPxgbX2Nv8DsTPIjuz8Hbhfic6c6lRhOttWGUQK20Xr/aBqnWT
oT/ebX/e1s/6vU0kzzxYnuypm1oQpNS1U+vU3lzO1KFJTJ412Fu7V4KFvFr3U/DxaJI+MD3lRn6Q
7x1X2+jeTLK3pz5Ahp6K1GfHyDX1uXRqKLpmNEN8gnrQFLhY5z9ijDyQ3K+tVwT0vdpYN5rveNd9
bTWP09iQKip14Kngs+EJqKRtNMDuFgH1udv6MenJ8K4FAGEG1E61B+445tFqlwah24punquWP5HO
r3qbOzVaDVs3VNFQMviqMwtOvDUJKLxjP2HMA1MQnDtXUp7AnQFCleepu1QAPlMFh8GqCdE3iws7
zAe6BM59gBg8pgmwU9wW/G1evUWQ7j7gOfufxWtFfke76Bk4NLvezV9tkQHXDthT2Zzf6K2iLUoI
2U42gPvSjQovRukAcwD/4CcgPGflVpVN6XJ2ZE3KWb1AkNaT5adDWte4pz8ikrnGMSdGA6iWwS2/
oUAyknkjjEpr2dGpeM5RxjpJqDkxG8/E+Dm9Z4e0IeA+itD6RWw3+6HhokHvfwm0XrsrYmoEGuso
ZIMM6zwSp92QhvWIGRUgUgNX085+m9btkD1n6mtqeHF2M+gCQ6+eeaciuYQTQ6djDKal1m0Skh2H
rUKAIekV+2qXbcGrYGpEuTPAGuNi3vtpek19QHPHL7qoVWklHhu4G2P2GyVaXJW5cy9sWhpPNQUl
qPlS4u2f4qVgg5qibSNAgC5DlJmuLDAK24ypCxPtGJ7m5KnqbBemUjeuXNNhMzk5BUtFOuAilKeC
DbsSEjCIxYi5UGgDpC+3qHlSJYMut42LN/nAruYfGJ8QZFOr2pyI4BaxSAak2gZEKG1NuhLdHOP9
MG+ue+fK3sdYjipbKCngTZ83mVn3qZZUELJoKIVGmd9DnSyg4bfrctZKrxDE0OJxZ1Au5gMihWqt
1HeNOyo3E9JDB52zOjiuSSSBknNn54cqfrouc22NbHQQgXYCgC4m736RllZpNvQNRg9pUIRAc7Qa
gRus1bmg1h8ZXJq1GLFZ5BlkZFXjUtnH9RuvZBXptKDpvGUGYYsXd0Ec/fX0kYbXYIw44ekPaLEX
R5JTVIljj6w/Ai1yv5Ppqew/r5tv1TV0tENgzQy8/nHRWp7ARzQPQwNu4ufaUUA58dPKU5ywr9fl
rPk5Wi/+k8OF5bhIDEo7yCkrDHDc6f0dOjCui1hpT4C5DDzxWTjFcYKzbzgpwktWkk+hzLyPlscl
DTHJkJWvzaL1LhAlou0cLcumkavitlTiHWhnvoGzJPeKJaKP1z9FXzUroB5BtweUGVTjzz9F0Qst
VLKpcYd8inKCWYj2dSzj6MHKp+rnrBeTisfcyqLEMY3MG9rCvouBLI9DU8pqjDmnxRZ/ebkpMgsN
rjXyktvJbkeLNI4ZAddgWR4iJ2pJIlXTJim7+raKo+7FAGBhQ/KxGmUiR0byUI9Re4wlM3uyQZXn
d7Pa7eRpttDKOoJnDNyK/TEJMwVe3JBJnVI37tT0vuxZ3SqsZpuoNTryymwuP8dYws3JBnyQH+GF
9UEpalyfa6VXb9S+t0WUWRegvrjUAYEADW5AhtcB18xOnpP1HKVumW0MkLiFKbl2+QI7++VEg8VZ
ti1mYbUZlKRp8hEZn3LdPYHZlcRq+oZTA6OUIO+hMSma73g9J3o7biuw5eXqIJieXfFrNGWhyR01
Yjgd/+Kag95Wrg0stNol+3EEJ1853UzW23V/Wjljz6QwdzuxRLLYRW/IkOK01XgHRswmJrGdaeis
M5NlJxdt9pjJziayMCxbTePDdfEr3uygKQCHPIomKvzuXDx4PwEzISH2dakMzOQBI6RPmu3PrUAO
O0+5u82ZHG7XSKGtzRPF0W5jqM4Cn4qTeQsueePTMNiC9Gll4RAsMPOMYhCmjPk0VZX1MkIPJdII
lE9zpdnIUnEbRtE/nO9wX0xAAOoFm4JLIdBrRs0KfGNgybHuK3nA1FSO8S49FlRA1o5eIOriKRCQ
/7aF+sP5Gi21Mg4WhT4YGooCS6lDjAKatVdbQ/3URMiGF7T1uWqujP+HtCtrkhNntr9IEeyCV6C2
3ne7+4Vwt21ArGIV+vX34IeZKhW3CM/X4ZiHGU8n2lKpzJPn+I7bomG+L+OX/22fKE6+BCpg6LIG
c1qkfu8JH734ebHha30Pi/tR1yAABO+ISq8SAvax15lGi31idklYlWFj39aWC1Dfynt/aT8CRwEt
Og8BJ940p3OaRKLO2Xzsmgo5UPOZ1aCERovl+Criafv3c3dsSz1jUYIH9gRbIEHxmp2ddLdafJPT
NS74pbnTUTTDKwU5UFAonY6JDQDIyBj7JE0MiIqDltC3Sav/9pw+8aVjl6+Xx7UQn3kAMOF9gOYQ
B3jIU3ulyFJZzDehV8TAFoxPxbiW/Vs4yicm5iEfecehs7g3ebgnRqDZmKlvPR0MOUP7H1w92kLR
04NQDKS8yszFqatX03yUreazQSOViJ7ZWs/CArQbv/jIiLINijiBeMO8DTj9U0yCIKLIvpfaQddf
zXxnuwKAlGDs7npv563tjYXcEozjIaehqxrIOWWEMiF5meUYoQTTArX2I1TMx/guQ4Y3CdthjY9n
6VYDwxDAnEiI4IZX7vdi4KSbmnnL1+MhYtZOF+IDQJHrKh5uZkIKTVoH2xzf/n5HAs9pQQwZmhxw
lafbpY5ikjktRskEpNmN6s60/8OrboZq/2NCcYRoTC9MZ94qtpY+DlrxxBJosqYyvDySpY2P1QKJ
8NxNY6uQPSTkMkn7Eo/HBgqbldwatTx4xbRihi7tCzzrEN3M3WxncG1OkWY2rKoJ+kTnlZ9D2GyE
yKc9hlqRNfZ2SGxn6w5cPLt9PdzVeQ4VXQhJ4i8RfKSPBoRu8qmWtIbPRMcpxKqaKoT4CpnQY8my
B5vk5i1BVnczVnl0b3QsEX6kaeImGqi8slhUfBPSYLHPvYh/6yKv2LgJWm/8zunSm7Ft5KNnjfVL
yzx5NQxmEg5dLV3wpTjgkapkh//VrGsG9XjHLCCth4zNl2mDoAxadVW1J6XuhbFIogd3NDjuSQMC
UrklgFOtrWFncuEx32hd1KyT5KEZTMgh4Y49kDI6ZBUxDpTYG0n1amsyNwrlWHuA3nnTPaiv5M6y
iXVjo/Gp8ZO8r4pNr3NX+u1Yul+FsMz9JFv5NjWOXvgjZfWDKVH093Mo3EX+xMp849rJAJlnoe96
XmTvJE71YOpTB0AqhE1rIN3FaMIFX/5cyQB3tfqqNjzSljlFxDdDRW/SiNd3/dh0Bwsp2jfA9SLm
N2UvwpoI9053e1b6gk3DSvC0dFehj2R+euNxD0K305PKh4nxrp4fdEgsDf3vpsrQTLgR0e/L52jN
juJ0m6osapMibtGNfOs5/EazozcQ1V2NHsTS/jdbiveJCz616EqDa/CiTwfvKMjbADzT5NDDrejT
ZWNLl+/xMioDy1Exq0cby4iB3ADc+5SV/e6yiSUn7kJ7EzksiA0bKmp9xJuxtZDzBaYQMpF9ggRT
HeNxUm9JXn1WWhVEzD3UzlrBeCk2m/kxwMIB9LqhgoA8bySDOceApX4D4o+KxL6BBCfL9ygG+pfH
uLQ/jm0pSbqiZ6KgA6axpiDc6Pscol6O9tLlvHlqPWL+j9teuT0mU/d4i4ImQsEsLKA27GSb2niJ
gM2/PK6ltTs+X0psVhlTlvcWDGWi9GkvNgOaGjTvTZqo76TZQ9HU/tSuUaiczebcIYbIHV27KJWC
h+/0VDd9RZtBCsgAkQ8LvfWk2lgaD/Q1IePzAuVsCF1MQBOAnQ6pp1ND8ZhqZjQb0gHj1Z2gN0SQ
gl5QQuDb3Cbkexy9tuVWlN8MugPJYQU9LrFxnZUTcl4ZVr5jnpCj+LQDLYvWR/gOh0W+a0Tb3NvS
4gGyN1Z9y10fUEoK0nJ9w8vBd9Mbj6zwD5/d38oHzGfp6ANaSep8MvABlp4gCEdtCbGEX9poES+1
bFPE0aYx7M3lzXV2QBWjyqGJzLoH6yiMdiLZsPqqEYWfJ1sy7Il4/w+mAH5AcRLI+rO0cxt5PchG
webskQoCpbva2ORNGhpDGEV/m5KdRwWOUUdD9IjuZWXzullFrbiBJrXw7mV3KIZvck3/8Syq+2PC
nE8IOuTQJXe6WuC7GEpuQCYrAdJmEuGk/87j75dn7DxXqhhRboakSSLZOFMWaC3VWlRQtHZDzLj/
XgxevnFcZu3jTGrPpUBVJa/r8UYHS3G1oWi+usry1F7LX5xdVcoHKfciTwxZpxY4qxMjpBqiQgsy
eaEdXdPhOUoevfTAvS2Q8aFDb1M7aPS1D5gNnCSf/nzAv5TgyrQbXWZJWuADKGuDTg8KsjGtg6Pd
2m1QAc9akdBr0PEZCA5862FlPc7qh4p1ZT3IZE32xLGFK22XdHeSRr6Rfrpg6R6/ae42b7ZtszLi
5X3274CVGQdJFx/KmZXcjD7y7Gmqwab8+/KwFn3AEc26cpNVXJN6PZuQ6YfWfLnpVeHeD3I30L+m
bFbmT/H1VlFpbl7NhO5suqv6D3R7bo2kDC+PZ8mRzn08eBsDegzugtOjOTaZ1XgJFLmr+jputgXU
hafvfYqYwL4eo5V7Y2l9jo0pk6fnNprlwKsajNG4ceJHZk1hM3xeHtHSZXxsRJm3CPsOdzGMUDgb
Y7gtHLx6oH8YrW3wxdGA8ArPSFCdnqlVu10Zy6mF46xtx6++xIDqv12Etr5puIG33HMOsXO9gigC
Oo+bcDLvE/GjWYOOLw7336/4A6g6ugk5XlGomOArSnZTjD+EfWXmzxFZ2SZLViBBBQUFAAGQB1C2
iefBczpZBVFyeWdloefeERG6a0qfSzOKoGbWznPQVqbShzv1kLRj0eYA2wh/8N5bAkgFW4lFz0WF
cLBcNDOjtqojwFe1MqYRuX9vtqJrUP/uc55b0KKv3H1m8LHyceoyEPfIvNnEmdvfuq6sNxobp+pW
OPMzx3Rzl/8aiaYb/sCq2DMCydC/4Ma58UtrcxsvySgWxgbcrhrfttNU1ZsZdd/d4BkvtF1e2AL3
QWPVFvoYyvivO/PmAYJhDjogEDNyVCqZvDR00qddHnDdCMtogwYsgWRyP62kD+fjqt4vyK3ODLlz
R7FKXV/XuskJxUTyJu63NaO/89peA4UsGkGfI17usHRGFB71VkIs3UWoWbXXaZz4cblWaVja3C7Y
sYDwQUIIZfdTH+gMSc+lTPMg7YwsRMau0RvfEegyESAmv+ydloYDHknAStDuAMyUErhGUFrj0wTv
lE2F71aPQ75ScVo0MDdaoDSDLL8aa7negMxTjsHYnQ0liQPrvv7DCPSZcxUNk/Qs3e7FTMSelaB3
ZKQ/oXmI0hYIhC7bOMcnYAsDzQwFeChJgC9X8TdVY6BoxlgeiDba6enGM/COKELihKb9FrMRPHw3
pav5HlmxvDx9/xqe//uROx3qeJiaPMsDyssfw0ADKzZWjs3Sdjsem3JBoSMevHcJxhYb72AFCE2x
IS64w+yV2/bsLTzPIeDn6BcHhwkKFadDiSz0fjJZ5EFD9ShI+Jdo8FQav4Hk7sETsRNYZX6jZWuS
KYvDA52CrsHzzJyip2YLfFMXDTA7DU4CkkszzBj9zCvzrSQ/L2+TxfvCBK8x8tkoqqsOiCeWUU0t
HB3h3t2YGoE+mjcd0ECXzSyNCE2e/5hR3n15Cyx/58DPTZE5+OYoggJUwKkX37N+rbN0zda8qEf7
z8pMUE4OsDWU725+XWa3ORKV5dpjaSk4h98G4QU0fM0z3ea4SKfWxF0VQFfnV9+ygGu9T1HH7R3L
L5LmISvzsOKfs2TI5clcPtq429F+NveyqB3QGiTNSqfiGGFtBk50Q6v7yblL0oNh/qr43rYfifFC
h/1ls0txO7BUiNSQ8Lfw0lXmNa0mBHLYlU6TPBgA9ZU/udi1brazxu1lU4suxAEBIlrWLXA9Kgeg
soaEcgOmeActplZv9lHM8v/ip46MGKfjYRotsfdhJB2ztzHSwBy/ZmJxynBXAa41x5cq5R+ZqCck
wU0ykf4Xj9NDPU4Bsby9O37wZo3HeekhAqjEP9aUAZkanlYjqCGCXpcIpDVw0UtoiY0/3IR8iwbv
Tre/XV6nxSzW3DOOVYJ0MLqPT+cQjSAEfCgwWYELc5RFoNfpK3WrtxKt8WOUh3aph11Z1xBc+W56
U2j0Vti79YY2aw3zy3P976coLiYa2JTnHNeOZ49QuIBzuev4pre7Tb7GabUw0aDCQHEN/hLZcnVZ
28aQvIiwc2I0VIPpmFHApvcOBD1i94OMK8d9zZqyrGnvdoMsSpw7iFs58pXH30UMVhH0r4H2wyn3
l9d0wX1SvB4wMOh4InBQ3GdbN7Y0xh7Xt013yLb05KfdPbmSh5ftLNytFFEcHhAOHhJopj3dOpZo
SNoUaKDNIHXdvDjj3iZXpbXX89ZvDLye65Us3dI8oh0f6Dvc5pCkUgYGURTNkxG8Zi4fBA+SUlwb
m0MPUuOuXenBWdiLgNUi70hRpTIwxNOxaQR6AVqNW7Xt3WuBuMIXfYY9grx9lNEHBySrlydz4RqH
QaCfIRsCQJbawwYUj4gygsuIjcauJ67fIZE84pxdNrO0N47MqJ1rTWvUdjebifAsYu1tjdaL2tiK
1aaI2cEr7yKghVEGBZJnhnEoFwD37B6VWrBGyboxAi8meeZ3pcGvp9x6JKJNH910Mr8i7nTbqayy
bcJmqIoFTC5fmdrzsueMkUapYKZDMnAolMUkiWsUnavjW9hNDeS6Da46Gc2xOxhxtkSDQ0MW21tT
aVncrkdmlTA6QUFJDImB+F2QR9BZh33ivFWJuyOefOCU+WNZ/YcjeTxSZdY1Uuh0GmEyFR+p9jEa
21yWftNfoSck9lCyX9OGWBuj4tpkG/G0cmCwmghk7b9x+VpEqNlVDHDdDz1ZcW3nQBplKedjdBQa
2pCJMUF0mAe18UvUGzHsDOsQezfUO1Dr3ute+2LLgRK1QecVrWRWF30CIH8QdzNRPFdrkz0I2aq4
wjbqNDBDtfuOmtvBDTTQwIFr6PI5XR4ocgroiEBfBNowTgeaxSIaSIqJNZ1aC0DqDAzFOKWbrrAK
v9ejLytm9SZLRqB0Nf2ZRLoZjrQD1JjnHi7xpDhc/qKl0YPcDwgzSDPM6JTTD/LGmjO7tDDzkbuh
dn1tsR1rty7JdryQu8vGzrtgsM5H1tSMXsXMuKtTG/mp8r6HcAbhDff77hHOK0gqKxwLFpZg3uPJ
ttZDI6CQt3mp2Q2cNCmeNDSzPYiQhDpb+bCFuBbfNVcfkT5Dg7vqStAIgZQaZkGgGpXx+h5Xw8pE
L7lo4FCAK0V+AY0qyhYHn1TSkG72VllKs3AaMrQwT3Q8GI3k6RY8Td3z5dlesgi6ODTUAzWLlIyy
1wDYAk1cGcFi2rD7Pm6RJ9NkdssHPQ2juFvr9VmyB6wdgN3Ib+DtNTuVo0MMUSmvFxyXa11CylSP
yYfM5VWqG/d58veYl3knHU3n/DFHxqy+ywyE1YipPRZU/MfQvzpyM+qoFH8Txm2RIJ5/vzyfi5sE
/gEbAWfFUjsWCo3EGWuwgvno+VHR3oyRvRIKLU0hqMDwjpsJ1jxnPq1Ho9LRhiCBbM2Dsb3R8msq
noix88bHywNZPPNYo1l5EUR1KgzercyGO9V85uPyITPJFU/48+SmG+gU3kHLYOX2Wpw3cOYDlGtC
G0QFnWhg9egKD4fe7AEubp3Ku3Gk+3Z5TEuBFrbDP0aU/VAz5AKSAUZsaDN5GfcJy0Ju/LhsZTHm
AHE6FOfwpgLRmbJAOWLKkmUOXvhW8diMOqi460M6JnsS1TjZ1h7qFNej/Yt6/yncQdZzVhDE5jPP
uAXtMvGi1EP835thl77rBPIUjQE8XxSIvtgV9sdYiV2s/4fSFuS+AVYHExm6jlQIJtImNhk5QbKt
JWHUHyRuouTXysTOzkgNLI+NzJvoaOdbQrYaWlYwscQDj2HNAhGTTW5jqGz0q0HsJDKk5axAQr3U
l+nP//EDFP9coe5G8gIfEJNia5U7Kt/j6M6adl0bb/rm0dBeXPM3CpWX7S4djuNxK/u2bTrTLUw4
aZtVW2LuXEeEly0sxXJoBUciEbkAkIcqN3wT67HZthOOH2iCTX2jD6+M7CwCphsW5KnpXzY3f7C6
kEhEoYtiJu1Anuh0IW2Jnm+APXHF60AhgAWzs4KWfVRkjfN1aeaODSkxalvbZQw4RB5Ydfncy/LF
LOXKWJacCqqfuEDREYJDr4QFqRXlpjsgWku67y7qDfyh/C9JhGMT8yiP9r2tAZdW/Antx1fcXjQt
QVZlB30cdPyB6yv+a3FxjgakbHIv8zSeRlicKbvSmyEgtPZHlwEOuhJQrRlStrUgzOiHDDPHoivd
fR3y26aF5MxKTLW0PigjoEZmUMDT1CyXYNKVTuTizOZu5Q/kva75fozLx8tbemmnzcxEYJCFVLGj
PnqjRLOlReEa3IxZ11qkgwa709nrZStLOTswVgKpANprwwFn3elW0DpGy35EPintyUfPTfRlmz5J
NRA4Z5C3SgCc/jRHN+RQafL6eBPjSLl1HOT9WrvVUiIbn+KAdhKMhTZ65U4/xazBnml7BVy+7Cwf
fc/CzwRqv1aFjrIqGIkH/B33ISXit0wGlXRWTt4S5AkFeR3XDSJJTLoyGcmsP8xcJBoKjLQBKSQY
rnyIRfm99Zvm5GCZmeGXgATE/XCIDD2w3TWK59kxqp7seBKUo+l4PC9oOef3EEqU/Taj1+WwBdDD
j9FW3FcV3ofB5T2wdGyOTSqjtiHYFtcxsAheI7Zp99mmu2o0Q9l9XrazNL0nC6ycT7v0ppSC4gJ7
C/TYJRCl9UhDhzZXcRcztJN4Ie0+TZntxrHcMCP1c3NNWmR1lynBlJUNhgs5U2TjisjPDZQrwA7g
/pL2F3c+p+S2E32QgequX4myl25EAK1Rckch47wNFH2LSQZwAty6zvYx9Xyvim4M9ty5IXM+wU5w
ebKXwu1jc8pc8wqRGkFBEprI8ls58c1gOVc1iNghIAuqee/3ZXOLewgKTjPhNdrg1Lds2qXMc1tQ
omS9G048rOo7qe3YVP+XYc2MCzPjOggEFB+RpLLqrRR2ePE8H4qB74QOCVF+666lTRZn8I+gIMqu
UIxXYoq6KRKnYRzuSNMDLd6bJCyq7RT9SM0ViMHS1pjLd1ArBcs1VTEM4EgWXY8qeaCj/doOHf1x
yO41ZwyoftOu9cDPp1l1MMfGlAezDpmIOKEwBl6mcjcwXfOJa3UHoze7lcVaM6UEgdAb51ahw5Q5
3tHpKycPyASs2FjaeB52Apo/Zr5PNbelz5p3FcOGqHvuZ30VoOzs1wYBFf+KpcXRHFlSQj+GZIn0
KliKu84nZuHr0d0wvF8+R0vu/3g4yv5mHGwi4I1AZG6lPjefWvDl6qDK0l+KifutuIdA12WLixN4
lEBR/CEum7gvJyRQRHJnVdtaO6T5i7FGSrWwxXGzgkFCw2tOAzH+6d0uaoB06vlmpdZvg24GiN7Y
h6FCLwH9GlbRdQtHdy4/AumNhBCagJWNZ7SiauUcpRf2EEwp2UI58MVyxB7o7+sidtYYTK3zMzXH
CxYcLiquZ/2CUm9Eb5qYQ4D6NqPjbpC2vrxKC5tvhtghh4tH+DnZYtm2+dSYqI8l5KOO7woo87B8
JSe9ZkPxDFaearTgM4nt2Pil+5FRcqO7Ynt5JAv77WQkytqMaWabcY2d0LDKBzVRzg+p+ax3dGXG
LtuB/u/pjkMDM/JQEqMBWB7k3vcARPQMJE9rVQt7afHxTkd2Hf/w0Ip2agjUDxaHdBKmrQEYzu+b
CT3gCRgAQwjDpQmwnVVSbYqee1CD16xDAoX0gwCM4SpOzXIPeg0P4DWHIuRzjSTMUtLuZJKwLaz1
v9B9AWXRBtqED27nRcUmaxiSdKmQMfWLKQPwt8Opo/selQxgx6rW3GR5baBlW4pv0Si1dxa38Y2X
1tMHiEZo9FiO0AH1Lcbk06jReOdCafRnlGYS1CNGYYQEulG7up7pox0Rj6A6E00f7Zqoo8ON12SE
b80205Nd01P3zUtb4xtpuGkGZVUl7yAE0VOfxBH6n13wrO9REyy3I4MS2opDXvIpQLIBmYmHMuB5
ygUta9wIoF9G/bHsws7eNYjkamsvQHRibQr36fK+XTodx9YU9x+zPp2YAWsU0sl9jaYkiPC6yDVc
NrO0bY/NKLsJ7brYORPM6OZPvXjMoqeh/+Jrtb2lKBgaExSpPYRrHkKP002LztzEMyENFbT8q4Y6
bbEzrfssQe9rfU3YDhgijz84zsqbdtXsPPqjxMPYJZAgo0iYDubPYQAxY/GUtxlkqze2DfY1674l
my6FiMPh8qz+aeRSoh4o28/8GvDO2C7KeF0oRBPg6IoAmr1fVvUhB7EFMioeIGjcXjnxtAFHph9n
9kGgtSKzH/E4PMikuppMurv8LQuX08mnKHPQNW6Okgw+xRp1kA5XdkjsGrjlLg76KoNy95pA9kJM
gYHjcpoRv+jbVzxu5ERlaoFTIcgr57nKK/Cu1aDaK6DIS6rfSL/v26l9Bj3Gz8sDPWeln4HtJnAd
UIwBekSlOKKxTVvh9QX4jl/tWtuiG/vNG0uAvPNnrwXyGID3HDp4eguyw0Q8pKh+dnb63BnPVs9u
I/1FQNSDmGutNOcrgFARPX8muuJdsLsoF51t92k5Ug2K1nq9gw4yKdBB4TrbNCl8kv+1IMAcmKL7
FZ3xWADQdJ3ueZTlWJI1UBXrRBVOJfVtB3ikqQqNGAjOtZP9J0tyutMRCrtAj9uowAFsoqy2LKDW
6aZFEWzZc3Fb+3fB/vrxOvzthfu15tAl5P/xznKVO9aG6ulI9KEIhkoeIuhf6bFbUMj0WKAmcQYx
oiqXsWsmWwoK1oRE1xrNU7A71m3yO5pMjQRd5ugoLhTDg2ZMbM8KUGj4Fslyw5/6qHtPMlu8DTGA
CD6zEn4FKQX7atK0/EFjCLbKuFp5jC35KETgKHgBpGdTAPFP14vFsu2SQQC9RoYhiNCxoLng0Kbc
egflR7YBeeULMmAPdr6TPAOFovhrxjUQfABijMY+8J6DNEr5gkjGsqAJJX6CxGwUb72xh3pUyK0V
r3gWufyxMxO9IJQAIHE+J0feGDXzNjFS2Gnql9wsgqb+uOwB5g892YuKAeWgOVk3yaKaDYhn7Atd
f0zE5rKJtTEo272zJ5NlHUy4Sby1+8gHAeNKJLliQsU5VTqD85ynqU0c34rfNG9lHZanCdgMSCRD
qfkPVdzROkTCcAbPg1dwGUhVxm3TPBnO34cvwJ4BrTtjFWc2q9O1BnZdEjPVoK1Dim+mmey8lr45
+hrGdSF88UBoN0vOWKiLOoqzkyMTjs3hEaZR+g7qhGiN7JNdATjW5XVfuFzm5Dh6goDfg8qKylLU
6iOqzO5UBNx4F0jQWN+HKmz0sAC5h/ZqQUam95NkD1oOP0f3k2be5+khifeaGRj4d5e/5mwFEeXb
IKAAVw3OEW6V09nVciYJfBJCeLsA+nXfTxA0X7tIFtwtVg6BB1rjwOmCQvCpFZKDuEUkMg/C7e39
y/zztPP94Cp4nvx94u/3Kw/C88UEKZONXuaZWhK63fOoj/ZlnwzUFEBABTGAX4BvCPvDMN7EWjfz
2flCmHBsRgmI8KoyeVvBTAGpz9G6m7w13eKFCx8WkA5wZsHNM8FSO59SvbBhoTKhwaO9ljIEHn+X
y01UrpzlpcGAWRJ3PkQK5uN8OmeOIyNsBcQ8mce6B2hpAbHRFcXKflu4pOY2SbDpIqIFtYV6SQFh
Y1oN6G1B0uyB8cbsjCCl8h5FFT+qkk0tNZ9Nn2IotnkLYKT9fHm/L0ASTu0ra8ZiYg9O1xQoGILt
jA8+nwhUz/XkTka/mzbdTsRCoyae+WIt1by0mCj1IpRFPIX7WZnhCpq9pizBO+WgQJMOt0YRzg+X
SFzLbK0Wu3QCjmyp0LF0NKmVpLBlSuhc6G5QiWszvQaPyeX5XBwT2l5RV0QHCTQ1TncNaD1RgnHw
JkBTo69DJpzm2366y7uPkuwum1reOke2FC8Clva2zyhsIaeE9/IvTcd7ee9EVWDRT4k6TGptK6AR
xctlwwtjRIZkFvOdW3/wAadjhHBl2lKrguZm8TuGKpZRIqhCHzG7olDd+Q+2kP3D9gAzLn5ObZER
7Gusr8vAM1pfB9m0sdNqO0jaHoy8K2dxYY/MBLyIFtHEh/YfZVw1KP+NeOKw1e4c/VZmIDQXui/7
lflbKNWiseLIkHLmahPsT7mAob64zpJbWe+E+dNwNwK5fAqi/fIapUHNeKuqg9tuViWF5nN1EszB
p+EZCQkWRKZobJ/X9+g2KG0vB0ckhHVnVi9SgAEhdaCFiZuBPpdtHRjmz2yt5W5xbo9sKveqCW9q
FBZsSgu0S2yrF9Gemld2t1Z8Xhuc4lRq3tmsFmjOMsF/DbZODGry++xLt6Ows4Yg1bap+355k84f
f2FCVUUSxBITGBExuJIiFX7VtaG0PmRrIQEHis7m8PfWjh+9yvJNQhvQqIhnqFtBuxet/FlzQ5CA
z7jY8h6avnW/cjDAsXQ2wvktipcU0qJgYTKV5ZNZl0i91xPQ95X6uBvyOvou47aHFkzVUHcLbuV2
8MuaeGQHoiHvuiFxW4VZk+hvegGAqktq65BrEU3v5Bi7v8tKNz77hkRXJHXiw5RPdAvipfTFjUcg
uNsqb56llGJHS14/aMR1rp3JsL6XI292lVdbmW93dRQFlT1pH6no0g9HZ6DWGWvifEMGv4xC1yoN
zTeE4EPI86yZfJ66g7lzRmI9jxnrvfvMKysWdpJ1pS+pEFEYm0M9HDxQuerbImPud0gmkzKskABt
Nn0+Seh/RIX3q64i9LZ0sR1DDCUiFlQ4Jk0XuybTIHM5tUidg7gErG+bcuA138a8EPaBUGtwnwwv
aVM/SsGBeLCiAipz6dAW2ZUGlAimr485oMym2LHE8rr7KM3j7uDkPN53njPBhCeK9wR9+PejzGor
SKuW2tvSzSGJY7hTFNYuQcm9qCdwPNhuBNS9jPMM9Ky5oLvCtKJNZDRJEpRjTG9YxWkVIN+BvDXg
5Qj1bVws4NfJreknxJ9sFNdrBz24NWS2modkjPTuMDGtA6VRSb0GtNRT/lyNnnNvGLVINwKNG7fG
RCLh2wlY7Lbg6yGD76RW+T6Ydgp6IA9MZcEkpb4FtMz8RA7NcR9zMHQ32y5h+GC7bbuNJYFH27Jc
Q6apy5L6nkqr7F8kRKX7oPDqkm88WnjtAbxx2qem99NOi8A+7tsTi5HEht7oeN2wxn1PrJhmABPF
406T7YQSMBqXXlHtSXnAiqp7HMbabMK+Al7c62gDeQWDlF9jbY8/h8Th36tp1G4tpDz23I7pNYi7
C3Q2xAOl4egNbgGxLAd0jHlNXjKvLZ48MfAeEukpDc0i4ddWH4OUMM2p8VznRbONuDFJMHRXoERo
xzh7q/SGPzSVmTt+5I3t3mUDmrhbNHQz6MMO0Q8IGouvCuqbboD6vNwBQKJBu5mi1ypkAkR2m55R
nqCcjpZml0zlj0KybO8wYr5xvffsMHej6hfyxa0VgJHAGSAcX0iwLYz0B5hIDQl0X1Q9po1d7xpQ
r/ONnlB6z73SgGBspknmD6mHnE6vxTTelEU+Is9pRuyHS3SjRw0BWxO7Gx49c/oSykB2MoN+9LS8
hVoqCCLxABk7X2oxKoYOngm3RGSTti1xZD+dSc+gG1IMer0SkZ05Z6QuTMh245WFVyxedae3XTQa
49D3OgH0KIB2qZ5AGcMBI7t267JHpEsvO+ezV8NszUEsiyQtapZq/JekdtnmEawR70c7s+BaK5mY
P5HqyWWjWFCiviixIOTOUBeHQPdXus8PW7n/Ze7IVf2WBp/Q5AocXwuRpNyuSVCdXa1/kkD/ZrPm
S+IobhjgZlIOlmIQiSG9i9R/d9dWb2yC5JUQftHuZyb6y9O5ZlJZvLwYkSY0kFCJp48caBut9Csc
iBz9HT8G1w68Ne6aOcZTZ/c4Y6fMrtHLbgAPP/GFuHONrWlUeC+vBe7zV58ZcQFyQMcQuADUQHN0
Eoc4A4w4r8bu+xBmb/lhHHf6LjuUu3bP95cn8Zwcb164I3tKvMlLu9eMGvaGrf6sfx++G8FTFkRt
aDzcjDfGDRS0djRcMXoWMihGlTDF6mSWABiLXFichTEHjVcTSu966ANmUd+h9wlpfN5Dz6YNNb4y
xUvHcNaYB4gYDETuWSdEnDkZbTBiGt3yAsI0f5tQ+TO4f3+/Eg/FwzCwvsDvJxPYIsxhA/EETd7m
a5QRa+OYz8fRkeOOGdvTvB0raCgV+h6SF8HKOp1F5qdDoUrqv7F6whAHEB9JLxqHH+mjvBn2X+gG
TX6X17nvbIstZJ9XJvD/2ZP/zKCa9UsjL5VihFmQBE1Pj8VvLUDIgvD8enz/NoXF4dWDssOKOzlX
5ZoHiz9zEyquBPU52Ws90VBvJ770fH5lfxm7aefe8t9d+PIAJoLpPsFZiMPGZ6/atbPylj3PtSjW
FQfKvRY4Kohqgw3Ll8mmegOlMZQ4og3ZGd/WZIX/cHyceRnP/pOQA+pN7dOpilRHjIixshv+m78Z
AeqG185B34mn6ru4gnRIwK9nncS1kz/vGNXw3O8BkRn8QHnhdNOCWkXIUWCYIqt8x0YrPSiY7xoT
0jaH2g5ZdMfXMCKLgwWPOZyco6MMouYk2iwa+ppgsAUIlzfapux9viuv7SfwZN1MW3frPY57RNSb
NTzU0vE5Nqz4VqflHR8QuPsZiAk0f9JfLOCtub3iw5ccwbEZxZtiLRF8GjCjGe90nAvtvy77gcW4
4tiC4tIIjSIjAk7dR1qa+8ZVvbUeOt+Pb9o4dHzXf2335e7RPNgPa+diYQrRrwZ0jYWSNrD4ytgM
USe2bNAqzNtXHUVtHk7WQXhvlwe4cLPDCi6DGU4GFjUlk2SyuYmskfBz1gaC2Gh+gnB9s0b5vLBO
SOxALBUteJBPUQFr2v+R9m29kepM178ICbA53Rroc87JZGZu0MxkgjmDwZx+/bvIJz27m0aN9v6k
KBe5SGG7bJerVq0VCIvIvMemc94c60nlKy3AX7z8F5sL6WgDNWgTlU1wgsx1olqtMmoE7tw9gmbO
DXfOA2H2NvaCDTTFNtEx8Ztj9kTd0O9dNLR/e+y2xr2JqDBn2WP9gLPmGPj0/n7c5m6x11novaUr
V8rVTM8+cZqjs0uL21GjoBEB0qjKfdIdE9Mnwb/dDjCBNUTJ3wHZlkNn92IbojNRdDnHSwadjs9g
Vb/tLJPLzWcZFF6TRDH49gHVuxyC0qohtHwL7jbkUxMvXXPoOB4qHo9WDF35/jSQM0OzuQqdAPsi
LLmrFyOYVQ6R9ZOmvipWluSre3Y+oK9YiCCFA4ztbI+lI3LEpJAYkGd+65nll6fEJ/c/Sw/gMzfc
Nqfo0LrZnrP4HtqNz84+8xABbJXXwl9DbVztEbTaQEUJyG9C4cRzciqS5Wom8g4UWPpnE3myXUNx
LkzqhYHZUZY1sWYOaKt0DethDDboei+BYl8DeC34CEqw8D1jyqdeSVYlAV7aRjNZqe7SoGa5vmva
wrVTlNe82+64sKPOTZmzGE3rnYJoPUz14yMttrI+tPZKQLY0GrxcCbLCE2/L/NJOC0472RAsCv1D
S2bnx6BGGywwPcmKyy8t/7mlafXOjodcN5FUMmGpMAAgAo07XWNGvO5PgYedm5h5uwMCPLUoKeZr
Y+ksqpnuIyvm1+F20KEZbLvjx+0FumZmmFmcuVzoAAea9rAolE30TXEYdSs3P4anCqEW/WPY7loD
xXUVYWZydgY2yogrgsKkPOTKXYn6ufvXcXtX/R5lrjEwDayA3pq85IInomwAfwfyGyi8eSW5gUJ8
QmuDuxmyKckbVNpisYLb+aqszs4q2EDHJPi9J67T6RvOHIQo5tjmPSjykLa9D5nF7IP1kD33DNnd
TfxpeiEr3IYlp/z+k/gduwc0mNn3GfvVsfD3ysJeZSAo2IzOPmbmrbbIaqMpLO4OLtKSULmE1AeD
EOSJuvx34wfQOQfrUOEFrs7MggUr9/3CUXZhfubJABIHdhNgLlLy16YMqTNWxc/FqubyNSRhNs6Z
A8dJoVf1CEODT1jG6nuxAbP6a+Fmz81O243bN0jBbVJGfOo19xAkOsgdKmX/lgFy+gqQK6kTbmoi
9L9cetvunMIqHdQZFC8mbozQ034Y16gmFk4gQAdAMjEJShD0Nl9akRHRI3OUkWs0wIa9RtnbitMs
HKYXBqYPOPNgEQKRFTUw0Pypccg5LN1Hx9C39/z3eK8+GNvQzbjvO/s1mpAvuMB875wP7WrvRBVE
HGG59osUkt30U27Hh5pxtDjeKT+rUx3hXl+L4NcmdLZJWujL8UyD1TLZ1NljU37entDrXQAMH3Ce
8I5JmHAe7kUcAvS1CIHMj/Vm5wTN/VQU2bRBCZEFpbE3t81dH3LIGE8gYzggWDTm2lhtFgvHrtC7
E+SP0CRMqie5lti8zkQgP4yxIIjFY3XqSrt0EauplLL94pn82T+ggaLathuE8O0u3FqOiwqi73fe
wGI389bKecu28RYCqBSAVuhYX9q2TdFrkY0MbrKLJetf8g0oGdzOr9Gp7ipu5Tl/R9Md78JND+Gi
o1wJRhecFGP/x/485aTGUUloD/vSDZ5A0iNwW9oeGoG3nb8f3Y57mvtye0mvEwTTfJ/ZnD3/oh4J
O06nrFbB4j2yjgfru1Kw34kL+lcM3uN+7wfv5d1agmAhGEEZAAca+KEoyPXmuchSL2RpDyGI5KN3
K3BVqBu0uz6EvhvuMeWxBTtR1bDcVJEJ3d4e9fWjHqPGbQ1JJUQ8uLBnXqaCaTZWRlASxyfixfvM
73zHxwWGhDoj2/gzfLXuwFYFwS6v/yNduSYYvnCXX37A7GSIHBP0FBY+IGMgVduNaII72Z/N6fuH
vRkOvRce+yMayXy020Cg5Ji8UsCDXfVw34xuFTBgdVZSgItHydmMzC5UPMX60YnB3VkNvlkXLhSk
I0TsobLi5NdXACDz4HjBsYVgGrXzyz1Wp6MMpAwSkK49aBwS9dWmKx+lXm/K7tftVb4OUWAKApkm
YKHoopmj85PKAKCawpRdSOcpydX+qUvr4zgkYle0deTqQ/eb1EN/TFBDvG37+uTHGQI2ZVBKWpA9
nTfadyHpFWFjOsGt7QZW7tdrpBNT4HF5o8ECHsFIe6DrEG0IlxMZxpWZ5ubERWpIH8przLGaY1JG
7401uC3QXBYqvv9hUCjfAb+FABRDuzQZExlx0DyCSqF6jG1of691jizuS2zN/1mYbYs0HctEtrDA
Cc5dtKBi9hqv+zUy22syH9Rem5h9S16Rkw7dDxWYjpUhLvkMQFwIgqYbAFo6l0OkNnQg0L6DIl6E
aHYKp+lD+Nix1Sz0ooOcGZqNtKJxmuoRDBkv6QkQg5GBhaE8RvvMfdf/6BsbZFgrW2/xfjkf3Gzv
JVk+GrUJm2gje1UPqkt/SMznX/shcgXrWPZ7jbt5aTqRygCrJfC1QPvPprO19Cz+IkQwKgMNeX7O
vd55RDOSGgM60qGm79120esHpw30N1YPtzcS7cZcMBsVYDBJZhBBzYdNTx+6KcxEznts3TZhqrxz
wAJjf9pCMNxJnmZUKw40jehiW072kYechJhsDUjxSwcKlJwo3ZTvyPRDh06s6omHHytj1G/aIPPO
z8EyAsMUsFE79EkHeWwmqdurf2IjOTmxviNR/rMJhx+xBAhRavsyWauOXR0+F6Mk85YfIKobM7Xx
BcXEqtEHrK7vS94czab3DEAzhmgN8Li4sIg90V4NalIIcM/OuyoliRw1CnGrMhzNrWJ04rscQySY
1KFrnrnRlk+VqhjZRjcmGojAsMLwpIU02Vll0ZKNTKl6AIlDt9Y3f3V1YjIo5gBJeryIAWC/XHKI
e9AaehSQyczUo6b+UatqV/doFooNxf8PS4/MGkhkQPoGtNvMFrhrkL6xEriXfR9Ag9kYmcpBIpy4
WfGgFG+mPErjkLVv3Fx5cS8t+bnl2UO4zXURcZEWrjrcWdWdlu8hGuIa5N7ib9q4WxnnFHbOt5EB
mWFIrgNibszbLHBxh9mgQvKydOiJFvrz0L46bemHITr4Y9QHSXenqsnJVuxDrQU/bptfGquBosvE
VgFa9q/Q9eydGsnGkBXwWq6lO98Gg4OilQCdabtcqN9FpB+bkK4dXIsjtpGd0wH8hpjkzL+VfiA8
CDHiPjFee109KIPm9VoD4Q8zPJmQLB8S56CCAt8IPjIkmG4P+TptBi82MdfAjv0/gMClF5OAa1bb
mKh+1Kfpbq/3NtC2lY23VrezHd9GbgOyfcTLQCJnbJJibcmvyqPTBwCLNBUXCPSQZy8R4URBLVUD
8Ol4r2XAMUNwjCqfPEICSdmlAyCBd2i4uz3spZX+oqg1weg5XfqXowaHZ1jx6SBDCTU+JQD8sx4A
yjsnc16QCbm34uBXmzjNClfO0pGB/DjsoTMZOf/ZWDUicpQtGyDSK8KohPKkOTxEfcdULVxJHU0j
mO0kcNpCzBrvPBDzzB/UQYk2CmvSIG2NP04ttwiUvaaoQR8i9uu09Ne1fFx6E3gaBSgYRZvU5YTK
FNF94mTI9wvx0iOFDTppCLolvmZX265+bB0VMrbBJtTilZt3YU4vLM+WUinMuOoUWK6Dxw5YySYX
CB/DDbFWg4yFCximAJ4DHQZAE/OigDKMQLplOB+akRxoBGansjhxJfRIKfwkgyBGyTeF/Yy84XHs
zG0NCfPbfrs4WGjp4IlB0I8259DLoY0MaTcMdlR+NsZdrdSsbJ7reC2AW9gfCFKBHdCB30P/1yyA
k3YW1NiTCKc0eRA22tjRzWpW2h8lb3ZK1u/ToN/eHtp1SmJyIRsXKgBKSG7NkYm0tKwc2OLCTaK9
Uewi46CFW5HuKOAL9o6PXma9G1DzcTZ6/KbkSDuDTN96kGsSZotjR/M02ItRUUa738yVidNzAEYL
N+ZeBtkP8moZd7YI3IQfndTY3B724or+Y82Y1bLafqiiuML5nxctSLPfqxqxck/BILZy5C0dCCBb
xfyCdBT6JrOzJ0jx7JVyhKIJQFOlEoFsVT7nWnnkJHnuHfF0e1zXeR4sJw4f1ETAWAPI2cxerfZq
hA4IYKmdgYVaycp6kyBxSMu7PHPByx1Ez0H+LbIj5IBebxunC4ffue1pI59d5EnbaarIoN6i5SFY
7OOTxpsVd10I+HWK9mLwTMBjQf1zaaKty5LbgV2g0d/27VhC735AFBjtb49k6X4GvRB0nid2h6kS
cGnHkBT4cyCj3Vo4xRa6ZhSdwFn4lNmh47VGn265LO4AYIZxEnr1QGPGQ6ibZqHxBnL0Bi0Y2bAS
tSz4EhYWXYD4hcWdb9W0rGk2oOfJLZJami6C7eBk82TMPUcHMJ9ZgiRHQwnitSrfNNrZrQYyVIRo
0ItCH+I8VWpGwFIXGlqFROjr4r4zK09HbtZCm05q/8pqr2nXFmDh0L8wOVvoSOZO107dSZaNVvXy
zRGqq/aZj17+R4sIVvCJL4UYaMfVIdnnOBCt1Feq0V+BwWzc2Ef4AVIPuZ/5gzobEKTFEptJkIi1
qcY6wMMr46MlzZGi+TlIcOHRX05kstIQWyoh6K7luyh7FLa5S4wG7RVI9JrRMYDIMwdcui9XGQiX
dh0ybsDx6iDLQ0vXpau2tYzDwcGuy5FD7eKDTL5D9dkiXlCHbzEt9zT6rtWE6Wb3CtmjTRwLJlR9
5Zxb2pjYjkjngzD3GueHDQAquBGBT0SUxo2o1u9ADYgGqFqsPI2WLaG8BEwf6JHm6EnNqqtUTk/T
mOo7GzoOdQv94HQtO7Z0Q1gQt0NPKNTS0BN+Oa29SpTYEFnp2hwMcPUuSj6iotjQ1d7bBU+fcBtA
CCMzf81kng+RETdxVYIBHuA3n6OrfmOookHgprRvrT1Y72h60nYZt8pTbdVIXZsQI6Z52bqV5oQr
N8jSXgf5HZKCk07P1QVSNKVmjkmbuyZ/N9NHO/jU+z0kHsb0kWcvq4i/hWlG7u8fc7M7I24iXY0m
czy4s8GoVvij+EZXk3ELzx3EVBNWDVkqRBezyKqABCsxAlniPEcDySkoPqTyqTe+Rb8b+rbKt+na
YX2dXZ0SUmcmp5Gf3YZRLIvWSmBycDVPvEOX4/k3ON3ximbyyFnOHg/8r/IoXcvLVg6uhUm9MD1d
JGemB16K2onb0o3zHxVIcfSUieGhI2uFlYUL6cLOFNOd2QmyQC1qCTuKnm6USkGXeu9CQWcvi5IR
ha/cf0sh4vmMzrZkR3jURx1mNG2+j6JnY/nSRc+q4hUBOH2dzUoMYCztTLwbCVTX0RKPhsPL4Y0x
0qk5QZAI5VMLzV6i78W2rmq0w+IMMg+i0Svih8jGboasEd9U6Ak9KoYzkENjZchpd6WG3sSETCDP
wRrCDR2H4UkfCtVCCzgh6SOO82pbdjm1dlGQ9L8SrS9M4GZC4vMxxL0SonHhWFcOGt3QLUfRrGC2
6MjvDUUcUrVQ/Gg6B0iuB4oLESrtw2nUeqfXXTJ4auYokdfyOLfcug/se0OBUAqDOmn5SEKqvla6
ln431AzESYpmA+Hg1GqIRHWkBYCmFk28l1lH8PACh4KnWVzgG2x531oBMVgKLYlfaF4D2ZRuihdS
ka70Bll16AFr1J8QsMLhSdXILFBMCLm5MXilH0Lw+2esKTsUXrMa3VnbOlMAjcNBNjKqpdRL6lHd
OZWONp4mlfoIhubeQXqvzyuc9SgmHrqEO9Ktwtj+KDSQjg3Scj6TsNT2GXGiLdJcg+ekATcPKIgW
IAEeWsxbgUlmYY1OIa+ypHTVpDEDV6o0+1uVg7wzQceJzqwkDuQmCiSXTIjY+MxQ6P+lRc1gu0lY
iz+y1vKXIirGgBnVgEKJrTifqYHpfbYKK7wXWq/GbjhAURPsE0DoNCPYckUS73F74pLuHHvb5oHe
u6ju7LNGxocR/MR7OVT6Xm16+1fVl12EfnYOflhRw8MU0ZP8gP5ekt3lRmH7kKCM0B+QyvxIija4
Q1+NInZDrqF1IoEGwF0m4btsKPTiuy6GALQ/YLWkrhjGCl2dluEUT2Uf86MpBgKMWDlWIwiUqyph
FhqsDL9PQH8Tc2gHKcaovVDRRyiZVJCKYzopdO2xNNq89GWnyfBOaQQ59Z1e+0QS53frDNUWhcLc
AB2AbmYrgcbiC8dBKnASEYcTfT1ozw4dIRp4T1bi/ldNN9C3vLrTux9JdE8Slsc7UnyKEWreJ9Ne
o29YMo1nOZKUkzowYG2zc7VoG6eqodmCXnXjVLftvRF+JHrGjKTc6jA3dO2m0LtjlYFTPC0glFas
HEoLRyAQqxqg3agRIzs/OwJzNI6ARxi8tFLRmO5ujZPsKHal6oLcacXWwumODlRUUy1DB2nKPEeq
KalRa42CHKlkpnlfZqYb1bsheA3ImsTc0rCQnQNgXUed+op/pBw6HJtVWKIdjCIfW9HioKm9TFk0
VgYItdVIemOoJeiPlma3Rjy2cF0iu69NGBQkCa/Skkg/tyIe0a2fRsP3KIWcsSLuGkUF78EaJ/ya
qdmNCXo6HchCmKr6amdXIOvDWjZ94ob/mgUaCVYUVlEThyAWXm6ziIf0gyPsAXIZcZv7QQZOQF0p
XpS+82Mr80Ea6Pd9sRKaLzxFLmxOoz/bmlYYm7yNYTMFA0AuCF4hL7cv5YXg/zxcnIOGgtKJ6Bdr
RImOcPCRo+lTsMBeaW9dcMdzK/P3bs5j2Y6dBE+EdHB/K98i9NVEuQmtiXRjhXTbhms8KgsDQ8MG
6AOxrynADLPlashQR+AkwI1pxG6tSsQ0wT6NtH8fGaIzBLJJQBUgJTXPpTYoq9glLxEZghxcGDs0
9yN4e7XW0l5LT2cACybxFDqFwfODajD7kpRhVLo59uv3qk8AgTaHESQtTZsqUOwwQ3wFj5MBxF4d
+tHYgHjnJxqo2goMWyFwtaFmHXndOjsemtx3EBgdddERHxytLRKwNSRLvaTpisc+NW00C4mWJyuX
zaJDn71OZhFgZCDFTSZHEBbSaV2MLE/CycqaLJyzF942fcTZroEu0KB1DoxQsPXo/U6TH4I+GdEf
0/Bv757F0wcNh0jiIKkF2vtLSzKWjaUVeGy1yFSBPMEj0Q7s1U7w7badxf1zZmc2orh2JCokGBGZ
9gt4T2wIBXZavAEpxw8joIcySVbw2kulEPg1ElQgzZkOvJlNp41yQ5WidEETwUAUwnia++n4k0Pz
QeM/wVeqp15GNe/2UJf27bnZ2b5N6jzTwe5QutLo/DJ7JcOwTeWKkenbZ3koqKlBFwz4OYh2zV+v
TQrcVKsiRdCiOhoS/pCEcmX+1kzMjm6tEAgDQpjIMmj/DgF/0pto5XpYmCscbICxIzGNMuCcXF9U
qtWmdYOUilo+57XyKwzSTRaU/yGDcW5mllKQUSrMxoYZYGfL9KEANxWP7mLgnx2ftO+Zub3tAkv7
V0U33BdPIThSZy6QVahZZQZyoc3AvaJoHuLR8pueHvQm8Kxs2PwHczb+p4VMLMpiM3PxaFam1PDo
DlDj08bUNyrT00uBKj2/K5X9bWtLWxkIm/9Zm/lF1UIhNh5gTSgPY4ceFv2jTu4aA6K4gIuuXRtL
ySeQBECuBzsY/T+zrC9NIn3k3Qhr5l9qgVhl23efafzqdIFXyY+ergGIltYO2DoIAQEai+zp3CDp
Ua0Nk8qNot43iqBE4yntQdUUuwMHtE+a8vftCV3aBADWOBMP4vSImS1fxvti6i5A5b+AcEpvPoSh
sdXxpGW37SyNDG+6SeQRibwr0K09DFaEvQY6qNpvx2MdCOb0Phd40a11ui2b+l95YB6UkQD58zFF
UGuJ74WqsiJ6G0zOymA3rFUJF4550FWgAot0DKogoCu8vMIildcImUvhgrgSvTgpqgDdoJzsKPqb
8PRusHjpYeZzXwWvEB76nfi8Pa/X6zdV2yePUTG5qOhdfkAx9HqZNvgArQK/NODWYF4CsjVQ6ta/
bel6602W0CeswjnBEjBN+1lcQHswrDS0Eq5Dg/c8BXuwU6GA1xAK1ESCRxF0Z3FqryUur1fz0uz0
WWdm4wKkUkSD2UpYjLY+2INokjKeByxsV86y61vn0tZsNXMhaiNWMJng8mNpjgUtd7cncXm5/jeJ
X1nas9GUolRQpxewYN+bvGEdyJiSlS09nYGX1/PFKOb4EvtL+73BjIX5ZyTAxo2KAU6VB/Tkr9yg
1+cjLGmoetjwiKlp4nJtVDPiCJ9qrE186FLVK81TFSds0Nwe8F1SbniTrSzRojucmZx5ocpBbY54
W7i01b2y0CDULV+SvPJUA3TbRbq9vV6Lc3lmbuZ9kRQtQleYS9E8SIK92T5V9YAE5/N/sANgI1RW
cN2gJHA5k91Q5NowoGBnp+mdw7lntJmvQGpjXeR9cQbPTM2GlJmJ0xptgxOjdnP7F3RjoqR3aY9X
hcn/y2qhdXZCxYKQfs4XKyFGVmY5XNEgUNQbil/oejhUOoRAMmwtQfuV7fVVbbvy/X8MkhmQwrAU
mbdIfLugNN6rJT2YEfRxQ3Wfy+8Nrx7QeYTw2zwVoAqEb68Md3F3o3MJ4QmyHMBAXa5i1adFkFZY
RTwpvRjormD8HYBj8T/4ypmV2QIWgDTIJoaVzgEnW1udVMipSNCKpEaxAlVbvN+gyQNRUOCp0fQ1
u14getaJMIMtpfH1NkU6N4I0D8j9vVIA3hWiSQQYtmLlqlmcR2MSxkWpA0mw2TmsS7MCk1qHc2UI
Nr3ZlUwjsWcqzQo8bvH8+sfOHHYzcKULMqUVQDA4aCb9Wed+B5KUFtwRQesa4g/obFeGNi3OlYOe
mZxFeL0NYliFwGSKBUPjLG5O8InX1U+QVzLVXFm/NWv6pUOONgoZ2IM4LTumBy+h8mw6d5y+8NwP
6d1tt1ybzNlrvjNzk+YqbJlt5Y/oss43DWoo6rccheFe8xJAw///LE7X+dllmpSoEmkIqVxtiDeN
Ac4/J/S7UfNCme6DPntL0WdkyvLjttnFKOFsCWd7Qsu1qLULmA0h/pZVqcfpKifT4sIhqENeDO9s
ILUuh6bnSBBb0YA4QTnx9puovjf1EcgeTd+hL1Lku4xuxjFlQfxkq5yZKmC5R0vuCd4q4Vo6fHE7
nn3MbJ5FlNXtkGLArfmcycEvEyhdWO5/mNUzI7NZTUkXGx10WN0kORDR+9Xw76H6ONHB2AqkL3Iy
CJkv5xTqX2natCPOMkyh1n7UNGDgzrOrtaz64nydGZqCinO/pCQo4wqGurKBzjbKb+SbZq6cXddG
gAACB/sE2UYiZh7liVTTU8uZDhLauSjAbSEduSmcNe7ua2e/NDM7QRQrCklCsPbgbm0BwVQDf4ia
1Lu9+Ndh1qWVmbsr0HJq2gaDsUcdGPNvIoU+YPC7M1Yy6ct2IOOJQjaihLnuut2XRpyC2R25TXPb
BsZhxAuOka7Zdqbernj09YGIQU2qdnA2SP46s6Net5Ox7GkvXAk34MMLiV3b8rhCmRH7eAVg164c
iIuLdWZxtlgZJ2YSpiruM3O8t4AtaVbxOItuh55GMF0g8Wc4M99urR6EtwMGpZD0d5539D2hVrAN
IAiwMn3XceqEqZz6sYGxBhZpFkyBNnbstYEKFzQMB53v2obc01pn1Q89XJm3a+I9KF2jjjmRH3zx
t8+WStaFntiZibAR6JjvG/WlZ/oT+k+Opge5BtSov4PW9Tfgq7fd/kuu6DIauLQ7WzCtjhJ7MA3h
WuzVPqSn8RHIpod286S5IB5kkuVbiT9bIXPYK+rgbvtebxXf9gxf+M0u/gY8NohNIR19AqzB797J
x+0v1KcvuPWFs51pF4WQJZm+8IFv+Wv5bvkcfemOjy84lmjHB3ntwWb6c84OfEtYa6y4wfVNeDlF
k8+fHaajWtVS9viASDsI8a6Zr1q8p9njQHBTPN0e7UK4e2lsdkVEqh4WyghjSM5r9I4YkyI4U+1N
C3ri8kUE/rimIrTo5meuN9tQqNHHeRTB9Yy0ZWiyBeW2byI2bMEFv3YDLs0lKNhUywFA85ruLVTt
oC0UC1uqYL1CWO8EbGgrF3KSnhTH7H1lOqdtM3eec3sz984ji4JVGfby5K2hgOjcZyVEVrjrFHcQ
1Oj7jS3Rx7hymSydu8jKQR4BLwfkwWcHR1/2Ck/SAB7TPwTxXomQag9B3OywpNzp6pu9pjS1dCZS
QAWmHCCxtC9qiTMXhUbkmAwVDDbJphM/reJbH6zsw4UOSOAr/rExTxxVhl7qjVBwcwmQwEPiRUr0
JkU/gQIHmE571Ep6LI3UU+1uW5mhn4zvFsSAVhZ06TQ4/4rZORmn6AFHGQGRTYd6hvG7CvKnrC82
WpC7kf4NFWM8ZU6KEm1FK9nYpw+3P2Bps5zbnzlUUmhG5uSYBbN1/KpEepy+j9rJiB+tfqUCteRF
56ZmB1+Rt2VlIU3tqsg7CtQzQtCWyw9SbxBsJ/XOav/L4XNucXbSFQaJrXqExWR4jaH8DQq6Ak3w
Vgk8+1sNenEOYnL13+c8Lx1rduT1AgHJOFntrbeCgqNrLeZam8jZAWdnGojrSxio8xHlQlozpWtZ
nUenlhQ+IQF0AgGkyY3n276ydNidT+fsGFDqoCxtcPG7sRmgvn+kScOsxnJL/jcG2cm/z8pM84gc
CfSrgNGeh5ZjU8U1MIh4FWaf6AFHMoblYOvV3m6Pavms+cfMzEn0Kmg1a9oB0GfYBfVwRxvqq3q1
8rpYCpTPRzPzCiNqQrUmMKPWzzngf6NFNnnpWrG5uz2eBRDb5bzN3INUAYQJFFgSvHT7tPGN6N0c
Pd3aks4djc30hDfckXvQFmIrtpfuJ4raF2D7oMZDt9llbGGDn64YaVi7XWp0f7OE9lszGeN9Xlq2
ZDIL2mdIdNTvY0srrxWyOFCj7HwRZ8rm9qcsHmwamFEcjRqoJE3OfHaFQOJARpYAJUrWUo/Hr2Uy
unglUOpDHOS2qWtWMwS7QMH8z9a0Yc9sBb3RRkmNUVtCelE3wiaMjfFblZiucH5kZPAwzGNjJNtK
N39YJWeqWrtQvDyp7adiZxu4P4RL/jgQPyGaswXfyTaOgudKxMcG/DGpo+9vf/SS24MTyoHjT0+C
eR4SRkJgLZoafWvf8kj4kQpx2bBdcca1VZid+QoHEMQGrNZV1L99vu/EplSORaYycPvfHs+apdk2
dlApjXkGS7YTuoXl5+VroX5HO7JfQL32tq3FA/hsvWd7OUSajELSGdn+dNOIFwVYZToACFWyzJjU
iN+16Ntti4tx9LmLzTY1YiTFGk1sasPaxlB4Afs0ZUoMgKzwWvnkDMhirZEYLYdIZ+OcHfhOFaB3
38KckvLJgiSjahzT+j0dNb/Wwk0uGianxOQTaOmFc0jWgBBfPjiPdimwsFBJRPL/CglRkSGw6iaq
XUM74Vp1O1MyyndjfI/DpBQ/7bBmbf+s9S5anzrnYKrvFgiebk+9vuxZ/3zFbOppMsiy0/EV1sOD
+WMAXa0AyVWNHisQijWIEVnnqfvC/VMyzj5RHlQ3iadsUt/xxh+3v2XxBj6bkNmCaCBeETjXardX
zITp3U+kSiJG8sGTarU3aO310lhjPV98sZ4vw+woBVgPSkIarArQ+OYbztnfn4BLsuCD47EKoRNM
QMNMJkIXmqp7ZbfKI7R0WJ1/weyAjfQsKVII60GEihHIz4C7rSjXRDmJvvC4OrNyJdyKNHucGrCi
omfBlzt9GzFz/1t42W+DkY8BbNflewCpCS/a54fWb1jvdj/I8x/NjTbFPgW9W7JOo/cFOLixC+ZZ
L1k3xG6nzyqhw1czI60GCOGZ4y5IwLc4lnRAuprryaPGOwB2rI43hxrcUjWLs0j+pdpEfZsEg/Mb
xELxsa01505tMrthEIOkw9PYQze5aJPqpLV1AHJAy6ifQbwvNwOPa74BdsXBdGeJzcJKHS2X8yoI
/cxOq0MYG80us1pyLCwQqamVoj31qoRuuJDojASnAd0FvLTf0QoSHBIRDmCj6wKJPhKgQwXpxnuo
O6XbWFjGFqrrkV8pis46W+anLK6he4QePW/IRPMmFGjQM9MJowMoYpyHggrrF7hjbTRDjBAjqy1b
j72RZ6g5NaVVvRPeJxsjsCBTg7481kcKRf64Jj+iJpGPBTw685weiNymQIft2GT8VYlbk6U8sx+b
tB0slgCpgnTMEJBtU9pG7urNYP5RMWNHXoV5g/QjdIpQNixVwiqH96D2QE0bLGVWh9O5ag7SccQ3
e2yHV8O2q0e77/kDenCSg90m2h6AOc1Pu1b9jCq9fUJqSP3RNrqzb3OO/xiAF3ZTDhYWfByghyVQ
6TqECVWf1ACcaB5KX/Zbq7bNHa8Gs/SqSs0/gtFSNuiNkYEbAjaxA3atzHDfpoIeZDxoJtN54+Qb
5MkoWmCCAPh7PUhkD8GdDiJMdqxrz0Nfh0800Dkyn2Ua3NeOqT8iC8AJMys7+2mJiSqogAolGiEs
oUCNqbKcnUpz+qgGSXPgGVHuHLNJ0RSv2rEvzGD4BNuOAz7foSPb2+fiV27+1h6ZtvZZBEbBIEES
FXtEv4ueEWj+jL3H5BB4f3IWbfWHYh95793R2g8bzgBOXrE+1cBvWZ9FORmvC6edDkh7+1siY7fj
L8DIj08503+Mvu3HT4DkWifrIbi3puNyjb5iMR4BdQaFYDMqvPPa1pBiH9MwweibgjIITN6ZdLT9
QHa/stj+kwh5snIsmlEM+9tDX+ijB2XeWRg5uxz7xkk6E/R/EAP704AZzDpxPHntoELDWcsMwoT1
YgpPjX2d/wwhpGwU1kpJdjIxn/3zT5hdij3haRpzfIJVZZ7KQaZDnwfaPwq5lk9YfN04SGlPwPdr
cH1UESsre0hZplq9CQjk6wrb+ZXwim4EaXH7/R9pV9orKY5sfxESYDDwFcj1Zubdt/qCagWbfV9+
/TuU1F1cX15aXSPNSKNuzY20CYfDESfOoQrSdwUFbjUpmatoKMnleSYp2aytF2W4f3+FsOVWU+W2
ig6ih+7eJVAgh6YcpnRX8t6//nFXE5+FIWFjO6AOFbQpochdtq1LxuRrMcS/TFV5b5ntdpPsHK0m
uVCSITPyDuhh8fWoJLFjDgaHVGh/Q3CpYvoO7qMBbNuEeCP63QBGhs1/X6QJjWcItyHTRa1BiBzN
CIq7ETbV6ltmIZUxX2llunb7asogSevrm8eQMAQFrLdY0QgjS23qChtK1adw8MhwA3m6QWl9G/g7
y9iy0meaJlngWu4E/pzf9CSAm4hdn85hYdE1We3hlnPNlt9EDdsUqHNc38dVMzOzPygRQaYmshSE
7ZiWXYC3Qj7tK2jaUuWsN7+u25jfcOJJn1Ws/7EhvPFQRCAA3MJGaEHrUqvASlHGYSDZsLXztbQy
r3RxlwTjSNpSg5Wur9wCE90go/d63a+GUPKOXHcISGUA4ARFejQRPppiNCu4Ag1THOVqM4Fdscd9
iTTIg8D5wSwb6mYoWEaV7RuYtpFcW2tfjGLDHBCfQrFGRPVCsTLOzLkPlCuneriPg3MWSq6HtQ+2
MCHOWYVtVuZtCxMleIVAb+D3iQzgvXb3IWL8u4VCNJw0J8ZIMt7isYJR3NEnY4yJZ/LMleSLFiCI
JCD9aWSt1PUvB3o1Hbi/uck5/6yFk5ig3CkLirBRVPuAuLG265ytoUMa1aPT4JbAkUlV3Nc+GFAy
DigqccnT3w/VhU2jHZVsFnX1HPJgwh/T0aVE8sVWbQBZSGdxIbDQCKnMkJaYki6wroSGN6W+07ti
XxQ/r5/jFVAhSqELK8JB5o1dJU0PKwyElxreL3keP5TBcFsbtqcFFTRioONndL3fV+aTU2UymPna
1bb8AfM2LLYyAAeGBuky3DTx+IZRNkiesO9gg9yrLTDXjayGsBpSFusVnNRMta7vAqw3i3ZN98KG
14a9dK2k2KatlQeA8UPZFeUuFUxswqpS0OPnLfLAqY1/TKr9I9XHjWnFLqnDU2d870ro6LZAjbWE
HQ3MNdtpzNysrHvXoRF3i+FHYWtnxkAV2MjSFsmPswUgaWbRhoUBtrzHpDm7mWyIy3qOWWNOjfuY
LbjuYut+bKF7CG4XTNIIfqw7TR2E81ZkoFyEmrRfKfnByDJJVX81+tA/ZgRHHgytN20DZnj32hS3
7cShKrYFh6k35ns+obxfb/63hQmeOzZaUEYdLKrp5DV2mLg20OF5M8gCq2wHBZ8FoUNhaPW8g9Zz
bF6GsHcLTiR30Or+AQU7T0AApC3eQYYFim2tRi4bAJ9Ux689v4Tgb6iDrxPb4QJ0azxrr2/g6lkE
r6yNeaCZbUtI+JKibWmggwmCmVu7tMGiCEKJ89hq2+t2VvcPsGUM1gOsjQvq42GMkVhOeQw7JuDt
k3GAtPkGis6b61ZWA9nCivCVUhtVED5hA0uzOGX1mGzDRnm3GpAV6Hp7n2NiW2JxbV3LO13YP8hR
9Uoypw0mV90qzv1wvImin9eXtXq/UuhdYYJqruGIqbIaaglTbFhJ4ugd/3unVfa+sooNDyZwZBDA
y+4zKOOhWiMbcv/kIICIYiTnXyUFodxZNKCJZQRKCro1HAZt02t0M3QPkww78rm8LhgSwjWYkdDl
n2CoOJEf1XZ6S4/GgZwrKABt8BjIXNkF8RvT8CGB/mhRzMd4U4MoHdUnTx0940u+H3x+O57Dh24P
3dfz4EG+xcvu1S171iDWcCx2kq/6yVsF+4LvZFwLwBcD+9FBuXUeQygSly/cB2XS0xhupj2uKjAn
POkXCCheN/3JawXL+sfTqCHdGBoN8+OTDbHZ+DXKim0jm/H/FM0EI8KlUwUMOQ101r1J092srd1a
Lx5qZ3DzRn0JtcZNq96te0dy130G2wl2xVsI64qD2WPVXXdS+R6qsx77OTouWBr0294fjvoNtEl9
8vQXmzpr0yGUOipIMD9uatHXEGw3sKlBEro631X5S2BKfGb1NOqYFv3NcQEWm4829DLslG62UTq0
2/em8zOetNtGGZGrWf85Zs8b+ceYeD46B0VEk8JYRH5O6UFJf4EL4vqefY5sgg3hDFgRUnzo0sXQ
rTwFht/RE7eAA07JttJBvg083HddebtuVLKJluD9EZ+cUQtg02F6Bl4hfja7EU0BB/xSOdE7yRW7
etgW2yj4RaoGGcZuOfyR3EfBXdl5aPRfX5HMhODykcOjyQoZvpT9zTZcgtqGFe6v21g/V8AvAnuP
+cxPY/nmhCme3sQ6TOesoNVSnufyKrSMyD5IDiZ7shQU/VT0zbeleWskPkdxvZGgCz4/lmaHWfwK
4Yp3MoIWQI9fMVQHNAX0CFDaamPFX6PhNm1RMwj8mT6jUyUhc9VpFnbnYL54I6HqQLWiht2RP+rU
0+P9VDCfykhlVw8EzDgm0IXgLDfnT72wU08tN7MAdhQDYE0D69AoHtVB7uvBOADnDc1BVfOVmhyj
SoJJW7uQIPcFxgKwTWKWV4guJQvMUdNhOy7tI2SJ/QQsvv1AvtDcOoSy+3f1U/4xBzD7x6UOll3m
ox7HXoJXvPWzwBBPCJqb+qGwOWZQKj/Kt2nWH9DfvO7Ka99yaVgIOpSp9aiHMJzx2i8JPYSs2lp6
8NCFsrn0z/gj+CtqqTrqdGDf/6RElbT10GYMtuwaUMqOQG2mBfsYoJQjRUugGDbzP69qcom1mYZa
8ydbUoxc3+jFbxByuLLtmyzp8RsUUM4/VZbS36QUVQQ+gQ46UwvN75Vw2oWDPR4Lple3KZj/GggD
St6H/89moGiDAizUoEU2AC1KgNYj+CEq5V7QAKux59Z3pdnG5jY03JwOfo9NAoHgIAtfcwgUkz3j
d2UM4GSC8aaPzlYSzihRc4TIcLwQpdwAwivJPFbdCoz76F3Oc7YiqZE+Ok4KsmBsM/tix7uY/HCU
TSIDrK/FeuN33QsjMXglCtcJVwaigBFgTjPMY0vzfdRykAJ8u35EVtNxMNwiCM3vefCwfNwvK8FT
1ObIovQOIRZ8fy+ZpYD7rQG3TdS09GWE1gRIOfpvQ5G/1bV1XxqB42kpeQ4ag0gi02pYBL8DSJxQ
HMYzSAi/IFHCpVSlCE0AIwQkeGDWtAfXoAdBHD8O2L3RphsTjMlhIskWfk/Vip4DlDckd+C2sC9E
ZD1O+46gG+PFxV1Fhx2rjG/JGLtp8zBpja+F0U8bgHqIj3c9hjuL9wa8YJu+0g+1GSNHAxOU8379
68wHVvxJ+CY2Om8U/xFBEKNVlyXoumehM36Mu3tA6nYJ2otBMFyALN4GoPi4bnHNt5cWhZyp6Jxk
HPGCh/j3VGJS3fBrNXlnEPM0lVwSntc8fGlL8HBNaaZB72ErRiLtAB1qFS9FL0ln1u66pREhZapM
BSgeB0ZGhF/OS5eFO8U5BiAblTFbrD2ElqYEB8qTpo1yYP+8utGBUt6A3tMC91ccAoUKNoMQ6K1W
EvLXTYIjW8V0tY3R+I+nl/cFWIYpVqcGJSxxr4r1w+iobkudS0CBm0lvY2WS9GJ/j79/8kvIy0A8
Ys7bRRgl9DkouHERm4wdezUgcYgX7Ck/EzfxbpTN6AUH5zT4wIn56bnwJzd4eis94zAc2VPwVv4w
JN94LeaD/BipFOa8MWQuOJKSVuYYaQjIUL50QTF/YaE0X1t1VtAOoi5DoEwiNhTzLJ1MM0HzO7g3
HrRtfgw3neMPnr6F4iygb0XvYtbq+mFc8935o6JJO0tM/o7dixwxL2aa2RrqPRm1xuIuHbs+xei8
Q0yfJdB04GFjPtQ1JukkSfDaYiE+ZsIqNB5AzfHRraoiRSqhogGYjrcx2TYZOsR/c4tC/AR3KGAa
6LsIrgtO2D4DE13sYQJFmS5h9MycZ/rf5WZ1SKxAdx0saqiniRF0soYxwVWKA2Kzx7btXngFgv1+
2lz/UqsZj4071ASNj67j5fRxxxonCEJ1AP9c4pzNCJNXN322Hatd1d6p5ibXNgSPJAqs2dN1w6tf
amFXiNfRoLVRH01zDIXSLOh4SfmQS2Hla/fQcnXCAeMhm8K0xy5GmMQCgM36ORvdg7US4LAis7as
aDW/zDLJnO26XfQZwUMGtLYY3sw+K0ndYHUTZNdZat90FvXHSbmFRJ6bacqW0l/X93MtlCCC/GPR
EN4qQZOyjmQqQkkeeja/OEA2XbewmuIsTQiugtedgckqmLDtAOhGnKxNFN6F/WtBvUzf6wAtBDJK
87V7AvROGE8ADywawcJhC8zCrCdI+3lxl29s872HIs0Q9z7pmgurhmNjpCe1l+GkJFbFzQRH9BB3
Hazaw+1U3PL2To9eKuWuNvZVCfS4xFvWzsJikSLrGWrqbawQmOv5Y55AigbCtzImmjWPXNoQzls+
VDkNddhA+8udR7CNyIV4EwR3jmOzmf6mNLc0Jxy8MbUxEajCnBV9TTIONutN1R4kDjn/EeE2xxAH
7nG4PSC0YteQxGFT1kgkvHZMErbV9C58R5ucfmdT7GwdcNw8DrkdX6yhqSZvrELlNs1UyNlDN6Q/
RaBDwIyH3Y+S22/lc+I6t3QVtAQzF46wdjtzWNHg+Y4K1CEIj7U1uHYX/MVppHi5g3MQc57IsIWT
USVTlZOZYrXvS/Ok2KV+F6bmTVxC6iNW2+PY6b2PHO4MkWugOXg+/cUyAcUiM/YLQU6svlYW9GbS
BG/lwH60jbvc3msy/sHPLXIwki9tCCGHdMWUOSiXg+GbY9x52hho9sdoPsbGuA+64UlvLDcCCphp
pRcTx4vTDpwWmhvzAQTs0HAmugv2ewv1wOvOt/Le+PDLhPNkW3EZ1HPRFBo8DnnpW5yhYyjT6l6J
6nBuoM/ozL6I1/TH25mCnxNVCrwq9epXXD1F1fNfrGLOMYAKnWXfhXypNtU6GGvkwynGSUu3qRJ3
LH07kwlfrx0JwH6Q5poQOkQc/7iOXuc4pjFeGCQ46srPstvZieRFITMxb+Ui51TNEZDKASZa+xHs
s24LGOsoqQ/JbMz/fmEjj8GGZth4tdj5rzLexPntUDz8zRf5s1Oz3y1MVJrdgnMKyyhIBG2jVzv/
EqReX8ky5VXPWnwR4cszTQeNswk7WXs0gb/qJHfa2t8HNT7Iq0A4g3lQ4eTSfMYPWPDcCSdw5j1H
Knl9p9byERQtHfB042CAXkRYQjiVQWOGWAKYqJ1mP9SbWYjMejcwJ0xNUJWiVijhhv4MoEZAWtqc
r9nl54kgAdg5GRz5EeRj4w7yHa7xnu+cywSt0Jf65PiGpKOw5nRAPgAZo4NLGdpEH00mlKQQLpgL
AcopgfYvygGZrLm9kvDM6Ip/bXzyOjVQm2ZeVulrUBYP/Sk9B+xZxVCF7rayx81qXEfnDmJuM5IS
RbOPa+JBZGn1gIdv63W++jxAzstFc82zMY3FTvat6o+uctNsk51MXGB1NwlBewhhCLUHwWnqegxp
CwWYmU7DiI7F8MVmkirDWmkS4fSPDcFJ8iyGqmmIJ7e6s1y2h0jbe3Bqt84Okz8P4LCS1B7Xl4Rh
grkaihEdIRNIS4NF0YQl2Rryje99eh4biQnMA+OLiLnWXKmZeYBRSBCpgBs+VGPMFA5qP1Y+Q7nS
/GaqcfdiYF5l3xaB/iWpM+cQMK5gaoI3R55q6YZj4m0f5Gp0CHnVvBtDoH4teR7sIfU6bbkCimsX
pQKyy7sQTHeh3h5VimljzFtn03s8NoZHwwH3fTcYauEqpY3xrpG354aBbnME3AhUpa1+rkdLua0A
SWxAVjJOu1Irw68615IzTdviPijq4WRw1twlStWi3hlBuMCNU2fYsrYO/VDVv9lT3EKj3aihtaMj
gXtqW8aQb3TskkN9IPWHLJw1I4EVr9wssmrbnfKxfmlobOywcf0DkpXwoJmltnECvDLdtrWNfVQM
s/jSVFYnRsj8y0DJ0UHQxNfLNsvc0Yi4nzl5vy3Bg7MFTa6D4QAtBTXI2KsnGqQs9NQpIs9hMtnH
ntZQWFCHjLBNYCRj4Rqpapz0Qg32Ye8MQAXWal27LTZx26dQLDarSXkfNJoq+65NmNdaJrCvnIIx
K50c+pY2EYAsqqo8cSRPX6bADm5xAxkbRYtI6zGA/6H70Vij4ZMkBAHtqMbaK5l0x0/MdjxaZUPe
2qTSfxo5U+96K+GbvNIYqhUB9O18aJkmryAx70svdPLkRxaYw5ETJX3hWtcdwPs5eVU/pmf839tz
ZENKvEkscg4gAf0TmUR0sAedn3Vmln6VT6xwocuWvzqYzL7vs9DhrtNWBMKahp302yANw2SHaV/9
kOt1cx9zUm5Bzuk0HidkPCqYuftidZG6gbUaquUsyHa9BvJevIZM6KslYX1JAhD7QsFqTqAxcvYY
xmn2kGcTpJM41Bogp1WW76FBIwfg0yB653lEB1cDi1Jyw7TCeeYxhrr4lBTHoFXJUwYGoeBg9DHb
t7E+3Ws9ybZpPJqeEijWvYlZvEOjIRnbdQaAIZuyLQMNzKfo+nkGJBm6XVID8p0U3di5Q+IEp95U
0j0NlHYfMIw3uxbIib81GbcwasbsCg4emI8hiCcyPwPJ+1POjeFRDxvti1OAqCpM5kE5XvDsKSNd
+dVMUNOGxBF42t0IAzKvXV/Wj2ZrgjomKwjZtYqR3tj9ANRP2w3bJK8hXliOOlhBlCr/NXT9sNEA
o3nS6TzqktiAKrjg6RyKTcqc6JHEkB9NmRn1GEok9ZM+6so2D1rkOGquJpiyCob+hVRhfwiStILV
ntKbvtCDS0gaHOBchbQkmUYA89Kiu+n7WH0fcwLRnbg08NNNO0j9scutS1qhpOpq8LIDBqLBXtTR
Kh53rJiqo1FBrnLkE6aOHSMqD7EFXaXMbPVNYE4YnqsbczgpyOp/6JrRPxeW0x4wOOkkXoAW1G2G
AlkWjmUE8s+8+hraQXRBNGx9BeDub1aql9vJIAqKE9kQYdCuAM0QFMbCG9Yx1A2ckQa70uDp44Bw
vVV5rXcuDIWH3MGABKqB8dkocv6gBGO0pxExcRxikA/YYErehCQbbpJxgqTRROP31KkVF7Ok7SYd
Y2vfq1Y3uDQECWRVYQQR81x6XULsAWAHY7TsWzA49BvGM2OD2VGz3xWUVo5np4YJRS+i1Y7b56xs
fD2qkwgVsQqYKBNixLrbGSTbtBZriGeFVryhWpw82ZygSJ/VgwKZJcOsgJmsDRDFO2od/4po5oTu
kJfNS5k7IMwjVfFuGUGz76Ik3o5GUr+TUGn2JeZfwGTfQvvEqgofkyT9MwgiigdbnYB37g0MsVpW
nN8DAWidwsapbyzbng4aPPG5TZVIhvxeu0qX7xTh5lZKxNDAQK5VppsySrzafNHsl+t5q8yGcF3z
WCddUiBtbeojb18r5zEO7q+bWEu+F8v4nTkvslQnAHxbq2BCN94izHC01X/H8yDfABsFChx4oYtN
hVFt41FNkb+l2hFM/QoEttRAlmvPSaCYciyNCB+jIwm4rhsYoffp1/ISXqa94lG/3YI+p/WKr+r+
+q6tJvdLg8KXiRPTDvV5Vb2nIQTdTfu77ga4qzuye3Z89STLRddyKhOuq2KQDW1SsVOu2ooOJUEk
biPU4ar+zlbuW/Mc2rcQ872+NJkl4XFcInhEWTRbUnegZAgr2zXo/RTvchn52OqrDL01w0AbBqNl
olArT1KTdilMBff8FvPSJvASR0jQ6hvyI5A8lleP0h9bop/rWhGUGYetTvNt4zIZ267/m6NkYXwH
9GazxpzgE9VA9UQL0FxvijN0+twmlaxhtZD0x4ApFO6TrMmpHc0lnu4567c0usmDHSUS317dKSCm
QJcK+D4+zccHl6UyzI208wPP2vUhxEFjl8uqdfraUpZvBKEmRoxkqPoYbwRIDZ4AkHxrDrf9JrQ9
uuN31AcVQeL2b82Rus6u+JV5uC6eDc3d9yjfba47/BqkCKM1f94rwgszYsoYEzvgXkceJrZVgWnS
rHfdeVUBS8X5wlg5GFCM/8wmNtcHALGFJuBvcSDBbNVmUa7NkFSl3pVQ1kwgdXB9ZbPDiVFxaUE4
ymFb6KEzA1KddvxSaD8SYCkdNXAp6KI4++4kUDFtZGQbq6caQ2DgkQDmxvwkflHzmtQa//1pdQ9E
jTjV2R60Lo0X3rJv11coNSYE/rK2eDsoMBbbqOCyg9ltW9wwNsiwov3AXgPjBy9/SYzOzinu63KF
wkHPK44WUwqjESha9tWP9IjmhWd8V32+GXbZs8TcvIbP5vDwAK088KJiHcJQyzIMlBm+dF+diJ8c
vjEvPIOhLXWZp98F2/qAVpd9CW9lVFtrDgRw4b+Whd11qikKg9lFq2RbHJJf4Un9Xr3wnSUpln5m
ecBZWBoSdjRzYhZUEQyBHtx5zF+2ExhaUjd0DZf+SM/mQ/QNT79LCCLgS/VsS87JasUC2EbQYIIy
C5A6oQJZW0qlGwU+6Dl/aG7tO6Nw7V2JCrTneKHHv+R3401/oOCoe/2bb7uwLMRB04lyJ5pdqXmz
TfcWKbK2oz6x3Py7HbnjFmN9fn3DvnEoz3raQWJ91ZEX1oUQxBSi4LKH9fIFE9Hh/laDlstL7xdH
Zce2rWSb1zKLWerewDA3xrMc0VodJTqdsep5cMEgYk+3TYEhrXMga2Cu3WBLQ0Lc68ZqdLoZQq5U
T231RsJDq0rWspY2L00IlyQHhWnE5tA6WYchBTxGI3+RNwPMga4lAUMrdGs/XsOgJ0e9fAbbOv1N
P+4sZ+OYknLx2iW8aJmJExjzeJ6qdWhMKZN96u3k2DCIRefMI1z3r7vamilKHUx9zXJrn+BLeTHZ
UdgDOxJFmZsCTASpvyTfaFx2ma+59NKQ8O1VhVdG2syG6qY4oW4XHzPUjTZWU9d3VmUFHuhWQYVE
6ZdB1WqfgjcxoYx4rcFkV+Gaw6Mbh1cPJpJBUiSElaQhUz7peCRY8VaFbLQWPYQqWP8Sb9AkheQ1
f1yaEuJIVugl4jhMzQM7jNz3kQzLtG6BAm2MO2hWlfvojyRJUovP1fCm3hX5hXSS7HnVQ9Ch/ufv
i3dNhrnOasDfL7MfvOV+mKEg5VgbApny6764NiyHdgJaCYCJAKViCYEIjgjMRgVTdkd9TO0gUVC2
Zpi6BcqCzWQBy225esg2YZyfMJB0Ge3+MNUtio+dy2e5pkl1We/sW+3SBg5qi5K9WLt3lz9QcOKm
y9upnfeiVV5tegc59DTaRLkH2qmy2BMZwnJ16xf7IQQzlHVxDzE0IWIAPmoGxrdi9PR8H6IGd33r
1yLzcmHzL1lUGzKHg0FrxMI4JiLIc6NcVFUSAVb91Cb4qgZA5YicH030SmaijQRAIddPUayh6S5F
N63v1x8TgquONDdQZ8Z+tZgu8aLUay/ZNtxYm9Knt+1B8SEm9tQ+2pJwvVp0oIulCVdCN1mRUszf
KWMuuzR3uuKiPu7+UE+6r/gaHkky/qnVCPbHokicx7LEyQHPBOSPqV5SP9XWNkvekvqkpLLRstVG
32J1Iowx6IMmjhz4RnKYTuSG+CiDXhyv2LBD/V39rrvWadybyMweJknLSuIyjhA8A4dWfanDZSIo
beWcnaiR7P/G8f91GTH3qYk+DjzARjq03eWkR4E4cxMrkTi/7HsJgaPs4soAywaKNwPYKjE5l3Vu
GYNv47GHFNX/tiQhaoyFqo8dxa7pjeHT/BlqaS61Jfv2G2YtPn6WXiFEDEzdGrWKsrwXvzgn437w
nW2AUer+vbkJtsmxexhdmTusR98/30qIIIGqMcup8a1Cvlcxv1PV57E/lxSFN+pn2s4h2+s7uW4Q
sHokRlTTxZCltZQNZtIimXzrLwAnneK76Ug89nrdzBqAF6mRiieOoTvOp3m8go9xbxiwY7ETS49g
ZUkwnaZrr7Tft+imG66heYDKuQAY/U3gn/H76I+BxkQsKmXDFKOHBNNRfczayFPRjIv4TrLAVfdf
WBGcpeNWbEIBHtMJG4CsHk132rJj8ZoVmxB0zTfjoXzkz0rvAt1+uG569WJbWBZ8pjOyUaHzreNA
EM3aVSn0dmWd9dUwtbAhXDtlxiZzMmFjSEPA5RH8/7NaNZ7hYCH69ysJF0zYFwVTFFjAZ3QDJfek
EiW/J8c/nWcAAzSLWKhki2MVaeDoU9YMADx4/Y49JL65hajGnr5swRnjdWf6xrYRLjV7W5+eR7fe
Sx5ua6O/WOOfHyD4yGAyG/BW/IDBPwe+853dVIef8Yke+IW4ik8hziLT6Fs93wuTgnPkIJKheYox
gMzmTxw5kJumfX2aopx6FhkBpkvGB3STv2IcQeKX0uUKTkN0NjS0hG16jjpMUvvOLd/SHbvPXs2z
FXkKOFJcbcO2luR6WI02M/UZmblYoOkkOFMZ9zW35y/NzPA+tQnm/J/6ukRnsTh1teVlg3pfDd+m
5gUzshtDSSQhZ/6QoqdBWQxFbLDKAXMqZPm9kvZ6pWHlKddivlWtUd0bnWL+cJICvBR2LtMbWDuf
GDiGAhOmWUA7KFyI1JkyWjpYcDlkrjKcuvzHfw8ykFCF7+LxD7iwYCDWjXJQQYPmWcG0mwF5haJu
QxTN/7sZ2KCAW2kUl5JgZmC91kQd1uFErhYXQBfcTuEo+TproXppRDiGsD2wwoCRiHxnFmAC+wS5
XVs91e3L9eWs+sFiOcLpG4ZyDLsWu1YMjdf2ABCAvkkH9IA079ctrV0CyzUJZw1pHU3Q3scT2fka
huA8ebRkpJarzQqLoKxOQD00T/t8fN4Y6NvXyhy+SsufTsaG+ulJ+Wke+6f2JtpdX8/8tz6dIGKj
zwnML5IwwZaul2UN0QPEreCrxbaxBQhVAVCN6vbOV6Jsy/DbdYPrG/ivQXGYwk5ajGRCIQiPT7Kh
A9CFtNlC/lbie+uh6c/CRMRpPICgZyxnO0cw0j3V3Nd/VLbXAUIYNq4G1rLt9YWt++Cfhekfv1qR
m1qlZ7MPxluaQavCz5JHYkhC7loAAvj7n+8lNonNTM/TtoQVUr2lqBgXkgeo7O/P/37xercYCBDD
VEWRafB4E7o9l6WJqx43p6cAemrEFDucHXRhbMDCkcBZj1Uzenx4qSCH4BgADx3YiI4ck/jCahzC
hB6m0GeyR7FGFza5BRQHLDraiUHJNuPbLOzdvtVQCZF4wer+LWwJXqDbiWKaFfYvAluQAqgCebnu
ZqsVgnle/5/VCHceKPEyoxpgocQMGT8W1WMePlSGl5W7FqgqVEP4EQIPPXBgGiaxZNx86wcLbSod
bOj6rM790UOCPqVaG8ADlUgDGyH448dngylAaVXczv28gfhVR4byIbFoegu+qDj3ZuDeWQMlS+UC
4PQ3J295Z84nc+GzKklszI5iR3QLE8M6EMrptuWPxl/wcNClHeGW0XKt71oAQ70A/srQzo0BRNEw
Ui7DZ6wdkaUh4ZJhdgCZ3glbnOsqBvW/oldlJI+NcdtafpazfW3/RSMC4C3QQEE6VTXFrMPSQyD8
AoJv2j1yfVP3x8bZXPfb1bi/MCF8JJI6Ywk6VzwKuHWJ28wNMn7JqlRy1te2brkS4Rvheu5sNsFM
3SXNjWn1OR452pEPjPq1yY+2k2DSjYc3RpnLKp+rifjSuPDd+qrQRt3CNj4kjmveAkf4XrtNtldv
yH3qVxv9AdfPXlbLWA1vi50VrvC+aZnZFfOSSe6q+raKH/Nol0cYOJNkjavB7Y+l30X3xUHjvO7s
sIKlqDHdylDdRpeET4mXiKHaIrllVTksJBBG04utDnizkUpmg2TLEGK0M2gFwLr4TJ32Ytmw8Xjd
1Vc/iE1AYAguEoyiCBEy4zwbzJLjVYRGjWp6KZj6krMS3GEK7bql1dkCPNRRccGNgAl3YSlxovGE
zMQJBZhSA3LTdb+SANIOFwVi3E2+6cneSt/H4FyYd5iJk1hfWyhaXvOgAUppQLp8DLyZEUcTy9GR
6u/Bn7zLH6Z9HrvGodmcRt8C7Mc9Qe4X+lESLMG6XfTxId0FBIo6//uFHwZUybgSFPiAvP4Kxb4t
Hb4Aw387mE8klnG2rkUUUEyBvATz9wb6SR+N5TkqXfY8T6EbkBWfblL+bSA2pBC8KLvpYr9ufl7f
1lWDoKUGaQEQE5+Ek5QCSV6BQjnwLvnNWL/XNgriwyWyIQAXhE9TOvohKDKuG107eEi7bBXehLkf
sRVtoXJnZRqoEmIDUzfxQe9uxk6W+q0aoeaMhcKc7ieaecceWrQXUXWtjHpbB9OhjKDWE8pITlcf
UAB6QPR0HhU3RaxH1esxja25LMCS81jdTiNaOFV9AXH2BtNT26iM7iAm8DArBzjJ17/YSWCkwVwM
jloidtyLvnXUqsShgE7MOL2pdK9Vkmm6tX10NBUjmuAtgT6e0HRWCEelWkEN1OHcswbwDyIiy1pg
a1FyaUQILbPynxFlMJJS+06lkCmTSSrILJCPJ4uQLM3HFD5Xmp2rDbdmIklrVnNVgO/MmZtDg8cJ
ASpWRxb2FV7Stf2q5mBBuBl1KL498+hey7zorJxRBZdKYcypjPimXlgVXzgRMqzEnOsePWQLwUTV
QDK1sP1Mxlg6pxPX7AhuEFZqP2Qq7GglzXZMH++74bWanDs6fU/BVOJa8bf/7tvLlYk+kcUErMhI
TGMTQ5V16pH2IS43143Itk9wi1Sv9bAKsKzO2U1x5E7ULS2XRJKXrszM7J2LSyS36p4MFswUeKkl
w+im9FvT7wtVBlyfIbvXPtN8mheGjFFLLB1wBM9ETT8cv04BPtg5KB6qoXXDuPB0U8f9/RdgDrSb
oMKMbhCIwMRKgcNDTJTMQTDp1GOTWZeufbr+odaO19zRchz8dw534j1s5j00s2cTVnkp5+d0Mbks
at0UXONjX6KMdLRI5vfm2xC+6YWMJG/lEwJLQm2KSViQ74j8fLRrtZTpeJCp6Jb3+Y5jvkH9YrLd
9XWuhNsPZuafsfiA6HCERmzBTNNgwqoZbhuj/NVkqn/dzMpx/mBG2M2mncqOzSwxSc3PBljyLAwl
3g+Wc67ywMUUh+TKX8kzrFknAlQ/GkBb4tfjmqJCpBfPZk7LF0P/P9KuazdyHch+kQBJVHxV6OCc
7fGL4BlfUznnr9/Dwe4dNU00cWcBvxnoUpHFYrHCOVUYD19xBFix6REmhYGdn24ySZZSqONGJvv/
ZikVQ5kADK8zlxW062Ob3XseAQ1Z2kuapYR7xshsMUuhIZnOLWbdtQVNmKBpqfaDE+/GtbhoViqJ
RGViOH3I3FJ7UiFm7sEzfpd2uzw+nDcL9qWc+7BVxzRR5dBxmPlOpj5q6jJzLLjDCVMoSei2yPZg
ArbwellxVagNZvSB0ohEB0oDp7vjglkECQ6ImuMpGKwDmQc/l72SxUJMkO+BaMgGOu+pkK4gmEE0
HeQaAAOQ688LEAFMKrn5RXamqWisZNRQ+jfQFUpnXaEA7MfApLaPQK3opUYWgOg1cEcXE6UzEo5J
JdkpkWYaRtgdxM/wSfxofjpZeA7VNEcw5qi+2xZNYLvjtEvIKlFP5Pi2kjiPtK62hak/qBe7BrCX
jKtydI+0jAPcNMfz5idSSkenFYA6UI/49vwBkmWUuxmSp/VshZMKnHCQEiytK7mNRVauW3h9wNYt
xO7cpd/Yg5tXCR7+bgbWv2VvYBWdS8v2lnR3XiHR2m0lcfd+rBQrsKugUKnsANzoWfbP0Q1H8nhe
DPsZ/thuxbB13Xg6TdFVCnUhxlxv7cndV1UtceBiTWw81nCUzG9DA3mR2yiJIo9RlF8LwK/cV3sI
J/NvDABIwP8nhXNxSaaBtJXlBof6rhqOCxAn5/35tRKNCtlAKsV7HsBN2Hxusep5LDKV4XoVGOXL
P+ur5GG5eFL8/HI+mLv2MjnaF6jn3gKY/wbjSpf3DBFC1qgvsvTtR3CHKikKF/Q6+Ih+uZnNF2VI
fNB8n9dUJoNzfu08tbhxIcMxdgZ9mzRAZMsa+kS+DwV51wbyOGBg+YTFnOsZsKpxJyXp+rMu4quR
FJcZSXd5nvtm43iOBnrZ83qJYgnWw85yMoAg4iMxE/MyU0+hVzLWgAy5SXFtNEXldaAVtuoQIAuT
LGMh8hhbkdx2jbWe01qFx2gK+wYdcb4+Fb/GWgsL19mNdiFx7jINuZ1jTC0ksrCqS1VXfm/MH1Gt
dMd87N6qUf2hurQKo8S9KdCPLFlc8Yb+WVzuBCoYr53zGou7oqK+V2skTQB5OQaFrXzMVfRDrbTr
2JSllUXeBfkunXVyAYCCh/igK/inaoV55OkSjxcyZ96a+G30dd5yRMka9PFaNhhQMTiC9rhTR2kA
q2AGPhDOvm5dq5nlL7kVuLq7b5T0ssh+9E5xNAE1YNLlQM3h13nxQitifRbI3gEyjmdftcZxbAFM
gydE9avPChhOstPpiIv1AyM7ko0ULulGGHf1EFNNIkBPIzUE8PbaesnW7Oh2oN1W/ia2x8/9qxa3
qCaG7VOrhVpLDMwU1bm0SxvRqX0Y5uo27dWgjXvPWaWjGTIN2f83t16JTwIOO+TGaX0AtK6fmoNn
AksMgMzX8wL+9Uy7o5hz0lP1EA39Y1Fbt3Yy9Z7S5/smGzwNFAJ/scUWWPdUBlQDfN3TbwJgRt5O
Azs+yJrm8c6lgWUEAIvylp/nJQkP6kYSp/1kt0AZjKG9Mb8bxCvyQ44KAHoNIjbVNkpMV3iXbKRx
HqlaAGpEmF4JECLV5S1C5VOjMpuVSeGcTzxlpmLmzJJMzEOEAHfwEBNKtkjoXDeqsP9vzIb05hBr
C9uioX8jbn8VD1YwRi+YwAoNKwmT+KPErMj53RJV0jFp/a9hWNysdTrGaVMzqejM3ZEkOYISwdfG
Mhzt/oAYHql9cJI34FkYyQ5t+aFDP1SF3uXx8fyXSNbY4t5dfaNYESbMWGFZD4xYB/lCsq+VXhJ8
iEJSELDieQJUejDycGLsvKtNN8PLC9Tiuym1wHGX7/9Gkz8i9NONxMRNMlMFHq4b6UVqx2izj1+i
dZWIEbqZjSbkVExF+srpF2hiLPTYdvW1Nj5oJfD9Z0timaIKG9pYwYtrYOYfXVLcohngIlRI7CIq
BPD5PHur+ZADj5y82MbbvO6G6NacvNIABsUQdrIpR6l0bj1jxMudAa5XX0eGqzLurfgidvypvgSJ
TD78BOgKzmOd+6OOnrcpPL+ZQne2UZ1b5c6emqFlL/UqAQJ06q/WniZDQIvn0vUMGSikaM77ZKW5
25HSuI4LvDX9eL0xxxAErZ457tekRVz1QJSHXA/mVFIKFhoSa1JmB4J8Q9RU3HxS3Qoy6yg+lu0I
drEuLB1lP0DF86spjDQYYDIwfAzkTDlDGhezWCIdb3YzHtFjp4XKYOxzvDBW4w3XlsSliBRj81Gu
aqtARORLYEtFDVMxQNCKN0IHpr/8s2/c0deplXirbj6f102YCTbRQggEGNvUVT5JRSvX6VQT4tDJ
Z+y7rL7qu6YKzJ7ORwDOWvvBIr/6pOm82RmqgMwO9epofSysWsY5JnKmcOqoiRv4mm+EI3rRkxlR
Vu6nuXthDADsb+zrXPrKEpgr6m/sUcwq3wDS4O6sPqUjqAVGpDKTB6f8qMf7CnQwy+ij6youw05R
WNni/Dp/31XIRIIOPdcEGNh8n47i6HFSRZCZFr7WPTJsr8o6VpMMTlgmh/1/cx/b+pBSYM/h0rf9
fnhcyp293rbG6/9PG3ZiNlLqdAJdmwNtTEBIxA6GhrVHQ0VV9um8nO8WwVYN5snAJUF5wPmxJolB
4dczbfLHabwv1dtGRgz3/XCfiuB8V2zWq+syEbP9k9pHrQ1ohVL6F4hQz+vy/Q7HzKOq26jRY8ra
5FsfemCSKQtr3J7re9q6D6ozSDLnQgkO3kPI9uEg800dREvjKIlQFhhav09fDfKfXS40QH7UBiA4
BnN5DYa4Xrr5dwnAfu7IjkSAcI5uS4yknl8pkQ1v5XCBqz6DbludkICzioDmuUdtYCaiJGVI9BGt
FwpgKEEhewXcWc6vDz0Ct9pCfqx1b/Xqn3zSJWHb7+zXaSoRTzkkVzCRDeAKtF2enhNLsWt1HhGC
11eY6zi+69SzgyaM3rv9Ehae6r1c6xdkZ4aYmlu91wKdzuMFDfDA8/CERY/mRxRSVLtBuiOxRgGq
Bj4Nm8hol1iWmB29zRFuMeNVLiUi18GsvW5+UocIVPEFg57z2uradb8MK73vybDL0nt17A6oAD0N
OglUrQWWZwX31cheLIKzaKKZnXF2ob4FJArum4Y86oBtjWjayi+jdbhsE21PGnO34Fguq6y8KxIH
Gk2cSiRJYdHcElQVQM8nG3bWdmv9Y7EjoNQVq2PrfpXnXe6lC3Ds/HRozEOpFJi8M4zR9tbZni4o
+DFDd1hzxwNYQlWCntBheJ7p2D1HyG/dmdVomMH5cyH6XhSSwBFvGugd4bvTonWMkGjH8ix46nhR
pgbKOl84SXU1K/1nmcggQUQXpYkSDLg5DZwSVKRP92OxY3umDothlRYUgZ0aTGS4wkBuYK9L0DYu
MkwFMKimPVoLZbvDfpw/O4w0xQAyPYOf5oRjJrFThhVR1wyam3ZSD4rq7mwVLcmmuVMG8rwmE6Ix
9CXrT2NN//PUMTHhGDT2BZga4dOiJdzginE43HD05xQ7nt7J3icCL4f+pt+VGeDCAz/hdHHzkc4N
GSMklKPQiI+NdjkDnrF8O28zwj3ciuHeIZhoVlQFcJm++lLrIX0mPwG4GSBhZ1DAXp8XJriuT1Ti
zu9cxhqAvCFrtI/tDKiL5tZ1wvMyBA8rAiEMpgaHFmk/7tR27ZqsbYdaXWnOuwxDKR6lrubbvbbs
ezcDERQ4fYK8AuvVnPbzDQbCkMTSJvOiK4b7sV8XyReJjiWMBbUPAO+DdpzTmiTRZKAJL/db/Qt1
Ha9wbiJVuRvcCZWjWeIDBElXqG+CoI4973TY56nZkLFDkwF72tVaBFbSAkjlwDQN46ZqfoyJle4Q
Md32dLVvQKx0nTqKDfbFTHI6RLZrICyDt7awFXzP4ZQDvDWZ0aiaDy5wRY9J/Z46b5a9O7/XopVF
c4gB7h2253x2ZapaMmBmJvcNZwr1OQfIUxbEneHl5AedDf+8NJH1bqVxJ2Ud9TFNW0jrV1AJ6XqY
23fNLGk7EIYEMF0d3hRuFb2Gp/sXmU48jxEgSefamnqAnBRE9alVGE+DtqT7ZJi7D4wplvElWhHh
GpI0Q7VdA0rO0bbT9mkmGSDwesU2PpyRkgCEM+uA2KjILtRmKeMwWxWMb3e91T21sQYsfScDZm1X
9ktIV6t41q0ePOd9pT2pvaF8RW1lH/LBVJ/NKGoOeb8UQRob61WcGAVKaVEUexTYuXcDbWfZrJd4
yUEXhgZW1s3CnWU9zmZquwkWo5h+TbM13zn2+FylvYxcXnhsGK8iymqo7aLx+XTZUzQAtRN7VVfR
hOmPn92CvpzL1fXojIpeqNsXI6bCaxl9DntK8peY4RJANYLkFoPE3FPTMXo7sgrYlNU/r8PjXF/Q
FKA1XqY8q+1Bk70xBK95tK2jp5zx0GHEh+8MGqqhLtCDhxPTPwMEZCa+mgVREvaZZ6dvJPcppFo3
joxiXhBKn8jlQvZUB1DZ5EBPp+v3iT0fpkXWgixyBuxtg8VEvelbDrTtp17PgUHOgB/q7thMh6Up
2ARPZa2SB4jILLeiOE+QVRQ9cwgPfYeClphaB8fMPbXI/8K9bcVwrpymmHJsY4iJMNBfz3dz9uYW
lR8tnzGArc87t+8ZQRgGQ/cCRQxA3vjxZ5al78qpx0nDXIH74Kau55r3bfQ4qAjnZQl6XWQPFsJq
Fy0BIL35/frYvC60RhmblrBLGl2gvea59aO+YudCpbnvohfgMCjG9UA/lsovnAPJvrr6JrZrVFz2
znipGp+t0nhF/Zivh9IKklIG1ioypu33cfZqNR3JTAovDPaIVPVGYPnZ96T72SeSm/J3RzfvAdDH
BlQDvDI1NOOcOh7SOp0Wm1iJVo/RBLbPF1QhvCZuvT67b6wliDXiZX0Z5lXrDfl7TYAb6+fNL5Nc
ZPNL6QANfPZV636mkvtOGEltP40z80GvCcqzWISmuAQKNBY/REqnTQPiPqXFzkqDMTtUIOemRVDK
5oVEBgm36CLVh5yIxfPsZjOjuRxLnDEdAAS6fVeav3q0IGQalsEhu1k2ny++AgBux157rLOQu3nT
0TKmwcZxG5bQde4JDcrhtbSf4vFjcO8T1G8QFHdUcvBEvgSvNfSWgT4TbBrcFTfl+mKC4zj3pxjU
NhqjHc9urdaQxBUiMRbwCFEoNYFxzL9Xmga5HyTkcn8FaQ5SyF5k+JOsHiu6zbZCWFi4OdVZV7sl
pkKhi/aj7z2z39vFjsRPk3kooltd1iciijK34rgNa5rFpMkCcZaZ+o7lGeRmxqCcK3uJiZwB0goq
COiQAEeh+1StYVEA/FPh8iLZiCHHY7s+xGCFMrSPXAbLJLB6RB+/m7rRaojU5qkoTDOnRWJAVJI+
WrTFDC6QPatbCqIz4mMY7LzTF+zXiTRuv6ZUp7kyQxpoOdemAjBAjCZvoLbqXmG8g1EAnT//3dxP
RHJ7lmJ6vDRHiNRbEqr9EEzVtSozDMGGnQjhvPc6pWnUskidToXX5Beou2JZPXDKjI3kXOnCHcN5
Qh4PGU/Umk53rChTIzcWtob5YzIfJ0C7lQQDeoFJQ6N8SlLDj8fPrvxMrKtoPdikDSbD8oi6c0C6
khx7umujPNCGEMNN/pwPoLnbIUDLwEIf307uf48pUDT687nc0uC6GUo9we+3aNVw0cOltXu7+Tkp
Tmh/nrcuASYco+z6I4sLblsHA1MrC/qi5mdlBp3ymiAr7PZeFh/VJWyTXU2uXC3Uq7seIIlL6Tf6
g2u+5UW8r2U3uug223yNrnI9AWAJjyZVxde4WGbUl+m1OfpmpnrdeAQFixdNb0M7703zriyCaf6L
wgvEY3LNIoDwAljBqZ2ApoN0M4v0o+Zudp+AowScjIs5lsQTAj+/FcMP8iprpLhdAjFl95a0U0Dr
Q9mUf3OI/+jCT6mZhhLP6O7CUirvHRhAhiS0ZBi9It/E2tPYkIuNEQbuXGnDPOVAFETN2PqZR8c1
DyY0BNjACc8uq+p1fjlvrKJ1w0wvnoDIGaGvnNsetVfRbE0XnLslVJyD6TyusohGIoLfmlqfUPSp
IaJtrnP6o7FCpZScbrEIywW+kIpcE59qAlHO2hNlwvWxHhbjVU2vWtlon1AECkiWipQkhj25fYlH
XWtXG1qM8yNa0pfsCsXn83shykkCDvePDM5JLSZYvUDgBvtq39Z3A/l9TBqb/+jJ+zDe57gWzaGQ
yBSrhWcj4NLxIOezhk3dD0aFfjLfbI+UfiVIgZCP82qJbgpU3f4Vwd22kaY6BdL+IJuJwkk54E1j
Bml5s7qh3kl67mXacJvkLjSPjQGiXAflMe0wJe/oVT+vDvsN7uGCTfqjDrdJ2bBMnaZCRpMsXpJ7
hv2yOIXnapdEVidjK3NOFHc4NbtpI62GqKn6pSkXefdVz3h3788rJEqOIPTXdNarjiCZfwOv6QTO
N1AM+wuiO7SOgpxO86JhvLQby4/0Fg/j+sZ2yH4xo+vYpvdxIxn/FTm97RdwJlKjGRhADPgC4hzH
5R9rfNIJKvUXwGqqnF2iyjRmkSu3sBjzM3WABmKiGqwhp5fS6K7xPGkmnjwtCONiL0+e7SrMo4vZ
WL3ZfSXIIPd4ikvuj9/e9JtcTKTjjANhAI3lp3LtQlnaqLLQVOJ1L8NHEZKfJIg/K/Q/eckRqJ30
M/aq1/7auZRBlwmOBgZRMD6BEXzAG/B3V9b2TQQk8d8u0nGCot+Pc3jekAS7iAkrRoYK0mYX4A2n
2tWFXc9NouBd0iR+7+wsdR8TD1VGz0wCBHmpLHspOB9bgb/96ebdZelg8arnCGZjpF6e1mjnPq7D
VUokNTfR2m0U+/2C3sgZVcDVGYWLN7kC7nkbKeDZ6/4iuDhRRj9dPbsezLJESOzHmIpzI5+4r5OM
1krgu4AegIwy6/CBJbD/bxTJLGUtSAb7Q/n3qqsGnzTpZT8lYcUGecdUsm4Cz38ijnOVgFACC5oK
m8v1z6wB/LOuebkSNs6Fg7WUjQfLpHHm15oDAp0S0nQraNMPNMN6RnuYs8DU77Ph67ytC94/BsqH
8HqIa/EC4usVtpm7Td/TzL9ED8N+3IGDcL9ctEcUFo6urzwnvnFLrzCld6O8o6cprPfpVQCH43Uh
ldS+vpvn6adwy6yqkVUONggx7K5BUuyiN0avrHbnFf5+1iAEvQcqChIsYcMlA8y1QNV5hr46OgCM
IWgUcJ3YD7ZyPC/nuxOBHIKuQhTYgTbDvyvTlVZqnUCOpn1lANIHU2/zqpcpyA/uC3vyY1PyciDs
YJ065VOJ3PIh/5tqUQSJ5PYdLBJvXfiYHpP9ED79cr31LXn4VXRh4nc+YNzqHjS+yVXt5RfVI92t
IQmRodvLirnfz+npJ3GmnKtTpS0FW+wobMvD6F50/Q9Qqkp5kQXJv60kULWdegS0NNVTyczYbHvj
aBWlekBpC8CqfUSvNZKmu8QFU0hdtNWnEVv0IdaceG8NbvZ0ft8FUFOnX8IZmLpodJoArgZyuhYp
mTD23bD/mave3RIAvjFIcHQulYMM8VW41AZmOBzAhprfwd9atyWFmqAburnu0JGf6/eO/WM2g6aV
eEOhZW8ksRO2cb6FmaptaUNSNtWBi8i+sUB0O6MJ+hBPr6Nxb/SScFh4ZjcSOXfvGBGgGggkghSt
msJVt9HvfRvVf1F8x94hhYzCLV75CKhOVTPmuJyXHIJU208s39Q6bxwBtah67fAVGQ9q8jS7Nxgb
OW8z4r37V6zBGW9E1ZRaJdNPAx4V4PqUO8sNSzdUJ0m6S+hi/yjIN91otAU2SAVJihGa+fW03mnL
23llBK+/k0U0uABAU5TaHhidVMfAY6qwQOG1XzuQLSdoG38eU09ZjqMMzEOmGRcKq4mtjosGzUZ9
DRT03c7ze7TKACtlUoxTA4ncsjBrZiAJuYzTx2ECEMQiecoKrR3XBvCzHOSrDc7a67aootWFjMb0
yhVg3OjIBoJHjCzo+Z0Smt1GEHdhZG7ZRxo7yDNKV4byizbXLgnX1mtkbHsCl2FpwEMitq6h75tv
/FOiIXdXmyJon0KzvB2ToLcfx+oG7SxZFdjFf7dyS4MLREs/UJ6+jV+nMaGjkyVIoqVXtnaXm2/F
f49AUfXciODWLgFkbzotqK1l5V2v37Xjc1P563KrD5JrXVBqPZXE+aS5QRqnYj0U7Vv2YfgtmCu8
8YX6045ekRuvmXzDiz8uEAPfdhck9b6+1PdcYim/29e52AJFXrhFxE3ooeHTKwtgtxlEGAJuzSOD
ByL1CxDE5172Uu3zyxKIhhfz19ztdMlLU2CiJ3K5u6YZUFy1R8h1ortcfUwb33F8g1D0bh7OHwaR
2zoRxR07tH46dm1hnZ38q1ferH/iya9qgOAP11rzoqXXNBok2glO+olIzohyxTAASg/tULeZtLdV
3bfuVSnrUWG/cm7vOAMal6xbFweKudrnMn6A9zpyH5r4IU8OkS45eUKNgMnHEpisWMl74WHqYnB+
oz8FGfkRxdakA4n5FRkkuyXww+i5/iOH88PZNOok6yGHrre6GUT10yiLXdlP8MsGg4cHQXUQHXmc
PZS9E1d6hGmVSEcztPpFZPlksQAg7gFQEFlrPs1AHGSL7BWT/6CvC61Mf1zNSoJGIhSBNDLrqEFT
Md/gm8WaOUFp5qU+q/rBwqDc+VMj2m+Wp/4/AdxdH/eaPq9lgbRrca/intKzWzt/iPvgvBjRdm/F
cGbVps2IqAV6xN1xLV/sxksjiUWJPM1WBFvKTVQb047GcwZNnOpFSX64VegoqHQtmZfL0DmFu2KZ
iNUJ46WzOG2czJi0TkWjgplcGX3td0Uj2RaZBE6ZDIFrVbFuOFCXE+QFaxl5oXBDNiqw/29Wq+1r
VLFcdHco8XNiPJEFmOSTZEeEMtA4yOY7UV3j07k0Wssmm9FZUc23ihI41RUpvs7blSguQUPFvyKY
eW/UyFvaZUYNEfVy0zve4AYGeonr60Y5DHUTlLZs1FDkiwHPDUgDkFRjhodbNzStgLmaoPIWL7vG
6gK9whN8CRTrCv65wUDIef2ERr0Rx+nXg1kOIFgQ57RXk3ZI7BebBEt7qGXd/OK9+qMX5yyn0QFC
2gpBw/xupfsG9QpD8ggU6oIOGDalyTrcuGvMadwCc2SofJP6aaqfk/hoULSBP6apJOKSCLK511gz
TENRNHD86nIYiye8YPLaH9Fda0nmk4SL9kcjm8sUUHBR9Rr6vX0rflXyysOIdujKwEKFHtpFUQww
URhM4y1OxbBKCugXmDjxDNR6WydQB4zvSyJEocfZiOEsTevTVIspxOjqvaK8NUpw3pKF4RmmAbDF
jGIBgf3pUa1SKy0j1uDYrEXYKPGlk2YBSfSDFk+X6nQzlyV6YPWy8Uq3k5TKBL0HBjrUUeADhjhS
A3zRNC1JYjv9Cld0o10We5QAAlXx0CG1J7MXhXikzRKRAprMU5HMk2xcEzzFAAxAiNT35TF5eCqP
tPO0V9dvgvoLmaR9fKPda+/EV4JW8ZTP88stshqCsIeBAbM/brV7gMKTtcRhm53bKss9Mz1MClr5
jufFiE4A+kdZ/IBMvcOjwMb9SNbOwQmotL0e/TMut4stq0eIUoN4jf0rhAd9BSfMACAiCBlA0VjR
QHeuI/uHYe9d09fQOFU+pO6+yyWHW3QgtlL5w70QdEcxqV15mfSVV//3GV0YiI2DgLMNlE8+V9Xq
41qvNQ5EPyvW4Bt22u0J5tgbkNNkFrgPBtUtJKdQ5BrR6I4GN5wBFraeGiWoSinprRlPCfTd2P0N
Bg9G5wmd7mPUSq4ukWn87nNHjVpjuHOnoqzMWRJSTGh4BOJAVk9hMyC81F/+wgD/LCKfeUPnV5c5
bBGb6qOwj43zYxh250WIPddGBmcJzTQCKHKFDM06xp3mTa2JJty7vL9bUYLooqBSQlUPz0sVRTYE
6SPAy2KUDfM1p8s3k1VDcRNCox7seB4GbNIRILBKA/rB3tmbk64HdVcn10ofISu/FNr+/AcITQWu
muHG4TXI9//mueKQIccHGIgNcxI28CKRm3tK/qKXkkhR6K1YCRwlLJSxVM5W1IIMo+sOSC+1SbCm
ZUiVvvFAeI7A15RN+osM83e9/X+FsY/ZOOa1KvNobtDMoNZ3ixH003PmSExGuHYuoCEwoAicdH78
SqGxnZc5bF9rSkAvKZ7tfCBTgGEITGTHpuSkCU3ljzSXj3espkf3LBRaEuMxdn6s7Rt113uUUC7V
0kHwg5E7QzbtIb7fNlK5U9GWTmPkKzvft2rs04dy9Fk+6cYN15vET470yd0DLW4KpiAOo5vqKHu6
Ch305gP0033MaaPoVMMHFJhhYHH4KEvrC9ok4KI3IrhDaCtqocwpVnbeaTvzMX6K42AMjItmX19i
uHqNffvCpz/Ut9bDCOxfGRFAPzCyiOcGn+ovijolVgzhRvpFVsVbJ4+Ynls+m7IpL7G5/pHErSRq
43PcsRMxqJjB7DzL9UlyP45onvhx3qkIWnwMIMJg+ul/bwXu8CWxklZ6i01TDtF19aEAteTBaMPs
agrMO4xSFLJWZPaDfBYI+HOYWkcChSWwT62kUs0SKNML3ur2R0q+Zgy0NNFtZ0kSNaIlxDAyJuUw
YQpsXO40DN0w0TbGxUqVq4EeVf0mny716n6wJB1KwmhoK4nbLBUtbEPcsytcq/dr616mPTp6SUmA
7FcPgTZi+rJq9jomMeeu+6zNt/NbKFxQaIj+RmS+4FhOF3RonXXtXbagAHd3FSOgTdjDtdGv83JE
btrYyOHiZ0dRcnTTqFhR5zI1L410p3SSaEiAsQBr3MjgwqFCW1b00CFGV++te+0Iik/9vvsH2Zz+
YD32dqA8R9Rb/QT84LLspMhpb0QTzmlns1WTOMEyzuPr4qJkMx9SIOVT8rWg6q0vNyr5i0sW03lo
fQazC5oaOBO1nUWftAgLWqCCbiy+pX3F4DvRE//8xgmPAso2Dtrx0dtmcnKKJRn01ISBZusB7S91
8qRMYVffmrK8uNASWRIG+iCE5h1kPtCuoqmOk5ArR6v9ctzxl5sDWrZtJKdbJok7c20eJUvUQtKk
3wMC1SheCaNgpZkk6BNeOMZGJe7CQaYHcw6RBpUa53odK49YrT+W6XPdGQ9tNlwlag0I8Se9fimT
+M7Eta4kazg5PwzkH5a6DVcr8e0mPRqjDEpPtgjsPt7ETUNuNpbR4NsAMN+5YW1cqzGerg/nrYcd
62/+2sI4LqJBC88Uznpo4066NqIj0pnf8+FrHP01ParNxVL70+d5UcKiGGpz/8ritjUG/QrwyyAL
wGRveKbfYvKj852A9gGilwBjMVHqVz9lsB2iwAWorGCAQbxrOnwx1VhSbXKAO+tn822l3QJ3yDuv
mHCnNgK4ncqIUi9ZAwGNlQcpuVr6IG/IbvybrP5WES5st/VqLKwBcszkPSlWz0RCI/t5XhehN9no
wnTdWB1AbTAUwGQsQ+Gl2dtcUz/TYqC+PDiyxhjhumEK0ACNkmOgx+xU1kRH5BkWyGprYEe/zZ2n
gpdK1uggtPCNFO5iA1vShGISPH+MI2ulYR956Pkd1Dsn2hnO0/nlE14zG2HcDafSfCIaa6lO1OsI
I0Ydppx2rvYUU79rD03y47w4yQryqZoSEbNuLr+Dg7eh2s/IcpEnKqPzEN/byGKwHnGA0fGpZKNe
yBoTdm8Xl/ZufFNDsMGlIGfzlrvS6+7MvfU4BB+L99/JnREw/BHMp5a1ugK/YgXBneLsVw28B1Z/
HfX28fwyCj3ERgznBM0ElcUIEKJ+PDQYCCw9/fW8AGFOY6sI5/oaQorMADySv+pfxqB6TXuY3BfD
eNCb1xjdsSB2dGRE7rJt4x3fHI+qZWQQata4zZDpRTQeZEnsIVcVEPsTbIu7uHwYLCSM3B9zAn71
4bVSy6cRwBZNWoFpYno+vxBCg92sNOcqlUGlZk3xSWM64ZX+WNeY/XtoZXxSog3FoD16ndGri+40
7hgWdV+MVW8h16cHCYAMi3WVRF3Cl9VGxLejZybUqZB38OlNFs4eWiyiXfK87oEP9olRQymtnVQg
Z6RWRUHDwNqc06vhqzxGF+MlplUBsrV+qR6A1JTdf9+qrYKcybo0s9oicbCG4+usBrN9r9lvQIj9
/0nhIrAohTmQBlot+T8zYKVo5vXze+9+nRcjet2gnm+y8UygnvAezJqqLkVnEIJxJPTw4DCN3Qpm
p/NCmFXxsdRGCO+tHL1WY72FkAbDtwV9dJvATe+d1uvSy65Kg3qUkTCI7ratRM4mVJ26GKiHRKsB
CYM/6DjjureUV9NnVsrK8JI1tDmDcNxh1JcJwpTqKRuCeXwmkutM1AtsAXgQDbkowmIqgrOGvleM
dhmQBDXb7skGKsVhXvSd3axvgCPPvGxypv3ctUuQALL0wrHyt6lqkMBPQzf5BZCoK7OYdmRee0kL
rygqYtRcoOhiFGR85dHVByNW2SibMypI7iUAKIqQmf1ILa+3w/NWJFrmrSxumVv0wSsFOH/9upk8
9Jj5a/vLkPW1ivzwVgi30AiJqLOwgblyQSsV1YIqH28KBcQIf9W2g3oSMlDIBzGMrNMoD2GfE3d0
xtWnBSaoF+Ly4/yCCTdnI4DpuglZ1dShrl1AANXQP44BMjIkXjS+VEaolTJWZtHNAqQxG6RSAK0l
PG7t4BiLmswGa7J4r6dfzSTxuqLd3/4+p0wTD4ZNI4IXKbKdlHRBbD/1s2z6U7RkWyns/5slK1E4
jgoM8vtVehzNfaQC3GH0cwcv3MfzmyPUBxgjGB/EbYzC26mkfCoqx2GTb4uR+k23I0O0022J3xBu
yh8hv6OvrTpmNOqdCiERRr8dex+Pf5PWtDElQHSYMqranBolCCqrOcU1RZrDCqrV0ivnh/RvOtw2
UhwuSVXaJhLsOvTQ6a7QvmZAjZ3fDQFRAB6QQPgD0yDqWZrJ6TEMJvzLAgkWSmmlcURuwRpuk3kP
8EwnOtbtK05o1u9rChpCnFe8Ms9/gcjxbD7gG1OBoqQthoBYOjX2W8eLrOeqe5vH43kxYrP7V08e
KY+qCTjuO+ipabHn4G7IH11Z6CI8RC7jlWHg5OC1OzXtaCEdEPKQoCn1F7N9NJOjWh6rLkxluUvR
LQ86mX8F8T5BrxaaxkiHIYuoT9fT9LwoB6N/a4uDISsN6ux64YOYrTDONRiVO7RuA2H94K07+9H1
EjCXeVbs3V15r6+r74VXYWh5ByIriwhP8UZN7qE+VWmZLzYk/w9p37UjN851+0QCKFGJtwoVuzoH
2zeC220r56ynP0v9Y6ZVLJ0iPB/gsQdooJeYNjd3WCtC2nMC8VcRCq7x1drw5eC47R+lfcQgqIdj
fNemTv0o2dKtZJdb/2S4pVPuC9u1Btd/6p3sRb3xHdF7dvVJtvgAfvtnZgVlPQl7xvwhP/m3+avs
oLUsevoNYol7+eHQOpVVnUQy0oINxJ+GXBnUejSBqqSBVcdIkd6Y7U3ZOGr8I9Hvrx+9NTBz5tpD
UAd95YRzLSafqUk7G+Mhzjehotitoe3bqdrVMgO92GA1VSEo/lk1a7NMPeoE5352ngeCNl4Yeglc
0zy0PUospGApDcEKeeeVe820Qu83fGUrKm9j5caInUak+7b6wF9+wby5F1eQZFadHHb4Aj+/VQZn
8h2t3xTJKfBPFfZX9OjhwXt9otcxETebE2DQm+Lf9yhWbJoQaoN2im7BXkVi9j4s7qXqGOg1KKNB
BQQNe1DeCGDnBeQtxCcDPWrkNPBRcRYiMc0szXTAsoxKH0U81UilQFqrHaR0n9VzzwHKtLclusJt
I4ooHiRKj0eqORF8GYopurb/L/WUczIQwkjocEa52/n0t9GUx5Xip7ZXPdb0Lako1lzEGbh2dy1B
ZtO5WGMlm8Ym9YLUViXXDA66eQd3KeoF87tmBpco3PlJxsnoJIKh4J1hGSW1DFHptmgc3F71iJyS
TAaCFj/0KaKGwFCZFYjy+WsXJAMrL3Q05oPJOxuxSfKyqCDwIPnVa2Sw+0qWoFw/HME6sa2VZnd9
Y65O3Bccb1vjNIy0yQtTu9Pa7SAPDxMMz3WINbcCum4aSAGgOgS64fMdoMue1vkpIOriFwVNRBy4
vf/9OsZapYcxC0FDowll3CADPAdJ9aTqSAkuz96eNuxGtf2D/7vaBW/+Q/GOkA99NAtL+QC93Jwt
zew828dv179hZYecfQJ3Fbd67WulVKSQjRw98KMVcfEQ5BJ9V/Amb61+0HpRL+nq1KKXFHcGXh8G
/1AoETTP2AQSCcmD4rZ3W5p/CiGh/uoW+QLhHwoDEsBqz8C1YNatXakEtR6C07tCAob4uAxhC9RV
IWXPhwpyv4dEmodxBCF0I630j3QXHodjscmOeJqGN4bb46KfXP02OIi252qxAorKQRwM8m10NnP+
jYwwl1nWONl5AM15C+7FTXwq+6d4HzvRFgWB17fJ6gH/srp8mFWLwU3rNzgOIyg8c/9XC5LSmH1k
xb2wiXp1e3xB8eFWWR3NPgwxssFPHMiB3oRD4ChDL8g8r0VZTVlDARDeDpAU4JPchCYe7VQcPjWN
rEjCDabdeCh4ag0UVdrFFFtmG+zk5J5WzQbyg4IZXXGezuC5K4Z0ShTrcQUDo24k5KdAxtw5DB01
lNwRSeAOrzkQZ2jcVVOjtTmOQ6BR+tgg5jA1LpjkLSN4bSlud0ThbrzmP9xvZ6Dc7aONUKBoFMxw
UNwVfg9PX/TGXHvDnEFwLzOfmnkqJRiXJD142qY2XRr4jkpOmvctltwwk6zqg6bSJgrcIHwLonbu
V0BoxzZQuh0ee/0X8b+P5bPZee71I7M+57oG/UZIraCQgrPu6MpPS1DFp6iufk3BidX91KZNX5jb
tHpWJwebD507IuO6lnqHoi00lOU5ww4FifM7hYZQtApMTPp4IL/V77OM5a50NDt+1uz2KO9Ltyco
zBeMdcU+4C0PWUIoFSHBy4f+gkhqMknBNTJsRlf56f1Q3AncGmm+8X9nt/omvWPY2fvoQWSFV6wF
gNH8AG0pRPx5I0xG1StldO5DRs+K6Kuen6Jmc31wq2PD+wZ9SYhrGjyVVCIROlADvGy1QrfG8EtJ
NqNf20O2HURi9iu38SdF1z9Q3IkpUZhr6jmgAtlJJLSj7Fi2HUXiAit34xkKd2hA4dQwXO6pbcbb
QbmroWJ1fcZWF2UxY/MwF+4zBKlzpQgBECkQzHkJu00QCnqe1i5AlPejPAmdL+i65ptQg6CCMkuH
xkcjJC46eaEQ7abxe+w5oXxD0aAcb5IQEs5ElPtZO9dnyJzLJNEE7NF0brksH1rkxlPUs7wjQghh
mLBwKmTqRDGuVUjQBKC6E6U7iLBypkRmkZfQDtkShGqS+jkHcUsLKv3GasbWitIWvBF4RDh/vYpo
wfoC5cdJzGiM5w6AbLrP9Xsi/9GHX9chVi7BMwjOi6k8f6LlAAjfRE+ZVRmWvvdvTGsUyVF/Fk9y
T9klEp+xq7tG62UCJFr0z1pbHiJvtCK0FdZoZI8b6jT0T5V80+UnklulfpMOgSubKL4xLRKDaUIL
9mGnb8YUKmn6i+IRSD//CkG3gkpKq9Oy+6HX7iIwJl2foBWDcPbZ3DOEhF0gazU+u0NQQ8k3vfzK
UDSZCez36jqAzhaFhRBERGnh+YH11cAr6hEtOaM+qa8hY+kPH9sQLM0qDeDNarDsTaaDtYeAuVTU
i3lpj6DHhS4yvIOgSHVBINsnZQqCohBlW8lTTo5ZIhjdpTn6P72vGUJDAz43urQrwsqL8PtrZGtZ
6dsRiTeMfLu+VCslhoBB9S6C7UjWAet8EueqDw2a4OBCCx8rqCfEG0K3A4SbfR+9LHfa5JSdZbCb
xi6fNdVqbFuxtGIziUzj2nB1aH3M/LJ4XPLlqE1QyNGoYLhl/juP9ZtmlLZjq4jKpS+vxVkDR4de
GYh/ZTABnA+3STK5TJoSkbjR0p7JtnPIa3rwboyTBhE+yzilH5mdHpODiM9pxekDsgEpEx3cbAzp
43PkiZBWKggMMLILoDwO0qa6H3Oliy2SNGi9asoJaqU5raFumYBtYUrlijpyGOb3MkJTd6jdqkMw
WLBad2jvKW5fVx0q5PU2zSxJSSDx1pRx8OwZbf3cTzmWjZLY3Cle9PdX8VyTiuse7TnzueO3ppeD
0T6Ybayhb5jqgZNK0G23tkxLBO4uHkvk8YsYCEP+0EH3pX8i0ZHFtcXo0/UDcGlEMBY2E8fhVSrj
r/Nlab0O4u1Kj6j+dIuia1LuvMDNekszoaDuXsda6Ts9A7tozcHVUWVzj0pVOqly6sdtWrpm7Mr+
Tlc3A3Xy+i4NndzbmTQWGOV5IOd3CfYfCvTBXocgtMHfxmWbJroaVQhgqD4CaoXRuglLIMQlmaZV
KunNWCV4UiVgYoBfLKpBXdHVADzeq7OWJr1sNZS9BM0BFYx1tFd+eD+pVdxISCwwW92jY+5bh7zC
roe+s3VI79Tb4Pfflwud4X86KwvvTpIHBg1F4OfJH18/euG28960dHt9hVet2NcoP/2/BQr0KbtI
m1vAzfoxjh25Aieh/HIdY/VsgGYCpYdgLseriduxNTpDC9rNjU7FvdJqp4DRre5NcKlyy5Q8gUO1
ds/N/C8mOqVN6KFwT7O6pJIvtxgSWrxAAK1YSvDz+oBWOCvPjwVnlD0pNTFWHIvytn4ggyW9MHt0
++1HctKcUxNYgWNs3+Sd5e8hOYOGlsIercyGPDdEOYV6w2truLAIjI9xqGiKLWeLQMqbChlNtvNF
auNrZ3EJwc1pETDPk+dmuTZx2mEPui7cs1AXi9hGMu06312f4JX80zzBuN4RNYWZ46NGQxbHaoYq
UtsvNnVzT6ZvSrQz67sRHWvNb5PuE/VHIfWozIIEOflZa4Kw1doewrmHH4MKd7wF5ilfHAuv1P2o
pRhvCn5BNFFbnSI4eKsIxlwArICdE30m5whkKopY0ecSWYq2+vREQiFJ8rzuvAGFBAiucJwENAlw
N0VVSqSEiCe6PjSUBRzT8VFmOyk++Y2b647PYqusUeiGP4L04doVtQDmb43Y6Pym6wCMZjUmbWX6
HjW38vhSFwf572v4cdK/Bslrp0cjLsliHmTh55t6/FlMykEKQoFNEY2IP2Jllujj3MwVgNFan+6S
7IhHiKe/k2aHQmcB2tqBXo6JO20tyvbqmMxjQu2V8aNuDlH//foJW7PJ6NknMwWQgSJ0bm8UhQZ9
kwYdy6anomSlCn+HnSJZfQ71ymDwJxc8jSK6v7VJnCN0SLCi6t3kSbsHKaAhmwvx0vipaaDLZUvk
JZetkR16EQvqyhTKsw7ZJ+sIuG648YG7Xs4lHVgNQ8xXUfXnotGnTWKAa/76TM6/iTtlMqitkGGc
Re7BnnN+kH3i4c0LKi07zEJLHsNbP79HM9OtJBeHgt4GhG5MDe7xddSVtAj64L5gL+L3Q4vLT4P9
CAe2Q0u4xQbD8cNXOio7SdIPdfFc+cGxC2oHDi84xFRcUbVqRRO0hI0XNQp2aqvaqvzr+oddbCyE
+pFzgqYvaAFNSKqfT0dOPQXV7hkMCwrT8vZ7CWmlmoT7rPUPiMXvr6NdbCkObf75wk7DBYj0tgRa
V+4l+SWqDlofPEzQLcnRTEFNkf6haHTcYmfp1EVhBbykHjapQe8LvQa3QeKGTXQ75EoiWOaLwMT5
+PgCNhOKhIYR5hif3CD2+lzVf0rjYxA1rV2G+TgczqFpTC+Migw4DVN+1HEUWFWUSUcwCd8oaQoW
1WHQXUjF5SAdSFO3Ubo/UlPEArsnGi1nZevQHGV5Hm0lbRTTKVCr26LHaDCYAGh1GRkKW5iBEC1o
ss+3DVP0VGEjljEoTmm5GeIH3CGWXr0FotKA1Q26QFLPkXrJYNk0AIkpr0huycMmQxlYBgk6aIH7
vcgYrc4gJO8QoofkKUIk53AqpFuasJvXsQRSKDspLE8zKScd7dzXj54Iav754uhFVVyQggKqMOQn
U+m/Rxqio72+rzQRadmFMZ9352JUnE2pIynLlAaTqPrsQWU6ivLbd9WsBSNaPwULHM6aRCoSzX1Q
1OiMdenkZNDFVYLCybA3yuQZTeIpKFPQKi7yYURTyVmV2AiGNq8wlSVFwEphuZVULYrzc6fPIAx6
fd0uU1efswmWbuiOo4yED6CVaV4QJgNNi4bfSSHbqOS6Mwd/36ThNy9LEQGt2z+RBsk4lt0EJkEh
S+1EpeegkuJNRUPv9Q+aR3d2gZ5/D19m0klGVvTt56xnlgy1UBO0+0mgu1q+kXQnQatu3QsMwNqM
Q70D+QzEFuCPcDtKyhONDlmFlSZ5b6ELyIV4jzMVlYMrRRAaukwrYIBLMG5bJZ2Um90AXzstjxTi
o7qthjd96uTGS6hbCXsLkNC4PqeXUVIOk9tSaTk16GUEpiofsvAubTCRhdNETzH819ZR85NPdnHk
1pXlNafR3Mn9IWgejRCO3zH0RaWoayd4MQU8zZEkjTSgCT6n1vwffVx/6Eq8heLI3z7bPkeNEknU
lM+0ppz5k/EGoGEOmMhAxZKefUcg8uH6zK5dHQgh/gvBmT3mU91DWxAmNqqtWj3WuPwn6V6OXz0i
CDOIoLhNqrNm5ufDwahA2hSkD7VUbgrjqEkZXtyCmVtfoK9hcXu0qQMvTVDqYsMQ2WRwfAlVhn+t
Ifq5PLNKNUJqSENwA4oHZoa1hFMXwxGFk2GnvncsaCZYorU7F9Tl/8JwY6nCJPfKqa7tKTsN1bMu
1d/q7DZPGgjpDFagMuFLe3aPeBO2RORO20TVjEQNENtssIN8x35jcPR2LKxDKIGV2247kVLb6uZQ
QI3HQAqDlwDnwjTwQ5t2wFwSv7mJUIkkGb2bNLfojW6oKAs8eykX41uAcV5MkfiZr4UYX1hQdwDn
fJCiyruobK/YdNAWlTv0u7zm7AFtuCB3BFl8IiLLWL2cQeT174C5s+1nU4KIKAYMXS3m/RjURzD8
p42rSrjBCtfrK8tU72rj+/XzLsTlDnxhGKAwrYFboVYJ2RDSPeSgO1E2RRmjZS21Ch3UTaojwzO4
Dr16Jhcj5o5LlnZSlI1ALhD5Jt1h0odtJ3rRrC/t3G4BxwlphXlrL9w4qZ9ILvltbSsTcUDlgFdT
0367PpDLNMJ88JUvEM6x71nVGGxoaltmUM2Ai/PG2LaSblL1tguh2vnGlG3d3Jr5r4YJJnHVGCyg
uXMilbEqdQzQNGnsViOQtnpGIKKwKmLrbFdIhihzsObP6FSBrgHqg1CowxkDrcgi4k9AlIrnsTs1
zDLCjVf0VkJLq2124r70uY3p4nh+IfK3a2cqST1mQOyMbaO4en4/xhM69nInC2ZqJTTMFkja/XUb
zbyqqgIdI9SGQPSOswpTlaYTsvWVncivxRBYLOmsPmz3rfed9j/qctpd30arE7vA4yxAiRx91HdI
e2ps2tJp2Co9cYscWsOsu/NLfUtmtoFEdq7Dru6gBSxnANKhGyiZYRUmvUree5eUgdXQcZPTH3KX
ur1SiB4iqycfWWVck1ASl/laqDaASFozYWZDZdwoyvAiT8UpBF+WaU63kfwSyuMu79nveJQK+G+o
YWbSG4mZZdbeNtdFPZSrNkKdA8moAmLodju3ESrKfNtIMyt7KodtorSPQ0D31yd59Tr7F0Ln5ZO6
Ag+dKQAExB167RZOcRRvTRW9xwJHZ9XzXwDx9q7VjBShMlxdumeHKGdrka5Bz8UuE2ZP11fxn2kD
H/n5tKGNPA/JvIpds+v0B7N/a2SRsVl/XCzGw9m3TG8mMjYYjwHluU6mVo+C0zg5hB6yM5mLbmrF
x7OqFvVuCIG504+S7LYIZAB3pHEh+4VOZ3Aq7Tq0q1SDNeo7Wt6WhsC1E00pZwLMLo/NSAJopjgG
+gU8f2vUneCFvAqCVmTIxOA/lCOerxvNknQw53XLUI0whMVWHXUXHDWCm2l1yy9gOLtSKvpoRjpg
EFe22uK9QnORn6NCK9p43iAAW932CzDOl5BZY+TVCLByzKwxuS061R79n3Uuyl2IgGZruvAndF+u
4HsDKMzuo34rY1CGCWZPQYpJtEacSdIK2P84wkYgBt7VfvoUkHED0vSn62ZpHQZFxegVRR8Uz+ZV
FnmQ1hPMEtS/rJ6OiI8+DaCX+d9QOEORxUXlI6Re2UOj7WQWPI9luI0yJtBGWb3I0HP9z2A4U9GG
RuK3JoONxXtyCraql7lauGvwTCmhDih6FYnmjjMQZuX1apsDDh18kI4qlM6KQlGRiGhM3FlFECBg
+oCpS1Gh5VQKCyIrnNKfYWJOboOawhpNIz11aTK1z9dXbf1lgKuKIF4MX4/PoamtFDR9Dyb7qnG1
6ji1LvipLZrfFvmBNU5kWG1ZWT4awK8Dr17HX7if/U6LI5b5Uzl2McY8yYqVoLjSG0QOyKpHuYDg
bsmxk5okkQFhZqiDxCgKY6fD0KJHKh5icJlt9HGT+H9dojh7lAtY7iAYWYaCsw5bRpOM/VC0r1OV
bK9P3uquXEBwh0DTw7YmNRaN5acqzVDA9mwIhc1WPdUFCLf1wfhoSiNYMW2ENiFstq/nvlGFWjUW
TB8em/gwSbvr4xJtCu4gJD1Js1YBZOahPMlIDl6e/bgOsWraF6PiLiydeshFmbC5JaqEsuqUefm2
1U8h2EH+CxAEEBHamFkouDWK9KD3VCpV4JRHb1ca+bYCHuhuyKzcFLHYr97C4Oz+B4tbqgo6G43O
sB9S7Yi30yBXDm0cGthE/i+BbpB2/AvFLVGdoE0qKwAl0/aG+qMdqY9Diqwxaf33rkr2FHn3vvBE
GmbrW/4Ll1s3lcRDF8WYTgU2vgW5FpoF/KEXhLlXLfFidJyHQWPWe3QenQlO8uSxAKmPjPqPRtsU
FXOFFUnrm/FrUPPnLIzg1HYtk1MMKvHdDmmCrtjS+oeqt//jXuQcDTmZpWUIhqWUjTXMT78yRGoi
fmpzkcrz/+dC+WdMMv8Iykwp9UITWAyiRv0+AH1qnIFDz54gJ5nETxP7M5DnXBU1+l6yKHza3S9g
ztxDvyHRpxTAYQ11luhP7TF/Yw7EauCQgP99mxZPXTdarDOdPiysogPpDFR8FQrm8s54HNTyfkyJ
KO93fUuhnuN8jbPGUFEugjVuopemO2rmQ5MHhyh51fUfcaULVnrdaINmQVaQ/4L46jkalceiqBLc
eRW0ckMo7uSDFdLayuT9kP2EKqvFAvs/GLrPJjJoyaEBmrMIQ+wpSgjhXBvhG3QJuhAnrunvUkTu
vR5/W+BwFkBqxyiqPQzNACVHtk8hwiz9Sqpd2j2M8lZWcNd+VO1LmTyg0cu5PsbVRVxgc3ZBNUul
0ec7HUw/iY6iqfi1RmazNTetj9YrUTfkql1YwHF2QS9qOZIbwPnp7zK8VQu7NO8yTTCo1dt2gcJZ
hZpFOtqTgNLF017T2g+5/Wslw/lM/guBdNb5dkxIxIosBERYVk4AuybRWZc3KTfX12f1djARnkU9
kaoyhduDIJ1WmihFp50y5CdJpSc9Ja96ZTxeh1k3bgscbg+iXyJuPQobQ/s3pEggORiFGypbjea7
pHKkdgcKuABUngLc+dheBEcXuNz+U0aprtsJuKhos6quPHgTtfB4dLxssLK4cgP2s86CX0XUWEVp
WFlb3xgGWNyuf8fqvlx8BrcvKcTkaN/MtixpD4VaHGsUC6VQrVYkUbvuqkuzgOI2Z8q0osfrq7Lb
9EPDxqkiPO5QR9u/gad09z8N64IGvo69DJWnOG7Vxg9C6Mo4bLSJKnA9V43IfCBAsgVWGJNbRFUd
9MjosUnLcavWv1EBUqAhMCSO1rxUpBac7tWbYIHGrRVrjbgxBqwV6X8o1YveHRX22nsB2keOWbEZ
G5FEjwiQW7G49iQ1z+fhZZHl63YmnWQUrlf5bUpdTXepKBy0ar++RshX6GpBAJElJcChN1UUUbOb
KWqer++M9RKEBQbnVHg1ykiyAYMiCXlgYc+sOsk7NHIqnSMnwy3UBu9IU/+qaD/Zhjq91N60l0wP
8cPwLqxmOrMqidw8oZ6ddeBT6cccFNrMkwS38CVHAb4S/VVQ9ptbai4KUxNPakhqQCk2oUgX1/4W
DU5oLMmLnRKhA7GMD0HXbNUiBoUkLFXU74eG/Zcg0PIjOPuoIh6IVCo+Qs4fesgk6UhoppkoPLdq
hpcw/ElqUgnUyVh5XFyVuanrm6l/1SXdDpNvdfRC8p1W7stJYP3XL5l/zy/fouChh04LSuyFiEwH
CXmipFBv/TIW6Y6KcDgfzjBJVEQGTi7Ctjvq5W5poLpeFUXd180ROHwMgjSfznOroC8pR30UhmPo
L50+WXXqtA26DkcXLDlEFzV6ry7a3JEMDRgwfqJu+9wX8Htj8GIVi5bEdmKMVt7epEgmQkhhCE59
tmModpWg8ZZpgqOxaicWwPPPF68sP2TQhUTm3x6NcisN/bYX6Squ3osLBM79SIJUg++EqRxMBBWm
TaF7TmzsctUQXMCrtyLY8NBPwhhKo7k5BHEWG/IeWyMLHrXSDZG5J3BDVRfNvwKo1V24gOJmzRuU
jmTZDFU+qHJv6TUBfXG0uW5gRSjczKV+AH2W+VkvhTcMGeYQZYNCetbVmwlVsmDpNSjK2zmQoEfR
Ea2xPDLogv3wZoSgBAFlUn3HEjeCpFpJBVf9JWfxpzVGzwpBKaYGTaLzPVckXZzGBiCbzIpP2uN4
rz/Xt8q9tyHOrFSFBvZu7/+BF3d9PtcO9WevzP/h8q6MUsVZJH9Gnaa9abgaKjCje8U/trIzRoI8
1mV34fkg+cRCmOlxB88Xl+OWWb5r+JZvqfZk6ffpIYU6F5usN2IlL+XGd0BAgAp+SZANWDsPy+Eq
59OMrDENdRXbZxo2bXQcR4Shns3K0eWf1+d1NVO4ROJOnpayTOl9ICnRESa5HVuHkqOmoUSB7ip9
U6a6XYo61i4bJLgZ5g6haXa+0kmY4drKTxP8enTkWoMPkRkreGtevMdjQy20Tzg/PdcXpbOpaDNx
50aZ4pB0ESw2aOA23rN+H73VjuGGLtJuWx8L+hA5pqPa1V57LB3pRwNKhm39rcDuhh73Dn4SA1lm
tN/R79UGirbHUPQwWjPtxkwlozMFkiF8Vyb6maY4SiPcYcOtFw7gJBBdW2sGaulqcOteZWmTkBGX
R+ZZGqhDpHTrCSveV2MbSxRunatEC9VpvqJSGHQosBnJCTQKavBBW9ROJBLUQtySvExk27ONNhL3
+u5eu7+W8NxbQSoG1NamgFdL6RBPxrFP/oCP9K0eRZK4ounk7GLVkTzLQP1tG+O9Jr+M3VPj/bk+
GAEE/yyI2qTNDB+DUeLJVkIF3J/TZkoy5zrMqj+zmDS+aW8yWaC1/TxpYOXCixx3cWvuK+Wu09xe
/ojkYy47RE/313FFw+NMnh8MnUwCwPratwp5s05+0JS36xjrB//ftwTvqmkmep3TAqsU9ijc60DH
1EvfTLM/VpryHplPtRnuriOuH+QvRO4AjCyuEtUDYlWePAIvMIXOhOBuXMWQ5ZkDD37oRUFSBo1k
uZ8PmdIGtznrER5hat7+uj6S1bmTVWZCiVkxNX7uCCqAoL4wo5S6M0rWCM0fiNMrEoVOzZ2PbN3/
hsfNXOpPYwxyGryFysdKvfPiTTzeROb31HsYwMpyHWx18y0GN/984UobJIxiogNs7CYUIe+ruEYr
uKBSd9UaLUDmny9AYr/rkfIGiNeXLgiObBIyvL/NOxR6CLadaLG4h6TuZ5ESE0CBGpEylKy4zfQ+
Dk9UOUqNILe0OneQ/NMgpIWmRz40bzT1WCQe7nIDNMBjf5BNJyxFTefrPtkChdsOmaoUUjI/jc1T
cFftph2yV/v0VEC+KLKQuM2t0KH7zJZO6YakVnIyXUWwfsp8J/LRSmPxDdwuaVoVpBMxjkD36w4S
OP4ravo+vj0rGmTdSqezta1hT/b4ZrqtTQ+TZjcbVfANqw1Cy2/gNhFio0Na+5iHFqQFTtrb2uNw
rLfdLnovfwUPFMSNLtJgsnv9gKx7bIuxczsqyZRRr0vgQinJlCw0/h2bnfLhfbTUQm6JbBSrfEeW
9K5AkbLhpqKih9XDs8Cfd/zi8HiqGscsBL72dGLgaXjzbvrIxdqTDZS4Htuj96jcgrbCf78+cBEu
d7FHel1oeoY1B6N1iBCCepokV6jwKkD59NIXozNi1H4PFKMLq/fIO0IxIIYi91QKnm/zx17ZwJ9X
/wJG0WqPRmyeRHCLJoHxm8LNhjaBReifKSDw/AnitqKK2VVj9LV0nxG+BaqaTVXQjUBtiw/JU50k
BitOAoKzZx1xw7DeXF+xS26k+XGxwONcW79ImdTO8dPRhv4R6Mls4xv+QbOgcavVVuN+J++NTR6l
m2zboNnaTh6km3F7/SsEVvGTRGMx6IaC7LiQsG9K6LQMvbzJVVunoriJCIWzSDnY4btg3jdllYHx
oLRJ+7tF5/j1sYgWcN69i7EkVTaXKQCFRL9q2a1bpwx+abELHUgrEvFoX77OQDOJLnWQWYJUH+zT
3JgqP+pyIwPBgplDlFdqfUR4tZwodsLC6BW0c9N3kyVsH9K230XqGDtVi1Ivq1Ca2PabybPKKQ7e
sqog95mnRJ5D+kZLdl4dt6qV90NzyAY6hBakQahjoIn0o406v4crkw4fSRapvwOvCje1OowD9qeu
vBtdpe2zfoyPo2+2A6ioq+mxZZUM4gISf/fqEpLkVVDjtRzW6Y2UtewUky7/a7EBcEppqgZ1T9VA
yRw3M35L1C6ddT6MUQq3kj6hnaBke2TGqz2lyLmMpulZY652h+sb4PIdhzVBrc/MA46ezItGlDAt
QBxhgAVfeWhx66UuVUCjQ/bTId/gOUye6911xAuflgPkXgMgkQNd8Sftfv1AwYxtiFQiLiwuB8AZ
iUb1G1PCPkK9jwv6wnyu1Q8Jqn6c6wO5OKEzDhoF0PCt43/4OkSp7Mo2nOnnTb102za+zVBE33aV
oOT20i8ADtJvEEYGMQ8Y/riETqF6EZx+XByg9+1dEHDv8hsa2cXR2/mKxbZaYWVbqHAIXlRr07iE
5dYpiRpZDQrAyvUBjHMS/RjzU4I2ouuzeFkEg+HJCojS5XlwJs9xi16erikDFTIMXZUROwiC7oRj
3v8JW6neEbU1fUuPi+HdzNT2Nhv6Am5JB1/Iaz3pkKPD6j6Jc1TfN9KUvlShGt+XidS+F0yaBKd0
ZeuCeBicIzP7MJ5jnKeEzrAy6uMenMdm74QSzJMoQTj/hrNrHKT8kDQC5yBEpigzODvQB7LadxX2
lDLalewqmdu1ilVnnVUJC+FXFhiMIZoObnfGwGfLnZOOqIj5fjK851aX/aiGuyZHbFkwZ2vrewbD
ufdd35dDNIKrftyyJz+xFDt/NI7JnXcf2s0f8CTEKGjaIJHilALP8tJdmGcTTxcoi0C1zeTVNFQa
N14cg8NeftKe1IPqSm70rj68a7edb3V2vAc3cLsbU8sO99Qed9G2FxHGrGyZs0/gTlGssVAxx5lG
P/uum6dIVHRwGdPhxsitYgQSVW1OF9nar1kpxoPMUWepTqhYJHDbd130SrnwGDg8bjmDMIEqWYAd
GuzbU67jpeLdTFsV7BoH9Ls8gIzzDaS99it9br4LLIVoLrnDIUkJTVQFQ62+RftsH5pO96ZCHMaS
541kN4/x5u/vqrPV49yjADGDLpnZ+k0UwRLJ9QdRLEQ0Js6kRCTSm3QeU6bEe72Ldsh+X5+29WP+
dQjmBV24eGURJOU0Ygxl5m8YRZh7eNPBrSzqFF7FQfQI/LDQ+4CXd46jdXIRdGgJsVPIQmiD5Zs/
0RHN0JF9fTwr166GWoF/cbgNqIPdc8TDJrV96R59niivkVrRTpuv1AszvMDgdlqse0o9dMCY/MfI
g5Rr6mYGSkT6XTOdlOohzPaE/UR70vWhiaaQ2246ihWl0JyNhYqeWcQxwTNVeicqWirRFPKbLsjH
hrUYnmc+acVd5UP3V0QqJMLgtt2YT16qNMCo/MfJRNukDe1Rke+wenpAkWvCdYXSKk9t1ppK6Ks1
JqxkUI3VHBbuQHw985Ma5AWpNTV8rZKn2sMLCm+1NnmWRE7gZZZttoczvRris+ih+IwsLY5XXpcQ
Oc2x7dtyQ42HLt1AkmgzlLaXInYCsT4y3CT55vpGWfMJNabMTGvYpagh5Faw0QK9GkP4uJUzONA7
fJ9SC082ZieWf6fZxYk8DpIlpDeZzzB/Lpaw3KJGEo0wC1AH07fQT98NG9+yquNgt9/Kp/JoCFKl
a8dhicYFaAw9nsZKNpAsTHeFekJlnVk7VSc4dPM3XxkTz4NTsdQMmhlFq75lhaNOJ7MrrBgJzGHj
pd+uL9z/I+3LlhvHgWW/iBEEuIB85SbJlmXLst12vzB6M/d959ffpOOeGQniEaLnREe/ugSgWChU
ZWWupiRna+J5pYlUjXNFYa2xgg34PnBk8SM7IAWKLfTpIIj0HjilEz6flDuA7GNnANhVNO9zXfKD
057/Ci4rKcaubP0Q7jM/fo/Q7Z+34OQ6me4fums836o3JUbm7+9HQVxdiwmLHrIKmhgG4DXntXNJ
ksKQkQqmtVPXNQjxwCr8fHuH1x60WNu/RjgfHWZiJPWEtbVe72jb7gD5lB/ZfnB8q98MW1B2CAyu
XRbnBjk37Wpi0obAIN2Q1PM340twLN7H2Sa6BTGS/3D9mdBkIkjdv+aPL69ZgPFUs1ryvShH8rxv
4+0genGuHpOCFwEIzVCo4UVii6GOh2hESFu0g8JFABEU771gHWuh2/zXCE+xNxohi+cZRtryxYeQ
TSQkshYsg6fYGPCGm+IMN5BUlRZkM/TuzhedxuKxV8FDhaQpmOK/6P0vTyObGO6lAdJwLdmDvqfr
P3rmKcluGt4EXra6GhWkoWAngDrg1zPr7J7plJgFk49vp7PHXy1CRGYxDyHfoqdoN9vlcbSFxGyr
Z3Rmk/uUDLC/9XoAXxs99TO5H1zDmTfFPj1Uu9YOPG0nGrFcPpXr7fx3kdynlGptrUM1EGwvm+A5
e432yW50SxR0b2/masj/d138JKdWRiFgnjDTewwgHKvxNCynF0Q7kRWubhPn4USUatm9X7MTHP09
LfDIFUFeBFv2deGc+YURUL9NB1iJ9+CgsEPgXXo38kR38WqeA2DY//gfn+d0RG2DeIQd9Uhw9bf3
tYuC5Hu6GY63D0fg6F/at2cLminLVODBkGPI29l3gnrn09fbJtYezUiaQNAMyeOFaYDzs65owZ4w
Q/CNpB+ldIeir1P07qQ/+8wzzE1CP5nsFUzQTl3JZ2BVAZfS8v1ejXxoYefrUNZB2m32gHm0kPbc
Vqg+F4K6x/+yPIYRaWpCekTmPI+kXdrQLIGmk965BRCrvvGtkN8h/Q0RTuJCDQzyuRK0K8GGF8zJ
z9u7uxI1loz0H+v0Mib2SSJLBuTBIGKLSQ/jQER1ndV91FHVQSxEqZgP7Cnrmxa6D1ge0utE+hzH
Zyl8CEWp/YojwsC/Zrh1tKHSYkgMZpRgH8T7PtxqvvcfturMxJJvX/i6ZFRBkkFYjILXHXDVMni5
bUG0iOWwzixIdVCj6I9FoO9iFeYnEPWQZRE0H9dyLh0CnzrILRXwt389V86szI2RSCWFlThQrRKT
iksXMFesPD+gpAt7o+bMDUiDXsfu1RdB6lZC4IX1xV/OrCeS0seSDIfL+njTmOwk99X9xHILpIEu
pCSceMzgiM3m9tau3P0XZrlsNkrjAHVVLHpWnht/n2oPI/lQ6u/KLEiVrs8QJWGmynSZE4OcAxet
smaoAGVmMYbm5dBKuuqQ6ZKVyqEgPl3v48L6D/4swN1RDr6q4LRd1eaTDnq3HOzK3UM5noZqsgdl
J7ebnj3lIpXKtYVBfRbSeviMZch9Xh7cWILZtCwZwPVQGyGvSfgsNR+3D0lggofWaZ2em34BEyXE
dGv1Xel0p5mc20ZWdBO+lMsU0HEhp4VS3+VCfPC8oPhlJKCGgFKqUdrZp2lh1kyx2tpi36UH/ZQ4
IuDMdZy9NMq5PTio2DCMMFqBghAIJ2cQ5egrr1WYMFQ0JRUCRQ++9VSB4iqMIGZgV27+0nugkPfi
Tb4z9+mu0a3CzrdK/sY2pX0cLHMfb8y9SAr2OtZf/gIuCGeqpOdyhF/AequUdhp1e6XHa+Tt9gmu
mAHr0NLFw5jb8lVfHiA+r6w3uwgL7F41814ZPSa/dETwIV/PZqkGiOkWciMqg7nk611+FqnkhppV
lmaoNVjZc/JGemDQY2KjYG9Fd9HGd1JLgYDXQ+8GXnYSSpF9xeHL/PrSPvfBVelMGxMpiN3dzR5E
GD31gxwA1wXi3Xj4zTY/ft/e1pWL4cIgn2l3MtjqYgMG/e8gNh5kO3nr74llutpDN3rkM7YGS2Dy
OiyjUQrdLDyRETQ1XiI0liep1jC3g9KYdIqfqkN/ipmj7xe6SGvemN+JnTiVbyua8F2x5kXQfTYg
GAYNHAiyXXqRJk06SfwAXpT6KTA+/nMqd4dhlpodkX0R9cjaQs+tLb/mzJkSpsWzpEiJnUegxFTL
H2OevtDgw5jpdmo/b2/rShw1ALwBPhR56yJLeWksjsvQryocpFkE9ij/GCHNqJen20ZWIhokXRFp
dMxFE43vfo5kbAtmQh1jhDS1ZiFHZ0ekgIbAK9fMAJCDO5Whf69cHVNkZBhWG1A8RQsX+i+lISoL
rNyk4MGluEIxS379vphCMyPVomjJfC+Z38N6AAfTDjTXBfEg14x2qwgpDGEZnAD3bSNSo28M3TiK
OMMl/eEsZWYY5IsGpNHMlqz6k535sv8EeVf4BwvRW7BCrQRmyug7xxzCAWBCA6UXNAMgeC2hDQVk
+CChBxrNzbAbBkl9y/wGWTyGKsptXCrJ7PQKEhE509tw0w2pQpweScm+qYduj/Z+fajIFHT3JYvU
J33WEbHnafZoO4X3Os3k73QqjPsxMppdBwcGVwnJkNOos0oweoleLSheA1P/zORi9GbVmH5G0qQd
i8YH1RjUWb6VidHdq2YyehpsHEsDGl0laOpDJxvN/k5Ndf29r8JqQ5MpxGWsRZjlbPpKeigiSFDP
ctoE9lTL/Q/kq3Hj0YAUu06fkfHUA8uehrxu53soBw3+kwlt3McY7Mm9PYCLEzwkeVjsmBZOb2VX
hx6LejOwCtJSB7AAfRNGygyiBaMoJycA9wM0oWkoPaY0l9+TavaPRdtE0ARhGPVcSGYdNasJJENi
aBOgQRfmmHJOijscowIifDOZ/tCKYvZ2HpLsJepoiYaCJste3jTRZwNxQuqBky9HWZyxLkEDIuje
gziuflI2l599aMQ/SVArbh106mhBrETZY5gRbcZW9yVB2F2LDwzPTbypFdBn8uWpyIzgP4seEHbS
oezNzACzFtE/rBoBGAapImxBY+YyCKksjTBiD0iKZBz7xks7R1Oc2yFoJYSjsPqvCS7fMKHVqftg
mUD1/3ui6U7cQfQ2HwB/+evBY4D6zy1xEVUuuqIcJCymmbakvmuQbIuUf1ZuCNDnqbiRoDUEVS1u
v6J+oj1y70X5J/cy8PpnG/0Uzpmr+mRze9+ui13oycoyQSsOEolgar88mghmQqkqUATPZlsd0ceQ
2s0cy5uoLW2/z/7Ekqjw/lUJ4iOehmQKckMQScYKL232WVWFwSKmJJ3Qscn374XNZit7UF9egkN/
H9n6STskbuV0T9nP0IWOBD53SzS/uHaboAOogboGE64Ay1/+Cs0PmLqMXNlK4ulQTOxGYbtmzSnP
TXA3PVQ8x8JoYcL0PcxH0ofJ/onGKrPok5k7yrHaRfvaMneiOqloaYt/nWUYZZ6yoh1gN1BQukwn
a8h3t91GZIGrMLcT6dTp66JEeG2iw0iPtw2sZaDIxJCOEQbZCbDoXq6hxQx0kbcTUu6CSt9Zz9hH
HgboqlUGSFwtc25SLwPvEi6hTMeISBv6EXXahGa/60CJ4b9Rc19GQ18JIs3a0s+zEO77TwN/HIJF
zHDoXiW8BPRQABxc85pzA8sPODs9o26TglZQyKoG+pbQfFOZgIdP5V1OBZZEcYYLmmMhZ6BERlPT
L6PtEOzyFM2B1mnlhzDc3j5PkSlu10bCgj7x0YEuRt9p9ciZgDov3lS5cnKwKdw2thbUFkkt1Fwg
A0x4hFwVFH3XmIifQwmKrsgqMXKjbs1asbRxN8SiG2HtwM7NcQfWkESdcgnmpgwwrt6Z5E+/t/r0
7faqVrq/hmGgjQTgAOouGO65dIze1OpwKCHS1rmdy7bm6Q/AQb8QOjG/BjCespG3wz042t8H0xF1
eNaucOT4qNpSlV6DZvVu7LRUg+1Qai1Auw0AAMlcuLeXKLDCPzunPJB1kGejKRLmlhE+6eqzLiKP
WTuts5XwtZFsrucqmbASDWMkm0FJaiA/yMNMFnKlzI9Pt5ckMsd9Y9GkVmmTwpyi/ErZrxyJfgka
7TD+dtvOWo0A6oT/nBDf6ImrzCDS8giLfpgvMkqN1rxHzQyXwJ65QCr0lnEwvOinwOzCq8Vf5gau
T1zngL1CrP3SKWuEkNrvCHpyuAkyzTa1546eCAjagsgJC6+dxJC1te97wVVD0Rw8lODTv7RphiQc
gkLFnhZ5CbSVcl903akbyswl9aEHekgyBXDYtfhlUowAasiIGLC3lyaR0A8KGyhyFrD0upLypIGe
yzKiXN6VRvUOYWYRSGrVItr4C0YKM546t0i9a9WmSpBnFlPKAPQi0bxNhoh8p4kvhXalVn66ycYu
EzQFVu43MGiDvAJjpXgd8RcvjjhP9AEN6zzUdkX3wPxqc9tnVr5yE2KHcFWMXgIKxa1MQtvTUDt0
8eQkyVxtlkMoajYj0P7sz21LK93PZTrCBOAC0wlE5Qu8UdZPkLWcADJtN4ML1ZcfZu/kVgx1YdEj
Z+UDvLS1RIKze1sCPwANa9gCRWl2yB6M36GnO51HPfpoQ+P4Qf4pC85qpYB9aZNzS1JUEx3wsdmF
G0LtvrDwenMSO7KVh/DQWnfA4At29PrwLi1ymZ8kE7CjdjOQeoAO/5LfksBurWk3WRDOdP0TsdO7
bsec21avv4VLo1wyODS0gODYskzzNEv3YCkcdFtp0R0CwcptUyuJ54UtntekyHpNb0fYknKrcWUs
zGa2esrvY+eJHZtTIFjb6oYyfHDo0qMnyms3Q70tR3tHzu26m+wZESZWX6pRdG5XIRN/GUTmZNGI
h4yjvvyKM+dk+YCq49zlkABKrdp3wvC5maCAUNiJ9ivsRXIHV7fel7llJkLXKZRNOb+cAuh8UQZB
wDhAx6s/lAt9QHTUkr9+Ki+GNMr0pXiBth33VJ59vJXlDIaaFGrvD1Lq1ahz5aZbQXbptmesbuGZ
Ke4mz8vRZKMCU5O0lxNq0Qw6Q+ldQLGHyV77a4Q5tzIuSiqREspmvWyhXHlJ6N8Hw7C9vaLrjJKz
wWWuWWRmkdrBxmj+qBSQm2I6fbSM6a6N7+rZSwYbJJNpuQVaTYJcpR69Duaz3j6h2Qggwovg1ywb
eJFKcL+G89GYdkUhq/g1dW939b2qgSLM7KweM0Klfg/SaYvKXtXch7nbCflvFke5Mo66sgERdSBM
eICnpFdJYIBXFthq+pEgF6TVcJC60DJIspmgMQkVUmesv+cmmG1LPxMdxap9A3xlAJlQtHO540a9
ZxoiCXG1IzpGBzE4JKEV373KOrpMmbKVgMLuM/8HBCXfVVmQ3VzfI9h6UGKgDIR8g9IvZMpZeCiU
rtdTA6vvh29Drjs+rTG6mGEquXrzTbpjBXNLMPMb0+gGWvI+DLnr6+2+zgoRDc5a6Dj/KdxnpvmQ
mkxbbESOVmwQurL5R8HdWQX/ZcfPDXE73hqZjPoADFWsBFPcm2JsqFxaTfGio84u4d3dN1ZcPikQ
hRJ4+lXS/LXdS/6zUHSivnEZjU25TfoKirpfBRqlBGflb0U+ZsSNR81N4sdwOmTUvW10fV//tbmE
t7MjnlV8WR3kTOwqKubKpdGkpI4eZ8OmTqPxozfL4fm2xeUv8p8UFvrPKrlbO5yjMuuX5ERTf8fS
fVJakl9Y4Wgr8kOciiaqru7Riz0F7/7l+nxSTTEtl8QkL+6girwtGx/x48/tNV1lIpwV7r7p57pL
1WVN09jZ0E3cko495NEJpF02WiaC3GCFanP5LjF0LcsK0nGV28IUbIpFJyM50ELDCmdblo+amkJe
4sXQf8aDnRaTFanvhf/Y5YLvY91f/jHNK6Y3o6QlxgTTLbSRB+plXedk4NiIRNrz10n6sqeArxg4
NLSd+R4Eq0dpriksZcVb6Hv1ZNPgAZ0ciyh3QNKz2Z57weKuoXacTe5rYDNomkgBm3oCaA7zUlm1
JX9vxJ6k3evVZvZdXXIiIbnbElSuvomztXIHGvWG1KUEdjGUatfmrm4Pmo7gbrfDPuswq9Y6furh
3YzxUR9Umbe9d/VMUSRA71RBs53voJImnhIzU3P4Tf3aDfExGgZ7CN9SSXSfrn6NZ5aWX3IWbdqx
T+VxgKXCT50yDB2lj7xSyv9DUFvekqBkA/UuihCXZgrSj1JECRYEjWIbpJWBZQSIo7mqfk9IJxii
XNs+FN8UMJjiv8o7qlHVGZFk6MlKFCmTD6KOFqKsUnX01c6+fVJr+3duivNPBV3OQAlgKpSy2kmU
VrNSyF85pa5tblu6frfiUzg3xe0h0/Kw7zOYKnKwbH+n5pNeHrpqH5a/0DdW5u8yeSP+lvbfiuSZ
jBgNFPyCtZh69gP4ql8+AiaH0X+kPsXvLLuTjT0BBYhBn7JIhDJZto3//M5N8eG78tXGDILCbmb2
mYRvCd7qhd47JbpcRhl6vfr3AjrYXXPxTiBrITHPWZRiXUqa3sdB5trObLpXyMA5Ve//lw/hzAyX
NSlGmEYEClU2ssj7tlC9GSaiUdvWGRXADVf2EJMMmP4HABVyi3wBVYrS/39cqqQhPZuqwoWaDgjj
A/YUtxJIxmuoWwLsWwvyieU1wh2eBhoSDTVo2Nd5+Ye87PQwy8ICLaFIelaoaTodZDW829/D4u68
FRWVPiCQGGpgvB7pXIEHOVPwMM6qN0h/yyBxBWOx/90wJ+jZZhYRje1c90PBG4JmBQbwNIyjoKx5
GcSqAoIsdSUXdmSUloIR97TrrW5m0I1CPXXQtiad3YhCA1qTdgrUghkLXK2NNu0cW3UwHKIcU1L6
4M46e5ELYhlGuknNxIvNxClz006oaEp0JRLiJ5sIgqAXWzA/lz95Goe0GksCJGHTOKWPbCS20vh3
1h5vH8aarwEJj2YHSCYA+V9Cx9k1wvpcipJeLSD1ttEoSoThLhheaII3Ubtl+I7/b+a4qFuQepbZ
vJgLXgsztIh5iPvH0H/Nh97K/sszQEMbB4Jo6KgohC/KZGUVjY2sFzaoblLDqlFBjxPiNPQtMqxG
283FQ+H/fQoAjD/wdRiiUBnUWy53NKCdNobpUNh97bQKqrzpn3x6GWSRetNKUL+wwwWkIDMHvSL4
jDRj25t3UKHWIEBJZjsthRiqlaRqiawgugOFE94bvDcGY12rEWwx8jSqT9JoUzygaWQvLOOa6THi
FKVXAy4WKxuj/3PbadbyVzgnTOuYJwZZNuekmc5iPZvGLydt5V9J9Z1p0PvZluAS1AAD6jbpKPgu
1kLhuUnOUcPWH/NGxynqDRiJZ/OUKaKBzNUDPFsVlxaEujINWg8TUhXuK632pKDy+jp60JL0Wx9O
IkKjxfH4uHu2JB7xTfW0KY0Wu8iq4XcdPjLICqVh8Iga2F2pdCcpMDwThcpWfW8MUWK89tA6P0Oe
YtUsTOg6mlht2OySyq1i8EyVz1L32w/ejHBflCdiuLXyAh5+gfesOu+/+2xyH0okUZpPBizXVexI
kGma23Cv6fFjrRevTZl60/A8KeFGCnoniU+T8kb6VPTOFG3+8iPP4myi6FMxlNj8pPqd+seuGhxI
i2fxIxhZ036Xz3iLfWtEcMu1WwSDaSbQqSowSPxVO02BPOYqrIbEydsTa578wYtzQdqwdoecWVG5
wkAS+10habCiqbjTO9yu3ky2VPtOF+zgy+3jXMkedBkgT2QfGqaQ+Ad7xKZcJeAZs03jVcqTjV6+
TaZ0quXckgp9H2vAbGuhYHBMYJR/qquaTqShhVFImBf9q+bfx3hQQlyTynvwE1u6iJF4CajctwrK
hIVt3kDBEjxQl+6CNoYZ0BoZCzhDypZatN5NQlmAFe+4MMJ9GFqmZ36rwMg8PrV4pacm5GyQg4lE
G0SL4Xw/kgxSsHKxY/wE4he4PjR2G+u2X6xEU10GX9vyRgXhBe/qeYXJ9oQhYUJDV03fzMKF4Oqk
xSgwig5ndd8UVcH1jmIKXsaXh2NSjF0UMkyV/uPc/6mGEwtOmohjduWrwoL+tbLcUGcRY07QUUol
WJEYCqUQNjBc3Xer7iNQKnsQqaKt3bEAJxLMYOqIlZBXuDRXG2gp0cUcy8B78nPAcCTQUbp2ZPOW
DO7QbSSRX6wdGZpLDDRbaPlfKWBohWGo6ZIMYrzZiUBCbzK3CA61sa/USBCA175gDO3jUwK6dJlC
uFye0YQF9Q3YKrLQKpKdSV7D4t2A3pXW/oJSeI0IfNsh17wE7gEsKxIm4B+5DZ0qHXq0AywC/Q0x
FAgmqMGeYHCXpn+Nj8JgwJkp/n2PnkOiVcliShoWPdytRL8pkDOYC0PUx1hfFZ5QJlCd6AlyqViD
qepyDLTCnto6/Z37QfHTKIn0PtCmPDWM+po7FWlwP2hhuk/nme31iWbthkBGegeZW5aA+6VnyhFI
f9K50RxWvSMrEP67vftrXw+SHWIu43poN3G7X2rj2HQTK5ChpnBkT2+eNLA2pmBsUIrQGuqP2/bW
fBnQFeA5KHJ+oC4u/SvQu7IvG9gL28pKCqDUP0ak47r8ZEShwJdX14a2L1goULW+am6AkLnolGVt
c1WTbyMNJ5ey8qEOSszKzuUhSYtoi8WLsBArTRUoBWOIz8SAloliy+Ua/RKUYEMC2HJZfFD1gZqp
o+nHkh4pHZ1wvGtUF/272/u6stYLm4s/nkVBlc11rxpNaUP3x5rT2cmmH0vBTktTqwXwtkXv+7bF
tVbdhUnOxcdpCEamLiZrVwbXp7rJ5s3SsCRsWxIMp5c7M3hQTaetvLw8lubb7R+wvmSwPhJoTyNn
5lwX9zzoB9MO7A7yQ1k4TftsgERfgRQvitrBJAhTa8URRhQ0ZtGXBYKBx3KGqVJFKOuWoPnR/Tcj
l6dnFqjkNEcjJbbSp+3HoCvJlqqZ9llpnfnDHMPebXowb1gjOnk7NW+0d8Rx/DZwthnPRpxoyUYq
1GFw9KoPQ7fu9eSbFkqjk+lK48RSTT6DWUEVi5CA/JfnKk7wnx3k07UEY1+lT+CosQxgKt0W5mHq
d11lS5gw7DDz7OtvJUgU0BDRf4+1SGh+7S69sM9dNqDeBHdSgBMM5l2c2Gr0rYztQLan6DVUtqP2
XgqVyldyrAuTXPwZImT/dHEaSo9h/0eeD2r3edsvF7/jctILE1zaU/Z9Oo8ydjUMwSkMfIZMPA34
dzPbZrNTL87q3ra4ElTBTQkiLwVUsqBC5fZRGog5zMpc2rN5N0EIuDcss/4Z+RsmPLM1U6jaEECa
wVqDivJlnDHrDGNhAeDMo/S9yB1tBkojcRWaWeMsgtSs3KGYQsMoDbJUYl5ViNQWNH6g0SvtNkPH
L98j03fj+FdfbW9v35ofYsIJ7z+E62WohotkpJd1v09JaaudBhB6ztQutdRUDZ2haYvZmhqZhtZo
yvlel4x2cLIYo2tOFYzZ3wLh0WM9/yVLzDsL49A0V+VekYEWD8djM/8qovcWPccpQddlFrGxre4v
qKDYFxvtFS8wcOtBHXdYdjo3heUzcNvpJH8vTPYupYAi3N7ltS+PgOKIAtOiqVcT0n0Q+gZQcvgs
qvxQBGABAr+DbzCBmRUHxXrIIo603Az8o0NWZaMlc1Kin4ot8y2ZntA/NZOfiohnZu07BzOXAn4r
vGspj3PucwzzqaC/tg3wo+Rv5QTBgeYOjL6ZNG6yItwh+t/ewrVm8cK1C+4XU8bcEk/kYEh1XYI0
HneQ/CknG2TrFukiCxQS/QgRFPOjKN4C5S3OBUR6Xw1FPqadGWZc6WIsu0RuFRhWpd6uOnBxSE5s
Pmn+DwpRyGrwIv/OrDbavIVuSaM+1ew9Cj7m4tCInHY17Tj/KVywG9sp6zsdP0WCMpmG73IgwEhl
jib/iFljK/WWZvtgdvLJCiRg6+1FL/j2Oay5MkoqKsaCkHpcjcUxxVcCVanwpw3TjbXHMARRW/Fx
28haVMJLDJ+MggIHpuK4UEtZSzPw9kPQHI2WwUvpDz/bGIsj11483dVxb+vAvt62erU0gDsWOdXl
KQZAOx/f59LUwb6DEZK4AB8EKN1BzkArgR9/oZ0v3AlWwGCgg1oIryN8Q5dhDkMcQZgpICfFRO3k
qg+hQ3eKk99PXgp1tRmaKaEz2pg4taE4nm+cH3e24YrqvFffL/cjuMJBxEqtVmUMdk0bEKODTOCn
ee87zUO0K3bmg2FVv5M/e2olj6VjPN/e5eVP31r/cgpnYZ7MRlgnNdav6ZM1yoqliBCVX1t4y8QS
/M9MKFVt9AbB6jB9B7lH9fv32NM/fml3xiPIGi392O6j79mxeGkP80/IuweqTVz/x+11XgVjbou5
i5XNkO6SFfyIGgNC8VMse0TZZtm+QKy8bek6LHCmuJszSOUcdE8wxaz0A+Pq+miVP7PXff8mfRpb
9blNXCZ45K+eoop8C5OrSLr4bk+Sj6iXTxhZDklgsc60y/DX7VXR1Q08M8GfYhTJuYSZc7tIHfJY
WVG2aR3JYo8vMbN+yVb4qb98qy3JtGs321TOUGJayeowXaMfuvtYNKR9lTFgkwE7QcGALpoOfHUo
GWJWKiWadSq5o8NdrrqT8VmgtSRY9vWnuZDhAke9UHDgHxf6tDTrpmiZO26movCqLpm3eW/Ws8Vy
TQ8cZobGQyRn4SEww65w6iKrDsOQpqdoVqK7NKNZsfFrIsVWVUEplup+eqKgytrTeBwni6pjtR3x
eq3QTynNDaYXysZqhgFAvbiIpcjVo2iiIEKItFNqSjGIVBuq7+KmqbDZKZFEpdLVBTMF4zUysAyA
/l5+rf6UBH4NrjDMAGuyOw25b6tNI+2GdjFYtahc0EHdaFMHlGRfGYKk6TrqY6eBt4XwLK40EKte
ms/AAxQlJbg0I0orr2VJ8G5MYPrO/Tr3bp/tqinM9QD1BXEI3ACXpkYzJnEeg1QT2ILJYiSPdmGp
o+fcjyKMzbW3LvLUi/oIUMwAYXBeFJeKVAxpA6b5qWzuFb2OjmZiGhAuL6a7aRh1QTxYYTtaSn2o
rmMrgab9+prPYu4Ytd3QlBVuLTt/MR+L7ehoxMFbIrKa2Er2rQs2j32wMRzNTV3EpW/5RjRNvrK/
F7+Bi4MkgeBNMOA39PFe095C9oECueD7FNngNnZK5KArDNiY80e/ewSTRRydbrvJdWy92Ep++KUe
5wZyHDChzpNHSLqFSJTz9yaAPFRNQEdMTebRLgygwEr1YUKKmRfpDNQdiWAVazM8+rkNLn73KP7m
rQQblZuGbvyUvRp7eUcDl9yZGyTvpTWLDmdt585Nct9yE7EQTA4wmc4Y6c+g5iAoNV4/BoDSO7fA
uVgAcVr0MWGh3rNTaNMaMlraMx6PVuYNDuhDbeOR3eW2LKo4Ln/4Mqe5NMz5HR6lEWpqdW4bx/Sp
dzDraXxo9xQ6IMaOuSnMm2/krX/whTN1q5bR79HRSMWFxHM06FrfthGEtGy9iCw1f4nfQQmHIW5H
B1HO+PO2Y65cBjquWRPXADioTB5ehvBipl3dAgdJHqe+t8gYODJIk3TH8DeTr2+EGJm1Dxpba+Bd
jocGapyXQbmLw8Isix51U2SC8niXxT+6xr69qpVojFX9a2Px27PgWCu1hJ4AbGCcLfrsm29y4MSh
6IO7qr0vlNao4eDdhIH7q55jo7VLoxgqG/6rfFee9MUtqFcZUIye/rbZzZniFhQO1B9rCcXmTLuX
ADvLwpMOyHhoWkSHaqxdzYJX+MoO4tPC3Ku2YMZR27jcQUy9mzrKyZldlo+VAuZSFbNs00Ytpb8/
KrDLYWYO5W5doTL3nQVUr1ie9ODvBp/8FIFubY4OIUgCG7V6vu0VK9Hq3NTXI/jMK/xSLeS5halJ
r6yxyR+nrvy4bWLFueERFCV7EFuZV0/aSs2Q15UwMfSBk/nKU4LhgTARqfqtxXq0gxfZJTSINazq
8ng6iOgMQTqBznPwuvk5Su+l+C2gO011jAjyRNX9PNpDfChT6Eu93F7jF9aVC40ok+Ks0MPTFk7i
S+N6qzGM5qnQfTpCqhuygntj5yabZIM53MmaPPMo4VkLQqnOepU2IvzM2ikuyBlokuNJf4XClCWJ
9VGigQ45C8CAiE9CBIZdO0RgYAH0AOLdAPb2cn1apxW+jpeGHZVvWnE306MwXVx5QpoyWNdQAgaS
/7qsA+DepGdEx1NVu08Gx7Ryr7fGY/QwH9EcrSTvB92Kas907aMG8RFAEmiHAurLfdRzqRWtVmFh
GUamu7v3xm2BYI0sDDV3VmY99g7dmIdyqxz8bT25xi6zwWWpWQEIx0U/5noMU8UOnP0YernLyZzV
Zdrgx4AkiJhW3EN9IACFR/sUe3hdyu/sObIDPJIi+/Bb4MHL377y4DPb/B1k5BFJctju35PP6c4h
gVtZ6lP38cv4PW9GCEy022GvMys+sk2xaDYJS4urTnb2ExY3PwtGXaXGZb2cReGaJ+UdhU2Mr2sb
OJ09utLDkR5LAYT9usgHblSEJDyr4dpLKZkzict+CGqMjJB2M4X25DYPKIM9No2bPI0CYyvLWx7t
aJosjKyMp+edgqSo57pEIEy2ciZZM6q1GPO+fY4roQBMGMAXLYMpqBBwx2hoRRWVBoELYYi3Q2tI
FcFhvuoqnKcANQwRUHyoaFLwtF2+n4dNXjDQdx+aTfhNHSxQ42Nk6fSUvIduEG9RnxDBptY+jQuj
XCZPpTDLjQxGgcvaBFtg25H/bpuP8ht7oFv6CARV7YUP2T1B9BNkGl/1jqsVI7ajNABWSOR/l17C
zHnEpC/GYDGUtake4p1xB57s8Sd9Qlp4zN8iR9tFH8m36BRvWsH1uRKgdI1iGG5RooBprvSfVaRW
Qj9Ebpg/+OEhqh6Y+TnQ7V+7DcSPgKpC5EXNh5/lMJIob5M8wdO5eiPqu57+ve+j1rBgzZdO6VXZ
IW+6dkrUPLfLDoCtxKH5o9IJ8rPlFLhTwvsAUDQUNzCzwXdnaOqrOmi+8NgjG5K9DMamYN9UfSdr
z76WWpitsG5v2tUHjSkUmAFyZwHy4YQu3UKWIXiL1AxMO21ikckpSW6xaPN/M8K99qoS3NT+CCPa
/yPtu3rk1pVuf5EAJSq8KnSePJ70InjGY+UsKv36u+h7sLeaLTTh/Z2NAz8YcDXFYrFYtWqtAKJv
mJvVim0r2p6LqMHmaXRkLnh8gIyPT21lBdWYcUzRdgAWNtK8ATiL68u4cOM/FmADvBMYVuVLlx2t
qrhXwT871rZX1J5lPyoAcsqf182sbAniHuYAiaowikn294srJCibCtlzhcpl3TkYTXGG6TX862QI
5Bk6kGCA94JLBoDlcyNSW0akMUHlVETaAybmPVIoWzUUvPPXlrK0wiUDUzYENEFf3C2gR4OJ2a0S
0zvNFLHgr5rR8L1QWNZRgORiWz+iHGnMYJnrM3LqRu3GBFM3KC3+3o0xvINIxvjpZVR8zr/ZNEuq
0RCAXttGcxDGzVpzwN57ffcvygTYGNCM4OyDTAjgL/6SKOsCtUwD0iOEbAY79st5giQoY79KoKc2
gO1EVO+7CDqcSS4GJFZVm2MH1AIINNxS9uPqZxh0XgoRax303M2WxILbiP2LZ2EOtTKUbnH5gqba
BOTk/Euac2lUhJFJWlaLVAIJ2QDigLTaGrP12P8HQgpmj5HoKSrjYeSvhijQaEBzxnMIAiia+ZUB
htttmbil+SMFB7ryEEVvdihoD66tEqBUXcdDDlcGT8OBu2SI8wYlJq05hBHYAhm95LEdbacUIelW
QhNaHGwQSlch3WvzXlOk2VyXMIWrf59rwYlmKcV78Te1RWNsa6bYjJcMMn5cGfwbVS/KFrM08BZi
9LLTKhW9saKpO1VtLTldOP2HSAXNaYwiAcQDTm7+hhpUq1UCTNS4jWr4oP51LKhggjv9+rFb2yuo
8TCtMZRxLxJbG0zH8B50T0olNb3UDE1AIIuHWMkAwCrKzVQUb//FIpQaNGit62hVnZ+B2mz6rKnB
Imn15Dubxq2q184cNuDpsNJNa4i4SNZX+K897mXSjsAhmRHsVXn8W446ty3GwwhutFaqH4xGxD21
EpNNCA39szzuiE/IrussxQe1igHD8s9A9GzK2L/+DVeNIOcDsxtony+IZopysi2QcOJGTtU9SH+6
nvigvxf4xqrHL6xwXy7MaZMmDNAwRupGboI32tU32vwVxo2g/bO2HrSZGHc/khl0nc59QpunJJmT
CZG4f8wGG/KykhOJgu/KDYOaHJrN+B96hfzVryf61AQSI+eSFS+SX+X4NUBvqQjahzr+mZsP1/do
1ZwJJwcrPKYoNW5N0xiBS5tpuLdzdTDTU6b9aobaN74rsLT22tN1aytZoIlZZyQBSGzwFbm8ppEH
KreAT7qpbX9JmeVrRSx4B6y5A9IzDYVupGkm37PHIZJ1tUWsxeN1L9PCo8P0gUou0PZEcE+u+QPy
J8xuY3QDkxvs7xepYKyAyb4w0btPQJGqadDb2bVqJngCXBatcDsurXCXhwEEWmHXWFCX6fkvaSbG
IRi15r5U++mHIs3mDjXlaovWfYaSpNkekwodQqdoEvtOtYf+ych9dej3f7+T+MQ2XqygG4Diw/na
aQb+mywCMaZiB/daXN2P9Y/rFlY3EprsGgII+Op4OLYaksKeGmYBKOb40Mu5kmxHTakjTDIBl9ZF
vag+tGYS5QaAvy0UN+BC54vCDJgWtARBOM7yt0F+nVPtoWLUIigub66vbs130IxBcQS3GYgjufvF
rHuMjED3BGOQJHUqov+2u/yAInctCI9rRw4tcnw/Ew1rjMecrynutKKcmSofEBfvZY1Rc0xMCBZz
WeTifJQzYscTCSIDJ0Gqd0E2bCEqZ8xuSCLHSLyy1lw92gpnOtdCF3AqyDswCo0JFy6YKFLYmDMB
VqVqun1saPs5pqcgG3cT4nLQ0EOqN971XROZ5BykL40pKEKYbJoa48GGM1pfHTR5wsAHjq6I/0Nw
xmMZow/sxYzK+Pne9dPU6yETAOiKeEtN+a2Qq0NZoa1mqjfdFHtSbvrXV7h2BAB7ZCpHaBZiwPTc
ZFTPI0mgWeaa6KHos7yZ8uKolyiVW0RQTbkEuzKvMdEAxRAryn18U1I1MR5RUpwB6FNCXnxwdOQK
ZrhJ0q/RdCTttg6eTHWjm4KQunb2ULlEMs4IUy4G0iIAIOdUZyCn1nSUIr8HD/omAMz2+qdkTs8/
oxZm+GG0FoOEoECAGbkJ/bB7kVB3rstNBJKPPhFcRWvbRlRk4HjRYMyLf2OHRFISNWMJ8ghC8Daw
ftn1YLpSN0bOZKfb6ytbPe/LQMl5SWj3FnA32C2Dardx81haZolhr2GbkXCjztn7OJO3Jr9LDJEC
3epCCcjWQZBsy/gN5/6ZYGhlAOCCYfghNpCpTplAbEZXndwQvA9XF4m3Pko8OHmYsOZMWaU0zcMM
IJPRdZZymIxsAEdxV6uyA4Y7G2oufdJajjGo6S1GGaJHNVLp0YLui6BOc7lmPOdwGPFLmGIQn9IQ
bSBDhSzARf3WHwxnCkovBE1TIZpfv/RYGAJpK/pw7J3FG9L6gVDNRn0zaE+F8THmIIgpdniqAkcj
OByXZ/DcFFvzInciil1pow5TytQ4re3bJdIoUQohMsJdSz0hba0wAFAe+GH7aUs9iG0EidCaDSA4
EEhQLzEQys4XAsmgRh5DgARSiDcZWb/LzWyjSSLWzhUzwJ/iEoB0GLIGvvQ8Kbhhqz9sbq35E6i4
rRngyIVVKAgkAjv8HIAmIcQNGgbCwDPiRJW0aaXRD4hIDGbVDObSWPzFTcNzw0g22LLb2sBXm4Le
la0SA00GCD47Gvz9MVYAFcEEB4orGBTlXzhh3eAMZyBNjKHvlls+BlLS5MYqY89qPgwwcVkQlppF
QNrLTIE1OfCSQxEX+HeeqcWI2ygJYliFtN1z1TQvaoWLTUZnXoaQFIEmWx7a/vWwvBInmDKaYWOV
BqqQfLqghUlG57iEfpS86bXPbBq2M9KTiQyb65bYv3R+tcER/7XEe0kQl2E7jrDUWT8gS4Nbx5cw
8DyPH0TFbe7XovaByCB34WRdGQA/C4NRW7NZCd28TYaNob7GpuW30pspEvZY/ZYqECUYGQMqgb9Q
KSbEyNimpasAwD9FD6M6eXLg9CLV7DU/AQzsf3YuuESbspKrwMDCEkVDTfdVt2c3SFyJvOX2qyWJ
2LIvzx0gHABZoHVhmpeIWRJX1LLR6XTTpvuB0gx0eNXEK7RqEGTKq7cnNBNYM4bhRnjwZUKUKLNq
JJKoqBw0C3SJaVj7QRt9BP3wa7bVFwyIuGpZ3CuorF13z8s3D+gbUHXCwWd3GQ+5MOdoiEIQobi1
cVQnMJ2FocDC5XdU2MQO0i10AdgL7jzqj3WGQgNF/KowDudM8pD4aZfbDgh+RcSTa4tB7RhMkH+i
Cf/SRkctk8BwDrhnWDmE3Atfb38SUe40Q+kFECrESUa0xxa7uItpA3WEJkCsGklbgHGaHM2cdBtp
Aj2wLN3lrU4OgTqcFEk6WFazl9TyR13PN5UahmAvRqxpo3v0kHSkf/2hVLtdICEjC2WtF8SdS/Ik
JCWgvcJFC80ypIFciBuaHtChNAKFkWRsKiXfyRFwf4bsVb3txiPEKpLAlcevcCZeooSu3YvYxlZ2
HhLWKqpLYO/Gw52LRG0VoAM5MQ5L5RD2phM2j6qiChLsdSNQsATVFxrNfPSBAGydV1OIcIfDE7Ty
1oAsmS7i3f2DseY2HpTJKpuyxZ1xURtoM31OVBvBB1qJG+n2E1PpP8FU5Flu3Trb6at5fWRQ3+J4
Su8aJ3t5kp6jQ/VhekJo3QWqkzVg8NzEm8wEsJ5P62lSF4qWYsHlmPrgIjcnNgvSjTswO3hNQ70p
aB6VqrEc0opC1erHxkONWUcOx7M5IO2utZjAtp7YP6exc0E3eMwiEbhz5Rxjif+aYTfO4pSRogGn
G4WZuESnKTNuuyh+vx73Vm5J1pzE+x3TO0TlOUmsuprTXMJ+Gs2jHtz2xZsGaNf4aLVvur6jgSBX
XHnAK2f22OW2WFI3dVYwxQnj3/DK5jYFQzTK8Aq4Nw669GFD23r4IQkJldc+JPoJYBZmMBIoMZxb
TfvKrqsmA/HVDgqC1oPsl676jveQ4elevu+36dev6991zUOWFrl1QrOzzCuAq9Ccke8mrTyo4Xij
mH+P9mAjUagjA/nLIFZcaDFqGwjTLGfMTZPfdNO+bloP8zOiuouKD8Qfewh04NwDagkmA7bc5bbZ
QzpaY4ltu4tO46bft0AcKh/lSf/ChLMI0y+yxvk9KMwClMlhrdtgsm1nbOOtcmyO8y3IxUegIK9v
1ZpzgC2UYRwBM7roMAyJFdVI6HHKoAultd94vF43cAlOY3S0CwtsvYuvZ2KqlMo5LIAIJdt3b6qL
CQH0Vh1D8dJTf5jdnygg/33DDpAWXDmYQscTHcWyc6tqgpHS3mgRpORnhRw01R8ykV+s5KJAN6H/
jpldNi/DHayANGrQjAOoVvfJnXXzbPxS9/btfJAhTe+CJtTDOJAriQip1g4XMFVMQQ+gKsSu85UF
UOEtgQBA0AKbTdEYTqihxCEsUa8k9Ay69Y8Z5jiLbYPgmxk1FaPLuwOTfe8hJSxd6xmwwnRr3pSn
5sXY1Ud7Pwtix58iLX/aloa500YqTBBUOdanbj9GGJ7vitOAsLXRnlAz+65ONYSUQMXbAWOI1vmr
dPApdbOfkzc5ZC9EAK/dEcufwx1HAzTRoWzg53StT3bmU+v2R5B9++oTo9jZjL7t6bv6FN+lr24q
4qFdNQ4UGDqb8DI8Ic83ITSs0kaZEKfTOFJoirUYeh0e0sgrgu8GrBul4PG/4tGAmzFhRnBFoAXH
ffusB1urzYiatFiGjNToqMNDV97HFigVkhiIb8GNuOLLkNJlGA/wtmMaga1/4WTS1JMa5SCQWxY9
hEKtL5BiIFCofz0ChqsPjSOA0Ni7ACXsczuFplRBFINIsLMa6TAPaoeeNBkFraNLVCrMANTBGIMR
9ID4PTeTRGZo5MOEo/nD+jBPnWdCogqq17EDubHRBUvEQVUc6cbahCI8xFqYPbPNndc6aaYaIiI4
Nm77O39pTtm9dsxrx4KT2iDCccHLV/2QX69H95Xr48wq5zBWWsNhMlht8+PYv5QixpuVAwBVeZSi
IFSFWQ4epKhSMy2BxwGXYeNXMpoqKfAkz0p7ilJfDbeTaCZrpXuMLVwY5G6rKk3trqqYwaOx7U7K
yTzOR9uXvltvguiEIx/b3fVPuLpEhixB6QRK9TxKAqBCMnQyfNMsxwO1xy06Zo5h/9bMTzw0nUAx
t7Ip0pdd3TdwdYBPA3xsF7zMQ1/UQ4p3KXJ4xtY93Obgurm+rlWPxLLAjAQkIxObOT8NOtWikuA/
N0RdHML3WbyP5ZsOxRrqNv0PdXKs+V7FizD+mdFtj+RKlPqurXL5C7jNTMnYj3UBekM1mKWDZlL1
Tq/J1/V1XsZMFeA/BGhw96E7rbEfsYhhuQS96rEF6xtNn8AlaySHbjx2+p0kH3T9+7otllGc343n
trjjBsyCVOYsPk/0p6lvCwyejCclvrETweaJFsXdeqwETPUShjpMiFm3SfDDDjCq9VgWp1EVXDor
pS80pdFsR7nZRpFAZz9m8QVtGWNaKYCibhRb+zJ6BXWhm+QQNTNBg1KQ7TR+yWH2FNgiF127fpb+
wcXrRksVnAF4aJLKvoQ/277bm7HoFl9Jpf5AXjADB5AoksXz9U22PMWjzW4fPJa7ynKVMfWU+K4G
lcN1/1hbEAPX/M/Sny+9+JKkmeM4ysHFmmnzDsRkYEBK/HkwHq+bWVsQyHAAJkCnHX1F7rtlqVIn
FF01N0TP0rTDzxHk4zIqTJjnEmQIyootAJNsaBpg3gIpPffxQGicZ1oIW2pSHSkN7+fJAI1b7qBK
s0nTbidr9wpGj7NadezxVlWeDKM5hS1xau2zSVPB0tfe8Mvfw3/irkYxv6X4PTMJXste8fVGOZCq
OCRpdN+iX5Jh7sBEVQYoBVCkFX8dbZArYSoExQqV0c1xb46hV6d06DAMULS2kyv7UXHB1ZOBUT+X
ULt4v77RK/5kIZ9hgHMAcjEFeO65sxE2U17FsAZauw4nMfs59wKGN5ENLkiToEwzO4gqt4kLZw62
xRR6EAxzrq9k1Y0WK+FcNqyrUVZarEQHS1j3LmF8N/OixP+/WeHugqiyoQ1MsRZjAuMmwIF7lFlV
6/m6lfUvhkoEOAcZrpI7EpYyJybcEDR1ChgTIJ+O6cjJFoSS9Q/2jxGeCjMa6SDPDdt66abQ73Jz
l0zuSAXow8t7Bu6MOj3mg0G0AujwuYPVhRkko4kPJrUa8vJuX2n1iepVBpF21R2UYKsOohbS2udj
jQ6MPuExAI7Dc5tZYqaNneO6sawE/VT7JOfF1u6UH9d3ie31+V2N9xpCFgv5MMSj9Ou0TpSpAlsZ
stubacaIZvB53cJlNsCqecgbQVAGUhe+ZxoNLVUbDa8n04pzb+ihzJ5GQ+6X2fykKHH1qJhhLoh/
l27B7mqAGNEXA5czz+hCjJbQGQ90F0RM+1Gyj7WtPSSNcQO2VlFb6nJ9KlQ3UdcDugLwQh4qMCO1
6mwduXgXe739rmt+QA+D/kFl928/JAyhps/m1BBc+TsmDhSNtiWy4Yq+jcZ70OxD+tKoh1nE9XPp
E2eG+MujLVOTZAPuZ6V5w3i6M47b6ythR//c6SDABB1hVsxj1JLM9xcJQKv3c9l1BjKa8Th390ax
laLXJtzVw7FSj2ErKFau7dDSHPOWhbkyLBLagHsQ0jGTO8n7eWq2QfwhjdClFQF7V21hmh4TBoAp
A21zbqufmUYTAPLuLL90VrLTyfxQao0vNdQBNkaQd1wGCcbGx0D4lq3iT/ZrFisjUpeEJbuVhiGH
qtNmsH4ElX99s9bOEpuPBLEJ/tB5Pfcy6S1oe4CZk5bfZHqsk1M0AaooKFOu+Rymr0BdgSSUEXOe
r0RR6rzQTGZFeTCCGD2Gh+vLuIzheJQggOMV+ScKcZ+KynVVVDV4TEF/a1Q/1OAr1O+0ZJ9PqZOK
6rprXrA0xr0VUEeOKM1wLVmzDsHLPTEfCKkcU963olrAmguYqE1hdhXp58UkejdYQ0EifLi6BgFB
s7VTAFEiUWKyakVjugmYk2U3xvn2RE1J0BLOKteWHia7clT7UTLlv85+sEULI9xXs+pBQqSFkRmH
s9y38desHGQlFZhZ3RzgB5Cbom58wWJZVCCyT2OYsVJyzEGCsUMFo3X0cPwwqXGjhkEuOEKrFkHx
DKAXsCCYq+K+HoF2nxzgOgryX+w6b023lvbSUHldub3u5munFUXE/5kCRuPcVK8XXZuUoFmtp12b
7mswC9oEKaTAzKo/LMxwx9UISE3pADNB5hv9O40eq/jl+kpWPxp6MlB+QNPiAiZtJ5HeALH/h/K7
TzYdOch2AGAoVMQFoWF1MQg+MsaZEB344d8IdDmDlmMxQwuN0UlzEwwKjPokuL9Xt2Zhhv39Ilhn
+QCVO2YmpTkK1e4Y+5NiOF35H0Ip0p5/lsM+7MIOKNEg+5vCTkMiyP1ZL8Uc/pftX5jgTioK1WGB
5g44bsNHEt/F9t08Cuot69v/7yq4M9PqNq0Jc+RWSTdReKTptg7BCaiXTi98vjN35ROSxSfjnxFg
cBzaWocxWkTgBxvYPOAMRZgPg1peZ+Z+P+tebdAE/Lr9Lp3t/9v35LMGCMAFfR3CPsIrVZ97fRu0
ou6CwMuJeu4WIHyOU6uCjayxPTO6kzvbMUUAYIGP8+M9tVEOiqzCiBJ6duf31oaoB1NUQFr1DQwX
A4iGiovFT79o8hRFyggrQ/UVFE49+X32kAWha4Iy93oUWqkP41Ja2OJcPVKGeDR72FK3yoYe4tvy
FrJqm3Fnzg64PJA83NOd+ddvZ2YUk1j4WLigeF7RSDdb1CArhFf5WQMHYf5tiiI4+90XLr8wwRKy
RZRIwqzTrADrMgqoYnyOys/UdnvryRqgfKAL/HulHnW+IOacC2tB1GVKVmNBFRiAYkd9L46NY95I
29izt9qv63u27h7/fj0u0Jo9xFQGHW/aRgJFc0wh3jK6yL8H8lmSl+u2Lhm88PRbbhX7MYuVpd3Y
kjaCMXna5b7sxi+6G/rmbX9odtBh+iE5tt/73UHaatvmMfYqUWom2kjOQdsw7OUafLhu1JAdAAz9
+EoAEVa0d7W66dX/8OJYLpcLy8Aapk2ow5pa6J+ZOUEcTtU3U6Psr39Xkcf8QbktvisGlSqgF/Fd
u9BvgmdSeCZgT3OyG6lXGrsyxh0a7QJZNEbEFnDlXPAo01kZI1Ix+vagSV96O9nb4zMJmE3M9tsJ
CJ8St24EGYhgDzUuNpfB3EZhCqMUJPE5+KrqwQVZgtq+D3np5IOgPLt6Ffx79nnYCeak6lRm4aWg
GCQCq0bTVY+ZZApWJfqUXIhRpY7MfQ4zcvlFErfqDiYNUAPcRYM72U4rej+IlsUFmTCrIMGjwV4w
YaLntiyf1frpuluyn3zNO7jQ0tdZhVISTMzD0zh9akIV00vI5Fk4uYAgW0FoJD0MWGP3Mk/So2In
TqVED6Ao9CeDHOPirsowK5gbohMnMs0FksZSazmJYdrQyxctp6cEQmemOR0yPT40tuzOVeGUiuGT
URbcD+v+jywfGucYWf8TDBaHvQBRCNU6XEaJpLuZ/CUn0TbK5w3Tk8ub5AbcJYKa0KqvIIHAXBQe
zeAnOQ/bGkYFxyxhJ44MvlEPfqHoIJj6L8VBcK78Y4Y72Dq1GjuZ8E27uN/kluU2Q3zXx6qXa9+R
LeLkWWlDwXsWXV5uVQZefrGeoyEafEiRw4QCjH190+xCUPPscQMdIEurvCd7ETpgdf8WdrllGk2n
9aC3QNrXKU6Xp65Ntx0I3uXZUctXqG1fP4WrF/zCnHa+eTpJZog5opkdlC8SwMPWa1tC22QDxa7r
htYi2LKOzB0JEMYXpVzAL0c13UahN5QPdN6h0uLbkhNCJ2rEqOB1k2trW5pkP2lxFPQ8rOosRq2g
zX7n1lGiv8fuBzhC3UjSvOum1naNPXiZ9BRmyXn9qYb23QhNLQSzdGMGIL34UK1TMJUbVfWskAis
rTfQF+Y4J8lLU6toC3M1shRT32cRhCOtBwsoo9k+WaVf5d/UMARm114ky0XyvhJlnVkxCZwRiKZx
25fI2AFYMURMeGsBZWmH3RyLfdNKzD13qC255fCRyq4c3aci5mL2T/CXD6uZqxaohBkj3rkJtE9o
aNSIWaVV3vZV8Ig7XHAJiExw91tRSpVVdg2u7Co4AQzh163o8bb6odgoKjhvGYkM5+Ao9NRxwSQP
NVAkKNF7K49OIiKbXD24/xi5GMBCcSq22hEByZymj7l7jiHPGaMIO3620lMSKw8WOAuvn6bVTwck
Ktqdpo1ZFm53CoANrKDF7qTTR2Pf639PY4Ge1uLf57ZmlIupl1jSFhvGzrLjuyhFLz0sJT+YRPWI
1UODRie698AiarzasBH18QAiFOwR6B8cU23vp4HuGj3e1pGorbXuD//Y4uW1qTlmKvRdmcsh069e
///MsCCqChbEX/dQYKVmjAcoQPgYpM8cC9w79EcsEtJewVZik0AHjJ0C6gQsCOdHFO1g1eqBSHan
B9BkBA/e+FUeQDIebPJ98Rpux0Oxnbx0HzjZQQQCXg3nC9tcfC2ktpssDWuc2ERNmEVulMcYLhtj
CAxCVifNdgMeMde9fuW6AqMhJqRBbg5k/gXIpiBJhBk3gK4zP+49vQd9l9OUniSSDV17EALEDhIg
IHAZtQR3vlKwgRm5YQMMSKivT/lWyuZNAMHbrJl3nf6NjvktQV0rmZhMuggCsLZOYIkAN2ZsDPjz
fGONWR6KIQGgRqfQUdMytfCVIbUdmpadi3NUeHIE2sjrH3flaECpDluqolOBmM95UwHpvQ5QY3it
Ge2LEDwoBYoZ9O/HR9UzM5zjQDxwmksTKQdQlo2aOzoNnUE0YXcpPwGemuViuIt4Tu05DNlFTO7y
2+yu29hO7N8XGzD0zdBhYoW09rO/AQULEZEtroRmDPdh0AIwB0x2/qnxLe5mtaDFFCjo/WUBVF3s
+XOYwJhzfa9WMLmQLYAsK7qwTCKH7yL0M2mNnKIRZ0z6fd4D+wVr3RHKkcVBmiZUD0bpHmU386gg
lXPVOfkJcg+gxIw+deIQakzJ35Mhsp+EuQAwLYFogu+zV5Mq56OGdffki9RPaZh6kAuC906QiLUF
99+asy6NcfcTRZdbrgwYg0IT8FESmVzVaIgjRdPn9U+9crljWWgU4+GG78zHnKJGLcZu4a/N1Kdu
FuF1k8Wx5CmTtK+nmGyazFYckO99d2P5fN32SpA982LmagtXKnqjNmLWKSDTvaK6av/QtY9qeoqa
fSFq5IhscREv62tlHlvYCsfhVFDDaZLW1fvW75PoPultSPz1gk1cCXPgNkDdGZggkHSb3PJ6G6yk
1AA3EbbvvgLneFRnGwB3nlpAGgxTNA+w4jMAXYOSC2h2sCmYXExAVTjTrZHxEtHIL5v2S+tG15Bk
QUds1QxEWXASEEUv8FusW4qDAEqiPqneil6C9mRzbwsv/5Uwg2InAzAwwQOYOvcNMzZyokdgsYFi
KvGtOgV5bJa+Dd0AJXjQVucBxMsT47XEJe30s3EThLnmyN0MCY2gtvdpS0R58Np+/hk2xsclYK/l
DmVOKiWeazAD9BoUNwELSOdb0rlKCi5WwclYSbGQKaJRy16SMhr156svUDqK2jSBzMlAlZuEhgEk
PLsBVDBpMIB7RupEiOVL4S72asWEGaDWBLonf7S/F4cRsLYiSkJIhMSNU/umg/KN6fTvb+U2dzCd
8Kvcmui0Zy7c+TS7B/Jr2onq1Gt7boKjiYGZMZvLZ/1gWi4VXcNPaGYgpaiaOAlNXq/HnDX3Xdrg
NjGEMG2vE9gIrLnZAiOm7NU2+jTzVlRAWnMX6OwYjNoTOFo+sva9Wrc9cxcbvPiDDQ3lojMgY1o0
iosBEHD0Gf/JJHvQou6H48mX/qLRDDElnufuOG5sesC4Iv7/MYFxpBK1vNYqEJhs/tcWl+josdEn
hg5bE3qFeQRxwgTswC7UxLvZ07SHCcWBRvKv796lVAjjyF5Y5YKcAUbAsh0h9jvkKXt9jGZyoypl
+xEE1nRjdbF2pwQG+Q6G0ao2YUdB15AZcrAPZaWHLExWePOsKhgolEZ5byt904MNu4V8caVRBQwS
kq18RW1o+EMcQv2vGxKk+5mqVbsgjcMfUaFPUL2Wughyvz35uL68iwOAYhUSf/gMsEdg1GIutTiD
UDUGiVVYYnWy9mpO7UOLcP73JlRwR4H5E5q6Bo9yk8eBjuAKxmVUUQMTYpiLk0KRUsSF62MdOnYJ
fMR48oKp9XwdTWyWFeC/0MLJZMcanrWiA9Xho6Rr7qwJis9/3ipcJYcJ7jDtcg3s2DynDyhne6JR
wBm0DQrewV7x8LBwRv9L8aAxt6EPoa8dQIUmQQXLcpJDsscMqZ/vkOjsx+PkF1vqUP9JPdVPhSt6
0q2kHcsfx9MAaUo5SBLDWswEw5TaE7X3+JGRvh3Mm6IXQKvXYtviS/A1SJCsE1tiXwL6YKrqDFIj
fytDbT1SKc7er/vRxQ2FLcZ8JYbkQQaKFxXnqnGQ9/YEulV3sJ6M4LekePl8T8eXv7eC2TxkUCoo
TkFYc+5IoGUCjIhJHsnh+JBon3o53lSFBfjILHpysMhx5kasUAy5Z4A/ATYFpO3cVK1jkLMwYapp
a2+kh17Did/Z5U7Sjwpxx9k3DAxfDe+JecxFt+/a10SVA9cEgQ+D7+vcuE0h2gAGVegFFmA0Mbem
tWdM4TGKUtc/6NrL6swhubBd5bNp5MwhjYcm8pWj6lsQKwSzIyjCN8Vt4Mve7+smRV7JrW3CIso6
ZeczfOz0faVsAxHB9Qo/D07+vzGAT7V1Aj7+doAN8+kt9ud976UfqhvdnRT3ft7dBxCmc/RTvNH8
cHN9dcIPyrkomW04jArT9Lf5PL/1d59oC23RSDnc59sRnHeCHVz/nHhYYIwTx46PrWqloTBAkVZk
5PdY3INPUTi9tmoCfOaMmcpEhs+dbWqXSTw0yL1lMoE1WXZQBfDTSsS7u0JVhF3DQAMcH3UgEEWd
e72a0VSlfzwjLp1p0j/D4iun2UltEZGn7FejmK6iJy7J092MAZEwje8Fu8dMnJ165BPLnJ7bvTST
O6XRmHMC/OtjTORVhoTdhoAVGsluAjI6oj/JjZU5shwfRxJL7yZYpHOFGj6eyH+tOsh+DgpiiHVQ
zsBD7vyLyOCaTzWW9yfad6f4Axhm63lnUPf6si/CDWeGCwLQNKkHpYKZtLwNEq8KbmiCHSCCOa/1
DcYIJAizIDcErcjz5dAhS+O2TnM3TM1k0wOvlNjJKZmmZ5u+RkV202TUrcHfTg1pU2Tznqhv11d6
qVnFlrr4CeyCXqZUShKFuY6fYIZe9GxVThI52e/Jr/07VXJeBy98Uian3dv7fnASwYV8kQcx4+z2
AmsShJ75cZY+bHM8NpAjdzqwyi9wNmcst038Kx8Er3KRJZZZLpYJ/gRMurFsvOmIZ6dvMo5Oa5aH
mA77KhgEG3uRp7J1Me0x1AGBnePXJYVTjykkZOGYFx2dPB0nr6G6SNJiLQzp7EIGlwwqUxeHYYp1
TMkX+Hq1l6Q/RrQa5NkT+McKUAODGDJGjiyQYIDh//zD1XNn6rWE4gzUZYfyME4v1No088lCJw34
aMX0zOBRYHMtKVzaZMdzsVlhHGACwIZNFc/cEoPBCDPVz1671YJNrXqzcRfV7oQoJL3VqgtOXaeU
vS7fG+XeBgPo9V+zeneiqMnqf6wQyB9Su2jZ4BeTxCuPoe0Q/TsYH4CskwJnUJHboaLsK5jzaO5I
etRKL7CcqD5Q6lfDewZ5n0Rwo64FJx3PB2R72PWL2q89lij5ZBTqefL33L5VhokmjOXqigidpq9a
gmaYznotxkVLwLSDMGoMWGr9zCt3+hapw0bxslOvOv2ObN4GR9mYd7Fj30pOu6W9A8yO+x75mpuD
7Wc8Kn66L24tQBmcXfc2IcHoX+Zt4DxUXnAT+S/Xd2rtPOBFhbkRxg9z8XSjaduORB+QuuHlCs+Z
43vrPzQQce8jB2YcDshIuQuoja2SxjWcoZhAfUMgdFcqO0lpBYFxpeoMGSqcNzD1Yj6OZzQa0qwM
M9D5Y0qgAFfKPCjyXY+e0KGR69zTmk5+6KlKD/nUyYY75VHxev1brnVQDIJBLLy38SNQYTw/g/Lc
Bk054RdU0VaVD33jR/ZNIbl5vQ0zz6qzbSMfjArMy/pXYPmR/o6qdEDvYxHQbq3NefZLuAiUJmEc
JiO8MH0Bs+DsNZ+1B7pd95tuU4A69tGJ3Ee+5dOdcStCQaydAJSoGFbMZHK93HaTegavjQXbEnoN
CtmB4CgOX+xZUNdY81wkNGjdsbKechFihqyeFKBMQWClbJtR2Vht5E+B5gs2dS2YY4RPAZs5poMu
OE5CYvTt8Efdc7Kz3s+HiPyW+oamIARXk2BjxzQAwWrdPWYorJqIeFKsO4ViaiKAwWp5DLOlOENs
ePaifo0kTmpQMcaX3QE/RiFUCe1y0mykDbS/NUEau/Z9l7VbLp9Tko6aAROrhuyyrX0UOejWRI3N
tUtraYNL1lOZVnU0s7AcejPKwxD8zNBmKzcgD4eyxPWdXFsQgeQOI5aHHA6P3MT4YjwbFKdTqvdh
/y4H2/z/kfZlTZLiTJC/CDMQ96uAJM/Kuo9+wbqrurnvm1+/Tu3uDKnEUtbzzcO8tFlFhgiFpAgP
d172X/NnaYK5GJaFPKLtABMl3oaCd5w0J5xs4L8xSGug686JzVWPFvmG2WlyGcu1Uc3mOmIpqXkK
BtUZw4lzt1j1amGGiYS2LLWyKfGV0BEFjk+vKpoJb1r9bAq7gqeEsXq/XyZRJiaIH5JJ6WENZcom
eZ8gOhakL7jeB8VbYzh5jurfb7HcAU7AubWs3XeXZfz53xdXKDBI6IKf4SxMnuv8TmvOw3QSo3P4
dDsO15ZzaYYJktToy7oQ4aAXP/m1QkGpWSs2phwnxcXFnuPU2qmIRixAQgRYLsWcs/XCKaUbMuJ3
Ay7x76C4NAJKPqK99zj61PsP0YjOOhI/wfXnavy9UhsNQySwJKoHI3ITAgG1//DGXJhgB9/JKFdl
X85fqH+b+i8Cns7KSiv39gdae4ksrTDbioQkltsejjQg2yFtTceO80JY27goDIKyDsQOc8388qNA
1BGNHBVizpl8VIeMppOtyRwv1j78d6MYzzI8qNgRJXMAVqcmGi6iI7o17oRBzTRoKQjx6VC4TRbb
Uc+JgNUDammTuQBpWSxpODCRYn0MX2XHxq9o0x3EdNOPVu3fAbRS9ZwAn9eKqbaA9g88sSpU20Bm
yXwtofGjKsjQFyAEk4dAw5np72gc6FT9kr3t7cj47pFeG/uWywTDFJ4Slx8uTGK/DSsPDSpLsbqn
XqFpSkcoH7+Gh2Ynb1LwkGaPZkIHCNvfmzvTbTNq2hqNHKW2eKWAtTohfP/n52jz3WWxubXci7NK
gO/Z0XA1K3v2nfjkbcENGBzkffgkPt72n2uQWWy/H8sij+B/qFFjF4IW0H8A8xtMDa+elewK94tj
cU73N1ZcI5cuTn3qyV0Miz0g+lSgsTXso839hP5LhpE/ntLs2sv1YkmZ4ydo+95IS9hr7OYoH6fO
MmlMc5qdFUv8md/59E2r7Dt84gC0jEinG47DK9nn4gcweyjDKD8IZ79/QH2qyQYxpm0+/f0bGk2e
DjQCyHt5BJorcY2OC8ppsywUUhKLjFD9pM30DtDEVp3xq56tGR0dY6fTNQx2fxkRus3qe4GqlgnR
VkXaoNtHY7ALRtMpRaG1rbfKcDT1p0bcacaj32Yg1Ehsvd6kPD6F6/0+/1Qon4JSAR19NneKoTkW
U4qfmtRO2D9K6QeqLJ2IYsLw+/anuPoSwC/NxBp4X4DE46pwWpvCpNUBRFbbHBRr5aQ0FIqyPPqO
q7NgtmKqc68RJ+dV/oKwcqFlIbAvYCOb9nVevwwmwWxzpr38vTvoqhEAu0GtgMLM5U7q5MYDxA8P
JjHwf6YoOk/E55zPV1cb+DID4IESADgJKsaXJqAQJScoTaJZWHyM8lMzAXmJzgVIf7PwVdU4x83a
yqEvgaoOmG0JdDUurclZMcaTWqHtHFavquQfjaB6Nf2CUwa9es8aAFzNHWeIQEEPjl03MYTgjJFH
pTUY6ZtRNN2WhEbl6L2mot3l8Uatrr2COZTOwMADSv4rCRuA5UKjNOPSEqPJoG0ZZ44nkZgOjRJw
PteaZ+Bmxr7HjAlIXZjPFSZ+ZwZiVVqSXLhBlTlZ1+2GUN8C4sBZxOu9BLAK1EFQ4J0ZRNiSKLKq
3tU1TBnAsKb64AZ6bd+O77WFgyAUxs0higxVBeZs8gJBLDU5K4GSTSSKOvmXHgitTSb9921D19cc
RATyAdYMiAfg4pjAw81NKgrotVpTl4EZvD10ieiYnbcrRLCsNqDkJ+VeiouNBEU4ju3Zi4vzELZR
WEGpF/yBqEvMq7A48qUub0EQPJUgIx2dxpucvEl2UtpttLI69VqwM4G8SDGKlKYqSPACHqXnVfqd
7aOVjTc0ZDLQf7m0X7VZI5eyWIKYboogVQVMtdx3d/6Azq8SCagS6K3k3HZ67csubKrMNacVOgRl
B72oILDNVv8hajHNEmhz3Dazth0waYgLLMZeoEfKPsz0DiO2HilBSma6Yj98lqheqVO1RcORd8qv
fcb5VQZWN52IqBdfLmMIRgsFKpolppGIlWUmVTrF9jMNhJ4QmRcDarSlnXavsS9aXcejB5k/EhtE
S+uMp8aQQpunhPW6HXQnTXOPKmG/6QulPAahMFpiJ59Hr1CsqZFEzj5d3T7g0gcbkvmN1mc2aoh5
AN3sVYRQEN1ratTTvgK2zCt/SiPZR57stnF8bAMTKPde55QN1z7yPFOqoEKPDjFL0pYZ1YiRT+i9
AjF16uvhsfCnR8EX38vJ/LgdT2thuzDFvlZHdBhinOww1RSYTx8zKDN2WgCZEMXjrKmy9kGh6Qa2
DawrbhGX4UQgCSL7QJxZGPVwgF796BUeQfH3g5ENmlmAAVTrYJgGt9CljbRRw2mMCThQjF2p2GJ5
mMavNt4miUyz+j1otIPmv4zFzhueSukrMjFImJyEYpNOWz1zQdejTk7hu2qx6Xm1veuvipoDpKEk
XTJwJ2Rn1tDD8JW8A5+XVNpEmmib+tZIPiOT8wBatQOYLkA1qKfghL5cg8Hs5K76JilLPKqOM3an
pYm8V7K/VkIz4BFcQrLHQ1Nip2kCAewK/UyCNU7Q55sedeV99M5D+vN2jF4HDsGKoetqKDOxPWvG
nJs/hoehiKZPNJBeNZrleVwszdqyYSegcA1dPkBqmPCsW0Gtq3n8uCuG5GCKIAPNK6LZpA9e/bHn
dYKuNx4mWdDowxmNPi+u1ZdfSfLEZpg8PBEqTM0OTeuqqMtrue7+/dqZYBCE8isQgsAmXpoJikaO
kwyDkoO+Tb0vkrzf/vvXt2m4gRY/fAHDFqbWLv8+mB27UUs71G1UW4ZkHEoNSnAAiSeNlJ3S/r5t
bS0Sltbmf19eLCQvlBOo/FhhD0lB0T9qiW7fNnF97MAhSKqaEgbuUTxh7g4gZhj9KR8wSQj92lmH
Xso/zOFRJ68ETQCqtr9CyIZyTvXbRq8mTWXI4Wlq04OLSNjW7SYA/bBoCUPqhlpoYQyVFrxB05Xw
m9klcbbNaPsrom5jCCKzA8+FVdQlhpk2wiTaUGm7vZbXvEfYrcAvYA4ErWbECBPkHhRjRryzS2C2
UlvLB9C3ChbuZBYZo7cx0p67/FUVEjv2HoCo/RzF4gAypMqU7ZJwSZjmKszl2XD5Y+Z/XwRP3WMS
zpvv3qb5IExI843j+6Ed4wiEHsdb1uaHLi4dcxKcpD8Nw8hJYytLDipZKLbh8MNjncXFkyFSgigf
Ssh7Gs94r/mo23bQV6oT3s1tTlWMpxhbxhAJ9OHA9cqO/OWY1wgFxa+sfFRCqxNQlCom8b7U/U9V
a88gbtE5jD7XUxSAxODCD2QsBMnn+crLxZXMKjN6valQ5SM/JtTcQufzI7IbjOfFVrCpHEIzdHJf
eqrSB+7Y3EoWwoYlwAfgTYX/MblbMYRAJX1boY5M64r6d9n9BLO26vinzpJfZRQ73eAufd7GVNhw
gnwlroBOAG84JpCQCdnz1u+1QZDzurLIqTjK1Ngbu9h6y9/zHaTDnf9iDLOc82wMnnZsxXyQvVYJ
G6yzAHmeaWtaM9Yy3U0OVAe33NrtqmsLa0y+DRLdnzQTrpWOtvf3Ag3OiR2Crun8oRwy3rNt5dKN
jbEwxwSRbialJHVwbnyoINtIMdJEdVToXMw+c8oK0nwwMXvkwtZ8HVhkA02KsFVb2Or3rfNrOMRu
+16+a1REgAxn3t1vLRNemGMiVFIwEKfPrjXvrTP+1A8dhR4mXua0oP5T41YvDylvT16hAkCKvFxO
5gWVKbIBAmbYNB7SbWDP8o2jFRxNupFTWtqNo2wGF6gecZO5r5w4XV3eWd0VpymQcqw+UJ+YQj1W
sC19ml/xz413IhaqwhscrNM+33E/50rKA47jX3tMpKphK8bF/DmVE9735x7jWhHWurR8F4PB5Nzb
jZWcDCtzbzu6cnJf2GVCtsEQcCqUsNtaxQaEAL8eVVcU+eG67t8M6AQoAyAPJn4SiRSBNEuW1nvi
tr/Tk2wHtkBRxbQqp/sZ7n4G+/aAgvdt966bKXMMobz8/+0yMWRmshwp0dwTe49/oqSBluyx+lU5
kjU4WUJfHngQ3flDXe1L8DGiTQYhV8CxLvel2shqRubA6YXpqOnioclKThL9ZkK7ZYMJFvBrE5Sz
cVzMHTLzWDtnaTda58d3z/Y2g41B8juyO4Uvv6E299HbAfU3bnAIbeXOfH4xOJlojpCrHwPEB5SC
v3F/zIWzD9XQiAjBTsmfi/ExAbcDb3esPG3mavcs3YdjChvyck0n6OKWXqxWVqIMNlq5EgGC1Tv5
XA3eVUMYEZ9HKXF/ZiuoQh5JeZwp6HcH1rgPt2Bu+lCo+qAB7tlDJbA8ilS3MS/Dg++tHh24YuJ5
Dcl4iIUw+zBQyrasR7GCXm1nbIt7NBktRzuDG1Lc3N4Sqz4uLM3/vjg4QjENpXSApdLpFAtwBZrx
puBXTQA1jQImOhXQFGZMtEnn9wm+V9m9BOgWe/K2DHcG7+ayagY6xXh+irhMsHeJKkOhuhsReb5w
1LJHUm6n0Bp5UsLX3UqkEJSxsJslYAmwtS69iY1UqT0dOIvmc7B7CxAqV3cwWbszjkFCJ9BaBvSu
p/nWO+k7wgFcru0uvDsIRvJQEkIL/tK4OQbFUOqISN1o70fN2LaNuQl7hbOJ15381w7LNJlOUlq2
A+yMe5LanWwVgDBakosc+di7pjOpmLx04KUDwqrIMkeH2BgcvR2a3yhVNpdI87wYChiAl7JPjDYL
A5A2I3C0U/0TLU48uo4hBp3GT31TbYOf8kTlH5XjP4vbxCo+w43Jm/1fjalZcARSHSomOZjQjX0l
JcGIX5BOu3540L2SahhjByHIbVd5dpgUPqYlBAUC2PFSeRMA/4IIe2mjFEDlkdMWWjviURL4xyUm
tYSxKkdGC1OjUJ00ydv0qmnnoB8jUvdaaZ9JVWwgC33bv9X76dIqs2uEJpOnroLVqQMHXkxN8nuU
aFnivZhTEJ/lgYMeRtMQyyCY5HZum185hQGPMmUROuY4L9hhqwp3/izKPASSHlmpB1Vq7+8/IJC3
GPKXUBpAq4oJlBRtJ7ybBDwYoewzanTSP6LkCUjE246srSPKXwDezAeDiOHwywQAIXpJltqwttIE
oPbirOy8jXoSv8Ar7YDu9kRMnsWVa/eFRebL6WSciUVg8Rtdb5H7/t6saYs13FZ/TUqDnvLSO+Za
2JG4LfLZVlii8Q9gL4qJtxdwJYFeWGAugKSrpyb1YaEwdyomUYTazhreks11ICZvXRhhsnRaDFpb
mUFtQc7+IbBbJ7KFxOntp9HVv277s3ZT0FUQ+GDgdG5es/OuE5RlxSoHCYr0ia8i0CmlOIgGWrna
afrgGCNrjuFqh6McL3aF7YQOoVYWvprUQAGZZ9GZDsBiWwDXg7aHRi4uEbftKRxzTOiVciH3aprV
VtLJdh11lmTwPtVKqWXWLfzHIybiYk/JJpkAMaOXdv+guAFm2zaVPo9+2q1JG0d+mJ8kBc2P4R/1
+bZ/a8+RC+tMNA5+jwnoDNZbK59LS3e/uo0I3VnDFp/yr8oKft82uPLsurDHBKYwtOIAzZfa6s37
MHEAYScyjWKPZrxx/jVLGgqUwF4TEPSZ86ddXCvlYUC2F/MaQx+HqkHXHCXQrzy0Gx4+8HruAjlj
aYnJiEQg5QQtyBqXhAgsNnvNVZ3z/VksaLEdqO8mdA/29hbYW1B43V7O73OD3ehL20yATlWlk8aE
7fyhoxI1Le8cu53zp9XpXzPZMW4ygYrJa5L0QQGyox/ZMTg3W+EkPPA4a3lfjYnHpk2B68nhj4lT
rJeAtERn064bu4eK4O21W7vc4bvNCnIgVUQnh3Go0RsSSnE5OzRtalCao1al0NgZdtX2I9jk7+aJ
PAeP4wHaMPv4V8yTHlmrYV38AMbZoMzqygQw3DK8nvrVewkAukBH8HKP9jyt2H8qyudU36FzLKsY
ICIYKeQtwlr6WS4CsyEBPwONhzgvwinajQ+aKx0MdzhoO/Er3XUU00ybDhwY3kbaVzTc6G5mBe5w
NumrvuNhu9ay7eK3sMjWMq1acRzxWyazoZ32oOSccdPvqs7VdpHBiYKBdwyMsbwocRWWUyhWEGJH
WQJXGFAStXcB7jB+gKqosg3tdjvdiy5v71wPOMybZ2GY+dSZANxcPcDwlFjTTsRbF8zd2K7lnOPB
Bxm4t4N73ve3HGU+qyDmWVylsNdI4O9A56LyKJEww2E6tw3Nf+iGIZaXxBDGuo0NfDNxtHTJqr0D
eMnnBjma46qykYPP2/ZWT6zFSrJ9XkC8oqgDK5n1w9+j1fYbJwh27WTh0muLgMkavDzB83C+kiwO
kjwXpM7X4GEbbbPCrhT0fTapakkCLdI/gDrednDtfrj0j7nHG6oYq2ozR0pLG9Eeql9+c3/bxOqV
bWmDORvVoUxbVYKN6Cha7W/vOTkIPyKq3cn/oS26jHudORvrRq6VRsLiNa2lDq+pdIdxOo43nFjX
mTMw0ZTG/78rtgl2gUX2mZ26wBE1iIh4V28q2m/Jm/J42+x3Nec68hWkEaCGMNzIfCi1TOJG0+Ga
+aTt9YP8BlFdq6b3HWoxChU3hfWGzGklKO2KW9GWPv5DuQlr++8PYL5iX0ZxmIX4ipJECaRPfSeQ
3YGnS7ualNECRNEaMEv5m91+Ef51k+vChFqgNUQixdOFmjx5otUn5Tc/8zzUAMY2ZiUDc0hEcPLj
AuWiL2ZFXwG0ae/Ce8FOnMTtd759+9Ot35pmQuj/Z5BZuTYyIi8A3Yqlfo9y9PTtg9D6adzmW96k
ynqYLGyxO6BEKa/yYCt3RM/RnNaJqWgNVNk16NhTbWaUuffuP4tH32nQvIqPMigEOEll5SMa4OiS
RPQBCPhtGDBlHFceRK7H0tLQvKZou9qdOvBA+itXCUzmQmIa/Bwz7xjzGRU9nprIVNAiKitb0Nwq
fgcUF2IjtGjPQcb5iGsuAZGFhrwBRO4VvKhMFG2qAqDftEScnrSmfBnxSf++2gkI079GmGO7bbos
zxMAB3uQGUoK2TeagueKtr0dkCsrZ4J5HUwtaLih68ac1mUEHtwMDNVWhWLfpux0cMbEEHSE0MG5
rEzj0VPK8hlU2SrH8MrZBkAb7kEANgDdwI6ANF3gtYaQVhYUeX1Mhpv3FW6A0amMf9SNFccPt/1c
ud1fmGMyteLDfV2BuWrERhCdWCicqKxQgrMlfMnbxlYCxMTsNvBgULUHKIfZeL5iFm06d/imctdB
/SJJeAiYlYPnwgLjjp4kahE0A9wpJCplsVVHj0p6Aq8gJ9bX1m3pCvNSCXqkzTiCIU18qMERkfmF
M5UHKU9pg9np2+vG84qJ+UKrxiEX0aFsJ6E8p0E8OC2Y5x6KyXwQs4ZwfJs/A3OMYoPNyGsM9c+H
zOX1akwh2Q16tsrqzIcs3YHThltDX1s+FF+RJRQkJqBhL010ZTykI5nQ683vQ5WCNL+P7XR86jLO
neBa6gXooKUlZu0GL5AwLARLo4tJ8z/Tpjn8mtC30B31UXny7wtX8VEYu/3B1rLH0iizgh7xQHof
wyiUjVOkJ/FeB+d7a4/BY9BxXlBrm+pfW6jBXS6l0XZRFuSw1QxPYb83eK3ktTcxMOLzLQDgVIx4
Mgg3P9MnT4pl7Npzbliik556d8BdTsWDAmdjjzu+aeOOX3L6A2thuLRLLh0bfcjRaS3shhhfFfW3
yEtskTdyt3bxgHfoTAMLM8/eMZ+qb4JyQn0MGcO3vcFO6tT2NWhuvZLmvUkcYzhmxcNk/rkdIOu+
/WOVfaOlU9yBCQ2+GflXkahvpAJZX529/29WmC/X5wmYiHr4huemGxe4hCf5XjYETr5Yi3aIDcyY
dCDSMZBz+aE8M+tqX4Ezuvgnh3hC+jiBILarwP2Chfx126e11yZ0r/+1xqR4EihSE4ewhgkS7UcQ
96NOB5IlXwM23H0j+aqlZnV+1Idm3GEyqHZEIQmtIenqXQA5MLuvwF/QxMXX7R+21h8FLt8wQQiG
mwN62pfLEOZyNqbaiH0SE6dr3lo8uduA2FFkbvryE3R8tOxaaygw6CV2p0YeoaRVos7VfkzGfQIO
GkFS9ugVnSGCbBdmxTlFVlPh8gcyG2qoch2NMPxA7TRsovve9bcJ3mVKY3lb5QnCG3soNUUuIMC3
V2YtQy3tMrfQPtBJ6UXoBOTxW6OcUl4pZy3+ln9/tr94D+VKpMSKggxIkChkIAWbDsKt+yi69zqM
oXN6pWtbd2mNifas6ISIYBwJytE/xmqulr+qPBGPtQN/aYOJca01pr4ssGJCsoniZxlVm9gm4+Pt
77JWdMBcAyjlMcFmYp6E+TB+0adDmsCVibz2vm5V5a6SGpqjjqi6Wr1XACIoeaWONd+WRpmvBcHW
0vBURGHfvSTxs5rgjXzSeG+R1VMLp5WqgUlTnmHul0GhAMESjhN4KSobG2+yz7Ub6g6+llOcPMdA
pa+nyiOvWbkWHBjuhRzzzG4DbNel1VBvu5SAfRyKu7ETlui71aANy3iqfGsRvzTD7GQjNTwxLhEf
QeNOuY09DZ78ySpBhSyKMVVkzh1jPVIWfjGRIlRa3YvfATk21gA9F2jLHfE+OqZyBIo0UbcSOTjn
SU7NsuNcpnhrygQMCTzZl0WsqSc+hO1H3IJm6m9FtHFJXK4nEywC0fNJjBEs4ZA8dgaho5G5tV49
V0HnAD/E4bVePcOW9pj9DVhAY3gJ7MlPtrKHcsS7bNreU72ZrHGHruKmHu3be31eJPZOr4OZAxBu
UHZeDf6iHaaGtQeLWiL8HqP+V5YoHBNrpXyo0P9rg/EqnyQxNgVEpejWj4bVO91BQtsio8rWO4KI
2BZt8QD8EyeNrcYHKBNALIjSG+phl3uu970u7WXccsLSeAN59VbKtZMRcHX55hi/XsJ/7TCbTlJz
o6wS2IFc1EtdvoQg/NbAGF+T0ZLHt2ESXNK1T3XYO35f06IJLWNMXm5/xzVnMYEwT2zOyi5su0QO
E6XpTSDNlPS+j+8S/VnksousPc6WNubsszhPwWc11F0GGzqxhgNGqB8FK3S0XR/R6aHddft0k7jD
h/TlcfbFqnPgBBWhfrjCkd8ZiW/EKa52KkQqvS4Gc3Vd0NTzODWkawcB9sWQIubsRAVCdIyDMfrd
AbSgAZeGum73S+x3Xn7KQXc6ijz275VNMdvC8wmvC3Sc2Mm+eIqHKfBgyx9AxtR+TYp2aMhP1Mct
rS+opPUWwOVQ+45/N1po62N3MtXaniqgvCNjIyT3gx8/3w6ilXR++aOYnarUWFOoYUORS9YdkE86
AlDW424MbVl7n8qtId7JLcfodQaCTWOmU1Bmwnd2fEaszDGXCWpYqSE+xKn2xGcOuz4WL00wbslQ
+hvGsmogui07VWT1kivGtlD4u1HYBxlPAOA6XC/NzWG22Cd1azZCUMOcDObIHiN7QVLTSflrbVw0
mJYLx0RrrxXS0HpYOC2Wtn69ySO0LuR5eA4DJLvbkbHqEhgoAB8CcabJIof8vgugqozAkNDIU0uN
Ko2D0fTbRlbDDwxlIiQGZn5wmVk4LauSZkjhUSX9CYDiQRkQV9zQg5pSR9PICjRKeLqja+EHpRZs
QQkVd5VVNtSnQSsNFR+rAANXU8l3SV9x0tccXpcHhAoKgX9NMAeEUIKgpAzhlhBGloA5IognopYg
Fy+3128tfS3tMJexsIyxqgXsZFCDM+oznrgTIO9B7jQCJx54puZVXYR4SXIprhWYiqHcFxi0qAig
1FbVHJPw87ZX37Sst5Zvjs2FrSqLtTEVGyzfth1pQ6hxanaKY1rkjJlJK7UTsE5JzuTujXPw+BJZ
L77NO+TXMshyaZkMArhD34rNHJmgTkozp5/yTQ88gCodBB/kgF+3feYtL7MRShBqjLkBcxgyehYI
eHoiTDMaES6CUeyoeujetrcaoTPKAuBABCqrEAPBkEkW2raxlHIzycdCORn+z4kXNKuLuLDCJCzT
DJMUc5+NFaZub3RbQVBp6B2GOnUK495vN7edWkF7Yd8t7DElvKwsC93r4FU+UuOP7tP0XbbFB/kN
LI5+RwvfEl6BRNiSu3LTYEzLf7r9A9aSJlIlql+YZwBwiQncTlaFIRjhrxB1NPZDK1QsreZUQ1fz
18IIE5n+qAXC96J6QMyJ5C1seeeMNOenqw04U/agHICnK4tXnmIwggzQYrQy4Vzm95n/UfmuPnyG
ylfVnbUInMknX3Bj8fk/rN/CLpNkPDBFxMG88evJtyWQuak6LkYp55kwR8Et75ivJFRd2k0erJTZ
nZL/VsYjQaULzUO/yCgmlJ1c+2uOE8Tlwi/mkw15UZooFyEu6r0ZfYTdya8/VN6RvbKnZ+DtzLyI
kQhwIFymzQ7P8qkhsFJ4ghXp8iZBOyo2zp0Ucg6DlZoKTCxMMR/KjxPS61mPCgBwjU9SR6dteAJH
2km5BxltugPZx8H8kDjYmJV0MhM+m3OFCi2jb6zC4lwoaqGV/T5qrKY4Gd5Awfs3tdB8kXLUtZ02
59QCVnbzhTnGyUbuE72PYa4gx1R4lKKtJHBC8Vq5AlwfS5eYWBy0ojdKETYq9bGvLaECx9CpTewu
yywvdKTuT6NsKuMgGg9Vd1Cz+zo8177dIrEFnNVdGWuffwsUEkw8nyEPyPwWqRZVYepj+Gv7d/K5
xZfNfyrWY3jsjs02eGw3qUC9bXzM7jS6D17qyLq9/VcOwYsfwGyTzBPQAYnxAwZv4w2bIrAD86Mz
74pA51ji+sqctxX0SJJQhSnZt8toK6oY9lS+gs3v+PgZbaK3XLLDnX/f0+zY0vC5cH/ywCc8Z5mz
0TDyQS9NfPk2tXvFVsASVqVO6P+Qo9f/bVmZUzHRQYGfafAVjD+ddyiT/Zg81uOTF/IOjnlHMJl1
+QFZkCgI0mUlqmCpIsdK+dHEnHv1So8Os3sKMF0gXYAsKTvhVisF8RQlaaxxOKveGaMmQ7Ip5c2U
HcbBhnMy2DAnRaW3V/CbaYxxDLPd2BTQ7cGwLvtmCPy6LpIB/RGzke0K+W0YQAfoRo1JSe8kBniH
Yss3tW1aHPzuJAQH0LCN6kGT70DTqfUPAINRMvrIU27s2VHeOVNNe/EQT5seDN4THkAyHZVdZHiH
1htpaAxOV6tWA7WCenjtggLjTz9J6yapZunpCHHyw1id9UbcDIFl4t3kQ0mMlwFXYpRA+00CUxCu
Ahh1vTxRUDABwnJScQ9ABgRQNTdPcWyZolOqlX17iVdy+4UpJtnmvTI1CZlNhcdQs+vAklFlgkax
4dtawcnsq8YwNIiGB/7D8N6lX/7Ut0kqw1jSmXRIp40oaLSR3oX+mLd3UdFsbju3cjLPhv6xxyS2
th5BOybBXiy8ipglkcmzX2ubqXVu2+H5xWQ1CZQvRa3NfqlQQ6vTjUE+c9WVp8AtoDZnTDyUzYpB
aHtBvxc9c+wPFlYmkMDwiGa0llQ5ol/swunH2JyErDyHkvP3k92oRRAMtqEoiOI1e/xDuA+UcL7Z
WkT1oBbzMnpAFmubPuNEx/z1mc1+YYcJxUKSA6UGa6KVmechPiXSc9hxUvJKorwwwQSgPMlmiO5X
azWeYhG5tzSFc0VbdQIEn6gzIl2hGX8Z4mSSNT8LsFhK0L412WR3RfCYRZw7w6ofCytzfCxuZJ1k
CFoowgp49agMAGqeb2+HNM8P5vCKhMAkQDdBQSz9XZSOPKLkhWrp/2SEHWiGsqDsY4OgJa/GgLPs
ekNB5uW0izlrxXYnQGLd6UoOT8RWPQcdsTFGZ9/2Y63GjEm/f776NxnE4ntUVVw2KqheMNk+nULt
qI4x9E/AVzfKdhFmx7RJaBb0eIyL4LDTnRJquEMg2UGXUbUXXa9/amJej3L+RFf7afGjmFMEmsFZ
YwpY3bR9MfKncrzz/UNSHzr/JIHRun24vQgryfZiDebvsFiDyBO7LCJzTIa924UmFcK3hECPktMK
5X1PZg+3nWnUhTnv4Ti6b6vykGbPtz3hWWCOjbz0TWMQYaFX3r3MJY3Eifu1+uvFWjFZQguTCbMo
WKtEFZ9BKh5R4A1AcmyO90MnOGZsbAawiTf1o+lzVUpnPNqtuGCSR+BPQO73HjaE+Jx6FQ2wydsz
FGZrbT9EJkhRDplAOC6vBiOqXjj60Xq4aj7UlaH5ihB0VoqM5WVOqIBJvbT0AbSRP7VHsfl9+xuu
RaMso++DcjNgSKyErjEodTGYsNea3Z+0yp8H1MIgQm2LMndBycqCLm0xC9o3oB4o4xCTsEeA1yof
mLzip37ynl7IY/WZc+pQKygiDBQvXGNSs+EpSSRlMNd9infhq/4U342/S5MWBx19UMdWd6/qA3c+
YC1qFlZZ7uFCJ4lfJ7CK16nT/wGCXT0pO5BrBLTgkXRxPp7KNJQNqcjFbICtsQrtDIzjU2bF0aPB
4w5cO+SWPs0fdpGyAjXCvEoEO6mMTnKiHII+tPqRVyDimWEScSsFlZw2sxlVtIx+H6G6xiverwyM
XESFyqTf0Rj1sZ2NCOCfM9zqPXrOjpKdHfJ35SnSaMhJw6tn3nLxmDwMUhmxi+ePVGev/k+daj8a
0H8JTuh2FqCpwu/iQJ6BQTQfktfbe5u3nkx+Rt5MqrCCZVn+7I1XIte0FF9u2+C6x6TobowlQZxj
QzvJwOf9kGhzCPdqZrc9XMrfp/1wH9tqQYlr8J7bnISiMgkFp7YWDCVsoz0OCJM0S24UVMO8u+98
iDRzdc4daQUP8y3Uqc70t98cUZc7wRvT0CwaCSOvRYi3/TlN9nHkJLKNKXw7jJ7G8pR527Z1y9EW
yrsodjnLPW/py0Np/gEAigORjv40+6KZhsk3kwzaMGZf0bgDLLJQrVGk+LagqoowhxtozuQ5KU92
QtLn1bxlmtk5ueEbIXADYMnUDsDgNRBS0I1t3O/C+CSY5zQ/VuV7LruV/mqqtCNQX8kdGerv0k8N
bxSVikP8YM70Kb7oyA3EOE5G6W2nLrb04hlVEiJAcqqyTeh+1mAcbKofQyBaTXP2QWmsFFuZBOhT
7joFc3koX9THeorRqPlhgCVUaBRrGDcS2UZgE013arnPhcwp+10GYdNop2UThXrpBNmb0a26p3g4
efJZ9TPqR76dZl9+ePD/D2nX1Ru3zm1/kQBKVH1Vm+KZcS/xixA7sTrV66+/S7nfdzNDC0Occ/MQ
IDHgrU1ukruulQNNEV5Fjka1+S5Lbpni6oqPDsAS0/jsNsl3yeSTFv4qe8nRYR5sE2NrWi9FeU9b
ZATYTTbdZ5NtyKlr1lujejRbP0+pXfYHTd8n4b1eHCTgSBmvFur+8yGtbwqaYWBnZxQPebphzc9g
eELdhFmPRr8tdNsA+TW9ZTg/pAdOU/zZqOilux1mvzcULwYOe/5Gmh+FETsoidhwilL9GC1Mpc8s
eZSKn3RqXAsz4nBYWj3EcgFnrVL3jeRa8adSaI4a/iDTKU9upRL4tiikKD1mAUwf5uckxXNQAavY
n9uvFkQJ1oEEt0hj9c2zmX4M4GaKqkMPCN6W3QCsm1ngGu/9UPUa0uykrgKh07TRlNuMDjYpzI2Z
vgHmxs9jL7dEdaeV6hogx9BGiSEykIoBRuvybOZaGNRa1KFGCVjvnbGr/RboJbGdHRpMw9rkjh6N
59qDhT1iSG4SOG5r4hciExUIPeipRnPQpfgq04quViA+OWSuAvqh1GG3NeAH7ddH/RC6bP+JwtFr
44nGD1bGBJGiP5PMHUy9mHSjxqP2p0so8JR9Zc+vYWXncF2dB8MzjqXXHKZttDPc0k020mgTN3RF
L8HK/XDxGdz6R31TtOGAz1AWRBCIBivQBpfxADiEZ2bjhXONQ2q/Wb+u34nfvaBL9blnri9TcyIG
6mUj2LXz91LxmrK0OyrSb/l+7v670I976UiaD5WhoX6V2/lJdehN5KfQs3L7TesFN822c0QppZVC
1qVu3AuXR0CVb02saf5S2dGO+ZUKXAXkH92f7fGUbTRnELjNIi05rzmjNSDKFzM2rD3VNsF4otL2
+oatvaJnK4nxxcujEgHlWU9ryEj08INo25mwXZk0djP8RMXJtbLxZzsoNgDNUzswMRElg/Ih7u/T
VBRhfi+0WKgloRsTWajl1PIs4kYXZHouscEx38PJrhCQ+8yXeuDogFoDAMa3E8AdpF0CWIcvQGa/
l3vpIIL2Xc7nhWEt34BBEeBvWfgOvtmhzsrGLGiC/rrsoMpfpgipfV3JMwGcFaGEPuRhG4MRbdTR
1VbYlZo4CTEfWId2nK60UNhDzaLO7GRSEWtHdjAimz9E27AE/TjVbAUU3NZc3Q7lsEtNastD/Whq
PWIaKRbdpH9ACC/WA42/f+8zFFIvzcOyMqW0ljYJOOj3VmRTn+0SNz0F7ke6Gd35AZ6GjdKX3fim
3TuD3zqDu9cS+/G6nX67WLAvqkIAI71gPIP+/fI7BimaMqIEcG2n2lcwZFrhwWuMo3C+4duZWwxg
QQfGdAOeVT7fb2VzVuogVEEyFEiFOsOqevSfE8VxUrh7UunpnI1o+nVq8PBh5gk+M9jlN2wbPBY7
6jBwzaOgKEI+FunG3ZoMoxtGWMG4peK+TZ5KzR9k5/o+fXt4OMU480YWWWpIB8WkhJBdllb5q6Ul
5q2cl6luj8VUHI0uyb6kLhkFCeY1EwF+PKB4dB088XwEniboX+rnbECddkMABkgwn1LfKPTtuobf
cxl/VPwrh4vAZ1UBWQm64R0LDrcrj76+CffKD8lywGL2yB7KG+2Y7jSnMURuzeK2XBzGRTKwsHBF
0gXlnNu/0JitwYpTgDjvcPR2BrFfMcPh0U2zSzy4zyLM4e8BOieQ280urMCY2UGgfmwPMVL2G8vR
7o33AQDZ0d48CfNE3zI2nEDuxZO0iQ0GxvOcSgOyT+H0QLuxa7jQPgMHqWg9V43173r+SXme5VI6
lhX9RCBtdOVbc9N/FpndAIHUWQLneaPfNvBYI6cFc7I9bUUOxeppRJAGdhCywAZwVxoI0AumzPmA
jje0HPfbYUkvarpIydVjQYFTjRFDkLjw1R29NY3SwrLCC+6+ug1xdE86VPvyI7gzPJC6zaf8LvTb
QXARrNvO2WvOvRyYRutC3YRcVPw+1XvZzfzAzT6Up9nRnOq2+xAcS2XtcJzJW35+tpmapGRtFBUA
0lXQYtS2NvqDnXjTYIBkAKAQwnLByn739RdjPXvKOWPtU8BHE2W5TvWd/j78nO1C96PHcvtQAtPS
/Mz9eXCTPd2Pjqy7ozO5j/+4DebyEyzOe6OSOtaZhusWsLIVAa/8vRmD4+kVDGsCbVcdowXzb0l1
IKLj7p6k16o4aXBWZhS82FyexlHEnrh+s2JORTbBV7HMV19u4cgMxKjL6QdmkgbQuFN38rUbCpbe
H60dPml78AGgUdKv/eu2s3pEzuRyQVsS1CmNW8i1YmWnlvMBpWonLCYvEsFera/iXw25M98nkza3
ISSZ1mscv6ixd12TtRttGUtbfCXQn/JvoNGUUTiEFUwy1DYNMh/BHUh6BraRWXbKRT0fa9qcS+OO
XK6Xc9RkkDZZr13oF62o8UkkgDMI3Yi1UV4E6OajKv8Cfef15VqMln9Q/yCJw8dFt47BnWAZpORU
7+vB6Y0PRBu0d5vYx2SLJSJX/R5m4aCeSTK5g1qMwOE1UkiKKelBnhch7Zwmxzz8FQapHyoUHaZZ
67Leeh1iBugg1r6QHpMNmlmcgqwRWPz3tl18D6BiwA6z8G2it/vyqE2hWtGe4XvSL2CeWG6LzqLG
Lg4ndCohK9ISQSi7dsSAzogBNMBvo42Guz7UGMsTVc3ghAEQLYxDScEKLXtF417f0WXHLnZ0scez
uT5OL9XI5XggyzTYhLbEIEJbdeMlmXqQ9HAPZG5PQwNdgUm762K/veWc2MWQzx6fPlW0ESsKCJya
2kBLs0sZ3Iz67roUkXLc7UFjJHV6C1LqzDGhxvhMYbQU5HI/s/QmAEXUdXnfNo3Tavn5mVak0NMq
MhZ5qhchgxShzeWViCbKV6VoKtp1KHCoEeBdSmFZRPJpgd9h9EDGjRa6Q3ek8tt1XVbSN7CMMzHc
Fk0zhvvyRYx6nN+MzqYfAEKTTvG+fdV37X35oIe2/FsEc7HShgixIH1YiEKWmi5n+HFoNOC0whrG
xUutovFuX38Zumsotz3wyjN37H9OokaYb9fasm9nMpdX4mzfwrahxlRCJoKTNPkatc4eplcrObWR
aFTx24MDUeAwwIQeyjCgh+PUK6LWADwl5ls181izYxcda/W2LV/ofA9S1OtbuGYo57I4tTpFmqeu
gCw1i2yUVsrAVYvSlgbBMRPptBzDs+WLZTUu9GiZ2e3Q4D+adlX8ilF8QG+KreNuBtKC4NkWaMYX
quch7Ko6XFaxvC3C30b/HIOg1xL1/KzZBW57AmpKqmjfYFNrlpFBMoCdry0zYNlJH/YznpigvVHK
zfW9WrsQz0VxezWq2ViA2gkXYoI52Z/E2Gnh7/+fCG6bWAHGW6D0ADZBHh0FMIPlZwWIoetCVnfm
75LxmDtWo6Z5IC82F3eqlxBWY9gEvmkMmP5b2QpEhC2rtgduEwCSoaseEE2Xtqe3pQlyzWVUe1Re
5iQJnVkf3XqYbkjGUGejr0hbOf9Cx4UMG3P+f7AhL2VaaiSH9QBSg6Xily4PCRKQkZupj/9GDrq7
KKCu0SPN6RYWcg0Hwagdiw1IDTnJVDiWFDrlJDC+5RfxTgBuc8y2gHx1Iay8VAg0JknTzFjEqv/Z
lOAspTYtNiMayGqXMk8eBfJWz9WZvMWIzi6MvGThoIyQp8xb8PlQxQ3bH4Z8ZKVgOGilsIXrdgGr
A8gaaCh4rOtaiQfc7FjC4WidBubIr+m2xDxNvc+egdor2SEmEQIv+G112/RDhFS6+pidi+dONW2i
hliL+N4vTl1mVxhW/QDo7CZ2m21U/GO7hLMoy5gpBl2mgSmTy2VVcknOWgSdTiEDV8Mb2mMwu5Oy
+6dWCSlURm5kARk0TC5PkauppkwzqAgw2zFqB9Ag16MricB5vicL4N2oQF8FCAPRFXRAXyozDfI8
5j0q9hPoAmMUBiW7AUg3PSl7ywdmebFpKNBmE5SW9sYOnFqNA2YtUX3yu6XiKwBPaRFgboAmkV9S
1UpyucPvzmo3ml0JQXbpR8VdWQssdflFl0fwUhB3JAYzjMA9BHVH+hmCjw3gSs3H9Y3787HXZCzK
nh07vSdmK6VQhty3BwCI7kyfbnosa+y0284PN5FTeijkA41VchNP25GN6alHEZTIimeJQrmCohVZ
IPUA0nf5Heo0BwMZzcYJX+pP3ZM7e75FThjtRIbHtsmrdpT3IvKd7+k12NO5UO4oxpo1xsoitP2c
MIVlIOdVH2LA0Ta+9F6fpu31xV7bz3NxnPnKJnjtpR7ikunQyF/6kisVuHeideS9oK5UlKqZIeOl
3JlHw87vJVtG0f7wau3jx/YoH+//X0rx2ZLR6tJWWQQq0y7RdpRsJJFn9/0putgmTbm0jSkvjCDI
IMJ4pK9wH1200T2Jm6GUb4nzS3Pgx29GjHMm3bTsz64GLsgBjTyyn/nqE86CV+wmHxyzpocOG9BY
BLEvIutTvvstl3py0VWoh4HaLOY4YJYjOqin1k9+YEZt396MD/12QUQ2cBbJLt6dvsY75VZxZy/+
CGCooqqFcC24Sw59mAkNWnxL+NJ54IM8JD4aeJlveekh+Wjeyhdpk5weo+PgJBtR7LXShHe5EtzN
Z2mTpqXLTkx73Qs2ZmZbN5Mnb2X79wHwBJ/pD+ne3IrYlZb15e9CsM0vr4uG6Ss+zCylCjA0Murz
Rkw2WQuulLAQAOCsXQHnIrgbJ6QJGecJIgap35ZluI1xWqpONFKz9kThcQLGDjgLFzqiyxNj0Kxt
ixbeaELz3zNFUqPJjfEIUrOHCGUOD0NaopmOtUNqqCjELODaGF7jLjd1CkyADS4BH9hKsvA0W/qm
771o3kURRe+bnYsQlL+HFXh+/0rkp0iCSiNT1y/hUfESFpWHzsn3ngWHWe8jgRe1djKR9yDW0giF
zDD3OimdmcbBElGgVeomDdsHPQdGklTpT+MQPHSkdwt9er5+sa4egnOhnK00pKrqnMBRBFHyXV8O
rp6bn2YyO5bxPhmGA8AD9PLhbBSThEa85mRYZEOMZ5IFrqX2e6YZfpmGD9c/a9WCz5aC2+cKhGBB
kOOr5Hb2g64+jUPpFFEl0H51xeFjoTREEVLxTrpqxl1njjgo+fiut6qtYpiTJAB9vpvHbWNIghB1
9cCAQxIYqhpCA75FoyX1TBITWmX5j5Yy35Sr+3z+Yj29KTXRRb+q25kw7j2rLD00MJwEXD0Ac5gs
3abNjliOHt007U42I4FPsLpjZ+K4y6AO61irayzlHARASxq8BO3oYywC9BVpxb1enaQTqQ9wRkZM
6Ur0ZxS7EvkpJ6+9eWOI8FtWz/6ZTovOZ25rP1q1FQMn0ClQpIMT51btr3Bkuwxt09ftXSSJe4oa
idUxWeJgnX0VKeC/FWBWPDEhtcr6Li08ppi6tAAJcKmRAnhbI5EtxNtUtQEeempHzFg06fa6Oqtv
HC6w/4rhdqnCaQPIB16Gsk2JC0gTeTsNIfWuS1m3hb9SuO1hsUoas4MyenMwieFT460fdmW70SWn
Mn9cF7a+Q6jNowdAhwvHBZ/ayGYrkGDfrSk5UocoSW9sWhl2xESMr6t6YXLYXKCGl1D3cpMqfZRp
oGP1lDixa/2BVq/GCJq/4iFlsiOL3tS1WwnJWmAQLeBZOt8BDJZOQD9HCN5ZrdlpfaqBvoHe7Kl/
q1XB7MHaIoLDlmLa11LAIsFd60yF45swRPBFKGvbvg7hXSpJvGGldpeFSft0fc/WzHBBrTY0oKcQ
8EZfLuRCJaHmbdg4tE68XAlPUzj610WsLB5ggaDMwhCsfkvUFlpYm3MCcklLugcCTIImP6N0daSe
TVHFeCWng+FRDTkQHckyVAQ5e68LvGQFOj6dKMHQwvxplZIr9yC9iyc/RgraoIVsk2FCAWN+YJqI
lwapFqwX57rKAPMHlAiSErrGw98mhZlPgPIAfRqyW2gdTKIfRjilntwOZLYzJU2fAPcxeISGxU6K
af7ZFqbu9DQoHkttJE9xmc+ncAKiWcqkFmzzsYZMjikdBlr3p66VB1B7awUsoqRp9TmaefOWZiN1
tEYu39C8bkYApyklJwDQxgcB8tRDU5nGqc6swMmrPNqCOWr8HXd6Tk9WApJZcw56yc5mon8BlRVF
TJpFyq6cR1AZh3O2m0lk5G5rpRp4tNIoOVRBA+Bu2eoqYqNtWZncaUSnOKDpVTbYqV5YIMLUFbW0
gzlXIy+RS4qeSmI0iCOGCLgRRO89hJL9Vw+it8aOjCRCp0fSWdQJhpntJpmON4ks5Ycmy4cnM53L
l0aqnhVK7yCq344FM0CuReYZ4xyGVYCLXAH3ax0o1I/7IXvvjNZ0ZrnMHjoUSAEaaMmgvVbQWMpG
oKMCdT6uS0/V0wFDbjnRN6qWUU9PSLKTM6Z4mYwknU5HY49DI3msrzF3UPfVXut7czdZitKj6DBG
XttLXfuZBp0c7lX0W4KCKy/NfQ0oy8Kr1Nqg+yEaFQzLFrll09Ea0Cmb1WlpA/68fFTrOIHfmuKN
DiL9JS9rAL9JluWPfQAI+crQwR6Gqfz3cUpQ5+sy9OS7qhWOYFhKgsQHcEdSOlXZh4/d3LTmY5aN
HeBONKa8Aqco35bqWMqOPucp+iPl6RcxQvBM1HJZermU9s+The1yZRboxWauVMhUMOzwqkppZe7V
sLKe4HTn26ntGiWwQ02Pn8tRKwcbQJdg2mZy1x5GpTTYHuC6qupO+H+PVQSUoYUFmGubsnbq7YJZ
xmx3cYnsDh2K3u8YU1/iPEwDp8kY20s5IdsySOvtWMmaY9YzpnXQwayiBJ0qBgCqwuBJ66ns9iNp
jx1tRx+w6sq+iVi1DaTWOgC3KFYgO0wT1yBtuG2zIXmozWDegTEV5cp5BDpDEbTxRsW4k12jGXiC
StoQumVm9Lu+TiXMhcej7AImTv6icR9iZKiP4UT1CqZg9HAMDlSSskdiFMNva+5ib7Lm9H4ainYb
hvX4JGdZghOYmPNNypLAzUON3leNDADZHDlwm0JnX6v6FMRVUli/hzn6dGwjL8MfSpKgjlXGpTnc
BYzlexAkSahtkTa7V4fGemyVKrzLKZt+DFMzGT5JqbWZByVg29mQmgOIPgw881ocejnG2e/7EhxW
7mBKmXxoSVY+aGCcvlEkPfkqNLiI9jBbKAGqajN4ZsiA8qenZo9R+IFlGPmq2r0+G5Or5Xnipejh
nATeyfceKWAV4w9iRwvJRsI3yQ+WkWtmA6bXqWPElebCGUcMfxWRg7Suj7f9Wat+qxkw5iNcnJ2d
7j+msHBZcdTI+HH9mfreRcJ9DOeRNYSUDQC+8PJmwETqn3KWu4nxPo4UaFvhV1F9VqF2iAI4nWjI
i4HUIviAtbfjfDW4xyuTpcxk45K8H5J9wjq3q5iLmQkwMKm2FMhbFVikeha5OUq5JrVe/5X8JVOB
plyTapzrIUlVAooGvF16/ZFGqhs1kU9Z817Kv+Zwjm0LNepWL0I3KyP8YxS4IiueDzrllmK/tkR/
fDof1CR0BK0VxLcVQI66DxyVfc/2DNVqgaYrCcYLUcunnEUthdTNRtuB/0wqKze2PJJUHnKbdk2c
qX/R480Y7TsR/uqKzyqj1RAxtEJ1TFhyy5uSTA1QyoMTiSdQm4cXjM5v55mYtsUM8EWnD9L087qi
a64XuIb/DHYifv8O3yRJc9ZBZNxgrhq4vKESOZK0CzKnTTbXZa14kjL6npBXB24ieNiXbzlb055F
jVpiKNCJ6CfGtWyjda8LWLOPcwHL+p4JwDWoVIUJAV1bxcBgVfMTG4K3LAEJrs6ySiBuOW28J4fG
dPAnwJNEvY7bLsD74/UGDLfD+sd6eImS11AXAO6sLtlfETxsWDRJUykNEDHS0dXHxm1ENEwCJXj3
ngWzOugKJHT1B3BIO+P5X9SnKQZ1NDj4y90l/8menW0LBa7+hPkpRBBxBLaHDm99hX5AWX5jSnno
o/Z+BnViWQ2iboa18wReC9Q6AYqmqCa3QSnNJiA/KuDNbWQ7yD9IDqDmvRTNXpM9jaKev9XnAe8U
0NKXUEbnj6+Uj5OktCjQ6e/MbRU7u61f5RO8qF3xqwKt5z/tMcRrhHFTC42cgCHDibq0dtZVXUOX
pzGVn6rCy+YPybgZRTfh2pnCgBAAoS3cD8hsXErpIoS1hMI+EnbbYB4O4JIVhQvxz5vvKOiz/srh
zq5WWu0QpwTagFmSFMa2mTNAjk1OxoigWLt2qPQFL1zD4BtSlpxZjFI9aEkEs4C7ccjM+TClopt8
7VTpC0Q4iCX/hM2Xqzb1RIWrAFOQOmDt9joz3GoEeDdTUHa/fun9CRj5a2gZ3kKErhoqIIs5WZZS
SRqGmkHVOb4h5tFz76YFJanqzDelHzv6Y+BjEvcZtXewdNv1nv3zSol8/gHceg4YrM8yY/kAYLvH
456x3+ksuGvXUuxnQjAUd6klCMdRG5khRNrC7a+8Y+61H40TbDJf3xWfwVNzN7zW76KJg7XCM+Rq
uL4QqqOGz9m/ZqhdzSTUt5rafp+3Rm7H75HshLtHxLbKFgyNwraT5Vd+39C/IrkNpeEMrNEAqhKn
3wHOvnP1u761LVDySj/0rfqQ7JWTdEe2ourtqreto+MGGUyMg1p8MUrRyimibQCMic14UJ6RKEvc
eBNs0VOwUWw0a8SP9Wa4ebluwavn8Uzq8vOz92GSsw5wnxK2FngdwBsNFAEQymKA3xf0r1qc2zyb
PWLjEALqA4vs/ib5Yi+xj7qa/Ou6JqtPwPkCcm4jY3qTxioWMAdExql9Y4fYk9BU6WsbC+Mc6et1
eavXzNnKccYZRmHctxPEhWjUQ9O/rVaDnQ1P16V87+bHS3OuFWeQiI9LQ+4hpnXzE8A0wAP/BnQh
sgseif+z2cYCtVbAty4FcjeKqgO0pjcgkH6imTc/zsRRBrt7a57C2aUi9dZ8faRREVcADlBHd9Sl
/QHjTk6MCuYBopr2rdlguPG3cTRvtb0mso+11xQEgFjNxcFHEHMpqkmaypoxEO1Eu/CBPvYuuhzb
Q/Jm7qIHVfW6G9NvfyYbS/BGrB7sc7mcXcZMp2mIaihm01IvemFuPNpIKowP6M3WHOWkvieSTTbR
UTSDu2o7BsCwwDSIv9CMe6mxHsdVVKT6wkNPqm3DUqTktXYCRk2USDsMsEH9uUK5q6RajnvVVJPH
uSLNczEYshvk8rgt6MyOZV2Swrtu2OrKvXD+bZxdt7NZM8wW4V5gPYjxxl0hDf51EaumjDwvph4R
2S3djJf6A8E6poNpwK+ZVaT/6KNc/RiUaJvmvVMydBYAvLEk970WCbIV68r9n2B+Vg7mbjbxhIUP
EtnHlKnP5GwjUG7VnP8qZ3G1gUhH5m/KoNywLw/yrwbpFzyT5NmM7PD3QTrOP7MvTCKKSsBr9/nZ
mlpcVbadi0guda0B6Bh5aUtlGwbNZjbQ/2aAqDatQses9LumVH9c13ftuj2Xy10UAKhA1w/BkubS
XZV9VNLeEPGWrK6oCvx4eZkKpN+c+moaTSPAioJu2kD+UrvV0UtO3q4rsmobZ1I4w+9iSU2Ladm3
+JdZ7jpRO/yq14TSJUFwssDS8i42AOEGEofwmugtlHCqyjZO5K5y9c/Kt3bddhTV31Y1QogJvx75
Eyzd5TGbdQY3vMCL0SsvwCpOieAcr249sLUxa6WAtpqv+daYIzBGBQp1dYHGY2BAVff9TAQV7HUp
hkFMCzEdUmmXWgxDhJtwgBZT81AMXjXd1akgalwVgbIX4pIF8oM3sFA2274d8NhV059Y/ATWUTsZ
mufrFrZqx2diOAsz5xy/d3nBq2SnqSkIyraq/kJyQeghEsMtmJURpOaX93SaADB+SI1dJ7mpKAhY
Ppb3H5dS4X/WTOViD4AQsDkLIUUxnDk5kPo9M1xL3gGJHEAt1xdu/cFE2CgvQE5A71s28MwbljKt
V4cqAvr9T7Pzqt4b9yaz6Sbbx67p9cAh7cGB4FDB3bZ+ZM/kLkt9JldmdSLr9SJ3P2yMW+kB8dyx
AIbrsfXAK/Gj215XdHXrMESFP2gUx+DCpTyVdPpImxhIPPIhnkFInKS7pP6VSqWgXr7qlBt/JfHb
p6G8879MEiAh7Erf1G+08lWeXiO2SxmAM4pdm9znGGIPRf08637XmWjuWqK1PBjABwE6/icKotZr
9Cg/5Mc0tNl2BLmrk0pOdCQ3hUsMgR2t2uyZZO6N7FGbCFsGwoE0corhIW8PtHsZO6CtHcZKNGm1
1suMcWIwZxJ0FaLTgTNakkTNUFfQszHc5kj2AYpk+9mb7oxNuUXJ8UjBUXirPFw3odVivmEhP7rA
kyBpztkQLViVajNstnX7V9z9dvAY7n5ER2s73wlEra7nX1G8ESWDaYXBDA3Lt87TN9VJ+0h/F8fp
dqztyVd97S71yXv4I7KF+YDFrfh2/ZyJ5o1oGmjRLVr2Ljhl7HyT3Rgntv3xHDjFjdBw1m32TBxn
OQCVaUFytCyqb9ny9q534mNvGw59AJWCYxyyY/4hamJeooBrKvKeFcGrzjBduQDL19JNSu7qAXBE
6Hryru/jYojfBSGTiSFUHQUszlARHyd5EmAbYwuspKpsD9ZHH+2uC1l1RpZ06X+EcFdpqtdtZyUg
MJFANiCPD6hSXhewtlxLb5OsoNMIY3OcRaRln+dmiMM9o1rTTiD2CLNjMQKSp2w2zKgFVYi1q/pc
HGcRYUsxpldCXJcEdqaGflcfpdLPRaPRq0m+c0GcGSj1mISxgoUbfbpLABa21ezRHW8GoOLcoIVQ
e+9upC3wt+5FaEpC0cuenj1/QKLOkFGHaHWjfaJHoAAfdupZnnpbl451r4LONdzNXuAxUTQj2kzO
JIlZt7TLsbqW+TOP9qCrnTI0P2y7xL9uNWu2f766nFla3aANbQtBGpowgZxZRBsFTCLXhaw+BYA0
WUA/0N/xfQK8yTuzXXzYinmhVKAH5ibMXmt1lwV2l9yQ6EFS7bEEUsEhUZ5SkDlFgnTf2oKef8Fy
lZ9tJQmGyBiWLGab32bTIzoIbPSyoOhqW0ksUHdtTdHKg5O+FH5MPmNqAJpxNke4hvF0q0i/qtyn
orKpSARnmVLd9Iq0iJgK+Z4lSIDpgd+CSlWwcculwV+N56pwdpj2LC87BjmttbGyn53k1YoXFl9U
O6LP2o0mJwfrhwiTZOVdhZkA5Q4oO3Ah+KGkeRwy+N2QKteVLcsffdfYeQ7msscxQBOeiAhx5Sq7
EMddZX0Ro/tGRvhDwxrdkpWLAcFtj0FZBHeCBV15BS5EcZfZjGjRHPQl0upzr27TPYhtvOt7JtKG
M426lww6tRDR57ez/DrJj+b8yP5FyAhFdJ2C/wzTzPy8SDWoll4sDsE4PKIJR4t3TEQDtJYmO5fB
T4jIUhuwtsS7PJmZiylp1wpzG3OlP1rwPith5bXx7M7xuK3i6f76Iq5FXBeyudd0UpTR0gbIJupb
UnpDus/KbRG/zJXXRM+htm0p0LV3Q+mq5J6KEMtWbqsL6ZxFpqDUUasRq5uHwFcmv2rATqZRaAcF
AbpzL7AYkTTeKK0sytIl6uqsO5n+VvvEMVlvk/wGzZyCdV2+nLtQkPOE6wauTMCG80NaNCmV3gyg
mTbBXa6kA0Fpd2jDuwr9b8AZ+FEw9Jq28gOqXbemCmjI9O36JyxX1rUv4F6CIjclS06hbTL2hWea
g4wGt1p2DLkSseKuLuyZslwoAiCgvCMMynaxdhNJoV+q2p5aIDtVMifKf/0bxdB8gheWYvSY20YS
zlHGZCimVTsV4IgFmhY310WsK/RXBHe3gEeiCqQRImT0hY4GaNVm5FsPab9J0pfrotZPIPiY/qvO
so9nL7asRAAUkOF8TXsUzoKj7DdH8xcqMXcss7W9us3uRa/qCpUyHp2lDRuIrwCP4UmHLHlM5T6G
zPap8xIXVC5btMFKoQ04860BlMncHb3cL+1or5/wgwNs94beiWEZF8v4bqR/P4S7AKoUZjlk+BDt
NnNe0hugvYDJTmld84C2dGfa/kzdsrKlJ/ZMd5HAtV99fs9WgTckdPzGtYZdnrIt4LEIvWkDRwW8
O4A9dREJ4ppveLHmnE0VY51aQ7GsuV+6ADfYvDWj028T13qQH1ovWjDnRbiT68YFeGVMF1hovOeL
FFjdalAImBFHXbcbDFUV+tIPPQNxuD9mWmNrGMhTAFCvx6GTyYpdKKnbaZ+YVRDEhatH6uxLuJ2O
InlswDmAOwKTcsNRtRhwrTAlXbtD5AuO1KpVncniNjY2y7SUJ2it7tnhiKpMf5fctVv9CYFUaoNx
HcCC3S/JvQdlseDiF6nJ7TJRBqvVI4iWDHQt6Ji2aVO3rjs76X9Hg2oLNF0p3wIp+e/+cpdHmYBB
UCshbpJex0izu2pXG2AOAL6V+mTpd4DUsONKoOOq52VSUwbsP8oN/BiJNCt6V9QQGnSpPSFdb+rl
PZAlZFCKXddv+fxv18OZpOVLzu5GTauAN7UQe4YoPMWAr8AoBjEE18C6EKCsAJHcxFAK93rFZtOm
GsmBZt3CFTZLP2lMPyIiuLr1Vfs/MbyXlzajNKcGxICbNJFcFtyljTtYghKHSArnz5nApovGjGHF
0q02fbXWXcLc0JoFGyMSw51mExMNkwzIFpAg9+2ONPGn1LPqlaXJb7mnkcDgVnKdC78D9gahJtL0
PIRhLg9SbNAalcFWP8bhLyvr9goBwm2Uekn6ZWiJI6mWbSjdriAifqTlyF4a4R8kF0AxgTYRQ+rL
kT8zQlNOKB0qCAcStB8n2kPaz4Jd+26ClyI4X01JxoQUMzqROz31DfSykyxzC7C7Xj9OK5HGpRzO
1CkL/9PxnGQHGj0PaD0d9ftGcdNqr0eJk5E3KRThxn23lUXoUjzUAZryDVeeVRYa9JoWraHd/5D3
JcuVG1uSvyLTprsWUAGBIYC2Ui2AO3JmkkkmcxPGKQMITBGYge+qP+gfawel9/JeEO+ipN60Wa+k
NGbyIOYz+HEHIA+qJpmotzQH5bq7lP1YMjXZlrXt9KC7hKnQddZd1+OZa/2i8a4Bq19Iin92HsZR
od/RdXADk2mpCk1lXsNtLJmWBKl4qLJN1pQ+g9RJ+mK7S2je+YH9tDb+/GAPFjwuIauGgTHj0gGL
vBR7L4z82F64Cz8/X8ejmux1pEh0mvQYVc9TwPxbP5I/PL0868LHRlsikF8a1GTX52GuSJJjUBpU
iRKICNOXirXX5dK2/+wOHA9qsutJBsJfEtXIFPSRt1JgYQUgurqtaPuNk/aq7iGrxntrOE8cAQzF
6TM3a9zSgZW0R3d7CpRvkD/TjRTG7aheaXLVda9aufegeZSXd4n8wZcynbOz+tPgFDYvudnKDvDo
kUqrVc91tfLix3QRszzDT4ZZPbAzeWm47Smml+0IjMMR4Otox1a1E3S+5dvbZ+2yX5XXwzpd8Tvt
YsnLmr0vD2xPznnjgV0ZLWawTeKtnaDRj3j71FzSMZ7x2Y/HOHEkB9tALbGGnfjZWjtnZG2BVfaL
XPeb7ItCdNT54VY/XwqnZ6pQx2YnTiRHvc125Wj2Adj2cKXtGMis2gfrPYVuRJ+gISwofsC1sxcu
tdl5xS09NggbqClO1hRA+ygHCGPsz730jMpnCgS+S5reMzVpDO/AymT10CcQmca4c0SxtUuogSG7
SgN0eqz0YiV5voZ6lRKejwfJa+5PH8fZ03Fge7KiWUqh6KDBNq+s8x4CdqGuLqCmArZxZ3fa1Oxd
emBqsoopwPtCcpjKtHarpcOW9ABvQ8AsdxIf18XX0+aW1m78+cET0Ukm6ySDOcN7ksZt3sf+YlPJ
0uyNPz+wYSdeX4T9OHsQM4nkbYq2TnrmLnmXs0OhI94IBHrup+QZSJWrECxkeIUg7aatCvkaLhEJ
zLtCY2cMGR3/T8wtCkWE1CXw6uzq0XCB+2glQtHhadDKS9sj62aQ3zIDNZr87vQ6zToOB4Ynr14E
GGiWj45DZG5KTwX5gIukAuUJgjYHKVjh2AvyibMb8cDi5P1DEymwkO7oqugSNUVCN8J96lhzaygt
SC19AXMy6y//NDd9gMJMD8Nm9FVEpQWy5s9NP9QLr+qSjclFlRVo2E/RLghByAIt0wXz9V5fgiPN
7vaDgUzuKSQQbKseWxLrWq6iRrcDRtz1QA24X/mSMzSDQcKtCAAJdUd6bGBmj8+WKpXRkx7Thi6Z
fNhG+Y1gT6y8sPh9ZVo+6x+Jva/FjQz3Zfh0ek/OB1gHxicHu22rPItqGLcS9DKfW+SSO4+22PWd
nyR3UBs0bGCvFl6bWddobN6BggGBZzkZ8aAkLfMIRjMtRfbC2ILOYdUSspa25Zel40sqAj1dxJSM
m+NTQHdgdzLYrgzdzhn9ziG6GPoIGSHwgTO3X3f5Ay3TwOgfMqhO5+6DDfKZvzPTB8YnHnZdJiYd
xmioihtfsy7z7Irar71Aswk9q+lWsRUvdozenrY7u5cPzE5uHY1DwDRsYFaDTp9wb1Xt+DZTG4M+
nDY0e3cfGJpcNqBRaQtwjyMEo+G+RzDpatnGir2FC2BhPB/X+8FLJCpbdNIezXQe81XbPYbmgDZw
1FHrJYDO/On4OaaPnx8YC2OLy1jBmCA/DLnuwMPB9wzkBwpKUH270etNV/oNzsjpuZx3BMcGLH2E
l9nTDuU8BY6NcvjyFSBBvGFBDLFFS2hbF0opZpHvCGRPeVPsLV2sLUy0NtC7BDx6iffQm+8yrfcL
XzR/dn5+0eROlEUKZvaiQSyFlB+IepvrJgkyFZ7ZPWgfza1WWr5TQVVjwZn6SI99PrQ/DU8ctxJc
F3bmYioG9VRwc1s5aOHonGunt4I8pWuJ6oUhbqu0P2vcDiRs+t4OUxB93oGwBXIQ7F45L637NDIG
6DXBNgnPGhpDh4mE2yo33sukWHMOUpHc0P2mzAT0OOCVKvrl9BTOvsYHazpxC9E7G4M3EgNJGnS2
7bl4VRC+siAN2vULqzV/wf6cs8kFWzDZeGyMPRU5r8hdybqtLm+N6tpCTKFRn9D702ObP/w/DU5u
Vl7oiWO12B3SgkRu7O1KHewqXbc+beZfHMifdqaXaGblZgO0xIhycelauZDwSX2uB22xj+MgretV
M/goLW0XDI+77HgX2iDigN4t4NB0ZN88fqSlVyYV0eEAy+iiZGgPtM4c7HiEL7V4iZHW6kTQZBdd
uirQ6s3ahct1JiCF/bGHCtx/M/zDmgNaaXOMDLlCeaFEfmsT6+cWmOWYclep3YMe5AY8DVATDYYS
BV9zlYTXep9tTk/E5018/B2T54RoFUi+FL4jrAYJKhKojguoRq+srLhmoF/yM0L7BZufNxds2qDf
QI+APdKiHM99OxC0cY0807V3lVg7ru7jJUbX8bM/Le8IHLbRA4rG+cm+aobScMGghDQbymR9A3FB
O1/XLriajJBAz/miDNE5cHoq54YF5nOQQoCWfNRDPR6WNipwtRaG1fVXDrhc0n4DBqrTNj67y3hB
DmxMzmXneJzwsSUbcElXw7YRS6mSpVFMZi7qVcK6cXHSMGiQo++vVPLt9CDGj5wuzuEgJnuuRmbA
0zSYoNm1BranhK0dflGVCwi6JTMTB6YdsVrjMQs6dWl2b3n7yNJb11xo3phfEQ/0IwTEI5/68NPe
aXmfYEVq0voV38TVwpLPD+OfBqZqFizqIc88MqbL/q4otil9CNkdadjC7v38xGBnEQcN+OjZArPh
5FByGkFoYpwt1nAz903XwsU7SGa/OaLOHrmtxW+DJav7gQnUJ8skZgtRxAyYAZ8A6QcduQKLogfq
+AANwiFuPwBFV0CpQG3Znn+3uV/aQbpfJw92kAXO1fnwZt7RVfvNhQK5QC806BBP786ZUvv4GR/K
X+P7MBUXMBVoEPmI4rKgQ37WraLvzlO9kTvmpxdx7mdr7177651fxzbJ8dBdrbFC5QF4g+fIae7J
klzI7Kk+GNNkdYtKE+BRw+8PzYtC7hzvqydWp+dtycR4UA586zTyWg16YRX4Dq80e8/d2LeWNOpn
z4KHnjKIn40Jn8mRbtwI9H0CNlJVoF38GeFll4O6zN2cHsucHRD8oIXNgfADDsXxWPS47rDLR4xD
4yRbd4ibu4S5YRuEEnGmz8IeG/O0ybmHGLlayGnpoJFEiHBsEiF9bFYFUJBeAi74+gd30NGWY9tT
6MlZ3eNpa3O31odoN/jIbAe9J8fWUBBTrTlqSlhdvk1dB2HPUsl/dkAQL0VJDahiQKmPTVAQHJup
gyfYIN0qc9bgi/QLaFeYr1Z1d3o0H+s+fVEcdGmCExNUOZ/Xq5QiSUpI2Id7b1d9I5fmqsv97lt7
FQOZ7ZNXd99uhivH/5pdOtf9TX/9BBaYnbejUBitwDly+nvmZvfwcyanWbWDPoQSnzMuYsfQndU/
nLYww5cC8tmDEU8OdJSnJmEVTJgb+4pd5lv9plrRHb1Kz+onbdWcyUvHT7ZgfdylF9m6YrvTHzB3
Qg7tT7ZrRUqFehjsj1SKSXLhRlcs11Y5Iq3ThmaKDONIwdpLR7I2rO/xPhIJKtFl2wDYaqKoDXc4
7jOwSFlnkQPelBRUInUlfBLpa5W8I6W90vN6qfL9EQ5MNxj2FZpmbYinfSoS9zateqdrK0hCONt8
bbxq1yg+WgG/QvG2h6L0KgHHiL53oSPS+9Y3vh3O3Ff9NXxwN9Hq9IyQcft8/pjxXIECdpQPOJ6R
KqLcGcIcM7K1N/mWbfdp4Bg+3RhXKiiFz9fWqrww3409T/xsK7bOV2chNTx32aNF7p+fMFn+bmA9
WL6BTqnFGXLsBDouS5xeczsMglCUmPClR42p41Gm6GtSej6OUr7VxQ8wzPvRcOc0P07P5pwZcB3j
MsS1C87jyTWVCavV85E+gXDQMap9qkOiHq2+1v60nbkZA+bEgZrQCB2ikyeloyrty4GiTBF+dxuw
qrLE752F5ODcnXtoZHLxOCHVVDUasfBqRTdDe5c0Dwh1/RoNCafHM3fHHZqabMKcMyMZLJhy2YXj
JeusThdO/jjz021+aGGyxxjUuaTWwEJrfUujXRddIxgx5NcSR158y9sF6M5cyDjqs+PFgh9PPp2q
rixyYYOwKMnvMzP2NWL6RfgWyleLfo+yhe0wO30H1qaDY17SIukILE2/AwuDJhdKRbOT5yIoAc0l
zNiT0xODKaXlDdwJu3ms+IWpX8USCT3viaI9oA9U+3p6O8xu7wPffXJLZ43ep+7ou4vGWitUVvAk
r8Hhuvm/MzOe5gMns6Cpl7YSZhJ7D3pgH88FpEb+xtY+9P4mp2hQJtd4CoBv1j428kz3vp4exNyV
c/j7J0dniA2ZNmODoFHuZPOjNcE52m+bdKm2NncboLcSbhESTVAQm9gBrk/oEEkABVe3MtrQt8mu
wRMFId1kyR2YW/5DU5PtrIUZWD8V1kWayJ8P8coMH5W79PItWZlsMq1xKlDDw4qrn6VGEwAP46A5
7/TqzBsB1SNo9SCNQCYnZ6iJ51TeOBTyxlRALZBah0sNhrNbAK27/zAySYEUHChIEF+h465K/MGM
Vg4BCCw2/LC+Pz2cWUt0FOcZa/DOVMSZSJRThIFQhgKkbbFr0e2Yvgb3wmkzM2X4kfgQvYNIIDgU
gczxyeziPiIRCmJBQ61A2fRBWNS3zKEAeLr0B/htfWpvURvfOKX27bTxucv00PZk97l9ZeYtMEwB
yYagtoubwTMW0jxz9ynI89AQaqGIA9354+HxcAgz7JcRT8dx5dRZs7JKTpCp1ewt0yO2rgoWr4hb
PGZWW/8NdwsCo9gwozP0Sfm7oYTRIcJrQQU8B54HrXQvmFstZGDm9spIJWmhExTaDFPmljrRwJjc
IWRz2JokaJRv8lUFrU9PbU4v2NwZOzA0VVZXfd6GcowNTb00Wt8oWHWHxs1WRxYtxYk4bW1+b/4c
1zSjgxpQPoq6YVxgDIsj3U8EeAc7PPIgYvZFlKFbNFzR7rqWw5KfNOdWINM9yvwYyEXTybkwM4MZ
HaDpAUOi3/K+SAm26VpdhDFZWcZbBSrS06Odu/UPEwkTg9SrO6vKxlvfbkFjVYU84HaU7YgiN6JB
eV4tnL7Z6YWkBgI0ZEAdFNOOz0bCjEFZHyQocX3G0FmZOq4vinpTk97vwDLe9DciTFdG+HZ6qHPb
6NDw5BYF0EIhfYdMXcczkO7vMk35Vbfgqc0dCnCg2gYEcNEa94kVRIIZ1HHwWmt0O7CtLrau82IP
S5M4LsvU2wViBJLcUA9x0EN8PIlx3VpWrY9OAb9x0KWW93oQxcmuMco9um12kd3fOfIpNqCrxCEi
q4wzki01Us2OFc0saCpzdcC8J7ecphEyUmmPHRRQq3fWIud+WqzBVXp64eYOBbjw/2FnmtPuMr2E
DhXCR5GJL2Yk1sqQ3wemrxrCwaH81kdLUMy5+xvtNZCoQ482wOuTkVlDmjRGJ9HqEplihXcp3RU5
QjDRsRvTzC+7FiJuJNdYAALV/C+DsUHUiyZHZLZ1RDTTO6Dv0lIUPUJZ034R7U0Djbw26MpN1/6N
eXVNMDejkX/EI09GGRmdxmOCrIzjPspyL8QTGjpi+VTrr+zL6SWcKd1iUJaF8BxodnhBk3tGtFnd
44bBjKJcUDebHvXKdmOE14YNObONC1IPSR7JUlQ4m54/tDt57Ls4NjW9KcdG581bF9xqu7LYuN+/
aA9usY7KdfGwcMvMXaiuTdF0N2rwolh7fDKdIUGljdTwOpMhcO0LC2SAxrMuvobdwj6ZO36Hlib3
WWK3uRuNluBi+R7xpf7cxoHFFnyZGYQalu5gRJNtwjtqdu5oJ6uAggZ1gI880Zl5W6HaslI3igX2
/endsjCyjyfkIG5jrfhzDiMkIyp2XeSPOaRBvHRpV84u1kGibpJmGUqaN1bejQwoTgABz/tNHlim
714b3/ndEIitupGI6/zh6fQA556iwwQhOd4kVQJpltxtsSvLFw6JFX7Jvc1pE/8i7/czCTk5cY2e
mHmswUazgQodeVBnbNXt3X25Ynf5vdGuQKgWQKtoxZ+T4By9JcHfiSgPRzk5e4mgmqklmN2BkJt4
0DdQcQocgHUG96ZRxf5jwP/+2v0v/p7f/PH6lf/5H/jzay6RMOSAkx3/8T+v5Xv2y03y/Ppe/sf4
D//5Fyd/b/ueXz2nn//S0b/BL//T+Oq5ej76wzqroqq/rd+L/st7WSfVx+/HZ45/87/7w1/eP37L
fS/ff//1Na+zavxtPMqzX//80f7t918RIek4H/9+aOHPH49D+P3Xu+coq365fC6qKPvlf26K5+z1
/d9mfsP7c1n9/qvmkN9GokWEB+gEH/Ek+OXt+x8/Mn/De4MHAQx8H1ROuFGyHLC933813N8MArER
oOF08OmMIIwSifE/fgJRbBQ+wd8IgAaCnV//8alHa/ZzDX9Bcu8mx0eXv/96fCCRLgeDPMQLUGMi
KDShOnN8MOIuLqsOsekq0pxwI6UBjZesO88A93W7lGzNDD75wWz9+QmHJidiwn/YBIkmHG5UjEH3
MbkETBvxXyc8cyXKod3Rcp0WJWIziL0EZt4FvKW9n0HzKCgcL1vJyg979HK6Bb4ESHZrW/2I9JEx
A1TtK/Q2gyQ6CldWkV1QMHsvnOoP6N9Px+/jY12U/SA0DzERMJNMnhfiVrRssIarMqcPPB5iv2tc
FFTc8DL3WpAMNbqvpPvVSWxtRdVOBwhoC7cFDfali9OumeDgrZE6UKb7EkfqnhYRdFYA2U6pQvnJ
rk2EpQIkMQNYJfPY3ICXutrykJ4RcFT7liaTtd1mQB1FvklkHmCN3lKnaG5VZu9dXZwXjliZUfSW
MgnRew8CrK5iZzbL7fXfO/F3VfH+Xl0+y+mZ/3/wOBtj8fRfH+bgf/9X9f7L2//Yg5WneD88xR//
8M8zTH6zUCOl6KYZWSSpN5IA/nmG3d9wpMd+S8hmedgoLo73P86w/huFPwuvEjTcWKzR3/vzEFu/
mX/EK3guPB39rn/pENsfaaKDXToyEyL7YSHHA/YcFDAmb49IzI4lCtSTaEmv7jvGvSoK6iF36vuy
ojq2Ti8drXhydHSyf6+jNCZfSo4AsNjrXBlphQ5pXgn3rVNazNgmlNLO39rU9Or6smNu9m1gheCB
FyqpXURZV9ypqqBylzEvu2nAwfLCyyZ50TMWProhhbRPAyor0PBGbQ96DdEOYcCSgve+NIbuh1e5
zPPxySEk+ZDvB+1N7HbRRWylbee70HO7b+oBYgCpMmp7NbRpB2rLNo9vdTMs9pK75vvA9aZfhwUQ
bCtMihFfQ4lFmPe5oRnxN2IUUX0FKJOxg6ZF+h0gVeUwv6o8sB6HVdv/QMaI3JrJUIOGza3D75bS
MigL67y5cLWWSaTjK3wvi2OCBp84dOzmoh2ErVagVQVgvSsje7hF5iKy/QqaXSSA2l9tPJA6iuRF
JE00L/iJJGjTNnKauhuHdGaN2g9vH+tIWPF5jytPrnW0HTwkijpoRTZ4bAaFzAcetBz6dnso5rXh
Hl2PWnVpuigfvaRGKeg304yMErFYqEkgj4oQFOt5HVa+cpoeAmqG1UOn3czsYePwAmJaBnQagcgx
bJ6OSoNutmpMQ70xoJ7B0WAm8iK1GfozgczjV0gJxpZvJmbiBZphVvdaS9I0APBGxbi60EJ9pVmi
v6dWx9IV6zrdeqWk47i/wyaHklRicH4eemHhBHZKkG+uCxGBn5mosNyKGq05/mBlovehfyUw57aB
X4xcSH2NRW/TNZzPdARhD0iRKL1GyimzMgMBr1FnT9C4JllAB+k6Pi2JdP1Sj72HLIOkHti9GNu3
aMTXfK5Rbvl1W7ssAPQXSQ9wKVjxlhjYFKjzlUAyO1Rz39rEw6ZLvKSgQYSOhH5VWDWN/ATtQvTc
suKMbyw6eDeMt8Oz7NoSeUadeSB2zMOy8vMocijAWFb33dVI98UodPpcyk4DKN/hUeQ3MUFita11
O/N704ztoAHI/Bn6vsi/OnXoPUSqMhW6AbvMDiyO3wEtxfKb0NLstqGgBfa9vIzfBfp41SpP2+iF
d5F117du20LDueh2SVOC8q4oPYHjA3diW6IMPewwO/JHK0BBH0Rgtv4KQvwUGpYWvZF6VIRr2tTV
XRxG5kXqCfjdwjBDEhCRkcovVZJmQWdZEAeRwmuehOmEvT8YhewwrUktfaQJgdRXJP+SmTjcQVFa
gNnp8aAcv4/b6pH3DhTK7RJtBJvEiBOsBxCMV1pX5IhK0bz0Gg9Uv05KDuXOXlkkDppkcK5akDS2
m0LFur6H/FBmBbU2xrIFZc/p0AnwxokaIpXKqsQ5MdJEQtijHGu2RdRiLXQdOqOEi/7MAYPCE5DE
1QtkNEs8oUZtXQ1W1RR+5g7AKelxaLd+k+np18EQqMKVdpa4e8goVhexpukviQfdb7+rKVUrXc/T
Wxi10MMPyZYcvC4GvSZ6Fz0S5trYdEalzktJnZe8VwJpL4V/51dx2D+UtRdelYrJO+XFoYJOO82+
8kavvlBmmeddrhA2aCQ2NjmNqtqnaVh/i9IWbX8ZpFjVmcwiVW7SsrSf0KNOxZ4pjcFf0gCcrONU
6zDiFOo7psL7j7tBV5cImiWUCvVEu1ImjXNQVKT1XWpGXbsieBHvanh6rh/aVXqOcecF/MBwcKEa
AO5Sv/AMDdxdAsLzlzZN46e6cLMHpUG4M0jBcqOvoCOqt+uGJwpicoaILmSFGytwYtxFgNfkaBU2
cz0tfd0k/EUzE2ijWGVI6YoyrXiNi1T0F7SmWut7hUjeuzS0O9+BNPlVqivcpUPUgxu2rtsbk0sn
8uscX+0TJxeD34Vh+EoABW/8Nm6qwg9ln9WgP0C6yh947ZAV8SQFz1LG3C0pWQGBrFaoHEkzEv8g
0qmfTKEBhcHscogDzvWxTxBu8r1lwjf3kZytqa/JhlyWqamaIHHzHho1cAW+VjEzv2CnsMjXWWi+
eSxvizUBPdc3zhPzPu30tguYlZcPSdTH+5iWrPZJ3OmRL2LFXtJWEemT0kyfQE/Y061h5WhcrW2J
bdVFTv1QYJkaXwzUSf2qp3CPuRa7rxW0Rre1FydgG/Mig52nGuRFArwHKV8LWXjW+P+2O/ZVSA7E
SQGoaFam7Vnea164FVpEbhAYRGrFLM3EgiibXWfQOQTrvApDNIJitKkfa3q7A72z6a08E5e5X6c6
B2OumcnatyXewc4u6iGocH8CBeC6fbRirtmeS6fKC98FZ6UNuwO+p0yzcEDuN9GpX1a5066GJnG+
0bIozpKa2T8Mp4ggimskTEArluEvmxbL1do1qlZtUr1Nm1XsVEO3dbOkMraVS63yss6tkPmZJ82v
hlDae5kN4r6FDEnkD16CkVWkS1s4GMTAwbdY1oImyMzMcyPh0HJFnyB6UrKs1O7TtMEx6FADw1Rl
SWKuWomow681nX3XSAqd3cwk9jOLB7SRphV+wQqdv+SFy4K20P9ukUfHnJNbZinjR0aF+GIACfRe
yKyDok3J4h/QIYkLgAYp4CUyGbpzaQA4Q6VZv7r6ADxmKx1xAy17tKnAnRmYPwyigFxtWjUlZDDL
4YKXJH51LUi2BsAC22sD9RhA6ERaeBuPt2hXNx1DXFWIJEFgi6A09RvmJoBIaGa7rolTtWvSWRQP
kxHK57Jsu3DVmpX32tp1fFGpxHzAq0fFOXY+QytUOlSXIZeV3Ca57aXnHkD69baIs+4WzfPDm2cU
5X0jQbOwirLEuUaAAl8pz4oyQ+9yqURA7dJ6l15hOX5hht21AdGybmXj3nOxqSUYGB2RgbMvNPq2
92toH99VtWvnZzX0N7xtrlXVeaQj3lvZfVJcJ0WBBqgIe8jELcONK5HhdMoI4gyYKFrCY3SMgfhR
4xp4DcJWqSCEzOYTQU/pOSAkzddI0tZFuSAT2ywd2joYhWvghjZUQgoBrsMKF14GNWwq2/OyJgDs
4Y5UuC95e07gU1B4WZmHl7v13DwwQCacbTki+ce07XE0aq/WLkRHtCGw+j5/LjwM6qzIDLnvYt18
plVRfOFZx8iqqawI+wbp9jtl9zzyw5yUhZ9bWujgXBX94PNOWpBW0Wz7HGvdfjUKy/vh9Rk6GDxg
wvW12fVoiEF1ouFBxmjz3Ra1RNW60iI8AqwiZ8hOtE+87wsNzpTMIOTXizu7qgaQ/WeWG7Rm0vXr
pJVil2j6mmoZUP+9ozl7iF0m76bk4r6OmabvgIEF/xWg9o9MEe/cKRtZBBUkY6WPtxwsVTp3Wt2v
kqE94zWaVPy85uk5on0KT5K72rsA4xsaTlWSeavYLcBdTcMkDDfciopt6MS9FnRZGfKN1xpApNo5
rb+kCIZjP9Oc4cJtC96h54iV+ioUDYl9rx50JEgdxtJNCdzxxgxV5WzsMkcPthQkvilIjbIFFMsb
CoxFBHffU1FX+XHDHUThysWb8f9BnOwg9fOv4+TLfHhOXyJVH8fI4z/6I0a29N/QTY2iBmCHKKHo
o4jjHyGyqf+GogzkqEDUjP8gU//PCFkz9N+g4IImL2hVjR0aiIP/ESJrxPkNGMYRHuNBcBWq3fZf
SXRNMsBjUw6yZbaLuBsFdNg6TnTpVNgat2NkbHRjjA1y+wIk0uJWOah1LWS4EPIfFgs/bAGjBhIa
S7egsjHJGcUN9Ro0UkKd3GtYA6/VbQwcZDN8LXPWnJtuzP9ih8JoEvBb5CxcCzkI1CmPh2fHbioE
gTKb5rQQKjB7qMUXYbQ/WPOZ1N3MwNB74iG/AOCNidTksZUEOu+K2eB6CrmXhXuKqmwAQRu73oQk
c22/tbNsCboys3AuVLk9SKNbwGV+ZBMPahNhkkhqg0PIZzUiW271iAyTcIDTV9Gab//6AFFCQkLU
8DCJUyVSwUxlEJBljo2p8srMPPvNylu1UxqQZnVUeEv91eO6/EzcILOIOg/4zghkcgxAAactE9iQ
epPHeec3bXiul/1LFzJ5Xtf2Qwm040WaOeehKtenRznWAaZGXRTLDcgnQVV42kyEsLbLnQ6RYieg
LaOnTheUSZ4sbJbPVlCk1kGwMqrQEcjHHm+WRkn0MOsJtFwN2VxFVEaXqqQvp4cy3R1jPwFFch1N
fZA+g/7usZGuRxAH2TaklWyj+Oq1cX8TIzrYl0ad7v6yKWTWcKBRv4VO53Q8pcVFKFobWRQe60OQ
pHlr+5HZt9/MNqyHhTUa74jjNUJPCe4rnSC5g0tkMnttlKs0h0Pra8JlO+H17DGUTf1YKMEvU6MP
kZ8Snf7Hy3VU0jnMzU8POKYTGXlkMoEdd1ARH39+cNh45Sgks+F+J4ZT3UYMXqpwvezClHjo+z7T
l1rvZzaJCzcbyUv01eCKn5SsOuEqV0/zwY/QWLv2IpPtXNp3C8d63ooNXiXcj8iTTi7kyLbAMpxK
RBVEEr8SBl91nrnEAjszeWDdg2AyyjmIDz8KhAeTxxLIww16iYbogqhtHtvaFVNgmwDwTv0I60wt
4ME+3x3Au0HBHbBBDAy4lOPF6ovSSXOpBt82hx1mGdizwVN+XtXfZGpcC4g+rKrCWKiCz5w4dDua
JlgSALfBuTu2CpeTpEXWDb6LmHRd1HaOfIXj7Zg21F9Pn7hPyzbeUahL/VGjAkz62JQCwLxOTIga
4e0rL9uBw2PP1BLa5ZMV10IKfizvoJ3Bhfz0sZVBU7qwjNT0gZFE17GGRAqKTpVx9xcHM95SwGCO
3RLQXpsiiATwtp5bxSY8a5l/xA54ockSnu3TYCCQBE03OFyjLsxHJfPwAKM3pqKxhU3uKZCfog81
DMocytCnx/JpD+DE6sBb2ONNaGL2jqesRzWxcd0UC2O52lmBoPgGAXkXCKdcotn7PKDR1NihBodq
lCw8NqV3PELOBon5wh6ZR3owoFv7XkaUrE+PabxQjy5coP/gsNjjXQvBzmnbe9G4dV6Rgfq1dJiB
O72v6C6y0lIL0GPfIs9B+rgPHEWTCoQyXVz7LnAT3eb0Z3we79jROAKRDEChgMI8Hi/Oqwl9GuQM
QSff8bOeSU/fEjOVS11wn9fQGWGkuD3gqMLO5BxryBrwApUmP+nybBN6CmnTeqh33JTk/i+PCQZQ
nSImGpiBXj0ekzMYNlKIHRL1YPu6ppqV7fLYDRferpmZQ5VuVIOBFdz1k9uizxB7mkkPbKObcZQQ
zNIHp+ASR6435YZA/zXOFWIIMMXgMaFTuKodCTE0tOWBAGCiWyd4v8q1DlnFN+pWrHjSyrG441MF
/3RVRZKhOKCg6sm3vIzD7M4pSppuSKcUrk9NQ7avIJ1mrAhLY/0igtjLG7UbU2ZgnYiLd8aSXABl
ZKGRoo9KvbjjZtnQDcNrXKxRI+uy1De4ERdnescGhgR2aKokOiu9hoLvrDca9MeNpYrY8q5wSfPe
3SsivOhWhJ3VbNrS5Y65wnummlsbiijIOeLH1nrIstq4pUhGx74hBYg2qIw9D8RZY7qyN0URntei
lA92mOtbM2/iNFAYnbxmlqfRp7BA7e9SL1M6+P+HvfNojhvZ8v1XeTHrQQdMwm1mgTIsWpESWaK0
QUiUCO8SyIT59PODuu8dsagnht7uRczu3u6WUDCZec75O7GScDdae7G5MeHahYciC60aKrjbzOdT
Py/FnRGLDKckki+nK+rtmYgWJhHrEHHMGQXpGhSQqZ0F2/rCLhgN7IbJztz3TQ/cvgeJCQCgFtcQ
d0XlymwL6tLd5dZihZHIFvZEt+3HJSp6iqtIFUHr7pXb2/WjncSJedEMbuE8IKNIQd/aSWbllzIV
Xrprg9pxGCg72Phapquq7VAH3XCQQvsV1W3T+JHEZ+BzQYJbssnkhLl7NVnZg5lmxnIehK0Bm3jO
RbqRtmyyW39OvYcgxVUIC7KgHM+19J3npdeTuS2ddkE6U/qN5K3pWcptn1Vpu5lild4lqvAbqANp
ZW29poC3X1b87XepoQGajMojbMmpXKhwaYkiEnSpKoebIjW98KJu7fIWQMLx7mcR9PN534uaCYwB
6BoSHwPlQiTb2SyTQW1H7LuMrwE8YeFsFsec+huZi0pejpnhOtgA5Vp+y6p5OZfODMLmtCXcsdqr
aMwEezWgqp2Bge+nKhjkh3boVPZ1lm7rOJu6JpAq3LlOOzj9ofBCw062PWEkdh3VVZf4epd0gHL+
1u4Aeb+FYAjDlQi6sv9OfhYzVbQlQ7gAy82OdWNWAVTbvk3SaaelZ3UHfgTIEign5P/Qz24DwIRn
o/d6su1wQjMukzH0J4U1bF01tx2A8SBo+RxHPy15nPNWlTRC4zycFk9/ZfpsM+FTYTkAKHQFKE3h
Vl5UkzIwbsNc5m4kzSUJyHj2jOlc6qwkxDPNuuRuwoYMVHIIdXg9DSnRaWlSNd8CFpU+SwfW8FPV
E8+CXUhXXw5g2vNVOcVGuR+DVgfnTlpY5m5m8Yw4zLj6ZhgdsNWJ/KvyfehkhYWD3cTMPjW6zt4B
3zEfW1JJsFkc4rUWWXGh212RYx+x65yiCs7SPK6IGxOANKBaLY/BmMOFkqSJvXdTMVrHucTd+8zn
rxQ70Rt89r2fYgEeCCJODoOdOclmcEwFd69voSMGucbQKUaY+X0Z/IwCOC3tNGqrRlgHV431+Mkt
RNefg6G74SEzZOVctsAV4lYxtvY+DkOeGjyr0FXnXlAGyxmAuiYmo0qluw/rIfzYuUN2bbbE9qB9
yJvvpqX65Dptu5mlOYg62xVx25Csk4ig/NABEtM6mQ20uzBX4xehw8GPqqJJ75sR0fKmln6YbwqW
/00x1aPcKAv7xoOfNE6O8gtBapR7NPyHsUgtd8tMkjR6bDnlY+Mb/frMyuquV7I2wamB14q56D6w
8fv2pgSoT84cG9oQYEK/AlNVW9xjbUb4h50EkzxLJiCn/RIEeftujm0z3aXG4PX7nqCMCsdKIwh2
rZu32WaAaxHshdUCVTZTLuPHhKqG1r3pUuvKCQdD3likx5437Bfi0Fhunm9m387qT0Oi0hzl5xJ+
8koOzg0xyqP33HVzagIAWPVw6fepxD+JOTlxbSqosBDuAIaZC5eld7GM4EhRMpoq3HCIzyZ6hbpT
OwE5dd6bWlvLNo0HH4ZT7xhWZIUzsG5iNsNykbJarL00cnQ/gQIEuej06maKatStdsHcO/l5Z5ox
dlKkZdkPA1PxdDsRrh1emBzlSBPGivYX/JliqPRmVC5OzeBmV9it/5VtrTOvvcYnKDBxRbdhsbQQ
HrPYLbDEaxCF6rzU4WYy8GS+mFWSrJFHVsO8I1UMJdp54U7GBEBx24o5yzeubtxlB1KRPM4xeR7R
PI2FiRO4HsGTWt8pN8Y4gmwlk+3Nm8VqKQrb0JPfG0PGcieyuRw3fFAeNX7ojIdJ9xIAZk7tLgL7
cZP9wBnwOZvl+CG3MoFPhuGxFMtSGu9aI0aWabe5HhHs+0m7tXMd5hdlYRtyO4cG7LewERIP5lR3
QAfdVIgto8b8GXhKVmhkyIHd9KqavwZt1+tNLpwx2BWyU+ztHsP3aDStPtiGrdUrkMrSLg8mcWwi
ymxNv6pbQBtsckp7w6YbxuzI2vsYDDUZtllVG4qkKovonKYeYw//K0KymPrN2L70rQlYbBttsG+8
vLwc4MIFGwRE4ugvurahwlk0pn1SmjDVtEI7URXxuGz9thnu0oW8Bn5P6lqRW+RuFsGFqYoor4sQ
n61ygb3Uj5BBIrwymkebo48lXy9OHUFq9W2mjp3zLfVlzQE4Ooy1el33BdwLmAlRUWncV+WyUl5k
kNflJluK+sssBeKJ1mmse03qKkdBaXcX0pTERgF6j+XOq3N/5ye692+c3lqCPbOFKaBAKrsNQ5IE
/pJyMdzctR32dnt7buPuNonNLnk3p2UbboYkqAZEyrnW42VHqJ6zM9jfs41vEkN6XWBtb0cA5/n0
wV4q7WKEKdz8RuRi0WcFxIbpsMAsA9FKZ8+6jIciLC5baonhvs5Du2KlZSLOLjxHJS0wddoLP4ga
N57MZV8ZWSDOm25pkBfbDoqNJzlSKnC+2p1P9JnkIPUiDWVVwOkxHNF+pmyxm61celC0vBvjeCuM
Sh0yDsT+THuJ5x6yxACjbssqBt6nOWwjVStYFV5T62kj6AQfO2NO1IUs8ZrhYtJiKtz4812gsi7c
ZioElguNNCv2Mvag2iwBBN0tgx/Zbim6HB2lXW7z+DseAf6Gyr0Yeqfvz5QYyjvTaACzPekuH5vU
RWmXJ53qcPKU4r2sRn3h9oWTbTCnUVdJ7EDTSGbpDSTxeQYnVAPgvCO2MdSPKrGdx5nels/NDpW1
N+Oh9qPQJCVzr7N5SHDlCBdIXQgznS7xvjHr97yomWb88GbT6W5TQfo4wxfZwsHqORojQ9XGjQn9
x+OTr2N+XjMzItfMFJJdb2X5Y2ym7CAGlA3ATociMSKfWgMpW7n6IjnUx43qDDuPNEq7An+5ePzY
5UC+bMP2WMOea737Pl9KJP2WpbLILosBK5GmykyAzkTq3YzKUR/myirzqFy6+t5FK29EszbcYU/Z
5996wHSoJMpySjZOluaPtp1JiB6unuDiB2V98OqWZERZAs5EnZqC99YIGWkrqhwC0mIiv47StNPf
cenD0zWZW5Zh3uW93Kpc+fwTxx8gvMzpU1NIRqZLAA1yS882PtfB3H70shybgDimljILi26JXqDB
bc8o+iuc0FmrrjSm9bwZyD6ucoagkVZ+C1pMO/RlNAb/cqnFVO0g+ZRkUJRueosbf9U+hJnssMdP
oe0i150Lf9uFwtpXrm8ae4hyhbeHoASzya/dkbygBq7TRtsdp14x58udqvMEzz8O0yvf0Elykea1
8dB5iW8+tIENKi5lod+hqXNup16ZziZIhUH+bpgaO8/U3j5MlbrqTC1UNBBLBxGjaJuvok6aWw0v
ZqLELkqaYdvrgIhVGs+8/rp01uMgjs9sofLpHHtqVd0x8xi/J11dP5etdt1tZfScnplb2JJw+Kn+
MiEsh0A3SJINLzPifBn4mAvrA6fdPCvji0rNKr7I6EnlZVLMdvwJF69C3s1xOFv8QFGa076xClU8
FEKPsKn7WgYWxK9qnod3aW2UrEmjNXuQ9HrQ2ZpvxSYPh2ZaHkaf1bUry9rVe9U6JUk7g+s+Jn2u
7wWdoNwENKHO1lpqeIGdymfsfIYpCPazYenLaaFmh8q30IWwWDO+OSLbIV7sbDGk32Vn9CJqm2D5
MnW9+pZ3Q6o3Tcihw2e6Uldao8M6w6nI7YjYMepL14tBkysMoGGL1RVK2VKCUu+WynaOTeaYR52z
ebPXlmZ1FvqlOuQ1fhK400zmTS2csuI1tB4xYRTq32BBNOGZH6TFY+vCKNkOQ13u8WrIoB/YS/jo
Tspob+3CG2MaLxTC7VeV0cfdlxUY2edCzbO1QxXSwVSdqLyjYlLeQwpLp9g2Ggw0Mjp/gDjjVFqD
gi+LuKx85d7DnVfT2UQlSDydZpgQ3hlMM/LLGsqiv/X8whA7W/fmGfPY7smaXcHW5uXUKpAqY5c+
uZj0jlkT9Xgz4Ky7kV2L6bPuJ/fgjkvpRR3lZh8Z1rTcL4uhPkNi6J0I8qX1GMyud13P/CWbLhs4
KbLR08cxk2bP2jA7dyf5+EXE9BSYPlCtDazuM0KLmA63w7aDLVyedTDhsH0udf1UhRqyowFIC78L
PrC1UTDrL5y6UdNuTkMfOUxQVXAqVaO+GGMqs6sRdt3AFCTw5RnoZxxHVBrqPfSkDN6FEUw3NaSn
cGc3eHVwxnfT+2XIrOJsqXXR0TwbBA4w9SNPk+IWkrG1jN7B90dXM4pg7gw937S6GwicIVV3UHr+
la6s5JEV0MTbzGsRH/gwWO+Nxqvgbmpq3aifvLV0K1lQWaWmaesvRn6k4pupP9ENNxsZu6z9bvQL
KJGiriBADxbONUUQKn+jlZBPPmSSPrIIb2TMA3e5PJs4qtst3yW7ITHbibXD5SJMtmWSm8WmUFn5
uRvZZaJ+FlTZeFiVD0YXLO/iHB9LWXVLTWWayeFibLX+xneZODvHo9N8Xuai7s5MSmPjIkaQa0Vq
WFLgaS2t8hBINdRnsN85ODss+p09Ta9pfq4qgdqhdmCr7aQ5LF+nLmPbUVVq3UJ7G5vzwljkJ0d4
kppJZ5K8HGeBwRFfG3Mw2dWHdFaC9dWpOT8bCX8I1I3ZBvMag7TY1rZZaFSfmBvk1Wcz97QFZcjq
h7M+aZlSRV1Oq35fUMWRI92Otmc8lgKpxwcwRV/kUdwuBes0dc2yfw9X2Q03rjeBt3TFmLXXQeyN
z+NUGDPxBhO0avZusZd+QbuS+R5c8yWIv7sE5z5T26pPrQ5T+6Ne0x2eYe/keu/5VNCR5TW2dT73
eNF/SOFCdWd2GQzpvTeAVTME6HIcXIb3dTEHhIfrwcLJg08Dlhy1bm7UdEVuuo1b7D14zp/7yrrq
cG+tG/Ec1m2xTVv/W13a06c8DJDCBEl45vnjRb9WnEaLWXuFoKuwRls8JYGY08v/bFlKcVGHdZRK
w4LJ3WfGreHVTr9z7VxxRraCkWFu9MMnphIunYzPBBYG5Oi++8+gmWIp6f7oz+tkipImNzU4Ua7e
hcqxPtCYwZaDEE91CsG4v23DBvI9dVbx8Pux8OkEOlgzxpjVCtOyTJwTTsbCdahdvkzPoP/IYUkw
odyQrhFuexMq6+8vdTobpi8EdrFXZwgmXcBmLyfQ7uRMGOiOcWQZWXGdUHNvxTC/pUX/xVVARLCW
XbksEMpPZve954qhSXMjUsKXF/RA9RW8FucNXP1U2kvmOXIT+nNqc3BG+9QdsE8GKeyhNxBEGGW8
lwWnThRrUXc7vy/mm2wQwU1tOIuJt650b+AomkkUcOw9Y+VG/fP7Z/ur10io6o/MNgGj4ASp1m4s
LMPgNVItq804rFQvszdZGcY/mMU/qr/bv+GYE43hyf/9r+vsSTZ98zycio9eyA9XYeL/TzIll4//
/86+2nxpv/+f43f57fvPCqX1z/xNvkL4/5fHVs4ezWvwghCu1L8ESraL1gi8ghDJFUBbV9m/9En+
XxYgHmghWC4skHVV/EtkKP5iafJp4XQAkogP9J9wr05FdPx50DsUjvbK/oLPcCK/TSrPHl0MWSBf
4T2KyIf/Gfeh98ltG3Ghi8X53JIox+hMOjTUMPg2WVg4zr6mh/7SWPlFGiuv2wGWeNspL3tGCqVZ
vvPaQXwRQWNfKlCYNgqyER5tvNiA4owmgkdEGsa7XHEgUNw31ccwHtWVMSHMbUpQGW1bzkFaofFR
dQ1cTtq1s1QJbABMYXwR1exAobTGnaBj4HBZHEYzej6H0TZCR7azh59e6j9f98/sixMJMR0Iqk4c
OR1wLIi6kMxfblPwMkuKWOfZBXZ9cMy6gJfTTeOZqySJuUnJ9KW2qvSQuHUHWdRTT+4cokIsIU7R
fSbJ9MHIcnz1c9/WR9Mr6DKlniRnAXLFskFKmKPOh6EpZcJmqFS2qwuxvOFu9sv78KFaEIZro8n3
TjZCR/cJA+vmuWvT9H0Vx99T1EdnJRgSkzzD3YRJ8w0ViaAHI2Ig0an3PqymeTPM7Gqz3+abeEis
r3EZaxxLmM2HlXml89E+D5JUXha1FrdOnebnidVkb/Ab1t/2Pzjwj3eAixAkH6iCbOXWCS4qHXTc
fZg811WMNScQ4FWQ4AQ1D9q+sgqn2f7+nf/gzL28Homb4JW8U94qiOzLd76MyANgHH1HhPUIrvCQ
lou1c9t8OJAVU17GI4RahboXU6GGb3+q3ti+nXXxnf4AsEx7dXWGqnV6ahHvM8lhar5nS0m3b+Qu
lHnV5923Jq7t56WMO4agvT73jMHNdh1Wcl8rYQNILZiefBmtLtUoeKsA3MJ+59a02ZFayu4z1Mdy
Rz3oI841B+C3haHUpeZ0q3eoZoyj27R7kAIfb05bNz3AXOp/CtE7RDrXQbP386L5UqVDd2/EAQCD
KoP2DVfBH2yVFzePwS429Dh9hdRh7imTgQKvSdJ0eHK01F3UMNi9mA1/fJRThyXbYmawW5zMfE7N
CQ2AiCcCF1or7m9KuoUPqYcEBRCF+IWoGJv5hgqPSQUUdfXRM8zhJvXo6PaTG9wRDOUep3Qab/hH
KBDTjqwhep3zuk3lteU22T1tMWir8N+oF1590JCE+I7JBYUWQuDc6eYLPplQBnxlTklkICylXVkY
IJnJWgLm4MW//6B/OL6+fKSQkiD8so1Z60d9Umt1OUQ9Z+6+qiGcHt04cXdzkRVbdBtVfq6q0P7i
FKF/0MZyCROxnTdF3L+3NUKkyNbsSlDs9RVcgpw9tq2SJzmI/nGRjpQRngbhhWEGnbOByjOojSpC
NIuz3d9lQafv4SHakNyHZLzHTWZbwRPtIrMhuAqB12BvJGpsJ3JDeUGzo55Z/9Y7FxP6jZHD0n/j
QbykZ7GRQMnygVUoOCk6kQ+/XNiVyMQ0VcvTGMaIVxJpkvEHEA+Gk1622KP3nC9vXPJlKfbPJdEj
4x+CNbbpOC8vmWaZP7jt9GSWMjgHIl22NlDC1i2oqn//lk+K0B+XWrdJXnEIefVV8c5hXRm27J9m
ZqmebDqG6UNffrLqeJMvYYMGDLEk2K4bEG4a+OVnJozF9Sy8cXrjp5wY068/5cfHBhsJcibzrpMH
XYQVAxo7/NqIyfxUzEs1oMEQ8tZG9wjfW7eFJr5o9h/yeDQd4O7EeEzrfny0c6/Y1Dh9vkOY25Rb
y1QLX+hUf2eOhoCqdDPNAEDH6qC7llGJL2V9aeNR1EYMg4jfsOPY45KVL994k2vB9nJXDrGPZsWu
wnKMHk7JhGa2AHcb3hfwH4AKr5y8b2Yvl41kmb/T8zBgdR/U1DklHPpdy8r5DlDIdCCDTbr1Ezvf
dNIiD0oETn6fqMW/Si2vnZCVpPnXMUvm59nDDDBCpzJRSyz2B9GX/U1BQuvjMjn62DWx/c4wlGa0
ax0KqIx3RTo0RuTPAVho1hAjxoA2AbaScYOD2azmT0WppLUTc/lgtoN76bnpcinaRl1ZpQ+fw9L5
FEahm3ugF5bI7yzPGfptCPzxFgn/xIN7/SwctPq0YzwAYFfzpJhy9NCPeAB+Kc0a8MmZRoYFFSia
8oNFgAJWzEj7epb+1gqn6tKDEn3up5OxKZa8vEBTleRbk+nl81T2/daXkPqi3NXxdcLB+Dw42Zqj
WcF5CaeEcYUx9M3dj0X2v+3Of9Ae/7TfrCYuLyxW7ps6+fJzq/Pjv/+n14FB9hfEOOigAYDfur/+
u9ex/PAvCJw0+PBw0cgF7Mn/NDuG5f61/tcUdjQ98AxWFto/3Y5hi7/40BBAs23Swq5ODX/gqXLi
geXiUeyjxaDjQhLI7zv1DPEL0svTbHIfpqAJr5gJEEScV2TR517y3i0nfbALs75niEwf1BRhcxC1
PZ0j0JIbcANmbMNiJUji5Fus8tNaAJdZCxaew7bC8QSx8uUBUU2tmSSZMTyAQ8ltPGjGlF5n3WIb
ACBniPKN4nJdYz/XAj+ux+ugj4IxzLjn5fVSTUrVMif6IelrtUrMNGAOLJyfPo7bv/++n/umVzX0
ehmKjtUAI1zjhE5OACQThRXXqX5g3FzsaiNsVnPowDiL03B8HygUzWkeDFcV3p3b1dBlY3RSvUHH
Xp/di3sNmMhQvaJ3CR2Hz/PlvWZFLvoYRSBOBON86Ic5+TR3c7kNqkB9NERrbWtCf+/srjHvpIid
N47B1w+BxhHmasBYiC6Suvbl9REB94vVWNMRusy4iQm1A82fglvHHKybxvX1Vrm5fel0/XSTT+JR
FfLPqNS83wCyLuRLgE8afvO0f60HJsI99LGjtO14E1Z2z2ARMPT3r/v0aPxxFdYvniqQSd0faQA/
8eynKR87K52GY+c58tzOEHXB6XDPJF3uG5c6iTdY7yjE1QXCOzdjO/Yp2XNp9Wg1yDiPDpy682VJ
jDOjiZ1zk1n+hbZdyv+mTa1HeDiP3ii9MwO2pBPFSYy1XuZAovn9va9f8suPDC60w5dGCo8HN/6k
whN+1eWVkuPRc4zPiuHNTsb1IZ9c2FNGlGat88bk9PXDZtaIR5MrUNoIcaplszkrtdeW8xHy0bBT
oRduE3v0oTRlf8Yq51kj87KQMdB6E+yDTO/lBzx07ty7ZaOPJTguR7Xwt0uo090k+rcCd05r8/VS
tCcB20ZA2Riu++RPn1Dddnmb0n4dlVFX+8kPAUaUJ5HqufBJZ8/cWT70S4Mcj93vX+Cr57leOUAm
ifW7xTd8Ml7IB5W2opDTsbItcbAGZWy9vin3wp3foiq/2uy5FB0tTQVlJDqvk+c5JSkuDos9HWMR
XzEZfrQwaogmP3OitHe+/v6+Xn2YXIyzcxVicczyUF8+Ub+1/VJTKR+LqQ2zCNSNKBCIIwd4vO3V
khnVpaqDt6Ynv7gqRHnmZey7nC/2yXuUUIfm2k/N41JU8ddirJ+cTGZnTmYbB0P1sJpnw3n+/Z2+
OtMoLkj2QHaGQWqA0OflnfIrhNZhB5KcJJicj3GxWVjDhz++im2zwVGtQ3Dzw5OTs9aIy90hXo5e
n4a7FAuVKMDkaf/7q6zmcy/3kxDkBQkgG7fn8ghPmvV4JuCxdbV3zNvgulJwe0h3ZFpzW2bqSksI
pZ8G343C/JCWx8nEYMKcD9MwRx6cqW46/v7n/GJxrFUCQzdqMWaWJ4ujc9LWgMri4RXq0MngEtRM
W3t5K6bgl3cdUCjA33cwQzdP7hpSyLjQQ3nHNN3a2fmIS8lldh18GMXOueMh2Ofd00Li6zcwtjj8
0x2VR/7zxU9WCqMvMrXRbh3r8FqoK9+/SdI3xlqvn6MNsM8xgZJvhYhOLqEdGNalkQ8fncksz8pF
VvsK3DPKS7f44++Uj5SFT01pMZvyTjYZY6yESAsVHrvRG+Fm+sD7XdO+8cyc9XN/ce4xAkVzaa5f
BtX7qTrH8nPJFMEMj0GAXjZKy2b4nowl0wbYaTmstUbm9mZy6+K8HYb0uQuIeYWGVDQ4unRCfDKZ
PJWwob0U4gUKlG+VW7fkZw7WUkUx8W7JZgqKbDhL3RJW19IVULECZ5hpXzt9K5VXz1AKhy30TdFs
R2U05iHJOj6TXgwxdCqdhs9Bg4vK9veL4vV+w63jSumhusNM7ke38dNZ5VpFlyzO6B9rRLq7topX
h7B+fONcel0+8oTZt+kP4GkwuT9ZE7Vj2tIOegKNY/bNIrZqiMFD49sXdpiN55D80U/Owo3VTo3m
Qmp6ATHA6svqDTf911sSPDp3lZjzY8Qrl+QFeks/ZUZydEc7PJ+Yrm5tsygOxtjUuyIt/rhHCUGl
VtsCc1WXu6ea10YsXWXJoTiaMikgcwhzA/20eOMtvuoO1qvw13t0l2SrmidL0p6seMrtvjgyqXJW
ghzqk3zu4kMxave2ZkJ7mWBhdu50K+6eJG9Nun95/bUpxaWBBvjHlvjTVyThB6FPrYsj2GF2A7mr
hR6feIdslZl4lRGi+Jj8FLsm4xFmefLGAn41LwzW+1/tF0D8Q6Dxk/ufyjFASODl+MsIiMjGGSes
vPQTs9tNztze52kCjXSO8yvlUDpAjSsP3WyJNz6u14vJQ1JNoJQTcLqSl/Dy8I5R6wxOzGsIZonX
WKCCndUub0Xo/vIqhH8x//bZsk7tzFGqhqi7+KSabqh2fTlNF62Z22/AbL+8Clsulo9YyKIXfHkv
5VhBYQyK4ugNkO9HzNi2ORY4b7y5V3M03hzlHGZBWM6vRd7JoaxiPcRam/kxa5mERbaVF98HozBh
l/pZrKG2d+l1SfLPg1eN5pMZ9tmGRndabbeefX/Sz76psP6fRj/ko1vq+dkqDPtMTLCFYEZJvGey
wv2MR5JFvKnVveWN8YtPnxtwCYbhDtYO/eVzwpgwDJxY5cdq6cozhWcnWirmK71hwYSabbEx4uZr
Vdt3rZ7VG+v+dQe5Pj6BhQn1Im/qtGNrqr7MWlrtY11Kd4f1Zo4GQvsXYSz0rmitHCXd5B8W/Iqv
c0auEPHj+f1EaMk+KeL0/+H7B+tCMO7hGSpOn4XHsCdEV5EfQ7y4zvsV3xpTUZ/9/sh6vYVzz5QE
P67DVO2kRNaIq+Sgl+y4BDikx8WU7rMwqZARVDTRjfuWvv8XD5mwPaa8a4YAPiGn1TLkFMknKvtj
OOpPre+iUkhR8IyWN58zzPYerUE/ahgIW43859xSJta7pu4vHdkUf3qSMnqhqGaWCOazWu+f3H2a
VX6Zz/VwTCDvdNjDDf0F/VG1S8I+hdK59B95cDXOnKICNkmTI1IxM/r9K3g1hFx/Bcc4zgoMZGhz
T756GJFjVaw0bCYFwUaV3fCRqjQ5J08P3Yup0BXUTDOErOo94Z/l10E5831s2N/rEDvpeXg/uzJ8
Y0bmO6y1n+o49v91pELSCn5YGAicxrhZzRjUVRDrR58j/ipRbf7o9T1uZTHm1HYk/aCCYSl7sEn8
wNzrJCi7R6+bIeFb+cIEf4bpd9PVKv6cWgNkVNcv3WvPTx2CrUYNXbjySm+1/9PWfSWmGa32nDbv
BnICmojK20TtGaoJzdiIE1bYQJYwmO3cghVYd0zYqpyxTSbu7b51pshxOxP1SJN0n5OshM3OMQq1
t8mdqFv6mqVMd4akqF3yIbLduHuvR6P+vOoejnMQTm7kqoYMSuHEKbIywnG/2FAp4dqnRXjZTF59
TeWaPGmy2NhaXbv56ixzg4ctloIDrm0OZoGV/dUhW1dubG8SX60w6e7EYiIra2s3MaO2NSlkF76l
q2zAY6gNV6SlHqnJHVctOurCUN4bfYNqrEJIC5MlXYx006Rt/smE5vB3R/C/qMV/uJywvyFpNVUD
M+1n2GL9A3+jFkL8tSaLmJCNoVtxFFB4/G2PJZy/wPkovhkJsWf8GDH+G7Ow4G5Rq/GvMQhCI02j
9y/MwsKUmskVxQXFJHYFzJv/ALP4YZTzPwuTTpETwaViYb/i95E7/PKQlF1vm1mBdK1NlPQieFrz
YbCC5b1aMvO9MyTunnmZC7ZndfrJrE14VsDzH+y6d4ddjv71vKnrT0gBpioSiURuF6Jt2GocMRuU
KR4hbaNGbRsjiks3cGL9a8KX0MgsdFVT5GJHfT+6bnwsrREvSO0M5edW1tUVboKN2tbCQF5TyWWb
+GK6DjlyMepr4/a6xI3ncU598UGVBeZ8Sd9sEY4+IB1uPiIIa/B4LVtXRWZnebCgc1QvbEM7bJ7i
j5nb1E9TKHGC++nd3/795H7GJE7KpvWB0sIw6WMYtu5zr06BEJOespqxCHJL657jHUYo0lRg2WIM
7pq5J12qWHVmiyCWbRxGzHy6uO/eL6WGZOKDSKcQu0I8BKxFlBDwRf7Q29NyUQ5ZxdnW+dZ3tHFI
iEweThAFuZW/cRMvz/Ef9wCZlbQBeElkrp9O2kv0ariK127k1BPS2tCNz2obdYYHl3vX5Zn5VrG0
Ho0vv0LmzD9d8OTQcoClUh87VHbxACqS+a6qoKn1eNoqcTcLMCrfbSMxBRcmPHVyDa/KpbwpS/tC
xjMWvHrXw8JGxPxHU46/HwR2JxzpQCxUi+ux9lP3BNFhGvnw0QRPqBCWuGoujGJ6K/nlZUH/z1UY
ClPP8xToHV5epTV6DLL8lk8GqdYVJG2JZFvpN17qD/jx5CF7q4UFyDi1LqPMl5fBgHrJRA7fxSf2
ZQXyhYEjqRUnl3Y5xscU500MNO1u/kiLZh6l68FiV1jHf5HOgpOR6ca7jCs4yOoarApyxARA+FXx
3bJLBCRiia3doiasExQa8q0p0kYfTFJox9i5/m/2zmS5baTN2vfS684KzMOiNwRIStRkSbZle4OQ
J8xjYkpcfT9QfVG/SSnEv/YdtaywAAKJHN73nOfg+B4+6OZcZtusiJvHsZDVF4SCzkHZlMUCFErb
ODVwybHK45FYDFnJADTsJRs2gxJONi+XQFzZC7x8sf+3bv0XESJ/TF6vuu3sX5779Kjf/vIv/l65
dP8vLNZIzhn6DuHIq5jz75VLN/+inc4CRN2YzTcuun+67ZbzF4UU/i/GAlYTmET/LFwW6xY1ABfV
IwU7VOzGv1q3jiYMNG0ES3Ikpe9AeZDG0cknM2D9HoYqTQIa6FjDGKl41ztt98fzeGMyP/lk/r4M
uipONES4wJtbC65/fP/FZJhjDcIlcFN9eHAMqdF81IS2Sa22e2jnPn0gMbG+wZQMxLvqccNSxFEk
s2WtWe7BBAE2TUGdPyVSIWVU1Ug4iI43Fe6CUYgrG3LGxyRnxbjKcbFgsqK8cMtphmUTyrRIIanO
Wb01jRFBlWXq4msZ6foj6tHs85jjKturyW2zMCl7/zGt+f5ZhW0tjIoqu2pzTtzAGnLvDn+P/x/e
6f8nNe7l6SDupsmPk4MW4YtA64+nozCj0Ldj9VkiBEqVf+su3qMF3Nxm0P2zoXrjPRyf5F9f6OQ1
LAkZrOzTWUPj4Uk19W2Lj9KBVe1P5haBwMaj0tJ3xZkZ83hVYmBxXmETRhuUfRubNwbzn28fhP9A
SV3DfqbwjY5ErGxxndbbIXKjnTXSrDRs6BLv/9aTitnfV0W4ySGSepXLmen4qi3ttohgApYbE/5C
7Y8gLgpKY5MqjQ9tjsEYLIeT76bcAMPQ9vV+VlYDP0b3zrQTrHVF+H8rBrdiU97n+6cKxPKH0On4
VsB321NczmLTO7XdhLhY7Zu1gDvDP5xbkyVEw8emJIAhxNIo/JCSlTctMpj0Ih5pd+y0ftCuOacC
JDKjTj2lJMI+WG0+4GqsfXVocCRNwZijrSLyRgm1t7JBNbsWf2kb9J4oWIKmAiFfV6OjRcc5bUoz
czgWtq79fZ1utJ1W6vq4MWFNqy2oZ/XQcAqsgtnA54gdzxaHFobjtq5t6SPrw/m69W2ZfWtVrrVn
tjLrUDx9ZHTU2AGiUwL4dlJOJ5AkXmo1iE3Z4I6kc9BSWBfqezMb6szwfOnBn17LhRVJgQmuHO3J
49dT9o104ixFd+3oRdAQruIEnhz6awxk6Yes14jgdNnhSjQbtyIXzRZ6RndvZ/Vy0Y2ozAFbiOHa
NpP6oEAgbGGgZCF8if6cQOR4Q/n3QOL8zz6KcYSx5GR/57kETqlaxljyxLQvMx9pplxEGtYcYh8K
q5nOYc5eeoYnD4eNq8VJCTsedZCTrZs3VUXeWsCxZaZFdzR3vF9oM6rxm2o6cknxls/tptWS4gK7
h69tJiePPCzWcng2OzP/1BemDW5dROqyXaBzbaYqz1fUbQlK3DUGJgRhZudgo8dbwZcHRVMbihmO
LEq7zskeTWsZ/YvFK4XK/YhnEqR9Pa5Xf3+SeTWzUVXRqYmuUder2eFk5Ch6aU6BD5KfU6VflUjE
DqT7c1831b3qPDpg7BHv3r/mSafp5bfxYazVMbafa+P5eLjasWsKYyjFRtOgI7CbVku2t/2WEIOs
HpqvFmwWMPxdMU2kbskZUnjidgqPqase37+XNx4zQlHkSuxGqNa/kv+rcWF/gaZ1MWNz4/TmsovT
Idq+f5WTWtzfvxhZAJV6NiwoB07mT3hcqGvsRiBgJ+K9cPJ6m+fTkASJGWGQTmPL+jZOc3EZGQ3O
VqKQSubCklpO3aS3deHlBEN4ZBHHbmL8q4rwf+6NTdzadtc1xGvHb0PVQ24mcN03LeT/0B40cclu
J/73V4FqaHCSXAGpLGnHV2niTtStD4E+zvT+g1tPJawbw3x6/0GvrYiTb51P/KXQzzeDsvn4KlgC
gP/PPGc4WOVOEGO0b3FeX0StudzO5AVcmNZgBEvpRpfvX3l9g6dXRpOKnJ1z1arvOb6yQVKHna3i
aCuTnseCmPDFMt7EfWYpPxQYbG5QdIkvoCSx6E8w9e/fvwP9jRWHthYCPNtBRMV9HN+CjFttsLx1
xZmgE6SiKkKIbZhYwOzfEdvtXDZdH+/lYI6XEfuOQ9RFzWWuOwDDCrc/6MWkbuxYRSy3krLh+7f3
xsy/Rv6xkdDgJxLTfnx3A0Yt9ung8YTb6XdENg/3FGps6Ef+QuBWoTfd7v0rvjUYWAzXiY0N3Ku1
Zq7mlGMinUzmWTB9pUSJPon6exX7RaDrpgxTKnY3Snrqy/tXfmNWhfXKngNCOi3ll+3UH/thDrha
addA0syhZUPWQV8BFjWGfmxBwMolVIqGIKCP//qqDEDolBQZmVXdk8E/G3E3FvMQB7lof9N36b8p
GD7jtq81SWCLng5pMI9LuX//si/Si5Ohjw1Ex9zJXnU9Cx6/WZxlY+thACEIomEsgZ6TF1K0hr53
HFKLYlSv9hbgTCO2PfuxQzNk5ngwy0H8Vr0SLHGABuILjGXa79SAZnBR5rEHDIDCNxJWO86aMPXV
8j0tzcW48IdWQt2Jx6YEDmW1xZaT2UK0ceF5Hz1aKiuhgd3PhW4NNoxDowQgjA8HuJU0capcYZGW
NnnIaXmx1i9U2KJ8/GQQOD8EhjDc22waLLWn5kPHABqMAyXFHVB/zH4Bddudc7I/6CI52cX7T/JE
lvQyFXMkhsnAZ0wB6FSVaPqiGGyN6DJMUv0VaWM4T2ddmOx84wjOGUEVGYzQMB2L6Zqumrq23NS4
8f3MugA/V196amgus8T0b9teM+5GAGDn+kpvrJjM3pSx8afq9LZOJnJl2Ei5xyQOiDpyfmbMZoES
7fjt/UfxxnSKd4qFArGkgyzlZF9i+d2sePHsu0giDMfSI5/emJy4hTqtEVsS1eoan7zphF7vzSSx
u+dI6G/+zlX6uhqcWBbX///HN9xPEDcUIShQ1oX+RTeUDIBuxWda+G+9cs5T2KeouzNVnervOMWV
GofnOLCzyrzu4lIENIZLOnLDSLOrbPzLGuL23ja6dOe1c/rBIFHpsklzsk9K1VWfk5q5OtMw+/t6
YsUbPMR68P7beD2T8n0jylnrOEwsp04a5WsIo3KW1bJyWR0qEg0r9AxPTT3Ft4vywWPE2dPca86Z
VfWkr7t+EWR1ABdYy0QGrZGTOS2xzJETD9uGQuvsfWHE9h3pUdPea0QMOrUGQxWP7m/KPuamjGN5
6EknvHYmchqixoGc8/6DeD0ouB2LswtPg435y+3+MSjwOqo0hWuwaYU3hgQAyCCpaF68f5UXy+/x
jIr9mwMdARQ4VphZj8deQqjh5E6TIOHM6LdmPhH73akZ1onUqr2Qun4p1PQAchjAh65FoH0yuK9x
UypYsVpt7QrNrOjUaGBtyJEoibPPku+Gu7h7jOOE8JWWd+aLfb374J5fTp9oYqH5n2yAphzhW99T
IgCR+N1iDWio20Mmc8BsnNtLvF5faXeB1mNcIPvF/nf8fOLSqgVxUezaI04nw9IVaUAE6qdWac6n
tF6RirZyvp95K+tfPX0rOFlIc/WYWqifH19VEgLmdQAMNqRYagdoOlhJVx8PJnaj/hILQXZYQjE9
EJyoIPaQcLkxpTcmAEJTnzaQ05wxA7zeU601GUyCyOVRsp86TiqznoeJwxQwUKntxNSwYEkXnp/V
1WRmTulZvbDxuhJkIVpAN7uaiJiZTz5IM3EoEMAdAa8gzIdhmhWt52FR7qGUU93vxwaP8yY3AS4H
tSHMPPQ5mk8oJSO7CkqUJwVkYojAAcEXM+YYw0r3rrMk8xefboAMCifpszu/rfx0R5ZgmQbKdhL9
zFL7xoyG9uWFw09rlV90/C7B8eluPvAz3FGf7scsyy5qj3iZuhi7fd1ZxY2BYCiIbcM6R+h/Xddb
ZxBqHy/VdB7iybWdrIZ2qFwBOXBIHtJF2r9SqEB50GdlnwUaJGdx3/uFvIahZdu/NHNaPuawK6NN
bJvt9sywfuuNUtunbEtx02cZOn4USD+iuRn1FVpTpR8n4N4hpV4/wsQvxi9N0aY483WVfWonCeHf
9tmgRU2i3fz7+7DXHqOJN4Oq/qlOKlVARJ04pk4T68vXYQI6tpOgl27SUchlzzYoqraVk1tXheyS
Yk/7Nk4PdU5m6pnl7o1Znve6lrMxE8MlPNnQArCSvnTTmHK21W4YIFU4q/jc8eSNCdMxOKxiA8Gg
QYf/+LmDQVS9VzOdIIsjDspuIY/WRgZ7GsjJOf7RmxdjNaUAgQqTBuvJxUqyjPErglqqwVRixfae
+6r8MiFL/fz+e3zj4VH05KmZSJWxvp9MEDnmR1uP1y+ritrLpBoQuWlFeqYi/dYSiX7NwCng0XHg
nHb8g9wiHZU1rFOfTypo1yzTZ9BvWLRiek/PTmkkxqWbG36oCr0Il5hkV0K/4p/GNAzAAPrimahm
ymvI2H6XKbTxjeakQ8AfQ5w71gYSRuVqxeO/fziUP9AErJweXJjHd02l0faUObKdmTFtpz3SITKr
rTOT2xvLAkXD1RNj4Gql9nl8lYKgax39E3qJanAgyDjJPjWk/smsE/eafa3cvf+rTqQOL7s0bK4u
r4HmmGWdnnfbJBeSzfE6ukiyyrVx+WoYSRuidBv2cTevIO9ovtYcQHaUmvrLRE+cbQ/SN0PWYBph
k6cY76lBgsr0yguHRIJd63WkmHBkvqyFeW35fSWvs152Z3bgb41XCzcwg4iQMU5fxw/LwGGiN4TR
EseLnD0mh/RCKE2dmWXfvAoVQD54eqjIgI6vkvSdGOyCs27NdH/oFhu+JJrzM1d56yvHDUWRDaIJ
KJeTlWWJ89SaIvZgxMz5YQdqGzmPb2ZhoZd6Grz/1t+6GI5AIAVoC33MCcc/aV5srewKJRAwlsl1
ChryspbUl+Aq+2eOAW89Pb5zvK3MKqwRJ+9Imnk7VS3ja7E9oMJkjl4CE7Hu3/9Bb+wqMc5irbQ4
dK5dm+MfRESzCyuJKWWEohFwCOh29dLTWZYPs6zCbEzPrb2vfxdNG74ZT6cezvHvZFTYtKVIf+Xw
F3PK3eTW3NzZvZjPjPDXLwqoPpFUK4lpPcmeTDqQ/nQqHixn46AVO024ERyERXexOCbn8vPe+kUY
COgD43pfrQ7Hz3DI9C4RHdfiXKeFLaEGgAPlcmaCe2MXSlUPRfWLaI0j6fqT/ziH5SpRKRCGGLm4
FD86ki42s17Gh8VppwsS5dONzIruQcvj7FZID1oHLWo0Z4sfNnY3cthWcCld0e8IRmhDvRt+4B30
H+e0rm4sY8k+c9AC8P3+AHvjRSDxo3GPvGdtf5x8nsUISaj0GWCyT9YjZE3fxe0nn5ZtZHx9/1qv
BzPFBExgRLixV/dOp2RsOpRMdAooUnMb5Fs0AxWw+aAyu3ldCbv4MfWm/lyc2xudjuPrnvxGv4+G
ua4Z0iKmyml35nPWNMWOW1lC+D/evpq0T6OcYb27GPDu/DF/LvM1fkKJvN6NPeB3BUrp+f3H8XcV
8vj0xo3R7aK4Riebps7xkCmxlnTEXKQB+S5tc0/gjBAwSgBpH6i62NkjzFijIJ4h1n97ki8z6NLI
yeB+9FlzbzdjBWG2EzCCcUNj3UmGluOCGXuPNAEd64IXX3C6niwEU0y89QatE5yBcQ2ZZb/s21sf
gqgKam1Z1VU0CEBtN1EmAs/LgSBn0u/yw+jDQg5RCBvtGno2EzC/LHoW9gBMtYAKmParWKTzQNGc
M+8yTcM9NawMyUncVT/GWk/lVT/Y6IFpNwGSjWZztpFpgfMN2onhfV241EJXMSG93b42AOSgGlFP
JkjnhPAD3U2DOFrQTFLXba4oLbYqQLeKriZf8unHbLR80x5ilI5/6NvXbpSTzVwSQwR93/WTzwjY
SKKRQ7uQPgN/73PbTZV3ZU+NL7fs2eh6pRpSru1U1fg/mkHXv+Nfqb77FC8r9muJZu1ynskSagSb
IHoQwvpIozhmLzN28ZY0Y6KESn82hg2gtoaGfmWYX922sn5K2RRGONujdYijEXBOYY/jvmoqEc66
BiWf6iG+n5ioEhcCYb/8QGDXPDkUKqyFJzxFlY07Om3r+9Fg77rpJmBwAelwRDbZVZbQtsoAUqE9
6Cx/o+uRRxmGptCmm5Nm2qewwIFLpEli7iEYFw8lqNEvYCGmL4SL35sQsC+71AGR40Vl9wvRrf4j
H9v6KfLF8mEh2CQPVNbbPz3cWGCpKHPVHywNNhYcenMlypZJgpYB07MetHAJ5lAiX6eJDqPuow4i
vceVI/XPVEbM5QCGxDO3hZuNelgSotyEdlWqvWc4xYTvQ03YX8fehmY8NsYHl2/3XuschaBD98RT
nyrvR9Z0wOcruHuPJv9WD9S8Yoi0aLKcoIGp+k3q1Msh6QjtUwGc4MbunSIJSmOeDdIndLM8gEMd
GGde3Ou8sS4mdwBO96MiaoIEhDHWryfHqQvElSDTRpUW3/OsnG6hGvbf807V2aU76cSFFOwIl2rG
p0/BUD7WWZaAp+/SFMWkgh9J3WHWr8gg6dyt7QyIBQl4aJKdo8+as9VMAgS3PvrqhqDsSKDQ8oeE
QKk+1UhBb5vo2ZoRxm8AH6NFWRRe0YAgjHKNb8G3IebcgXG92I/2KCACoqBsYtqy5NCEKFI7EM6Y
Tn9WpkBR0ko9Dxdo1aS26BUJFnPeN5+LMqvqsGglrDmBef/7AMabsKkq7YagIblmCWQJUHk/0yQq
gR77VbedHWIJyUBvmVRaH7vqhRht8NZercynvJN1Cj5emVfcr4EayijG37nuVh8Jh/dIszNsIs5d
WEgH7DouSAUjgWyXTWX6q/Z1rM+uJqIvDnT6a4iZ2YSWKvK/aQQ6fLGgUfPesEqA+O7wb20ovLU5
3y8O+UDzh/JOYIag4kWd8iM4suXLsBYrhs7R5QZbUe3DTTSKJEz6pf+stdOa2YGX/W7RbWLGosU2
vrpjEn1ImbKHIJHp8ECJYLn3VYzgp0JGojZ4bE21R70AYywylTUeWs9KCYFXHe6aRK/8uwqCwo9e
6skYTtkybcEnWk4I6Ga6X7rU/t4iMr3TyG6BGG+N2vepHQo3xCGTg8rUyH+kSkqIg9el+e+hs7Un
lWkEGOUYhu6RexEOIxCEOAHfMVgwp/E0mOr14ljkQYniYfLI5wt0AvugLqfSPczN0neh1VrDTTH0
kRPa1thOVxEC9jnU4PJ/jM2p9fZUvKyPutH3EL7aPHuAbJd85/hGlT2KLO/ZoM7/lKqhf7SMcV4u
cJYaDQUDvu4Nkqv+SUuq6GUCQsY7Ze0tsBUyIeJEg3vnmSL6Xc+2eupdjNCPjrkUX5i5fe9aszg2
b4qmqX/0TpQnFy4GvTWDWBUKjVfxCdfNUu5ajcUKSng6PnYaDbsth1daLi1pOuJKtCpyt8OS6BlB
iGaBn24cuplPs1bE8UI5uk6jfro2+yi5EW2kPUtdEjaFa1v9VPkcV0EGNGK5hAYG3dK0KoeYOD8B
mq/lZbtB/tFdJSzaxcEeyzbI/Ux3QqMyjdu+6Fi3eptclgtDkQixycwov6OzHRGL4PpoyPy2xjKU
UMEkDaliLg0zQ001zHGL/RBQ8JVXD5+GHkvq+s9cIDL55SAod4nX6/XW7czk0+QtnbGPpAFbJpIw
3+LkEE98cEp0NDxzMhQlM0DaGLTVBRl++HZGdRF7i7iVjp8Qvmlb8Y+F0GoZLtZk3OpRp+Oh8Lv6
QsJjZ81MqumHtayk8Zy5EqtE5a8NT62bvW0UC2sCTN851cZtLMyWVjR430lbKT/jcvK7a0iqyzYv
0wIUW1smX5ZltCDpO6AHw660tHujXKhTL/FkJvu+N2ldMjnEzqUFx+JbavpLQmQ4Cwc5gSSDzLpO
m3bWIv6eqNrE2NSRq13Daq1F2JC+cgceDuQicKueWEqSjOKLQR/9L23sge9dUikPg3LQZmdtN98w
NWsd7vp0iW4LyLVhafSlD5fRAHwl7cq6m6Fmovb34ewQI4KpPjAabXE2eb4MXhgRaEFAlN+30a61
QNuSyjCP+jaWXjFcR7y5n3bnTl+pauKQUFnkPvreGg1edFlhbcy2LZ/ZEyLJJeFOMsBHSxs3uj2Z
z2ouStSE7PlEgLSRGBjHXXelmfCYeaPBNxrqoJlx68jBv4Ol0D80REvcOgsBP0miu+pQSb5eQyH5
ZTugzw9d1aGGn0fSH4m9QPcYZEqqb2z+OIE0ZHZkYaRNXbzR9DRHcd/OBCGxV5H3sSqMr3mr5Uxa
INHJdRoc97aQCYcWa5joeSdaODSt/zuTjngeDNqf2qISUh5EC7YfsIseYQOJq52RTtq4M01F8lrW
Tf02MQQymM5IjZ1LB7t9AJU1TkHTGPZyz/exJgv2MT6cmu+w2OSx8L5OKk+KQ5MRl3RVWNZIsnAK
xP/KJY8NRQvoZUIJkyLLL3NsSzcDKXp60LjtYAdCp5q2MdAhdDf20EYtyx2QvG1rF74ZtkNb9XtD
qMHbu0aVNofZy3L2CVrWxTsRaXa298fOQh41YN3zxTB/Ih0re6xTw5+3HV2HYlNIWFcbN666T1pt
EtFlLfaos2fJ8da2vR/n29nOchUOo58/oZ2yDCgetfbZLt34o13PJUwDd04O9eySYEY6S7kjXEmx
zWaofCAigC2WGXnZBWioKTt44zDdVFTQOEfOCA42aDuGKgQhkvabcSZDZEu0oGtuXKv1x0tG+3xR
5Z5bhqY/M66VLdzrfNb0cusWpGFeFzWe2Q37qoHtSyL8OJgm6T/opTuRoKXG6Oc4wlXcLXMRF6Tw
2AZ0RbxXWUCKSvKbzK+Ie2OzclNUSru1IwMytbvKHcJk8owfrJ7zZz4mew7gLhf3tTnZVEya8kOj
J0l02RjElGqNX92h5c6jbalN5H9NY466gTAxttWNTpxTTCTdNm66LOUkXyS3ljX0nJ0bTZXX3UK+
xHbRIjwqTT83F65TZzK0JjYFG03ZxrIriBqSuw6WghHWqNdsvrAhJ8o0j/UBp7rKhm0TVXPQUZtz
7E0+FFW7saZk+YzAvr3VOe7MW3YoFPvhm9cadJHGoBkxJXmz9TTg0GGsj227Ia2tLDfoHix1YZuK
v/Lf8QIWPx5Q/9SkXuBRyZI2iPtRtAEdGWmcKYG+dbSnMe4C73ZX0eZJ7Uihvao6iJE0Ho1k3xBj
9MvNgZOklYUR7sxZlpPqq5MsnjJkXiiXsGYcn2RtM2JXiyEvQPFRb5LRJ3RHZpIUCxzPhlYaZ87O
bwjLIDqtqi2kTKuS9qRMZZJ4uSbexIHl5P1G60Hpkvuy+BCJivlnlJTTR8eumHr0sv2UC6+5axXx
sYMNMZkUJw/j39yKISgIdt3ni0sD+v0n8laxY3XbUVxFMQJe4viJIKLUaof8z0DF3OU8gtDe+HMG
oXr0xIe+QRsxVPU5yMP6Tk/eAyd7lFbgw2gUnUIe3JhViZHMVc16uBKzPnmbvM/8kAbfspMuwVip
Zw5L0NbzOerO62tTXVuVpKD14fafVkSxMEe5V3HtbskUTbDJu5BjKb+SPvjMbjT6MJcc0KUQ56wQ
bygyuDJ0v9V1g+Dr1KOWF4WvRoP041zZDSL9/ueQWJQ1VIKC0NMjPnvPvoziuP6OgjU/JNooD0Uz
R78cZ07OlDZfv3h3FQdBNKG6adA+PH7xWMiJhp0Ij5JiGg4cgsqDqUXtdqEgmmwqVXyhe34ukfx1
ewWpLJIdWrcIWfVTUI7odL9YFqSeZpyZB6wvHBcWdkO1nSbX/I9i//7ofuP743nDtaRfjbaCusvx
rxRaOsxtg3RSihoceZ9hkLOiIljI+BGsbMSVh+5ssV7StqVqmRNnw0bGgr3va221WxD1HnRyp1Cn
pn4STIbF3vj9m3zjobAYMjCQrNAROBUBTgDbmwTSBluRxtlMOcVzhDhJZu60Vv/5/rXeEJCj115Z
nw4KGVTFaxX6j/LvJLQCSLOLG2us62t7xiYdEJnUL4E5paMXmAmk/aD3rfhpWOY1izXR/HwDD6zy
tmfuZS1oHs8CvBjq98CGketj0zm+FzR5thOvWhQAF5g2K1GqmK3aYtxORP/aMFY9d+flDgIl0tOE
FSrTYJuFMcP7KYTm12dexBsVWA/AOu0EQD+IoE8JH6npiaZX+B3GrDOINYN1vKzbDdKSvPsyqSl3
kya9j2uC6TLwVWExmO2uBfNy0WXZ+HWkMrgdGhmF7z+p1yNkvS/aUkiosMOcarM7Y/ZN1TNCsqIs
wnmRGmY6hZOKZNILcgrPCRVfT5FIYelFYDdBFkvX9fjF9GLUWgYkTfVq8p4ULaxN2vfkgvb+ekCI
FXvtLB/Q6MCinM68hfWPn4wKNEI4ChgSDu3FkxWJmYdoaQKqg7aFK96PhYt7ujvnbXnjkTL0+BZw
1EC5fqXLc5xs0VeNYsIB8iN5KdqHzlj0nawWeUk+AVGd77/D19sc1jmaZHwpKJvZChw/05yiBTIn
Ftqh7eI7u9Q8mMaVG1g9ErV/fSkYpyYm0dUBp5knU/tYGh2h3AzjpBiWcOlltp1R1WyWNjpLj1n/
1snbwolKAgQTH82/lwn4j/kkdnGqjYnG1mFOAIEPVfOUWGUBRcSuvJtkjGf4JGKS16UvtItpMX4b
I6GlSDK1oOmpJw9uXR+sDklmO4hlS/0m2jmDhf0zBzV4KBDMnlkU3ngTqx0SUhvL/0pnOn4TI2iR
grgXBthQZL+qWUw7qQb7PtWW5fL9N/F6RqFhzbsmuYdCtsv+9uRaOOzIq6wSNnBCK++6ISdFuK/b
+WeWdGBLPGcsvlaOnnWHbLZi+ktGmozPrZHk/bZburYMvBLlWGjSzACylPixf/H+Pb4oJ45eIXoK
wKPQDtkWr1SM43s0QcFEhbYkwQLnQj3F6RzrwYTtww/AJVAmj8Woir2jV8m072fDV5/QG0m0xblL
GpBra3OAWqJDB8Icv2ubtsYi2LTUrT2+5WhDT0jcOllLu26eFMmzZdUZhFVgZGo28xBV06G0ze5m
KFOZb/sinrcy1pL5UgyRRksCXIC6lfQsjDMfystqd/LTMRWtfXGegAU84PinRxFBsZS82Auy2dxP
ohVzWGhe/o1KBHE1izdgtaea6OZkIFlFs2NppRKGnFDdYAhCRd6mNQSAenLcRzm4mfmtoP3waKaZ
+uG6GaXEzLeWOnB6Xv2GXdjwLStrfrw2AvrfZnOaSPqMJPO9/1JfTaJUM3Hc+nyT/Ed/4/iHtXFU
5OyCE+LEOPD5ne0GTaemMyLK19srdAWc2sALrT5yJrjjy/CkvFSPeiSkQ9RcQ1f25z25ADIJi9Lq
9gQxiOWTArNM4TutyguUeHII0oE4nrGh10nFzvZFGM89Pm7qHhEZm96cLWckT6+fBmY5pLV0MNfA
jVNVj0PhW59p8AUuBIR9PEjysDl2ntnPvHUVyExgAlm8+JJOBhMVEjvjY6WklBAcIhACasG4ZGlz
ZtSuD/V40KIccfFVr7D89Rh1/NDF6rKWpZMGU9MkoZ06+iaibrJVZV/VexItnatx7R0FEvrzobMB
xO3eH12v9gf4C3ieGLpRSWmvhD+TVo1mu3AHllGLnbQ08FA41K57d46h1Jv9vLWE7u8N2oYf3r/0
q3WbS/vopTi9oaKlO3/842ea8IOWCjqtEwnAE26VGzqO0QOTjn4/R0RKvH+9N17qejZ2V9sVlIQ1
FeHP/XLEV47ultJL3+Ta5VxYPxUO/TNv1H19ldXyzYlo9XSuG/OTq3A+7ws1ws9ySvspp2id7xLf
orbfsWtItpnM4WtKkeDQSbWhGreLuutVgwmXPGenvaKsNt7VqRx+CEsv+o2l6Bu7g1UTv1JVxZPp
OvP3SCRkqDY18L5QGtPygNDNuC1ct3d3xpS6w4Yg1RUGxp1+mxuy3bZDno9WuPBNEVuviykiZEGW
HJFstx7uatWIblOgnKT7XwnxmCIWjH55hdmOF9htnHhXTrPpb2nTRuUGJqlVhHDuK0IzrbJftpSh
Syv08zi2diz0M8cwVipgNJiyw446671FpwmmF6djdUXI+oI+fR57wJclbvCgl3Ohb6qmJ2GWLjdZ
R0i29JCoUXsOswR2Ck90qI19ny8+O4rFrIllidw+HJWkjSX5WO5jxFhYIOYi+piJbnyWjdMgJNCy
SX5taEdf2m7TwyFLkqX7e8r4P27Kf631hH/wFK+wKaQmy+m5opr2q+rTXl3+/J+Xf/E3NsUgiYSF
BWMtizPT3Cos/A82xf9rZXZRJuSDJFjA4P/8A/xy/1rNe4jLLNSQGsazf7gpZEH/xaSBSJF/tG7F
2If9C+AXh/PjD9bGYULDFw8XROXV5HSa1jB5fax1PdsXu1vmMezMTubfRYKEd2MB4aKujmOW5BvQ
fN4dosjaWaN7pDd8wJSepqHdCrW2vGBhhDEPQbtJS8EOwY9Xu9qISNjeJqVBp4Z8nNw/aAREgama
R9l/ohXhaJfm0sVP6aDP8sJZVB/d+FNcPGvTwpaRT0n3N6UYvWfTLNfAeX/4EM2e9cwOJdkSGpZ/
Sd3a3jlrsE8LGPirNVY2yfFR+Z1QROQxc+qFRE+hAYv99EsE9HOjYTLs0km/gE2GMGCs3N+pLPDK
sI/+gI8EN4eu91tLmxEiWYr9oNllyQePojxOBF4rvT9HiIA3R7VcAy+/GQb0KcbctHddKaKSfkcd
3w9z7F2VfmrvF2eZb92Kr1gCCaRVOUikd8lo3upTj0IIUxfRTq38irtMD1yN4mo0dfoHGU8uS9IU
UfKxlmoLGpdyrzW0837pc3pXlB/1g2ZTk9+AnvHupBul3/WKKLrILT7aTZVcVskcf0Qi01BwgIh9
YTpwz5RKvU/pSB1305Ucq2wv+t15zdeyyxGfDMh2eL3DQVJsDabVvGMmvn1Jk7DYl3GTf3LMCa9J
HSa1BZ4JUYW+q0UhwsSp7F0dDe1V36TlnpcmwsWU8lPet/pdEqHkr/NPqUleeE9Wsh8acxp/XthZ
XZVxT4+mjsbyZzcmaSi6Yrlg9V81RbJIbpxJ0Dk2cG8GbuYWNP0dqww40jV3Uo7zQbq8rZmqnEUa
h59cDhGWMYQE4tF38N/4UrdC0qbybVM59Z6+7LJrEXAFg9LsQ1QYhIx7o9qZdKKKMfW5nrx14nnZ
DCbwxjnP9rHb6Jfyf9k7kyVJkXTpvkvvKWEeFv/GAZ8iPMaMKTdIRkYmM4aBAQZPf49XlbT0bZH7
i/S+lzVmhOPYoJ/qUWIbSTg7l27YqG1gZHQbSf/Ok51zYxZMZyv8sLgYmBkrsmqXzF76bx2W/rsM
1e4L0Bu8knWcWoYx5QwJdC05mBfylaSa+bR1so9lFBY/x7GVybg51aHrhJeozqzu8HTzBTTsG4SU
8gGVZzyRSAriwtjkuYMPsR/a9pYahP7Y5fgiSIJXJsP2nlGsTQ85In7PQ2gDjAG2P9JktU6pP6yU
SEfF+A0dxXqSxmIfqiqnKrpcX2wUrZ3L4kEEUhToRGF3nlrPusEj0yedbX1fHLc6qdbJn7IqWsCt
u40Xi96vkwXF9z7sdJE6Bf5jMi0eQW/zsG1cIJXhdftZVs7F4zZ/X7nbfIeWNV0gDTKO7tvI/RK5
68SrOS6nEWfZjSyLYG8F47s1WHkqZB3u1mAFmGthxAkc/zW3Q1/f5ES7GaZFlQr3mqd+zk3DKTED
rP1pzd1vRBIG1qdiCPbZlOt3tWEV2Mo1bVfJ0y7KrPkeamyAuKdKSlK7ga8N9dtiy3mtNJYeJpT3
YQHisKyLJeEKiAc170ZgdcNQnbIBN6mf5c3b4k/OWS6We1Nz9YutsXbOwspSMxi+7Ln+LC1OlRgp
in1reGU89sRd8VCJ8RUw2rYehoi1MYp5nnDPu5wzkqrRuD+xFRXz9d3y1BV6H4hw55Vd4XIK8Kxj
BG3xR+2uzKGUG8USF8wFdnNjJsxsUcQxtllPwRhhgej51IY6refAut1Acoid7YyEnfKWp/aoOVSE
VETi6nAowEm6udkz5bgwWzmOwuyP9tCfmqa+N7ap2WV81452vloHjHJJXa6vgHfO0rJjnz/j1izn
NMqCT9ftz6jS+z5w95Uy7auB7WgyWMztNgOr1DwrTt07DURKNGDjrqGMpjiMkH3aJeOvxfHq9A2D
9adbPuNR2Bmh9yE3K9a5ubeGGXSyfQntYd9VWxw2bepgvBJVeNNX4651mxswqzeZFgfR8kNvw2Er
5Gmt+kMxdnfXuEEwVHE/R2mbUz2cbfers6aAVOMI1Xxi7BHTkLWzKHrb9Rq/kInbwfA8ubMcHJe1
kT05lWYlsI81O8/UZbdLIxLDXR8UR0zyse43VrOIklVrBrniQ0KvFrQSEoQ1Ns1g8tdHp12oD5p6
J7Xb4hHfe8dtsruXjnMr8uqZkcp+aIYDM/Ehka1pHzm3uhAQveKLmrNtO1OHZD1aA7trwRgy6cLM
f5GwAaIUCNgLVSPFscEXQEWwA2R381cVz6yc+2EpsThGDSn9uq/jIQ+81FPRb7uT7WFuuQdunXXL
PPNn77N++GLZ8HJlbjyv23SK9PIJ4F5dssIcYz0NzqmWRXbva9ElEjwzzmPBsD8Cx1SoKeWa6+3J
rZ9ZA4udv0g8sf24JObQJ5ag4biP7kUA9GVSQEQZKopEOnmfYkeR6YLP7l2p+Quj6sUq9SkI6+lz
6xzeiOj+T0pAhty6z13x7JnZs2e0cAWl8YNMWb5rr02vHhAW0j5OzIK5Lxq5XyrjDpsgI/UgWNGo
F1KB0znyOifWHctHo/O3CjdvomF3T+uIv3R8NHPnVi42K+LcHCGrIRMNZvu2tIKM+jovR0Wd80V2
a/Bj4S58bsg1HjIFApVkiy73jmym3aIm66MA+9L7rNijU+ZTGrQkmDFlhr9xHdi3ftu2qSfL+r2A
z/KBAezCtoFHZwo7ks4icn+V/Eh+Z9onJacuZdVb4o4g1g55+nvGZSjNzYle4cXE0TcFTXdYivDD
0jmOjSADIxfR8lix3jGEwje8znOfiAGXzuKK9sG3J7EzJ7WvHHahst/wqxIqjobmvgbV08+e8V1t
I6ueM+x49rfzslXnZhxO4JA/rJLouinx94XjvtASX8zoPHpba9+1lXPbTgyEaUOiWavaWCls4/fY
L+4l35anzayfJg9s/NJbfH/7GzAme4hhiS6i+ncFMjc2NsNPMkfVu7zcDtVMm149z0FCh0G1i+bV
5wSnop2S5voycs3e1Q2nrn41cJBZzkdotb+9rLL3Enf6ce37Gz/oo3hp5ZtflV6cz6LfDRXlKROO
3b3f106ZYCOS/E7F0F/6TDfnrdGM4Lblmw2FcOe37o8stICjEX041bOpk2CWsTFbT8UY3leV50B6
ldZ6OxTB+ADyc9jXqoCZuaomkZnhE26sxVduk2yOLbNYXyzz2unmD1n+wxs7AmxcT3Fx5y24zc5Y
b4XW6lHwie0iiIRmbGjz1c6o2qR+FevbZm+n1Zj56wnFwTjSC9pe+8Ld+piNnpGoSQR9WvJMzV0j
59U8Nz6+b1wVBUCBQkIpxLjqPHaj03x3jZw/0N7C+6yqh4vy3B64ms7ucl9vTNubzTm2NJPiMWrg
W4+rLb+beqEpjQPuCVID5g/uvydS1HzRbHwhmWWEt4ZBzxDjC77bgVE7hzbs5Z5TNm7KoHonGjtT
t2pt1mGcXetmtHL3fVwlp5umuU52PLnXZTumYVE+4EnEOK/1p14mmksrrbuHXCkT+3MxhPOrpUOj
OvQqC1i0DX85bwOA14M5V+JuoMX0Bk+64fk7C4PWFRwmumA8VFps1pf2tvFoRGWhL5ZCPgMCED5h
cGsxaZXN2iYuzviXIjR5YTzVWT9oiipeCXhs2MIb7d32QWFcjbSzgn8W5Pnw5RjQcBiZGjz81bKL
Ju1Wl8kyjTWlfxECrPINa/VgHFjGSyMxyg4bxlBeI95r6CoGwbMyudybK6j5w+C7lbm3gxFarSh9
Gb11WobjU1MMPJJCD9ogz1QN/RGRyq3Hne7scuJl930UiXw0gvM24Wh8p8iLhrLeD0sI6F7GLBO3
9Phd6z6kCZdk9pDUc5UXp4Btx36Y3Q0ba7utYzdxc+JCBiLdx+OzgSvqeWFxpVIF4Hmfrpm134hz
DXSK+6w0z3JuM/uOmyXbdCD9esGJPOH2jQIyeTPbLIJGN4kOb3Y2ueVjQdlEf3YKwxOnbXDC4TiX
SCjbOpf6XGNjmm6WjLO1M7T8XowGd9uwypaBvUKR6QxuLZUofwHhzE+OsurPBtNlQgXu/JhRcg5G
pfMfijY0YwH9es/zMeIqGEPiRj7pdkNEURJqo3jQ9tx8K/MwaYIi5mt5ImK7QSvDwFgZo5nUgfEC
vPPeaee9DWnpRCYkOMo6SJxqFPdsG/0u6ri+4qt7r6g3T/1JylS0fHvqaNrj5JdPU1kqEbsiuqsB
aL8LEf7IxjE8uv782mlHxi1IpQSZzHqwM1k8Z6b/3LT8nEPfvmxTIdI2U3hV5Tlq8wiVe3lQpZsg
vFp7B8naqoeMH9f5NtpWXLk9Lb1j87r4fb9fS12nWyStGKjEI11hH0MbnbkSZPGVlMAUWxzsWv1S
wk+1WF+XJbpb1uotm1bXZRaGFoa795VH/aFk8VBgkUgMQ/5oxINQ9cnr1M/KFEfCORgnWu84V+OH
X/EAdBQjrSVuEcSzv1igLeSpuhrgq8J4tTvzSQI8KGbrfiKyskM5O2PN/mVGeA/6PBJ3eB6f6bvp
4Ia0D7m7PNWbvFjMg4mQULK69fNFZ+NNFtgPMCsoYTXVbxyfpLDrM3n49dZxCk6hM8d3odPSwHaW
y/kRc8f7GoXfuYovR6fOTr501jjwuQ7xGoI4Olw3wa48tvJ3hVjo+9lDE7KVOaQw1LRn8Z3jxfS/
N4ry86nRGPrnJNtGF+9jddi4YORN+KlWPg/YRQBuPtYII8u8AOcriN9nS3lat+yjCaufLrGXG8vs
viN40B1L0o5FMsF+sKW2aF91bpvp5M6HyQx+GFnRJMZmFrvBL5f9bC7uDtvScWAX7HN1h7kYw99s
bz+Uy9ex7Cp+7rmNl25yT5PGCy9NH1vx5iRi5Ee2+T/BZf4gBkhyi1vqLgybr6E0sKcUdGGxoMcU
xdzoxrwNAwNQOy5xY+tDgIuYVXem87QE1UtXe49jNR+k5w2P5WxzvQ/5lEP/FETlCQLIMdymeOPv
Y0ALDqFqnoFkHxVIgj7oDnllP5sc3U2d31W1ftVyyV4oj6RPJksCe7tzovrFMeekV+G5mM2T6A3m
OcMx2PzjMEgAaZCxMHCm+TJ2B9Nebui6OYISP4eT4iJfvzQ2bVBhk1pufuqi7tkO+xF9pjlbQ5lY
s1veguM8q946mKV7ckbjJaPIJe6n8heDC3yshBfILqhztnZpbkdPDvVax2LlBWefJ+RVuKm04Eny
4sfNOjxgHQ/vZ1/eI5qc0Gfeq7H8yjgYbmzR0I7q7K4EYndrLlhe2cU/hoLsR9RjETXtIBkKVoxq
7iyU43VJqsGIHpal63dz1dE1Yo7kYKR41dpy4iuFitiArhMnU+1jU+Q22kB/Q0LKOQxo+US5m/um
NZ/9UaZhZewqf7yEZfbNYxqzAdl5mvICkcLAzQy+IdaWRNSIDu3sxNjj3PPWu2fc5rE316lbKzoZ
x8YEsmGn8K+ewXucVtzq7G15QqzsZiPYsa9XxCM0jsfMmc4oWdy7kSSPQEK5GRopk/ojIabuIM2r
4A8eXgnvc3OL99GIzkScUsQlXpQysHCadndORV2aGZ1oA9hxH1K73A/OQbOlYUuddwcuK4xSWkaO
LmiXizHc0WV/2y6y3i2gTWpVo4FYYVJHUdy52VdXyp3Zhzun1yGnCZVU2Tq/DnmfRDJ/G4XDN3Zk
fNjdCO6MdHI+sF7vOjkki0eYUHGObyG2XGyvfsKrtW86P6VqpemD0yDDFxOUL4i2J/yv15DAabK5
rXVXVzVHUrve46Clx2C7zqrwEO/mzHO5m0M/4wpO5LCWP8JiS/M1/zYsXMXLBoiGlRvg34y6Z0Yr
j7ANfnWtcdys7Td5l7iZCCFUg9/wTmfXP0CAO9PztzKYL7nFjz5KTtCND996HegYCNMRGPDeMJXc
lYH8mmV3Xurle11RArVke2XpBKTo29A3H1ZUg3PvOaz0PlJMJ+LJWB7C3Ek7T93g070snDkCHMO9
cF/1linCCeUbQ5f72RpidxpvOunelZURXLyWtcPLEDEGzFS7IMtTf/U+KOO7r73hrluBEV/5Jqz4
jYoHZZ04SLz2IsSHxlF8EtBN7ZP220M2XW3uWe6csmy5NSOMSNJH17UNroR6sl8wwyeqzVsucwTW
/Fpfqm0KdmFXPodm+xHWbpSU2tyPy7jurNJs49rxzsrrrL1l586hInVA4j7fYe3fTXqawpNV4Dni
IPLhag6Uss+XfeOiaXclV8F17odz37p8LAUuC7S8z4lHAPRuCQ6LPx45D37Uo2EylB1Sv5EZWNSu
j+cxemyr5qUjrbC8R1yjOMqW4CY3tSfXujSS/ys5aT/RYyB5mMewzY3GfG7Hom2sFKeuxiWODWtw
nHiai67eb2FL8MGmsGrbL4aVPY0FoZ99SbGhuHGrrS4OTVa5L1vrMw3wMloMUnfx6drpmwJoqSwk
MVJb9B8DZ/VmX7LCYtnmm/ElgmyZ93WtvN9lp4InuGXLk2T8Tp1jhH12pzk9BTvi2qwReeNOyJk9
fdKpnw/9x+LkIHKY/xMRYSbQsdO1S323VYvxJBevf/c2L1gwywuJxZuA+HuUERfdUbm0lvs6R4aP
q4J1Ii7dsHyxdebXu5Gqw36nKFf041x3G218UvIYMQ93fCN61xvkoSu2YDxVkWBGzWN3NAPFcUK9
7ygY16tov9uVqx6XcNjuLV3jOOsszrx/zXD/O2X7Byit/9+Y7SI69av7lQ/iXwdtf/5Hf0/azD/w
bhCrx5H8J1MJl/Dfk7bwD5dA2rV3kH92NRr8c9JG6w4jNBKPV56Xg02QIdwoJlX8v3+41h+4eyOL
kh6qd0B4/kdzNvtPLtj/sjpceWh/zfosjsb/zkQwPHz5k9PUcePMfKlGMcDjnmaF2FoUGvi0Vr3+
TgpV2ek0rzYgt2rmTqu7RuXHxrIrP+1J3aaA5jnSdXno346jGre0KldVAm9dzW+EJmuL1pQh+Kqd
cInisaXv9Naz1YIY77VtIu1GYtRzh1+Bq219YCgd7NtVeYzIsoFZCEfEbSfzZb53Oxdcjl4zJtKu
Va0vXFxN/Blygwol5VYcQkizezFv4xa7S++8tMzpJKvZhIyJA62qdqsevq9YTC4u6XNK0sdgfHHI
x+C34BNg0aGU2tq5vTCquGk3pF7PaieUUQ8URp/js6scwyG64rq/fNkII7agmp1dSQosNgronTib
yvBDaSU62hKUYG5WBZyRusVwmdN7Xn/LvK4+h2bfT3cNQVQyRxJt0RmwD+8iwqfm0V3t/BuKRX7G
krDp3dg0QR0HtdPe1f5G0rjg4/4wGuW9jaPDoAh5QNwEzEvJOE7gbrAZV71M+0gQVbF7RJNq7VXc
m63PpW2x5wcTIYOruCvnF2n4ZNGKfCWrnHuZDnYsUhUh4iDkl+jdtf5dT5570Z6u7/PZdT69bnKm
Q9uGHmkLsps+UZo2Gi5r3lpnmyNzxeNF5KBtqEkCGscehUurZdptuj1x5STxOi8FFtHSGMaHTui9
jCYUaJkX9W1ouOWbtPqIwI0yKSfMTOfMCcN3d00ZGfwujTLWXetFT+SUm1cbW0axm2afcseQQ1+T
GlnHkIgkYx8lGCGH4a7W3fBA+nW7sfst1EkEcWpKXL584clgiEbvOXzKaUabTAF8+3mae1JWKXJq
3hM5yn+YPui1xBgX68X1jflHSfhnS0atlmrfyBwmAnYO5cOFQ6Le9WtkMBvuAxJN5kbob1OTvuQQ
iYo4x2iz7WpRq6c6Z7q8VKvJn/GnJ6WDj7HEtiibU9v5zRCXQcWOVkxcRJkrTPXDGHUBmeBAXy2O
JieUONyKAGqCPbg6XnKBpl8YhOE5XLGUIGH6/l3YGUGVWtJV9241CyPt9TKj1BMw/FXYW4FgYXL5
jIwxP+OBso6BbVQNajo4rkTU69Cehev0p1EErdx7cDOIAHa506EDzpUHaw9icbaYCQ2j+jFYwpFy
bly5fDFLtwWLUIzmY0tAuzttsqsLzqdDvcU2wXH3m2oDWuOgu87+X8bg/+5O/7CuaLH/2wRyV+a/
hn/dmP789/9uzvEwekBNxQJ+baa5biR/b0zmH/ia2auwYoUkUACHY5b62wNiszNZeMMiF/Ysbeiu
/c+dybL+IGfgg/HB6hRA8gn/EwcIlw0cWf+yM2HAoNSVFM+1Cgr/47+D7spBroQ1BTHjxp5vmDuK
611pqxucs4P3ZTthRTKeVSE4Gv2KhC1GuMKgm0VGfy+g9y0u6nmtHzIjmptz5jue+8V5sZQPhJCM
O5MDV33Iqr5Dyllk9tb0Ie012tfdT0+r4nPUVXiB7MU9AzxWX8RcNJ3zZFK4+LnYVp/fGki+59Cm
3AQaKOGiLpuDm5X6uWafWS2yMsVTA0yGlJW+ipBB3J7FUQ3zePRKfCaMcP1rHDgbruQOVOl0GwsM
dl7Ose73uvVrcOvPqwXJs676Y1j5vL49kYIc7kJlLHTMUVhsHtYg9OFueN5s/urkdY6znyKK2rgg
TSJkerrBD3KpkAiUk6oKr8n3UNmrAEBCZv7OF5NzLbedKmh1LR3k1B7MnLp3geFlX9MkpjdZr4zQ
CdUTX1zDztxP8zxTDOeH89Ma5PSomnJ188ScluIBiBtOF2cy+lshXJRYbUtJIeRUZlmiTBPERSZG
Cxh3bz9xaCbgij3tJvNNbCyKXNQKTzHYCSOq7mBwo3Q6q9/+RPCql1jprniO6L/ET1ZfGzEGG9it
61XfGfXjaWdYNCF+sAVjAe6H4ZRxeecSFNlwbAoYrN3Ooizprm4KDNZl5DhWQpvLh7VgeInncLsf
YVCkNWmQQylsZz8Utv9U9m7/07UjEhqDXEqLq2D3viqrOG68X13S6mB73ZrW++q8OrJijNy+SMvQ
NBhNuwTxYmx7dRpahf3cOhMSF0Kt4Ei/QA3uEn/JFEIHXR7iWzMrh1kAC+H0PSenXt+2uVhChpsq
xL0+eSBQssOW+6PzY6m6lv0S+/W43fU0EK37QSkiEGBceLAGeYvm+l4ALzJHV3zbVq+6cSX2Fq/2
b2ehLwQlf08UauwiDgy7NWOsXTTliXz4GndGBr2w9Cam25FKdTjdNiNDGACX3WflDd/WYRhSOnWu
8W+TrVYH4c9l6GHraRuBXFZiZ82zR4v4Fu4HinVzu2dbKhq8ixhY4h69VDXma+1mzgEkwohuw4Wr
WXtCtXK61Wzc1lLWe8XvfFyb/mCPwSvnAKA65XFEu8Pi7pEpW68CnjnotN7Mr1F37xuEXek3N3RN
pZvGJekubviLHfgL/i1+muzBWDf7mTIu8iHLNgIHrHn3szbNettOnDWCzFAhSzZL8JWbSHogmqxd
QbYw8TXauddLzpnW/SbBahSZMZLxYiAJjaT8JO8+3egsOvi0nkaj5EuzePZbJ/I3JfIz2MDvrgye
F+wG8VI23yNPZYl02zCZjemuD6r8A2zdI3bWE7gA50h14oAUMpy3oOmxyRr3eZEdq6x5K3KOF22+
dQmW3iWmJTN7qa3Wfxr7/sXrlw+jVffLBu93VDdmlTdH7+qTyET7wn1DxgiJ4rdfWSiji4CaXmI6
5Snq9bz0/lO1bNOumWeRFrg4d0Mul13TUPk3NC4i2dZqCImdh53V3LiP+vMWZxofAuoK80dfmLvO
nvpj1ajvTjnM+8rzv8JqqC9yM5u7LhoecsRjhEqoY1bmR7eMUvhEAtA4K/OWOxjuA2Kl9zSM1luz
mPtKOCYGGbd+VJE6VhUnXkd4FEVH+Pyzj8J3P7uICW5fRWbSuPpNaVQbwqbZPt84QvrOWFy6ssZv
pOB/URpIARRTDsNzkmmQdGD2o8un4FycMqLyXtrVeWLehxBqM/2o55uwHp+DaXzojYolBO9qMgXb
TyyIT63lyTNZk+EAHfu9afL2eRCOjhvixQmDbZlwhbKPePmPNvl1HB2NQ1toedU9geY78lZpN1V2
K9KxNqoP0JOHwc0/22Vyv82Li9Q5JoJZKF4YvqYVVdnHtsDJUai5P3rL8AK/5Itz/aWuy5uuJ16F
g+e1ZSwyhgjeLDbGnVZrAHm5aWJl9I9N6TEGtvWLMrXemy6GvWW7iOtCvzSHYMpsrEErNh8/2BW8
UcCbskPpuoeawoyjX4x7JeYZpRbPigcobjX4dkrjYZ7mL2G2Z4Lnd44lT+NGbcvcuY+sby31a/zO
KmQkWJW2v+Mm9AUD5cUzu9/2uJ59t0hXNKgEUtvtXK7RYaCqdL91xmPDvHMXRAPvujZOrXTPPW7N
z2JeiOq3OgZ5TsTT9kjxc1Gi1lX+FGJ9aJtQxHmvfhZmubLiR80NTRfQVRfm7Yq0fW3mT9sEACIY
GZnO0Zeht3ulGvdRVN7ZX4LLZoXVhsCYhW13ZGuvEVozm7amn53pKfnbVGb9TQm+jNxdGmFinZlN
nkCECQ1r0sYhWkAyEj+1pZXLlhI4YxzBHbJe3aJd91keKAsijEWWvQQsrKT+iS1lG8tdo2xr6NLN
avuNGWEAESyJuFxe97ElbMLgG9cBhpKqldXJjiwcW3EHZa30H+2wFZEEqsiOI37bFkGwFqnZqOwt
nZqo8Bl5MuCw4rLIlyqp+GFHTk72iGmktJZ8+46TQOkgzYYOJOxBm3XU2AeHdixIGJkjoBsfRsWM
6lDQu3CMBne2X3h4tpjvVm7JZ3Mtoge9chkAWmd+UmSFftezV9iw52av0M9D4NXCOwZG4cNBQZvf
y0FuORZ9qrF84HC1tpgxuXyHHhub99BIIa4upjqBcc9HesKJRxn01Fa0RyeG6fZ5+56t2J6TUIgX
02oXRpyAXsrROk1hbX6gXCyzSgpseIzakG3tbsOutk6uK/VtVS1hGzvICYX7RDYjSwB4cSGv4TRI
xvJN7cFMcBjJHAhvozjGROCaKWkyZ1gvrW1OknGchagBW6TtmRhZsbNduW0Z10DIasLpWkCyrePF
cGIC1oV6Y6O5AybEHXjMzIFFduB0/bi26xrEzojDCQYKaPI8CsfyA8Lod8VGUL5YdNQEz9qqVM40
DrXis2QaUDFjwC1sTBX7yWZn+DcyqnUuBSw2kXA9n5eAbWdbCmypVdEX3YxrQUkcG3aTw5rrmKdP
v+bFXMuHhbYn9a5Ey4U9wyuSJYXkWEYWkQ/ddcuyTgzR6I1uEyo39wAvl+p+C51mpaVsGEgXg5Cc
0V7mrDjUC4QxrF1zpd868EZPWcstmUpkH06HL4Hj7UocCe5dMesCEHSzlsuhY0qHCoprcjwzEPaP
GZiY4FBkZmXyertkETgyt6nB2D1MNitCFpoztP2l4EST8KYjL/W0l+DBMSBg5iPVraPCULPzACKt
98OadzguzbZuTlbf2e5rgekp23XLIOqkp5slSnVQCMGHNocYeRwyZ2CWGtbXTaHmG/7wTqIYjV7T
hzmGdXNulT3uIZ5geIC2RdrC6T+IQl61DUc0Q1SmevTsw1JXWceoDR97r9spcQqtTlE1ejG3A+NW
R4HAhFC7t/U8LcfN1cvJQCx/EkhEsbcak7cbsaUpPu6zv23B7aZD+xhgtzubcAgv/JZGioE2BBTp
42QT2NKPvszYx8Dx3oApoqUma8a9U/oC95+hmMKETRyK3r0w/m/wpAXTmbF29VppUEsG4Jzf3So5
JQac8X81jPN/D/2mya+jFXyG04R50TLm4K1nLpYKFO9E5KFk+CDCiSMPoJ8iaCuEHi/8GZZ1H+18
nYFAyYZH3+GIxWzikx3lsw8pWR6nJovp5gofpOXXn9xWi7Qf0BOkqKuj1qJw45FdEmyhqfdesX4a
wltOQ93CWhmiCjsYLdExoJ4qLXOWRCOv/VMeuuZ+lWTxJ7t7Z8NpYnfV/btLMD2NcLLGLTSlV1Qy
nYSNuommUSVOY6Ku1D0XE6yQqPATKw3Db2d+i0bIXsNaYuvi8hSHq+8etVS/xlDm+9ErxOOyyAda
/dpbECABtzEniGsYixxXqdyGrFNzFaNWJ7EX6b7ocnrJFrc44SAzmAT6ezcPOj7G+Qq8YaBr5YDn
KlmWP2kc5wobtOLSwtHdWRM0zroam2eZ4zywF1djkZv7N34TDqcQBXGhtvPKHbJiip1Z293Sjv3V
kR7wi8/64FCgnfCbqPqvQNt/NZh/OATW/m8JBkPh1H2V/yrCXP+DvzQYx/wDSOC1bpLgzLW2CA3k
r+EAAR0TGjLqDPpHcK3q/KcEY9h/OPw9/rFl29do4JWC8vd0wHD/oMfvKp1ci72oz6bY/T+I4ZA4
/F8iDGnOgB+MFA6GGf406985BdUwlYbp9K8rEexHTFspIXNYcEZpnjUun2Jt3HPhQ2vFh82p8cMJ
DzStxI6t95OqU997np1nogRcueqEfSnidM2JkqTYwkUhNJ7U9sz4YG9epcX2RqrsVkzw3nwS0m/o
3o79ZBk/GuUfbU7szuCrZJpm41VYX9RCJBhVpH3sKPv2xk9DDjfT1tanjoqMJLAYG4jKVHtWA05W
Kg3CKs7Y0Km4+sWJZtdZxKenseRVdESVTFfc7YChBYQafS1R6o7TqcH5GqFc+tUdEM0nb3sqHY6O
vZ8/F9je83k5y9k4uwwRDCPCSoBV2KrBr7RKwRPDAGla5D6G/2HvPJZjV7Is+y89RxmEO8Q0IhCa
8lJPYCQvCYcGHBpf3wuvKtsqB91mNe9xvuSlCMCP77P32lgkFKEKVhlHo+sP2i4YNvODkuZlvR5G
w8fgocQyVixbg7yucuO/FedZ2aU3uE0r/OilPjnAsXVsgiVdkwQLFoR24Ptv+zBVcmuVMYQtLDPp
Grww9uNq825zukzmcOx+jUrt/OK3V05IXpoekWc/+KsIUMCl5oK6BI94xG47C9YF7aw42/FlgaC4
ofH5mSu0e3QszszJhH6PbQpnmNxIkWyoCflR7cgqhtmZa8gm8zgsRqAdXJrLMj36s0/bzlxz/Npe
c2MmKx0zjc9GcbXFJ9byN444KqVt430pvtJg2rFQH4MKd27mhE4NT5Hd+VfUL+UhhzZzAWDd3vZA
mZ1SvvQWpE5X4pbmjyxXEaxgKyLNp2Z0d14cvVg0DVqJtEMlX108uFU73hZsCXBOeC2t7ss9aBY6
CPxLueaXjeCUx8YOfoG8TGKyEponuQ4OIsQxvaoIoHqnkKvFpbLARab9TxMhlcAkPk9uGZpVfXL4
kDZK/1opaQ6/OAh6jljr760GNmMt8A7APqMtk8s1HLcbN0/xKHDnqrEFRZnItxluSsPrt4Xw0m1g
xgdrmLfG3JC18YFhmiF/5W1KUS6liDssk+wFjN3op7sle+iDwmVjPRM0BWzgzwej9vGzJHcR0qGX
DftisB5snMkmJdjJuGHctLf471lp3IBzOJkjiVhfEpgAXeYZ52QQ29TZ0fG9L9vvlinBC5X5EuHg
s8V0mqM8rGiCvkeBKk/g/3EbLNt5Ni61b236FF9KT9AVfmH50Mv6ZKuOz6kZzjj4MB6ie5ZqPk7m
+Mhy7mAt1Z2ora2Ey0hJj147InCtm48jDOLEOFtkG9Jc4ryjrhA/7d6cblOWBhhauUealzadQm/8
NZbXxHyzceblddQ8jAVjXKWAg/Xj3jau5XTq5GPWsgsHptvvu/7BSjGumMXe7s6TGP/0XKWWlmUV
+sagu52bltd0Ko6Jmomv3dmMCQkuw558TQMAGyb4V+dFGzS/AQUkhjBRh5okTMQp66B41ZlxX2Xv
rrJ/oxhXC72X/fA0RcT+JE+Dj34zWV8lDgGP+k0AajtN1GSevjpqBEt0w0LxpFE3sm0UBi/7uSAi
0fCYMw1s5oYCreUnMn5LxoiBkFMtHweXlFf6kKYRr4jbQSbBZXGsN5nkfLQpBbbiL2vOUHfa58qV
xBc8M8SFcyW5s8EcTzByOzXwpPWszr4Y7zUckYiPS9GNWLNVyRCk0uMgKPOa6Y6kcnTaq4gX4LqE
ZRrsViMJMs3yGvifgBI348hvWJX7yjJDPne4mkycdYSW+eaFBaS3yaKtVwy/nl7OQA0YZf+Y6qS6
g8k294Gt01PLOlnF+n012yF8HVdU5KZiP3bCVsE7nnzVcvUtDfdWqFstk+62I8O1UQ3MZsawe1bd
eHOC5p4Aw8cqcOL0eKA0nhiRa76zQAWSmU0fZE1Y4paBdY2zNmyG+ADHCwausBvsXOquKOSDrbkn
SSlmfrDkotPsVkfF/BGkJkK4dYqK9mZc3JXn7+6JNg+3VVXD9qSY8ZzZ/b5ZOvPYCKsPK/zSAFDb
x6ZQ4Ks1t5TO9PJTM5oOdth2kFenVtMr1R/tgQCZfnZKbpT4q7f0t7Zc0wL71TKZ6/VE8GVwEbBk
ZWdvuiQ9J3AiR9BDdnGJ8h7lIhzaNjq0I8tsfsC9qIajaPzvorbiC9vC+ATIp96mY5Dguu37cz54
DKMUW+wwkCSAlnkTVYnE/tNRlq4G/1VBTU4UpnFSrC+YjrbS4vAPvPEBpiZPpLppJus5MiLazE1C
DxWz7Ma3XgI4vKMWj23ixgcMPffD4o+nfLF3jL2vpTK5GWGJrfdTR3Ku/hUmmS+vMssvq6m9c8xN
eQHu0ltbAOYkqvhgrdtUM+Z5UtazLSPM1v1lFuo4BctrpzVW1umbqkB/x08gYJFObGndE3mzk9X5
ya4t+QPj99o1ZRLSfZdtHcmNyO1QM2PV7zAJv5rl+Fah5dbogXFGXyok6pMqmO5piDWq9lV7I2x1
rXauPekd/g1/H5fNsYrvpo70LWd/60H1JLpWmwsfKtmMaisM4wgld4MmwS8zMbrjYlL0s/SXbnL9
38JHjMzrst2ZbGJf6sjw9/McTbtGtk5o9QbEjwDyHedqlzjdQbht99AZbBEKXJ53ZIaiZZ8lCn+z
SQXCUykqFYo0iT9c0SjJW1ZrCKlKsBFqYV26FVNDjVkMRDkcPfocvXEnWUZt3b6270v6ebdukrY3
JSg1RMpZPPiaij1yZ6p/odqQu4vbifqBbHY1ExpKOfznwUmOWZtg9h5LQItNpjfoDV7OK9RXORJB
hDgQYV8/ezDCgOn2Y5Bv+jYrzlnDc4QN3fAuPNXtXRb43rug2RMDVdFdRQE/jldYKz9KU1UeYdAl
IWXtk4hpjP6t4sMQDn3XmagXkRWzHKsH1hicr+BTu/wqeuExK2bdiXeiDAE7zftsUU7BOt1bKxDm
Q2Fky6Vz4viBFYDadhb5TqND9s7Etw6eACldJOPFS19m86nDdrKfMwJOlXKdqzNF4x9W/tO74Lu/
dRFeIIFHzi5IAy/029Z9qJaZXWM7VQ98K9EpSadHb0WIFilaQJnqF1YcATYvIuqy6DHn8A0s3z35
vENueac6kjm7RtYaHMZ4/xT9wenkoNaM5oU7q3GLYlt+lYlJJSc4qKscO5YESWpv+tnn3ysXwHDU
IiIIEF8nOaueWy8ZrwlrjsCiJjhwqDrICzJWLF2AkjVnsySQZcjsOc71Kxu76BBEwPN9F2Z8qsNW
ptaHVy/Vmf1tEupSzk/GklWfhR3Il0S0UVixczm2JpNybql2hy8/2tuz7z57ZaDWFDd9uuADwZSN
aPC6YLaafUPtoVk8wNvGb+D30Y3QTX8BzpE+itz9xlF41mX3Og4JvsCHpWnfVfzUVHDXzWjIbjJV
n1AhWGlQMnOMEAuiOFJ3HYoRVkGcpT5iRKPbnmc0UFcxiSej6wDum82NEY1cgCIf/gxUx3JIkp+G
ZN62TGZc5Zl3tRsETVw3cED/mQ2PHrf8U00l0DWJGdjz5DtO2DfUqfuGGvuCSCy3eur2mCfuIwLr
LBDENc1+81XLmvOE6HLb3bOpBvoMh3yHbJ2Faby8Ytt6LdeKQlpU0ku34mNtFPV4CB5zWIy8Bi84
LUkYOOMDK/bXcujuO+Lu5w6G0pZ03ia2SvsQNO3zPIj3ar232FxSYi87WzbL2oSsuOuO2c3g4iXG
XM6FKRBwu1fyDqyFs996RGLpudsLzJSE7Au8OFMv99qwX+Jk0jdFIgj8dSpI7z0WtruFz+0PpQ+s
B1UUnTSZqnDEi88+ai4JssiqOXHISnaO5CX2PPTtTZb3/W2WJOmhHwrWiQXCD08GmO5kaspdrFnG
7JDDcNY2MaZWV7GQILZghUWXEINXOEavyHSVze+k1X+HERjZNq8rc1fw+d6h8bHo7xp+2446k7tr
2ytAPGojyZL2UKf0EQBL1O9h08jk4oLpFstROvXyZuBFCBtjOLiz9ZOSrtB94xGvwepVW+47l+I1
VDB9xtQ2bkcgD6d/dIT/r6j8L/v/raj8lEn53/WU9T//Lz0FOUVSp06NkR+4wl+hIv+pp5iQS1az
S+AF8E7gBeBO+ZenxUJQwe6C/RqMnCm9VWv5Lz3F/Q/b4dLynwBDmGPe/8jTAvTt3+QUb/0nBGQ8
wIs+6g7OTv73/8bys+csGkj3ERhVckoOg9Q+PayW01glBS4ZmQGfhCS90gv+cPY7kLDCIRqrn9FY
yBrQtTt9c9qxoVPYuwlq1brqtxIqU4vwTLBkmxtg0XcUkmHwb5bGlqHm/ILgwxlpUFDgW0/dJN1b
5WioRxlLHo763G9AN0yacA0NhISCsxFmI0mSqva25siXPC4qmqutxLbNySzzsbpUskp4Gnod9yev
TWx1nzYGdn3ObiwsXLBhn7PW8XH2e6Z6tVWc9duW66l/bseRtGfNW5ZYQKeBCxj1sKfqTsPexLrM
cm0S84W831BsKttNYRTAdPltvCR97IFDuCFfQrRbli1Q3WOLAuF9g4HzSZQWedxG6Og5orCDcKyc
EN2bXArGjVa3fyAk1QYsZsQoDJ6tQVs7TdGfSaOJ2DMdaIeGAc428oELG1oOKuuXKIruQ5yLsbOT
LPOagzKo+Q2n1GAZJPp+8u+Qd1OxHgyoHWMk037fwpz/CjJg7psya+2ZbAD119Tm9PVL1+BTOky9
xbSdM2+IUC5DdVsKO/XZ80glSeYPxrKNR7+0t14+R3No65ayB9tfeRoOFCoPK3jkfaRwAG84ytnZ
mKWdX6ROm+6OMHFK1t3WOQUrhsznU9AMXnfkPUpU2llGIkJlZCJqSx+fKdO+8uad1fuOeyg5V39n
Smjsw8Rv9I0cbCeJQKnio5JyZPkZkNiB2mo23vQ8Tm2W02nmOcmhsztqvZZkFZCzpI3SbTHgst8A
yyzu5eTRkqqqIH1fZrsdNh7aEn3PLHAh5red8wHuyvtMbWnJw7Q4zT3N3wxqdudSSZhSngDp8h/Z
vSGBTF9DMrhXf5B1vjPbIaZcyM4QiyJfsKsNML1429b4hxLRe050FxekYbaOty/nqVu7aLj4cMso
nmU69n/6wamC/exnCPRVkRH7yKfJ/5sOrXhNR3gCW1vDsKG5e1ZfJkP3bRMPEb3moDqyjTMMwLI4
d8o3dm7OW0ZhquJMwrx0Y9STc+ysJPqFH6QuYsjjv2Uz248dbNfPbqAdZANJIaJoqnR+k7zW73Y/
NGdqvsRzFLnlu+nMbXN0UowlPDU4dPeVxJsQ6qCczqbbGjA1pMvKcSPMeAZ/OXhYYQXPI7fruEre
vcqdjT2Za1TaRNsQUnyYXNWG9X1PZHQsABB7ZupizKKbTm0wDCwQU9wGs4dlJTXqFEbigxfj0sar
53i7VFr5faJLh1IbgB9qx5mnvirlD2+On3TPpG6QSHtUmlUL42IV+XP/w/HMnxqNsb2Ni9G+569L
P0VrdSeov/pLp5JLkj0J/WWkDT+UTlJUHK91hmCjx1VhZeyQP/HsdOVO6YoHXNWwVDDdJtZH51Td
hc1bk+1UJkjOKD+OPL7h2Av2mUWhCeaSvn9KzA6kB7dnJ0IM0oo9E9FHrEZpiuGEV9bEL4+pb77z
u8kplj1sJp2HPZAeBbmYwTi5L+kQBAlQUeyydrNuPAoF4DSA1/kyBSRHPCV4SViOkkLfL3Fc3ASQ
mPDGx3zx1QcIvsgtrfQxaYLK2ssZNPXBrZTRn5xm4e3ItGs5YTo3dpNu+7zKIP615YAICJJ2r/FW
Z1gjLfe5sOoqWIHKlts8+wvYjZ3r+epkJGsOnDanAOZ/4vvqwOdfW681rsX5m6Co/e402qxDO+ft
RmODqO4DnGAouH7Rch/qDFgnVG30d6qmA3uTkU6tORQMd96A82+cjQyG7hP7l40/QTYIAdEYYfzi
/FYmqcWsfk5YxH/EURq92DlxUz7qPCwRLP7f0ZvVLUdusqLCV86LrQZ5+/9HpP9CuUnYa//3rdPN
Z/45/tvSiTDD/5mScP6uOFrWSh7TCBukf01Jjv0frgfuEt4ogYZ/xp1/DUkGxLiV7YnxlxEcnn1A
XOVfWyfL+w/Saww1Lv8nnn7L+p9snXBR/DtAWLqw+9emU0c4gjlpHbv+bU4qIjrPF5vEQzD5aOD0
ozTLFXebuY+yqHpRpcmeg59hDJUv9H7Kofqrsmjvk6B3ocrYxaXl5HtyuwTWUmZoeD/msivj2rq2
AQAqsOjjNl7aqd2IoenO8ZRXp7ru5rVWZ1uOzUW7642+sH+g8b4Xg2aaithWlVwA03pbVYOPaxOn
mjnVL6Kjk5fXBtUymJJy/vUaXaobxztHT3I312VzMgLedDECEEHPOtiP83Ax182Uaxm/hh289lWG
SY2yFkNZp5mQ+2YCYNbXrIAnw63P9aqgqvXmulBStxlY6s9k45+a5nOmEy+bEnns7XSCK+Py7zfW
nxgaD8rlbScMsQdt9TS5+SGmxVBR1oUwfuzSbhfo+VixW9/2mHvCYWyxRyh1h8WHW1i77JQttj2k
B2FkiHhh2xaIinlwZ+XJK4iMbYPFbcyTsKIXKHbrjwhkDyoxk2Tq2D8wiNS7GbslwpOcj7O0jB1a
48LgljsnduE+nstgOwU+un1cHOcio96vVNljqTkpq+RbU+11Qe8xQqMnNEHikpmuN7+dTihehX95
NdHiYDzUxZNMYbUW+4GdVYChpyDA8anl2B8kDtxHhOHbJmvPdfdaZgSeg2y3Mj+3psMyyx6r09hZ
b3yiyu3sDxc76B5Lu7zWoBo43G37kPfu/VLOP9oLKDpk2REME2HfavqKx/lIFLdZtzfnsSear5fi
b5L037GQd2zXLhhhsk0BlYUCNiPaFvP4K/lswTMoT4WM9mCVkMnMxdlXAljVlBOHB3Ub6nQi5jyY
bPx4L6d3qcnOscebC71mudqlJ+j0HJP96ESPhGRBq7PySB0O2yjJjmbd3rYjZ5PIm++ot77LSuz6
eT45GZ4ODwMZVhou25bFzLRuGuo4vcdL9tMm8sHSy689RhxsMaxZNmM/Qjv7gBwr1U7o/DUrprJN
nn3RPeM4uMWY8EcY/BeFX2y8DvSibRNh9ycnpNL3VMGBA8H31fbJEnqYlz8HDnm6m96GwIHsN6XW
Hbo7QoN+CipnxwyBjSSXGwzT2zTq/kJI2dqr9AQ/ItEgU5o4STeOU1Ypex0LP7H9nSnHPtPwi14x
sWGugb3tUiM/N5n8tEcn1HSLasiqC7Mwe4EBFkt8kSxkvBYUVQK1zTpGGZNGYP0lvnu2o/hQ9+d+
2C+EdIdJ0p1g2FgpaYN02U4BPmLXfEAR2xaLBuYR7ddgmeXwmRl9C/YFz8KYD7vJMa8rIrb9Q6nT
Thdr/wWO/4TvnUeeqhwATAfCXVuvfh1896/KcxTTavCYfRMWtDXZuNh0NsFKwvkYu9EKeDzLyuBK
GC2QIdxMA8bb5JXsFVKro+ZH35yN+TzoBVK8A8dKfst0oB0NuYYmqowTPPHFKYgmU32YaemOrAtn
aoEemCdFeedZddG8V7ASraNKRJScA91YjIyth6vtiMNuXvFXHOgXIn4kBjANxvaOPCOznhiU4pvq
YucLzId/ZwaKFIBlGMNDp3phbG2wPKcpreBDOUsBfq9LQbBs/C5lTFGNcF7zLJ9sUu5Y+A/ELtzv
2MSGvdXA05wQ0+LA2xn4d+dsXHzJwdbQ4OTCvKS+cuvGjMq7dpiNIux6I08pGRGW3LU2w26Nt5Qa
krJzWDIKB9jHYhMThnrlH1Qu4vcC02UEjT3vfeKClorX1c9Q3kRrsTdPOa6u7C1fZP7ZLtYt6OI7
AX3ghkoF56mKnBj8L8SmjXDnP45VC5bkXvdeaZ8dXxS9OEEBg3js/zJv1ccO29ed1Q08Oix+tCTR
FVDPZWu24yo4N8t+ZqNCv+6lk+ONSAYISvG2YE53qe7pyZEMKem0bOAXX92PDgugIDhA8xu0YXHT
xGLEm5bOv+XMtbqDBrgvPaO4gdCPUajunhIcfAl+ObZfCRi82rtStAW5q/1ZRH70/IKAhatYTnjH
UfcsZKS/m9Kko/E12/cp23FHVIgOVLmNdR+dDSzzkR4PRBzkh0eYHlMczjgUB1LfPEUnN+5fXFVt
9YBbXCTndql3kAGizTTwSNqNenST6Mav4/0y5NBiiHbWnu88xbMqrtNM7axtGhvwlw+kLosTRt8L
aNBuk4iJkV6yERzGiFJEfSC2gtI6tz9Rnv/Ss4b1TlvJUQ0zELcgy48OxXZoE15IhxlgvxpbFLBT
tYw5/bequB8x5lpD8at74yri7hC57S7T5q2v3unyavdcrC64p+47EAgQWdh801O4KpXxHdbVAb0g
eFEUptf18ujmsByZLwDZ6oJDh0UxuOtDXi9Hz9S/5tzde06R35X8w7tJLIfW0n6IZHMdZH/rUfO8
1RA95aZ3q+QJIfYzGu+iDIyRTI3gMBbWXiXFlgWodgvgfsNuYFziKPWxYsvuRaR44WqPl3+Hnxaz
pN0BO3P2ngLhV8/Nc+dN50UNy21kFEfX1PHVdea9TEDQrIbXMoCLbUzFfSGz7DCI9GlRn4jKYZH0
exAPmMlGazcje0c1K8cpfS/otZodH/ceN4qo6QOWbOnFr8QcevwGai95xEHI+/jgeryXJ7M4tj4Z
hKR2g4uRqV/PWcJcGF85bZS4Zjc2kLURxbump7oLiPQA7i5O/dxnh3+gjnazn6t4BwvzGHvFexzp
G7b+xybiATE9SjHLHy7QsNMgsAzMYmJtmq6yV0d2R1fyLEblHfQ1HkMz9ve+nMqTQ2TFAew4txNX
u+Crg40kEky6V8XNs8YhYczc3UmNsQJqp5qlNbpy/TyIKMQZeejG18Zpj+bs5i99DeFluQsWEwRJ
V50gqR1t29hMXGqdlQDoua9m8zkUxneQKY7+K8RZ8ycpqoud2Vv2JUDD2JQQK8GTxa2viMI49ewD
ZX7FC2W8rxYpgz88kz4qPqccfsGbSpqHOHeJeDghe5ZHZMGRty9WUI5KOiWUfkxU28y71aWIEPYK
iFdDxcCnPLOlk2yTmKFXnZ1XoY/qaGZrndVKxuNH/iAfa2eXNiHTKcN0WCGhCS0XVbLEUJirV+kn
t4Bes53sxIGPGktiBbImifrLgNG4NavPSdQXADi3QWYZpybBLDGl+pgRaEP7MiW6D7CtPMx1uy/S
dnnDg4sVUn/UeVDt4oacbjAOYe8d4paDfDBvBSrK1iMdeIzsJnpOxwj22bEupzeoEA85La9cysV7
0HwNeK9XhMlQzR0AY++BbnAYj47JmwFxyhS4rTqybPvUjbB24rlJ5LwVKZ8f9DK3cm+JrbKTX9pd
Ik2EkbrQz/DQcm9jumL5rv0qIDftzQMbwAGDGRTXPbk7Ei+2kd205QhPrxZPWnPEWLW8r4p5el/s
dvlNEr5mjzvHctRNymco1D0+pfF5+Qcqx4p0aU65jCi/sOmChz0xN8kuneOrk3t7Sq72dNDuZNOF
UgAcMQrPeCDAAfCqUMNLrpanAqWZTy+Ou7ENy4iG5wobbJRYr0bkXlC6jk4xnDRFwblPq2XhBVdk
kWuakEImlmeU/mtfTN91m96q8iHo5VcESJHD5Y11/w48WRj12NLIaIYj4NknaZVgXVyWO63IT0as
j25XXax0ubFTVK1pGPk5CJwk8CEHaf6BfXAH6AbppdwtwuSewMV1Y5sNCxkfFQslVG9jNkKj9O5r
WBdKgLmfu++hqNwjtwfabTuIxW58bFu4qaIat0MNka+V8ALjIZuPlj/BXyKMiNFObMwuewo4ZFnO
Ys+LTs7YPzMInvuqqPZRixWoaeZzMuKns14bvw+2ppI25c7iW2JNGnl/oSV+EctWhCsI6IF4QzTl
WHlCNd9q0RMqXDP6WkMfM+SAAzLqz/XUv2YOu7akv13gUG2ltn7RZn9iGC59nL70QX+lYHW1KyZv
op1ucCnzbAfHmT+LGx0hITFxfETePtHcCQTjbZW6nK8mPS82zDQud2Gel68NAf2XlLrmqyPgsxXe
RIK+3wvLvFsSTuTEa2Y2k9wJY2d8dWvno8xx18O6uiVo/9ks6xK3eFYUw27Tgtr5xPrbdzTYOI2H
yeiusectYYMj+Q1MMAahp1rc+57SfxpR7lMakze0e2c8ECSPGn8/LtCeIYH+0obJjxjZFa+IBfuL
zXvVDHhjYVcOm8n+BP3Tb4rZoc2RmGuFOM7SFPQwaX5Shf8AovYuDPON43P5cLyhuFgQKdpUfAqv
5D0S+Nzw5fzHX5wvUB5PXO8tUYB5ACsG5qjr+32Roxq2bGBEFT+Ofb2nt/RxTONwsKlrH9OQjOzf
stXHtXzGjeq3msE9t1aDAnekEheDfwlyoj1dDmTrWrbFA+SP5jGS3i4ZhqOm1I4RZ1Orr37JD8n4
2veRd6ObBj10cdOPLPN1KCwAwPirmsfYBUygi/veC9R3rBJz4LWdq5+YGp2bVKRsqWlBt058ooyK
TG/PH5iBZKOq0TkpAhAhIHX7qbXs+h4LqnnNMj57gD3FdjVRvhYlewGURPOUe+6Me53Lc7QsN9Th
NjtRg5xpJX1+zPOKGzUf4AQ+JsIiuZdlAZoja3M/BuYXhPBZ4Z1b4ZmFBdVZNtORPU1+0EP0Ydiq
fLYMbXChi+2vfMqb15Z4ORYZoIMB8bdDGdX+hsqX9iSyvrrnCmsB1zLGI8q3PEbNoPjdF42zV8p3
nh3qbEYkWhPLKqRPG0duBHiA6ZdrjoHQ9AQylEVu6QW0gJZi5f3bvOZzCPkb+I4zh4abVVeOlqw5
UB/ErmyVOdqs62/Iwlh3pRtRllT68IZNbJl/aXHztgAapxNvoOoUQ+w5DVVsnBe8Oq7uBPlaHSMY
kGyYzaAPTeVNr1kAPoxS5emtralsIU+9Ooz5Nh/daRp/AVMUJNGkd0BAj44mnLM7wqfz3wzGMT9O
MYdzVRL2bAGqBGDluQUR3pDVNYNpGVpVvRw6QplbT8c+MrRIP+nccQ+BxIrIi/w8EG8OEbXNI3Vp
HaALS0w/rEXrt47cFS7szHWeRrebYUqVAqDgRMiGWHR0HIApHc1G2KxXFp4hLJqtHJwMwDKhvL4p
nsgOQA9USRrt8UxLogdtuTVjwn+91RPFxMks7c2qL9a8SlznDyJMRAR1kbeu3Xlfk12kT8Rt+H25
jk2lslkbe+Ax0dMwKvaKae1cWe1ku8LCvGIkWYNF2SxDVl58mREP1IMnamRlqfp35dkm79SuWx68
pOFC4o9F/hUnJcPG1NILbjPdHr2mY5+aEiJuxMQltpAJSW0zh5OSNA4OrIj89amRib7orM3OEt3+
mjIevXXZOJ/S3pEX9PQYPgWNlsa2su3oDLkXs6TfNZggKy0Z16vGwXiCC7M2OGQgE5zoZAq7aDnR
t/FgST4DtHA/Tn31ScnxodERzl8dH8j9Aeb1La9j4Gj94tRFXVesMH4UgBWj7kOhkfOlTjJeI0AG
uCpNjsL1Bhr04Cc4MLnID08uiPydxoyZbDzu9eTKO09y9yijfdBB6BJcpw8CARfqLjVwj9VYqoO5
RqvlDIeQZ+CQRV2c73oqvlvc6Jh6DP6dvfZraweYKwc24o2ffle9DkNg3RvmJJgDygs+k5vawNnH
Bq5beXTpg0Ug6cYQoLREsYeP9gAlaDh0DgiUIxgsbJV67L2bySOltNN52/+Jy/ojK631SR0VKyEs
ZoIoATtB9sM6uTRs1nMA4LxScXjpQz2JLxl184hK5INVkWWAazYv3CsTshWWs4HaWjg2Dstk6Joz
i5IG1loXHVwdTNj76rL+m9sLmudCIS5/0Ymitb7UD6PJqG1j8iwYRvrhXdUFbkpo8gtvP0rusbJP
gM4SyxRbSCb62WgblmQeX/ccxZqwkeHl18UTBN3t+NQFnkeswOxvRhs7tmMN9pMjlnX0WPzhNEKu
QVP0IDuy3LE4XrO6xRUjyJBRmnS168jWvEKsYO+M3BB5thYLUaUjLKabMCm4BpbYwoe4Nw/aG3os
kjAQ2pHbcOq6pOfAaNA1sTeUc+ibkYiFPT5Sds/tvse5++0RWQU6zhzChTmTC/drX21TDvET16vm
B1iF2i8+q0G+i5gseiLVzQTF9bK4BDsJ4Sv4G8Tt4rM7V/fSlzXDTxHrB3xjNhQDGhg2De3qJXdI
Qu9RGl8cizc2y7HhzvbiF9E3zxnwzq3s4gdrsDrgA7a7ayh2o0OXP1iPH8Fz03FTWbguPedPZx8W
HY3vAZbBa055J+nk/Eyn5nq1ST6AfKrjmOt3t0jvCd0+DZH1y2sEUKEmjJJyDzduB+3VDBYVao0Y
d/QuvSGB8Z/M0VsXWTk0Ox8KT5ryWap8zJcuiH0Co4xsGDiXddtVXBvv3a7EH5Qka413iE2QO/fj
5M0bc6wOhWQHTR7kmIzypW1ytYsX0T2gM90n5bRP0FZT88nBi3alCvyL2OPFyjV6ryFFc+1Lo3mA
Ab1OrUYSQuBeE8sMJwNPkk+9ruWh14HS3Cs7sj9waBBDQQfbjsvgPSfaxVxobLPefJrR50HY+XdT
y+Qgg+KbCP+tKap6y4Td73oi0jA05n0tzepb8lmpeSvD8MjvzGxoQ3yTJNGc3eiNf3JXdIfFLOvH
oTfXcMF0pb/jtVyc77ZzP7v0uWXrakbwL5bBOfxv9s5kOW7s3NavcuPM4UC3G9yIO8lMZiZ7Umwk
cYJgiRL6vsfT3w8qxzGZykMGa3wGdtguV20BubGb/1/rW6n6WqR0ILrRp+bUZvhYkxKlgXiePclL
jNTDYHqX05gtTAx6vjTpqSJC+zItiilQl0swYQW1MegYNz1Vvr4p9yQcnPCoW8GK4NN9yVoTXWD4
OE6KfT1zEeJX8Zk3YLZFTEn+uut+UVXuUzat7xG5XPteF+LfoOAFAzUyuS9E4FRPoinFzgKaT7fq
S29W8T7hnEaSSrYvdBBdJhaHPHxUCDBy+pm0hFeWV/90JAfSGRo2InP9BQr1tJI9d2UUg3dSiLOp
pLhdRco7aU2LW/Kwp6fjfusKvOtJ+ZjKcMu9iOauzn4iPx92aVjiORzC2LyO4tx4cGydnw6eDyLS
kcZ3KgfnSE29laWHR22DoVXjuDf75raaipey66L1DIhpOxTZryaIKW+Zv8bc+qor6FUkkOF+gQAF
o11Eu1qHEDa86mGIqJoT20deV5mcUX6eL43Ir8i3CJqti5t5DfgHoW3jXBTT+CTT9NQLLN4c1bDV
kBX3VOONVZOZwHaixfrq4s6cGppHNDNOxZStC7epFPwCUVwWnUQAm8jN3Oid6fjmxgQOO1LFIyeD
ZjMWamo547dJJAEUUe8i6Wb7Em41IWOGHm7Rzhjr1uQWi9tlO82Fe8LNAN8LvjOecNbsufNFWaW3
Pt1v2OH2vULxsaLJbz91Ihz2JqzjK4f4EjJYvCm+hqgTr3qsACsUNvV6bF903YjTGTDr3TT3yXc2
8vG8KMK/ZsAo39050Fd+4+/zjukSGJLrSbW0RxDABGV1xq3Ix9RwEv0WjHZLWEniLEyYZrqQuEy3
jmNv3LS48Lt81824ebT3PFYU7Ch7GJSkaIwRSgzC3loN4/DTZl2uUkIW6MMUtIfWPcHtM1UcVjR0
X3aBLyjsxKUt+U7L0Tpp3OTFRhiVTzw1x7wVcU3b1EkeqrrFM2GVa9eiUG3hskJawY9EQqzBPc53
HiLDGNHlAMTR8GHipvo2J6hhPRVvpkCB8qvZVDhhrJxgjnd2BOXajc/yyjxtLEFVmyU65IYbWXP/
JCqjRsSGRczP9QPe1x+9is6NOD6zYgUcJNl5SMEVCjZ05/twWNzxfnUR4be/GkzLB92DbaC0Wao9
04dAWyNNCXNCTs3IY1GLeUhqV0V5UXXzqY0MjlNrJ/aWBzJHZHsXzz7YbAOQNsjMtSyTe9iBXw1n
/EUXi8edr6UN/dVwlxNC+M2jwNRBv95gT+KoP5h3URw9jLXhrJfUKrcirWD0z/3cukSVvotpYq3o
+p1HLlm6ETSUKbJQ0tLX3LYIRTexy1VE0d2IsUaRLeidQ03EIzQD7ZsxLwXDsOSOCeuMdsi9gVms
78pmDbXou093e9MDI7xMeJJtIVGulZmMV1pwbnMei/h7M/xC4rGha8xLsWYk9HMkfraBfFosRLVy
90XmWDSwcgq+sCYfCkEOPdqUFf2aK6ef74soei5MAHUjbYXML0+6ZgIgd1X1KA7bCrHHDGRqGwda
bzxumJ4FdQe4E4rkxuXYEFgnBcOKxrrtqzgjymY4iyOgv+hnKVERZ2iet4Gb7cuW1QGtP7xs6CDQ
6dyVixVMWNtBVusmnuEEJhjoEeeusX+0G679V4AHrE0qLDpd4PNHx3F3YebqBwXph23OCjdGoppr
Vzo/iMBgazB2S4uzJyluLW0/RH1k5ZumnJ9EXOCHuhgQ0oCKMCFTulxg0uK+4i2QTWWxgFvyHvfm
Gp0eW95skiEAlWPiRTPvgGv9kuaPuK+Hv1r6h1tBZq2R3GDDgQtb+N6VUvoWMeM6Uc51TJQCLZHs
McH8v3I9UF2yvzM4a+DtKFhwuuea+RVj5RweHQqycaUpUrfy1rSD/dziEjeJGqU1hvbNpUPO1j6y
jpvWF/RGawQa2Ibq+AFWBpKuwfklZwx6PPHKRSK9ycPgm13H2wHA+66xg9s5o9k4jtZZFcxEQrS3
rhnSd6ZFEmS/AklObLS49Mx52ImOYytbzXXFIq/KfOdogZeVCDSPSOc89s+DITt3KhgEapbdRhED
FefOqbcEGSVmk/5gQ0GQhNByS5zBDrdNSS5TUW88e8k5oI1HxkJ+zaeVbLpi/sJdCK05TTm/mN1N
W7swA9K0X9lquKcCTLkLipCPUcWyXjj4g70xLvOSuz1pay9BM2ChrL+6wCr5qTzEszd0hNY9Mzmx
WJCLBs7OVF3kHAozMELdKUmXgloRNTXZRY+wKZFDYn+IWojCOil/DE76pRn4ykxpnroSreAYATFH
MGAF30hN8NelVf7KCuQIkxHsWrYQAIjR0iqbKPqLYFrZfXSZhdZfXQKQx+7IMLAa99wMOkghDlqG
Hg5xPkxP0szqr9Hc9rvBoPiHOs3HRav2YM++j24Cc7miRCeGDTqQYV3HM/3X5MzNXtLYv2rzfu1N
IbvjeB8CX9PmcFdYxUltt7+oddLPNH0+LH96wBwaPXV9fjNxWR1qCtRlf5L0GGg6XZ3rtoWH2d3k
8/fAhMqlM7QDFhATdUvZbueE7q7zo5NFGWMzFyGd7EaL4l2hJlbnRhPUgHOrZU1CpwhAJ7pqe01A
UM9/0e1VU7I1gy1CrnBNe+C0jK3tWDg/sPyx+tXtZd6bFzVrvFeRV9jc9nbDORNJRx50105ebXrn
MetgktL489y7XBVn7WSeheFyFHAJTGXP5gYI8CVnR9TGN3hv9JWt/rxRA+qfaWc5COqs5iIu/C27
7Eb3XXOK3x1W897UBEsJ5l6kd+0U/pjAZrek6phFQbOl4ihK6kyg7gFuYi/z013niq1b4gHxkoWE
/jWcqjUg9pMw1qt+cTewQYa/nIBVNnCK9SiTU+742Fcgkc1Imoj5OK3ldNlYEV+WPZAOGXwlg+4s
sSitZLccN4ctNBs0ESk+8vhZYL0IXOO+JUAGAhKsI1q78HVNKBJNbdE2sM+72j1FpNduZgOzfZm1
lNnFlph6uJ2NGa5FH+3zGSXA6BIWPu8svznL4Cf6hIH4afYsUvdrr6Zram5IsKnty5yI42qfk/SE
tC+8NZrcN+j/TDhszYk6fVxOP22fq5M/ub/GMF+nMy9KlF9ML7mbxZkHBHtK7bso768GmiYs7Ggo
ZdmcjF7UnsRJgiyi2NFqJNGhN7hHa2b2xP54klfJlZNW8wOxcQCQvJCCK+UUN3DPBEEFuku5h1rz
j4aDE3EAd1463+lm2Eedpk+eeRDRdXVRmV18hSRpvi768Xy0Z446/ssrVd1NkRKVnv+fvMtusGG2
DQmqwKBfQSp/C9VsOJjUSR3P/s28fCNUK71+9hPcMSxdSlwj75fVzs275CVXdfq1GgcKqREJWxdj
XwKvQpgBR3lIafV+EI2NxO7tn0QtyjuMCtCkwUPjY3grmYuI2JJZS2ga8r3m2UtR0MMDaWQKWSRP
sJcaxgtle32fdkVzp1tyMmlcAjYxZpn8/P1a/tea8l8ur/1/ll2uw2cm0M//Dtxd/t9/O1PgpuJK
gagqWEtMbf9Hc2k5/3KxnNi08kBtmMvf8h/WqitMxd/m8ldBc//Hl6L+5dKXkR7/GwxXx9TyM4JL
dyGGvJrGyl7+WC5QV9di6lj69zR/5Usp2MZdCDtnnZFUaHzJgs4GDFqhV54ihbDWOrEzg89bt1ly
73AWuY18vI+zJq2U6LEqIbqJ/Od7zwqEu5eyoQMZZc6EOKjLR/O8yOPqi61mMp5kEHveNnYrLHQk
+xkthZIki8ptU6N7eQitzmshLUcWUrOgjyM27zIQmObaVE7JhPAF1r+Ia5SKp2JIyDeICaM0NqM0
8TJHge/aa3o5lE9LFzN9CLv6hrNNvcszE7vJCC61iZBrsOHalCspUK86N0f3mXA2QeBkBlec9XMa
yUJZ/iKzshFvSSP5Rg3fy/bUNy35Tedp+By05bwxxpa2jlnlNkF0bnPiTbVX1FAcxUxV03/oABzQ
4chojUFDNmYkkF8d/hEbDhKTQ6sJ6RjCxKwwvtW1hFJLuyr4ElNUpxPPH7SkUAnPrUovTKjLguJZ
kDnXNDh1+MU0JhrYsJMsCpkIQOOfVWWYWEZ1n7jjBnG9G9wFoQfuQBi1m38v6X4tl+WQu4wzDi+W
qS2HTKi6+Cus1PSLZiL3m1XakXh6AsZRXrtTau4bv4zJQXT8DDhdI7pLMHhzfI15A/2s0dj2ddVE
6BlmGRpAnYPcmh50YQ4/Y9tK6Pb5MiTZNGgHRbkIM/d9FXnYNA0cTCZ+z73p9tFtPg/JfkAHvxJE
DI0YShrCjXw7dO4mKEX0J5RyM2pmkQpytoUSTxciegKRCt5flJe/auiI2HyIDGvojIfpmBFCFoTK
dPGHegNeBlz03BtZg6vJWmmyuTDle3PpQbMwDadl/1T0o3i9QSZo7dE8VyejW9jsK8EQWhsEy+N0
GliOak5wDUmKMJHM0h15DfoGk4zszuYxjsMzOoRomiq/7bibhV0Lg02rDkVVnVTAr81weG6H+Rec
BU4oEQqL1FTdnTel3Y2Kh24TZUTtrM1SlhcTOXdXRgbtguIwbQVCpbKrDvFSzh1zNsi0JGFr21MC
vZu4UNSUQaZ6j9Ojvw3Ccrqm0i82djKNxpVuqu52oG2o1mNDWXyT4Y55tAwj39vEX/HOcr6Mk2bK
jJ3LLZQLml+nd3YBUncV4jI9LSvbvR25iz8HeSC/+8ywGgq5MYNiTpF8rCYA+6Tp5gFo9jktgIUL
J8fvDOorRL3pgAtfRQ00vYu4S9qv0hfhPYBA90onvHFsDZXfYMO2wyZDlNRh1R1fQnuMfTrDPppf
lRmrCokHRc81n2fV9j9YHFynO/HBktH1G8nfpr61KTGjMk1XXDI8oIXe3whD52+gYfibbmhbv1GH
IdfYFqTwQkJs/8YigvhfIIn+WM8gExPYJgAUy3rAZUybMfGBX2waoiFJaBnzGPc1YlPdg2nMEWlQ
EIdZh9Dv3NddxQVSy2rEmzNQhqZBDHOW9LjRGdxtSX3SS9cLXQ4z88KQ9Cl5aevSGRoxDI8ZBYCJ
KCRdK4uOWhmm5i7KG8MGdlG6QbWW/XK7bBRx5A8F4nLOrbkth/DZ9QAyPnptl8vvXHSL5F7bkEjp
J3RFfeklbVRfShqfiP6SsKaNXQxd3t3U4YjqJK7joqYTNWS0q6xBrfxayOcOtA5N56RSe6LDXTo5
JDIV3OSfQn5casqjQZ0KVkwILPvM6VPjjqi6RWSUEnRLGZ78HmLpNhMUjmRl8w+65GRZn+lE6i9h
XgWbqZ/lSR2RgLCUqjtj53Vmvlfo4L87DpiarLY9mDDO3G36AS961PWeXpGxBZqSPInHcBLqGmNf
jnCm4Bxpc/TdOG2gQAco95QUNOO6k+WwHmqbbEmZy91UBvrUpDiL6XsaxVM/YY9uB/xMWQdem/yd
bF+HfXHhsaoj1qrm6T6pAVcCXBCo32LIsX6P1JweCG45O28UqtLJ9rauU8c7XJHWg0iyL7PZzqg2
MgQfHWUE17DuVUkfjlYEMBj4C1yfwzJ/TKcY9T6SJwFfU/1F/F9VP4UBC/JZh+i1evFTpykuy6ig
wJfEih9cKkUus02fnLoKe+73CIslEa/knuUo90Tm+pdjTcfhBUMetwkpbeObHLskuAB3kustZgvD
xwiQwz0emDKrJgDCv/aCaNBINJv8lm5GyUnbJHSLsm1+JZNF6EYQB04K2PL5tF0UwvBNUM5dptHc
wCNOWFMrBNC72KaeRMkRkU/g4ZavvGxCVEje+IlD18oj/2eBoxOjQeotPQ5q60ZWEHNgofOYvb7a
pU6pn0Q3m5tqwCBJidqIbzMqyRdkfMovxDlQDW0oE9aUR2jXrCKCDvYm4cdP2L2pE3VQP7a+MUwl
PqUpAUjG1X5Npkj73EuTH3+fh2w3qxjECdeKUIThlZ8Eg9pOGd7wHdKm6ZyYKfsiK4VQqzigYDNh
bv01zW4w7Zo5r/nqiQ7mKvG/R+m/LUzq3aM033lb/3x+fZpe/oa/T9Pk41g2HiF8dL+DBv7j83bk
EqqDUwmvEm4kuiL/fZy29L9My4NfY9oA8mCpE3jwbwPT4gCXKMBhTrqEDXAG/wQ0b/Fw/31TPH35
f/+lGNKyiOeBVGA5mv+KT+q1xzsSYDJCA0VZqw17O2DRO0lGo929ulgcuXni3no7igerVNqM43Bu
N+3lYvrqxE76X0F6juA2n6TVt9ZLx71CAgW5CTstBgzW7vcHfGvJ4jk8uSQRuYrkB4z0v+MaXg04
otbK1EwW4Fg1VOJHqDltNLRnSS7jD4b64w0uQ6nl8bCiodla/vqroaapjdMckOeqI6D6qSHgmgtB
Gd6//0CHl57liSBLcfniuEZohc30ej2MJacgpC9CKTDxyptc+RS37cGo72xSQNdhWhQ/SR7sF4M3
MQBUvLot8tH8W+NIZGLWnD69/wc68oaZu+hLoREwe9yDiYMCf+CgxZ8ndgV6EFv5CE2atkHaY8fr
fzCWcB1WK82LEAdjBTnI3DzGi9uAoLwuq6G7L3FjbyKVYip5fyzryFyFyUDGFRjJxc23/PVXv+cQ
1dNUAJRfscg6Z1btISoWgT6pC6O4FPDlb9AG4Q8yW5pZtYXAgdZvS90EK0lvIGbMTKSSgADi/jzm
irJ1S789f/8PeWTOSQtVMKmlXMMBtr/9M0780AScZpI9y8hPsHFUtJyKbvP5USRvgSsH0iZwE29H
McmgUiEHnhVBwigV1OxCDpLIKt4f5gAzscxsZhCrGaUBiSXjYHEgKpuAxQQYj7RJ25NzF5zG2rJ/
FFwPTp2MSA16Ra4Hkcu2794f+thXpXE4m7bCXqod66AOZbvlAI86RFBbh5xO4laqvYfZHFkywNlr
gdp35mJvCwJbNU2rwKubfS6VhdlRQrroRVN8/q0z65SF45XTCMv/27ce6JyM8AQBhMZsd5uUybgp
UVl9sJ4cmeVaaBy11FJMmKnLDHs1y9HWDLnrxaz7FhaKIZs5sptY+Dl9SjFvXb7nH++/6+Wf+Gan
+f1NWZZt8XAW28DbEcnqIC2VFj5F9BpQZN3QdHGF2Hx+FCpD2lrsv7brHSyTA91dDHt0WmnWmyfl
DGFhKiCQ/YNRcBVTAVs2Nn3wZWACsy0uSYLLYdnfWAWWUg2/5Pr9UY4ssZqVyKEywSKtD33Fv/NQ
yoydxYYds7PCQax9Mhs39L/V5x/I4yOw+RIo7f2x6KncKqXRZgLp/OTjg0x8cBtAS99/oOW1HEwB
z3Q4ujDhPNM8XLbMsc5QvrSM0kiAoSZo98hKThxiNYvaviNdEtyko2/60PtgwTzyKj0LDjF7iHIo
UB78YFrU0C3KSKzcgdpQKZps2829hJKRGx9sVstmdPiQtjAlpnXT5KZ7sDarLFFkYxCU3sfFFh8u
akcix0K6aaDr7LOq6aYPXuuRL8tjLwAGxImHXeFgARVeQU8sbd2VM9FOmRqiN6DY/Ts188f4f4Of
ZIT/0T049gqpxmvhUN3Fw3Dw/SLUqGZ7UFgEc1JeUN+GQJOz+gp5kvPBR3xsngiTRcldys+mc/AR
B2429JLoQXRAMkC1o+1TyqEDbDfbuogdtPBYUtL7eg76rVm65gfDH3tSwb7n8C6ZqPLgSYuidXPZ
2qwhGeBdZbjppfTo/KUWsXrvfxHHJsvCVxLSciWH+YPDRj6YZACInp+uHtBU51+mCDo7gMlf0o8v
dNAlHwy4/Nnfzk5FJZ7dBduERA9/8Gq7nBVS94UL9SdztnHiE54RQcp+/7GOjaLRTC/nEy2lct6u
9SM8k873cyKxMeZugOXY2yJFmPb+KH/+Ttyn0KPZknV4IVS9HUU0YQ6rhLofOdPyLjZD70dXDO1L
ijVg98FQx56ItYtzt4eZx1YHc8Km7sSjcoPhbIjMmf5rSQJC5JDiHlm9uMbX1ZHYpYd+0Wv3eKAE
/xHiXUX6x0JHip5mn3/KSnpFAjbTBLxIjJhtwe+s68cyqjA6jgNYSDwwXWZTfMyy78kQovcyZdr2
28Kro8tJYUDf2G0/QB6IjerFC/PUIRLFpOeg+G5H2sE2voKpRXGQ0Nujkx3BQNi2UYTrSVrtL4ed
8VqIPP5a6EG6q7JcsDoZrxmXspW797gWONdTXMyxjfKn/h4aM0nwdh4JRFUGQv5QVgGB4ignNsxt
la4GrzEAmgYughLk5yPszhThy9n7v8KRHwGou+KwZnJaBEz29gdPx1gR/oK1vCeP4hI5yJOeLP/0
/UGOzCrLkiw9Asg9a/jBVpGUIQGrFhEoMbarc7gQ+V5Tc19XWdp8NKv+/BgtisiS/qe3fI8Hk4pQ
BOL5RETQ5khZPpGJBIZAFieqhAljxfvPdeSsqyz2P87zfPlcIQ+2iTylaj6k3KLI4lQ/hk6AC09o
TNzUY4mOjQMaGXnKAzZk1aaHGFvb04sDl2wHMyq+rYTXfvCqfx+vD1Yj3iRcWTC72hGH1YeudNy2
4JyLaNZOz9oSfTaCDdggRow1bQVuSV9WgtkGxDNWej0AJLpqeuk5K0wlrb0KIgGwbHRyLmOpCv3b
atTm9MGa+ecize/tkjvJvRDYjHOwSBea0mw+cmzxq8z+q6mIZU9KQ/zi5m//pAckr4IQtPr7P9ex
acgNgCsJ3SvX9g5+LUWuHXRYpD8lGriLLO7cTWZGFmKrxPgbPPQ/7uzHnk9TVTAl7VtNLMnbzypB
ZMolayHkh9xmTY3KwlPjbR0VP0ngu1JDMX/wRo89nFZkcmqXW4g8XE1pzYksDpaaSTdU+6YU9mPK
/7ieu3GMPpj3x8ai5rTkc7KZi8NucU4zhJMY3Uz2ItRUAKHWYnDKC6Oau38yFFPZczwqdHxrb1+k
Zsuj7cq5ZW6tYa8yk9mBNLNsIW9/fnYsc5G2Lt+P5x5sfcOcTTH5L5xnJxOBLZtri95Mx1u8ljQv
3x/s2LK7UCoZUNHaP7wrhsrxRO6zIA2qTJC+u+TZc1P+69OjkNnBpcrTVHicw9uOFWQ4KRqWpxBy
x3VSJwXaw4bUp38wDM/hEZiHp9FbPoZXF1/PHGJin5gO9LH0aR7azoUkin7/+VE4mnAywSxjmb/R
mq9GYSGjDGY6fFJt09+Onj1h//bsDz7cZeE5WD5takCuy9IkKeAePIvAXSZoE9GoD8k/7d3sl291
N1aEPcOgnvL+Ix35jliFwFRRrWb3UAcLUjwDPB4dBmODcb5ZhdJbj87wjsTRz5e3qKdyg8chtUiE
rIMFaXQNjXkGtreiRXPRzCOEA2wOH9x5j7w9x+LKZFJ1spcv6e1MQAIcFPHMhUbTzkaJV3enYza6
dxW2hjWuYvuDiumB/GopSvMvUOzLzOP5zIN9BPKfmnhbFJvKnOxYleNDEZbbnhlUpW/xU88vdHSs
O7IOCrnCH4WwlT/f7v3f8dhj06ujnoDfS3Plf/vYs0OClc8RbwW/YN5XMWx4FUNBhn1MiqjfDh98
CsfGY+VARsTnQJLxwbzJ+EZ8QPkudR+StGtty603hOFDO/szUmNh3L7/fEfmKW0R05GL3OjftLZX
n14N2tIwfheLjabbYn23yOwM5An1tm//YCRKaBB3UCVQmX77JqPYNX2VjhyVSQpcD3BA117cYy/s
+uHT9QtFyQ0eL9vz73X47VAB7VwrcPmmK9O9aZxcPWI4mC+lHj9q1Sw//8GawsbleRYNJo7Zh4u9
CAkKBCVFgKrdJzfsCncIJibySWksr0IFr6U3a7kfes5n77/OI9sMdS4KXSgUmaCHB28cAOT3KdbM
PhyRzAsySuw0nD+YHkemo7t0uhbqMhdTffDVU9cAz+awtmg1pqBD52+q4vQbWOHPxh8+v0BTxGCx
pIqANumwkFE5MxczmzUTHVnJXuCZa7GozafYJAWUksoH0+TYK6TdsrQTF6T0YZNoUagtVzqxSupq
/LLkFewwe3z0RR8bRbF5oSBVlNQONzcOW2lp58z7dA4fEJF2J0P84d3g6CC2SR+GMyKL5cEJJ/MJ
3a587qFFGk6XsuzEVW1a1sn7c+7YYkHpnxIrT6P+2GnyApg1FBlBlrTSOzeS7tlYuZjOrNj4B9Ob
gojAQ65o6y7c7tcHj9BtJWczDvRz6SMFD0YPUZEhPqgZL1vj4efLKZ4CDy05Cq0Hq+3C7uNcywwY
I5zxkHACXJWq2PbOPJ8OVSE25FVc1CbZs1MhPyyTHBmd0xvHA/Yt1o+DZwwia8LV2/MJZ4n5mJZN
8Bx1HtwRz/E/fYXQHHscSlgs9eqPS4sZdwEiYsFxsdfTujGi/i4sOsRtDl7t9yfJn0siQ9GDtyjF
LevvMole7ShDZYfYlGbK1kZfhevBETlIyEo8RwZ+8FW/VMw1cCj6httPj8y9hQMxCwiT9LeM+tXI
NVRvaejGWSHV9SGlifguKYR+4A6qoSIVYNA47UUbANW0ct4f+89PgwshBzB6NbTSaRS9fWoAoDGZ
rhRb2siO1svFbN/CczidCjV/MNSf37pn0mQEMc8ZVvJvb4fyfV0Db6KkpYxO3ST50J76UKE/Pwon
MFQBVHX55g+XLSqtZbxI3bgzBVi3JwHHhgTizfuv7ciz2PxmznIo4Fv/XYV59ZPpIpxYmDmO2wSU
7mUFt8tpM/Pk/VGO/DhMfVYReqdc2w87KVCB8MmVmpxeyGUnTgtxGilvsG4ad/6gSLNsiG9XFM8x
IfHQs1FLQeJgRZlCe8gGiuVknYr8Oe1yqpBoh57RUE3XUJPTbR/a1qc3MgalM8lmRreGxflgRsDA
ToN6pMgZ+MHTOCHfznsj+Ov9t3jkt+KYgS5FUtyxOJS/HcWaDDdS9syM4Bq9bebJ3dAZmj4/IxiF
JZnrE3e+w1HKQpKQ3jIKOEhSIWFn4TpO5w9GOTYjqFtyNVvaqzRo3j4LsG1MhK3trOidYLdx7HmN
AWNek/U7fLD0HinbsRpyEVQcaThhewf3s4HW2TRRKFtVqqgoZpNzdWKopCMXkYPl6cgOQCI83vfG
MurNMNjZC1dVzDkVsPRdCnbxRNZi+BITYrUZxOR+uk68rNaeZP+jUu/pgyZHLYvJHTkvr8BiYakl
zJw/SfTRqvXnSZJR+B4o+NAz5WW+feNBDbfWS/gGAxXIr45S+VnSzDWASTPM1myQ0Qc/8ZHp6tLR
tpeuCrfww5LgpFsPqzY/cRlI8xJfzrwNoSB80FU5NgqHoaWgwK3NOeyq2KDkuzmSQJpV5jzwx/jW
+d1HX96RYvSyEAtvkdpQw7IOjuEjU2YS7dLFWNKbs1jLUwmz566pW/S2Kgryr1mSlOs6y4tLIu/T
F9LLO5Ko+ri5FCrMPljljnw+VBoWuRi1J0q8B1NmqrVIXHZCvGum+wXeWLQrZNXeue1sf7CpHxmK
zYfa3bIceByj384bVPqBiaTXXcVZSz4fAcgXciLWepj9+oMP4dhQlKHQoyAV5Ep1MJRTKCIplz5c
VejqLy3zZjfFPh5FQoPiD7bXI5+DWM7pFAM5lFHmePtY3WBMPmoYqhuWD1cNZ8EVWn+ij3ppbBus
cp//GmicUmhlzVuuhQe/mOdyA9FWRvBL5cNzxBi+l+ZUf7DWHb5B3hlGNXqmDsUL6qwHTzW0omoV
2WuAHWkEVW0oN2TKRve4HT8rJHRMCzPcIslx+answykoJ9p+ZJPQ9aZrtzYSMyZ3vS0/+Jl+hyC/
3s+XYSgFY7ujtwAC/2DxxjkIHaJnGMJD0FuLXdKBpiZqcwZX2xGtPXvEaSYlUStYXz3Xf1ji/eag
3mR28em3y5+FLZ6qvOC7Oqyg2CkielPRwRV5CjuHfijbfKt3hee0n5wui1CO90sVBWmGZPl8Oz2J
r2gxbiHL0FkJakWGzXljwyz73IliGYVeA43W32129+BE4aRpBV3U4YNr5Phkian5Ck/wg7rT4QrN
IExJ6aI35YzJzHz7KFPVhWXXmO4q80haDxO7Wbsi+uyxhVKdxbqMwc6jSspgb0fBedDm48ALSxxd
nRD2MZ2DrEo++lncw3VjGQclAuZhJBdccZanfXVgtklNGmhqg8ZG8fyjQNb41GcqfZolDjIgjKr8
1Zbe+JCUvvfsDFb1TJ4oFD2Ue4vPBw0bmcpWBre3wuJ9w4InKmgpqTrrAUWo+6Ej92Qt81LVu8jP
jNNgLspgr6KyvSGPGbBk1NAPOuUMnF8QAZ3Rox9758eUJviWo2Ay9nlfOBbW08np1jmfSkNxzLTx
Bmc1hJnaHqqLUAwVUU4ybL87NQkiJ1k6dsG+HPqyXrOH6D1QWOO56bw0WfV9RvrSaMtIbOG6JRgf
Uj1NwV77BlL/gkNpcD16XXKVTmp67F2L3KxWFOI65MNttmmSx/Y2zeqZrGpzmutTExwPVOoiy74W
bRfiZYnKiZjpGWN/XTn3YPWs53LA8kf2C0bfVZNaWbYbObqASgLVe8mBIHka4MORyRCOrrUFOmZ5
l1Xss+6FkV3EpzHxKjYpN4Mb7HwdA0xw9OgZ2NrtecYBUebZpiVXWm9KgvP6nY3mKgDBOYztupYl
sXeB10PAHmnkkxUOLHhBLUN6KA2jBhIuq+G5NEvr0ZmGqifMxfeA6eVwRlwxyuY0bIr5Bxng6O4a
b+zsNctbfSvCNLlxe/x/q8YfM5AHGQafIa4Ln4RaTGh4g0oF8DaqByIDdVpd2objPtpFTkAzrO/k
0eQ/M8/bXu4bIwG5RZAHJIO5BZ+x6T2f5Z9kwybdtNmccDCAv4ANphiIvIjMEg5AVNnyLxJB7UfI
jRCgg24xs/SqGMkiUqJ6yYM6JPwRKk6yzhwDQriZmOMJbEH/KyRTqIoKmssX1Xf6pvQT5xT0qXca
hW59Zk7EecA9q1cDguynCeLtIyX8hkhfCcwCh1ELjdafHSjHfVQN1dqJe6NYoU3Lxl1DZePFHFUS
4TEbRia71pHBIlgbf7G3Jd8S0/fI0MWy2a01kg+8Ql44fKlFD+u8Kjlx4tiqquyM6hmoCGkt5TFu
v4m5moJePfZNAax85u//0fdjmu1mX48XOXGmZHO0XrxPzTL1V0w9uDd+XFvQ7HU1vrRjqv4ayMpi
7x5Nv946uDa/jhQb8o0/yOJGorbROA2L2iHqYNQk7KZwNIzVFJddeEK7Anw44MvxGh2FfA7rCBjA
QNB7tW0T2bYnRStROLhVruVFbOt4uBZN7Tj3IrXAPks9BXwMVdpCCcHxT2q49AYMWzIBU4ZOgijO
pUW1wz8R2ehxBNz52GnM7BIsxNCve6Mmt5jMO6AkYyXmdV5F09clWInABcKtY/1Uzca8tbxoBLEq
M+JDS+SHUOXoZX2vwxmIdaWmlPUBNoa1TrDMEYw39vW3zhz7LwEIRjJleBenuRODjpqaRkdnpejs
edNagSJktkxd7GMux2f0OikmehPHx0D8cQBY287rFhHF3Pv9hQhNshFigMUXRQXLZdW3MT8ebrun
LJOkYUjdPJVtRrdEO5XYI/IDfiCGsvxe9lMDy8+QlXfiQMTWXKtqkFOBN7TX8RQLsR6xtQUr9KP8
RZig42MYJcH/Z+/MdiM31i39KhvnngbnAejuCzIHSaV5KA03REklkcExGByDT98fVT59XLa33T53
DfSGsQ2XpMpUJjMYsf611nc9aYq1aImxV/iijKgrdO9QDxC8lAc0tAX+ElTfLEG9HB1Knh2L2mz1
MYUowt8O5iGinaiVIP/SnIAw5F0K1+qILsP9kAnnaqg7294N1Tq3NIvYjU2bkI7m3YDjNzupgx7P
434Z5GifootWWUFAq5nvtUoJm1pjSfIkV6H7tXMnSqcKb7BeUsu1XhRZz+lstLzF+eb7hEzN0yl1
GHXKMEovNJ9fQnmNsp8Na6J+SdkC7i62z9IjjOqV1+hpXJudQ8rqUHqGz4tthTUB26jqbwRpzB6T
RTmGR7vndENNVgTOdbYKfamidfrs7iFYDSK6W/bd0riX9JrJe7EGJsFFTDTemZ+P0zsWrpXGD+HM
d+RlcWs8jgAl8tOOTpqHut5JqcjIm079oTNFxRudNOtZWU7zSkF+SmZjGzTZez4aEJlHzvPUfwM4
BdyRUlRGT4lVnjk5ScmEuDgFZXRyWrvG7MwXmow6F1iJDl9J3W8Xk7VU79JN7SHOvAWiNtV6VA6G
tYu9V7ST/mYQw3+ovJak++yEoL0zPlBo4VUlVLKuMGa5fCrh7/EfB7erYGpOLbyT7fDlU3VpmGBX
OjPkubtZoaM9wUD5KmawCccQLw7loTQJYbwg5noqhnCmLqire8RZN5+QZiO6l7by+nqJZ/iTx24u
xQ2Uu3ndcwuDFTGE2juZoi66Cwn4Z7yRxD9jk/mTt6MmoLL2LkvejVyE1SZ5Sdo4YVNA+0AWBeuU
uKZlfCkXOdFJuXZEp8H7RDdrOi1uQna0u6SiS12OQ0CfpJuv6d7EDE//cNv7AHObleBpww3+jQb1
PE1cVPzpUlMz7lz0Cz0uV2tqzctKm2IafLiVZxiHcZGheWXhjS1oEBv4HC+VP1D4UsJNvDJHF9xl
ZHGVUrGWFzZWeD/3b4Xbs/YJ3x81CIbU9Z96u1z03h2NsTsCocJTJfrVKy6MytbWbRTNnn0kQ5zb
pxx52vE0X4NKHqycikiymD1gKiOqQBdRezheabpnb+WapjBlaNykubutFvC2KUxv7kuI3M3zKCbn
46933X84pAE9DZBEMO3xrz9ko0Dy9CznmjCDnmEl27WXlG5WXgX+nF3/9UNtp6OfTk/bQ1mbsoQh
bJs8/LxbNRwL34iz1XtiNeW+5Ps7X9ErF7tDtByoRBjPRNbbp73U9BHT+bL/68f/018V0wIC32aE
/L2HgAqJvMzrnmOMWKNDN3jOAxV4yy6sVPc3Y48/HDP4VZnGc6TfwotsaH/+VfOyaeFb401uUwbA
huXqYyeH5R9KFGz/KXV2TRJAjFcwu/38KAZdyVQIceey+xZadMDuaxzdAdOU2f3N0fdP3jv8nJte
gI2JacPv1JDVDKt1AK4TVyU1SXbtYI71CMvGYe47lyxk4lCsMr8Yi0CezbBR3/76vfuzF/RzmIPl
gRKT3z9+V1A5zBYOX3mYdket6fyaPcaof/0of3aFkH1BtSA/hAXpd+d7SUUHJ6mZ1n7Vyr27GP3e
DdhY6BkYx18/1B9/IcR5hhlMILBS/eGISJ34WKomxNpBF+d+ZSpw4fde+P7feRTCDdzZUJc+A3u/
OSBaAb2MKYpTbAvM1fYULjuS+8PfvGx/1EWsLReCI55/yMFu+d3fnkOFCHEfZDyMQTfEFefvYO9U
Gb3qZR0BwulleLn0y8hOY1ou/doy9q2mGSL2MJuchj2t+ZTxC8arUfM3w5DtI/DzmsMkn3oQ5sa4
MhCSf35mte56gBA4aNzVN79lk2ccaB+lozZlix4SVBtin/rL/8aba2EP2qxCKLXu787/aaTHllvq
ttJZTdLXIIHmJXf+Zj37s0uIEQQtPqxljM1+9yhLOc4DKydc3aYOD309P5rm8ncDiz9KDARUEWYI
UhM94tf5+QXkhibCzOf+gIk/IvhujU8NbQuxBULhpoU1/eOX+v+NUv+BfeE3H97dt+HbrwVSl9/q
9//5H1+/DeLtW/OvRAz6t2H4zx/7kYYnvY7QjuxPsoepsr3pxD+o59tXuIFj2gInyKSRy/zXbinX
+oUBMdo8epdv/cjJ/xqG//ySyVXKYoc8j/HlH6Xht1vAbz5qNqanbZnhgsSlgU1vu5J+s9YM4Gaz
eXEsylsB3443wr1Jh28pBT3BsOubE20eg+XO9OE7n1wdankbiSvbyfbsj3aeQyNtjSiCecpAuQjV
fdN9deRXTz/k84O5Xubd9Th0OyACTM2K5eijUIQ3fvsWBpfZck7HvWfdfb7+/+hSvG9r/vkf28+8
tVLTGpQPn5UB//VfF7Ap2779GH7/XT/9UP+/Pr9MXmx753/6j/1njdjN+K707Xs/Vj8e4Nfv/L/9
4q/X0r2WXEtv7dgM29+Wibb57cW0mZ3/favZ7bscXyvx9q/2419D/v6vhN6Q9vc//uulGP6yJStR
hRmks83x2OH8eilav2zTbtYLXH1s+DbR8tdr0fllCx1hJ7ciZuL481nR/pMs6/2CGwUPMxY2nD74
YP7JtRgEP1+M7IqYBjCURhhllklx2u+WLdtAyC6UPPi+pt83a3V2gZHYcc4pdumac6h5HAjDlZnB
fo7WnMJZe1FPuTsKqIKO3Xbgvql2SFY962IHHpM27QwUoInI3vrtbiw0cMwyaus7XROHiRdd0L1f
MqwBgDzO0HKymsNBa89w3hz0uI+GQ5A6aGt07/uAii9ql4PxApR12iarSRrqZETkdY6B2+qJzccQ
wGonkDvvlihbvm6d4lDQpt7Sj2GgQBRZemBEjF6V0Z+PPH9ik6YlGYzgBwKuMCzKd2jOf3EHwc1u
zrdm6gJ0lYxXRq0AbQXkMFS8Oqejt/HERWRoQG2+PQLnWi29GvFET9xrzWb6xaSByEwWx9NEvRXA
u5Wy5KdOjXTC4McaLsuwkSkG58r6aAdK9alNUaCYIrf1T2m1HrK4FW11nbdW2O4dIvchWIbMpuze
NVoNRNoawNi1Il0Sbw05sxeLUvxKAmeB78BX55hQrnezEHT7Nw0w1XUGXLOfFb/MzrIqw987C82Q
R1OOyNWNM7z0YqrqOPKb4JrCNXXZjL5NO3u/GjWTIhXJuOrncuQIuoljwq+KbypS6rb1MUhR3j74
8AuredK7YA2ccxAu63hEFMpA5Vq0FuzAURBdc4CZIvqaFGcc7Q6ZL+4wYRe3i5oG/3atu1mciInO
diALBnUa/YjsltQumbZ9Nq6RJgenW2tfR4rOfltOjZX0skcn8pXhqWSa7EUePV+A1POyYTWOhifM
4bysIiBPwi+M+pBzqF92lq/McMcQvIEqX1L/01WBUbyGmm4eqv1nASHHoL43ZtPUWfvOKqf8JAMk
W+ywb2chQpyztvtqoM0KsdUxx3N4QQy1aNLrNg9CRbNOJ9WiTox6pmEumIrSiqm8FFYYr0OXGfct
dWneIbNkiWiljb44U+VsPIq6GxYOzozwYuVTrHMuJB7zWzF2/fjgVRSY7xbJKfQZHAgN9Hk1DeIe
w8NcXJQNLaZUbMJ7EmKwJ1Z82pSv1EAJ1ykaOc20cm2o+Z/G0gHpYEel+8HzNtpjBB3JItPbGR6T
VG2xy2ztVt4QMWwalDJti0NOI5TYL3r2xp3Ms0GcWkUoa7KR+bjual931aWn6iC8qhqFXJ83i+Gc
ORQyRzsjJY17pJne+wi8Bn6BS0NduTe92gQgBjAXGq2oq/bQTX5Ok5NH5dTJ4gwmdzKnoiI7XOtF
XWQgAGlWTUdZX4K2YOUC+T7Y3yncXiBXmOk4XEcW9LnNTdbkB68zQVYNqUbJ7MyqJSXdV+Zw2hoQ
mfey2b5qO20pThzX7eoLOsH64mQ2Vd9e2hYrz9YbV+WnfT9X8qQayCfCvzBqyvryaQqPVMjOIMV6
D4wUm1iV7kph1QY36px2vLZ30dQrsvvunUu9G+qXcOFf94sOv7pRydPh3eeHmqAPgURuNHv6GYvn
0g7UR8ew+0OXiyV3Ta/bR3PeHr3uHf7AyCeF/mGmJgNVq1ZuErqpTFnfTL460d++iS9DyTvhoql2
aVhVB5dqxisbDfKz4y+4hG5pfpeu13YntS4lNpq0yOGJzYF4t+wuuCz1VmRe2WP7mPut+hjM1UxP
etdVH7TneR+0GSKglt02K2us3uXDSkvMY2j1IZMTNgPf6cPl8qEFlw9p05gLnRapVAyDV4BD6Fj6
OZrNBtd3y2A94fPLNr1YsqKCILgiKJrOGIan9mhy2KRLXgnc/WHB3KRJl68zLK7u3GIWc0+Vel4e
Z0/NxumkUMMTbhiG3Dmp6zx5pgfJ5SSzibkFsRKWUSQ1ma3zUZeQRZhBwo51Cy42MvT1BEoydN4Z
QZXmzo9GfTsFfQeyczFRorJ0NO/z3PNO/dRmDpC1RhqduFafXky263xXYzVXm2hDk7myhr6Jh7RY
9C51RxqfW6cazu3Wx91pRbpuDjmIz8txHm0L2VU793TWqU0XtQdmGFsqJ3GbWtGylYo2GWkquVEE
deiag+seMVpIS9YiILDBzlpgP3/p0giiXLWY9n3Hw5fUzDUeqJpR21/SDLWPiU7U47XMSkjXplGv
99IS/U1YLf5jYVDPFruWCL+kUTNBHbKgSrnrDIthG6O/bg/RJqntGgCE6nbUZDm7FWS7M1T3tMOX
577ZkRCDPayeBwhnF3M0Ww112Gl52emueUT+nx+byrCfICVtLcGuDdLN72jq8FuckpQpoT9CR8im
bm8LVT9YQ8fUCaGY6mgVorjvQBfkp6oo2o5SRm2YVCW7U2FWsU2JDGubtNHk5Vp71q70C9tP8DMF
3+20ac3DMvvTzRQ0/T3zw0bGbICwKPi5LCCihHN4xSZgUCdmn092km3jlliG2ILiCsuJmVj2GFyO
S0tFXb0IdTtQ+PyKzO4wI/eJhcbCceh+jej9Z+TIebbgugJEQgWKsB5dFP032FO8la4Cm8r43SiP
2dD2IA5asdwGjmu+2pkWD5WIBI11ITCuBEGYcvIwWm3niHbRXraVwyvbd3m/k3ZZ94w4PfUS0hT9
uo5edW8Te/xiQbP92kYVhiZ3qdrvnIpqM0b/ziPynotDUR1/cXfwI7jBccUU87FjHe4oDc9sPtQc
kk5aZSojGUOGCDt7u3EQHJ/6NxEEkOftpY0orm8YnMNYJ3l84oZup/eDD8ODWNWw3BkCF3/iVDX0
aQO8ynVnT667t9jQMFoYM33GZZU/NxkeutigqGaCmWSUbAS1DgWQVJ8SudEM8zcm+JRR5cpwr4d5
Mbn0Kaqe44jK9PKwOksIdQYI7wB2reoxtZQrzSIrN6OzlskvxaCzXMOdZaL/WZ1M3ZO0iorrlkzw
fKg6PrKJud1OiQN7cklWv5mfmfX5X8bCdjaYrSEWIPbMlmB0da5MjKAtlkNZT0saO2nWBQfqP2zI
i56sLoysacuDhaBy65IxrvaIOOl1TZMmbbj0CaCstn7fsQsR0HK412ZPwDicD2XmS70zzQ3PY8MD
4dOQGfUDG7/5qmFbMMVQ+fRFxPlr06EdwbelDtWvOu+cOummtQF5L0WKY73WGXMCNTffRAWj7tQd
nRlTVtXD5u0wO71I+rC/Fi35gJ2ZF+B/CcvCPVoogd2T+KdXgC7Uck4YStMpqaxFvxfUj0K6pZI/
qXyhb1uv6t8cBrpM4NplegrantuHGzm1nehIBOW2aWafKnx7gc8mcUnsAkq5r7EpiLfQrb1n8qSb
U4A9g7srWWDZZzOVk/uFGlTQaqJz7S8te82brK7LFaYO5CwQXRQubZhN/ybr8+DZ1hPm5M708+9m
Tqvzrium9cEi2/ywMj1wAXAzK4nNvDdBCaZKUvxI9+yeTRQ3oWhqS/o1q4yxFCNxB0pLWOqXAoNI
E+dh41JvYAk/3TMMq28zysLBpZomojXHk/JywT4GCtXMQakqP68YSemaDX1K9cKbXLyWwaTXTk8D
lKCUwbIFTmFQKaP2rqT6Qw12uwKzNWcm3AZKVdx3Iawxvci6SVKlWdFQnI3H1h1S/7ankeJVwZ5+
0SuDh3DQ5Xrj+T0wauqCZxrF0pZ3lBbJke26NwCZi4aU4n7qgC3ubmqLBwHyPWeW12AgH33zDDl1
Ko9pQ8szL+2qxl3oAciA+0P0YWaqWiTWPBdvQi7me25rvClRtPjZrlpRFAZjZF3pyxkfQqqh3g3U
KlQH3yn7u8LX4k00TPwIv1TzV1+q8XGxiu7VnhZoXQV356/tqGxmjFCK7nomuGsSNdwqYqebysdi
bTgQGUzji2Tcxl1uQ8JVI9I816W/9Akl9JZ3tIdweg5o157xp3RVRul/JqhKw/nx2GETLBO6RfPX
qOXMEBti9OiU1pEH3Mhzh2/w7QVDRqd47ftoeMqoRqFN2bDCMhnhNJ1bilLgmD9ubmtoGC8cb6op
aUKGUZ5y+6eoKABl7SBYFuPTOIkM+LrD8S1OvVox7Xfr8qFcIv/BhAb1Su2BA9W+F94Tlp3M4ABs
c9nrJVwLptX5eKvakp7uhu3OhQbO/bHiqXhcpmx9DZa+Svec6Pv3Mfe6+cCFhWuioTmAEe+EYB0W
KfiArHeDgiYDc3qquqh9oQES7FrAzo8qUCsfybpa0Chi5VUw5+qF2+1+pbfwAXO3mi+jIoB8U0CU
Ds/GegC9jLDvfczGkmd7E5Lgd85hzMxX3HTFDcEVI0jsdvK2BQyKKZUp7Adr4fMHzRxmHD3tyroE
iQDwKohAJboeo0UmwWnEFNR0sre+nCx1dPu8vGJTbNuMMVNe43QUprNPy6Fd79yZ0xTw0qGrWH0G
xRVi697e2SzbDY6hlQ9u7kuYJ7INrPELN1V/nzLQh6YwtgEqNra5cl/ba5teRGvTYy0vBze8RTfu
t29acvN5sYeCvRSpTubuSYbfYU1mFbZ46tc1sx8FtSPXmQyp7OXFo1P9hzH6H0lp/1Yn+0lbu5Lv
zR2FoO/DxTf5/4Kihob17xW13XvdvqlN2f3X34tr/E0/xDXH+gWXOo0SjGNtmhS3LNj/0Xkt4hAR
OhD2RQzkTFp+Fde8XxDO0M1w/VB0iWuZccB/imsbeoA6KMZaIWOQT7XuH/SekjveBjr/pfXSIOiH
jsujb/+jsOv3xsMpJDJhLBFXl15mKoUzjZuqH4WW7Udr9pzEez5IDecCcMsxxhIr3WHctp+pSuvL
2GK4nLFni/hk46OnMS3lFnM6DdTm4MysK7UjnLOKIzHb4Nplzfvmj2N2l5eGQWSn5IMJbJzTDVJU
lYtYpaQMILpJ89TzKEvGqcXWOy4sjl/J2pohbAF/Fuf4HwaWz2iE0DHqxX6E8ohFCjGseujZeWX7
1kEKSvw0o+3cmZbVOGhjVfnpOE/DgGLHxyzJ/NV/w2uwPPOiD+GXlvYZGqPZWnxPVVAOhwl03MVo
FnRNY6eq8jhaA3XWOkxISbr5K5DwEPEEbikrWTwr6PXCEc2b53rreDJ5IQZz3DuRFZs9B5AeLqbB
cou2xdpnNC+jC+KdNmXLPpqDTd/0oiWAbBRDFhKSAXcAszljMhyC3dMEc/fYOZGSSM1Ft01uTI//
HwDiISBYM17HztP62BKHqhJ7YD8Td5xvnubGZqvjlsUyIZWK6iV0GfjsJlvxOEE1uR/aLNer2tYI
AGsGmTUeMhs3akrDwT0nOfkRGKHB5rwU03LaSTjNJ0ZqivUQ6S5rUD3HcCBA5OLVKgbl2QfRGxWv
i12Md/StQwIwfcPkSFN6LyKYPjmiQ/jVm3CBHbFVbryuvn8r6QcaMO3Bn1hVVbw7Kpu+Tg5iBNdH
urLfIvJ5kzOQ+x6MU2fFAH7NMV4il90Tbj1r2FGnoxnDTi1neHsc8YRZE1Ghm3xIu569X+Ma6SlZ
Lg78SSlmMVyU6C1W7NYZ+7K6xV/D4S40D35tSuc41Z7xgt6lL01a+df0iMEzb058JfEBUjiCJuZk
kQ8Px9QmBlIwGJDuxzWD6lJxUIyByU54gwIqVStweihcNylewoVjbEmv/DlMLsIeydJRdHnJXgtf
12S6G7sz6pCggQ8DD6wmr5xPkTy3mT0WYO29aNvl94xcZYl9W3JJflmhdEznJo6W9TSl+9w8SLsz
Rp5xN5b7qGraIOnAfrZnMjRoOSomJpFwkAxOrH5aleaFQRzFfnIaFwbFyradqkV/BMDXq3Cdd5Rv
V+bDROf3mkyNnacvFQjt+uvY+fZ8CdPUl19GUl4ec0URVV+amUOOHcsRA+XrSva7uK222vvDErEO
3Zo1e+4knyU2ABPC9nwp5RhMX2RJieyOmSjptziNDIP1YAxniIe9huzndmxuNsIrYC2iZOoKcJ3g
Yej6BSWdDo73XBnzmu3HurN6dCnhv9ZuLfMdyjzV+hnnS+T4Yq6+zgZtXzh3FHU72SbPrqrW4bn2
ewr1gwGJrp4razi1mn54d6eyDi/moATiAM4DTiYIjsW4igyAHICjpTscVJo74zedu+tdWohgSFh9
C7FD4pTiwuqodd/7E46sW7PxObhUbejeUCwUloc8wo7nL7Zd8b7nLE0ep7qCX8ebz0Xqz/NHZtML
a6cTn2lRFZwshcNbGqObsn9PPcO+YwRU1HdeIcStKBWUyZKTHHgOM2xUoqZswv1FiXt6YHrj3TDg
6N8YCY9PbplLTsyFOR5wYsyvW9UBkDmHhgN2eVXWpq/Z0tfFCZ1pcL7oFFAzxa+C58D+IzD2ahZ4
+qJGMJCAHYMploDkkCaDFrxMBicHVKjUwvXmsnG+4t3v3aMYXdzBZefWF7QtaLGDmbsGCUd77PwR
kL+rIfSikkVIdpH+sGVel8cCrY3TWpYuYTKFFY1ufUsJ3XGazOqMtAYTRV5JN70sCTo8sMtv1H6h
egMKWWr611XpB5yVqsURdNobjplkuRAcfCbnuQq0zdd8Sz67fuF7+1lDT49bv+q7Ww5P8txbsZYl
llX71GyhGm4zpTWPaIUom69Whw63tyYEgHi0xYxkUAR3aLiq37Fxt/SFJbPyUsg6/WjZWgcYgDNI
jtnQz8fO4pI78Z0JF2EaUu4We9TfQZYgubQTy8i2UnHPwQka4LxKXGuSyGTO1B6dDvZOHBTbUy2r
vhJJXgwCNZ9QPWzeGaQhsp1toyqnsgIgl5LO2E91qG8s5ZnPCL9dsbfIFzCsIcOdCJlOb8I1zOys
W7RDA8YSRT1NMIvXJ8BKgwco5lCwbR0gv2HiHnARL7Zz0hp9xC16YTWLU2eca+hqVDTvc6M1UQdN
TLgufWZR0tii9xP8sBRocCaT3U5IEwdpvcLTQyfrfbkDfhAcF4+2gt1QyPDebpHU4nHW0W3lmgMY
okIUr9R9AzGb14LFrKao9bq3rZRpcmE5D5NcnTAu56q/4rowX4rO6/tdKIWGx8cr8squBgvJTE3p
c9XM9atFzoRYe2/PvMyMSLZL2THu897NIal20XfEkxmtdCuoY6CS8SQ8wL0D54Xa5NZJj1LhK54P
4aXOOzcV8PB4/GGwNX3yFBG+Ta592nXinvF/syeIY3h3IZ+beWc2Vk56IJMqR3vv+vqcs31Wk/yz
jPcy6/32gLcQeHI2GPIUjO0MyMO1Mj8JZyt6mqKivRqX0qvhPvVMPguARlc28kiYFNysxR4ey3iN
A7Ebjot0WgErlw0W59usgbohqtpMyoyVSQ1t2uFwbkeyj4ZVM2aaGlPsXenw7alYQw6W7Vggr3aS
vUq5LHl6yAhFnM+wtORJv4mNuxn1BfA6xYnNJacv/Twpp56O3jStH47CbRO7vQiXPUdEgNz9EvrL
jnPXeo6PUH7nDGM80sqZ3Wc6o4Q8HOboVSJZYX8iLvVem0E6QiGW8FY3PyupQcM5V+nYT6hOKJdY
D2pxMi39+s1RI80W5NBd8hcpBm6odZhN2daa8utoBRigtd0HlxXwnDERCwtKshUEjmh5qvjiLB34
t0506ZnpTZ2z7xgFAj5axfc5qyWSiOjrOzh53Us0AbbNhoV4kDkF6B0EaMRLN2fI7bVQzcPI+fId
b4K8LmaRDgyMzOheBVF51s3z+I0tLO1voTWrN+7J6qaV/sLIsLUCagiVLL4KT1gfttLrXdR268kM
c4Nn3Bn2y4ROfsuJkPwPwyCK1jTNeW9uP7TsyvoseuXsnT3qoPK+BWOGKLqMffMqV6WqZCx1dD44
PrurlOq7EsVCIV5wpVwsDIzcpM2LqogLZx5qsFbVCq7JZDLOXliG53OgCfdreNUdqFljrpEpA/nq
dx15DEY2hEkHNcr7zFhmKKDLUsZNtoTXisnBSCBCjR2OrjW6003lUQdF/vwUTCOSdxGWCPEyAyHJ
kJBZEkkPrO/G6gRsl5x+avcFLmC1RyQ2Hu1y4ojc+aIq90GtfBED4/Lmg9JyeJd2r15cg6R1Ql95
WuznnIlQ7NqD8UhaZn7zGe7cF6wYTCuHwRCxYKP/oGHdo3atxdgeosFfT9aVXsY4q9ooI6fXQxVN
ifowyvW2ooZSAi2L05Q6yxPprTCE7VnDGRWWKsEMGeUQnQyFogd5ZWCQQxhmNw0glCZSWMiuBO2o
3bCO2R0b91CqB3BJhivP+JEU00BhMD9gl2Wgfze6BQIdZs4etUG7F0uVNlBvIkyPcWdUM5tLf/If
6dvtrS20ASc2xD7I3GaopR0z4a9lTP6qfV+WyY/2ZE1qc2eHymXDqiPuLobvFN8GrhKgbM7CDUgO
k/myGDOnwCmXBG9Ko6ZALkyDIUykyYPuBaahJ95neW2VwntWVAxRhDqi1xjYo5/SwR5tCvSjIdwj
a+Rf8zrrwkOwGvkK7QuAzI5TmEuGpEzn99VEe+MpWWaRyL4bsgMfl/Ekhbfg7VOmoMCqkMLxQmak
0Lg/mrKls9vlEAncSTdJXVn0kSCdA2p3l5lGgyntOFz2ds0sxxgqW56EsFzzhP44E/dg2QQG4AjW
mkPvVQXjB5EtvDV5BgIJnnEtjz0RAyir1hAeisKFeOb5w8KZA60OE4prdDazyHVUlwaVd1BwYBFd
BEsx2RuLGc98txhgMWuPpWw3jJrWzmpaLHEYGxrakmCyqn5f+ikxEkBuwr+rHIS7nWNkHEuDeYV6
0xJnzhPgZWRi59afiiNprBR8VdtuY1Wn9pvTIaxCJuINTOR9MaF4En9hLM8wM43GHU216KqeszTN
kQ1Nf8+AqS3hv+MMjp1KliwZJU3ou0pKVln6Fb3LaK2dcMcUxLhdaja2x14hlcfaH8voYtSg5RNM
+Pxq5RxF3wtlyCnpgu1MbJm2TA+Sswa8YmRgDdfb6sRJ5Q7TA2x0kFHSh8kJqRgo3Zmdm1H2YEbd
QG+9KOcuJhVOEEaR8afEvmISyMiMkuN47XXY7YJFuUyzMm5DyNIiao9dxaWFB30i4FVNYcHW0yF2
ELuf824Sf5Wx40DYpbvJS1EI1DgRO5ryCr9JbaFensEiA2PU11XJPL0LivzUhgUenGTcmNvLdK5U
cbKGmWQWX4MZAoFtiozP9zavj/AmDafyc44PxZeZ/tBtXx0+Z/3h59zf9ox+uM5A/zLd86PO/g43
SsqDxAVeXyLKr01iGlnVIUg63CmtqobYXnz6DeSn94AnWLYHELXKgY60+ROG0RsUpiWwf7tsszDQ
rbVax2C7ve+AeEfOGeYP9j7DSnXO1chJvbo0AjGsu2XtcEjA72N0HVFDMVLSuLkoSHriqHA/3RWT
zdV/02McEruyKlPvIMMiIA0K3r090gCXEgGNMOqgI9mdCmlaGvv5dF7aYL7SUpvTJaSzsf5C2GSp
bqJWKnGfkjuTySDSaX6evIzrEel3XYNbvDkp5HqnwmCi57JfDpNmiddyUsXZzFVdJbMN1engRCJN
78cfnpUmHH9k8DAWdBxwFYd01JM9FxSGlwVtHhyZztfxvBw+TTE/DDKfZhlO8LLYdbU/5CeUCElr
b1cD5howtdCB+1xY/Z4QVFS8lhLqYxjUdXcm236b2Nlhu+wIW7ENCUHSDufK6fXAHVVoAzxx5ug9
YZhZHn2n5owZumuBIvVpDcKmG0ExK+aGZE1hhZoZJu6ZPRMtaMUg6Hx5Ksp67E+5wY9caZ5S/m3n
uHlxOwYN9iQHD0J9DEqnsw7eLLAwTT/sTJ/WpvbT5uREi3NuhMuod4yOMULJT1PUhJJ+W2xOqbnJ
PEZxvST9qD/NVOrTWAU4DJOVL6v+ktaE4NpcmHHFeqrGF5K06rguPQYT+9OwBXYP81bDM2737ebp
ygDkgXtvXH0nLDNl1rAWiwtKrup4ZzZfmE8bCi3as4VdDAmy0fsCUVDsFdnDMBGf9jJXrNU14gAz
Fg8DwCnyG5MrTB8+1V19UT+Hy4In2wCCdikA/+mDwTH3SSh8bdEEhiheP+1uKQL7CyG78lV/2uG6
IoSXR6QDm1w1iemMyJtQcWnzOrNabqa68tNgt3ya7VyFXWpn11H0QqERdryVdD086U+bHribvosV
s8XvfPgx8kXBZuqDpY3BT32a/fTm+xtHONu8+AovDDv4ha0oObRxI65k1A9c8GFq4EbraRnmy//N
3nnsSM6s6flWBtrHAb1ZTpLpqzLLV3dviC5HzwiaoLv6efKf0UASoIX22hzgP42qSkMyvu+1ldI5
QV657HoGKUm5To2Oho54rDaizqt5I5QHvLZPtImGy7a8ZimeRizA7YARmjmCFAhdO6XalWGthp3h
aReQVrhpr54pWFyrjQuG5G1dGtmmTx2sljlsKl939rcQjpPEGF4bcc46iq73boKpttg0ejaaF1PW
brsN7Jkm+dYriXiBmWzog5VLZ2B66h3dLhiRM0s5YudgBwqibMzGfIfwRWhOgLDyDpVvJ1U8ttJT
J3ZB8nqckgUu29gaZJxKZtMNun0x+Kv5d6yWcCTKz6iDg5MlrsOX7aX+U1PSbv3dj07ChNpVmq3y
PCFMk3vAAYMVpm5Tl5OHJTnjcVGqKdCfWZiN072hOja7jojX0dz4+AxRTDC1pyTLkNVjlZC4dOG1
GJq7JfkzWF6pX8qEelKF3TlhS9ho6QGLYYHuh2LZ+A3mEPpgq6x/cdM1wGeJ/yX7snIxZbCUzL7e
swT90YQVhA5VQs4Q5hjNcqQh15RLQz5xIOHb39RdoVTMMTlsnbVqTwXNoa8dxVfFfgxsOVBzj8jD
oNwPHMxHmOMIZ6Xltm+Rj1pCu5FMu/qY0BHcnvC0DVk8ZDOVt1gXqm9jSdpvJXPzDbKNPvZ8akku
sluH8TBHnqJ4uM6FQvVRIuTDPbeK400Kh8dTDP6dr4bOPJGYPsvNpIKkj4hHgKSe7SaY94F9S5eg
j4A52WQP5ykm1PLcCzzKGwQhtI/Zq6aPBn4c56/ZlgFTUduQQEYLTGmxlpm9FakQRAmIyGh/hVjC
v0RRuSF4UimeVSZDCSGgamu7gDLBxpbc2MdmltnDaPGbomQSwz1QUTpBYU+C/5VDvgXOnN2HxpJW
uoECCGC2UzuZN2U2VV+SIvq3fg0nEedVoIINQVIzXSVTr1Zu7ST/McFAeQt+hrKo7lDmRuCXsHsw
GFioCXAfP1t7cHicW7ZiGEwGchqLZep+QWMjww2q0XoqpmEeY3NYzE/WtHRHd1f5VDZzhpc2yAS6
S6+lhhdhRaRX1x/jYbB6dgfiSIm2HqciiA0VpLupHwgp52pmG0eo3yIIUav/R86TSwNCanXfo6+9
IW6NsXxcULoQgLj6BW3ni03xMxI8SuBL6s+Txg/6LaFp45PDmiJjVr3sm1Ta8AlQhM9oHLrpecAG
U2x4tCXENojefRB5qoj/WwnRhfvmfo6YIYp8p7qAYhevyW8SLyGn9xorGpuGctb70M+pa+7mlTFT
qIR5dB0LdkdYHe3HSZUYE8tX4Zhxvpb2h8jDaebBp+qfW03q92jjK0qAiuKl5XFxh1zzVjimG/aZ
MW3prsV0xLaVCDG8OczES9zKFMSfSJ7pBUVTmB3DSiDCphJ5DmLL5NyNHOFP98Q3UNLLny6+2aZy
l89YBnd2lgc1UeJmA2hrqQBChQv0aOVO0EZVWOU/bmOgzy6GBuLGVS4oi2NjBL8Uk2mscaEIH4Bd
KYkKyB2vdbYCrMTcdjwDs1OnU8mgjL56I2m75cE8+LBwKxn8fCQtZaNpWo3GRhbog3dhHfQJ1LKF
b06JlHkfVgxxKjgNxJAXdCyeqhPAH6y+3nMy2cZbMCThuqtXO3u0O6PlWipWNF+IYfKvkqc9oMgU
DAo0Z2QpB8xwjFOnVPuJt3x+NbmfaO9JzP6CmQ75g+9J8YieIs/BxuWCZqQf4L90ZSUvnWMmhIKk
trlEdoeJdtOGECEXBsMAt7Aktn8GabzB8z2ekBQE2D+sHpb7WGPW/hW2yIiierS9w5o4k9oFARhx
ZFhtC6DjLXUZDWOha1qYtfXM/uafEK+kzrZ3CneOjeQWq9HNMHQ44wpzjQqvWb3Ibu2u+N2vcvgp
WsI4N0ZdjV++s9blkzf0Qxhbxg0KBoyBDAoCqZ+oBw/F2fMb+zKE7uxvWmcoftEXbTxObGHD3lFO
l9/1vL47dIShv5kwoL05UE8q4sCzDVAfeq0dJVcdGZOF9L4XRjdvbN/Mnsa6l3/xOLRlvBht/4b0
IaXHWlXyP12W/5+m/x8uBpD/O00ffWOX+Vv927//dP94sP4nV/+/el9uv+E/6XnL/9ctiRxPFd4S
30e8+N/0vPMvB3fsre+CZJ4b0f7f9Lxp/gurjEWGpkVoGxFHWLT+i563/mWRwUp4P/wu4cNYZP5f
vC8WsWH/GzuP6wUpmoXRmTQxRALu/5mGpfvCJ8jgNgbWNRIc2kN7ZMKDavqtEDc9Y2f88Xpb4ZQI
NTpYo4/byRuuKgjlO7jhfO3Sm3AUPLG5UTDhG9Pah91KFN2rGuH9xtzb+0SnxXUy5U1EY7D77dvF
cnJrCu//+Y1zm8+x0NXHUtLUs/RDBh3hByiuaWvPj4vTkBuk1fyWumq4a3GAPSGFce88ItwZVSRu
BlEgaF7brrjSWOK9Jlm2vM1jQW+z7r+cxeQ39q6FiN0t/ANIk30/eRTeU1bB3b3MzTZMqua+auj0
SqrhmuV1ec1d/VUwHl78qp5jr7Ix5yvDONhV/1WnCT6Fph6uZC34aEJ9+S5mhqbMTZu9zsR4rJcc
oeyg+p9c5B9jjWL39pNi4jcahMy+IHX7artkOY8qrO5Sig/fpok/Pt905a3I/UOel0Tmr8WHn/IB
4isprwwJqx398zayxvcOCrH8+z+vMmCTvfJE8y90Gn9N0Bd+ufYxkxIHXq/7WJLCc2gMskdSMbg/
TmHI91A73RoRPjpc0dAbB7R15dUNEyAJ1LMxs3Efz777w7eKftHseBOGAF0ACzHNfbU45att8DGT
5wShTWHSLge+uaS3F46SqrwuSZdsmdbL6+SwTmwkV9xl9SzeieDlu74yzlr3RhktXkWTbAcFfAAs
mbeNyQ8wwPkTEvbM+qo1v3PCtHHLsIIEZpfny2sXlrtO+uX+9uEWWcATfq6hdNXNOlD41UfbVPxF
e/pi6v1AdmlFVuvK4+1jBU+giNLhLTcQXzFZFtDImCtGDu3YJ//xJwiW7sdFVnKE0vAP1YIdorD7
LxuA7EJWxXJZROf8YebjUwzGSwmf+tAsTBojdgkw7f4Ng8KDWSWSLJtWWkefYCAkJVNbPbNJ+dsi
m/yryNvybA5JvvfHiVM60GbwZpQmJWVJR43UsARb1dvBXU3h3zal3Qr/gj3JHRG8IhbctpeWdWRr
qDk5k/Nq44MJqQSzdPc7L+cp8pwZ8AVzWUQ4wBhnsFLYKBGyfK3MmofGb+Ykdi1JQhLsypdt3PTd
JLww+3R6kNsa/Whsy7W/H1KFdo8uvO9icisgxTAtwM9D7AMdALIfBP114oIPpI80hXQr1HWr7eJV
K73H1pjsdwXZ/lQ4vtx2qZW1m8peMvzW3Ajr6nXnACT0gNtmelpSv7hw1ev3LhPmtpmdW16VZtJA
RJFeeqjUk79Oxg7/w7TxeomgLcWtdLPSWRextMlTCJjJpTWED9rIS1SxpRsh0Lfu4STWS6rA7abE
srHijLA3uWGgOh2LLOq6USJ+C8dDZsAuo6tIgz09ZMXWnwrvMnjavhKpMD0bMslAg7QRMU6nrC01
iyJYiHc/YTD6qPmzu2Wu3KNG/qV9r38yeVSSaTHO7qnCD4gcOrx4uS1AP2/y+rZ/wVFiT9sJ9cbW
NhKb5kY4zJuYY2eP3BI2rSto/iznKNBIsLPX02kUzpvksH/ItGleCk/mr0ROdSerEQ6aTsXaAPTA
EAi0abK0DuWp7i1Pban9s4+mMl97Rs33sPLdd608diigsXWYshc/b+SW1sqAC0608WrWyyFfsTpu
piYbTk7TJ2+uJbIoR5h9SCCEMDNk+tDVbJIEJ7tshXY5RFOhyjMLobj3WHeekAOFEXPV2EYdMSrg
3GTObfqCKCdFMCowRpBXXwDE3xCGcpOJ+WBnph+jicqfdZ+HB83eZ0QB9/7A8VOgOpiHfmNlnffe
kxF2NIemRrk4l4duzvxtr43uwuevN9rpK0yXdXGlCrPZBW3QvqZTuxJIZ7qnTBrpQ5rOAkJ7CGJM
AfNvzCX5mTwZl7tah9u+vBHoMwKpuURPkVktcoVuZPyTVkf8mp/+XbXFe+qy+gZXDrGxil8lTRz2
ZqbgmFtlBhBf2ffuwc3T2ELvdkTY4MU0oLPCNA3Kt8kccS3VMyk8Guedo7i9yev+HB193xUoqPBO
olcS7rnCMhSHfTUeDW8JD6w+RMEF0pXnqq4xlemlu8ehxNeBzh7CQRE6dM4I5DkvVoZy2ewsLijT
bZ8yQ2UHhpKJ2tB5QcGeTMfOgOjpRqPeiimYPsWSBswA6qUfG6xIUtWvvQrXNySFwXlBun67JewL
gPYtQtdZrNNgNmTJeak3sFVMwn3M8345uKtwj1ATzV2yyPVAo+i4tegwickvaLAeYoGxVrO6wDul
RIdAdtS8kK2A5Y5GQ3JDYCo+dqN/6tfWPnljEl4t6J3tjLPwtqtkR8674mhlCHRFmj5VWi+X1J3C
M6B0+aUnEzMSRA7mtOYlYXAH2bSmSNlW/Z2aS3PvEYIFXAADlBSO3HUaAQDtdM817pQQ3Ubi7+ob
kYSGrA43AbZeaHG77w9E2VnnoPHEo1F7RbLhSvVPHn+QlWZsr6EqjS/cIv65v5FUljf/FkvvnImg
uzHgjm52oZvXjxWk/B3xaZx3smXjSZBIdS4ozi1IPI06gsIxsOTJdZDt40w20h4Ny71BRBPxV7Lh
BxDx3tT1B5ffv3MFNiMxN3E+NuNzM2FoKQsx7ZOsvqrMfSthix6EkZDCMYwIo9p0jDL2D4cD11nt
+p57dYnoQ4HhCpzT5HeIIpSqr4CRD73NAZDX1gs+itir1w8mWBxfc57RqOj+CROTy3QI7K0C7eOm
Bc8xgdwi5VfPdu5jie0QQkt3Nk5UUVPoVPgiMsKhf0umzD/zpGm25mSbO1Y9hOGqHD/WcZZ/ymIC
KEuCvLuurjkfsSU6174RduQ7c/iUqzDcI4qESyYs7Aep24l4wvHZdPvk2oKcXdwmwEHdWuluBEiP
65ZzzpsCe1+0mI/dHCzZkqLbjqKyt9lkL7ti8eydmrTzaedBs60yf2m3C/KVTTX0rx6HG0HLcwtR
u5gAW5YGI0b1bk3cNTRcB7XXxsvSGK/BXHufZO5Vu4bBN3JxFG2RuKh4QWew18vQ7vLAn3e2nIdd
MAY+DgEozLGcoVpopAIftOXJdof7bJ3saNQVUeA4Fk5F0dR7Kev7CoPlpu28YR+OfQNJynMiQBzz
Slb+e9FZ05ZC6nZLXpY4evWAcZhYsU2eLfU2qDwnKiq7Y2t2k40npkfIqWIHI5LjKnJufJxfxqLl
EYfXaj3IRiy71amhupYBLya6wnMOJHtG0wBv7kz6EEBr7tVS5HvhtMbXkpXevuhDLI49HAbvKYnT
XK9n16rWh5mhoCHT6zP1ajj/vPvTh2B+DqLEx5V5ZQ/r4NwRQc40PAYX5WZXsTK7mWBd5Eg2xvNi
mFcoMzIkrbSNsOoFew6GAZbPt8btGIoeJGJ1flecbp9JtoTHRo1cXZIOg2ODbN/cATYrnuOlsO8H
BEJAji7dFbE96ukcAvAffaeyH7hj1dFcHfc+UB1kKORP/svw+/LOxYBzScYErRpR7vPLOIj2L4VQ
IlaWzA4hFq0H3ZtmZNKed19X03oOgnpNNp3KvVgRqSI3ejTbJ9fpmscareJv0wYwj9CEJ/vpH40C
pwp6BQe768MNpnrS3KK49KWdfLiomg7MhP2bmxg3k99N/CDy3nnF+uJe89AbSBdz2z0Kcwrnh6Ia
kNeqIHiYQmUcfGFUOL+aoX2kK5omIttL5mJDCL4+rjcRhu3VPrGXy3p083EkJNBLswewrHU/SK68
zAz0vmon/40koWnrZtlEYCZ6k/s0rOpjk+A/y+0GctAaewPZXWAX91np3pNnn8UeUo1TVrdZxrqD
ysMvrJvtO6yeBCpcOJ18h3aU1npV/y0LRZ1n34/nYAYl87Ohi2YvRD845jiOUvfX3OdLhP7rtb5p
Uht//Or4v7ZpTVNFKhce0pzTdzopne0s2E7qlWDG1g/+wtKtN02OpuYlG9GFG9XdmA5/S12bfNNa
7OaRaTwVDOsJF+3XOEAYA7c/+avaByWKQV7r20LGQWRN5SnV3rQddR1GQdYKgDdNPOro3s9Fn987
1jp9lNCKF+p4nB8zVOYj+vf8LrSQeerGZyhbYHtn26gPjD+PfrP8WUyYazsfU1QadhejJpm2uFW8
k2+66alpB7EtbQcgWbd3801SYbCUxl3qyL1CGXHBkVQeUNuZb6g8u43nL15UCMhS1xruaGf94tkJ
IdVkAWmPzk52GaZ1yMhKhG9JV7+QbPdcD269w6tYRkW+vDSyQcPf3xIwptcZZxuhAIXzW003HUZd
+A/2kjSvgohJDKv226rH34j4mwdN5Dx7oJlEyC/We6WwMbb6K1cueRm1+THX0GazJihKB+TXox/V
0VQX1a7As/VqCFnfFby3I2H36a5di2cghqNPoD2Cg6n8RRp7NBbzegVBsOM57z6W3PhobrNUTlhs
N3NKhkkZI8PLTkVdttHsln8EMcDRYLqAnuIHQz18trxKY/4tJznuvHl6qF2JVNjvl7sk8cTJGwIS
JzyiTm0UE2uS8fYbWCttincgdh4wYr2bNH7Ncix9HjcIJEMiGO7tApNruzryVKZMk4Oh3JMgLotA
U1Xtg7QgzECYm8JwyLUpZuINM2PZQrYi2LNuysxB36HFkZ+w4gu9xHQEkbdprhDnAehsOM8vIvWD
c7CO4R+ig/p4DGguGiukmIbFth/anwYn12mqiDV1jV1Q0Qrg1vQut824L5iFIU40jay+Pk5oGEHs
IaaggaxdkkCazLo5F174Rzrj89o5SF5C6z7PwzME6A+Kt09Ce3ZNW54IB0K5wUyRD254J5vknNOS
fA+SQ0Bcsq+AgQSC86LFt+YYdU1EeyB3xCG9YZw+i7B47XM13TtqEU/0PAW4kuWPVxY7jHRfrliP
aRhkMZWrGYHO5UVrNcWIShGM4WreQpy8t0b4TowpGmKrPYyNiyqcY44eOxS5QX8iXoHwZpwqOU2m
zyOHZMkFsWG0/F0GGLc6YiMo7MX5YCAsxShHDz0Ftd6E2Q2ydSO03CeOf5XQoRtYOndjFxBz1VDB
Q1nwDm2QD6z06w8XOLrMYlGcAcY+qec3lbr1Iyn5ek/I2YnidgUAUL0aZrqvycNH1ukgCmjfxBDe
KRIvT5ahv8HnMASoBa2p04tN1tsvlkjeSVFdH5Gn/pY9uqJ26n9RxPUoXfMbyfp7G4YfKMh+Cie4
Iw18k9qabTz8SSvzGCjmbqsikzeFk4zQPT2tevibyXY6T6gTo0zZeod4+ZiiQf6FxRiZsGmW1wEU
klnRSO78WhZbV+Amq1KiCRJyJxB3eNZGdG144MRTG/RLy96poAER0xqtHglKEPtR1ae5t/eddE51
A/uFR/3QpusXEZ5zxMvp0XWvZzoWfvNhPg9NdpC1vDRBNm8JA9lpu+JY1cc87WDRMgEiUHbV4aa1
2OFS8K6NvpkOfTSAk/kcWphQzZaS+1zhTjEMeOY8jFJfPZXM5ikpsWCerE2V/zBUCbH59SkYvSP+
0Y3HVkF48E1963WnOcvfKpw7YsG5W+v0r1eg56Tkjalv2gM2Ja/+gNHaQVqSTBZKvNFXB+b4R7GK
e+4HXEzdk7cWV3z//XZd3YuTFMdh7pAkBNV7kfZPI0LqPJFn12CQDlsd0675qlbMIkuWizgtQTOQ
FD+Sv79u8nJ5s+bsZFTJ1cG7nqS2sa/KbITTDI9ZWiZRkOsDgTDpC9E0eMc9/dtL+jP7MDK8psbg
JM3soHiU7WcrTRBx+Fy9WQYkLJWRkA9U+X+7jkjasixgULHx9LQqWOqpV+ivTFDCHiPpKUsrIxog
ZfdON8zFNkB7ZV1rsyMVVksYqDHXcB1N68cWODFPZJUBQK6NyUc4wHiQEFM61fsapt0xCNo1f+rm
unn2uyz7TPra/A0y5hyqRlsPoSVqfeUwcfUJIpsDuE8Rzs1pnq5YR/lXcEcnaSOouKTkiuHxTQiV
HneWSVjPhozs/ndBlHgczgX/DZlunHDn0sLaeDXStkHtmhDXWDBA9eo6D6az3xMMcVzcIKmOhVuQ
2eSiZpr3TWbCEg94wVEE20Gf3iRNdrWt8TJ1l8lqU+ti+WZ/LmsumG0xacKcgS/s7KoMBbCq3BLX
f9DIbKOHGkcDYq2ECD9rO2BIq2MMyJjiuoWGHoY++gMO5dz5j0CCq3G/oOoAc+1SRPRQlbQkkzbw
oqoqBbkLre4yZgHEZpkimd0rqYCYcFzcKN6AO+avo5lYzmEVdEYMQbxqpDNG6+0HMRsXSgvdZb+M
U7PPHKM7uUFjPZtBCBI60SrpHnSpl/YYTA4kAa7YTW3zBp5tZ0rDMzlbToxAW2XfrHCe3jcG8t8U
+yoSuQ2YLuYqNy+z7lWRsu2dFeFSicU//mnWmwkp6ycvOJHxW0JJVhMwOuVwRW8Q2uWNvy1/brO7
RbrdF1dvF26BL/w22/pJlTGzzxTqPjpkgPQAM7dobxdvjb8tuylBoOaBtC9I/h9Qa/X8aAZhTAGS
d5jzFR8AXOG6HOaMrK+1kdL4tJoSHG2dXbM/aCyGmAkT2x5fZgUQbhj9Eu7TnG/qYA0e5QiLq+zh
S3t1q8RjzWJ7ttyOPPg0N4I3E8lLLEHd9ca2V2SQ1Tp+NUWTPiQ9AAPh8vw7yb6spkO1rA/OFAAq
2h8t+Ryk1qBw0HsCXXoXzUTuHFhWUKjYLd4k2n3NrbyB/Vx9HxaWInuNW3ueyKcBEqeHDlVbSDB5
8xueoHOfiNxP5/uuosae5w0GvnrUsPDLkLXo2wYsBXyY/NHERIJwCWdVfONUr+edW6DzuqKbFvEU
4EM+F0u+OtuVozB7sirfuioie/pgQ9C1GcO0yHHbo83ud61cKw58McKg7lZayt9wzK/JczcVo45F
kD4VeYBUcgP8S7BaPQlAG2vpvizTVLeeKwgBZpB67S445Qmbsvq++2UguWlvq3v1tvLYjosQ7dl7
na6T/954ZNLvSoiVCYXdWJ6x3chys9SKq8BCkk2EiV+EvyaXvoJ7cKZXTZRvjJEkUX/rtG/WizMi
I9rPMuBZk0viZtSAxfSN/B3MJtgdjfZIS3G6xFOFLM/la3lFIcmZbyLA2PrY+n8Zbu/+Hd1xuIhp
FPahzlNLgSfjXSLdIq18zH/YRPO8bR6DNDUiwDIzAUNOhbYOPlfUOYVnJGKsB0wMAnDb+LaU7KD9
D30rzqvhEStaITvbZZoHOxgqRH2Wyny/VHXwwHaOqJkalRrf6jQAmMtFcXs5aq7eJ/oeyr1DJnId
hX1WIG4Hv6n0ntmtAdGVQ3sHj96xbSH2I62snFHDAz2aThVnY5HbBOX3iGQk6XEYcBs93uPzaYcN
3vkmuWPYCwYKWz3vOyGcA/xhkpxEpJhT4Wrg0fuoXER+kbSs9ivD0WxfrVLiCfWsTP24a2peRUue
w8bnjz2FpEW0O9tfV6C8pmifDHBV40zzwFKegX+Vx6iq8qvCguhs9STC8USeO4Ae9s0yaowBwKBI
iD9wyFJ/dEbLjykVhV9AF03qWZ3aotr2VlbgVu07siRGfyWojWCkajrWbViTVt6Uq+Z3KRGi9J7B
an5mGRZRQz3H1kdFiSwgiELiu8kEM+ujvS4oMOgkuTLS9Xshh+aOLpJih6YsjZhu9mumhhee+zYf
2lB8k7WF+3nuE81xtmyJAvNQYFUVJrHqfmXw6TA+J6TULUcH8V4s3CCMEGuNkSTp/pFPE5NBv/wi
TS+I/WR59OVoRLj+gP2UNURC258AqukmlMM7R21zRyjDIcN3uCs88UfLlUz5wXwcmMC+Os3DQsEO
DqFT782ph3kh5cRj/T7PTHHxOHnJnfLs57rr6gh1y9FJEysuXYugfRKxSCvAMeAvUYYUU2cSKYcf
bFJjjrN2iBZ2gQ6Tnk57Uh3KdrcqHf5e/EZFlWmE0Ypda8f3Z7+sLnWrtRe8EC/TQrYBCcg0YLXj
MQbAtvXncdgaaRO8B5zVTdSa2AmL2SC8TKOHl4u17bsSCbOseSI25Bjdd3JtLnne5e8KDOcWuNdX
d6pt2hdi9fEVLulr3Tr5zl/UW8iKOSVR6E4CBx2WKnKTisWtLzgYApzdlotQyWgTAigA3NWm7DF5
rBSNbh1pzg8Ko9BplWCpA0jAfhjcbYYNEaNedfb19OjeugYK98FZ1YGV9ygMQ25pCXGi3hAPTPdd
NEkZbuq6e0wSIv2D0jdINBwIAsv1ghm0Q3JVAUeTf7Mb6EzegPjeGQFmHZGZV22wkIaNh5zTWSnr
QK0Jald+rEXv7xrU5c9IvdqNUjMl3Mli7cErjYhV9oxks9w3SMo2jkHi4cYj/mjT9jfrWLaS7pMT
8R6nS2bxHabFA77IJ5V1wz41VPFYkzCUtibjibUcU7Paoj11jjIv3h2njidiAg/sMYzkuAurU1gE
rCimlm+AvdNfK5dsAQPiNyvI34XKynNjl3/Ir82e5sr6PUuMqUPvim04ocbF3dvvvS7d2uG4U+1q
HRckERtLcjoZyVNnTvPWaMvp0DvjuleFrb9DP/kyy4yRusHf0dYgmxVZsyUI+HEiNeaCrIItYsWd
VjWluCGmJK716bES9rxzDGAXy2X2oW9w/eLJRIalR8pV2Hs/luGTUjaHL1bvPSyNfxTNcGtIaB+7
3p7KTUerQVxnJCFaTfaqTTg015leXdfE1DwQx7Iu9CD0BlmD9GuKaHCWv8G8lnc2Pfe00zjftlUz
n9qyuQbmCuoeZGQLQsNuE+oOMK/NmMuC4q9fI9IESwawszT0okt5CFkTU0Qi0TOY11clOgaKeQ7Y
kIoh9pf1fmg1yucZdYBa/Ffh+DMnPkIIWERGd4NwGlla/t6xwWGofAA0FpGcnT84KbN93onnsfzB
hn3XNeEnuZh0xN7KjdBbM6+kTfdCwhJslYkinQRw0md22hjY28Vpqb0HK+Rr762goiXXJgsnSx5r
a/woimfpFddSMB21oROzRpxJkro49jDGSyEerFSJQz0gLdN2/eF3VbyoFKa8mN+HvBkvbuvWe+Fj
PUxnn3yeIcayebAxBRVSvlJEcUAjtqurwfxMDFJy8mx4rQwvBuBiWi3DT9cb523NU6gbvN8dWWLb
vEl3hss1SwbEjgH7tFS2G/E4zkhbdK+p8iq6CdMcXmNZT0RxCXiR+ZpmkITJWLcbHU7b3jcBX25i
RLskKdwoHFK6nPlu7ox5047hzrt1P/XUWWGzsNx7Nw8faj1PV8vLr55bvQZpcMwKZNRCIXHztRVp
Zzwk8/gRForVtc7CrRTFBVMSu7bfvcohOw1dGSel+mszBpatQILaN5+9a+5H1JK4tol6oF4yu+K6
iojkfEv9dm+nCkHE8Bga8tybzdXPp8Ma0E5YVAc7Hy4FlsNzb/T4LGHLmIFG/MeFWcVpk5+cGs0B
Wla8MmSA+R0SUgbs1ywY9iQGJI9dhedXLmK39s5p0OU3tqdLKdtzSHXXzXJWUJbijQSYcQ9UGVBG
YEDxFfOHOZfMD2zm28SW7h+bmC08Zlkekb0HQ1YEVUSWHuEFNVF5QI/WrsNltoHhmJ5CndrHcTJZ
880B5QYue/jPkQRPpNDOnacH80JwvAXzbK1JlLoJLuLIHFw3y+Opw6G885HDkGykW1PKs1Vz24WZ
A61nLKHDItwczSy5slqK61SVfezCdYUlL6yagOgUh806uk+VW74RTEYtCrKjQ6DRxWIQ53yCVOU5
6qztXUcCJ+wwr7HDjhqZ2Cojv0n2c5DpI1DseHU6+z/YO5PluLUz675KxT+HA30z+CeJbNkkQYoi
KU0QpESi73HQPX0t6DpsXhSTDOewoia+tqyLBA5wvtPtvbbugr6XPCHwYjV5zyZlUsLtNKor0PD2
FbY0bNhJfxvp/m5iV59VRVKv5UToO+F30JCQhe76ZrhstfoYKcYDg9wlzDhrpc7QqCiVgbYWCtbr
ouUj6PXsttV6zUMfCe1BQwZjJ/5VHICUxXDCMoVd1q7aJX65Cyt8/0P5okIg2lRxq7gy6F99stFM
G/Whtforqa2v0GJcy5N2KNr0gTGJo3e4zVnxvQRcuh4EMUUzRzGAt+Xbv9HSzjniJtbADad+xmuv
a9E1PvH4io1W5zpgZ/cihDEICYvZ4dqHh/XbxC51QEz8ljgMnByiZessJ6MOdJt9qzBPdvuRRTcS
I2fN8GMfyUs1rzK7yNz/nCv+vxOGNIOKTqss13H0Uog2eq+qnP+Nv1SVOowisEU4JnSkk4Aq/qWq
1JV/WMQlyzZhpQDuLfvf0CO49xYyS3JTdRMhpDnHn/9TVanI/3AUlkyOA/DBVBwYRf8B84gffwc8
sohEhnYE55qNAnJ3dXWRf4JHORCoBlUOh/pgj5qhXcdW9p+HgvArtsZpvqKYuj1rRN8j9KuYYJqe
g0zyRfXxKmBy/JDS7VfvWt37C9P0X7nIvALjWPP//5+iLp9G53mQnOq0j8pCzFnQ0dMujDS1N9kj
Ei25oUgzR2WNLMf2bNg3BN0mlr7GZFFDOoT57wYlcX5rR+9ar3TMRlm1ncjvczCD5iaTDaW4Zl2h
ahdVIpMoqQX1wOySBTjmXqAusx8BUfm8SBzoy4YqDtjW/Ahj9ABnxpr0kLGiVWZ8iM8ygVvpmpLD
JuIo7yKkgxUr4VLzXU2KKUbzIu/W56gz38uiI1sAMZOpbDjF1H7pztTYe9jps4kRDz+jRY4HXBJJ
fOOzUaKh8OiHy97SjDvDiuzoRi4GzvHQqGC+MOPkO/mSDmI8aE5HHQFlum2DCu2GFGdDs6tan2OL
XswTYszBbCrUjmH3q4QCY6/jSWa44Q/kErl+qOgV8DVZZ48Jh/xD3red7Rqqz8ZCiX+l3ESp48c7
kZl1ilKVucolWG9OJ1pUxDlU4TE4cJo/tVe9wcbis14YqP9M3Pk5fB+9vKzjSa/2SKVGz49kICBK
3QOLS50RTY6lsg+KVyWvnuM5/bOZc0Bzuy7fuowTXv6fNv0ZdGr6M5KF8YuzHO1N/xMyJf0JnCr/
hE8pOfkReydkroh6YzYTKpPS95vW7st4X6oAce84b54xICqcvlVQ2U11Ceiztldkg5QwWhVTqD/b
GkzBulAHOLwQq/RgozMjAl/lVCXnmgRexBCkBF5LQx7i4UAYFL6vOfvWcjWgXcD6k0Dpn2yAUcoq
NJK83Fcl80J2Crr/Y9Vxhnb4TSHQqJyn6/OxqNvwv8COvj6/L9F//q2/ajRF+B8mmncOT2RySSDT
/Uv5rur/oD5Soi3Z0f+KJvknmI7CPmcza9Rutuyow9zEP2u0Zv3DtEwKkK5yRYv/PL9GS6qik3Oi
IaH/e9Xsu4hjw2AI7hwL3FAVBPDYcf0f37XFB1Xz7zXz31df1GTL9Nnu9SvpNo+NH1nLfsWYTtvz
rr2ITGkUYcuqlgV3fh7f4Le014gijDMvvijyWlu2TH07/5b9gZ8lsVoHUE/d5rw7n1vrXdiL1jVw
N3zuvOlt6Ay2eikp5N5/fvH5Dv9NGfx3k8/+hncXd6BglK2UBne6pKAz76XiOUXivg66TD18/hOn
3irTkPc/0fMLEqdcwR2jznBZ9MnWSmX/+ryL88G/v7hdOgmod9u/nVJosr6uPwytTJ/7V9f84HM8
1TaLiUjjd/E0cvp+a3WFvEo4upm3n0N2ZeQvvpu523zQ+soiBK0thgHimW7fclY6Xad9We5ro1GQ
TUTYGBJfX+WKeJFk1PmfP9KJd6Es+m/Kxt3AEbp9y/7AcQpSB0IeMJrzLr7ovobDpmCOEupWDsyf
HC2kblEbj59f+0+TfNRUi/7LBKkUViO624YwDZV9oB5pl+0f1PbBnr4X9bSq4M3CfkUMIuUmM6N9
Kn75/sFCouUfCoctB/+LB1XnH/3oZhb9vSrgo01m090KIpf6st9OwSV8H+IzzCBZG9rLYDOdk6ZV
px46+8liNyqny6ZVdeHD2oI/9M9/VISL8ncy9jTDDjmsNG6k4k3znS/uVDl1p4viIds1ighiJm41
9Lya9gKSw51Fa9pwWedbiJTsd6K2qO31VG2lGRuG6sRKB6DsDims1V/rMbCyZCh90JUYZT5usUWd
SQEbS7U6Zih6oWVC8OppOTtrdwiMOhtcoXro7Se/vPWDrQKjkvYpiAZQZrASsdGcTgxtu+cvw2rH
b7AS8hctZJ3o5cp8x+8qYDYC+UFgHN1WGbMq9OdAMeQnm62ABD0RecUwEmq2J8Ky/KZIUJVShNu3
vhE/dHZ91cjVGyJZAlayJ+SVd+ooXQsnQi4XfEc9/FqLbI1E9aLHM12TTW8r0jUO/mA1hM2h9bXv
KF5eEtA+6M1CN1eGn6zzOVGH1RSGl0IaOTv097UdX4TTdIRl8415wYUs+zshrEspDNxQki/mFovg
vo7heGw6sZt05TaWmp9RXl0D7ZZXGiIdp6t3YZTeRgRSwCCyt0YarWG3PGDA3nJuuKmNWe4DClBF
E2NEeEPUYofgGkdJd9SU/A7S8xZhVQ6DwvfGyjyzCi5quNJDGTLapPLUjgEuHCDFmKMIdzhXs2u5
yfWbcNJgX+Fw/ryYnKqCy8I+YDUxxphnIPwFpcg2rrLNWZeWFxU97nEfO5lacrLMB4FbnCOP8sd5
114Ub4iwiW2WWuVVFccfoekfCUm/+/zaJ3rBcjmMZzyLS8uoPEW2GwQEgxHexnB0SC03ney8dp+n
tO+7mpZrqCyCsfHG3rkVenoRy4n3+f2feKXyoiKjpVecprIqTwKoSl5zcSditrA/v/ipxlkUUckY
bAnEQ+N1s3lCQs6MIiaRd0krq2d+N4v6OLCjXVamUnutNHoTQvMVvJD6zHZX/97uApB1Dvu99nqL
8cYxgnpPNHp43pziD8D6XQEdbJS3tp42XjqkPyx2DUwzeP284U+91UVHzRwMRnIoak9xOvbzZ8GG
DPn+nIsT9fj3VrFsKcVvSdlJfRh65GNHbp5ZZ/VV3Vn01ViT8kJ32sqD2v9rIoqFSDb5i7nQx62i
O4t5VgpgED9N1HpZQ3pU3Zfrhk31L4rxqYv/jz46NuxGcXHVgQrWzGIkvxnX5zX5opf6xoBUWrOp
MlUd7qEbG2sAwekXL3R+cf9zVsbW4d9faAZAAG0A5C5MuWJlTMW2S5NvVRJfKun01uvRBXDEzjOQ
A92c9zyLXtuY5jjJydxYZfLG9+RqpKed1Wnxuf/9aTBeBkmvt7Wn1iXVntDRFVTt/ec3fmI+Rqj1
36/eqkTNRqVUel1r5c85DO0fE17lVQpZGxrWIG8R7Ixumlfq0bYIy1sRJVa4iaHcMWWobnJMLdvJ
GsX3AaX2MZ0Ry7iKrLVEKPlKpGN/VY/id2I2+srsMKp/ft+nvs5FQWiTzMLdLbM3atuvAdID3B3t
F9eeu+YHn4+9qAe+wKPrtBkv00o45jRwIgrNemCbdWOClLsSWSg2aSk3h7OeZQ4ReD8aIjLKnFyq
Wm8g6lKp2XdTZu3MeRdf1AhL1f28FhJD7Uh8q1Tj8WwAy39x9Y8HRJDvf791BSPrlGKw8gybQzrC
OrNLHfjousE8e9aArtuLUiFiA3OfmdQeeGJWDIOpbyyYIV+UihPfkT3/+bsxy6+0soUx03hWOyLQ
Nprf5ojH6fO2V+ZO9NGXtCgL9iCNGaKXyoNqoR/ktlAu2z76ZakOM3HY/Jt46CREuGFyTfyI4zax
Vs0+OOeLGzj1dIvSUVgkdmlmXXtT1txB8rsUufP2+bOduvSibnDIrSNCaluvsIgmkvXfctP9/vzS
87nUh8226NykTGhidiJ6cTGIg1KN5Bcjqma9KqnorUAgIeBB00HqxCO2NAQKlVIhZEdcLKGtdc0w
zXfOhCLZ6h3xzcpy6Rptsb/tnQyvvDFKruQD8C0zkvEKP4GPp5rpJi9lZ5eGxn3V+dlamci4kjJb
3XTSVCEcnq0HuU/WK1LgPcp5+OpDr0ESJNdFl6vq1kY/eAhTeGq42qOj5OAuwejVrAmwsJ8SkjFZ
+WFyR0CnfgPE2T75SU+kbGWQFJv142a05V8CVh40Gitej0mDMqQnx862THnXm86T1WXDplcJcJjq
DroZugOIuhXH7YhlP2/8E+/Vmv/8XYdokIKO41AgnsoG0DdEQsE7yr6odCcGZmvRHyCW2XqXdKWH
gjxDNI4pNpLzV8u02HOw8z9ZudCylJiVx1SEwRcT0xNVyloU9A7lcRPIZulRyiGXEN43U6erw6B2
X/zCqVZblHBVpADrOYPygHRcSRkuFgzsyhevZC6mH1QRa1HCExUQcifrpcdWvMBJjIehcwDgDqEE
gXmUki/ezqmHWBRzFE/A31HQe9C6bwQhxmRM3X/+VZ16A4siPnDEZo9VX3kkM2s/bETcd7lM6G1j
kov5+U+cuvtFrRunCiowYTgeXq6rvhx/x4n9+PmlT939otbV5ajGfcAcqU4j9bIVsDxGws6uodR9
NUyf+olFyROamljy2CLJInnxqmykbq9ZdemWoz2ctUOum4teAF3QGutRNT2zVEzOmMfvsdP/dY53
clvvROObi+9/sswq6kquLaUcAIu4vi4JMf289U9de/n5j70ITE6/PEQ4tbFDKX/edRefu5Vg2DAQ
8XmEHh8yp38ONOe8OYu5+NxJnjUrXJumZ0WO5IL2Bd/fQ6I478bnhnpXogmQnPwRgYFXhQp2EtSA
Llymi/MuvijRWo+GyEjRBhpSEa/rtD36o1R8cefzK/ugkv0Z8N/f+UzoFyjHPWiH5bH3OUgJnDra
CwfRLUY9HN8WXMfPn+REl1oSuZBO1lbTaYZnQ8lziV2ArG7X0hFpYb79/CdOfZqLXosqPVENFB9e
DwS4N3ESqs7rWZc2Fr01iPpRLeuRl1yBsQzkRtlijKm+aJsTN24s+itSmjDBCsKNjz7+UTv/1oXK
ecOIseyvoSNXWmTWXg53XFFwmYSl/vR5q/zR/nzwBRmLTgtRxQ5jQtq8Ib7KW2sn24mbzsLee/Qe
66a8HmYoJBa77FXVXlLtUdanSw3vcgNPkf9VXYCs3E7+F3Xvz3nZR/ez6Ol6OBSg0zLLs7GRmHgq
7SFdw0oF2KQecG5yUKGLG6uKD0l3zBFRF/hhRaXvhorN5vkQowJE9HnjnHqp85+/6109ysvJNNPC
Y3KwLVJDW411LM68+KIu5Dg3SpaShefbxrVVVBc9QpQvrn3iGE031L/feegnZi/D8EQK1fa/jDAW
h6wMntmcB1RKIu8K0Nh4ILr4JfS7e10pH0hbt+/gJZBoDNQHqbOJkzUJok1ncm5VgNZea6Xa33QK
wiXo37AtWvzfRVH+iBrc3Nmg/uSw4VqrqvSLpzjV/ItZAvny3Ipf56Bfwjd15nE5NiTfz9/t/H1/
9J0tKs2UFWaFyyvzqiG9LvCOkXxjkjw3Zs9q0J/Xc/VFzek5QYo6yHmeFQzPZP+9mP3D57d/om30
Rb2ZrKbQKqnLPB8KUwatIsaF8EXTqCcKvb4oOFEbTlU4DVheOLM8hMOkfCM3J75WpanFaxwFBydr
YK05dlWvW+JNjuDqUkzYMFmavky3fdJGaxsc2UsYFd0VhGx5G0RsHbasBNFCKPcGKqotMR+vQ621
1bovesTqBqsWYkB35zXRorIF6eS3Iu9ofNRWtRriLj5zs0xfFKlomnItrYPEoxftIKY+4IL/oiCf
erGLmmPZZB2AWkw8VOOvTuk8KeYXpfXUlRcFR+4HxQLTE3tBDVpBb8yagKrmzMZeFBzDqm0d4F2E
uh8pvIJvZj0KwGVfvMoT+z6z+up9JdZyySgnhXjXzCIQYQ7Y6Nkcu83FgSP3jCRIBt+NXDxr89Ae
4Y1RdpnusLI/zMcmCaCJMDUggeOVMx9sPdwaRFEF4AxhOLmF8o1+6k7hDDlf2eUjwgbmyKtEU7/5
JN037E7yS639RFQRFuvtXz+LBt/94vE+rkX6ohb1sqTGWBKh/U/yC3mGeFXgFZ51bW1RgjiNxqZO
yIkHNpCz8gGAgHreO9cWNShyksAEQZJ4ALmuCrW5KcV5dVNbFCAt6DHJTtlcN9nysSUTLWv6/bwG
WZSFlAITjoaZeYZ58HWvOnM8n6m57z/RIktzpTeHxCOjUV0DWgsOpait7Xl3vSgLiZ/kGQtOrl5U
14EvntiXezzv0ou6kBdVlmS1nnnyBIIyEEm5k9IkX5939UVhCI2CfLNOTbzJISSjKRK4Eapz5sUX
ZaEsVFMyKxF7Yxo8KmbYuM0AUue8O1/0Sph2ttZPQ+6RS5tsAzD2mlWc9zrVRa9MdBn9G7NaT8Hz
vekA4JMY7Kv7s+58qSWd2HUKTCXKPL3SH7M4f8lLlvqfX1v5swXxwcxJXXROPyiTRMC592RV2lGI
Ib0cDPOBWmtU9kEm4CDKDg1RudToYWo3Yftosherjqo7BtN61FliZ9JtQOqFJiCpkKvSg61N7rlC
ysawlhpXKleB2Uu1Fnv2fld6Nh405SoKIAPiUguKx4LVJ2bxlZbIqxZyWj15FPAyN/aFIDJmO5dq
gCCrUo53/AmuZxIN5APjB9C3Q27+JDXKwg13zf+pYvqqkT619vhi+79l+7vikyyh37DYvWIw0Cb7
dz0cLKzMVH+Jl2UTyVyRVsNIUIB8V0IdI/R9ZbXfjKBaDTxIVN7F2SHheaTwFVYb7/dXIxCz8ztc
Et8XDmskavE1fw34yIb7wDmKcost3OyvZmxSQFLarsVDxs+XDVTD7sizxf6r6MotDcJo1snlhZ/q
axHJ2P38VV5XF60MLQrsmLWdx7gRFn/WpTcFwev1UD36DkrL8lE1DkkfXAmWNVBqN4FqPnIPAfsr
QQoSQnmqcbybufEj0rNLP283WYWzXQ43+NpXTXutmlcWB0ghIdgmO6iiSd1AVjbDNFN0xH5uQmWQ
XRZlQoZ+ZK6587b9EedgvvrxMpebdRoiHyzXSXmYn1EVT3ZikgXjEEMjr6szNxX+LJLeLePCnuNe
iCCx12BnXCm+8ZNQyS+6w/zRf9QZFlU/IMM5k0uWEdBz7i1ckpxAiXaj4ZteRXWIMRJ05he/dWIC
98cQ8+45gPqZdYcmxEvC4Koziu86+JHPe/WpSy/GgCqpiB4WTeKZItQPdkF4sz7AWj3v6osxoBSD
YwbzUpcTm6esx7TZZl/sZc4eqQ9fwGIIqDi0Noxei7ycbz8cQhf/yAUdLCQqj+9/nvE0yS0k5rYL
9+GkHJX24fOnOvXqF+MDJFvSdGM/9mwtfePMS/J8pynvsfknb1pkOEfyQL7Sd516zKWemRwe3QQf
H3lg86vL3jGMW/DG2ir3I7Y/gKde58Qtu0FcCVf3BUYls1acQwnNhJQLBeCUFShfDC8nHnwpdQZz
QSxdmuWejGkWMKCaHtvGTp8iGdAPFEzyp+O0Oe/bURajjZ1IujmNce4Rz/xcpfZTNgbPn7/AeZ76
Qd/9o+x9159SSANZjYjFUwLw7pkDdMtJOodUEy06yEnt7IluHNcqBLfzlmDKolpYgzL69pCknprH
HcnxCaeNEMM+f5wTfRir4N8moLZlqJnBYamX9MWPPIcCI6s/z7v0ojzA9STFSBepV0HtUszuJ/ud
X3xMp+56URtGQTZorKux11ryg9/Ej2Buv9oGO3XtRW0o4qZu5UJJPaeTH/3E2aZV+8UETj1Rd5RF
71d8IlNSR4+82lJBwo0yBA0cbvcNOE3in8nPxAVtc7pckIy5IbLz1tItB46FkcUA/yIFDC7ciTSW
sjU8+G5DYGC0iQKnWrOpoAApD/SV3kElTHiIda8qebIO/cr/4gH+LJ0/+PqXetq6GbGOl07oiSFf
JUayzakkMWfleWKvQLEwnxkRVPAPGfhO0nGewFSrNx8hnm6gfcwzqgkjEaN6M3lqcg8ZLx4InoyT
HX/Goro1s01iZRtma2Gtb+apQ2cD0GS2FWk/CaIRTbfWdM7kG33fdr9l8dSJL8aFE69envv8u74N
/RVEZczTMfGNxh3krs97Am7F+Q1/1HCLilQ7Rd2zOxp7KfFc38aoFFs2T6fvOnDmfReBOgZ2RSAl
oRWAodNgl0uqhJrcAd2skHzpIrf256C9HJtl66sko8rZQ6JCOuilBhx+3hAJFpF9d+zriE3vwjRX
nRV3O00QlM3BWnccCgOSgII0rCqNdp93akFYrdkq27aEi9a3eePC/lYv5LpkJgJcuNuGaA55Q7pE
ypZzJ6fy2hiUG3i0TKIJNl+lBoKMdhpx5qdwS6ywnIjlzefU+Lwr13kUEaUYOhoz+bHYyiLTvus9
OKwRzNhGS6XojdiQ+Bk8h/kK4ql8DYHV3UwaBtMocZKNM3ETSLiJ6SUb/NGvocXSQ8gZGoi910pb
dSOYN1c+Iv6tCd/poMWSvS407dZWjJc4hMTsK5LkkmpX7+M2HC7Q2VmVSxTgFWaiYJdUIIztuluV
fadf23r2qmtq8BBO4Q+nKNPHKtONS11t4BPrOthxuZwjm2OEH7kGgiCX03bXt4PYE+5KBiwCFXdS
IutCb2AFoa1gpkratpsVsBSjujzGEsmZUupXD6yJgPk5dmk+65Wi38Rtfctw7bZSqO/HCqso14b2
J7fjNhmFwl/gVLovmh6MXpFsUssKbvykiW4iEPgswlsi36P4Jxnx2WZMKCNj5kz7LhvVdS0pZE3I
TfNNii36aam/IRzSd7Ya5CAuHZQetfRdpAiqk2BAJdgFgqbqovEwTpFPMjukpJe4daBF54LM1CZq
95pSkTU9wc2MMktdN0HY7YMkVw4xfvecUPoCxBCJngeZzJIdcZ7DD7k3tLVT6c4hhmO1a/G/rtJR
Ax0Jo3IDAZesNFvkL+EcjuU2CIJAiZQxabtxsELfzazMGsf7NAd+uZKlkP19zRnxG6emTagxtRX5
WGm6onVQIBFZFbpklgsTYLoGqRIiyHTlMIbe1lhxX1vTLzadn2ov0LPqjHWhX7wkHagqRyIoWxGy
vCt8UGSjI5EuC2VsXTSj+j0zGmLhyLNunyHkWIe8L4NNM6ajG4eyEbEo6Zo3WYepoRVyckHGTfpM
xGbn6iOrSwGEmLNiKdmJalS3nRnEoFDAcLGDS3a7ARN61Ymh3U9pUx5q0uOffaM2LsreIui4SEtI
PE47I+uLQ1eDtNAESyqtwpyuPhmV5jokA9V1H67B6/X7KrImrDKOczumYX6RO5P2o5Ej7VqZhJ2t
FFiOF4KOydQzDQ6jNLa3IZ7pTcBospN7bM0b/P/ZA3AT7cqQ9HqHsV3nxCwdrZVjpdqrkUCBJytA
hiZjj81lLdiuYeM0Uo5h6MDs7pQcy30pD8nlRAKrxC5pDJJVqKB8wMo4G0Ki0I4aRvbQ5wYRzThq
vrdNp0MPIXzJATBiDxtHyZIZlkc8KrokDFRTqLI2q+ps+kb8iekOVT/9bgygqis7LUdz3QLgH7dF
XGBCAESuIH61JYYfVS+aWw1KqEAHPrS/Ypzf84UM8SCgY3jM4/o3MhcoHrFQBtRmqiZu7akxN52q
ZtOGOLtmLXTCEjmdIB168LPYBQeNdRB62bFSs243tYW2MUqBu0q3SCeYAjW/iCN14syCp4Gkma5A
I5Urpbdx+4yhdpVNTXtZNTCCsqJmE7OwwQTB9ZCghw8B0Sq9uJXZIFwPsSlvyDQk3JmAHTfKNVz8
AL1JZLWK17htp+cGbdzKGIGvZ33kgslz/QLg/JRflb1KBEk/ISojORyvUk/c1T5uhLq25ry/kTwe
14+MXl/5nanma5WztBe7q8SuUQP1Tg7NkZgJSJhQ0RBV5GWrbjUDWLYVdOlmULV6IwxBfp+pGptU
CSdXAbLjqU1PUiWsp5UdOWG91uOmNY9KU+B957/+bPtWPPZi6q8CpLj7yhKkEbe+nXzrKse/Dduo
mzObZMJKytReCxV3/irzcWWt9Bx0UAZiZVVKlYGuDKSPEpnKszYa7cuYweG2if89gqPymaoH2YUO
AuyghQM7CEoOKqegH8GhmxG+mnljjlFD0iW5M2I1ci6f+2pwEdZdvkvUTp9x4fC+qzrfh7oRHctR
yd7i0MSmNww3JA8yb4ka7Yan0twwG/pX2HjjbUeumtuWTveSQSjezryrRx0I1KEXpfYD/nrK1yWC
9aBF1DaHLOwgln8qUfxLzqybMIZeCxNSu00LIg/1kagZQxEkVKX+t15lAMj0tFvZQBzXnWPEBI/Y
JV/eINZCGM+TPkJfzLghWyWiIc05w7DBMq0xcBLMDY7ppsn6ZmVlCmE3eNrvCQiTqIiDswJda2xq
jRldlUjqKksRZoYt8THCslyJuSqESf480J5BFELby1wFQzpZxqK8ZRbzS87BDcdGYfL3HOkav3x9
IP4Konhp2ExVBxQu6tapAGCFdbTL6vk5AhLsQUkogMK78ocs2/nOBmt6rCUfEmRSyne9mSobjuuS
TUKoB1peYsh2UU+AEOv5hO8yl8v7vHQ0bVs0SsrsSkjR3tIswPugmeWDT8AC8s2x3goo9mTDOuZ2
hPVVd+JXIaRgN46qv0mLhMGLGftGyyASp5ot+OSH7CInKFgDW4bZQ1XJtLASAScZ2EZLYpPhbLs8
eO2ckpARK0r1lVPnxBlHmZSCpSQA4t4c7ZISlenrUIHcLZdmsmucYtxRgti50xsZQG/DS58dmZEi
TRea0gGfL3u8omUdOIcurbQrFGt3OiGsK1Jlq9WkS/5Kw7aMvqF6neezR+y5YmX5ai+vCMoKjJWt
s34g1rUlqRswrQQNyY2M0thJmq8fyjyElVbQkzMR54QrMZnJ4IgSGmVKl1Dyn8IpNg95pEtXWdl/
D+ROdWU0voeuUrQfphMH61hP3uqxs/ZJWzxYpUZ4L9M3NkwTVCH1ZEjfdSLuntn3lF3L6syL2rBS
j4i5eGvUQIjCcRsatvjRcINuoytQCyVitOyi8okk6esr0ozj9ezqJAb7GyWkXwPx7b5Xkxz+gsWc
gC4epgM4YuCZNrWafgrP3ZpZ53rjRHO6mrPLoyZzsdZL4UoaNPUq7zuIcrk1BxJ0+IOdunUdTfkG
u5XpoYMjFly0eVVkVnBZxmbCrmOuXcTMSPJVW+cgYI16eHWyFHBM34zk9fo5qICVpA8+FjX846We
9hbzGIeVk2SPriBz7Fg1anNFeDlz3kDphDfZg31fQJImM1SNtF+hKitbs6uDy24qb5gpqvdx1z10
Tey7PWL/9UjK23qU1OwuTgrmF6hEIC9rzk3t16DUCQu4CJzozXRKeaOVkfp9Mgupg92iF/s+UJV9
aMISs8zYuk4LcHyVL7PfXoiQBADipk03T8NqHqmrVSE68qrRU9MwEqCavpIB2pFf8iMh1bVzzSRJ
1rIeJVRAwgzD2LG3ImqOYxVYl9NYRD91s4h3WJvN1ZRlKQgbEM+Dnb2xc8+qRjThZUK1hcIoyduh
JfHU9/PX1LBaF/HFsKbBwuOoqfR8hXleqXY1WlNl3NaxMbmVqTnYHpJ6BX0l3StQh9edHuqc1fYQ
woSYfoX+NEJPs+PBHcnMjTaJQX4iKy213jq1rLduSLjcxDF3u8rC8ikjk/Uqhtu9dZi6YMhNfhVV
R6zXWFQbNQmII+dgBv1WB7Psws9l5hS1o172Ifi62M7KTTA7emHVDBspSl51uTdvNa0eN4Jt2e2Q
k1i5Eo2U3TulnmF8yNhP575/izLrDpFP+lNMavV2qEtzBx8iO1Sp5TDLnXOVZCj5WtuXPyqz0H6W
kWGDQ5tkl0HTXNV+NJAwWDVrqevFLiv95qqPlGAfd1N+LQal2Ndtl7iKPzarDiU8MbDCOYpO07/X
RVteGW3duQ0CALCbfFIBNgqiqyhvclvBLWrCcFMUDDKxRHZ63BXBMQFVz+ju2y5nDdbB1Mr8AWDO
xGzBlK9kbmGTNpGJ6Jx5sDnWoTvkaX1UwqBl3cqJWaU3hHgTTb0G9EPOjiWSb/HIHbBfDlIS5XjE
u5Ocx6YlHmPOjv2RNa2ubWzYqA8EELbxaiCy/tI25Pa69vvpJmXK4aalpb9N7CZMgO1qeOwkHjb3
3Sirri0P5u/AT5S90hBkHVvoU+zBChEkhMM2MsynQvS2S0iXDERXetM1Wd6qJqlJ6uDr1FTHItYd
r/S9EzDqhWmQXQa6MC9HUujXJaTcyz7V8j2PN22JDZ6PhlrzQs4VxCxlrr4UQ/xY5xi9atYJLGpi
5aafGkdaGXre7o2oeUNY8GwkRGHA/ExDMjWc370fRptMCcsVwGGxbxrwTG1Z0lCikY+sf+G+wo1x
k7oytmNChbJFM950guo2EjFMgF0w3rGAcu5GVSL+ICZsQEjAfHOZF4TXwVznKUHNtUocRu1b+C50
u7jO55UIICtI4kMug221zY0mRfVFYVsTTMHR+JbaLOSpQiztRqnLXZuv765sinDjY2tA59NZ9AQA
urlWkdjMQhMEdF3gU1MzsJ5I8bZEWuhbIhTJmHG06iEeIBziVGRdFEZvQTC2btcSGh72trLGm5Ru
FUfNdzEs5l3RgcTqY/zAObHsJOYM5bFT6wjIXVO+hYUfPaVJFFwyUFrfC5IDD5Khzov0SodV2TBv
D3zf1aWaNeMkikOo2uOxcFIgXOmkE9NkjEefq+4GuSMmKrGqtWIjfvSndnRLMRKMXSg94UY+jV+E
0h5u/vR7rDRzLckcrGWky3nR+N/cnVlv5EiWpf/KoN+ZQxpJMxLo6gcnfZG7a19CoRdCCim4b8ad
v34+z8quycgGqqZeBygUEBkhiaKTZnbPPfd8NH3gEfwoi9S4l8VoQBKr5bO3ltGh4dB9atF8N95K
CTGXwFZIQuXUYXtEQ2VMRjEi6z6VTRFfE/ge3Y+60uHoMvVQcjzhbE9u+/VQW/aDJfpo5+BqugKj
pBkCdMfnpcjiPXROXDHOqLeyBfvhSIbpwLrQO1Qe7UnVHXo2qI1BGsMpopGwSRelbiTZ9hwsKu+6
I4j63M8uMAAJ7ZyjZTweFgujAZSFjueiqvaWRqiS8Zi+ipLbVClX3aF5OCQaDG9R6jDR18jyeyMJ
S690+aBH51aMBMzDHSpCr0+zm44hvI2qJ3FH2uxd7ZWm3Lhwv45mncCAbWOC8NnXjWTXt96LJEIt
WFVKWlYdCJNwV7Nfv6i7Xosk+p53RfnTK+M00IMKUzVD054HsWxkWydBIec3M6rdK4/h723eLmlA
4KwX9OxzT/Sg47BHvtl1aZNv62QeGQUa0/MCD2TnGbzKsezhcvjZOxBCWD4CWwS731ekCLUD/D1t
rZ7qdbC79Ii8dZ/jvUMhWastbFmy7kVP0mzBqWg7JARYFEPhPmmhxbGuWK2cajosoFUerHU2dkX6
0ZhUoR5Gyj15eXcURepAuT0G6hJKNBQwdJP41ilHnmTdTdRkklDYzlSfeYfyxTvXeA85/eaTyAzx
kDgpU5X2UL5oOEp3Ua/NjbLbeTM2OiO3WeNtzy15RC6xblKXsrg2VYTjyH/thvXGTpxT5NC9hxZR
h+Slx7u8lsspSnIyQwlneS4RGa5Njqaf2ZChHhnEVY1QJAjg667zOnvmnqVh4TSfpNG2iEj+sJ1K
SRu67l+W3nvkQHZHggDFsiXeU7946ssqu8LCq4LSmKpxQ7gcxW3EVjNPaA+LfUOtAnoibq9L1pdo
yqrtOq3FlSZGDsy8qbLrITW6s8EkDypDNQND8ZY3NduXQ4a2gh70UxARN97W7i7t/LM/ZM4mrwx1
zMZo4GuALa7DInccnwjOI1lwm/lD8mL5SWhm3rkvBKyPXr5K1312HHd+sXlcD6lV67MsE/mEwJ/u
DJgJe1iSkGnLyOPjdMNoGPZ155WfQzzA69CKDNAehu0xkYXcTVVvHpzalkS1e8DhFznHkEYwnWzc
EiP21Nj3hm2QG+t5W7tK9d4gFuVo2B05A1TxYU0g/w7ZqgnNxHcOpW5II9Glu3M8UshVWyZbUk/7
UBqGCquerHqrnaHrJL48DoIu75C4IeowMFtBKrhSGUWDGR9NMFy17oDXCGvaVczgnYcsN+5X0WbP
dsZd55P2T56o2u0AjIDzl7hVnkWl6Lq8Xh5JtF1FBclp4IfbwwZMa6eD5bDcsm7JsGXzvIYndRqi
+qys1Do3cYulohrJwrZK4zayl/dxAQpcNhxSXGUSED+Xxd4Ah8sJYP0hL9oTHr9HpYE/EO2oNsrT
dkg3KSVkQ/+wdPtqJBczopnejDMGP5ocK9qodT8X5UnYEakEMYivUhHW0vibVqhzOzEiJLrhrLXO
As1jsuk6ce5qwsJzSIXbfLR+2Gxt7dzAbyozDoxEXUfV8DaioYAg3FpzdO+4PqX6Co/WLElolwrV
OmtJJIbBSxzPUosTUXIuTBpPBtIn0HpsEoDB4ig7OrnC2rdwiS20TmW1z0kryLSsOhKDSec/tn4f
B4agzpsNKj5hkFs7emaYSznsTOlfpUkNbCghpRDMtrk13am7x1aa/bCGfuM05jNPxCWHEpRt5PZq
YwnzMBFpO5NUw1nvIMfivJrxe2dHx7ao4TcDmyiN+ZSu990qQ2XO+5RgWpoSEx4P1yDR3ZV65zji
0Iq1DJThb9a2upz7XjEFg9Gs/HBcWOmX8mFco6PnGflBJX6DCjGgguRw7Gz/RMImDhFvt+AIjqt1
3K4885uk1LdZY5+1UYmjKodnWqZ3JOqcrGi+76DeBkQwMyOQwwAri3U6jOMEJldaBCynQ7i4aXWX
5369m+Z1fPRi0ANgP17jSjS71HjXTfa+2qj5DhkHgXRphxC0zrTootKdp7T8cMv1WC8jwOUkIjM+
41GBOdC19cYvmpdhyJ4KOl26V88F+ZDEy3NuNarvKm+/4q7AP81mEVUFeLQmOqds9IZKrWujih9o
rARrud4LbZZXQugy7AUttLVdAMuWyctsDD+z0T7YEs8r2ZcUQPoBuSDfZ3LyQg/yHYHg45ma7lxM
Zh9Wq3WYcb8GeR4lger8/DqZTQPmLZdvTesWtPqpxb/M0lPmgVsl/uPamwnuIe6ZRddhBjARrL1T
BG3rbgk0enSHhZjiNCIsiuhOX6MkTUlzSPMYT6woJcpjVWyqYui/EZy5bJ0kItOgS855C6jRXF+Z
pTK3EwRb8Bycb+e484OxiFCflhmSHpZda/6AyXbgIGlARimDtch+SA3/Yu2TAfVLH7y52ldN+j1r
0zP1+cld2PujPmmeIss+terTdcW3GtaPbcahnm85GoR5ihgi/Tw9QaHHC4wgT10zmdMayKpLQayQ
Gj6xXPhWvtN2+jpFvTo5szcevR6lDzanfV2K+gEF1wWPbD/l6OobPa3Hrtc9vlSGnw1rMgKhpu+p
YHVp7f46b2iCuv2ds9THro6/o3jWkAbe/apGAGuCBLN8u9FWeTZbSmqdWtZVomFbTLDRIx2HgCEH
ugbiVhiY7GNt6cvalF21AxMa/vqNbNdu40zNfsHOUpFmFQx00MDKNhcauHCO6xrv4viRKJOTZdxZ
E3Xt7L2x3F9H9tfUFc0GMzWnvWHtr2dVoLkW81fsQOhJiD7eLI7xM7eNgyVke8VkyhUlT3WFvyuj
wTIUH1NUF8ZxtEAU7BmKyZCv11jpEDdYQR+bOHAO8vawoUx/bgwfgVl5dsySqWYfB5uClyqmz86g
IUVv075PxPgcXV5V6RdARYlDPtRW43BYMUb8PI2PLDtG6VfO2LrRDjeLpkQHbtHgxR7zJ1T9L6Mw
moPBLGkrExEWeXNvzpS/wi02ecpwJqh0dwui/DuCuAxFY/0EtP0gMQ1asD43cVKAMECUAGhel/s2
+kjHmYpnqENj1h3yY/5tsVISv4vyuvLPuMYBnY7jNu94Z42xizewbh7g623GovkaOP+ZgmQzFVkt
J9kKZ9xi0u8xHTJ4x63Rq2YzuvJUAGevY4qrdUoKBnPK08gtGpchUGZ6gpJ4UhP/lJne8ZAV5uNl
OxPtfAIYXt3Ocn5gQGab2D0I++Gb8lO1qVTvf5LvuYeZHuQRhRCd8B9xCZ98mpavLO82ZukiQ0PR
CnTHmNpCAJpR3MGyejBbSu7GrhStyBlcYrQbPTh5S5QdysaICPGpEiL8Rbb3Rf8ydVqBxKyu6WwW
LEM0R+yROBPC+/eoMx91gQVuYG9d6VUMMWG6qZV9R+pCG5NJTh4e7bVhaMPOuHCkx2orZbKw9pSP
xpw/wSbg/nQ3tostImreep7PoGv7J6/LAJBUw8qM6frWWv5HkeZvwu8+6CyuW8ODUGRV0KTZYGRg
ZPXjsIpzZn5ajlbIpG52cPBSn4cpL8jr7d3AqHzneeawvrW75GiRiRdWHq2MzLDbh6V13bDpa9hH
PaVTko40nNHFo4xmkQHW5jOdgVA0hfmtGY0+NIBgAqOCDOyuWNJamw1Kiap5GBIKp5hajVpy0d+o
Ah8isqP2eWNj7FTgpWS1OAcvMnSQqrEJTMfKD3IYX9za6G7MKI22K6DineFW/S6d8/mxcNr8BbYQ
wrCTdI+eQopLkni6pt8HkHz25KMaRnXf1MP3NnEWzh+eRcxBUkMxrvvomtLGeSyN1HxiJ7AfVFxz
SFPzfUSzgJwf7SGHDxxRZKJeyYtu96rsKu41a3lkTvZD21TQcy9HVb/NYztkvmeAQtPFZ/DpeAi7
pX6yFygmrps9AKIiMIUY2g1VSRWu1uDfT3L1TqKtWEnIn9qkTvrOAGu1LzkkB3KdIJhYNK/wHYg9
nYWFhrMbH9a2fFratGfltsf7QrtAlGewqz4c9S6pEb/jgpQFo7seORqcZKMgyTCtcKiNC0TVGiJm
j5r5sE71brV4ehegSVup7fiVFRswydC9TSuJm5u6p5HiM7Abum4ttqaM25OVN86VMQuxTYdyCYhf
ACkluqDKhH9TwLtCCQS1sLEZmHtKLKc6C7GmpJKQRany5V4Mit5/bjJmZ1sZ2YxuxkYZkZRXZPYt
doT5Hv7uxXNj/rR7Pq+8cu0nx66K0DV62o3w3sO5NL61M70B4r011QSt+cmPHpV0kO1GFs4m4PUA
hJoOGfDwpjCeycpAWJqZbOYByjgddm5xGMTQHqwRzQB1UbphCqTrNCfcxHFx9VUcTTzJyvNjETps
8WHXOelTlXfLsXaNJiwmd7qb1EVycCYgK1FRcZAy0pdpIA9zXTr/XkzTE+qCudE0zx3W82g4rGPq
38yrF59FD4YimgtcBNOk92ParveQMwUkcpd0rMZOo+sZLOOVnFP7vU2dFW6tL85pJrDk9w6drMa5
bAownPd9SimS01nb0+u1+cya0jmBi0iRYSMPyKgsP6POIRBohL9rbXCPQHoCzh19TG2UX0nfFVd9
261XkxicMyHS4KQSmZU/Jl4rsOx88kHSmuuLHHsym4q+vl5kZz4oiA9vTk56/DxVVKdJ1HxzvMn+
oEkmcb5E5S6jfweji+CMDYqpE6brklyjfMbBHENaJNXc37jAk1GQJWJqytzrWUA32tMFS7YQ+xia
y7vuSg8Fct4yent6z/Y3XZrW3ciHciX6qj9pTjdgj+f8wW8z/Uk2+qKYl4d0ZpbQqGi24cK3MLak
PYYZa2qNcDWG5G5GNPvpGAmYrBW5NZijehqDMSLJPSsin9jzLC8IiYELTVzoEFHPscxgqs522YAZ
4UI+Usd1zLObuVHrpw1xj3dEk+E5NsO7Nlvqi7ryD/kCrA1wZL2P48j54qkfgFY7oO6m2ntYx74L
PJsHni5TmSzo0a77PRZJcq21V+3ycaXEt2pCdjf0ZR2Gs+p+TvaLSriGKZFduHSpPk/2nNz1VWyd
VRcbYZmqeps5/S4zM1p2iKHevuX3xJFjK1xv7ey9D44skY0RrtNhuIQMlKsFGcgT4k3KueG4V9XL
V1TgCM3p6AYGZMr30VDTlWna6km1F0KNp5wpFKKDKxmx8NKGRuNDDZDmyAPgIwPWXvsz48m1sqq7
yRQfJmY4x3t36bXe0xStQEfJ6Wftj+jXWYTAJjz3rteKhb6d45+zdPKHtC9VqAabtl8UTUc/4dUr
dE0nx7KzXelwzI3Z7s+F0zF3s0ynQtr6qpAOhok5l+23tWbzgV+XQJoFnwOd72CIdgqmFoL75DvR
IVf5dsLbvo3mpUZVMpgWqCeP+XYvuaEv9pI37JywhnlKzOixANfzvGp45kGMqlFvy66UP5wY7Fhn
8N3jaYaRJViHs7zXO2Hl1rlyezMQE+0gVWDeiVC7303Dj29cgoNI4Z8t1O5UB/R+1e1gO6SbtPo7
nJVW/87BY2FMVvfLKYuRyTbEliwbQQZ5qbqfLA5q8RRfoIe0Tu5qHHm7ATbeYwf8ddOlgNBan39N
xcZ6f/Fsg8Mr1509ck3GENdXDaOqYeK5YmvkLfW6qu1T5UXJe5bTiTST4ltcV8amYjkwAvLA3DRs
rap9U7Gsv03cmK1yZ7YIRovJVMP9s4w4amC+Aalpk+59ynVMP1S/pZ6a94xNd3c5FOSAc7g4ALlq
bgpH2i8q77uDky4lrTgbfWpuOO537kKRo62dWUf9Vo0FJg+3mALQ8BjV4oSmuMWJtq2XN+Eucr+Y
U7SjleNRP3tqq7LFDqvMyjHi0zQG1zHvfM+gaTz5/XW35vDRZhpEcUT6sjXZ/aale/PZRFjrpqL1
gwHPDzwdxllWaNZ7O5pRu8w4v46VO8J+sO14L8CpHmHLutAe/Bc39Xgd2KSL74mt9W09ez9kb+qz
mGJWhq4y2V5E8czCP24TQMxD/2SS//ToLA16ga7tq2hQxcZJVH5aEMrOlaB13lejEaD2/CxLWZJB
1ZfnacpazrgZcZzT1D9OWDNprrvTiztHGV1OkyYH6eDMIueoNXZVd9eryJfQigTlYMT7LwsS+ASh
VLeuo7/zDqirtVkg+fRteQBTbwLajsbjAo+SwxK2pa6PzedMG5g48+aBM1kTLBMM5ThKACe53RwK
5SmopPjg3BVuhdWUmOTlwHm9diiu445fP8PNqZ31bYinFS+QtHk3dLVVoHO3vacp2prGv8HvD31R
caSGyMnHLovPxGu8/eijXCWJWUIFG7FGyKE7SfaimnbbJE5jPWXnBg7KQyoW52qu52hvG9FrBCNr
Pye5cZ6TQbxHreaPbb+cczW6VwkT2nvHTJOrXNcaDO8YP+Qz4sBmnFzjJm1HGESjPf7oy2yB/1Q5
j/4sABonI1xVM0kbCCYrvXw9/gCPh3+Ykv8uLi5McZl71tmNVRYsLm2p1raco4PPpwnLbtDveR3N
fIQDxUTh+z/ywapORefIOyI68eTnxusQL8W5b+lNCkeU2zZCdTLU2B9N5vb2SH/LzZoZQxiXEBX7
tV9f7TihWTBpcbacNSHjNxP7dir1btI20LyoE+HEBvE9naodZrfNqGuAoMyUOClWC8McHlDT0cI7
29kMkMJvo9kCpCYkLDu62uA46xqqXwnEerTELV2gz5im3dYBTLJrkhYTcHlFNzycvCXZOGtXHZuV
7KNkMsensVjarTEu6VO64hdTsRh+eAhVKG+rPrZLA5J1ifhjnNKG4CBRb9zZeeFLu6PLxgvhV/xI
MFByP/txL6O0eF+JxHuenLzfsTBEZz2MyanC+UnWhO1v5crEwwK9793CXPFmOJ0neXO6KCxH82Xg
t9pzd52HKK71oy+9Ntk0eki3wHDbMIKCE8/wy5eqjE7WSMqY6MXyyIwkQNnWsUO1FNW9tmBdznmD
HV60XnYbAzo6kITGAVxbwxH3wvywum0dZvPSh9Ds/euOztQ36mXKzMSxOXoVnZmHNHqbXUNH9+AP
oj9n1rjcUkY/KxtMOzmqLsnB8dCeAazAHKe4Fe0KatP23sfUFSdNFDZWGNRluo85/UgMkQwaPhCf
8wYT+4cXxRl6QIrISk4D2oVspp+mWOn/5OWwsKhWfUjBWrHgU2gQ1Gd+COg8+7J2syun8Rum2ugb
RhsRx3YbpJ2YNQnw/OeiqI3D4sb5wbOlujGS6s2YFuyfK/F0B+mn9blMF8xRHkOOquky2stNRRPW
vbdzmd5ZUU2bS6X6funW+QmgYhs0tOyYtqNtnpT5tM8z462YvSzAjuUe3Ib+SX6JjdwTmBifCs9N
QjqjdmjHLA7kjY7tDdbl58Vw6712muKqIjIzGKuVGe7V/e7iXzml5Wi/uh6elCwZk50/Ry+ymD9S
cvtCiODOFlcEc4A1j5SO7Oihzr2D6d6A+gkSmTZvhizTm9bT1YOrJRulp0McLNaaGowMJivx9Bje
YxoYkOqN27VoUuR8+6NhQQ6g3P7MPLnr3X3c3pt219+Ivu5uJIOJ6yDjbaQwJnpx4l+bxfLRWVYV
Ws2I4ttlHnvXAO98RLwrSkWdU5W29wMoOvJYr7BUgf6U28U2u92ctkTyIVZsexf/Z+djxGPI6nXs
6iKgBCBvx4yUEeL3lY+SJfBWdHly12KD+J5B+Pwplrp6EiZuDNUP1gPujpyFaKgQ3Q21MeIx++Ya
8PQUlr8LV9lYQvz2GDQNcYgGozmCXB8YIwU8dN8XM4YihNuW3l+k2g9fMBqLZ6fZNjixDhZ9WCza
KTnZtRPjDC6sAAss28dUO/uFsVT6XEZzl6DPXc2+SA9LHfE4J1Z3JhL83cOdGwxlPF8VcARn+l0R
vfc4nh4H3Hd7HF/sWFMRbX0MiU+tWRchR/vl0ERZHFgI7uckNeEe0y8MlpEqR9JU2fyeTxsZaBOW
7osry7Q4KcOZZrWyDMTEfDX822nmOD7Fmb/3sdx9tnRaKcpX7E5izLfdmFYvrQQNFUCtZ5Uccxr9
rmwFn37GODrYTZVu3I7SelNQZ1znSwcCgpHLFOeN5D1Z42nfS/3aU1n87JD0bwYnS7MwlqP3U1Ue
drUBD4+XNPlRp/7jzNJ5huCMFJSm1eNUCkEKvo9K2WfLh48/9VgbDBU2OXLi6DKUE2VjBmhzSBCo
xunU6wZjROTXcic0MVsWiCB+JXzAxuLr6w7/KtJ8hv0ASPaDMkssJsYogPri7uPQYu4b0b4iRiZ7
1FS+aYyRfIVoSrJI+eGbc39DTR49l+hce79d62O95jNbW0qR0vCsahDKByokEVh2qY/+UKXhQKH0
sqYrEIdu7NmSLCI1ExkfZZ13x1FPjASoDG/HLNxx7+VlfFNFlf8+jqh8WnbRVpWzPiQ5B5t6rGcQ
FnQ8jus0igODGyPnWMnRxqdkSxY8lXMerxlysdd+166zbmeWxY3M0vmsUsYVORzJ5OBykgCbQLfT
tlKcR4nbf/XCmNPA6er6Ffm6fJg7bCB1akSnlhCkrbLp/a5WnD721TCd5wFzJdGiTM6U1CgwU316
YoV8UFbymMAt3pswflmnre8Ya4YsyNkXPVtHIO68el9NkXXVNwpHlxMDU6xj6TzasdeeFxx0vAY6
D1peKbQe1+etp8OVRBJl35jlZiJI+Bvve3YTOZhRKZrLl94nd2AjJrmg53hdsvUHG6JpG8VvMX8f
ZN5IlZyxj9ZNRJjHkg5Hq/SybUdQ8Lbx4yYkgTIOCheVIyafjVwrll/0+0cXg3tIiiZ9xThtPzrA
GZQG2XSIsW8HlrEMp9FamWFPp/yq8r1uB2xv/qnciPfBZzPdsxM1Qc2uTrN1gqlhdCOTKV22xluG
cliiu7RAuomXb53HADx68Y/VHIbtaOO0NG1gyAHp7cbBke1bIlramBiOthh5BAfQIp6YFIHCgW7K
oIdq58/JXRvg17RDBzUmYTalyb7lLbwxs5WZo8HsX2khF9s6Zy50pXi9MhdPHovGy3AWRNVbnhff
R4CKB+A/KSZnRjuievluGPXKgIwDso3wxqDB3/uQM8fAIH3B67y4ys1xk4CskfHA6+C03t8nTv/3
L9mL3e84xR91szBulPR/+eN/PdUl//vPy9f849/8+hX/tf+qb97Lr+6v/+iXr+H7/vFzw/f+/Zc/
bCtUqeUeYMny8NUNRf/fgMfLv/x//cv/9fX7d3lamq+//QeG5qq/fLc4ratfIGgu04v/4DNdvv8f
X3f5Bf72H9fvWDD6r//xFX+gLd3fhO+7tpKkwQFAuzAmpq+u/9t/OO5vpuUJmwKU/+ewzQznH9g0
3DK/SVu6fKUQRE3blySyP7hpl7+DaylBb0vT4W9N998Bp/Hj/zSOd/nBUtm+MEl+JreL6/x14s9o
LSY78pmgWNtP9plr2eeBNsPOze0fEYaEf2te9fLj2FhsZdueZfkeLO1ffxy+0gmeLraBvsMZRWuK
3cBFrPjTB3D392nCXyiXvw4Z/vFjXBiByvd8W/41aSopiErmffQ3VutLKv02PuaRyXQC3ftjQal4
iLquYjpkMCRTTdbPmhov/OcX4fzPW+tJ6WKzpePHb/vXfCIyI0zmN+jvlDjbPmhExfdrvl+Zff9Z
17X7CTwKib4uumMpRcXKnaB2GZXWSNV5cydVLt7wPlqbccztbiucrHkc0zo5chhxXsHycA5HOQzW
us/PaWe08YbTh0Xz0rTwL5Lz6SV+hPt41s5VPI6zHWjCNIM2MYmkzsyyCkpoQp8gmXIGWaiPKg7w
3a6mhnpLqmp6Q5m6c/wmupHN5dRUgBv3vXJ6UoaoWFZ1RsnjlQy3qAnt9ffb92+tI/9/knIt/5+u
J3egGIf4vfhlQbl8yd8XFEP+xqohPV9KqXj7nUuA7t9XFMO2fhPQcpmicVlQcHD9Y0VxxG8YIqWt
XOCvpjJthrr/G8Ro/mbapi98l4dVUJB6/856cong+b/jvfwEi6szkXcZJ/SlZf5lwHuia7s6ZgY3
tsvVTQK09X6kd7Xzxjg9wlyuiwvElQZfleOHY6l5/Odv3V8SObkAx/I80wQhYyou4/coiD+NMDOH
mFYJSN+AKzWeDVzSdOzFZfCgmhkWLNtNwz4Pw7Xv0hu3NGgUz4b26RGO1H+1YdDHcWXzUi7ye5Q2
HWab2Z6eRIxnfG80hTvudKW21Sz/VQjc78Pvv9w7x7MAIPPRWop146/JCq1catIIwIxJuczlYTHp
wV/slhyUmcNRr0tLwDclpWHxO0WrSK9qGynltMwM5/799ftlF//zEvprugO3UQp12Rs8i0EdpeRl
cfvTbTRyvytaAoRB/7k01eJqsORB1gyZBkzeoqLkVSyygNOmP4V5Yjb1v7gA67Lz/OVuwB+4rN6A
n4X91/zWdlm6Mk7sKajzGQuOP0InZugLOWxHMy77yLze3SkLARCqfQlcperGETSZj8iwZwA4TTiw
1eNCBeFGkEMMNCoSBeLW3ztpl3YnYU5E6//zx+/3uIhfrlrawJU908bOeLl7vLd/vm/jmuXS6rMp
aF36hhdFr4qDcqaHkduYnOMNw5xZcjQjZzTuSgdg/GXUtZ5jGli1jB5yAfR8i1ZIA8y2CrB9Buad
/uXfv0zeFCn4dLlG2pu/XqbnpzJFeBkC3iR61lXnDY+mrvNdw8Qv1apocbZpMdTikK2GSG6adU6y
/RxDit4IEyAL7hVt2aGsWjAAzPqhlv7za7R/3cQvj6ASBOm6ngP+m3v5lzACHnOxaMauAp+Dt75l
0qthyCLpmYYdFjrg9CmZqC9HRp7R+MoLSBAw3M7ByqAOTN6NTA9NmXdcybr96JKp3TkNDbsTudIf
WZuRJk3unH6oXYzTgbTd0Qir1jCcUBtTZG4X7ccOcnNWjreaU4u715BsIxwP3fSsaBwgXeES70I5
lF78r56jS4DHL8+RspTyefUEp0MlzL98QGotRLUg3SM1ZE0WOIypD5vLVHC+mcwSr1wdtYUIpsnJ
tkQ0m98Sb8Ts1+s4CsdaVlHQikyof3FZjAL+5boUK6ttmzw8WMN8tppfHxxclLSonSXfOLou1JVV
T+3V1C9zFvpT3VYfmSgxs9A6rQba+z1DcmRnXmaxog0u5ju/wpCxscZ5QrOD6jhS83UQFV8Gc5ie
Ftt/9enaXxVROiFdlIOFOlM2attpPZ/9vpo2KWZwj6PKbWo5Q7dJ6d8e9QXcaJs4tWkUmk+YYj4r
SnQmgYrnIl4l3id9mShdFlicCAeBa1I5Ri34aVSZ2nL6x0bZ004Xy8+xlS2u/OptNvWSh6Ksm9Nk
aKp8PLXmQWiM+ULp8qQ9zZUYprmr2n7FFuTHySd5RiuUzZbr5VFV3rYzcQVsjJSMX38put2yLjHG
t2E4LjMarumj1VEiHNZmbh4tGT92a2NtYp6IAzFJ67UzA+mEK0qDBSphs29m6b0bLcexLLaT66hM
rVDoSL6xlB47Wzuh8qWPhmXGB7di3npua2abYpWDeOwtPI6Fy8BfWMTC/dbKeA5yZTyuWetT7fbV
VWEtl9EIsyRSFnNauxS4qvppeiA18NmP2vxWoAkwWqwtnF7tEugSe3VanZfYUK+6nI03PToxUx4m
1t0NEwireXQnOblHX+bD18xQ5mfZ08yeu61ndwx8gmm7M7AOblsvKh+ZVXpLhT8TlVF92bRFuq1P
B9dDDu9sFyFarveGpbMPE5F8DYjKIymsmThUd32nPpHQ3Tuf4aNveo68r4b5gj4w5TQSjJcYN04m
033TXXPuENiZrrAqMMJcMzNIW/tkuh3hT5bAX6r4HLZYc+1wNSmgENoTRcMzTu+nvp+ugNdFV3Zd
lvX+/7B3JjuuI2mWfpfaM0DSjIMteiNRkrt8dr8+3Q3hI+fJOBn59PUpIqsrblRlZmetuoFGABEI
3EFyiTSanf+c78x5o6+nKQ83TuBryWyPMcI0N+eCwQCQmrY+uJOfPoklRpJbxUWOO2SHe1kekyK1
ws1clfLAjKE+HwiJn61LO7Hqk3V6ZJj6MXF8H/nSav0Gz0O/uzPdmZvxhBAJM7d+8AaV438tcd3M
7GwKjgNNimsyWQ5jSq4zI0RCJrodnq0gIGduVZnNCg44dRMSa2+2k5/Pt6FCctg6jsDuMZZthXlO
4tBtKNfs94XxA32e9iY7EABgiFNlL4nliYdw0PFp+NK9s7AWZ7N0UT/mBuDRNM/EymIG9ks+RXzo
HTo1qaqCBfZHlyfuxiyBX+xSqLKRvbq5xpJduI8e4OdNqgn44B7gllWFE59X3VhcLkW3XuHqJEHi
2cwpyPeUTP8BI0h1hufIvhBINri7bXno5pF8yDo+Oi5X7CZhqnCcQcFjzIPUgwpfHst4vq3m6XUY
5bQ3dqjPFSN6bxuwS96taC+vKIfZnZrQItVcOHeE/dP7pKcnyZ3mGkTAUh90Faizfk71D9N5NgU7
QSHP2NTc8n/ZU46+hiFg8qaTdBmcJ5lIfoAsMe+T5ecvw4KZd1vTc4nZsG2uFySqM8ZK/MukGsMs
4a9PBwky2wR5Xr8OxUK+yHLLDR/SchZrowvaYGNf0geky8diNXeizKsbY/mIsVj08NMN78BbvlTX
0fjbUrl7IbRdPpz4Xdg88+kbKd9m70s24dKSiTrEuZWeobf5Z+4q+PpEgfrJ1GqumZmO1WPVr586
y8YXaQ04fJ1qxgUrwmNmabPFVsCHYPgcP6p8Xs+DqkpBrnBciYLaqXYmR69MvJiTqdRyOSSkHneO
VALPrJUhrU/ZjDWlG+ontwjFTeERVvQQVy9F0/so+WlxdOP2jeTWdFfjbjp6fWsOPYmqve9ZxbU2
QCEIhxMrrnX/FNc4x0sGl+dLmC9PJp6G267si5uerq3NzO9G3WMkXFRYGvRkll2AUeWQEJXfsgOb
nzMivdeFribv4DPN8/Zx2fuge4qMMLDhKJPpGYhm5SXJl521kDdbm3W/YITjI7VfzP6g6E92z/iv
2pu1/FKuP11VIWOArPL17ZhP5CWnMNz2Plps0i0Q5Yc68nAZMpUx/osU/EmJlSihWIouvxHnSkPu
iELHTbF4Dger6S7RbnHlTWl678yuPs/pkqLyoCr9ZivVlJ0H+MieOg5ml3FjEd/ueOrRAEWJFS/t
HsqsGnfay4IzenutDx1MXxli7XmcueGRHf9C/y3pWJ7qp1Fn7Mw6UnWWn/UL5wDdtQ2GXtwpRofu
j9YQ09/Uo/xkgKMuw7TCryeHcbrJRncP9glvUjs+9lXtHLzJ9n+0jefuBwMNdS0a92egqn2PI5OP
ZVidLw8bMyZht75FhaYfy6Tm1Yztet3GzkgQKwHDkWT9OXNHxG9wjDZR7dZcCHxiN6h9HSGrTkY1
Gs2GFUCc5nPJI4nI52lVikhQYrUb4uvNZUuSddykZREQ32WOhzFvs3KdHHQ+10dZi+msMpNVbEl4
wWp13a/Wl/MDweJyzwBe80VAQAnxRP1ARPOTrZ5K/zAb19lXoWweuLPLi7XTOLW0LpJtyA58A7Vh
ofqYqf+CL/Bp8Bb7OiNR+WpEFZwlXezgtYhjtV1iIxGCACntUOzCH+T09BPZP/FizYZVPhD5/OVw
ML2lky4kflONwMrNgF7O3fzmTvKhCkmAtjyEDGbnB6zK+uc4lcnDhAT5TXl58ZWoNr3Lshgvx2D5
Z2A8mLrEAAg2RRuSTWcKac59f8Bw2qafg79icCigBInYJuCRgSRtdFpcDafvzJUJVJKp5llVZC2z
Oz9gSpef4LSL3T00WdNzssAbuTUyFIccWv5WTAbbppiy5I5UR0P6HEX800G7uMAcVnNyB2j+0drZ
+hDjOJK7YY6Xp3lqrTsoXekcWWtFtKZVi/eyzrm3rZYKdIrwuueuyRaPTyX8TF3PJgMiJCsA7t9x
Q4h3ufWatueoXbXiuIgyvCGnzs8+1CnoG26sMlKKux4pbUkvq6mgzdcC5BApe/kcG4+4jakW7e69
rAteKULAUm47Df9m+xc+Sicmv50JlccRF+u4EZ7OcRValTHHlL6MEK9yTft5OSqemIHncbfP9Ili
pmh1Jec9x3FF5rU7zb81rWjqbsraZYG9MfhtetYlE4/zuHNb/wxry3LL1VEklypbkpl6D99XODQg
qu4xybHgJG7YnI39oB6ddKw+XTG0ZxOHve+EHADP17ki4DCuyS1ePkTECbf5Rucr/nryjpiR0wCC
wWas66s0GJt6C7zjs7aHkG50wgKRlQTdK0/e9LINHPvMJvqTbHOTSQzutoyXyO4HnhuulP6BESgp
5kG06WWunM7a0hRCanhgf4PdAyJjBTbB7IBpgb3QYU9UCztsi5e8hHgxrQ61LgEwa9Knaio/h1mE
j2XXW9eGSFrBkbrzJ/7OxnoDnJaRzgljIBN5GCTYPWX8Zq/YyOiwsKqDjktC4WXYhY9zVsz1gehG
8FoXuui3xhID1fCKIWWUsS3XW9w9wZsCWBZVRDGH2f/pZxazzSogF8S0ty+uMYiC/cAtgC2zNm4a
7n2K2+8Nm232JLgaqg38LrvG9xFyfYClSC/LZrKup8ZLy+3pcV3iiMrmGfG6hq7cCeMd1kJ5zoU1
jq21LcZC5T9rAHeX3Mq1dbRthscHtgeMP/PlZL3mlF2N2yHVugTIsA7IvzPc7C29avZTNmBs3TSV
zYi1TCyuV7cmdMLevfOarcM0HoxE3ZJCFexbsgt8tsET89EBfpvhG92F7ejN+6AL2RzXcwWqJG4G
xa7cLoM72TrZ9TIzxWIOz7dVljYhsLYgNMoIr76yRhO+ptpYhrxnKHYEi/z7ZjXHxE9P1Uyxe2xd
GClu6lS4LeXJApZjF7UIePrWpknn9DAxQ3vwYs2jofKdZONoqZ5bAvFYRn2s4Uxj9QXWFPFmWLyv
QYdN39ShJEy2jdWcubAcWPLgLPabvAITtRm1S0So8Idx2C5gXoiVAaT19rx1fIRGTm2NGd+qrahN
varf/RPN48TW/POxP2A4wqEiQPXw0C7/Wn3SFenUTzHcxaBrcdOuKaefLCE1VeSqPagqZ1JT4g0A
YQuP7m3KVwz/A22wZLgnV508oUMy3DTxasmdE3pM7wXWZHJcnkuNw5oN4+sI/oiERzFXF/aStAFX
x4Rdn+AJ01zfwo+EN7Urj3NJGvvA0qIWTmqg0TbAIxSuxmHo4tN+gYB3VpU0Gv3jD+G/aGiBj9wj
ER3d0PV8hid/0RhqfMc2Z2gYZ3nyIU+sKTzVffO1zEFyx1uZt6QenLskxc5zeqDjNvJXZ9jiY3Cu
SgbMN06ZAc8QmTTX/+TN/VWV4s2FiumVRDhTnvzrm7O7cB7ajl1fXxHqTWKiCBttryrnCuyq6XJO
wvxQSkweu2EF+XQIym7qt5bsOJv94/fy64DpJC/arkuIQAa8HWTjv2iNSUu7Tz5NJ4Ld0kbdpC8q
nH+7xBc41wriPv/45U6zuV+uTV5OhPzIzCyFI/7aqy5r1c9ZZlebeJFvwIbap8Hv120z+Ortf/BK
zD5tnyEhF8JJHPuT+Fwl1Lo2wFbQTcAXZouyj2Sy5+2gJvlHV8a/NGb6PxhX/91J1P+F8+oQze7v
j6sPb++/jrdPv/2P0ZIjf0PTs5lPeV5wmgpzwf0xWQp/C7jUJDkOn2GAJxS35N9m1e5vgtHx79No
JtniVODxH5Nq8RszJfC8uHSZWHnMfP+VydKvl1+ACIYZyGaoFKCHevxtv14UsgyDrod7muouv5NN
00dthsnL9K74J/f4r68UoucAsHGU47GzdAJGYr++EqaXJa7YXIUOdXpBBxPETKu7a9NY7/700d/+
cfP8ecpyUnH/85b62ysJDD38aDKQ6i+FFmGWdpXxBESeLo5cohY8lrBM/+MX+W9+HD/k63SQRX2O
038ZySVeiPU/ICaTYQNNVJPc9Ise9qGbsov7Jy/1e1H1Lz+RZC7pEK5AkVZhEJz04z/dujE7uTHx
INsCDcVQ1fCouFId7TG7Dg9XG5HaAgGTrIAky2QS4wXDFI61hKvFxOHWZ6lfJzO4UVsnPcJnAmhp
KzirUzIGSm19UDQ2iF28iGra5k3tute0CRQ3BbKYPgxYcT46J1YJ0TmG74zXg+ZZMf9h1zub2rm2
uplfxC/nf2c16zM79LSa9qKZvO8Ml2XAoyWR+d1Sdbywk1nOp8R1xWFKuOwcrRlSw7ZoSxUe4zzA
rTW6Qs/XdlH7jyMWq2QnKIQBouhU8BS1HoKPQNUnHd/lUUGMRJWKmHmwvJrenl7SXmLl5mCgUSDK
KT/lZWoz4LgU1XFKvW7ec3bov2qe1pCjbLO8o0iZZzNX1TfoHO+qawq2LZZIx3tjwhV7UOImEz+4
TK2t6jPvJawa2W7XurHe+7ELHmNZFY/x4GmOsTKmI9gdHcZPFbuL8SXM89K1IyethpcqnMebNWz4
pOuwaH9KZPd7VyfsBNwBY3xlOSfaBg1WGX4ONbxoryzeyYhn79w141u6QGHc5CtpZfaFLgkSW7j9
G/66tQQRzDdjW/i12HpWFTAE+qg5FQzd/HqCoXoHch9LD8wGHmEianHtCmJx4FmmnA9TDLyJbiqe
DXQiELiFuVnbOW226zgUDzXbOAjHRSWfmDVYmJxHRMpMqeHZxOX8BBmFYBtewOzDE0X/gK7hlnt3
GciAFjMOPmP8EsvzmpjLUKETRc5UsglNW2N/MTbMP6akKfPtCUfBGAgy3R1c0JPtS9Y9tiovnIpD
TFbk2GE2EtDDMuuSoEZsb4usboluqCFuaNv26jtYeCMC76pFHI2aOe/GaRJ4LpxzYBwYwpy3deVM
P4s5SN8TbZLgPsSV9TLi2IAPNuDU2OouZE9P8npmezbaHIK7wW3W3dQVPuFqZFq9MbnTfvQdeAqU
kGB8IU3RQC0KZvFRNExWQMelJQUIscGxPgRNkKPeI6qR88OnwlMek3dpVhqTRZheYhlJ3S3OJyQg
ESLncKgqlp9TzjFvU3YON78RHlHhNi65y0pesdw5sW4/nbS3iQXgjMVjDG8L+GM/No+a+fpjwbKv
Im376SfeW6wzaZ8Gr5Xo/DtXE3XYMnMCJsGbOaFbtdJ39hjjU19iD/DkUJAx3ZXG5vqHJalkdCpt
nDdKVt5rT3L+I+xpsFo4HzTRgrmNakRybgaAth0UG0+Jyt1C9kPwWBszvaAmIELM3H8fhgvoXuTu
S6Ng0/x+QIXMZJavEOxACBCKCvVtnNa4f8H9hjuoePUYhS3c5xPzZbSiDgXnSbNk/tSxFTJvwP3Y
RSw4ujpXfly/ZVQ0YKb2Bf02dkJl5p5YcdJsRfw7zgMsODsvDHly05diuWqqDjEFotB8w5+rHoWV
8xscOzfVaU0zVZQwPf+GxJ28MH7GwYnrtu8ik8UEx+tScbTI6D24c1evLHEXNfN9wg+Ay7+wV5pu
/CnyyQ4XkYyTLtj3qF0xx9YmN3vC5R5n8CUsSND0HiDBKXcFPLts8mk5RTx3aq81W6fKeE9eGOJO
bNvBZTGDJXrrwSNHJ7cheKusRY0BpJDgGfd0dRw4JcJ9aBzdRlmWIs90poBeJ1ifg5jZpujOlzHU
YjchCsybfjY2Nq+l8271BGJ8E686+5BcreiGQNpgKqVhiRsfYgownGQeGcqPKn0tMYosR1N7yVcG
s03uEi+fbiEVMK9I8pLAJ+hhg8lbQldgRt0tuwpzvTwraqVO9LxGwTIV5NS2hTP1HzGQh3Sb2qOo
IgFxzyLBNzhnCLeu2hCNybqoDbR8ronOlZs+CKYozSz7C5QPuIEF5yAI8MA/E4Rc/A2boArY3jqI
M2t1KWiVNejcDvf/JTXygOLglF4so1f+sItSvYP81T8dsq84JKw+6aNZD8kVCfP+mkR4Kw7KSZpp
14QZcGwiv1kWwZjNHnG/2O8zBOh7iap7MtP6QLkb9PHbio4U5OPF1R9tMTvPoM2RgIfZisHbTx1q
dZdPeIBHH8+9zdq2KznE1xF8pOYdD+1812hbRLLSzi2PheC6bzUUfwLgGDKC4GPm719ggqYIi+jk
oz4rwjm8YbB/us4TzUOmy4k0cv/V/Y+4r9J7IPgGzCXH5094ty7O3rb0nSgA0MdjN2D92kin1Ucr
w02yTfwAJ8NCcg3fmzuEZou5XJ8PXHzvHZ8GKTTfQcOf4EWeBShjTKgSDf1P9d6NcbAq7dKxt5mi
0n20mVLVPSRTELxlZA6DLfms+aqVPsNuS7oDmIzhVFyVuP2BWCT2OGSv9Zlr03lroL0jI5iTikE0
oGBU7UxcTnZdwRQJ23x4XZciIVKxZKwAmZ5gSsX5aG7miojWZUPSi2eKu+Ry23aqe/W4+Ip9sDbl
3RKG4XfKafgauZHEhCUUTjyF2eqnPwWrOZfJuPxEK0Db5m+z39aA4nuiYfE1zoMxOJBkKy/IU8MR
sbSY5dZkIZWotsK0v5mxKj0mhEQZodbBKAHVS8hHlUaC3wfLSFgvzxd+rJnNJJ7ONdGXixZQGiti
AA0LkW87fKQDakqxm4ZVpcy2Z5vpTek1xZ3TAWy+6J2uK8R5l3jyzg2Qp6CA9Hx1GFL7nn1cAlWe
Bb57ZxS6wdlpOacCbYeH9FpO0NYgIprtbLthcVFPYvbPGdGTTwcO70AfmzO4aYnrNgf8Q8K6MIsi
nURmxBpQ65OVEEIQ6B9txrZzA6KLCahHSPeWaA8Bcohc+gxEJYwnU/nwxBey2zWxCMkXD2jCvNfW
7PrRginumFtdlxOnZv6DmX5ein0Y9gqbfE3E63mFEH3n9i5U52bKFwQEE+Tu7eD6p2htt/AAYxAa
XurWDqY9kfzcj/LE9uV1ilViiRbTs7sbDVjX66rzzRuyJplB8PB+GRWWCLCR5+H0qV0Zs41MB6Qi
OYiBoJysCJ7CwuGdjwsW/k2tmEhvE2bnR1Cj/ee4kqDbeDBX0PoTCyAZQhqqdtLDzsPZYE8tqpfv
o4Qybv+2m8U+Rx6yUD/nAKHcSr22uwM73/dXwyRytVPULKl94YFgKacqpfwttZhrR+WEsxmGnS/e
g9npg527akK/cancHtSm18NyyODG7QmTu7BKlqng7kh9HkOIV/URER27HiBrGwBCFseZw7rDeAPd
G0hISwWDqnEsiISYTMPGwn9zUs4AG67zDtyVspPaf+/bQJgSFnTIMwH5SMmrDiQ07ysu2xeH5I6D
M6TP7SeGbaZ9y5Cwu9tC9h34Rpghp3RowoOYzZ1ffP1+hPqXBIm/qzb8Yqi/ab/qh0F/fQ1Xb+3/
Az561+P4+/eFCdz02XuGUvSHKf/883/92+9/4g9twsVHjy0S1QkjtcLXzcHyD23CcX4LTlYx2w49
R0pEiP+tTViO/5vienJOwtXpgH1S6/5DnXBDfk1hvsfIBGgNv97/XJ3AeSFO/2DLRYdTdhj85STf
nhz2C/c2Mqx27noz/Owdr9kR13X3f/pU/hvNwP/dB/qnM7aD8oc1zHGF8Dlly7+a94jzO4s+HZxo
jeTeG3G2QTGD+VJiv9kO9SkCTK6933b4YK7tCWBu65v5IajYZraDqK8bG0RMN5KrDZmxnU2S7S/O
LYapqfsFe0Oeta15zholjj1k5ltmt+Q4feXeFmUsXwWLyEMTNtcprRobz3hq13vT10JZLhzGRHxw
bMYvHicvsQJKtvFbBiE+x04aTLKYbTcePcwghHMmmPvDLQHW4Ys0JNRqxwveCV72h0yhyeNqZ0fD
oL+cltMZsiO7zRNMwS+lGgl+YP25hLDUfBRLGFmaHD8P0e5Bd8GSRxiNVboblzjoN341JF/ExVYC
6SbJ9qnb8+gQHo0qFEcyBtYDRB9lFQ5prsSCGkUETKROeEbWson9SIyeLLujfVqWhv1kGopMjoEJ
rfllcUt4AAzyOHeoORDejVZC3U4Qcz7Y2QbEicZKZtvSrsVbbzoHjdYe5bkdypyUdDNA6GLPZb2q
ePHvAOA2nyPFC/ecORR225iykWhyenYs+bx4P4e189U5Jh3vVAvi8pnDKlPJ0UsFHuGmhptsBmJE
TGRscyRx7Sd7R/vxGYzu/hFSPEO9WfuZfyRLTZLT6ewcmFmqiSQtaoAxvAB/fHZJhQ5Hqwc9sklK
CDPYE/C7HJsWpW6DLE3BgC5HCgOTqqB1RvHCDfBCD7/aUAmv2bddAp6RQdW6tZY8njlPa0q/fXrj
9/wMw4/c9jjjMV/oGY9iBv8OTUgOmsd6yasBGucIEaai3iBZMKEgwuXz1LV77NxMkdMEa3Agnnv4
FZhEnYwT61jV1hezAl0R9Svdz7AtLJKAIP2eB0G3x6ZwVQoxPE+ZrkzQGybmSFoR1suIYlcBJYCn
AbTX4xc+XbkNqs9HTjHFjbRJ+Ud5H5puD14MH7meG+f0u4fuE/YDxqQpwHexs+CZ+xGULFpKCDl2
037SahmSu36YQYz/ZFFa2v6roPob6xPl2q+YfYle1LAiGXidqI6CkC/aV08sZAtlzOl2tQXO5kjF
mW7OAtg/bz711C/gw3VJH4ND9wKedj6cSgm724UFj0FMg4U9byw/M3EEvjq5E14efnBNZNBK+1Mc
ximnglUkyEOS+CXaksYxxlgdJ1YJeKXWsOFhtHuM1aAUQ8W0Htw8KMJolqG8WR3JpoFdZwnhjQG+
e1CosmyAmDrfVVPmU8maEWfGpKQxCCxSDE95M2L+qGs3OB+aYkAY0CE0pj6wlolNmZed1f7c0HFj
TqIXWAOopNiNdnUNpIoE/IQ5E2nLAznH0DK/tXGSfgaAXXEfYVYbNmlTY5FNLcsCzNhlL7aJx+SF
HYn4NI43fgD4KO91nFYiavDQ5VA3J2gB7Lli6KwTgID9iuJhGbZ6rQSqmu86WEW3cTuv/qZvx7Tb
OV6VAb4GznYPdRu3RYtC7kI6bZPvQkAa2OWVJdvjqrvWRCMZWNpthlKkO7syzXhjSxqlNqoy7KWn
OvaZsYtsTCn7yHSzc2cCOthzpsA9qmb12nMgD1wUbHMF58nBa+Bt50gRdFW5Yju7+A0TIxcALF19
upFcaSeXC/hmZxOoefF3K8N53FWu3Vk/UCuTj6GIZ0pq0YxCPNBquiiyaoh3TSLmF46ILr0BBZ2p
4A/XuNhmNJjgR6iqPnzumd7S/sUA79IbG9aBlDeLjmiX01ONMuieymyX4aqksC/5ia2d2Cp79br6
7sjJm3e6pHLKiF0omYycHQ6d92zoZHjX439Zva3r1SXkQyxRwtstZWvPD8qaE+bIdeaQ75wBY1D1
VvUuUqmH4MLGNPRFAOy/68keH1DQ8vmGz5lWmSrkXIPt15/aAM+FtcYgoq1ivEjSRfIjGcrjp2BD
s00svpG62upsED4uVdAkkwVFnDjGEuybTgBY3uRLXWfbyhodOA7JYMWsSDYjiccZF0gP/bOwq/CJ
bq68Z3GmUvS+7eQsonCBY3ZWM42XEBewJO9mwawuyimxY/HrOC0ck8zBuuGVhHpurSEvO29DRRHP
UB604wuQ+6IhretKcaAFr3C2Cexw7qgOt/YWLwYp5k1Vz528L3rujjNMCyNdAWWlHI5igKvzTzET
hXteen+wiZehiIOlapikfMCOcocf7cj4+IqaIFNdeV7roBMRTkAhNnMTpJct3EfvEE9tFT/ahbtO
bKTllB5cBpwV777X666wqvkGfJLwcXWWWXrF+jvPX/h/qW7k6FZ5d9DbBMQU1teLee3mKQILIFw+
Id8QU1XKGo7AYv2P1pHJElkkJcZd1pd1EA10Jo63I7UX754zJ+M31i6gQlI61XhFxWaXXDa0d7jn
Bafq3IYZqRBmZpZRO9gs9dL5By4VA0Wy1RKW8jaVySqP9Il/Gq+S6L24RVSeVde+ZbFdYJdS0RkH
4Bh3plo9MCEMNrZ51dMZ3dDSsu16ToNdyRfJ2RSvtTQ/ctevX+eiI4jHXsCKpjmmvknNYCPc1Xx7
jV3uloFla8PV2e8ljB3uZOhGHKjrG11U6R6sHBzGdkJVdixgntOEv56RS3kQANgA7vX5pWtVjBOm
Zn2qi5wD9UjIA1Z8l27dHnITHBN4G4n0rKvagTCkXbjY/immA0TkOsj13SC8OGI+3N07Tj/vJ2zT
7VIA6h3gwAU2K0mRxO2+G7tknw/mcx0tAN1uCV4oLtJyMzfjc5eb+lYRp9jmQUrvpi/zFxqV4ldT
VPhS+VlTqqtDDppRX7rYmsgr8ZBzFzaZFlwhLO5Bt/dz70xiRd/JwB+WCNeaywXd2gLs3Zj4USxV
ubeD1fpQsf/OZdLf4oOzCLPjQc+1HK/0yQ1gXMvtWa1oOErFuN4uTVlErHztETM/RGhvsD4SKXEj
miHqrKKKqlVAy/bdFEWlK455sOgHyAHY5RCqLZtVTOcHQurfYy3HiN1cw3OylqARVOZdD0ZDr5XQ
vHSJmm5OJu5+tu/b2JqiQMrgvNMImnla42ePzXLFlKW7GoZcnyN8sPkB4h/lS2LvUxuKNWd8HpJN
3B6XvsTwZ0sN2rO0s0tncB8M6fmd06QtHBIMynyd2Z4NePeis/ao7eEH5iBGSGyX3wGjKlZ0AE6U
k8/o0sib91Qsjtc95RnXciqJPkyYptkHR1YLGX0DI2o8BJm9PJWxWbs9PPSfHhtaQkm+Oa9rkbBb
p4VxBpvMLUzJUOi/jSoObvHmB+cBYtmVv7rVoXXmp8Do6hWfGdc/cuuxNEHBwtQ1n51ypy08kubo
riXclLR8UJ2zbNMZOlw0/K64V3O9ywV9wts+Q9XeErZ5VFk34JJs0+bLaWo/34nc19+IKETfpMvI
dPQaFYVISoT1C3Va0kUWqdYaEN9dG2SNBNzztVbhGNVMZnbdxGY09J2XvPACTjSlF1l4GM9x0VOV
MYjZ3rnDAj66S6fkD7vG/z/Z/xvi9J/OsP8lIX/5Nky/Hux//wN/O9iHv7kM9fEVkGrn5HCKef1x
sHft307xJ/IqoZSngy42kL+ZDrzwNzskWI1FAUeCJxx+6W/nes/7DfPQ6WAcSuW4uEP/lWM98gED
6/88bAe2JDDCOZG3oEjPEhrl1/800C4M3VZBmAcRpon6u1KDeqXfI1ujJhkPpbCSr6KeSLqMCW62
eC2LcRcuo7myu76Te0eV8glgMhNhUpuazUZObxcYnRaDHni0dKuBH5otZqqA3lt6AzBisS2po1h1
zWvs+KCKc+QL/6jMSHoHGJXbUdFewAQsmGtTRrLYzZ5jM5VRgvpM6ktRIH/wqfEs0OVqPoxstHWo
PDkMmxWmHse5xjlJ8TysS7CRhsdFinM1352aJfdFKjk2gH2D/R9XZf7C/p56XelPCp1y6TS8X5ES
xRGTJd7KjAEN9kY4NAzNpCYhRZniEbw4Lr9+Xm8nFdff/ZpaR+iVVcTowNwHTDvvYhAnySn7Qdd8
JdzyrSpA3QKMHiFFCVayqwFF4tqjN5fzai6Xp2UxXrpDe07PFXxy9D8dOq9L7dGy7LdyUlSXxeuL
TpMW2JKiy5vMkPaZC1qgxgphh1Q6CJ8lO50s7exCWj0/9WxlCXSaVGpK7Rio05XKFpPpv0yiDGjs
d+ol2VMieZkdUQe/ILMR4BPIZ/jXgHxm68qhAWk9oukmjxwaWLxVNa/PlBqDEK/pijCbjGhqs8W8
j4G0HPrkaWBQh0e8YjhwYKttd4Q8fPZbrd/Mw5FDFZQhuXqS3VqJoLxhE2e3TB3qgCKEehi3jMGd
T5Cb4ihaq+IB5AC4Z1tQsNizVwHR5vLj8PVyEt8wujPevl0nYmeVO7ZbOJsxHwkxO9CyLi0p0dAH
VFDUemj1Gdq/84ISQCjMBCDeyeZM0dhYdHQ77chgapHEWCNk+hHjKdxRuKY172EKOtAKTISWd4Ht
9UUiUXPNhI15t8iOrexYPfZPo5QpQ4GRUrgtUFQuJQ2xDXAfluJLbVtxymis7+6kFRTPuQPDhLmv
V3zOcY1on2aB/1hVuZ/uijCnQJz9FvwoQjnMavHsvQBFyEiYJCXW3wVUAQRxqiswlqsRqhwHMEon
FwbjZxMkiG87LOYF2s1YcWinm6a4MXYBUqWhT4nGHtMuh7SbkZwgHYpy6xMAfOIMosBtSWwbh0S3
PHPzQaxPrc7B4tNs1GXbYekdNHOtaZlMKzdI91bBPpWKSgcw5JjPw2WflzPUnWSmG8AnWPmTbJx4
jkOt4wjTpmRv0uq4py2y4OTjqHzW+8InUHbRVEEN0iFpRn1OfLTK4dkk1btNEhZcmtX312VO7Ith
mjVSUhE4mOv7fuV7dyyEry3DCyKvumRjeyoio/FUdzL0D1ZYwtlumW/WxEfBph1JWsc/iEdwN9tr
Q6EuXv7pLtRh45D5kaV3ZrQhBmFau3B+9qGbO7sU4ne1NaVjMCXqtX/RXAySk/nMhKViPFRtmWXp
U1zXWQCPtX5eoJ9xxqjam6xI/529M9mtHMm27K8Eas4ASTNjAxQKqMvb6EpXcnXuLmlCSO4S+77n
79SoBvUV+WO1KI/MlORKCTGswstM4CEingebSxqPnbP32sq/CAaYp6vQB8OzNtvaHQ7dxO53l/W5
DM8SAkOeSAsK+1VIvIjL8pMG/L5RIppdb836N2FRCG3sYHSJI5ijfDtYDOXW1F5Rt+trbNVHY6xJ
GLbwto8RE8Qm0WoyDbfOhP/5asaFT4k8NAlBM1bcJdu0TtRTASjxB6DPvjjpaJFBAShV+x2SH+MZ
JkJyWrV9NxMA2xQMLoF3I4+RhcnsCzmUhUZkyjbsVssczms1Pyg/Q2rSD3xEvNEaum5dOmo2sXNF
4hroT9B4nQ4heJ3q0OvI5WDeujNT3T8mwAdVCYdtvjNCax7EkLB/rwsmk5ABCjwt5GOhzKepWExM
VToHkzydEJqbIZ3FbUdKJFy51IjJqdLsp7KpRgsZhC+I2+hZu/c+LSixUYPBKkVrDOZR00DWXjEI
t0lqxzaFRKBExh+EI3YPFVpDC4FPOjc0zwYDlrhpPNQ68FOWDLJ61zUgr+Y4nH0MbmGU1IRlFmX7
o6mrzqBfWc3XmuH71w0+8OYoc5xbzS5o9mUynndpGFjHs18PDzQdgpOORrRYxU1HoIGisOyKsbiu
pdOeDqTAPXUVbdOdHuY0jLSwZdXkED/KWJVPaM31hr6DbvMJGdLF02LNfL8GfHMju7lgvGPRJnfW
5qG8US1T8WvS6CAsO1b73anI2fT6aOzOKfLrYZPM/vA9iRaoii87XIn8QGpnZ/wuqzCa0v08+Xga
aFViVK/xYSBaseOxW/kJTYG1QcQcLGWwk7JO1VXR0SyGqALfaROqRQZR5ZqVrph8uLdsvUN7I102
vQmJU/B6ylgHxE9CS7N1fMASHvtbCJssQvMT14MaGJ2J6+4wYDoYv3L8uOuJZNN27eREfYR1OAUb
9HZLdMJsm3fUbD0LeS7nAolA7457kHiT9V9FMByqZVjlMPL5z9OtXXifv5ptLf/vf8lu/zRcTPU6
CtvFC6l0itlfFbAm/jQVgHv05hSz6BUk1edfJTBjLwP+i6XzHzgrLxFR8k8eP7Y3BmMyxTzM/VuT
LZhSr0pgZQN1QSTBv01XnCnWhNclMONwRkjufViSGYoEjvYlwRMWQQ+GiODjA587EA8YIsuzgsGg
PCIXkEkCkQNwS4pyn1EtkjCmjF7n7WnM+xZKsLnLNZljxG1NzLdVhUF/o8gX7r+Aq1P9Mf5Jl+4v
TpKZhMmehKKDP1eOdizGXqAcq5KkP/F7M43WpQVhn3SGAlCjW8LuFYDt9P1kuA2Ia+X3HikEqr1u
Db+9KHim27XQx8fYwVd5AjEeIL9bCADBNpzAW6UrSmT2FnZ7gkS2TI7muGzUfTrNuPPmajbLIxZA
BlNWUGZE2BmCrL3YNPonp6YhuKGNRLQyKUqNOOp80NNrINjob+Oud7Qjy2eJKNwwpVPg1nJX2n3P
lmG2W973FNsqmMswR7+aokGis9wxeEHQaR1AZwmIVb2vHnMj107YjlgmvRTBO8pUvBpWpAapr2jx
pLmaqT6OccBguHHK3i3gCVajvulpX9/NVpTd67HZU/yTNbkLQAB3K6yU2aVLQBzdXMRhGr0mmXyF
WB0/ygBFPu24MjpFrZVd2HbZldQDOqazSFdhfRjnQKu2QT75j0jhWPLwyQLfIWkIbH/q6MRjDHrN
E2OmtiIup4qUp7tUT5oF0nxLmIxfbaxWtg8ylogkyyK2r3SDEnmlR6avrf1gzC1AIGafbRgA2v4R
KYkAfUVGTa9kk0sKPlk/MHgyl11OVrYEZ2rJ7TQX2V1JPCIAV9HqGjN7Jom9NqILzPUwRPca1Az0
GTD025xYor0/MmVbi1zR+MEArH0xVT1r6GKiEIEAT9bJkAQRHRJAzRggSxnRrOk7TjXWYKKsDIYP
5qrqyI+GOdAkuHiSHEUIndzwfMYo8sCACctqIA37scfdMYMeNtsHy59ySiUI1BvmkGGGZS+E0zVS
fZ6UzVw8ZHYRI2hBmHShR+xIGaqp6LGzSutMkEOTbhIjAyhoZnKc1yQd1P1a1kH2k9wcAmL6yaZH
FjEiTjwhBhuEiYT8Qge8CT0/cdriBNex8Z2g4fSskGImxtOQFII17J8E3EiXXJU1Y15yUCxSF0Xn
n1i9WmqPgsC5AEXWjR4Hg0Ur0pqAZcbQiz3s0eJJR0pB+qqOW5ARoIxot+I0AD1JZRXuBpLAf0Zu
n3B2Li5s9pgpqVkMc1p7sf1Q2RkWhXqtJxqJQLRPqZ9naNE8e0118H0167tAuLhR8e0xryBizOcn
wRBI7gnzPl63uq+v4CIAVnXCxnS2fg+eG42sRWkm+YpPDG+in2mcYzGrJZkKW/ZBTkp2rBw2dVUw
DRp6Xzs25JA/+UHEkqIlufkToG6cXGEFHJ7wxw1PYaVTgcEFx+6myAOIMKI7xo2TSPtGdQt5vE4M
51uNxkttBt0m/QKM8rlV1GNImpERP0VhbEZEqZruPesUQWU2MiQoB5gHTq3ADx7pA5fjpV+a3BeL
RzL1NKGy46zS53lDE4JYPY2fZW9iDtwD5ygntkXK1e5mTWkXJar96VuQUafVU6r367mvLS+jqo69
ZvZp/xJtMAivbd0wAiE+wqHKs9KqL1thWtNtSrZFdewI4O6sGqBcVGGD2FRFgW6qmAv7O30IJz0T
dqfbWy31nSe84Vxc3mFuXpXtLE4NKqaFoxq5D4Y5EE+B328C9VAP9RcDzid5j26cb32osxlMALbT
PI4ha1rOwVYRXQZSMSetPWc6FQiIDTNAAQZNwAUSDLpkcqvEGY+aui+HNSIr61rBbadwa6vgS9T7
RBmTfVxf5mTx2iuGdGrexKBMlwC1VF6UMSXRihmFaS4e9IrNnWoYQUTYOUovzVOaxozPyHeJ2S1f
4yUFEOxYTYKKszGCMzD4w/PvXkBSdJqIRymrfvIxsKmuDBx53K04oTsSLM5Sk4Vm3iJsmTpEGixq
q7a0UeOTdUQDnYm6zxstItpCqdHE9o3paBWrpA1/gXENrZ59wPM57JuymHndiiwWQDZsJGEYpuU3
8O5muWG7aSYnA4Di77Y5ig7kgJ4628QwnjsYJbFxQ0RTiFEYr9uhh1JufKORH5veiKZWMcENxXzB
bjQmFZ0PTLVOo779PsfTOOwyppTISeg4aSNmXIYeK4EE+xAkFcsyoQbhXZyFHepxozQvGOtPT6PD
lMCTITo2f9XPVXaH5NY8MhALdme5oRnJzaiXsbhOoQkkPBXEWq1zNXbkrgaOeGSuqlb2oKxdZI3x
hTXbs1w5gyIQl3ftkH3PW0HQGdSJjh3FxKIieCSiQ82ay8c+rdAAQLf03VVhMJkhYoBTlzArmKEQ
y0BOOgWWu4cW4mMCyf2QkLwgBSKFJj4NtTvbmfJzYEt2eVTFaX3lh1WpHbQSsbVH3z2/oQ8yUkdP
gHdcQUhC0w1PsTlPt4Q5q59ZkBX5jnmddQhQncP3z4l84KC1b/xXvf1XvW0sVrP/XHB7YR3hI79v
/tg36X3+86Wu7PmP/lV86wpvG65bRFVoO9GR/bP4xt78pwJzhRWMwvwXMvGv2lsz9D8l+ivUq0TD
SJy6nMo/dWX8s+XfhTnUdcQCLjP/TgPaXAxT/+4/O5aF1w0CLNY32tC2vRzpZf/ZBdKd0JI1jqqy
EcfIQ+oBYkSG2rMs1bqIoFyv9DKfzvJKhJIS6VsaSOfEgWV9CYt+OGQ13ZqV0egPsR2Xe8DW52Mg
COAazKvIsJPEs/M+JDBOTl8rfZh+0KElcKM0EHfkcsr3kh5U0Q/JL5fd3xqH/E8oAzU94vv8D5zV
j/fdH8XTH1ftfctPF/34fwEObArkhv/5Kbz6x/8q/sBf+o///QfP4B/n9T/+T/4jKtGEvlA5Lv+K
X0+j/aeEycfEw9JROPIMsd/7tRW0+CdgQ1yXB07HiblsEv+5E/xzkTE+7yEXKBv7yH8/jLA9gTYp
/pjrOHgMlfn3ZI7GomP89+OI/lK4UsIyNtmSMpF5aybsS43vTcV2YZI22ZtBBgAJetAuqlH/Ue4x
1FjZaecD/8EjuBJzKPCxaX26zhI7+6qPQYX/wya9pg2m+W5iIMdM1SkQpjjjHj0vvSvkv+sXN/0d
zeQza/fVaYPTdNjFmvxftsvqjaUTYOWU1vZtr8oEZH1vGOdhFEyx1yZNfBGIhH2t0+cXUvgQ5yDY
BV9Sx6qeAIyKU5EKeSxgSH0bEEX7m6ByjBMm32h4EA8NRN2UOafP2HaTISjYtHpkHbBIQul0ohSe
jq8G8EB9eTkQTLbF+NM/xISbnGqBbyPr6ZHR1HUeH6bC3KZ9x8xUn4nt9ew5QRPtYJZ8UpiKvDIq
1EGkmvI64N6fATffLDQ6tlqcqAbUZL7UjuW8WWha7JxAHrhF9rI9ds/CjjY2ATZyY9otTg2jNlfP
v8rfWgH+/5Q6P3Nv//OqsOui/PFVN+j5D/xaAzQb9jfMS9wn/BTcdYfl4a9+kAEz/NkELQxp2s9v
+j8XAYjhfMN4+22kN7paviN/fZHspb/E3+U/eJr5J+LvfJCW0eqLFUCx0Vg6TrrD0JUPHJ+l1x8k
BCEBHqfwVKNevx/THr5p5Dj9I6S/0lrrUSbPldGYqGtr3e82WLZpl0fsmx+U05HVkrQN/LSP3++l
A/Xv1/vXObE6wlC3+R8O5NfnlGV5pUO1OJ0BIVxlvCG3JbNNd21JP7lz3WD4SrfXvVGqQ1P18aGX
f/Vvh2ZR5l7QnlP2m9tBJoiGVC8+zctYA0KTqwNO3WViFunnLZmBD3//cHT2bJYy2Bj2wnF+WQ6I
bBSOncanjkxjdpphnf2AD5vf+Q6ywJ7OCIXQvx7Md1bO5fTfXt7L4y1Pw4vxt4g1izlBfGoQ6oOu
VC/3VtXoOyfmLz8+knzvSCY3EBWAyaD9jU0d7SP4wjk51dK8PUWNl+3jcOq/fHyQ9x4UE7GBQ3PI
UeCHXl+O1sRuhzXwlElzsZsYoT7VVYRpKSZx3PTb6qGrLKZhqWV+cnWvv5u/nlCTLzB+YNZYqGqv
D9wgns3zIDwN+M4Jr8yl2MLWCy6dWTmX+dj1J2Pq9l7GgO/Sx9hjrz6+8HfvrksgxLLA8568eUNc
G5ip0jl+UoDIq6NhFwzVZ9z9d94FAx8Ffgr41cs35PVFJspp47ZA+edE6kenT9rO0Of4AjZkeGqW
dXv+8TU9ay/ePJyGpCZBBUFlQ0Xy+ngm20hlquA0HuvipB5L7aaIzOi80IV/AdxyvHUxp+0mC/Or
Dje6ocErUxz+Qz5tPz6Vd14TXsflv7yWVP1vft4+71k1/eC0ZabmtSVDbnIZ2dG5Rf/JevPOkZZt
iuMigkP58qxXefFCdjWNp8y3Dz1mkxu0G/G+dmdrO+DIPPr4mp5fhje3F7og8wj2OHAjzDe3l9QY
DhSLQwSI/LrlVt7ZZeI8lG4yd8egeKxvth/GIBBI07r3tc4dvSkuh7uPT2M5ypuzIDWDq0VTzixD
vLm1I15jEFTkXhJDh8YkLeVdiZ5mqbXm08kIsm/zlGZ7IKrNJwTqdx5nycYPnAXpHXxVl5/ixa3O
5jC2eyEORUBIl4k1YpukROHRvKm3vpEH+48v9L37Tf+BIn8Z+GBn4rv/8nidK0O+ueZBGhZdJ2SU
KvMIPYbKREenuxl6MR7qEI1MpDnGkebn4nsdt90nK8V79/vlWSwryYurZo338WyYB5WWGCr8Kaye
yOKpdp1q4JjFU7+bClhULfbMTx64d9YoMEa6skDPsHiYbxZnK0/CaJiNQ0uk6HHSmurI6AMglR/f
5ndeIPlrNsZu+tdI7eX1tQPks7I0Dpqvtxtf9eauDTPda4y8Pf74SM9787ePLoM5gUjNfJ6dvb6V
djD3cHyNQ5yy/tLem5orm5HDVraRcBFnWcEpNsNhT7ikuc5lkxwUHlIdfbuqru2hKM6UrMTZiE6E
nEBVIxX+5AyXcuHtGbLlBOeE15ER5JtHzsmbUJNqPBhlPR2GugEalrvpuRkNxJ8y2r8kgc0FjDj7
+7Jzuy2N6mrvF3b52bO/vMWvT4R9mRSMQfk8svN9cyJkh2l9pVkn2oQCx0+XELJIdhurJ2ZBX0Ja
Q3siR54EgrVvjOmFk8rwyBYyPyr5WE7rT+7L8qi9PR2H/TeEcyGoKd8sfWIkHc5x1AlZlunWn5Lu
NMgIQAMQaa4tOwwua9vujrD80UE3BoPwY9V/++Qcfv9t2LMKJP8UtAId5JtbEofV7Ba5fYKVmgYM
5qcDRgX/TDU10XrKzi/daMQvk+DJEgjV6OKLnFHCUHmfnMjvb8zznVh0mKjF8FO+foxxoove6OSJ
nzXxT99S5TpQI85BFMl47vp1hQp4H7R1dSQqPXpyjbq/ccqKcEG6xvtQtywAyLI+c4ZJfvaKLTfh
zQ9l8oFadkq0I2h0vD43IzIz7p84USbeec9FbLcmfU/uzW7sTqvs3tfR41Bk5Ws59jDcOx+/gdC7
E0CFYYW/q5/YqH1UMb+zQTJMXRh0Wzgtm6n961MKZDtqmOZORBd1/krYWXk+45BYly21BwEK6eXk
NrXXdc19aI4FZvbC3ft9MV0Avg7FJ5XJ74XncjZLW4gfkfJz2fa/WM7TNNb1WIkTJx2SXW375LfX
owHEe6zbDdFB5fXkR7gcZJmfzaM9f/LwvHt4OpiGcpdV8G1eAFMfaTdkQwQwF7dTiBHAMVDKrAeX
JNQJ2d0FQn99hxX8NkHV8MkX5XnZ+O3x4MAYcjEBs0d7ffWoWTpQlMYJseHVETOTCGJkYW9t5DUX
ae0ad8bo1I8u2hqM73rk70c33eOHkyuT+7PO0Pv+7R0IkgxuhgvCjLL17coCpZPZ0xyfREUx3+u1
waNKJABZFEkgG4wNFqMwmxIPoUDdfbKs/f6BVQbFMosJt8JA0PH6bhDuK9HOxScGALBj3y+bY6ZZ
ycMnz/+7R8FXTaeNnqP7tmxSUVuSIhuezOgGz/DO9Ywh4SazUkSLcUNuU56JXUzGA8Eto4TyWwqE
mqEY12kn5tuilZibcuAMm4/P7PfKhstH+UcUgqK9+paXmPrgQmpOjLtjHo2FkZ1l0mXYOprgmPOF
A0uynsdL+8lK/rqztuz9FkEau1oOTgf3bcZa0gJMwt15jHbYSddj4dStVw5LFihTsRJCzeADJCXS
e/xs1/e8rXv9/LPXpaFsU8PzaX17yS0oSwk0+6S2VXEQFYgDIKetp2LjW1MkvddamEuzebwI+so6
GQYY50qbmq3GdmJVanVyXgNvI37Ab69sWX1xjXy+mA1Vn2ZV33tVH/yo9e66G2LAySSboYgk6Lyu
sVpY/OUnVcLvBTmGNmJrEGlTq7C8vn5+7TpKWVPtY+ixvB8pg431HJImjOfYLTYCDMzFx0/M74/y
ckCHR4YNCLOYNy8Mj0tmEnt7PNp4cILOqbYJQ81Plsh3roq3UmfOs4x46MG+vipAMeWsxeoYnJp/
3tsyW9KxAgK+DSOdVswktauPr+r37zm2CiiPyMbgmjFgen1AWHI1RUd93E4VZplmRNcekjSFYtv8
5NLsJYzs1feZHhW1L+1CfjcucBl1vPz8VHnajXFqgflIZLuF8UKeTxPo+Xc9J0EBCjoteZhj2fzd
LFm5kO5otbkBStbne6JVrVMTVUS4WuKAj/QhmU2o80iwvRlKWbfpnlmvQxMBeMoRMKc2gcv7rJlw
0Bdz9rjIPaurSZrJ7MmuZJbeVKmgj58mh1607o+maqZwTSIqqQIjE40VOJZ22EiiIIYNk9z0R112
dgbFLOyIOrCM+Kzk5+rY80K825ogcEh+GTO1QceDjLdo0vRHG5jzITOqoVnnBKrO4Kwa3eeLC9aO
kI40OUepRbITWAQAAYNfP8HmH08SpBSIWooBDEKXdulTU4ICXIcIvB6hscWXbFP1pwaU9IWIBvhI
YVnbAzRvw3jIWyMNsDLBxl7ZbCzuYwR6/YrEXP9OZgbkJoLZUrH2SWo/yROZXHRp2jgrGyHBNU0A
k0BdBGfQ+aO8GU/mGByYV0vTiFYMPhaZr49GbAT+xM0rUuxqZVfs487NPRPtxGPNLuhrizIDb8Vo
uTzBJYb0jZ2nrbGDtBZb2zSsv5tdl+MdNVqQFXEYVNWmkj4hDyYG7Z6AoBhXi0meOFZ8uG5PAm/x
MfwK66bOEyxo2N4KqOwoYmaACbMroSxNcN2NNigJECHA/qTQ4MSsO7q9jdfiSp49JCvVGkZ4CexO
oX9dIQx2w1WT8ylcN8IZjhANE8uKgTLU1oWIMvSvlfK/ZPUiNMTqDLor0SLzXPqZFpIH0A/HWPnQ
OMLdJXfZgh3lrJKy5nzQ/6TkbFsB/GzXjQz/pHeTtNh0aPp2oZY4PxT6HunlectT1YhoBBmR5v03
XgMCqUZdkY7rqrppN2T5TGTIiOyWqooYWVYe/6FT4fKT5AEmPuLPk31n2vU3FkWS2oJpFNfkKoRQ
JasRRk4zip9WzncWeTbe4DoVBEL57cJ6yuYJ6TmP5bx0qnJCYVHOqKsBntwtxAUO3yVhFXullQ4k
oVep2vURG+dV3cIUPApAGkTHUegCXAsT5soE5nYEH/ktzhhc0cn0o7SwcKyqLM1NIuYLY0f2bqqt
SnvOoDiBL3HXQTGX+mJJAJCON1B2J6RPF9EuwFIKms8kT2oHf0cUq6lWS8BtjQ6RD5gbZ15pO1bq
pVmGap6YEz/nB0CEusqDpH+w4t7WV7q0wzt7VvgtDKD++hZ1WXCQgz7vej0CzKfJOP7Gg9xZ5NsF
6ZeSYhDccJEZ/A0nlMzaMO+uBxhxFUlXSmB2mCxYQgr93WaeNILG9TGvTxCJzpVX8CP3G2RC/oPE
5IVNKsFcsg5qvO3rocq09shE8n7rOxiPvthtMFyq0TSB0kP4aFeCGxlsNeH43/IyIa+8SopKQlzT
S2edyoiFxh86eB11JSid0hlYBkEMjp6t24ipIVWWXohV31h2tuFT6f4oJ92Qm3T2HXvjlgxkD8lU
Av+bEAxN0GKMHLgjAGliKErnIahkSAlEU/zHTPToMRB451rEMgGvxxOJpzrB4r0z0KbVaOIsoNYJ
vDPbM5hGXlnQKLE21bQG0A06saBXhnBtk1aAK5DTLwV2FJnd16hLVOJBLMG0miUxFUlnoF6YM23+
CkiSZSfozewoiIvZYT83aE+kYqsJzKgF0MBSo3YR+yMbKwu6qPJiEvRmqB5Nf9oRjpOz8BTFhQUR
guns6A7fdYMRrTJr85Q7BXTACp34Kz9Af8n0Vb8ymdAKz8nyfvKyINeLTQEulSAxC+TTyhdjgwfK
NcJ8awaRDRRGB2sxF0wRPObe5oHcuPmW8CT0va2bPtNDQL+uEoVtCXNtqQdoNIbKWvW9syS3S74p
3jD44qdyhuhUxDk5FRNXWB4BKAiv8PiX3+m3mA+9XuDds7PO2lghgEebreu5jGv3G3ye4SwQPozN
AN6JtUFxbeFlwdJOxHSKUnWt46VItm006Bc6bK6UmbrLL+OSBGN5dSnZh0VBY8wrCnLtvHBMvIFt
mw5HkSvi76bsjUdasf55yhgNtbc+Qub3Fei/ap5t5mrU2Ic05pdDYjpH9o6yvsT/Ncx8JRkt+wGx
WXr1hOhX7yDohQsYyDS6eIOq0kJXiy4W3CEPZbEuSRIvjhulhht3aEhf6qPeTvc6PaAb9MsJzjO8
/+1+UoZVnxAupF1Pmq02WtWJcJcOGWq5FFmtS3hBTgySgdwZLIVvfdHJSUu9Liuh4MejTqKhldlO
52UOkMeV7CbjQNGyRKkBM6+9gagGln70zAjeNB8Xu4R+8DgyssnR7PHF9aZZEsZl18rt90Re5cfE
PR567CTJl2hgqPKoUAIfGXxrOtTFet4dj+gmEzxroqg8aRTOl1oWEdphEbCki6QUd1LLkmpNMYRe
rMqB4GLNt/rbpLai/UDsySJcFjBex97QLvOUQIwV5pHkp8OcbPIIxKEtRzfMBkMvjdr3cpF1l2y5
53jNwVNCwDuV/WgsSClbadd9cwpEaBL7IHWto5w8JGPFZFUKFrRU/cCgE5y1s1X+GKIaOEyP+PdC
Zrb2UAg36Gml5DJbN1qJV7Ht3BRLmUzhA9Imrlhw3PhKWO14lrHKM82iXuej0LUL3dgPIOPOVaof
6+xGZvaf9qB9zwo1JjvdD91u7w8lIS95jukNyaqvyVOD9YeaEBBFcw7rAf+A0CCIogrHCDMgvSdA
yUNcnIpNUra6uTILHs3VmALyA/NJ83wTunP3zSp8aoq+ikp6aIyjNqml6pumMpZEFtsO4m1tW+H3
SK+tnxbyzdzLe8oesBCR+VN29nChGBM6q9BMCZmQqrYueh+OsZdkAdbeesp0B9cBd9DzHerolZoH
PucOWW46rsjAoCByhLoJtSgkKc9yruY5mK4meq/Xwgil2mv5gppg2+XCV9T9kmyNdiTZDuxmeYJZ
FIqiDQQZ52IyPaqaDIJ1S7LN9diE47XrBJg06WKy/s2mb/dYAUr/C8nwxrB1s671LytVBwCYFA44
KizlV94gZhipQYM/gDx70le2S2F9qlErlN4Yox6FSVD3F/YwhXcZqtM1yR7ylMiGZlOC0Ql31PKs
KcPQYAuRqJbONHfo561fucQwJfydO7OgYbwOyVcbl8Bpdaq6vr8mJiyr9rEuG+STw5RdAIO0dywy
UU5qSSnnTUCqGbMHM5T5ShbSf/RDPbssUxuSmcyRH7UBts21jgZn8ATL5+A1kZZZcIgm9HAxXFMX
ygL2r61MB8PYLCyAmRK3c5+Mpiodb/SbLFlnMIMW6FXWGqduIs1gW7oysMBdtxItQzdjRZ5mX13l
IKm+liF/apvwycdsRbLwbR/GS0JKY1fZCbSzafbqNpoMr+sn9TOeihih25hFdIz5TdaW4aCWj1k6
4XIPQb5FsUzLpy8Fv0k6OQWgiRaheIEhmWBwa86u9SpDNY2TIAWE2dOH3uiWH3wvo8E4ZXA8343O
mHyTbS6OnbQjfqU0hwlOau3Auu2bbkfCqQ3hspwryp+pn3YWDVP/SPTNdV/E7k5odWZ4UUKxtRNY
9DY5pZc4Hbk5F50dE/KFJdo58L2VCO4tv6HyUIXWm+KI6DJ03UtO4WU51/11LgPdWrGRnhHh4kd8
yGTR305pPl1mPFQpYNUWG4A2Ehm0dmFiWkcsr6BVm8nAOjdDvTlhEuNruKcbug/+VJIxCRxo/Fmn
LY9DKJvxdA64mE3ZNP2toKeorWIjMH+OE2JjbxhFCXRswkDiita/wh9B1mfQTMkZs+j0yZ5jHQoK
WuGbwlR9uNEiA4lzAFpCHUcxlhCgGCiaj2oYV0B2yJ6ERFXVbo3XsUqAqqdjRRvRHVt4cCWx6p7W
KSwDYahPB6nLjicKf06y9fGhB3yK/WytSDt8pJll9x7fXqxHKdEZN1Ydd3JnD7r/lBq9uVekQ9Lz
Yj26XaYRZ2ELx27PrzBsWN+xA4Um+jO35tVu0ib74gR4l71saOUuwlzPxs5KgJaF6bK1MWdzuBRN
ZNBxpb+0tStnDNcC5ucpkCKQclSEYD37apJemHTBQ1gvvFVJxCeS8xCBx6qRAf86l0QqzxnyuFtZ
Zqadd6acAYwH7HLWbHqGp5m8025bTwbODAQiAx7K3CU0ib9zOg1Vc9n0qXEOWaRlBGCCY18h+HZv
mo6lY1s2rU2m2VhkUMKtMMMoE3TaDfqlqeIDzgB8O5A49ATAZMmMdGLuaGdHKUUUtJMVVvJoKU0X
Br2rAiDUQqSA5e2YCm6TDUPXb7VM5ceqZmy7rVVHHY2aHW9mRq26VIKS4rvJQ9Wf1qWKh41VjLOL
JT1076RZ582GXgxcIJh/xZegDlzsG5UTDatYr8szdLklpL0uYo9JbN50i9UFunIKd7XYDkXsXNdL
7NLWCM3g63MD57+Ec//NFDSQ/jVt+Y0kcn2fz/f5a5bI8x/5JZ2TyLIlHE4mifBE+IzRavulnDPd
PwWCHwbrdEPQ/7jMH/8p5gYzAvGFv0enj34HTTHO4V9qbuiiCACIPkE0Q9uRfv3/+O+vUtSbN3/9
Qd4HHXf03M8Tfp0mNNry192wPkpMyGFwBaHvJRkhsFWxjap8DHYv7sr5rwbvy+O8binSeWe0bTJi
cJlvuxbz1NfHgVrL7lB18BBtvDEE8dbf+LrW3+Q8F9+Tykm2Hx/vdZ/01/EYky69PkvaWBZeHy8x
awBJxUDroh6abR2QIDD7XXr4+CjvXZVNn9TEg4r45Xnw9mKUFRIomRHZQtYgO70L1ZAxQZcgCr8k
zhxC0m7YCn98xNedUq6LjtyixlgeGJRTi7L6ZfcyMWXjVEuQXCwbrIJpFFHNUJNCeYiD8ZNh1WcH
e3MTK32ah4lE5BXpCdO4S81CfE0CoUdr8o+rv/uLuaaJepstMgv+Euvz+srCdtmdKIKGRVmxoy4x
JwWDqj85yjuXxKyJ4Bl8EELHx/D6KEaGh80MsQ86tAChDIp2VyfMGBt06p+0mn97BLkgsRwLbRTT
4Lc6TCNKRce3G/ZjWxp7xcWQfaqGT16s946yaFRYMASrzNvZbpqB3J8WIA17aGOXdGzmocPHn0y1
nzVN/x7bPD93yMmgG6FTxAzwliYMID9D/Ut6RhKETrmuG+JIHG4i4diAfHp8jPbcspMre1XdB7UW
T4ekyytjN1YlHiV2X3V9bY687bixqbWYcXU+3aI+T0+n3HB6WqbQIFZ94QSB1/J5VjsZdXlzRE+k
ADY/GMETbXUiSQCbLIHpfezeW6ldTdjwCFf1csLvLt1Yr6p9FM2zs867wr4NpDI+0yO9niD8uhc8
ogz5ncUA8XYGwzoQLCIV8HxT4gBnnyydPgbs+6Juk0urt7VV2nbGtqF5ii+ByLBPJrbv/OZisf9I
nW7A8mi9fojbpgdUMtAiHXVAbyZZRGzfB+2T5/edV0WgR13MRi7S6reLWzDPGk1LOMxd1U2e2ZsK
nBMGTR1SzY+PV7Xf1lEWM10hIuaySLdagNkvV7XYYhNImyNdyaTOf9rjwk3NlWB0YAH7ucqVb6pP
IrXeuYcSnLESgm06IpI391ArRxq7Doc0jJhLRIuxjSJn+uQD8fYo2LSkRBgvMUxRAupvjhKRgw0l
Bv5rXWIhXHcqasYVM5LeWX98B38/kMNPxLyOTxHqCvlmXasTwnBCjaCKmESOYwIWjZXN7uTq7x/l
V7mwyICUXH7HF9+7YsyXkUSVrYggIkvr/7J3Hs1xY2kW/S+zRwW82cKlYzLp3QZBiiK89/j1c0BW
d4lUtRS1nImO7qjoDpUIJhLmvfvde25fJa5C38xvLry/+SwyE06+GI6C7frLmoTGXPaPMrUoVG/k
h7KkMGgZMuHi159lPfU/PtEAsWGRx427mp/5x5czllgxNMnYKGjcWarLWMpzV+jl+VWif7aH3VhE
v3NcY0z6ekzeCCaTVev9sPpXqwVQslAb6byBXdsI6LU4sBs7QjGFt0BUs9iZvaXfq6C5IAkGNeU/
PGm6wtE1ud4sedWr9OnQbAKvRul6bxCl1nRrPTTZdTZ1n3uxqoym146oyYDZ8vmltaQRQTyX6VJJ
6eB9g3KKF3jQuwbbUQkPy9eVJZls9qc4gnSRscNeo0oJK1XFXMmWlMUEh5PIYAeypaBkZzFWdY3E
/rVmTepT2PIF+f0cyWtvFhMR1GmFHatcMDwtuyYfnUKg7snL2H59nyWwxYDeZH1meDBSXD1XBhQr
C1EctgavSxElhEklA84semDQoy+eZFVJ4qgmSrpLk1NDhoMab8oxIgmY0IxPYQ1rwyTeL304WkSi
eYM9ZZMEGq0czEr082HSwDstUeT3cdCIR3NRjRe1moX61hJ707CTblRDCEb420p2VWAV1MwNC71f
IKzPJSgMTSRMLkcRPRVTAGSKN14RV5RBSlq1iYp6LKGSTyNiUt7mjpqTYHb0YR4DynXGwmSD2psm
4IgK9rRbWsNEn3arRIUDIUT5pnARZK5gDvoLmkM03hH/Dp6NcmB/i2okJPCCTZSUTBdep1TCG9Ln
eX0z9IkqvFRoHDdY5WQwX21t5ttSl8br0NSGcFclZLCJEkf54jWCVQu3tVkQVjbRGh46vY2eAHiJ
JZAtuXqswwKUALMvow3dZBwNeJVyWkXowEYLMVDOwbPVIJioDk6iLCKdDJRV2acDUxpf7YXhqSsG
sXoy0pw6bGFgmOozbQd50C+VMvvggwjL1+2gCD69QMiDOSl/CKzJmMgbNaoH2bYAQD0JpUQvNYRN
sPFThCgIOUFRrjIYF6hhiV53r2osyPOhzQNF2JnIoejSYhZ2jmCJXeandbpccN4lpge85MRvkFGz
7hZeedtu+1pay9IqoZCg5c7GAzQPkPrhUCVA9yF77QpkP+EF62k97PKZcjE7yQf4qBozf8WhOjWP
AD7FlfGm52KOFNMqavKtNbJprUsWicLIMaPbvWnVXXJW0/grES8H/PxCg0COcgDIbwFnR+3JstW4
46vXWqzIXLNQbKhv6RcQJrYuxdXlbI1RQbdALsT2qM8y3T9apPVuKmVIPTTbo0pFda+2zB3z+laS
Q+LwmKXz4mBNgxnYlbUY8Fson0WSH0JWv/TvxflRZwfVHuleSvMCu4AxhuqG8e6oa27LdpYeMlrR
Ra5xmqyn2SPspxYuZzpN95ZKOR+uy1VyDrulfCJYLu/yxABFxSMnan15aKRotouo0jrQ8UmgNY+t
ofRd972Je7YwFMBoCTqrx3ge8XQbNUW8pHcgyiToY+MUn4YB2RytMIEAJdqGlISh5S1LujbyDEjD
UndY9DyckNeX7Bn9NME/UDU0zlaVbN1YoYwIHjKKNkDAd/XdZA4rCTkHAs7ETMkKnxnKgANC1emN
anJVAAHABgEItqBICL1awxrVihpjsVtJgFBppmwUtkJnaY2LX0HvX8HToLErQ923hy6lMdumblAR
N/M0hMER0WpgxJTS9e5UNcWObrzk7EXNAbF5O+kCpbzi0CbnwlTyytaUEZdH0oUw1mOzNYDelWYF
nW5UrAvwjwv8uk7it09YtUwA6pL8upuY212JesgGBs5IPW1WMb21kcY6ntMVmB1YlJV4SYXEEuyr
YsUhcKmFF4me5Se8PgQ7kXLja36GDnmsn6BAp2TZ00OZmTybpbkFfEbyDk7FmJiRtFtaJGdfAr90
zZmSqXQWxvyhnEMjcKRSz753dQ0urxhlbR2FBRST8dAp4r1SmsGLYNLU5FbsIRRbobKSgdAgVC+C
jL5rd0mUMoEgReBP8VCLu06S6nXCLQxHSA4F5vg2Dgf2ISYjduAV8JjxUmR3ndGJlctcQr6ZpoLd
YyWRZLWbOpyoic/xxjJPWvTnilcnregicTgnEuTyKQcyQ4xDkeqdRX8OcKOWPRBJ2p6nNcbw5Y52
MKQ/uYto/I1x4xy4OTRwz2JRHVUcIvBBerEXPSYdLSBvsQ6pz6hMJXWmJm/5kJ0W3vYJE0Us0SOc
QZFi6+h7DDyoueXX1EpG5YwYuYCwXT0sEaDoQ5eLRn9YiQKVk0tGnXl9A44SfoscYaHhr/UukwOM
71ILgByLm7mgJeu9qjlD1AFmTmpRDq/7SYVRSgmASX63kUcGikGWisc2BSvu0o+nmE5pgsLjAk3l
Etm+gK0nVnWfeqVcC/3GQksR/SWKg2U3My0Yzoq0VJKDyYMn9iZZnQG1BhZFIHieU6Dg6aCl4y5H
plZ8w4L7f9eLKg3dVEDyT4wHWnBeUTZQAP5Ji0Y8sxhYIN1bxdSal3gbquYFwh9g5TFhVrcpFIIn
25C3w+oamqt4C01qhjCaVjLAKZ4t1BBYdXTbgAmv+Vb1cXaW1gxKj5mtoMLlt9CDyVfHPFLHCADN
Mnc9TFVVR+oV4kZr9wl0q8I2SB1j7e/jMLDBWcHXBwzWKDexqPTwQCcITVQVsuvfFipWTV7NA5zQ
XNZ6eZeMosnZFVI48nU0jhuzhOLhxDW7Qa/QU95hbI9L1jBxGQ57Da9KYccTi7I5ErTFiQpr1Owa
9e+8iRltewPLFoD3C++tTU9pY+wkk1G+zTxmTYxqUXhrgPDlmuRJERxMxWh0n3uf7Lgg4j0BjNJa
R0hduElrJCLmEVIeqK4068ltJEpUASxKq1FTmYH896q5X89vVgt3eb5wj5hZRodIolE8QsFIuDRO
Fgtsy5uuPqOfJkAuJA+peCVjjt4ZmBjcwXgQTm1dm7orWw31KXxpoq3VC46jTtcDgF+BHMSBHSAX
TG+SLmuPgUAfwg1j40lg7Mr60xEiilbtIdSaxhtZ+t0raaB9izWoEmcpXZmmTXaR+jxdUaZ5r4xF
LztqsfYEUtWBDUnDMoYCv+rwWoZvzsEPYt0mTQZkBZJYLNjtFIsPSW8IlmPwKmX9OTVy7gtFb+Cx
CErlWs1zpQGJBTfIbhspN7CSGGzqYSlSHdQOi8ZMvjUgrZZCz52ulZF2k+lJ+aIawZhs6jBY0JZ4
ooqUwiwdNBhN0GkXs3DJXBoFio6vh5Duz7Ui4R1Ic1vmYdCHXIUFut4v8QRlqVRK6UbvygpvHdCu
56HDwOYI3WS9v4iBvtNcweSgncjqkNlvAGixJ6B9AR1Gee2pWZbtIs6YWlKgKyk2xabVQ0OPDb2q
2UIVSlyk1kxeGj8bVKtFi9lhRLyK2P6n4EQNs73sFS5yVx7gOuNKjqTEZUSPFwWLT0ndm96qd1Uv
hpbDai07DOxtTF9rK2CQnTrA64LvOf/GBqt8VQzYSIE7WTGAK5mChO7nnajIcGSUlo5C9o5Fz17l
5ogcsQuCmXBcE+h+TH4H1GQVqIsLCKuO7T5d5otF6gg41FAEUn+GETy7UZEt2sakXWJFSlddeZGR
nCqu1KEdTAc4CTQkMxQSeQfgWH7sSqEYPBzMcXDJVjukgIMmEMxSpa4/4jqNjBuCMQr89kI3XLOv
wjtVTqa7ZFEC6zRnsSRuoMuGsG0DgFUUw6jUreQNw6HHX29wfz5FJFCJCa6+cgN15YuoQg9KFYQF
o3+zkKRbprfBNrASegg1+ihuM/hON78+4FfBSEYIhw2A1G8SBieX8/k7GebEENMZgOiUidm3hUGu
y6aDdXK54HT5x8cCC4kF2lDJzBkrif1HJYI6zqpmeV3aSEWKv/Tch5AEx42F78n99aF+3rTDzTH5
cLpG/El85+H8IHpY1IK2dMdAsDWrBytO5+Nsxs1vzt3PB9GBqLxPidaZj7H++Q8HSWoL8tQwsTCJ
+uQNzlV00eTVuPunH4WbRTYYR3HPrFD6z0fJTbDWDKkrO7KyYSvFaexI1JNsfn2ULylDhCh5/flI
KoZpyRp8iM+H0XQxtQiFYScaOh78ABdEeFd045WO3jaa4Ji92NYXuIkX41afsGtfJ2zlFo8tO9BJ
mbiUfMabqdZp1pVmYxdJYUrDqZFP//zL5Z6UyJHBS9D4x5fzrliVQAJ2Pe9Gd6VUdPTAMTF+M0f5
uy/XlA0SywpTPTTBz+cD/xfZ6GpGzWzZhrCurcgJzFX12/TkT3cgBXy81zgQvCcyI2ve5IerKC2M
oW66kEYqvet8YYwg7scgSp1FHevf4Vl+PhijTWKaaHVAX8m8fT5YtKzVZhp8SQSkxlsygYqyHpSg
XIrury+on6Q6nl9UuZOVUdfUytcHi6w2Rswwqre5eHtbnaHL8TZLThBWw2NAk8xq/BK9Xx/0py9t
fWgSFEBlX4c3Xxmzodn0cmsyPCBiGbi4XUufgpXy4yj/HZz/zwpi+s9z8038Amare25+5E6tf+VP
5Iz2hwIBjWETmjnoDUPhUv4TOcMfkbchOkgsG62brde/J+eK/gdPHdKSICvI4xgmY+Y/5+brH5H+
gk6M3kugHXDxlzH5r8bmxGE+Xx9cEgRx18k8T1Em8dwAny9/7DQRAO/yTUJ82S276ia/Qk8rbYsW
X7bmru69pvt8TzDkTEJvssvNuEm3xsE6YJc7G167XXXRnhc32U44Za/Jq+Rq2+wGiAlN1Hcd9rzn
1hOdYjc7AHy3slPtwq3qWYdlN7ySGWBdVzvhPnPry3qvP0cX6lu8LY/amfxsRWgTJNVt+a65geq/
F/zWs04YffzCjZxsl97Jl9XZ6AWXyU7xyyvZkb3sYvbqS2yRmL7MG5TkrRo6ll+cysvxdpwc/qS9
XM7MzXTW33W7+ko4Kd/kPX4df9x0Z/omPdf8esN4bosnbG/4kaO/JRflnt/yXDkY2+Auv2K9Y30z
3zAihqYbDU5INYMNsxc3coZHa1/vAw7a2c3J8rWteBtOp3pfWRcv/THe5/zY8Dy6mPeso+44hWd8
hjfZY5a4I9Gy1x3R0w7FybANu/Kz6+BG3pUbfkGndW5oEvdyrzoT98pZ5A4ORUfn5k2wL3x2uY7q
Qt3djN+LwEdcjh60bbmXfMsXvG7bH4NLWiNs4RA8Gdt0o14vROYumRxRFhj4gHXYOXfoAm5KNQb/
fnSsMzt8yaQDLt3xoO16B8XSnw4Kv9d0No9O7piP3TVcUEV1Rt1mx3+Wb+PL6lBvMCEnu3qrubqT
8LlQTzgtyS7aGT6q7iY8yPvipn0SzvOjecER7i0fK6foRTtxtk1Oe7qJN7prXClbNKDklVW5cJ8e
hhO70bf52HT2cG9dUUt0rxy66+Zk6mwMNmisqri1+EU1W9iK57EveaJbbXpH8vtncz/vGUKgLXj5
QToJ11yfgxNHxSnOt4Yv2eWRv+9i47RDXz9kZBDoArehtbrVIyWZdn05XMQ4qFgln3PScrYE7rRl
e9OIrnQzBT5mdiH3qXcB9emzXcvt/EVzJ7feRG6XOOHxInds1SmvEn+x0Xu22avf3VCYp9/J2ASS
42hymp5KT0Na8wIHwceTPfo0obNu6qf8uBwwN57KEHs6wF+b+43LiEnDDmlQlU46smDK3tKBmdz0
vqQ/9KQDrO5NkClrs96y4KDltq45E4kL5djZF99AtzjT5BXb2iWw0rodTuDb4XK+1m7zhCW3XeW4
ZB2GtJSFM69uv/VuZE+3ZL8lZ0ur4gKbRGZA4IjZWU6vx0CaaZ16sre0R2ufiXY3b0W6clon5tIV
vYCdtz0/szW8L0Q7sfahR++ikyT74Ft5019MOA0KTx/4FPt6V3ip8Zzt45N2U7/Fsr6djWsq1nks
0cy5L87UTecr4nfttvbk1m1P/XXlFkyKFL89DUd236m9HLU7CoMcvKAuwiCTGQRT2NiE0pLGztTK
jlV3nYMjditgX4kREORMjzqziMpwh41y0+y5g239VqTXoGe4fzkMrtENQJ7tdeZyLC/UVxPjmzf5
LejZfU0P7rQzsmP2HF8LO31jyT4OzXozvQnu7NAkes90xqK0yE4vBY97eheRxWu9Tnnm/IoPzLBk
9R7TYODk36vmXvBS1U03tMnR2GMvdGd4sglAzyteRprt9a3BuAg9ojlgrm4fJ4dCEG+8qh3TDSVX
J5qLtLR4sJm5IDpOH8qjdD/nGtO0J2rbpQJspZsF34I48yEoXffLNo8uJsmmyVz20js2d9KjejDk
Y3FbA4W5B5ayaDYbenNbjY7Y2ONGPDam7jwZOr1ndnuXRr6u33Wpb4n3LV0x25HKSArvY6/NXLFw
l4fecrUFtcNJd7P1zLmerxUsLdvxerw27rimnIKL+7y7EjGjM7YB57fvLlP32thJsPpwTCD5+fP4
GplnoXVJM+B4396LlyKjBV+UvV7wUWI3veBsFXrKboUL86rdvloutVK56DLQqo6C+mwcRYHg4UN9
QgmwW7Sn8SiFV4WvnPCCMmMqnoz+tiesF9fGRtYTpnFwy7+RJN0Axc9tY0dsyAGVfzV6swdv3DGO
iVtzId/wcx4yJ7qMDM0uR5+bQ3KFaN94fXWUIU+/5DY/1kUkI2MV7Xhs0M+LAnGvIMcqGzZTHkFi
xoNEA83jmKsuj7e8trE9C3eZbuePODb1zpbzI52sxYN0aronKdzBkOzDs/ZNoaC0rr5pza110tJD
v88tDLUbt/ZYEZ6YvgyTczt43vgtb0kWA2J3aFGkmu4+XF6HI3Z0myGEC4oOh/gRJYFnu8NlPxk8
V1P+4LL3u0S2qZPXySGJF7ywaEX8RgRyMYs7mOS+nub3ghuNx4JZzzVRF0iU1uAVGwHD577fjW7l
1C/mlXmObk590bEGNU6j4Qv/oPB0P58FJxRnt36hPWvHofhSK0f3sjOini3xxC3sNF4u6lO0618q
ptKH/kW5GLfqQVPBi9uTbqcX5ZlZu/XDqF1IW93tXdnns+JxRwqbNvyPSLXFLdEU6NgU4fpFtOVa
pecp7m1j3GqU3qSbutol8T5YqGzadtr9yFz7lXRF406LY2DxzvdAMNLJx3S/j/ZcZFzNw1HNbQ3D
4DZ2n80tSTCp9HWT4px90F2I5R4EC2HUV7FxRPVjB/uPVuUwUvnv1xb7T333m+8lHfHf/y9QYdkN
/mo5fvherFSRvxCw7//+nx5W6Q+LDJmKsQT68Brd/9dSXFH4ExAWa1fIu7vzr5W4Bub1fQ0OwJNE
P2a7f6/EhbUNBKsaVlBRwrHGqPAfLcXXhfZfRg6W4RoorJVILOOsNlmQf1mIE2GZCZm+aIxwJflh
YjKmU2ZMG4Vwv8yMW66soBuFXYRRgfleSiiLzg2kLIKeyDqvvankjbgfilaZfiPBfd4if/xqqwSH
BRBqF3yAz7+aHBplFaT96xTpEjgAgdZwRyOAOjjS1FfGx1X7ydv7o8f2845k9bzi5UXzRoJb+btr
b+GPu/9hmZoGxz/PglAKXbVdsjsiYdVvpNe/O4oiAsUSIfMroJE+HyWK5hT2fZHY4Ro1Bsne7ujD
HX5jz1p/17++1I/PgsENC6VBhN8EWf3ps5gi/fGGXK9N1pSJDdUonlsI4pRxa+EhjQTLE6Pqu9qG
v1OWP39lfx5YAYUCiEAEebZ+/B8klLq2hnZETsZ8FGabWZrHHeyI1Jdm5nY/3GIXH5/mx+/rq0C7
fl9cvea6gZSQGr6cyYUqNyYjFI1pUsJcr8PpES318ygsb6KSS/avj/bTB6Nxibt6pVVQsiStG+of
P5hF9E1KRAY66Rzed2oteqaKH0eXfgfYWX/tT18d2EMOgS7Lva9grft8oIRgEyXzUUzjlyS4MhXG
XqGOqlfrxehgn8CV0ATzP7VE0kkkiu9YH+yDXJifDxpAL04m3NB2OjakjZex6t/I4rFC+/VZ/Onq
X4/zwcwEpfSTN21Y7dl6wnFowysftIAoeBhXycuvjyL9dGlwGGmFivAf9MmvVFAtSWa5k80I3w44
vaii3AUeAdGaML2hL/qYUX+TJbg1iFfWdbPlctmm+rBbxPI4W+yfpKY8V/TlN565v/v0FD+h8+Mx
NElwfj7LVFAUZUQVjJ3Ar2IpmVBTMgS/u4D+5kqFTgMQB38tsqz05bsE0Jmbg8o5zsdmNG1RKidG
uC2FEg7dQpSh//pk/925htTFvUhOAPD+l8PRYJauI2SSY1Rk+6NqPkmDeWhNbQ8z4R/nIPhi0fnh
txgkN/iEn88gdhfJYBQe4TnJi22+iN2lFK+19Sk+Ci+Q6/p3l9LPt+NK2kFB4xXJK/mrJhxoU4J5
mttxsOj9TiLzoZXMvVWO9LIqOmDvjdA9xNZsT63sLkG1uLmYbvPWQpPp6JRSQ37buUjuIgG33q9P
/c/XE2Z8BbM/ERlyLtaXhy0kC2IjJkyLPuxllvmj6MgKROZfH+Xn64mjqJwFwKyEC74OwiSStgiD
xmo7E/X5MFVROLkDuCeQs0FMTPvXh/sCgeWaNTmeTnhybfvle/7yAFTGQKwhNMR2JTZtvh8G2tId
TZ+bM6bh1YEZY/eSkA9jQd+0oenViinci1Gimm5DUOb461/n784xfoR1pSUyHlC/DGM6snpm3vDp
89Tq2y152H7aTjNx79987t8d6MvrrKQ6SRsjDlTQQLItWSV4INp/93D4wiT9OLu8nDEHI87LmIQ/
30E4LOuSBCNBYVAyVx2B7tam+Cd6awqFMVMXKPrdOCV9vO2ARs47FTIK9lZou+FvPvDfXVcwBxTY
nbi7KTX4/JuUUmbMMd5MOzUE+q14Mvp5CKvews60/fWXSDaZH/bprbq+D/j6SH5xTP7P54OJrSIU
iUKUoghHyHFkNEE7qI3VopWNRSi6fWxaN7I65Tom1pZwpzzBouU9RQbtVaLv/TbOqaslFT4WQ4do
TT/PSuERBrN8YY1fF9/oKe6NcwvA0DuhBf6ZzcorrJw0WergkRFWL+2pf0owBBexLDiE+id0mFHK
4MI22SxeRRgrymOB1RcjMMbAoNiIRBkpgAuJ4Ap4T7Slc4NSXM6jagpVp0/4nRyBVqXOt+S+7rxh
0rvBJdSgbHLTElZcQBK/hkJodW7RCqF+UEprCV1Tyju03bFL001rVUBV4PCUui0rs4KqFpfsLztx
6vJNY5lNveeO155YGin5WdpkjbzJdYNNqoIdyZiJiw8jssBEonttI8qDSMBzQa3aGByblgak7DIS
hrmxDmIZYpt+TKpCCjEWUoZM4esQ5YOlbmdLmgT6dTFjzUiSVFP0O1pDu2eoqd1FlWfxpWFWaAwQ
fsrBTRpRtJw6xojsppm0XKdWWocbMalEA9NKkT4NXZ6/No1QDeyJU6ly29kANjOMgXWRLkbwGOeJ
xDqgL2lP7rnx4r0cVbq5k7LGTD1zahCm40mh3lgdrSHa64ESPw6CLjYH6qtMyiXmblZoN2NF2DyI
o7rKxmEmPLa0bC84GDhtuEwHupQ4wZGKRE9SHE+VAQ7hIqQlyNjXeROiVNNtlLh9NSW6m5hBtgE+
UMJvAgrBJFhSwuc6BYRlB1CLMtgtghR5VpjF1QGiwHynarnZE9VXc/gaU6BuQwAHgR0qZa6Q0oAi
KrlNmkuiXTGnxf5s6riyk6gHCYtzNHcELGGnxKyty3ylivgki5eUqjE1BOzYjHKVlSgSVTwdE6MU
NMsm4NJMBQsrM2w5MEVaXHHG2NyHvWTlTtF11aVQZkhWs6I3Z22L4ctlZSQZN4WyTOLVmCcN2V2F
eO6G9NWSMd7owqG4m6YWg6MUduI1LU9648FBEKSNNWW6Ee5VFQ+JeSgGvRXiXcJLK96xtyn0bS40
CSpq1Gf5ZkpM8cIQxOQF3lgXHcuJMjpk4gxYB71zJLKlNmMOxHYBWRvbOn5mrJIozSE2fVJJI8F1
ssXRd436OmTvqJ0sD2s8Volp0lrRTeREymxNUxdapyjQxZUFu4WW4aEqNMeSO7H3Qb4i5etFMcUU
2Jnrj5RUGf2pTDh12KiZVMkKkXi3wlebbnWzk1WXwelyBsOkxWoDz5uBC8k3eKOL1Z7Y1ZWWVxk1
7WAJiQTGA4bEBUHgOzuj/XUJ7K4I1QqjfFallIYpTJ/wp0kEBgBlIZlPMXmHPO6WZ4m+6PtspgSP
VsIh28WhQovtQPNB6kqiUD3iwhutR1hIS3uvBknGOEEO0m91ZkrcBUujyxudInXrUDbQlPZmY1Q0
ihtG3vgNBWoJSORceRqCLpP8ulp46yjWVGPi18XkW2Tiotjkc0TFPPuPwquSJkz4OCljFM4SpW1t
k9S1z3rA0J0IcYUeX25o2EEVgQlM0XC+IFrF9XkrlepDZuH9KDudZpURehWV6thoFQIiUv6QWuKC
5JnLmPFzpeApQeV9G3n9OAyI4UFAi6LQlXm3KaNUuwr7ItOdTMc5SewBBzXG3qSkZxKGcnYAglbP
16AWU1kCNdTV6kaWo6KiH5yEOMk1mjJQWt/t1+PqxBYWA1N2+OHQHj/82iz/V/d2/aeZu/nwdhvv
Ru/8w/UtfXjANXroW79nVc+UYvWJU0tZPo1hgnl8CvC/udhpMZVHHwbzd7M5pZKr87z58KE3H650
tiSrR92SZzGtP1aJ/0jz+3/a/bK6o/7zKP4sfsFx/1n9W//Gv8tfFFbh78Ft5vEAl9my/Kv8RfoD
hWZNNBFFJ5q8zsj/zLCbf2gwDxDjRHKKTO/Xbcefk3j1D+QV9tBsnjUeLiCt/4n8p7wDe/9aGWkG
XiMqAfC9rEE+dMov605zztRe6iCdtIpRrl5wQHspZUkCNdsxI7VOFqn6k1n1GLZAGSS2X1xwF2TV
K83GU9zpPpy+xs/1IMj9gCbyYX0CIUGPS8BjMl3ArLhUH4nvxH8oiaXRX0VyzmhnBlce+lYf0scK
FbvZDEEZR35bxdQIZkKKCXcwh4YlGRmt7xOEIYvlTEiqLWrYTfWUCO/F1XHPMsTArENZAyK/0Q7Q
n3JZsA4jGMP7TOngEoEDlLZqFSY3vFzz7zo27Z0pFAaGV0H0coyyzCbXnIZF6bmDAQjsIP7H5LrB
N3szxhW0I6Sb8bFLM3kPZoaxF32noLhKYDBPK90c5MbEBnsTxDC3PepfG+aYbWm9Ba0y3E6GoGmH
sh5Vvx8bGlVLinspaS9lhgmNNvN07MTWvDbaEp91VEyI+gIu2qs5FZVnYr/Vjl1lIu41Spif00kW
FoBrmXBWjDMsxAjr1P0ET7WAIJLhpJ5jyWzAVYeqYfeJMhzCumEW0fVy/5jI4XhI64YOXtYR5uJ2
g1FdIPtkhV3my9g7i9EnG2LkhBaqVnKVRBuvsOSah5Bm48daUqraSQaTN2BrwoHD3deZ4AHjBQOj
UmnyUUtD6by2YkNxtNliDaPS2HXC7ATRG7psd1BSWiENuWgy0jadUe4HPtx1p+bTbNcdjUR2P6+k
LzotJWK6atWy7Rzb6ZTxI3T8wK36XZ+s52Km1NgO04QhO70PNFfCj9JPY4VmB1u+aW8m02KoJM7T
ZdCbar+BUWXlhzisumojwxvzdDOsHYUWFYmCeoLnVwEe6O/Fih2NhG4MdgMg4E0VsEx1O31OToJe
hr3XvJNLW94O8jZLM2UbFBlsU2PFnJK+7XGfvNNP+ywkzDeP2nxvvfNRzSqGlSpKeXE/myEEVYIC
cufLK1mk5RXS+CEdFjf5O3qk0qaG19xKJJGWsl8c8R1UkrIxOFdkYHR8YyXft1hI5Ul7B5yERc1Y
TYsW84k+AtbIXOeQZ6BF6QynpYFUSvGOTOlT0ilwtPradAnxgFUxlrHYF++wFfMdvGLUFhAWFsUA
WdYRQurE8hBZ9pwsAbOrd4BLnbYrw4sa55tpJbxItFEzzTVW8Iu4MmConwUHM76jYep3TEzXr8iY
WRith/IdJBPNBW4WbPUS1yGkmXJlzjQrfSaQOwo/C8uiu1N8B9SAup7eoFKArcmXDOFXW2k2LbD6
HtkUxk33jrupioLleEkWTne7RWLFJHWC8JywlHCKWu6YH3/gc7RMP5rvUB2di9mH7rSofivOYg4H
jYZrkg79FhwOwL9GpSwZb+BS3lgU0WjerLZwt5WGrl/cmQFLaHbfjErxUkMMxct7Zclh9GwGMo8g
OGIaq7rIFNkb6IwkIOUMadxeDV3ax35HXKm/6CJZPa9ZNBuXEKbjxrGa2WS2y8PF9Aa1DfxuWSX2
1Ghq0W4jao7JB7XNQ0719V5vR9z/dVmMJxIJmFGaghyAKURYmRfLjF+CvoJ0NVktN22/mt/TkHbj
VJ9wf/T6KH4zB3h83jjNVn0VQ6Zr3CQSlzuapcWHPMl4wrJ5tsrrWkprrNtJkVbJaRw7ZT7BxMxm
n6gqLe6gJPMe/4khLX6LWR5GF9DCUxMIBohEpQyr1kNcKeJLRSjhgFpzG0fu0hqs4bN2AIGwaBCy
ENaa6li1hW46IXfaU1tyrlyhY/m0Z4Ff3VUz8VEWe1o1+IqgtJyZsqacm1gZaS94X+QPHFkTcsHN
W4O0pESJsLijF7lXKcDAOkWlbJfu6MEpHxsrEi+DbI7FQxFP5BujliIr2wxM+WZOBj3fJjy8jvPM
PuGiWMyx2dAJlG7CKSxMm10tLz4CjU3o45GfrvSJzQzoQOhz6zMdAvEBrUmewIV2gbgTDbYlg0O1
UHXSlqUZ/SgrVNQIknIXAl9k5ugDz7WZGEfgRnHb9xtBKocPfeS/i7f/kVbB7heLt+9cLVH5aXS7
/o2PxRuQIaajTBC41aDGME3719pNNtYeTrD/sIkQhq11Vfcv/JDM4g378FqrB6ndJOL277WboPwv
e2eyHTeSpel36T3qAIZ567M7Z1KkJG5wREmBeYaZAXj6+kxkdoVUXZGn9r3Io1SIdMdgdu0O/2Dj
6hfBnCeFA16JUvf/BkVJV/SPtpYZ25K4MW8zoE4cBH9va7Fuo96eQ+iFxVhugyC9lG0j92WirS+O
N+xxiK6uK1tM+6mVF9vtX/tanZNAAW8DG4OBmDz6pTqIAWKW69UrnwH0QiF90Lv0lIuuvB5ERHgy
qYw33SK0+2kJ8+nOGvtDOLnFNg5/RL37XdUCMWGNuUo93aPrflZT8Zp6MaCFRDBZ8RN5bqYmhgjp
Dyh7DS8J1vKoyGabPIkJ70rfuU12xcnv7TKvvW4qkHjWeB8geLcNMgdRw349I2e36SnirpiJ4Vvj
oCInx59oXcCgnfcl9MrNmOtDb6m/+jnQBzSwkYFd34qyugtKQEpWV1UXD/FDPyxeEZaSu8AdDmHW
/IV0brvFU/7LMNT3kpn4NrZHmJPxdz+/9vz0nGcvs9Wr18KGDB+adEf6KyNWnQrk/rhKNS3ErjTt
rE9NgXQxp9Y8wcXXTvgYlQH4vLHot52RAWBy+YUnvZuq2Tva0C0r1613Lsr+7uiMG1eOd02uHzwl
7kjpt6ug5+W0N2UMVgWv6a/EtGoTd/MlLtNwO9nNjW+8DpxhgFJotR3WfsLmmEqK4xrWD7h67clQ
jiqimZuuD15S3bhDjcCjexkHoISh1T0NsnhMsSnfWilIlGAqt9qzwu/4W9xbodHMh4S/oNIOs80l
sURt/mhViIcqGq6cLfVoXbEZkP+N7M0atKexrm4rsgZyRXnfDO6TFeXWUznEsLeT1MBg4uYoJARR
L73ySg6UYQW8xAwnr6B9+bPr/GUlnSAPDPRJgazYjsjqveQR8/nGpXJoc6jmYtEXWRSG/pABW6tw
OV0GiKSFP6PzTb0bBOP9MCR/kbTeBLL73ECa3OGDqjezj85r3sOW8DIY12GIpuIIy56pD/TP+CYf
ltOSx4j+TeElq42O7CJvl9CmLOqUfWhTx3poVvXo0U459FVo0WlD9Lntsy/IRWwYJ6XM+HLaB5y/
SPoMX4Yqfrat6iassoX2EPCbKhfzrdfUZ4hUcrfI4quWiJ0kQ6/2ttu9lBJUay/aW92hRWHR/tvT
9kN4Ut44bUi2GwbFHs70KS5uKk9BwEM+8zwxjdvWEuJW7WlHbLy5vbKKvqZ1GiwoBbRwqWnToalc
KfKR6rt2ctjw+YCt+2T5nNvyCvf2Z5oVajfp+lQDyx10lu3wiePXivl73KCVOzE/yBDQPlAfbcVQ
X8IZ/oQ191usfN5QXT2KMS+3vayaXZ0jy55F/gmjo2FXygXZz2qfVXe5qHrstPJtNj00iXWI49fC
gU3Z98X3VF8ribI75eF95k1yWxUI4Xve0Fwjy4kCoSzC9MkVqjtRUfTXgRWMW4rTej+saJcJO82g
O1TnIVHqtQo6fVho53/R8fDkywXx1iWhbANh7jWpf9vBTd8us998byUFmSQn3enaBeVlAbZaYPmh
QY1qbg2DEKmLOxqZN+WaXnonmk9u5MtrFkF3r2PraunU1VjFP9ZQfSoK/VKBehzqrN3Vs/UzD1S8
zxGG3dtpcpcG3dZbgYMrBBnanBrZX0ATG8TfErl8SWudxqm0N4sPL3Zs3fpGLC7YL8SPc8Oha/WJ
ScQ9XnK3RVsSB+gGnqRGIzel0JN+dIGvLHZdTJd0RepZ1taXPpjERvTK/llELmJUEbGrE1HxVjai
vthNi6jUPO+idZiv7appjtIoM8OV1btipEFMyX1YVPPkhxXixo/t4p4abTGpKOgXVF61nxQKtWtZ
LZ+S6ry2ZogmHTW9LAGyCVYKFFuv+1U2l2zRIwIFqIUjPwq1UvsekMUcpYY8qUNot2v33S4JnUsZ
lDdlkN2hP5RuVTWNFCAZCEFEGg92mN7p+psoGxtJU1lsUa2/rRYv+KZk9yNPp/E4YGC19Sb/hFPQ
KWsZV0/2rk3alTJd054PLvB0t6GT31p5/gKbM9gzy7iUVnnOwdLV/tDtEIrl/TDUjZbp5xJGwKzT
6oqmY3IWAXLHc7oWqA0z9VHNvrE5X3rg91P0PAScBDK5Ckr9w3Z6xDHjbelPW0QSspsutX8OY/Xs
hMm6R1fGP9BIbPatX9WHIAMPC14cmW2FCDji+Ie46YC6ji7d37mXpyzD9sYdJP4vUj96yv465ytw
wCbDP374VtoW2E6Hza/dMjiMVlXexDGnj1r11zxMsIkIR8c59mNOBTYBb5yjZDgsw+ofCksu6JEH
NGkba/2CBNnnKJAVY7CJ/KGrOassAZB7QvB89nHHpHFRXKo2K96Q1FMHXDQafhCa8C6cGbL0SdlC
C83lm5259RmEWXka7UmfVwfD29wTcBPob3xd4qZ+sEt8OBYV7gb/zk8Pi49sAKo5CB7YT67lfa6b
cvxU2ErTrvjcdP50RsHBO2STpzaproDptkRZqwynPS0GIySTvEKWNzIXnbdJbV3vgNocxri9zLbd
Mnr9iWK5e824T+9Wy8eBd/G/Fejqqib0zzUiFk99On0WS8BhFj5irHictHI/e2mbb/3BumEu3GwQ
mm0u2iFvd3tH7bqR47Iqu+lML5CSF046NOWkTe+mprhksX2WM+N7dHtb4cAvbfpTnvi7AX2BsFu3
Zdhe1wUzA7pCXuW/QOa6ThKjv1pRZgLm1hiXLIkz4jWeu1v0n09L6XyqY69F5EaTLzHh6JJZ3yFd
fsywKeB0TnddHYJlQkyhD/aF8elY2mtbWvs5hUIdsCPi5C7K5BNq6a8L6tvxMnO4Dmed24fc857H
CoFWhy77Wli7GJeLAIFkALY0m+LKGNDcOmBNmgTQUmXtCrCDtSd+irE6tuK6saOdAU0sUm1oFJ08
/x7pnO+V6K7WMdh1gWRIN5MwpeyGsN6FVnqsE3lK8u7S9uJYRbBGNLpJQXCxpik6OnhBYPoA0ixH
RmMHbfmxbIJbt0Wovqx1T322PtMHYGwToCTooiV+6qV+gdwodoiWYBeyBHey4b59+y0NgyvH5kAb
l/UvpfRN3rfFwddonyOph2T42c3FHSubnC9vt0zCNkEfIxILOrj2TmpMbmjrvw3jI6onTx3S0+WY
7Dr3qW2rr6pLPzf4Z3RTdFDxcF4tGAypdQ4p1nu/3s1WMezaohI7VFxiUBD5YR57F5Lz8ldbRl/8
irOKAFEG/dc2HH56NvQKLTcyaa/HvDpqQY2Ye8eshF2eg5b29Q9Y5fs80Bflqa9rf4rt9Nj2Kdn8
cHBBZrvlbbzqV7WI6zG9tr3HNFgf2jm+khWqi954iJicD9lwHdj0+BLIDZlDNGvn4WrwSG6WVN5g
c/8tINktEULdMjImaeqaN9GLE3O6XVfeYCee0Lvq/V0cldxXw8csdvBXU7KwSae96wXK97TGN33f
3rXu8KAs/0AQuaGu2aDgfO/PQNMGlJAtFPvqmRl9dVflywTDQdzgHLObBuHutMWJ0iPJBAItO8fL
15lMLQmqz3le3Xhkqv7oQCgIX3Ive8a4GTBamqf7xZm2FUomVS7vW8f+mqd+tVOtizY5wMlFunfh
8h0DmV2ElvU6jwteQAgrzvFZNvHLFJC99JO8LIN9mIU7HKH9PyjXee67L+EcXKPS852VlO9qRA4F
A0cjXYS2UIW9jM70GxY4MSpm5UFUnneDSod7bLr6tM7itijse42OF9NfZPdHWuOJRBezDn8GOYID
g1xecpQYKCmybcRZlpplqeKvM8lSwXlmN9Y1GFMslp5dSBKdVcL5iPNxG3jqscnVjh7hXT8bgWx5
VXIQZhZOJJ7iHJCzf04YKSLB+1WpO+wBbpd0uHGt6CmWjDoH94uXYMdC2OPgGDBBFN2zXN9KDIt8
6+fqXiF5cW/jeNHT4SHsPSyLfxpXedPi9vAwtMWPucW92/ZfaqiJW99bYJxMW83VZYl16+t8X0bT
hQHhfsk7rCjbhxnXAlQYRBH+ZIR3qovmKs3t+TZ1/E2mk7uOCSIsIPfCyU25hhnRRF+pLPgfXKnc
kWcnh9i0Bj+avsXKYWzPVuuKra5CgbTaeFN11jEXiNb32QlNiNcSfNHQwRZZihkBqwlcwIBUGGrk
36pany2d3voDOSmCjy2Vm8LzadTwGbIy2iaN3lv2ANIX0UJse7q/rAJqg0gGXpP9CHQOhL9DNM9D
NcHt0e7Z0bTt87DdgiD4lHTZ1w5h+2JU8pqm8G3X9y9qBTAyu42+dExdtskC0QgDoK0sEZpw3eJt
6ryn1nLbYzOVeFKSULrYyR+V0zwrtaCtlfRnq6bzK63hC3ZKX+sS+xwy+HSL/QBkP118R0cw3A7M
6S9Ji8PiKiOYG1Hwlur20R4bf+fI6H4oCgR/EqO53453TIrQcw9uEbEBF4CU4mYdEB+qxtXfJwCL
UPyKxw0Qja9WQBiwRg8CXJTpYwFpGbmVeT3azKMOuWoxjOigm2TxrLcMPZpLNdoAvpY8+ew46aes
R3mQAhlaVZ/Ku5JIjJkHWTKyVgdeDsJFlg+xTyDWFEl60y5mRMiWo503pA9VMW1nLR6bCCp/EO9R
KOg2FdJRcdv/dEMEzgdcD6rWwcUQFy10+cruMKCedBOiUHV2+sLdhRFz7Fkt0yEL2tiIdIRPufKY
KIOKID6cF1FTRKZkK3M7309JCeQqUMk1dkSAjtzOElcegkSHroY6UsQao8IQoVuBaRCKL331miCq
cQ6sfKRG+54Ci4ns4rBAYstL4ykQXWuLSmkUl8Cv/4o4a92lfs0SOzq1S4vTR1/ocDML9Vrn+iUp
mjNSGdTuqXtZR4423LY2le1eC8UynxtxRX5abQJi1W7AIbAEMgO5/xqDnvgcOjDknM6O91iKsMa1
lZ05WmorpPyAQMnbFOTDkKLCxsm/OQgR7OdSVceY4vqYTjRhQGjorYMrcXzWjN5h5CFKuUV0adrg
cmSiR3JVIPm1jK67Gfo12IKiGcjrxItMsjcZA0mYnSsVNrceKzEas28pS60JrU9G6mvndOU+wbu8
Ghr4kAM6ZavDBAQybLIktGE4lguMgBj1lwMSTigKefiHyfQUOPoKnBHMxXg5oGAww7Kh5976DZ1a
97YgVatFcxl0/tOLSyQi1SXO3ZOqsyuvf6uC5BnVpXul1Rbg70FG4hIOcPUQxRklJge5Gl+NgNdY
1W9DqW/7Kruqlq9pKLfIpzy4XnrHzPALdiHXaI2dfJK2oIV2hB0Xsi0PUVts3XzZ4BGc7RpLX9P4
v3exjupGeZ+qz3Y7JvAjg6tiXDcrRegOOTS9EaDZeZw62a8FXDnpOPeSZ73F9gFkCBhz0qT1siqT
HYMadYJljwEe6DiqDJbIah0qOH9bJ4QNVTu7vmCUZ2H0GQU3imFkNNV7BPt+TLoDxNJvLUG/I6/R
NKvWzdBG1OjkfKtrfDki4CsUebe55pgXZdgfPKQCAdzsmAdKOoHsP7posYyv+6J/yLri2GoZb3y3
3KcsML3kn+J+uVoFTl3jhMYkjVeA3c6pw/U3UjFSUoTOTKXHldlNjuLtPgBKVDvYNnTlxfYgIC/5
z3Wpn5xZQ+6217/iPHmMsvxb3AxfyvBSugK+argebI50xJofxbB4D4QLm4Haha47sKnGcX8gdY0f
T908xUxuXzRmOwlWZia+MIygELkM6cmfPy/62prqZdfLlgE6kqIekdau0X6qy+QBILbYj6LP9nVV
egcfocvrLMyBQomlJG9QHUA4iaciXg5heh5TOGHz2k3HVevsnUPx/xv//+effQe235pvP37DbJif
/5d4gvgPQwOie+8a7tEvzPe/IBuGg/QvjIb7H4hbREA6kCbm/wVMB/6F0XBo8/MZSF8w6UeF63/T
5v9lx/1fCA0PUAGazhFsGog8DA7EH5DdqFttRFV0+hS68boiSptlTYYI7diofnquaTqZ/LhH/BXl
7JY43dwXaYZwJhwHhmz6oECSLJAahSqKcYumEBSdswckNLSPU7C6BVITZTvmbCB8iNo7qBJDKk6u
3TkYgeOD5Rc1lW1SooEHqNGqxEMg1ih/ssGOmVZ6iQbqCgFTUirgciwG57bQMN+M/Fno8LdUZTNq
OR+XNS5omKN3WjiDW+0qy4qH4SlaLGaNW9oZPZ7wTjMWUPKZ/44eUpKJk0TIfBVrtDpY6eSNPST/
Bugd8Cb/BhGGjQH+hf504IFGDgDd8Dr/zvCplyGnGojSz05ABk2BsiIUbu9RNIpQkizBjKVwqaVO
+jdr9tfZg5sqqmY+lF0n8xdFfYWel/bziEcy1Q6KozsJXq5pySRnXSxnZU0pRm2Di8YtgmaTjHCi
KaOE7PkU1OXIG/AC0ZuhMIml2zFKCFtA2VVKkE33RaYrritFd4XrSlEBBjg5poVLYIz7mjHLpZ4J
ee0eQpgdPrhAG6KQtNVR4Q+mkU777PEcubrGss0HBkNr89XowyoQhCh3Vvy479PmQ6RzLJPwyXLL
cKQN0SeT7Vyt7orC27FMrNbzD1A16P/cpMAFux8DOCapD+uEv2O4KzyZhCE+iBFwtVPf55ZS19Fc
NTyEksEnf/OAQPJtPZqo3HbfOTaXMPT97FlHHO8cC71hVNH4kVzKnNvOCuH/O3YHe/yPVx5S33vA
smCQecih/P7Kh3Lyg6rQw8vqDnManl3fSwykqNAKEdceDcUp24t0LaGxtRjQssitqdRTcUIJ0A/K
9zHs/8hAZGj4++X4yD6hqW24JgFosT8uJyddEfE8J89ANgKWxlzYKUY/lNpYU9Ifn82jUjqru+zB
ElUXqOsZkX8awH+bgd6/h5a/M+uc30kvbAVSCxwRjKCWy9P5k/TCVDsH2TSGz2Fbtn59qwZiTXFE
Hw9k00PMC6FiSSXrkfMeL96eWQellsPSypfI08shWaX5Q2mjvrurJb055y4s1OJadzUjh+itRYI7
LW/mNnHLm6guneDhn+/i99koNwFNyEH5yHeR0HKZuv7+csHtE5v8bnmeIUJm/iZAapLH6EndxsuR
0rF3SeWsZmyRtPvnr0YL/c9XCX2PsTFyhFAObPgzv395PTiezFY3fQ7qQC7JJ6lqk/pMY0CT9Zi4
lfnyMFdmD3jtgGLZ1rZGFfc3DQiRxr3txDqzI7IcEGu6V8rJVr2RY0ujC5kNK8PMHgXfsIjvWlkL
4R8D2ZhwolXW8pnB0C9o3AgHMT1EadRKPyDBnnPuHrsmRrqREdBQNTVEX2l58cHlBGCTjV2RBP1h
Ea1vNu44VlwmzrIhnxwzxiPuLGqQXFEN7ItfoE9uYlJizQEv36jS85ODmssJ3Q1quyHcdj25Dw1j
ES78W/T+KaoPzEfbU5FzX7M3msACtajmPyJ1m5rbQ0OefyvymH0/t2PPl3stU/nMqEVIzajEnbEY
3LRBY/dvBNGGJ9yMK5F6v9pjJkh1KxE41Aa5DbyIDL8ugGdM+Jt0+XlJtQPEpujyklfSwFFQyUOH
7UZgfWvfA2QVpriPfZp7xrTdV+VMFR/tLg3P+7NNX6JwMM0U+KieikQA6R7oAbAbCLCrmvhR8HTm
qiP8WLmvmH649USyaqIaut3mOnsr19ZT043mHG39EFWkrQBWVuPeV2l7pPEvgwq0fWMncrT3HOdu
jx/uRAV9+PiodMpN89J/j6jzlLbzY13bo973aTmSF/vMUyfxSbaYaPaH3Mf1uvo8KR3R4WG6jknZ
pQRCYy54QkFfXgl7GYkxDWhPHuk/7w2z8v8rmzG7LqSaR3kyRGgKW/I/gpzoljxKQkrixbLjuUM0
KB376kUtTl2Ssf1fLMf/K465Zo//7csMxQkT7RBGdyRo7gYm4v6NjuzNq4iYpoT3GT4IKOyXvqdc
e5P5XTc0Oz/zcCs71XBFfYt/s5PpzPTeAZ6U+NL80VVJyw8mLHW2kWsPs/X0/hqV4y7m5369U5/u
On9BgY1UZptSaAevgZCAJreFZ8OT31cLDRDmXxN8SQpHD6i6e6HbM9tiJxXtc4SPk37lMqJgmKwn
Z8Sge9g6hZTqhdFssc57VYBEn7a15Q2QDYAvmiu0MmluLJyF+WXG6mF1myHJEiMnrgefj+/W1Ta3
x2YCKDvP7hjzne9roVF+NyQHvCSZBz037w9Cgxmel8+oBSIfCStikrZ7x2ZW+XKBrx4ESG/Es+/1
VwG+guP6kA61uf3G6/vRI6soYZTs8rE2p1YWCyBNG4dGXD6fFrtwuS3luRlIKn8eOzomPtjCEews
iOcq37s+/Vqxy+hRyfI67XXPC1uJ9rl9zkrmWpjYGuvg4tAqr4I9O+HDy+7K8IVMwoeEDRK8Jjgf
cCkYiPho+JZVaYLvxzso13I0H9l5fZM8foSs2C4D9kZT6jHroBS6q+veSmZh3byNa5GSBzNdXjk4
aCCZ68McviE1c2IMa5NzM9AAfg2s2dxygRkfbbHRVqvtgh+Dm8q0kFjDnbf4zv5rCVlp5fBiROPE
zF2SafGWGmcDvxyYaLYe6Nyd54B6BUkhK7e2TmVC87XZARyb+Zp5sB07ueRAyMP5RGxfuCzAlngP
3IA3I4jS+0grXxzLBT/p8Laz+3nOPmUgEcfhRWAwyLd3+TrxNLpQ+rD90G1mZZ7zrjfrvYo882/K
XXBCn/Jucq4/MhMOAS/k8J6K3j9ZRTynewTUxyC/K/oMExrodH7Hr/6b/fzLu+S3/YyoHecpWQk8
X9A5fwQPvp3MZa7ae8WU3Rt2K8kUBthDjeo1VtENfn8U3FOgsTp/Pzg+ThgkM03UXTLp+IyU61aY
M1AEXdqHLxYnaZR+0QlLB8F8N8D3dDfESCj0Bw4yJzj29lLVCWMN6pJ2Z7s2gFpm3Bnn0HnuRlCw
twokGZUOaYU50T5y9djOmFjPfuKVNzgxm0Sf2ZupLnw+gp/L1AhcdAPJdkZvJ/MGy6ppDyuidqqt
EgxHZ6ENrul8dC7Zc5QsgN43taXMxTEAN4eIQ/Dkq3twzynd+HaAZN8firzpEug4XEo3XVU0s2q6
Iu+/uAC4gDeYYF251FDgVbj0uwhYKX+gYjJFNc2kUDefk84yt5O6naq7w+z6aGqDqGXVc+i//1sm
ypQfcZqVfthHkiCixCQCyFsmw93alSTWQCjLjsO0wYc74yrdMjPJTztmdEQZIxGJIdMFS8Z9AX80
f4xrmlg5jhS1NAkBsbNmaBoEUz2wOrsYeOd8Y/n4flPlvB9gBajwtb/H8sB3+lO5jKhOX4keo5KJ
MUfnDsnOVz7cmGNRJwu//nEOJ0Kb5AbrPpC8uHX6KynLRzYkOsCBA3YzfRJ2jA4TCgmg+n1QfB0x
VegaJMB8JLrPTWmjTbsN08EkQ5iIp4tLGWk5ifw3hmK/J+i+IOGkLcH3oFQC1vCXvvPfzrWh8tOl
TOP1Nq1ak350oRL9m13Jcn6IuHmWcSPptQ7oc9um8v7njfh73cTXC8pjlisCFXjx/LczXCn8Fmov
mm9F45k+g+w9k2Zy7oGO3hDO8/khBd1iClN8bMzV1GHBIhkbna8v/3wxBoX52yHPhgyo3xwUJYWN
wukfh/xCUxFbNb/gtXng9m6qiUWqARMQDWxrK/EQwAtU4SPPXon1xJPK8s6sYOu9V/GxWqc5SMLi
PiOdgAWc8XtsV+QNVvYdvvaUKWmoNetCWizLbxKvtVo9lmVjjrT8vTjPOYADAFoE7mV6p1j9j+Uh
HO0/7pTDKOIUdIG6oa5Cn/OPdCabgp5ULr1r0jbruz3pSNS0B1IRlv1+DHGEMgqUhTlp8I0PwN+9
h/C4zbo62iwjJ1h9FlFfAmehfyrl9ZT4FhqQgQ89mjZziLHz6qoMFkc2ZOsL7d+VXg0kYqTpZIXh
AfSNZTDfMA58x0OIzxw7J4jrX0UCjjUmGCQA8jAhaqe89rajlcVq2QPDMU8qkoP5kEB2DGA35Zg5
/Zsnpnp9qemPmk3I4UHR2EQhmgrbwgZx3txT9ZryktTdZTn3ugj5EXrXJZXdR3UE65trLGxC/B3h
UfgAr1EHX65FGNOxuYosix7/EefnXzXYnLqArMZ0TmANlDMde9yNhIHjb21/pOawdbZk64MrmFQ/
dZruzRnsHDtsrpGNLxglNu9Lu3SZF8khrVs0/d97Z+VEDQSmQlqjJuniNXRXdLCq9aXzbHP7/mwx
RzqgLRDkUF8YtnntblB1Mz+0VslQjBE3GqmrhHBTI/28GQsoV8M2KAPOEs/uFv5bUNnkjkeipc9n
LW5ldiG4wZKQMDqwTsIzVj+mhzDNwiZnAJzXZLui9Sra5nHixMuFJpwJ3x8XHAJk46OmITJ9opFi
nu/EuXA0D06MSeihP1lB/z41Wbsk3tbHcBjQV1u4KYM4325oJh0jbYNfONDj9hb/SmMdznfn4Zxy
Xcv7w2NojuP6Q5mXcyrh7cgltw4iryABIG4XAgE6T0QzdmCRSh2nD7nSXTqcRdEG2TmjdUZi161S
8gUsyplHalselkJHTnxTXC8xJdKb6tjLYAFyO7WG4WUIuoU19ZHFRK5q+vKKIV/DhTkg6Pi6j4cp
LO2hyxzRTl2nAyE9IsAPq2VSwI9fF7YcgUvCsBo8MHgIA7V3SThM+LdXAHnyLdP2juuaoYiyrFHO
x40LEkQQdo9LXs8B0EIqXrZQk5iEjkOSJfbxl7YCCOPvctyMeQOTNxNSmwQ2NSn1WphPLx0rSu2T
I5ihzWBkHdwkDwoon/3UZRwK5NC+GExfNhCNVtfwYPrGvfJTp8mmLRHTRO6PzWjnaFChr9oDaO12
7WKb/ZK+v7AZmAA3Hc41gTPu8rgoT4OspKgZS72vNalW76wX+LjRFZbSgUqXXVumv7KRjyyhUnrl
omEa+uNBVTYB6YBafA6UeswKN3lKu87R9qUXDSaje6sLsDfbfdyxr4eumfBmninPb9u2MSGJxko5
iW0bSNm8Vb/CiH7v9HD2d/N8TyIWhkDVOKMxyL6qOrKW+RhmKa3mTW7XWXnphOX13a6iD6ri24k8
ijU5Kd+8ryIKMN980I1rwpC19ObZ40Aap/6G6e9Me8vSvKYXG24RoMQtTtgL16WULVm9H51vsS4+
m5KDy+QEDgHFGb41cW8i9aKleccfTbIS/B5PCNajCW2kU6Z18PH0VqRk+Oi06215XjsGjvM6+EAg
dWMux8GehDiof+WZMMDMb1ohMGISzBCmk71HbYMmBA2kROG/AVEe44rN6AH37J5gCK78QkmesaB7
KiXDSUMyNLfN/Nl0JpLIMjuyTIbObGjRmptBh8cEJrepnOWQ14aLhwGlIDqJMkaTZwqQOFMM/SHd
hA8OFPNAFduPbabBplsuCE8NylAzoS1g31X3SBNkIQqnzvteVlEeMHvIwbSygt0AWSFEL+fI3CD9
HZuuzCAo3ez9x54MVywyjUlDlQ38107FuVn6hc1JdGDIFtKB35D+ZfLc+5K2UVTONhsMJFxNKIDF
ac6GoIbIdB5yFXflVUAe3jf3SbyagNU7cELrm5mCmX/7SMfhJpqTAFmIUtWodIqiil4WjB6mc0b+
zhv6uJ76/UwT9liuLzMSEJ37+PG+ZCUUDxwRCI+6mDaAZQJ2Vsye6esX9FOng65xO5xudCViWuhV
6vYmTL6Xg6rLzALVGALxoW3c9wY91Sfr+jPVNls3wYCsvMmU++sEG0wWNKSZWTa6NzFmpHnHmiY8
/3rI731cTNpbpa/rWqK0dupm6lxMaMJgGtGqHemd6yNO76a92ilkcpHzMiOht4p+QP+2xCuGVTgE
/domHzc4RerXqrHrhdXOAMWEhdGPuZ6PEOOHpmfsxoXFg/s4LpNKm2/Gv9Pj6X9E7FrqgFu2hSQP
gZBrEpC+i8wuEjnIO/rPwYoOyL3ymoJDULW12XbA2s2JV1Wu+Z5ubkzRLt8PyAHYszkg1vZXuip8
l4WOkIb5I10zm3/76Bj0JWCBeu83KqE8S+lv87c2IHFgmxeIOeRbGY0mUDPhNTlR+R4B1wCE7MPw
K5FYMpfEFZEZ+WvVheFCCxFgFMTNg7CiieDgSz3xpR/ZPLxd+GjHcvY4NoSezbXWM+43zNb6yWzR
qoKqGZ7DoAK6elV7vvltII+k3fmcjIl/Homa9nwRRWnmMB/3/bGIPh7Gx84GjCD4ZORbzHaP5rBh
ZX3c/kcQjkO2obuZSMQCDO10FtWkMY6fp+E2A3svzwLJDVpM+j35w6N65eBefAEa42qeOiusrv2h
LgEw0udN9E9EPgiWaAInEzmtGNF+ePX4j+Sy7z20XiWuO+5LpjdJuAF4bLpbKZk/v+VzeNCJiphN
maArq4hfwxiZVyNS+vWvI/KPtMvwU/b5Q0Wh5ktY1QPNCg8GzRTf6LwvTP+qYb4rQB5X5o/Yy22A
LlxSMn9zVRkHrxovUG7MjbARhmzgR1ziUtM8e51wrhbVbrDINFFnhi7fPUPMNn06FxQGlzuus1m5
720jEoiRv3w0irDgMj/RDZ3ZlBJuNX+bwExwQ/9cOP1ZTTg23LEYGhpFE9Xcr2rjb0VkVg1D00yt
e6tzjhlwWlU4F9MOzQv2ImMSs3JGAdM1B+OrCizL3tfdP1/Ff6slGXDDrBMB/S/eSvDHpCS08Rvz
rFHcRJisgc173zplxmqg7PhPys5rOW5jW8NPhCqkRridyGxRlOhwg5K8ZeSc8fTn6+nWOeawijrb
NyrbFAcDNLrX+tcfLn1ttkBnxPNYvbCl7US8t4mqjD6+mLczIxpbF7TFI3/HRLnHQXHVSmZRPbS9
iKbHRCwz+w1RynLtqH5gm9PLq1jNcmDw8Qe/exZYMBBBTpUPLI5x3xWwZQ8B47TQHR/Ju5YHLlFz
RFLd2zObIasAz7vuq64FpnQME/dHrOr2jy9DvH0afLhPKw2mAMaGs5VtXj2NhIyxnvTv4bUeXeIk
9xwfWFv9LJiNtlu4K5ikS3hkxsmKP2qyW2ms9QGMf3TftvgFlIPxTMSKxLqc2u64Y8Psd/PL1EVm
2ROx0OUgcGFiSxSo6TxQNpKVmAVAE3U64b5k1sI2ku7MEMaMeBlqYQ/bZ3MBK/6MQ5mAVNv622pa
G/LvpgXnISpadi2203PQ1ehBJMR3+RfLMSUYAulUjqI0XpYFmRyoMhIw2MFFWk60Dd0q2t6gDqkL
s4Fk308ISH/Xo2hrsVf+vhE32YjxFEmpM+SnZq2oE5ldw3nYkbUCBodSOYtN81RhsGT7D/EYdP3f
7FNIBW+sQYDvPUjufGMcDLxkek9mBgO9Hku67WohEl62lqcc4Egeeo2x2dkvXv4rIzj4JNLklmII
JAl5q3ltBNeUrsPAUOQvvoeanIzfaLocyBWTI7puxduIXLckN4/AtAIz2QAs0SLGfMVTiMjHGr29
+wtk6Xr0HGDtyMTZC0OTAJ73LIwtbWyRrmn3VQy2fAO3qZZ/FH0bcW6guhPNZyaj0FlPA3YZy/x3
WIR+s54XO5gT4+/VHEwqhBCHYMfD3aGe2mCv24hyqQZyP9suylz/EddKz73Fcgjmy/3Hr9FbeI4N
zRYeUVnYvmHhQmbK1Vu0iNkYG6jvLxa2t2C46UQabYouPfRk019FVEcIF415mJtzx8Hl2l8+voK3
+4m8At5j8A4WNpFV7wZfW8cZLA+oF5jmuY9nuIlpFQ1LaJWyfgBEmVa4r53c0LAslU8X2yZnXY7/
7XUQYSXk5M1Fp/zuTuSt7ZZe2zYvanAJJiPhSt58CaDookOXs2iCJexDfLMkpXx8GW/3dW4HmTY4
HmIVzNW49vViz/Jx6BLP6XkgBFSV3Y45ugG1f6nJAw3+8YasZLfFyMP341/wit49CT4YGoLvmiwF
7sLVzr6tmHSRYNi8YLTtUYuyWfhsUhOZmvyhNx9H1nf1rZNM0/oaRZYo6l/cAXgtb8BDLkKEJNzL
gHuWJ8/0alHOeML0eRk2L3UyLnJSoV6wJKt4ejfFgBjJAkqqZd+kGQZ4bcm+K6mjDBQrrwRcsZOl
gPv8goimY8o8WuPlbiMu30n9YgeWRwJ9jLKN6d6cLKILCFpuiF/8khoGMOVvA2Lx2jiaWH4xrwzc
xM29e+A2Oc+bIxf8RgBwMgnofMjd3aGw3TjtPseoS1jFjYlieb2DvoTwCbJyBCPkhFWFzRat4dgh
ZDQJzguYIE8qtf1nE6vvu0Qv+Zg+ZFbUP0xicdLonCOc5NCwbKzQvF3IJirCE33ZVn+t6Lg5Y9SY
Q5+Atdmtg49bXJsP/D9I9CUX69aYNM732yY5XCfKRiOyfsf7p8ifKgoMhg4RUzmOIzS6fMeTcAYI
Rw9dU24dHkBUuUh+0BNGGCPOLkRsMlICVHUTwuvRWweqMc9ovnJfak7aLZUP+wTZK+cSyNWUk5Na
EQrmjmhVsI5t8JN1z4af8v82e5Bcv7l25XnVMKTkUtJxc7mwIkDRvt56QZfwy8SyJvyIrXhkoPuy
ItV/AVhNNuEVZy4jDwgV8gZHzhrzq+WwlnlNmVjwHaaBcTXBG9nkLuUNB72cWFUz5QJEkWYJ+cNW
KwqLD1n6AMMXnKdFwwlvHi2BEDqmvL7wxLCHJE0YvW5iY5KzpdyrBAVTtcYkxVSlmxfTH4tvA8Xd
j9C4EcDYReZH7TEda+oRE3Xvlp/6qRrmf5jmXKg11rByj4ysrrMZH4U8Mp19jMcnTCdmvKD+npMy
0kVOenk1NhiT7E/DljvNYJLbUE6B8VBuMVaR+S7u19acDqmBE8E/JWMjdCF26Dlh/+wWw7b4d3qu
mFUuqeI3ZVAVdT+gm0vZO1DCQ4tv71CA4e62KypTdqHdwrwab8ceI4N7jIfytHlieLWE6wtvzFZv
7YFc2ihMzmbhpZJbYrst7lXI2ANR3lrqfTJxHOF+YtlfCqwzJ6fme1Km4cV7WFMn54P04EpTj/Tz
JqVTlkeVKqdc4cvfok9lYzQkEBH6K3Je9OeS3/Lxxv1u9wxo9kzGTASV2YAAV5tWW7TW7OKa/Vmd
H9D5KO0cvtHyLFT766ru2kXVRCtdXxqGj6/h3eER+PLYCKlMYOK+CwZo0eJkE83cswIaErNmprui
NcS5oHIgIp2qMIFi8Isd+/Ld/m/YzYbNhzFpE9RpdEZ0vW+nPZlX0raHQ/eZsFRMNs8WooAwo5G1
MYM6zi5k9v7RapM+hMFvIYmpj7yLOW1/mEfDtn0NEwZc8c3cbDztIwJ+zFNPVjxTuN70CtrQWDK7
WkRSlGEV7YQHhOhgFLcZpsrz2WbOnlunOPGZAe1teFhWcU7ZuhoH0wpILebp49vtvjUGlsbE0Bsh
7wVsr47vXh9UFirCOfaK8XNYbR5oKRBYR50HQ36kWnFqSzJpUOiObDVVyvgP8KN2wVWRlHZ28GXA
GPcCuwg5NbYuWFsDIYofqJtl9rODuUYt9hapj0gPvob6xa6RZBlBP6O1YIgZGh3s552Xm7xf97Su
HhnPiGepX2410FtOfcvNHipDnkaWY2D08KPFQQ/s3NpSrgRMe0m6Q5/Cf5zvlmZe8+JoGnnnBrhf
cApF+yaxraXB4CEywzF9XhiRoaSGfhdOBmqaecK7oe1DTDWQBXHejDkBsesqn3IzRBI7y4A2LfPE
0LnEe+3jZ3FdyNIAwpxiEElUny0Y+l4tQYKew2gdQ3Qq6TQ1f0C3Az3cFGylMakkm2SrvmCezNV8
/PnXrx40ZaadjI2lTyH/XL3+cmDCoLsMGGrL2ZlG0vSgC2KRhPoo4NkT/uvPxVcdyx+ffBVMz6++
t2hmL2X+4z6brsHnanxX49794sBz9wshccyPP9dyroo0W3LQZSgiYaeSgyv3w39hMkWSVks3b9sz
IKmFN449tKWT7nW5ygaVkDFfl9AMjONKN96IT23ByAQZaJasZU+L62Z+d1snS2utO7tnLP0H/L8A
R7dflPbSnvJfc3feU2gIMM1Neg2Ti73en8LFLMcUJtfzEgV4TO/15MzF+jX4ixoA8Rv5FSXIRTb1
ECr3Vbwu2d/0f3I+oluRqJnDrdkn6YCNGeLFxmjh3ijE8eN7ewVtcLn0QcJ0uLuEk0CzfntrcYfL
gqUqxaefo42UST+Zcq4jR4IKaUrnNswOwpbDrbOpcOJc4U0fX8y7hQ3ghREcXaL85x2DQpYJQw0R
/rnyRjm6MUfMpvBFEr0c/uD/ywH3/yFLWO/vAvxLuiE8SXm13rX9IT5lNIcuO43fMuOoukmC9xgU
Y8ywtwchub0bLkioVak9mSMyuLnUXHHvSBB8CHuJd88BUCcsJivduGxNl0XJ6K3oxxDqyaoOs9wx
fbIYYg+EiC9lTeHg1nMu0n8+vpni3UqUqC25zJyTsl64fl1Dl7GamLLpWdOlw6YOUfNb7RokzJ03
r2luJpjGG6YtyOYxHEgrux9I8zILOQWN+7nl2yAfl4S8ib6lqE/QRrv5MzRBrLr3UKY9xyAivad1
RU26hHZ+akmnL4ydXyYiH4k+g2zgnN3BoPj9OjkQOYyjKhY0jAffQdL6O0Cdyx80w/2fYP2egDjs
91m8HH1ISvhoy7GbwOu78kxcRIo8IQzjbmwnmKFbPRTu8F0/jm3FA6fYbSNef2BwfVU7tC+uhbve
3oNfWHSnSZHGQdgw9txporf0SuKLjyg46oDeqeFMeSicWl5fS3bsOp/p84ISOl2TB25l3Mal2aCI
9aFgZsHen6w0+VWexbvTBq2U47owIUlIeb82PZHEG7TC4XlSM9ethhb9vUgiCebD05ZQqG8VsHSx
FBK/3Hzff7x8KQioEbJVpld/u0FQa6UZHPzmWUOZrl2ZnC85Vul8fnrRn7gilxyWIs546L/Y/C9R
6P8u+CQcD5eJ3G9ivax37yb0JUTTWzt9ir0Lpw0RZScxUmKbs3HPlHQjwJvLwZv1vgVy4AHam8sa
ORphW9Pa6d7MUGQ2zaLTsHGlCPu6nF/rkLUU9aIzfWnXO40Z3juXT9Urq3QLKUDo4nEoBfGXU1VO
u9AcRvzpB1LFsYGkR2XXSLFMqBLMFT9+qd9tVMDwUMwATKSGzrouPZj45HbfNNI57LJFaXKZVpI5
tKvt93xN2MM8r3LYwdfLYG0u5WTz40u5LkhduOqsB+ZDvh3g1Xx1KEfWIvl2xfKF4aucSao55ZzD
GDr0YcB6/PjzLmj//y0EQTozs+HAldbPAobNNc/LMAL0SCW6T2ntG7i3iVMNePuFIAkwUxnijX5w
3my3s5gUb2PSY3XjpitA7w5y5NTZWI1JXGYw6S/z3+C8jHPz6eOLvKbdwbULiGgBQ6YtM98DWyvz
XN9vJucnHUYRbhY9FMAZgB3VDJamME6AC02Cc120BH7wsgxT0zTnugDKT0mQ7EbjpatTTED30EI4
LLEscwmyOWp9Q5uUBSp8Ny0MXApG0RXYUyT4eRGRUtK0s/EplF8U8K1+0YC+w8mRKFCN+cKVcqIQ
OPXtrjAbwovraMRzwI1Sx9lbJjImZ2fhAGpQvhNbMn2bXb+Uw8EhwrSs4NzBG4f4BA4QckJQtvxq
o3wnCWVQw3KUtTlzmvflQ78Uw1rXZfIlDmO5q69O7lCD53BiaEVUsay4RY0xsj7LhSxBIPvLmU+J
AYVMSNctRsPgRSxpb0Nv/din2Kfae3VolbEDJ8/PejtrMBHkvfjczhE6Palll5wy1Qy09DHsiIoZ
p4fDqdNL1rCiURSM/zJ83/pJ+gOVHoom6OZm5D+0YTWYK3oJvxGHXjhym20JFQFLqMa0pKOeFDWh
6ULZW1huaXF5wWjIufeigNSPV/V1XcYGzCuHctGiOsMX/epVHwcrNUNmNi+6yyf6Z5jwGTSn6ARM
sOL9Qmq53Hn/m8/luKOUhlbho7lDFvOuOB1na+rjci4ekSgpuUDi8UDRjqTQUuDbMtw4aBLtx59s
vdW9yo+WRbztcvKy1v3rBd5OaQy2GBkPSdlLnkLhRxAOj0HWNuRdDy3ch+9gTvLOL4r4OQatnBHB
AZZ0Cjfy4+iLhUMtuPrH1/b2DJCX5nMvBAxh8oEcca0V8vqNqs+PzIdeUVuFAnmGMWTbVxU74T10
pHrBlZ4nV4b4/3CerzdlLoa0Tgz7LZz6ASjeca4xew6YLXQP+ZS7GxihuidAP5P5eY2H1h0PozX4
5rci9ySlxHK6yvqGCUCVE8veMpCjUo597ExuxFQkBJZ9fLeuZmcclBht2jaCR4/OFXGOXNz/ah7N
yIQf2G7uw1wGwZb87ohuaPJbzmjXeAkgUlDc4qTll3/Y3CG2zWXKQthFQ7zMRvi0+G45z3gylxOu
+HqeORe1ZLQAHQWYidOM9rcbT4vNhPFxZAynj7+DfL/+dfKhxuP6A9uzOWmF+66nhK4wMfwI/cef
6j815cZGXYI+NR6F22uQCkhmqHHpwq2txNj5FzdSvO3CuZE2R7AZ+PAAaOLfdeFQSqYZQtf6mHV1
Acdjavs66B5DwpKj13hZDC/ZDcaKXvF5U5JHreJOPXB4AmbYKN2ngf2iITx7w4zqnyYaYrx4DIvJ
sLPzemuiOwhGqF6IvldDFnF1HICfzhbe/HDU+oQCzQVlYNVoFlhbQmtHgGj6EsDXUos6XiY5g6gQ
iMDPBKMHINcthqa5syRqfuU4I0mdd0YwiTmHI1Mj1j60QWsnZNkBBNkbazoI6O50yehdztOYKXGa
7FEw+t10RKDi9AE51nkmNahTTuCBfzan1mhivgG+auU5d2pZncdBL9/Gwk6SxDz6Ak5UcyBBsB+G
u46ES0ItYdMm5uvHS+gSAvhmDTF2Zd8wgWyp4+Ewvn0N/AB6xIzM8FFLTBr19aEQ0VvfmSBNUYDg
dS7w8BQdijKG/wrW1lz+Vmlv8wzfUdjPWy6nIJs7SAqBqjT01y7RtNVfzcXGSvDQtoEX/UrBKKuL
N98F9SKnEW2RRfooCMbb7+KgrYcEYHYPkAobXEkxIaAYPDFUpTPSYlP9pm6VIUsuNKvQGtW2nUy+
bLo/vr9vq2HkHjQmHuNlj2E1EazX8Oy00q76DEQe/M0YOmqPPiqd+GAscI8TPM4vhOWPP/LtqSw/
EuxREMMIUQFN93V6G2KlFl6kIHlMKfk0i6pVHCnMBjC5P7QeuLb9i1L8bU8oP5kXhvVERB2al3cc
qXxqZW04Nw9pkvlsNGUnhX4/P7/we8f75Ie9lLxF1oSS/Objb/7u85kA4Ih9Ube4riOutvSqWJNh
JWbsXo9oZjYEyWt8Mz3GOo3a6ra1kQ//qil9dwE8ZvpbJlRMlE2257cL0IPCTwDS1t8BnFx2D/dC
dNSHX2wMkt3MEVG2MGm6tPd///gGXD96EgsZASAZZlMO3x8I+TKTDAZweJ+xuWxfgmDsg1OCCR5E
Wy66M/qTZ0Na+sUit6+rIhgU7KMhjSeULNbc1ffOhTM5W1l390w4k3Z88t2mXl/Dssu2W61irXDU
cH4fSBiBPMhSkigF4xEJKqaRnUkNQpuNkAd7H1xmw6eNOLnq1NmlhH+0TBZhkdzhEQWWrCEGwiZM
t8nhaOl2GSHU9VfkjFLo+/Ftva6sQENZ2GCKQC20Ndd1biRI0MBtNLsfSC67nFi4xPk7vAO6vD2O
VT6J7OcMWqxIVb6PDPMnU/IcOVx+8ZCvtxQSPyHcuYG8KjRl1xzAuRjCGD/x7N6/EK/TGOwB4r2s
7FQP8fGXf/9x7FywYiBkgIFS0r1d01kqBOLBTdzhXeIDMGW2BF3dYqKAHdz212MM8a40kw09knfe
5EAQ7X79kX0fLW1IjXin8V4CNjmtl7hsttexnyXxRYrtp+I+WQcm+nuieXq3ebLJtW6KE2StiMhB
l0xDmAKaMa4HuyJmSAG/NewgtS9FBNNXNy91NIeM/WsmzJ/ENg64VXn8Vlm7rQiimdBHq5QRNXMv
ew5Oebl2C6+UAiXsFyXrV89dL+MXXNkvhd84yfbPx/CLo3NI4o4f100ZsSMSpcsAiKDH1yQtUZyr
Gq7K2xo92VTKcXI52VRyOC3Lsu5ntdJN6Wbui6ilmUTQiUr0NlXip6kyJFFg8yt5odJonZ61Y0bP
h+imoI4rAfFranCLx2ryIqxR96HPMDGHgq/YzBERLPyqOgo2ipMuKiScrTqKQnIvv69x6eF42uFK
T/xhZ3Srd+5LBrDhbdZuEN8UQdY055nvjZ3svDknEUP1+6Rulm5W9HacKa6TJi9rwUaNe+P2qsWb
wOqyu7MvvFvFz4fgzExLWd6YlTDX7IzLo7Fae9WV606QiHl5M/12kpQprUfD2F4agaQXov+/W3ld
UrtYnrrPRcBKqnczLHOXqoZZevMP1WWAz+uGTci3wZ0z5tsCq/mBrNhYMEcuE74l/PT0slwry+YG
GqMtSZQIczHea3itQu+OlL05vE9Hvx+/ZBhJQElA4yG28KDKEqa/FUWMGeGEiCYNiCl29hlOspC1
WxiH34bRTEk1QPTitcfJbORkn5xw4IhxHRJUgyhPjJjZCZKkaedZAnL5sS7w6cbunqnq/GPIM1Oc
u7iSTP8KLm+InNdiMvvHppQlhWcMzm9x7sFPOmghhFbO2kq8qKUA0Qjy8b3EWV92T3B/3afObGds
AdttzLevRHlxXU5rWPOPEqAIT40kI6HqdeH3bK95T0n8Nyxiy30dOacxq0y9srFPhtEY66vvbosx
/AaLQJrSiM2V0j0cezc8Ivk1ZFQeeqXF0yoNWI4S4mGCfFH8BKnsNH00AyxWemXPonNrshpFjY/2
azuFSpDJbshecN7K0OsmQlTzwUD/o1QO7LyS5NypXUAXcOHquenvZeBa2bNa1qO38Mrmlxd3MtE5
xIdtCuy+Pk6DKZehEoxGBpqTG+wtjSnfT0pSr1p1EjDkwlSwUWbbmTCBe+DXboemjXAL/oSrl9SQ
6AG+l+Vz3B1NEmZHaPRFgjO1k4H7Pfm5A4th9xMyqpaEw1Z/U7XEgtWDnmEW6Alt6ELOhkGMYrSr
Vz0nq8/4fRLd5BxDhSdp/RXpe5Xc/i4sj+EClZkXgYm+TZq7SNKoZKGTLyFZZAoRBt8Hl9DiiSIw
2Yk1OuYCFgNg4XkTm6/LQHWBfkmzL+O4HV6a0vaTY+2IqURGoYQmSiXkBYskAY0z+ajrGbRG3qFt
YawmTZDFGMYHpWTabLOGFaD5MCWJC/y1EBEJPy/9Odrv2g1omFHX4S+OwQAb/HpZpj5yBxSviSVn
fK2ViORRpLVH2LDeKNMqCthEy6UWvIw5OG2OzX1oQAHehYaLUrhVL9usft9FcdI56xp8xUiMp7uL
sjWqxQ7qlkXqhW4x1aP5ubYvux7xBrKm9BmFcMvUTslcjssjz04yOjhk5SlAqqscXSqYUws7lUzZ
rTp5TsWLVOdNo3c53BR0pPWOzqV/0tuDYvePmSVfQRfKKs/VWy7y3A40nXVJjBg+sPG+aVKeadiS
YAU/pqIBHveV0ckRqIXolvutNnE4WS5VOoxL2X4lqg/+SbW5KCD/d7Fd5r3zuvUS7axy+fOOavq1
NKpSFWVcYOJ/qx+QaS4SMLC3ItnSz1m/Zui19THn+gM1zRxs8lzTuEleD3IN9Uqmv26OXBqTG4PL
PjqUGQiGcuVjNKh9pbEKaJGnUY7KjWMrY5DqGwsyAm0GdTrM9T8aMsBYKwwBGGUf9L9Zyg9gUZ+u
ajc03bJx0H4AOQRV1lHOhsrTjcaKPRI5qxR1+2oYS8dZWo+ZEazmQ+td5E7N0AR/dQzTk99jBH4k
5wIxGD+KzAs044twMnmqa2EYga2So6e1JEQYU05KWikS2myUDMWJCDs2bTVtD1FJGUz94V0A1EUx
uSbOyfAw38BDXKHkvYtPGEANnvN8FcQabhEQBltGcXXwAADH/jiaJqKA46CwcbVsQ8WH1JWAPu5x
VWIHuE1be8SCAzO5rQpJL6thuSFbKx1jOxVdLZ8vT4gL1xuyLhz1Qgevk2KZfJU8aq2RqzoO7mfd
IRaiXFmCmpMRGpArmb43jL1t1MSXGndURZXW2TORleKJcI7llgnFRK4YVEu8d6KyBYUWRn9yn3Wy
YWTBbD25FC8DGsChPqRqRtsp37rIppsjXNpCfAZN14nL5KD1vwjxZVXp6t9Ifchv5ESX2GiZDJI3
oPX5TTvRdQRKSW1yFHBVPTpB3nx1HoV2iJDOwIwHArLanVTx1KnyEIWu3C00ZyhWWkckJOiPlfpO
L88tlT82tGRjPHqqIFUgT68qWwx/PCz2psQqbZwNUIVzJ9nkwYxus5LvhfjVCKQ6Qa3mMUZfgv5X
vXOZdBYitYJpFaYquLfn3LtgwHocr1oz8tzvpXrYtYfJ0ytEdCEZlQkjpGfHMyXZ0pniuJ++RPFU
iZqxhyQe4tQoJfm0AFL0qVTVRnYB6TUvEoSmLDBz4J5i4tu5VNN7rYNce1FM+BdEjPuT/di7kr+l
Z5uZMi6wKC94/m1fiLb+ZM6pY6H8Txkl4DqQY2UDNemyW+t3DL+qrRsPQZBuhXerwQojnoccW3kI
sokHn3C6gM2ckiTUDBOb0bxfTcR0KCWVsYRTCOnnwOdASN35a1zIMDIl3tTVa74Yci1aHMmsHH2T
NeOEExr6015K/pPlqVcybvhH1RAcaUKWujkwRIz77M+P+8lrjAKHRIRTjCvwTYRXfw3SbcLDxD6u
iruyaPz8EQckVc9vcqC1KgmZnmT9Vx/MMJIWHngGyJyh8TtKf5E7Q4vjf3JHNHcbfF/pFHzctRqY
4PPObQ1myMeKo4Jt/uMPRkryFphEMGiRHIzDFMaZMCauW3YTSS/3Y7JPAzGjBokqWVy56MXC0GqR
cA2wJltUFin15n6bQ6JfjpjtJvVvttJQeQ5VHj2L31nGd2tkISPKuADgWhKmzXfA1LDeIOwA05/k
YOJ9S5ZNkhAn9NjF/rya+9JPEjeDmmPS056quRiJ4QJREHQT8zgQVVpRLa+8fEqhhWxaer+4UzPB
YQixqyKyZZT70nfNia+LpmqJK63CzZrODXTynmiqrBfNY03pkZdngMbeJmoI15/6uIrS8V/zLRLw
eHzXGHusyKcNJ5D71o6o5c7bCI3yCRX2WlI0o9AlNbgSeVpn54Kgm+jRkuQS/DZEaMwkY0VTE65P
a9cHTgPjKpWdKkqILcY+Y8KJc701e0a6y8GZo9TIj/p8F30fLMbv6wp1viYrjdCCZVfDZTK+uLNp
CiR7NVmixSmH+2375zQg+NQ8zmtA6gbRpMNKGAWG5T3TootNTqkQ8AhbO/9vqOZJdo4pe1uAopzY
3fzQtcPMMH5TDpF6+jHjbZJBJjNWmA2Haen9Nt4Pzkr3uOdtxO3htoSyP3Zf0Atv+OCZbQhf9plu
JEtblAK1bxLhRVOXfxuTZTa/U3HZwe3YdHj/70lxKAj3bHDtYdKhbSVVoZ4SWMMD6fJoXMkmCxop
HVCKDe21qc8fg0fK0aR6hWmrJYdqyBtZwU24vpFp1hizGMsdnPRu+o/a6uKsYj6T+N4M/8ZbUfx0
h5mEGSRcWWBkr794xWCavn3HwB0BHtlOsKGGhApn8S1OxSS68jyrEbdTnaTOtMPBIq6zL2REYVmO
E0AS3fh4QgumUUVdFWHXQA22I/9mxlm9PSzWkoLBkF9sHRqkAQ/zPDTgQSMBCkUxYgUdumU8P9p+
2RO3sbjenck9GHmZ2aPj/A6TC7CjfF+EA0HeY8f/S86lnRv1b1mOlfSd0aD4OI9wwdNDUqfTt6gn
JOPkiJS8GU5usquZb9XHFqUEZv9bIFY8gTx7vvUabNxOtROFzaGNYn/Yp8OCEcXBGnJs/kMCrp4M
f/WnnYm1G5lCZTIfZjqQDY/6oDmACNThXSwm0GA3q/wHeIlVeJxhXAd82dx/KarRehw7l3AoZEv2
X5aHpX6xiJ6sjdHPnrqS7McO6vTrUpLNmg/dNy9J2lfDsvOnwjXI3NoGcv2wZY9BKiakLgmOmQ9A
JMwuD4twtzTcZ05X9uYD9H3jP+EUO2e0feVhxQTp2DQsVl/0AUb15CGYBvxc8GGCgz1427s+JJJi
HMPtYSBIOd6Fhb9+NQt3OzFJduv9ZBX9b1PaNp8ikqkfY0zWTvk6iM9DYDhnTPDrY501UsVHw3rP
jLc6m1SrBwu8ULLX/UfctuObBjHvF7MR4s/VDpKvUT90z0RQRQ8x0pvbou9kbHrbu4c6JeQJCet2
9JaMFIJwy5Zb0xnG+xo7r99IKbeO29xlhGy6NpIdYox2eJOt/2mCOX9pR3f+VLrmcAdZNHmafTJw
sdfKWgKRuu0e+7zwBcVJcWfFkfgU4Iri7jJsRne4xAT3JqYXXwsxdl9DJF1n5NXGnt48uhHdSDoG
J1i5B6IwXIC6wL1xJ696aYa5qvfSe+fkrJPxLbbT+iGsG7psGpUXHFnsw9x0znn2a/vRdmLjMG/T
9iPvovp77JFJiHrIOJDd2wGERNZ3C/XQjV+v+Y2TivW3zTaGRy/um7OFKu82mcltcaJtxUcmDbI9
QYnuJyx0g+WIAW/Fp1jR0aBfum8ad92RAt35p6DII6I5ltfQq8fvFsfbGX+CcJfDJcXRT7Afprn5
xWUDPhpLHhBy5vs3zpbWSHN6vgBQpPhCdCjyTGPGVPVA0Hf1bSwzcn8g/NQPLE1K07CZeU9sYqAZ
gfHKBLn1EMNh/7akrnHX2h1Wf5TYt4Lt5LmuU/xC8ZB/hcYuU+in7FtCCFOxn+0K1xxBFEnURCR+
lcigcAeZHExHSVP7zoZaOjubP7IdBw+Bs+jYCDa3jfYPIqPHk8Cg9DYfm5E9I9nyZ+R5w/PMYcP0
tCdAEGv3XQD0+ULmAc4IUVlbeb430imhKwOzXaZTEZf9n5Y/VE8JvcfRmCEjHKLJN4lPAQ46wox+
nTO0cMtY/56gZbvFav3vqXdePbBmTKnz5WSMfk6+iY17o+c3xq01tHn4AD5U3vDFCmcPaax5oqJI
whPjtGhidmtzJCdk8+DUGTVsrxVo8Y4BifmNifeyn0NBRIDbGH8a8WDTgnSpW+24quI/3laJmywx
3Pt6W9u/8Cg07gijn3i53OUxdh3iSdM+Y0JPUMsB8mz758zZcW+twvuKRKt9LqPWdA9Vkg8nb529
V9vqy+4QRUZ35w+C+LMR6skPIymTFVu/ZoBCbGOef0xEnz62izPCm4/6hpAtQSxO6GMxG/wBlyPY
231HgnbFHb4bSeg9mPU83CabR7w6AqbjaGdJeqJzNj/HoM/TrgrKiC9Us5d0lvgMy8x4Ji2p/lE7
K9tPmJKNR+tAZJY9mHczGQDHwBnLL2iEQHaWLfgWEez9NWcETfC6pBSQ/uM2L1aYESW4yHiQNOqK
c1wH6V/E0fQ3vrEm390eWglBUj6kazIuRm+zi90SVaQk9firkhgStnepnVak1pUgL24eHbK0Sf8T
NEm7hw4YPHegN0QiuPFNEWwLTWQ/YKhlx/flNjX3bbo+ceF/Z71X/t1uVsXADYVcnTvs3a0zHLHl
SPlbzIXucncInzArc0mcEuSjtXNc7giiag6ZMMSD2ywe+YHmX9D33fslX/x9mLAJlQAA5APw7uIX
0xR/bK6dYEotiDIq8yG8adyp++Ihc0CsleckTMaGvecQrj9X3TLdeKGx3ZrsZmdSv6Mbl8/ODv7k
Gp+TYJoQtoG1Facly9PqnMfksf1QrjogU9JJZEsDyKj5Zklacrq1EvxRVnHNRqGW7lOsr6ki7ZCs
s/E33aIo8qrqtDWzWTOp+lnyST5rB5ucDYUeQkFtwZAngFX48SEOPg4o34pwvxTxvKWvPi6p1LFk
z878iFC2SBRXshHyLzOkDUr6WO3MZsQwbUfjykxoSYe4/Z2kZTLdfjb3WwWdgLIfN7rbsBKV+7fG
+4DLkcHu+xJFN2m507Q9woaIuxuC5Y0GAUzcrM2Ot86rnrJyHKZxF4diyI4jARbJ0eg7pzsYRiXV
e1G1Bj9M5MbRHV7qVol5WU6JZ2C8T4Y0I9/q2Z3bKPtjEHE9NDCkSWf9jJA1sizAwLywzXsGjYvw
ztDZY8J2R+TUCP1nnN3XY+RVifewjKRL77Y1wqj/FM0ZB9cOTqm0QSNGNX/UU7UsLLDmGy0qnYNC
KcKL2KrdtmYNYVmk5fADsX0+QsrDiEj856fOzW4CNJEOcNTdhEZ33QV+3ZyjPGKwC9aTb963GUfo
6GC4m5kTx2Dl1SdtF19ujGNrHkfMPEoh8yGEpYAeJOE2+slk9f9AK5HUDnOdZbuwiFK2//gtYTT7
pErj1DQkdKMhbdx8mDqQI8Qu8KxVatqCIYzcwvOOkcPh1z1RS4HQzjRaQIKWAuuJHd/KbL8FRr/G
Z0REDZ+phlnGhkrxVmFSEnhHInPB57UxDOw0yZlknUtKD4J65jIaBk/Uf9MjAG24Vs+29ONIzFkO
IZV5quojtA2SlIgvP8UIbVpJWIcuSMKl5nwxZvGV95WeW6iryZ2AZ1sp1ZBGrPQ0YbLktAajyKgq
5OYTLNZt4k9iMm6ZLznEloU+t6Y+032vnf1bNNVd/c8Qen6X3dMXY0G3m5g6ms3dFpMNQQIiBpBE
HY94sPCSqzCFCpuSHkZYonzSgppRLPaGpivh8gjdgARKI8vACqOzJ1gAuH3kWEGetVtU3QbShbFN
ZiBGPXZTGJFnBtwQbR042GXCGDi26Q6GY5CiEv2BeUlcMyaLgkr4rB5PQloXtqacfifBLc06MluS
I6u+J3Zj3uATn626G1dMZhS617r2skA08I3JRnl3QSwnlX8w2faG9Y1R50CGu8qhJsKnTxlfaeDS
Udh/VTdy7vGTN6oe008okAEpoF1J7i9jkCkJ5QONKFgK8ZDlLmHCP5Eu35GWRNpCk85CQlXeklhL
di5nDAyofYgTW6kGUZ5yKSSAFdxjq2L8xGy1J0H2O56Scjm2cuL+fVUiyXEDpK/3Jv5jcSl51K37
FbWhlKYOcDbMZJ9mdA64zImFsDM9UdKzT23257XTRI+yuGFiNrvifzg7s+W4kWRNv0pb3aMnsANm
p/sikQt3SqIkSrqBUSwW9n3H088XCVSPmOIoj9qsblQkMxKICA8P93+BujViTw9J9vsq31i4ETDv
tZvfgNWP+BYDlNUGdftjDzzEdSM+VHptKZ9iwoL4KGCvl0RnN4yzfYdxTP+NW1v0lEuG/UCP1lWT
DyJMO+j2o15TG27qKjY+h3MQpzeRhbDJvuY+Zr1fYklr0U2miXOs5bZBhmyuYiIWGW7oGf6nerts
urW11S1Nin6Rw8v6SL5RDffe+fPK+1ylSvsjMhmHJpZkXmIDDSLAdQGM06DPLLDmC060Ztea3wYb
TtpzEZJKf8d0WV706wUutW7ao5rFUgVqfCGRBEjtyuYDXopa+yGbCj97KjVYUN0GWOQ4ic1kICYQ
eUs8WhH2C64D+r78OgjX9vNhyhxQGL6dGyX3waOKZukOAA2WV1QniXQ6NH1n8lkLXB/HL0s3Tm2K
gDdlLLoo85GJutSslxM7AdxD4MpHQ572mnNUxtUpqPA/B1/ITsWCoVli9HrMT1i3vy/dZNJfGhOs
QOYJFFPH96tmKYpgEluxtB60yZZiOinkb23cBoBhzY9LKIOULxX11g7s0utslgKKZGDS0h4WrHjW
NvIXu2N5He9ndkSnHUV2qXvJr6iOk9ypZQ+BrbtfnRbqDJ5UAV/kiCmk8COliZZlQtlMHj9FVcqH
X2j4qP3I42cV6CpybSwowPdaNmLFsQRiixY1ux1pUAm+AuMtxZ3x0474ci4oVKZrWS/t0uqJo0E2
zHVcoebPVj+h43I5TrRYIBwnoE4z8vkiiS17t3ZaqjEG4H/ZW6mMBJQGZc6zdO2m0pVS2DkN6KLi
nCsiIv2KVV+onn9TuSdf9hJ71DM5yIalub/M26rjvU62dWyvFlKHqNhUdSDDjTX48niOFhS/XdjH
IvSx64VqckfEy+ERYvHJNRhHwi3xi+yjPp5xxpz0XY29ct7o3Q6HgCJNryh/OlV9UBuk8+mButY4
Qoq1Mhb/AVJKIpAOAl8KgDzJQqk22MNeBhLd0QXHO2KT6CnqnRdrH2ZFjetGLXsI4FhlVoo0rx5i
2pinZfvcYL8L80KvjcyItqboJ3vYq+okmS0C9ilvZunbFr0r+Qd/47ZI4GXHNiV9fG8djxwlbeRB
u3BSMCwVfLnsiItdtQxXvgyER/kCEUWWGUB57MD4QN94V2Ih5C6HF50ZC9lUnQou2e3KC+yLOcfS
XoHnWZQXYAjgq10ViAfw1eYjDMtoxSw1TjOanXgJK1wpt7S6MQe6Qw+Kq+k20MPRTrarJhBsP42f
uQ561dqnGGOL1AXqedzJ6zJeNnQe9q3u3waRMuL5W0HVLqpvjQp+Z1cghNZjPbiIea6Zjr7Mf5Qp
tt5+R+3ruLyOEKkgKLALvUxc4C3ZzrKbiHcljFpG3VW7dFwEgBdZ92jpuqOFL0FA6wtM6ljCs0zS
TP6s6Gq5Q2M/lM2caIR/a27LhcXXwCnjFdZKjIYGZNcmBpOG4QXLJTzy+DvDHZBZXVvza+9zhabQ
bJNNXm1pMq+qzyuPSWmgNkORWejUKxakBOnN4tENwdXlfZJUVaPfFSR9uLblMUh2dCQ4gvm7oMhm
vFWSOO0o0Y/o8cjUQPgBTaYWkB6vKLdw30C8qyU7goQ0IjGKi2oCkIiKM0i4DP+jYxq9wtkQd0RJ
77JX9Agn97+JWrg0sbrUxfeoImnhiy20huVE7F3IPua1Akyeb7CKpZpNJhukEzp49L7iyUi0+ilJ
zKPO8JLaUoSpmcAFBVjUU8NCWtdMXWqy+QuARHobtD6e1WiGuz49hkMEJegoCpuTjpGVyW2zAJec
VMhNtr5X1EXkTqGhLbfh6Ldy94qBcGJu3Ma2OrEdazSAMm852yily/7+RDFy2Nm6mPMCqJweQ71e
18x680Do5ngBaSCaXq5hP1oYtyuwD00lKbC5XpMmlAIadZsjKkr/Y7mRBgXKIJzUcdjyzpZDft3T
GJUtz86dON5XC49sUm2k1zjjfA6i/aIGvAZsZdGZ5eGlbvBqa5Utje8VIWKzqvksZ9Jl1F37esaE
pB0suOVoW9ipaGvKI2cN2aBfZGzvBIY9wAYXMdg0Rs7c3C7UVZroRnkA6KMP6mV5zL5XRJpS6qgG
XoeRSuTbddjT8AWWF70sORdUHO9o+V/aAkWxj1rv2qKz+/dsLmi9oG7k5AtjpN60AXRMCjU3KEYj
u4ubKbu2BopiTlTxOsXaTDOO7VQYMe3Jy01AZ4syPiUngcPMwmVf5kHHxF0uCxNw2PfaCaQNxYLo
DZaUez3IXe5ODOUu0svrvygfyClacUFcCOUBrTZm6CA35BiBCct52RRVA9Ml3v+tQrKgBhDwl8s1
X8RwwwVyWiPYQgYFVlBhvL+RW8tXbsuREsAK8luga6EPr0qKMBzxRQtsBIUfudSXc8BaChrUKI96
lvMsQTKNXsl3L6ZRykTLlylBEosqLNg1GWqluA/vO9AKeRNb3dV61ZZ1FMxdpKb2XCOmDIOb8gYq
BX03ysmYCNF8WEEFm09Z9U5WDen10jubdOj5EoucTwcQUi4yRLb4THldk9/lmMOs2WLvDggmbaVu
AGCs1h+CBpjHAuzl/gWWAjE1GfwXQMRStAl0hwqmZ1IdtLEa5bhhbriMHmXol5WcKSxb1JSPdNNh
1CR6ZEl216Mb00iyTGPh21Qh2omkYQuYcRFZqahqsGCsY2lkwb6t4ulLFtUcEanZkukHRinhd/ES
KWDq9CW1UdIbX7lSFwlLXI64/6xojPVcoNV2rJYta319d0qojzK2Hcst645bcs0RGALPsco0rwgE
UAYSLrmkTz72INV3oM1c+W0CmZzepdwlovJYJlv0v1epIVEmfU6ClzTK3MCjDbvkDol6MQ9eJUZX
JeuR15kiriVIakm16SlIqMfKVNJnp8SnuosF1gPATeVpag+DTGNVINXyZFrqc6Yey5w48VWW+YKL
4yCfpHREgB7h51Vfe2XsgkWU8X25CjhLlF9fNdh9eZyHVSJn3baOAHJ79ENtvHUoJ1qGZy3WiqpG
Lm9uV3H8FYW3whLXAISaksH5t9S/lguQMgIcuEXfTTWpEXf6gH/0EsiyRpPs17/VqK0f9JwASh03
3QKEA9siX1GjJxDmcvp7QCXzHUolLe/jb27oAl7hLiZz/RXKIpm4/Mrf2JIFA8c25Za4LIe1hInP
4FTXn1EignOYHXFWa8mlDOLW1lA/GgVO8Io8D1fM2LKQF70KRExbXh7GC3JOFvYWeaIJTFtXmmY1
V6hh+Ta3GeG7gPfQZ9N9WiEe42wWlCS6LRKwuVJM1tNx0UJbNZiaxawlqrimqDuwc3PdX6llRq6y
h2FV96jBKYGEGq5xzx4KiWtbHSoqQ8i0528s5TFHC+DHEf/WekrBpY7p6+tebtX1qqRbg0wbikUE
bQ1Wq43Fiq/Pl8ytMB0puBVC+Seh0lBT4V9oUupOw0EKp6k8AFmQ3wiDFQlpV00nbEcU1P2EGtP6
bRs3gv97v0I06SzLBwqsaRT1AfkgR5221OikdEeq2jr7ckGSWvLyz+tbjDWQnGTVURtjqvUZ8Pa0
ZxND2NkvgO6lLLAiBJdNZMeU/rmUVoZMM2phSWF/KZEkt2CW097ZrtDaqiKUcVA3R2LHypWiXjrz
uOZcy6WwJib9IhE/L5nUqiklZcHlZwqn4w+aJa1ZIf8KlpY2HbE2horvLVQEf8ZxQ7sYzNYmdVzv
kiuOeckP1OMVv+uAsAW7sFKNNnkg3MnEHCkB+cIdgTgL5mcTjRGKobhbOj4oDxtW4xrHwxRCCL/Y
QhejKrHoVK9cXMOQSXSZoMBabIBYyeC+Qp/XTWEHGXA+l5ouu28F2SJvI3O/ZoEj1nk42ezMRG8S
8qoFtDkf3TNWTLM7NkG3y5wWnhl9p2MqupacV6S3JFMyheGS9TmLYv2wFA/zBei3stYHEPOG8Ioh
b6b+sxKiOMON0slVdbyaVSINelZWlnbzbQnUfDTvoChhOSNrpbNfpuHLWAtyqL2d5Fr8oU1A11iH
ULN604FWowadOLQ2SgEbkypy13mx1U7VS6CVRT9uYc3NyR1XbTXdWiVVuO6xQXzNcLZobYZ4B5rz
rNu70qc4dJh7u7S2shql3jYxdh7XfQUoKjy4KTfxd1PYd/plPuVF+jlnGf1lKrR1P6dW5/Z7jBVn
+ppxNlmU44FOXRVD1X0RZVUXdzCx/Ozg93w/UFQ6KOKCfYfTh7mDeG8cqPmF3buxZm3tM82fxKEs
xDBfa6jBb5Mi1kBxF5pNXhAQfoGbGG4xbVpYud1WDCP4L70Jh6va7K2CSg33O/Umn/N8gFRUxtYe
UXsX1X9tHoprJ0pnUe+Nxm3bYtM5aH9GeyMdFARko0LpbhWEh9LJAw8KinwT0QIclY2Z+0Oio/Ep
ct2mW6vgDeR1cz1MQJ2cuOkR5ARYZoxeESEmGG8ivNTBDIfEB2sr2AY6BGhDmDc+0FYNB48w6W33
CoeIqLU2eq+Kcd729KyG+7SwsvqpMHNQLW4fmsM1zMWu2OPaqOWosKbiIkICARtPGBb3ZeDY5WVF
xdO4ddOmUK7NAv+rZ4egXD6XwrJiaqAKnOJv2QzeKdkhytsb/aYB2lxSGYad/t1KB3pOOE49Qn2g
fbUxlzr2gqhliUgYt8nBHbbUGq052gydrRffzJn0StKqRvLwVZdvKRzaahAoNyBjNOsdIBnezKY2
3KnQkcBKqAahJkQTKpoy07gIaL3k04a+pmTbL2FZAcRCXF0Bx2uivKT4C/I9gi7QPzpU2rkcLClS
EUga2gGiIwBbbVFvXORGFgTviKhBcrtAWJcPiZf+JdGv53BePkVVZ5tnQraRrs7ay4gzfXDYYewD
f9ouwNj1wFlKnkuL1Mfx4Rib8dVgsdqgt4XXFZSywZwjt4EWnTbP5ie/r2rh3I/GnCvOLmlVmhdR
ZMsr0qyC9HtpEKIsgK4eE9H/3NlkcjSqFdGtAe9ffGxLx8+/R21i+X8OWJdDyhO9yN63aWugA9BI
A9/laae17nT8XwuiO5qGiAqzmYpWoxnUpJ9tTrJpV1Bd7Jw9SNpg1Ld4EMqDOlkMEaJjVhLwkBoY
DkyTo/zG7OLSOUxjCzTTFxpqs/eV2gUp3FK60QjudSbXiQZpfnVoSClgfN5beu7PXzoSDw1oB0DK
3oONRL1gp7cJbIQnLdViVTkUTRoFRf/Bbvh4u7oA6qO6/XVI9crqFfh7U1i4OJ9GUYBgs1eVPVak
YybMctfVVV1tAE1pCvQppLjvytGtAD9NQxCTAphOssfwot6b7RCmB7edgCfBQbddwNKh9pAIpRJ3
DayebW9WIy2jNP2aQJj8jFNrclFoTvfM4dOWW3sWNGBd04cvMoUMmtphe00RESGXui+Hlz6iBnfB
va74EFLFvMviXr9y4r7fdYPLRmypLxt/lij359sGUeb6EPbp+FwbQMo2zqwNkTc0Xfm9Cko0QSYw
QFuYxPZDDUH2Gv8z4wbRBZ3G74Aw414zs+rOMsf4OxDl6p7oljLLsRFinJTpn8KyVi5snzgPS3Hq
L7RUHeD/cskW3xCLIqqlZdE+kssHVw2Tn9Ybv+h0exuA9bzUqH7/Cdp/vMKELQT1UbtAEWhB8PKS
stG+04JIzFuNa16O9M4Qq15IQ7va1HVEhVy1eusQ2GR6m4i2lnVpmnOUQKxwghgwmNZ8n/MMBFKg
WTouKfTvwFGkiEZMGuQfLRbVLYpAdItzO9WSbcwFib5dVVzaWaRvY1UfbmI/UL84orC/oXQTPUdh
0l2BfNTvh1FllbmWv3dLTYBfSo0rbWgSx2up248bTfj1FdIIxVfONk6GHqLMV0U18n0YsO+46n3q
QHt/8bkP4cQwxO9y4Wb7Vmvdg2mKca9jsfxNy7Twsx+Zlme6SbQflNn/EMZgd+xBS+nEdtroIcFR
3eWGTkiNlLDfgrDLqoOe2dGfY6GoD43ThOMu6UX9DPZ1tLcgGykAGqHSl5syCYgsPu5VXlXDvUPe
EfvHVEnKO6cd62YnOi3Ltr2b6wBNRdQfoCYPT7HLXWybB43wNMPvAYaMxnWMIeOtyRl/PQcduMFw
Mh/UvEr3XezjaI4t8yU2NwGYyHYY/Euwm12wIy4VD043BTeYvDXOriSDez8E0fCnVrYBt7feoSOv
x2VTb3kQ/UGXit/vxIjyIZ3o2BFeiRPiLcNClAz8eV/1bfacKlhLfoydHrcL/mLvyP7AXxFn5lOu
iNy/EEpvdZ/cCTCTeesMow2Ljev37FofTYcZGhN87Xs0nw645QLoRcaLBirEGqULtY56TeGr+m6e
KAXD7Wuz8R4OTtLeagO0hUvgOaV6SR0tUb9PE6bTsee4g2N+DsD2x93GVtltxBaNknG7HbGOyO6F
0DIUekCM4s+cbZNJsdxZh3aGSm98H+H+DJKo5UZDPniFWAvne1pPwzbL/c6+HUUs6EQXiHbeDFNA
azfv4U4etCma3xXIXdgbkZjNuyh24VXjWa2Fbg1AEUjaJhY02C8mKFwFxuH0irZIeLWQNLqgEpcs
g1R/F3epOZ9VTH6NE0ZoB2UInfKCDUgFu4cT4UKELybVBMl1oR9pcusFseWEW5Xw/s8rD9Lm3//D
v5+LkrpQELYn//z34aW4e8pemv+Rf/Wf33r9N//+WGT898tfuY2e66IBvnD6W68+l9HXb7d9ap9e
/WOXS2P7991LPX14wQK7PX6H4KWQv/m//eE/Xo6f8nEqX/71xzN2D638tCAq8j/WH13++a8/SF1/
QG/Lz19/KN/Ev/64ffrzKXhqnp/qn/7o5alp//WHKf4JFhZxA1sI5Fx0KaMBXpCfGPo/6b7pKFyo
8B5d1PT++Ede1G34rz8UVf0nv0tABRoupDQmAPCmgLLAzzTzn1KciM4NSroohGr6H38//rtFQGaZ
N17H+u9/5F32rojytmHUVysIewyg5pr8CijKaVJ6+zXS3IG+h8hICGE3TMfLmTxmA/s9PyNy9lpL
xEF2VJOnA18ajqB85pNRkNhDsDDOwfZW16GoPvVd/4gEEqWDtCQRbaYzKhenj8VQlN3RT+fdmqZq
SxLLD4JYo55NPqqqlQeERtwDaPIPrj0omx/m+n/x8gwU1GyeCYF6Zlc4Ukrkh1HoaWR4X07ceEXY
bOlpaQcAjcYZvUU5Bf9PCYiXp6koiFCgdID7oCEhNat+HAVT2FSt88ZLstHwqAVt2izYJ0Z0EznN
xzGOn7uRtODXj/aa5SMHRXRFY+VyGJsGCnGvB53mIGiBsTQeDelgq3YWVqjlpOxMRZtucFgqz6yQ
18occjwyMJxiyGs0AatK/vyHh8T2lY4dtQ9P0e0vtl/YW4aDhcmRcGakn5aGRtfPNHXHUB14dPbJ
k/lTjQV8PLZebobj1US3ytPKLv0vRsFshbEwMNHVo1TVD8/TJ0MM6b2DsVRRP72Kpwot4datmvHM
QD9tLQ0wK3sYjRGa/trpSo8NyAdz6LYexI7A60BfHty+wAkPzco95m7aX03bZhe/Xh1vzBacLewr
yKQIRvrJbAnbByqMEyy5mpHvLIOuKiIOyj6vSvfMQjydLu67bDB8+1Bld6Qa4OuFIVzT6gb6Xl7M
ReFQFI5+6Q9+dmaUk+XO4iNCsdbh1TkUVo9SiT9MF9mnCKhHJPCIuU0kAd7zWnqTPVLQUc+EpjeG
MtjQXAmocdHsOImFJAE5HrVl6oluutZD12S+XPsqLTWEnJIwPTNVbw2H4o9U7WJb/STaVTWD4VSU
mzzNskzSUSfPo00Py/S6RzNQ9TojBTr+6+VxMme8TeT8WBgoWJGgoKL6es50eIeNg8GzZw+Wclka
7oNsk/z2g3HrYNFL3UzUjE6nLFSDqgGVyyDj0FwGIjMuyRRiMCyVuhsHsL6//1AyMFmogbFMTufN
wCAmQKQIJwxdjfadDdkmdQPlv3gqGKVS7szSWfRSvumHhcgtIZpKFZrJmJCP+7nCJaXWJq9okfgX
kGp3v/1UnGAsReYLPufpU0nS4sxmhjXhg70laCa7FA/lM2v+5wXBFJFe8J/MA5yTNU+diTYAwhyU
BCJEpHvuIknXFPtfP8tJVGLZsdZINaSOtxRSPhmltdwmcuYp9TAxCoDFzdMOcnK8aelYn3mgt4Yy
If5KjUf8GMTpUJoa2DOEe2+E9eyFnTE+NKqL6oY2xWeUAN8aijeHEDW76Wdt9G7Gn76c3dTzreBj
2fnjNUog3abEQ/q31wK+5BimIVIlWHunWZov1BYJ3jDjZAzsZMP9TvHGqLD/iwciqiP2SY4rH+v1
Eg91bK5RD0DFDdH121kRM2DyDi7gncjd8urXa+KNlUfyxDHPQY+a3KmM3hDnFXysBKxj2gg08KP+
VsA2vvztURxLtXTkMHDfI41+/UgZlsPmxBb1hrqsd5TevxpTap9Z3m88Cg0WnXYdWRLy6CfZZtRj
wuirDKJ0ebqL4Dbfoys2nCF4v7HcXo1yMjtaSdMKRbrMi2izXzh4EsCGrDpInYP98Ou39vNQBukD
ZHEBTk2Qlb1+a+agjHir6wnwMY7eDUdhsk00M35MKQCfmaE3xkINCsU3oVpct/STGXKpZ2qDIVA/
pfZ2ndh2ftNSJXniFnHOyfLneUI2XJ5NQDtIWsTJGxx8TQFYx1Co6CQ7s8ZzPtHU5kwE+vlcNywp
jK3q2PO4rn6yGvLYxtcvh+4WBmXQ32rQn7+kqLi21z3ll9JLNCV1zqzAn8fk+gGJknTCRCtbP5mw
gWuVNhRBitCCrm/8BBq0kpjmNm00UnUwZmfyiBPPEsId8jJEItQ/EeKUhOjXKwSVClcNiyr1gs71
MWLT4UEfLLdsgk3rTs5naABucrCIhzVyC20z7aa4FF+1pmy+tKrTW56P7AseL7nmNxs0L7p7o3Mz
ZaNaNJUORhk1aNQbinU9G3rw7XeXNwbUpMny0ot46am8do1dbaDqHEfDnAGtT+e+we6mmv3vSooP
4Jn18PMCZy9xu8a+mHC3yDb8kDg0dYpHO+o93hDbrTRzN7VPtVFJyiAyvuGZ0d5YCbRaaEUZrunA
Gzk5/zQ/iqMu4/wz9AT+JjIu8S7vU1R0RqCE/aYvi/r9r1+n/MgfrsFyLaiCwUyCBTR0W3+9FkRg
zaGSWKmH69k+6qyXaUaRPhF0raoy2RjG8PDrAd96RnavjbA2qsLc4l4P2AkDPQQsCLxooOPYBfqj
O8K6hFDlJSk03F+P9sb88TKpEeEB4kpxytej6Wmv2woAaC/glhJtlLYpPypTlVzGRqTf//5Y8jjE
2Y46Cbf712M5pUmjFF4vuK5mRI6MJmXWB/FVmjXz7tdDvTFroMLkHViq3B+raa/y2TAPLCRycli5
JYT/KrE/aU6D5DXOYzsuj/EunaZzzqs/z5xDPQ1vKrkB5d57/XyFo3VzFCE8MFhNc9vMmb8zBdBK
bF4gN6uGsf/dh3RwziZpl1diAxn/1+OheBeAayNF64ZxODh9ARGwi+ruhl6JuIr9ZHynaJW5/fWo
P68YPIYFqunSc1gKJb8etQHSVdgdoyJflR7mioOsSqrMgzFzbnE6fNTrvUf8worRIMXRkMM/eaF6
7Nppn5eZF2t510NpNLJ3lVvTVELNMv+cAoZ+SJoK/Eg0Yb95Jtj8vIYoNLBeKeAf60MnD5pivmFE
JdJBdl23t0WamSDfqVmiVDDEd4qZxh99MzPP5fg/neNSdNgCB6YR6Ki+ncxq0lcT2IqY087N3MvR
CdIbOr7OmX3/1ijEUJweLYxV7NOwhjCBNokq4n6emTQvk7r23MDpzqzQn9YKJS82gnyD0uHiqFL7
w+nQ0oNAXp/cUa2ncCcTMgA/LdMVDvN/M5RsTDiUHIR2Ktmdzh3aeSio8ECDdaFZ7bg1xARMNlbG
w693wBvvjgTL5BQyEHs3j+5gPzxVpkaOHWlj5o2lgneMyEPEuOu0+M1q8rFgiIkchQz2AHrgJyth
0JouRvKWi1EzIH4h/DD9ZjlKN53Z0T8tdDlLlE5IfIjKZFmvd3Sg0DA0AzPDM0KLyk3j+L3iOaUE
c46qckk3UmvocE7lmQ325nsk7lmmY9nUgU6S40SPzdjKp8yrTej20KnjJzPRtXOejm8P43BL53KJ
oYZcpD9MV1DPcW1b8M64gHSgRcuopx1IOezMsjiWfl6FK96j1JW2GYk2yU/Pg2Fv0eHC7Bk1XgQT
eEh0b0Jgs5mZXiJKcVFGFG/oK2+cyukOtptrZzbBW4/6wzewT1aMm6J91OG75g3A6HuMa6z8sTNm
88Pvb4AfhzmJy1YTjVPD5vLQDR9vkSr+pGdFf6Yk9fazyPBho/5P9v962jSI9gqsQnKtKUjqvSNw
mEOSxRVnpu2t1U/xwTLI7ahTnh4yeR31SVdpmWfGlbXB5Vb90BjaQFWKjA/msF35N2qYn7tkvPl4
Kk0H2ULVqDW/frypM8GsFAyLrE/eeSCF5sc06PQz6etbEVjXKa9QricP0rXXw0AkxAGkIr+DY4r5
djEZ+wkuMInroPvTbx8qbGaVjSxr51ysT1JXLepQPzJ5JoAR7WYuQsRxdIRrfn9HMw5JJJd4QIqc
k68fytRLtcP0PPMApyfxpgG7eTDRuv/dmgSNITwngA7R7hT02l4PYxejUWIA37MScJmM52aCvG27
+E0W2ZlQKBfz69BBSqWx+ugdUkU0Tt5cOo29YnGV9MIh8/dxoVSHsp6y+9BSi4skz5oz9akTlzEi
vc3t3UB+hwxOlvhOYm9sliYMrm704lhL4vsyTc3iKeU2BFocMG37PjRL8ZjbrVvskhKczWc7njp0
CKpIKR9+HU5+WqNI1ZOn08qkVEIb5OQ91wBaQwlT9UD/KvvIhqEvKGa8D3X7XEbJMjl50w7bDfgW
MRqHNUpaJ4P5VZ77rY/aNwpmCpESQm/v3tuTYTRfcr0UcbpFTbHqLCSEFMMfoJw683xf96HTHgyO
jhiDGQTNqgTZ/qcY3lu+jTIYYVLd2rzDfMz+ALfaMq9gG40N4tiDOu6AsetfjDhpreuxylzJodWt
EeAUrkifcF+3j92RCPlKEEeke/pOa42+RfEK1wTdgbybC6bGHbVuuEMHo6w/+O5oYKHdgkX0P2dI
2V40WYgl8iZAs8X/boDWtVDqZrMC6hSzjVbdRismHeBIpNql/t3XpsyesDEkyXg/hQnQOsRMsORu
MLuuMypwbm032XWRBCyCrlWtuN4MYK11fNti6DUbdH3CblfpaDHdwCLwA4TA3DoD1xWjETYHnhPP
XfznaCr+eGWbTup7ca5P47PuBEC1NnNYDeYmzsc+UnGyH8ZomwvEOB71UQ8NdLhQzLI+2H2BcliN
rKb5rgArZ++ryUK/p2WC0ZbFWRLqARpYgkc3EE3bIjoYVwdj6iz3DsXEyQU414/ljQ8fc7ofYD4p
n5Qg05prv2/r/qMDHtXcqpEqrvogzM0NLNc5f0FLcXqJi07Rbua6TBq0BMVkXBHgUnELmD+uL7U6
B24JpgrMYjOgnvcltkLV9AiDFp6lgR/8aZBUOegXBYkhNnFl5MG1PoyI4mwpBobRI1LWvrYJCMoS
g27U0zNCh3TzN7rqh/E3dhvaQ34F8vjB91PHulLN0rH3TaKN2tdsVKN4p+d5jfRWHQq4KH0Zgeje
TK2GFGECNCvbJGE9IrgUtp0PjB5J2PscusOwyzCKsq8q1FD+qvECeoFuDzcLv6IsuNDhDaYkhCX4
qiGxfWOvlqVy7+rU/qRkTjR+1LvaVz3kllCZ0ibk016qyBdfUQNobGnqIAXttLLlIEDKpNrXST7c
iMlCp41ynpgfa6Wv0JCvI6xAhT8gyadmJC8bFTLJF63W0myDIoFpbBrTR12wo8jYeWMYFMEuNXLB
2p4TW0c4fdSf1R6Fx43pzkruubTHUCkAvOWwDov4vmlj9VloTQIHHWI9Cm2JMn50/dypL03RDc0u
xJdn9EKjKQwvaXLT2qKsWpn7vBTaC4TRNt46gWb3B3Bmhomw/zwOSOsk7VcbTLBxG0wOA0+zBXAS
CAiI7zxQJikMWagfy8EA3lcYhTtcYTzInasOUS64ckC4T3sDhvUzjPFY2YEa1HMvV632mz3HZvsp
IhnuvBoyITfeBNryngJw9YC5i5hu7STQWkgPaKJQe51bVxpUVHZyB2jeRw/GTFDmSTMnRBJT6TP/
Nix9Bxc5v3Waq7jqAsMLolj/OCcK1m1zZOVMRhzHILAj7Jn3CPkanwj84WOJmuoHYreW7PIGIPkn
JS9zwg2ufPPFQMz8qxZG+9Xss3q8pmgQf3V71IOuJzF0ycZvKmvckoMjfie6JHsRmq9+Cnsa1Rs6
WFKcKNB65UARHdnOYUQk+Ftf9JF4D3NCbR6zchIfRA0BRwUXn3vglo35mjiU32Op0qWXSla6xYUJ
d2EGbK1WD2XbJymK0orzVz/5bnE5tWNXHbBU1qKbMlTFVyVE5fFQThjeHsAEBS8wYNUSGkDjDpeZ
W0EoaPO4VDYhGaOzV6Mqjm+CfHDVK4RNzUcrFMg6Kjg1fImxIpsc8v1QqdjsoxNdTYFwUFtDDugG
8mAOnNcsEszXhkAvPMsPh97D5D60kMsoGv1d5iuhuk2qBr9bAY3ZgXGCe/p3n3Y+SNessBEC7EKM
A4glNmZpdjaBRFbi+X06U1L7VotGfMMLLEg+AXZK1Ou0USzjYjJCQn4VQGL13E5tUU/ocKw4EEuQ
0c2cBnUR9GRmS90GCix8r9HHLPiSqmPyvewr7dFKC8ffG5APgUHoIIQ3An2Fut6N3dDjgzHrQfXB
R/sg+4gycO0+Bmg0BQc7ZbtuxoKryCYrdO2Drs3C8LTYN+JrFW9lsNFhnWF0hhASmmOVibBW7SSd
v83rIs7voVCU6aMF4VQ7JC7yajd2AGDsU9iWhY/+filhxoCjAVvSJnRYiHHdSlG0AZe8Htz/oZ5Y
5V8VZFstD2W87soAxj5cGjOTt3OdCPsmADmJv3FhkCQXeTbOxV813X4IH+jWPQ2hbb9UGFXVz2My
qECfeqAEOyxjE3VTzkpFklAilfiZsAHJfdP5qXDfE62a5qLAnGy8KtmjOoqP0KYoyo2tAFocYO33
CGq+ih4UpxMqi92xpm0kRqfGQzUJ+g+JinHtQ4Z5n3GpFiqMKS9zOiPbOb2dZx8dMcN62zQh2HzC
dxwVt3U4DMlVU9ZuehEEhgukDvby5G/Qc6vqx1xp4zbx3BYnjn6TzLraf2tduvpPZhs0wYeoL7Pm
WR+dkS0UITJ+V2WB82IU0HQ2g3Bb8wq1RITGsNmdcKICcB/t/IKwfPCtNsGTYbQc3jDA2jGqUBIM
KpZxqYBivRitVDU+Gskk1HvUT23xaHVJEzyMvOnuMPXVkN7XxlypyBMg6HGIg0kPPUfv0sfB0ozp
w9TrubLl8WOYXLrV4mqZTEZ3aUaw9S4FAsWDV2B3O1JVsvUr1Amn5kuJNbvvoaSIuZJJN/46hu3q
XOS21LAEuJ5XHkQdNdsQJER/UU+9pm+RH1fL+2aqB0JQOTDnXmO0bEw4scjWf8uyRMGhPKyCYa8I
RrgxtGiw99wrU/U2UaN89MZ2zFAd70WsIYMfxXgWBrM2vgsaJdE+90hw3lV1V9g3Pe3c9hmNln64
M4KpoNpiJ4baPIQa+JFN1oA838N0KNV3dh7HzkG0hvuktOgjfLZ91MtAx5WuVCzslM7ccTxREVWU
uDAU6LfWJGBKDtDYn8pgGpQvVYEVAm8omz4d8/bfAuf+f0G1r7C69+VL/tDWLy/t7VP5f6k7jy3J
kWW7fhFIOJQDUwQQWqWqFBOszBKQDq2/njvee1wkF0cccnr7dldUBOBuduzYPv8f2G8Nuob//j/t
rf+X+9b/W3y3Q/e/W28f/8J/Om9N47+hV7A2jWTNvNxzafz/03lr4LxlSobBEVvuY5qO3P1fzlvb
4R8hKUqgSZiK/kOC+y/jrS3+G0l0Dl4ZF7MMJa33/+K7RVh4tJL/q9WUOgB3jCOPDO2HtRM/xP/Z
1Y6zyaidxIRAREZuhWkL80XMjdyxeyj3cVeD13bkznYHEbQkRhzsIr5BnaBeT6K1ODGJkrvSKr+4
/R1feABhaHz6TbZoB2+dUZRrow1YzCQAtNOfynhY9sqtihepCeBFk7WyHNAem1xBQMq0we/0Voaz
lnWgOwctsJe4O7plywHRx//oC4egHCw9eNDkDo5oqO/MrVdk65bgsnrw3b5e4TaSQ5RIWz2xZDPt
R1V/ktb6FLNmFxCWkQdR3N1KkF42qMCgjRL9LInM28dm3G112YNxbz9pi5p7k2fdwSOrxo+pz30y
q0/o6F+F3V8Iq9PDuJL/Bm+aQ3vUqz92Jtq9azYvRdKX/uJ5LL2MfPxk+ZT8lWtLfLNM0AWAL0+T
iD4yu5jAIo7qahBAvimBc4D0HFjSyCHkbl2rHHZkKQF8bVkS5k4znM0I8eyXcKMGLoaq/izMjbdT
NrX7xLYkY5/1LGotCZSmBnyEogoN7N3HFlQsGDNneUUdWiBXS2B4SgO27UzeQXMG2PGlHFnMquoZ
Kn05vzW59Yd1lfbUS0xSXts6x7WO6j0ckW9bW29l99BCYMFsiUdjUXDNm1tStnAyZhv6nD2txHpX
ZtiL9j6bY84OZfVVV6ZHHWoW3mFpqj5IWCmF5yK9fboOB5NawY80hjtMr9jThDHjx+DwN02fntJW
fBFMoYW1RuVuza0vgOzyk6hg1RLtdWEV/p4R8fQl9GLdkPNd7BPwmae4sSEGF1Ra/uKOHJ/Odyas
wBpSH5TCOS4E4XtNwNo7uxwDYWp1dwbLs2mEc06qR0yfeneAP/MUFU3V0pet+6wVb3NHHJllU1Sp
RPOXhrM6tvZ0bd5NlenClEOseyiYTch2bnkr53QwH3QimyfdczzeOKv71c+F7fqerPRjkU740rVo
xGC1HiLelF3eWwwt6+jUti210SpYW2MVitJ1N7YT314tNi4Apn1Xpu6tM2Pzd6bx6GmmkW3YVu5C
Sx/qraWzdAVCYek3FVzps6BJOkJJoan22kaGlZBxqADaqH7amPSYfprNk0UJOKaXLDKdp6LvJpKW
EufPlC9XT/Uh7NhdlZrsDxUagHfXGAO4dXpggAELC2dVb1YlELtJZvvowRTcVQ1L2zXs5ThRGG6i
MWk3kznMu3wFiO4Pw6j7q93Pd8tOz7Izhhfs3wRvVVrVAVPIPnBPAK3I+j27N8eC4WsgqiXaETRR
RZvGHQsfk5p9HCJRbR7cDHIWpt0Dr+Tjq0VLG7P+aMpv6TTyNI6NvpcpK5jG0s5gyAYWHheye7cS
5iMc1JbBnrNqTyljl0cZycmSQLhO6EjCNnXeHN7plTgIHylr5+UqOsSjpMOGl+i43rNTsViWRVLb
KM8uwbUruV3wMOzg1sVnDB+AzN3IOzZRVCvfiYV9repIezYSzoEks6N7VSdXafDWk320cVNHu2aJ
96+GfaPqRx5Mmn/ZrWNe1nFmudlwLrqc7H0HMpU/d7TPZMKkJhI5DyyUCpbex2G4jcqpzpld9vtk
TlmEaNSVglgLPK9rrgl5DG9Cju5GE8TIQVmS/ox2e6RAq0Mkqnpnmp04r/giiFyezdpfc6yao+oH
1sEs2CxJYYVWZmIEh57WUSZWVe9b7Vhsi6j77hSJBqD580TclKc+l2WABr2+5pz4cSuPcw1Os3Q2
rHOG1iC5jJZN5j1q9mWjZjYLR6fzB6f7caRFqyL52Ok5iim4LeMKhvkew9i3qesaaHI8eU8qd9uQ
Aaq2qwVH+ADI2OyHT5Vqt358pxF/IewbkNvyZDEv/F0tVFGFq4Ep5e82e8U9ljAJpnkDlI9CEFj4
Mlh/9Kw+ZOJnzNzLYqw9a9H9OvN2pcmTTEz95lWVea7XAqssU8CKjIiBnLNZTQh2VUHRPHmvLGj/
qRQLYr3O5m/NwN5uPGpse6JeZiY07xa7GU+jGGMfWFMc9nryj4fL3Xt2lhuBjYf1qmnIHsY8ZT4N
wjL7vDzau5XV0KnBzN9EMVroaHxyQL++MhtxWkp221gRN9FSJlhYfZ5ejGYpcoyqttqRNkWw5tS4
z3Xlxt+EUIlfjpty/zT4eXZWq1IdbLpML7Mp8iMIxeayMhr66DNzP/eL+ZOQmrMh4sb5aXMWJLsh
4aHxJi5+c9Zk2PWGvee24TzOSQQ8sHe67JuyaF6nsvSui9Qpu4GVN7AfKsUb6ICbhk/J4/b43xyD
faN2Un7qOYcWDxUOLDdx7nlmfxgAew80YbnPUXBM0PA/q6EjWIDF0j3QFd5L0M9PLbGEYaenQd5r
6+91nWXBoYTTcE4GdU5El35hF7fIhnBfKtryTeT2P7CT0a3KBJZ2ATbaYCX/ELt1s5UEmoSa46if
EZDrhQfrq7L1yOcnikEterZ+YKqOE4JFwedEDfJaeIbYLN3q7Ec9vUZu8qkiKPJzvX6WttoXc9/y
Lgy637b04NMCn3/KZvb3aH33YGpLpJy5eleK7YqCq5gfPWkuGpT81C/SNTqsw+Se50T3Qq3mEqtl
i4i+TFCb9SQO67Jfz9Dm2t20goUenPqWeaUifSTWN5wQk+NbXsxrl6LE2nW771VF842alDMwUiwU
x3L5BlzJRqyXokDV7nyMeqcu2Otc8k2XEAgIAjneDyTghIjVT3kvk23bqXw32F0S1p63HljnTneD
mNQvJYxxY/fcWeOkyEka2yjomlrtvLagFz5SrbWXLtYaHkFtCCbLvmhE9WIHTd4wMAWYtF6aSn01
yfhS5Lqf6nLb9+O96OJwTpzoHosoPfAjwkqxLChFQhGJpy+v65rb7yAKUOjSBZhFlf12mxipzx7K
Ywfi8F517s1Z4AlnOYvhZCX0P9kaTde1E9q0mXRRhIivJZSy+I5wnL9LzbIfs09xg6qRMhgy0fRr
vfdZdKxeC77Fs4dKF6S23vjVCHlxGJc240xk492Gl1GKRMOYHs1/8sjVT42rbR8sN4DbBZy0SLFc
Pvs94XFomzXsj+naekaAHuc7zrQxUmdfEZPs23X9LOf1QK/9UcXxwRnMhBrACjtk6LRkxTlzP9J5
fp9swmNsnbwMm1JujsFrjiZvJpWui15EnIG3Y5t+3Kso+ZU5drisbMuPzfA0DSuVGoMoO4VXseiB
yz5MMI2sFq/r8OzWTpjbxbabiO8rf+uDDLpEP7G5XPh8mPYLNe5rqKJDQtaRP7rV2+iqf+5ibCMk
c0haA4egeyV/ftqwp38px3lnuv0Ri1eYoPjC83vJtJSbQjibehWgqIznGFL+3xFIeFDNcj42w2Cf
yYyB34Yx8NRpSXXtJvbEC9cC3x/V/pihkGuxpDSSSXfRiOWgwXduoDo/tY6rF1ou8Z2Wwa/FWcdH
Sos9UNz3MmWjvxOcYiukJ+7i6kgY9+6hoBOstNyLuQE8WRwwF4QlfnL0qS4O8mwpLrJ3zT2qvLjX
kNrRIer8DkVzO8TTlcyfc945j8Mx1vsnJhrXeH6MTwCa7SKF14gA72lXCDN+VmrSv6FCFVvycr0w
04e/JpojeVuS/e8kHgLRkq+APDjdltxbQoYgiOGrbd6Usq6mOzyB3iERps7Et0yLekvxlPzNIE74
nDfZT7l217kcOcAk7844vutlVr55ot5OVhaAlif9DS5AxYdSaeyD8J7QLer5qmTzxylFHTI97K/l
ylVq6iz0E+oNfNx2/iaCbIuFMc6GYJgta1XywmqGCzUfkf1kG5F5TMvqbzR0ElDcYlw8M37rjPaU
RgTTpEP3gyzdHxURbKFgi3iXCsgefRZ/exmJDKgdXbZuKquNNhF52Hj7HPXNwlV3sseWvAl3DXMz
nULKTmOD7JPc5k5uJ6kcjZG4q/ZLa+0RaS8O2xUvy9I+OTjQCd9tnkgffQGG8iELwlnafvajOP2x
k7zx4zgN0aL36C5H7jfArPqQHluu4Is7UjBwHqWnxIxL3+164C9Kd/wZaHUEpGnvNeW6s0bB+Ze5
5juITD1QVuV8l43Zf7aWCEBgBKupAW70JH14D2h12SS1/UsplFw6nz0T/H2BxbYEf7pvuYB2hc1b
/R8wicGtTtYUv41Nox1nd3kyivTHsaIy1EEz7Jyx/h6J34kG+69r59/9NHWbejbla5ob+ta2KaG7
mrMItda3hgdEOFXzWSfhwW/y4q5xUEaRDgKnN/dC+yZj21fauLUny9mnRn2clXYn1rb47ufR8Vsj
Kw4uHDb+T7yAcWw7EIfGfJ9OtvlqSx5gYbfu1jH7U9v1PFySlcymBjiFe+03nsaDKRvSEoi8vFow
8kNP5iCOyoGu2mhfvJxuxiYREbdG/eUC9tq7o+vscw/sveqJYm4yweHqrXdwYG+2KCVZl/UlXSRR
LHlxNJEucRSkG2ZS7R6Ngv2ulD4OIoJDR0V9DyJxtZqN4PUEStoyWnJ1RaGsrDfXFsWb7ERH/WVo
B3ZMuvfHdttZk3YTtN0o/V4q3u5haerAIlMgtAh3xAWHPBoUwu42JbyIe1rHRI0I8jymhJqDwILx
XHHP//UWle2XXs98R0+Xs7Kdt0aW9d5kRPYTVaJ9zTXHCBuMJH8fRNPjaC3llkARQL9GpEAtEfHg
RYMKTBgXHDomEFKnzD+aIvM+a1MN3+wBjX6a2n8zY9APbP72iDqk22kZrSGbO/E2US5ZABAC952l
MC/NXDvVlNRHnfHplpCbPFzVuv7kSa3tGo3htr3UkCkioOTP/DRj0BVezfgpTTZMAYkSGIZG83WE
4hdrAEGVOVbyNGWV+dwz929B9s5q348zbdQwl/wyLDzblj3czbGp7zTg7rkqdWYSXi9PM5ygTbEw
9sld4FcL0S9+M3dUIFW1BlpSx2G5tiTkSic9uKmmv46uSC+wzSKEE4i0mZEGixI9C6zkjIEPcRP+
SDV+NOTfnXsItgdLr/TDotsvaYE7w3H/2X3lbt3YqXl1Jk5WwKvTaSiNm9HCabbHiUiXnpEa3+DS
0zE36/RjyabeUcKUfin0ZC9bkT0Pyfph6uoST0Nz1YvaDc0q58GM5bybql78aaI2AlxOJilIFwtd
Oy+jks5+7oqXuZh/akZ4G0818UvRmQWMFgnZ0YujT6EZFUlOEcoBEGzt0c7z0SFThKqsmFqtHaIL
rEF5xdRrkggffxqpy5prKkcjoMG5eBrTp9jW0KUrCFyf0VB0sO/6kQOq5muz0k/Q5D0pO/pPxDKS
b/DtnKg3kc5wNn33dfGSRMsnMYNnL4oEMtGogmY0Oj92liO00zXQYZFRio4kfiKwr0foMXI/ykx/
d3PNJDlxFm7ht5o1HxgZxB6orQnKUBangegE9OQF0aIfdXdP6lXxDuUs2ZepYpIMiO8Edt89RX2S
3ojwmJ9TwFvvwCFvbVOTgtbVEedys86PY1pnSTAuU7ivNXsbdWScmVOPPITrcrVlDjd3LqEnV406
6qvJMD3WzG3iGVyJtpfhFZv6v2gzUbCKeWXmlBj7aNDaINOmk5OZ2k5vDHHDdXF1KUOb0oUWk5OY
OM/RKwOjfxVlWhAN1AmsHecr8QIJmfKrQZbMEms+QuFErdZph1bQ8/6HxOw74GA3OMHLzdxFdbh4
gkYS3wmBmVANS5LxSLpzp7PpeduodaJN2yRM8/g765J6Oy+wb3tmyltQzy+FiOJzN0fGdtCi+EAq
0rSt6UM+2awNi95c4Tgm7Qn8AGWUZd/ZCLnmiSxea7ujX6pTlJN6cg+OXVB4ztK8RE5jknITcXvO
nX7s+2W+pCyb3ogOTz2aUGOHR0AFmRFHfm61+0Fb+4XBqNzakeQHVuM3yxJ/ogUtLkmpcEsdy23z
KQpT29eew9sE6slvEoEk0UWds8sg+28ICYKnZiVfs2FvjOhVE2kQrUfY7ICchMXySLaKJ9w1h7np
1m2VkypZNp63M4ULIVA0T17aozD3t8YpL/pa36YHN2rR45DtFioiVJZHSiTHVj2EMOp/8UjTOyb2
kxq13ofm80FjdiR4IeykHXDajDtCqKp/yBfIwdoLfMWYurWJ/0QOP4RbONsysTx/XVvDnzjB38F3
HPvRetbt2vRhlv5LEgo/hPPyl0pq6Vt62QTOKka/MecfUWbRw5PwTMzBGLbEZr47LdGCGEFYScgK
TBkjqHFHJJ81SspUW8+ai69AHSstO+mgMKVXeP8ao9qijWwI/TXYFXcMXDrdiU3elra+Hq8OPqCA
2Fd1NPGMk7B4dh8WV4brELaG5WVZRR8CsvmwWhsEsl7+E223rQo92qX4yM7FYpB7NrkE2I01BDvw
gnNNNNhYJ0eoPMNl6dSE/QTEHFuh5QmM8Cfu3eiPgbY5ReubQA9/jR3I71ygpjhNqvuhNRc+PGPl
d3jI/GxJxbYBJ11R/jItG1Pr3kYe/xjOXlIHpmaXy7kb9LxFrs3q37TB2JlM2ac3PV05ctpFmN2l
Z5S27cYW918hc4kGlw+iCZd6TNSP45Z4giqVwRocYGMZm8WMXYc/fJUPCXqM5006pusuMm1mpuUU
MZZcm6L+4/Seda3IrMqPkZtlQxi5qfspRrMjtB4t8/fstZ4bNEab/vS4o45GF08btuaJY5sHgJos
JfS/FhsDrrXOX30M2o9n5V2X1SB8mozkSGTjs12tPmVScubIQGbTLetMYpj3Uj7iUSG86jvcADrv
KvFjBD6rl4m8htOqUq/3NXa3Qi2J8I5EDHfNR5IT9XwmtkO1yLsnaPNw5CYnve4zLsPMObArGNhJ
Bh4JUufTsEIglNZXndisELvrcWW3HYi33C3yT2/xKs2iQgtb/g5ppt5rqbtn+IxH/lPt0RxKua37
tvSdpcS4sUD5ilbNg0LCceYltQuaPk52ejd9EZT31IsxO6y1qkIGnvGzpzFFYkrl2xqnkFau+Rsx
J5QiNYFvEZMug/qLw3XKditsglyWxza3iuOY0+iJWPgD0dEBO0xLKKIi280GQ41CoW1nfeQGzNWf
ReMguSVPYta93+PYzd8EQGTXdOX6wylqj8xqsip04GaB2OxX1x/BPT2pYbkrO+PUMB+lSu5cFxBP
IeA2XuKpKiYqOWNnpmty6OLsje7mjWcUXrAo/MrUPxMjCqGkvQ7uemhL76lMJvMfmhc+Ko01tkBv
eIHIVixCQK48FZHd4m6b5cHU9T/xtKAYjS5C92Rm+4oFr7CA1efPsr5ms/3XWrmMG20wby3zHMtJ
HSRQHek5Wgkk9RceaECZ6xd6exkKFu54tPMhqChG/M7QSKYfEmY0ubD3Q1sFldM9PFWrsxnS6hkD
zyHqIgZDHj0zp73ppyMppxgrxC8xm+5tqZLh0FSuc+/VNOC2U8MWzmz8ifzNAu3c5ltrls6HB3WT
E0aP/g15oXGFK+0jI4zjebWWUQSCMJvnvBmKD+ZogDIpZmmPy0s3p//WGmhOof0WBBuQz0aKZWoU
25FiK84Bf+lF9oU+P8AdLf+4POdc8PDmNBxszqEAPtdQeVXNPqpoqHtWn3aIAK+eYARgtRRBVer+
4SJkS7qONqCRwwIy4yUz7eWEBD+HGHXaF8vJjcvjx+xlnGzsFqtf3xTPAMBIc2tWy580BMqpiHAF
agWbCqCjyIhcbyqry13ddR0xfU4arvF46ByiESuV/8ZN9QYx80i+MWRO6MQm4ctFkqPzFW6xJQLk
l/tg2eZ879TOWbM1vYhRa6PdpVUpojFrSxGVrUZ67nRvq27BTGku/tq60xfl+VOfjsU1bYBhPpYW
0cuzKLAmmzRBlXuUJrn1ENIzIqmS5IyZL3lulgziOmOqJ90wh3PXQ9chSWXfVJW3JbcL7yAxbmg/
ZDa8dpSNgWoisK7K0w5u72UvPUTVLY8hAXRmhuUJ6gcbplLVAaegGeiTk59i4D0BZe5v7k5jR5ws
t33LINN3a7QQr4p2PXYb09Wck6nsrea0ORawscFGlFDdFt0vPBpocUYddE7z1xD9gdBIbn6V1m9t
4l56vTMDF0T4bPeBURPgGrU+ZvvvwXHMEIJ2oLIYkkCsV79Le7D9QZqPxWEwfyUs7re+1jGgRV55
dZ3UPkVkepAX3PokIT+TiWYc487bLPljmAVcksTMPII1uZbWyStakK3gMVBs3vsGh3ChS24zk2W0
WbOOGImmPY7+QJv78pUeEWrSZLxqvZb6tV3dS/xIoZsyLAAkbG8krZU/LIytCB7jeZ258MwIpVcN
rC9T2HLhRDRM2vzbwSjX+yQzRU9OBRQROw+eKhTgnNRhbSBCDDcNNPiBiNosaxh6l22zoqpD3zSt
Zr5YDXNcOKa/+mH42z9czVVJww5Hk3+r+nDjmRhhDV3WKMzunpCfiXv16EXEO3ZROHaCcTYCMjle
xutjFbbss1PTEKhMST+tT9A1nCslQBWuRos3TSefOZ/OTScgShJt7kdtB39DxQf4nFEgHZ6yvGc6
0Wpo3trDOzwWdGrDkzc64Pm66pyOzTVunPSSwsJiMqpyyJUNEsg0KQbB0nobGZ3s40nLbnjItYCE
PIRcLW/RSEvTPfYzCrNHs4Rp+VMxwIh5Sw98Qzd3ssRGuiU678MSZijPJwtFAaUmcHjqIgtfUTb8
WbKe3nqO++fcW2sqWNAlYVbN6KdG1Id2WcnVnwQheukqv2zUwZPoRuTr3tl2pQUT0IJxtpgboruB
8let9eJWCZZtrM97q6/YbYnL8uQmQ3ZtUgHBN+vgr2h6hiDOeosOE8HvBYzSWol7U3rtaVi4vhJ7
LgIPXDI/Yqe7Abli/Y8tcmvvZc7n9Dju8qiIfUcOjC8cBo+qNNQBWmEbSkEgaiQhaoK43ZUJamXu
fnZ1v/KpEi7abAx7wtPDJuWkBZ1oXlgqxdmW7OOk/UOIHN/IsunnZpf1xbN0Bj8fT6htm8TA2NDw
iqfMfYUDp7L+gK+LqSClFi0umM3ZvxcfRY267DYvmo2kki48n1pHt4YW3DsrOjz4dQOptTF2PeAb
ZySvBij+thrZETO86Z3X9Tjp/cvq4mlcahCRnYNPdAz1ZQzUWIYZ71HZ5GFt9Lt50h+vP1PhAipl
n4N4VyayAvYrANSYwAeM/8o41F65STXxAyieYGvmLi6jwljn+ex4KYUdkpjJscgnT/pmR8oYTea4
KWFQ0RwgNmiP9FDJIFqh9DMujIqdoOw8rJUlbgYZpDwzqkrfKsk6wKD1aVgUlb5BNb2PtM67PC/m
a9JHoTHVwz6zmRWhMfEd6vrbOmm7hGCeO55QHNngaIPacpObQZZyUHud6WOqWQKjH/S9EyFMsbDa
XMRkfBH4hymEhOUD74aVn9NYNXcTQ8OmZ13gAM2DPoB8943edT+zYzOj1avbWqZGoDEi5R633nqX
MUqdJsUHtwVugbJaN/Q13i5p80/gjoqXMmGJTq/XQHb6X7e0llsqa1IX5m6glUyXwIJ/iX4tnfdV
DbzABVM+hPUGnrhTgf3LJA25+WnSsFQED3tG6xt0G2QoHjVzqoOhwVCICs3iWYbNpxL7SDYBuzR8
HW76hy4mbJtqJ83F28dpdxS1bEJCt9cgTodxpQnNDHTLKPdNRLIPWKUHMzUYUU8B2wSGD6/X2xBd
cbDaHH7i41zM/i6Nt01gwk2jk3DUputm1c2LxOvnRlYIczV5wYVi74zGKFcq7PECpXhrwxz2KuNZ
Ck08dfR49Druc164H5qVTwQVI9FGA1WGYHiT2VSwberd+SW0W03b8GmKjrYb4rK7G6wSx43VpcZ1
Qv15zGSYzg+BxMRV/zNp8hgoqtndj+TebLRlsQ55BtbaThgDzF5aPcbBb8zFT13MNN8QXGuZuRDu
VrjxmSzhF3K21GmI7GZjOy6d01DQqUWpRiVDWK9ZnGL6/SqLNnrm3J05vcm0eV619Fetjbu5i3du
69xTSz6TxcHuCArgRsdnHsTCe4mNhuFVPzqhyDxCr+1kPZVWowosy3TKs53o/yR8q5FsHtm+iyph
M1gkpreB2Je9lQTBZbsxSWLytkpv8K7KRQJfG/OqM/ZDsZZPVRdvooU0jnpAnhHcehg443CCz1+F
lKRe5idsE7gn2VSJ5cOLSh47+Uj5q9GszqvXLiVZUV1yAHCvv80pCMWArt/2Hsl4vM42KPNnu8h5
03Wn3tpEFT/lroqPVJNyW3rmQ9HSOZdGIeK/iYxw4EWuv7RrUPWFcaBFJfSNXb9QPlROgeNgUy0U
RPjNrnYHNaPTxU2SffrI0oWerBHv7kUvee08jlhC19l7jA8yidsL/mczlCk5kvAz31W6EL3m9O9j
7tIhmJiVqlbFTws0pdJlBEFKQIi566/eNQHREilrJuy/ml2D4r/CbHG8sQ5dJ9MICK/1nRL2K9X+
XecYmvvpKeOB2ySAl+uiuuqzcWOT9u2hhm47/GwHmA3expz0YqubjAq8oWfgBWD/bZnnNpCzdm3B
hWNBQnAg+7hjnN4+YzNjuLmGM9q7XxXx1orXmwsphKUlBsXjagaVMJ+FtoSIpBLTTfGal5gXdLt6
qbRoZWYsvVBqduQbZoPgRQPfcocjn6mm06511yc7LfEGDfM/YRRJtfwokpyDWrJxxApBvGGPCz2g
b86jpF4tG7g8MSxkf5JL9Uw96ZzkoA/cPqV2Foq3G97545Ua421tNca2KjPYit78Ui40c73e7FJ3
nkMZ6c2GhQAyTAxk+5oMmJdmtDxeKRzwhSBdQZrEhxeraWyXlHwJTzanuq60HQsp/ZlvRPqpWajP
GCjyRq61ey4JIPCbevqoHXPaZ5bOsm3UVYEeT1gE13bdMbpzr2nX/B2ZLPglKRXhOKfp/cHMxxHT
QnDL9bDzot+qHKjpkjgo8W/tWa+btgr7OnNVqjLkmujs6dMXY9huj1mT61NqZqCZoxeUpR7vp9VB
qF+n+D6gzgaZJyDPDwxfosrSr5jp2o1j1PNrR9Vy5M9iTSYlaBMj6q5jaZHU2LKJ7qtmtaGdcT60
RqtvHTnmr1T682ZBSPYNRJ57m6TtE/zpgoudUojuw/qJW3062bqxXrx6jteNMxQpGwORfcBzTWnk
DcUuE8OAEUBlT2ZhGyfaoelSGxB5/Bm3C8EXLHMFUEUJ0IuX5Ul1ef9nArNAO51F7qs9GnfKyNUN
StYKSINMeyamesyg5ANy/NyHOQ63IiiWQic4fLKZXTAQDTQ+fTC2NstdZlv+q2ojab7Y6VlA4OPz
/WeMrCjozD8J4PAWk0UF28KcmySzOHVmV1Ef1d0FEvCYbvvl4QEpeEhdP63M+J4b1fpEbh8iDYAF
irFqjr1kA2Ck7tilchZuMyOlkElXpbuPIxp3atuEtVnLLe9zGwze+pul0n5HGsTot0ri4LCIn3+2
kqzbE8AUDKt7N8pim0j6FXDg3tPgiA7vfaSfrJZhWWiReW0ecmsSHt0k7hANte+R23YiU+G1Btt7
Y90h3S5jfp4sr34SozFsyVD8rhrrZml0OJnFyFi5RnNUudL2c8TMWlUGtV6MiJZY/JfBmnz21SrI
gEgPsQZ7OHLF3czmZT9WFet08la6CPFy/EioaQkNCU1v3nb9eNL5ddKs+a68+D3jGv8f7J3JdtzI
lmX/JefQAgz9oCYOeEvSSYqdqAkWKUroG4Oh/6P6jvqx2pDeeykqXkoVw8xVMYpYChF0OGB27d5z
9tETCLx0Ay4jB1ZHX2x1QZeP2nDbZJPTbYxBy3c9u6PaoMGKT0TODoE72SmHnFm7WFQsw4wsvT1V
kLclf8O8iPFOBhG2z3WCNHwWivQtHF0LYH93ZyQTlXZMCeQzEDwNBDZ/lAnT0E0NpO1FuVmPyqGJ
hscl09yrsYqyly7POB9BM3fC1oyKbWvqK0HVHxMEJC3mdrJQP1GA3Zqe7GkIT7F3ILRp2OODtTZZ
WeMY5dDw1SnTfEu7+2NtEuNBU+M6EfrX2haMpbWjng2XelbveEjPJDAEamyR81mXWt3eRZX96jH5
oqawODe24A13iRdpuynTmgdHMCjeIM4+51mqAiHzFqlume2z0t42w8SmjW7eEWHvTYX3UrQuYwKz
ww7bLpX50mpt+Tx1VHZJnFomw+bB4pBXHM2xsrdCVNNNXRnX/dj2Y+jTj7x0RhrRGw738XOCl2dj
EbXymI/2ssmnqjjSNSEeODWph9kTgQZel4kuHsq8oLBPUqQ/sk8uyBW3GDUY0c7UNPFM0/WjzmTo
5Ba8HhwQtLeytzU07WntP5QNj0lez+VJNF52mOzKD6LSXD4lOFkQIBnFV+QU9ZVVztl9im6WIYWm
HSshuR+N8TLYAr8I1a+XVtm1iKpnKLjWFceV+UkXIjogoW5vZ6RAe4Wm5dXhjHDsG4IfdL2xbsbU
ERfCwcOmuLnXrMpMMtqioJ/NN5m31Xh0szx/7VofVTAyDX8yMr4Dmn7mDE+oIgX9XGrQVAgiJDyS
mIa2NfxD3fn6Uza5rxn5sBfDSPfZAcQCMaQyzpk9+6E9WbdlF+fjIZeF+TmuABG7aZ3c8b4GzEwr
TpaOfkQdfZmX47fKHo9LF3dYB4cIicmQzYeib9pha1vT17FCD5YCuqfJNO/IomtDu5/fNHfotipt
6lu/b2JGOcD2e6yCt+4w02rUPWMX1YVP/xrf8F1W84NHFAhBodcqFG7+hHDT/txZeT4TFJQRvuH1
by4LHBoPe1mdTcxQafnTpFKL0exTV4hzM1K4Gmb2imOasQK02xNJO18VmK7uQAOq3NVa795xAhNb
w4mHXZ1xd9K0+ZwNDBxHLeW18Tw9bLDl1Jq5IH1M7cC3SdfQvPpMP8i6oMfGcry++3O2PLsJ8kxG
yb6i01LduUbOVqBQ+B/U6HxOet+/LNehhzdV1QOZgBamY2Aky8CXWuXoUFwysfgVhq+1Y87BIMpH
Wqn0hJdKFztMRAiz+hkZiRl1GLFNbdmNSkd1XyaFe+hqm/bLZKpqi3asPJjDYDNdN5hVuYv7zNmD
+XHnHA2zv+gksBjmp1Z/cHQ7ujByae3dTsuPKQdZuh9GdJxLKwt6ox920s8ubJwzWCI6j/4EvKd8
dPeq8txgrMVWMIof2okdiAwj7yZaOgPdiYtz0xYLQ6kluhcFZUfl+R3OC4SWlAzFgSzcLBhdFNg6
RdcLqkC0kYIGMKlu0G0NY76UCKi2uA/ZCWPjaYB0ujeFj753pNPI2q3Hn+mbUBw5rX5XMs4PYi32
Azyw6mOh/JNvYuis0umqdpMv6dL0AePJ7JLxKAe8fDS3GfKJZkNPRAam2zoHLx2WbYNOIhim/Ate
kEdQgK9TH+cI52R/VLY/HTrN6rfTYhu7Ws33YHvmR8IkrpFj05h2/Yc+FdUmq/XnwV/YuqgPglRf
5cTSPzpVda4K6w54hkLgpKqQXVAFA94e2u32g0MhsYeAoG8J3vgo2KpvCT9Re2Kjoq2R6NnB1Jxa
33hoo8K8LMYHUTW36A/sIKOLiI52ncnOdGT1bPY3ZGqfmSpsR2JU7uX3B6Sq7I8mMo5NquZlWydU
a0LQhfKJieeo6XlkGM9qDPVWB8LDETZtndAnWmZjGHp3RNWZHqi3WXqcxXvEYGWxn0laejAxDnJM
vcB38gr1YYqXRNPsg91m9iWpEtUWizaWZ8Pves6TrVl9QVDjHtLceo5LxbGpzq90LdXPfQ+AOpFW
xH0R875k/9n54GCD2qaqQSfCjLfrWXMQ5U6mzMN4wS3VD5xzHWiuSWY0N6OQ5rXykN2b8cwwnwTy
/hEh+Xhoh2a6pPwCpDFpX5YhWftDhhnwYF83SlLvzBmUKn+tt+Jy2hMWMl46KpvP3z1pf8ud99/O
d2filvuvjXf3fZWq9OWd8W79Gz+cd6RX2IQvQMMF7GGQ9gDp54fzzv1gC7gbMNZZUem/YYn7h/HO
5I8swhqgNuGL0zFM/SvxwtQ/iJXpjDwbbylmOfF3jHfvsSN4+0xw10zZdJf9GPTKL9iRjJCvCWIS
8UyNFb0Vomt3i5X6YRL1wx0TnyLkHD/h9+T4YcBo+APk6D1iZb08dGBYfR5gNNsG+fLe9IfqeyZ3
wEJxWSc69dDSv6Yqmu58PB7hT1/JzQ8n4c/RHn+51Ap4dNbICCx+Jl6A95cqtcgi5Ae4u1llxf3U
ZU5QF3ThpVH4f/hUf7mpq/IO5hY5B/BagS6+vxSnoKltcW1sdKy/9K61lCayP2AsxKFb73AWF/cO
OmNjR7Kg/1WNajaPv/+0xl8/Lrg5njm41aTrOL/ikRUihVFvGbQt0ZDVh5GyWgV2VUAa85YUPQd9
Rv1OuXPxbMeW0DeQh5tHH/FbOIyc61lDq/4RYRtnLmeUSqAUaJkO/P7X5KX42fQp+O3WJxlQOenW
DhO693cqncnyWBy0fJW7qKtGy4aTViJj+v1VxF9vhmtzoZXRKhC3//qYSULgfGkgW861KkWj7k0z
BpxhqbklrdCfXcAn1zRlOW0TkqQte0FiFG332LC+AD5qk1spdJSQNB1TsrmGWiPpftTyEHKtft+l
7DwoCMmkC4aG7gvKpOqMsbyj6o9N8Bydz9BkR3zykCH5bKwvv/987ylNlHVwGYkxhegsWGTIDnl/
F5k/ljOvGp6mPs93Tq57O8lLtxnnctzSDhpvfn+979DCn7y66wVXWLkN0JBXCcfu+wvGqGpGr15w
byf63qI3SCvKQZLRY7rLP3tRe1d79j6Tikmn9TzqDmpMKAqQiipUS/EA+V5pwx8eeZbEd8/S918K
zJcl2JHJEvplLXFtTbe1YS43SWund42BJamElENQmncxWQOpplIVwe/vxK/Pr3AwRQsuub7nvPO/
LCrsogyMLVqsfu7VR86d+a4q1PAH4Ne/uwpCEy4EGwuU5C9X6VPAtJkA2DCV3srQa7tt5CjnD/fv
312FvcDiizVxidu/bAXzZDkRahCe0KGIjwZtQNqwbvFj+8dW//+SsMSziskcDiG7G1x9i13v/aMj
6e/AdUSZmKfypbTM8bMhW+vtD1/LdwrfuyfU1R0uY3z3lJNGtH7Yn+CKk+EojI/2l9bvWfL1ZLTz
g5NC3f3qGMCmB/QjTyqeCCuNSWoRYZEvrr2NcblpoRybYjz3nVmLs52mFpZQMkLrM4P6Th3QNuAs
m5aulsfO6mhmZ1PL0U6Qg0fTin72KrWbSBQRTuGZl7HAu3e2ejk3pySyOcyYs25QaTOP6Q/KhIwC
XyTpmo2bkE6JrwWn3VI0eonkMsEKnrfI/xizM6TDquAy7ivtIQ/bOJteOwaeWdh2Y8UOXra0ZaVq
xvi6GWLzMGEoLZ4025zdgLGVpgDwlv3ysTfloj9EdRJj3uVhWrYAZNov/kRq965ty4U+Wgd9C1sq
8mlgJi2coApqjrWRrihl2NUCwUFLq6jcSdqv8R5NbfukMxApw16P4m5XRo19XZG/rcMY87z+FC3N
sIQIP2sj7AoVzVcWVSdQLDEhFbCZn6jQiozk3nMW6tvOTnxjp82wTrBLzfDOZCY8uWe+V5H6zBS5
3+gmeu6gNpRtbEdjzftRg2EedAPn/i4mqNQ8Qt7k/uTKXo5e7mLq11Wsf6bhUTMZTekkkFhoa3Jn
TF1ShnGz3kG7KAukgqSs33Yk03A0Zec+k/HYTvCwWhpdWQOriC9j1vINfMTheZqb/Gs7moPaumDO
fM4XvvHQDi0PQWFZH41uNrRrflibrEH08M9aPCgTc8GpmbdpHi1PuUhn/WqqCbleNUy6v/NR9ZKq
Sx7fUSgW4ZPwZqhEXotGa+1uy3Zn5AJ4FJF3+D46o9c+GS3gGPx2spSbpqAB5ZkDWvw0QcZBZZqm
V7OcYgRjRkc3j5VbTEwkVyEhZWD1VWuMTG67KS0u0rith6BNvUyEigTIN7S8PWnCjFAPDGyLOUSW
sNRYOgt1rLHwoQcxEBMFPFyzsY0sZIHBwHnNxdxbMFIbzLLFfdraprmeTc1Xm/QijrnsEPqG2tDq
aMBORnHRGPkwgnwas1Oke2W5mYae5FC9jCVeWBwYeRBjxTaDqFJs2KB24pfZhfd8IBua5no5a+LV
yZqSpTKbGclBftOskEic7lzKqXKPLuncuw7XULk18twklVPOww0OXI6sUh8rwfRbRLhZZOtN9JTx
OaFt8t1oN4BHQoddN/xYthn5jehr/yyWRuvOa8bWRFg0uIqbnuHDM52aprmJiPqOHoxO2SlOsDpF
cSix//bNkMqgVAN9YJVP8BTSMXEabLLa9JyNa9ZYPkxDHUaTaww75avq8+yndEOTIgGQJCLX62A3
SbtDXBrZGZnRnePQmGxwoknwQcsenJfVBkQ9dsVeJLldh2lsKOJO9cE1D17VL8hC/CK50+QcNYGL
hAKXm+2uNj7WVD/w6NwhHwf2jkeIaQ0N56r1LmSjBgHEoUQvUHZMQy0tg8LbUsQDf0GYstwgcMG5
Tbt7dSmbkbG3pjlNdvoi4qfJk4MRUGPKt9TsXLKQzZT2dgOdauonP9sala848OKhugCs4dzzK0VX
+B9QQFc12QWbNl/bOlMh5SEt2oHXOmsrXPdYe+5Ss7WOGrPsMXT0wrqCElmNGwmdaqTjQUAprbps
WAIGsP6J7N+6ZWRNdbpBgN+aR6E30Z3lLnziAWLSmx/3xhmZqSuP0ELmMbA8olNCYfn9ss8LJDGh
aTejvBmibiEy1kG9H9AvxC3uOHMRgUhU8gXX7Xyhl0aZBnh4XCPApVsgLwS5SLp53e7xyGAzKKrE
lLvU91QP9pUHODYjB5fOYlwvzLRQ2Gq2YlqwsO8RQwvgLukt4+SlqjQvHfSlF5UkPIQbwQyiKKXI
dw0MPhqG5TgWweIinEc4aOBQyLyMZO92Iiid90N9mglyeamZxYFXYr5sb9wygRo3TF2nU+Y1IClc
WB/IQacYey1YRg6NjRP7OiHdZY9wvXHtz76VGzQQk8FDU0H/M9vgtO2qAKyhdjMPcKoCfcQtHixc
84tVITPaSQxOBtQO4FEBeDa4HWPWjGLbmWb8iVE9MlgrFokR2FotgcnVjnYdR6Xvh8hW67uIvIuE
BS1NeHCKPr3PUco8+FMTfSt7H/GZJineLzlzIaU38zmt9gu+m280SRLrCNi5fJyp8ND8xwq+WoJ+
FENTGtH5kVrsYeiI2vaq7yN1STgU22+au82N0zgjFWU0iAd4Hp2HTKb0npdONrc2XrIH4Cqoq3KR
rDJ/XaCbsnEFDaENB2neWjoUnlu3yYrpYPQYovakFrew5rghZ+Y89XhKFDb8MPHaHhWgLccv5QBc
EEmRLnN2V41uJKt+j3aZQb+JtmlgktM5FQ0pY+lQ7jH63LQRpk+mprHGVA3v3UxMCa6idcyyvlbM
f/hWhwr4grWgiAyJD5kqscL66b+TBqsZO8QWbnxjQrCc7jTDygq0kw6k3hPTuR/gEiCDsDLdmbes
YX1M0D0Sni7oeOPqYs2dFVpgBlxliKnAq8otwEOM6uH3ku9vtZX+Z0Kf+Ep/qn7/Qn26eunblCQq
9XP76fvf+dF+cswPtq57VN00I4DM+pTCP9pP0J1sDhWcXUySBC3dAcL8r8hV/QNgcpeOkM9fJYD+
PxtQmtDpW5Ek4XuOQWQR8IC/04Ey1tPLf5bqiC85atABMtbEQZpav2a8LZksqjx3p6BiYTxpqJwe
HJnB3qv6iTFBN/Y7BasxzCTJjRsGpNnLqI/uNymT+Q9HoPWI+MuvYtisnZZNY4qD9C+Nm8qflQZD
fw5EHTMbFg5qLi3tD6TbuXFQWkmH8iWOvkjaZn/ohLw/w6/BgOt5xSWxhkMRh9hfzkXEimqjMpc6
9LXk0UPvSNrd9DWbvF0bS/MPF1tPPz9/Ti5m+zZfHPBKi8y2Xy6GVRmZW+4hxdCsOZyT/sVsIDD+
9Bje/PhxPzfc/v1FPE8ACVvPx79cJBmqNi5srQlFmRpHrca7sBAmePf7q4j3x35unMsF+Kr89bNA
+P6lheTgc/NKHbBJ51/HzV01xhigbhNrt8SPkm0yYp32YYbZdY+twj5koHzcxWLsCTDVRfRozGGP
R2QBQur1/gW3ZVNYZJBPzTZaXkmuOnXLdUQF+ftf3OLtev8lMB0m6BjGtaUb8ALWP//piIoyq9Xi
zulDENd4SHpotAgzR08+RV5ONRwJanLKW/3FjJblatJq/z6xotzkgF5HHLSyMkNiTns2BCzjm0FT
+tNTag5wx6ys8j5RjkW3PkoU3I9RaxG7vuJG0nE2bzvl8cMQmmxGpIF10EJxhYFgqO48GHxJRyJj
Cko8QZTVpm41gUkLTYZ/9FWL3JcSCwGCD2XkscrMR85EEjRv2zMHNLreNRC42Eu8MRsFcoCTVDf9
3QeY3wH0PuMiHVOq8X1N+fne2RQq+QBboKwUPC8dqS4KQvcPV/nLO+mavCZAyU3WgxWB/v4b6tBu
Yr01uhClrQz9DgMcjhMgPNOg70gqqYLfPxJ/fZRNsO70jWlWAtxbBwU/PxEOxFgbqwobqOvh2+8r
JFmO5OjSZDgJeWCZ0cg/Ja78mw/prLxx4IArG/DXto/vJ67lOlFH2Ep/owBKH7oE0+SIEKmagQL/
/iO+78Sub+vaENddy1jx7rTs3n/EWJHT1vYe+s1BVZu2ov7Vp/ENW6e3/f2VjPXbebfIkWXt8/2x
jltsfN+Bgz89I53RgMJk8Qvp/VSfiQaALVh52EY3EkPMvTc0FHQt+p8lFiQiztItd1VqIUMUrnDv
wd7b16kyPe/HLfj/lcp/GGte+n89Jvv4f/43g7L6faD8+ld+FCq2/eH7XkFbeX3ZDItC4R+Fiv2B
0O81wOF7+rvr8NT8s1ChGAGdDw+NlZSHl5zTf03KNGF8MJFoEJoHDdlacxz/TqGycjDfP1CGRWAr
bygREsIl4eH9swuzla6YilpcJnmind0xHwGiTZXSwmHSHXcHcN4AjV+WiIWtwR+w24oZj7XRWli6
p8pZ5BZ0RbbstaGeMFUuHHSPBmcwbJSyy4pTb6Sc1nJX+RyLIKZjERgxj1CkFYBreImbjd0m4qZq
XXxtfQJIYmMZM8wDo3Tbt9jK2AdK2ZugDZYsD1FEMehWha8cFv5eHawY0h35KM0n1Tv1F8T07qsF
3vjt+xf7t57x/3ZDXp0v9DdP7/hSvb38XGSL9S/8eHYZyvIEkubrwi5lO+JJ+ydd1fvAysIqQSea
9dWz+Dv/fHaNDzrPJeEajOnYY/i3n57dD/zfvAq8Eg52dZvi/J/g13/UXuqX/35Xi7lrGfSfqyHK
dcKuWXI96nVCPymV3j+89QDtoPPduy5PbAW2rPCQdkb+EW1t+yhIddgq3ynOiePVt9Uye1ejYU+v
etXRLAe8GLpJieCgN9W5BX7xLKAz3M2cbO/t2mx2PSNMgKxF9kjzD1N7vDwYIzbCCdzQbYTK48KC
L7dNZm0aGLzF885hQrWtSJ44mgD7AnoFxaWZJt6p7CL4i4S2mfEu09oeKRLaxa1MuuFT7skZ6V+C
yzxMK/oNdmlMfRhbC/2zwjEViIvau8ik3Tqc21UJAWdkDttKZ0UINs3i7UrqcNLGCz/H7EafLQRh
kB6YHDKFZG+uZ0BmVnMLYcxJjp3e94/KgTKzkQTM3ZZkDuz5VdRVGVmgEurIuLGatb9uGWMIO6A5
4hCA24cTGjy31IEmIZYOu8Y4qR5XR2SmZwtM+0WGAL/Um+lmdD/5Zn+DFwU1lTZtHCm/SfOzjRn9
Nh7H06A8EHbzpVkBBy8vFjqI49A9uKUe2HnfbsfJ3eh6e6cn0ZsW+cNJtqilKRAR2g3iurW8wGK9
AtwKxUjAwxNwvXE9kmxVe9deYt1NxClsoTLuEjkSGRolMVwjuwiTxvtio5EJElqCL7RP3xAY5WuZ
aTxPtnpOEfaMQjuVbUxcbRwVH0c0JAh+pvoNq8CdU7Xf6Cs80IS/i2z9gAt2m7ftTlHfBpXGv0kB
F69PTWtAksuPXmiF7bLGaw4zMLotiuiPAMzu29KQl5kYXxhlzDFMj4McZu5pD4YNuv5+YI4kLswe
oslUp/cqG2egm8KO4QCPuthGY6t/q3EcSKHhH0ZTGGjJlID0LODIUVjtbQ1zxoDNl0iFx9GK5hOO
3oCACozJn4aicPo3zoF3beyGcfVMz5XytxvojapyTjYgS5iPywYwJJ1mTq5RslbJKMLxQcAoMSp+
57k/Vb5GVDXSnXK4NGSmXjSMkzdqiJ0tdPH4aCcCg1XLiSTfdBPGSjAEYZqo8pFERbkRA6t/UqKH
j/vznNr8l+vfuBgdmfSqw2ipJ5yO6GhLlE5zWMbiLsOFJovZCjvR3PZxke5gcNBu93N10ZNmEhSA
UvQ521EcARbFfrJh9Huipy+2fYPCErDoAWPJpUlCAkjjBf6l5V3mjvA2ahjljp7ULlG2Opd5q58W
M/doesV1yNTYhiynoVRysehzXoYLQSsWVZO6xkaGNn8iwKrSEa+psrjUOnrRZQX+UEG3wd5QoUGh
v4egLL4rk9Q7VvOEibRkKoOiIAqanFtpOt688ykpkw3qqrcijfGEtEet+NbNuXEPol9uS+lwSnEs
NlrpH5JGPjWVJXZFSXcTeOQhL92wd7x+P07cDx2n7hbu4xQMDnSaSHkYpzSsnguGW1BrRJcFi2kd
rCkif6Eajb2pLPcVEZ+769cEBaiO4nme/I9xXiF/hYAO8/fAmPg1LvPbOmGI5sBzSbIwS+ruTg1o
8uYyx5ivgyiwyyjD8kRCjcq+0PlfQlUyGGsi+0sy5JCKkRwkyWPc0Dyd+/yVIJVD1lq09DnlTrJH
vWulIWk7Aff/mgHXuTLsj5pG1K6uDWYgkD5Onv5Jb3kddeIpsHltauyxAHemMIemuKna4oASzz5n
btHc8HHaYKqX9FzaZr/NjCw6oAMct7VnnuJujrdONB7c2HAPVpI+4mzB9CPEs5+KkW/cTaL7jsSd
EwepZFemAku2kzLI7KKYxmnxlKHAhAdphqbzTHpdiZMU2PSB0t2M1oAX6wn2iH9jmo350IykH0Ve
/GqkgnfXSrhxs7MpJJSmekFmYaUxFEVIZ1/GAWfcYnCKEp2tYWzECGqiVrww9UHvX4q8Ky/w43Wv
9eSM0wYYi/2lAhVghUTKjPB8U5sWuJfrqKAXyAwpmJRznba5x7SiNh56cB7BZGWati910pUQRJxx
XWKMdlqc7FMLsalDixyycvs7Mlfa44hD4sI1IkjX0sRZVvuqOKMiSXZj5RBNlo8FLyajhUyLEbQO
kC6h6aQH6JDzfkKm/oRscEtxeYZac2h7ckLKQz0NxcEQWXUwl4I5yMASiI9oOA41sJLC+ab5tbww
J10PGXY7w0ZNhGmm0tIOXofJlO5GtHP5LICwQBKV0rhh/hTEzrjmDgHPnZzHbsLagBuk+bgoG+qq
ehlIeNhFQ+M+aBi3d5NbKpAZXQfiVK0mHbzSkSedx1jP6xfNLJb7mK7adoqG8grdYvaoMes6zjne
W8tM4xOyzOSUC187azSdb7XUa55T5NzknFCKsHvOXoT7AhyANXbOx67VqksAsNVjZ9TVa2I4yx0D
xSjUYfmElRXpOzwa0Q26uwI+oB4dFRkRX/5+hfs/s9+MrvB3dfBd//by7gj3/f//Rxns0VFGyUcm
8yq1gx3+rzLY+ODR2uUohmgRpdcqwfpHGSwEgkaad5yphCdcw+KPVN13yf/6D/+D5fEPPwdRD8Hh
7t8qgmkrvyuCObLR6ECww+GSCzqkl74vgi1P5uwzzifVLr1zn8hBukxuCNHR20smE7H7NdaZcCch
axbRJZ+tbtTEvI2jqpwPs0kSF96OOto5+uTn5DeXpceUu7D8ZPH3CgIgTJLGNDtxNieseUBEUw/R
LwkBmVUEAPKEYr+RPVBI+AdVqAGsVdlVX1vwXtE9mgLgSerwo3sNwGa+mWu9dvOddFg+9/GkPOc1
jpJszncMcyoF8AlhWO4eCMo1IbOpwvWIuDITZ0vFQAJyNS0pEyufUI9679VOPbLDiSmNd709FzGg
JPJn8hxeQOaeoCgw4t920UxQAl1niUkNMJ1r05RvbPstq0gFvqrt1u538wzLiBNsgj135wqFttFY
vJY2VT9lDeknLQp8QnMa4ngwzdQB/k4aaQ1PSBeARequiP9YJAFw4DG/1vo43pUqy3H01nVJ+bDY
JQJl3Yxd+Zr1BLKdHeLMIO/YJLhBoiclx97IiTWPuADDNgnvkh6NT9eaPA/WYebl3+baqpCkpyL2
+wtdlX2+1UagrRvo2my45FrUT5HRYaj14Csek6ha5+GxzskcE4q86SWwRgbkVn/HV2b3D8rFEnch
8TBj2ofyaF4hyOpTUI1LRXkmp+gi62PF+J1slm6XxwtaLebkC6hFGAVLuy+qSrzZHUSroPHaFkQB
nj7a8H1Chd4Nc1edSiQq9TYx+B+BolRuICMQ0IE7k6oD6siM+5PtjPqTx07m0egV/M3UNprO3OGB
ww+cMI+kHvAxGVe1k0M01DtvVXuPE25REnf4wIac+ZSM/hb/yShKyw011cFW93ITbUKxaMKewio2
EtKro4k0b3jTUQz6uLaKAf51I3qQxE1OmE8ggDpRO2DsfxsjMxn3rlOhvz0OHCDNl3jMpflJZ35c
00OWGgB+4K/I8Y5VrRYTd3M+RsD+uhZnWY+9sg6muDFxVcUEvZOWJsHcL14dB0YW80stad0QomVh
VYLpFzGOnEu/IaAAkTs1ZZIlNz3oyjerb9nzlwzNDJwRLyrAYOEbp1J2cJQaiKxueGunR55cbuOo
q4qDxbx63DQPaxVRaPxoxrf8YTZELZKeYaYrgyOgefZNBLHbGv7FfkTyRIOWoKfPVenod260WJ8X
xlOPjWzLFXJhVpdFG+PW99wiHi/7JFmBcBQ4VND0s8hO6J0JT4yV8bAVTWGNtHiE62z8ErBdKJEd
pie30wnr80YH17Fd1NOG4Kbho1f67afCxsS1aeZkNGBsz/zWVUT+FGoyZ3iWFsvMxtXnAiSLbs31
ZYu8dQegv/A+w+Ze4RLKMqPputOF12HqikGvr2x8THEMzFV16uAtUTIgpTHhBAi7u6tJbC6uIJFz
Vs7HpS79IG4qtJcbvFwWAQU59DHArTS63eUJXriWfNQ6H1kRs/gxmjjoinmZetQHliSkzuQ1NSA1
tZEMzUhIeGZLQw6a8FUCEtkdcp3JuYXhvT1O3I4SvDOSkS0oRelcaLFmdUea41JdzX3iaRe8t4l7
AoVXeTIEjzdBjXNr3QmYbLbeEnTeQBwj6+RQx1+EqSfD58mPgMXZI5BDSqHa0J4qYLlitZc3bQoq
VmjTPKpNYrmN8eozkVryY0WlJohWis0Wg4o/Zk78sOiKuhs7mtp0MXSWEalNcUmilWXuhTO07b4p
epqF5ScBwRMO8gBqEmBaYixzot9hYUtsz7oQfRotQd7n3RM0lFy7HHrR9B+r1DGaY5Ign6PQrEXC
0Wj4bjgsKsbrZgru2ax98kTcpOv9HaGYItkK7HDmR7wmuht4ftTdekjmYMr2EYIuUWoZZo+5iZDC
Q6o7R4MUWIBpgYIqJhANsQGc0w365/KsyAGquXGQnnmp1kcypQnKqQPvJpGfvt6XZ7QKGaTylUux
0aRJZz1Pivw8mMbChqpsRtkb9DbiGiBtNINkLcpxr+YkuonqNIFY79fjfGRXIG1Cdzr5FVtT88mp
loWjnp+5VwNKyquY/Wl9NHT9VMYl1uIx1f2MYjla2k0yqkU/po5iB8Xpg4ItMlhUdi44BIixfeEU
cZCtYoXdMnfDi1aXzVvsTx6jpBZlxC7rKyj/EZEP+Bx1yzA2gzOuHvZYwQcTkaWfxrnO2jCt2QDq
DV4mYnCUqVVA/2Xte5vOL2F4x6Nnp6HH8egiNSWWNjp+42fAvA5nDiiaxS6qmhZ0fu52rKrobnXc
d01KvANC6hNBFugw5mWR5QZy5XDw6mokCB16DgwinIXTjtbvqhHVZqzK0HbEtnbNtuDExlzwoKui
Wz46UhE3h47bRO2ZOvWJZ4ummfQnZwnadnTuPF3CB88mPXlzokLCpuu7+SSKqPLCphVevTObZmjP
fQULAUnSx0IuNT+yHIuz7w/evPG0uXpBBdTcj5pyPDgGTiQ5ioi0Mq8kIe4pMTiVMT/MTkImUKPS
SDtESohry8GWsVGAkLNrwGBLfSRkg02AWiS5ZVEBiFL3AHRwd6Rfbb5w7m2ZmeLT0HGYfcBc5/d7
zcnqFcXrJ+LkDdag74kQkvJQIZ1iOfJLVkjXkuhEO6eUjXY7ga7s3tBcOWIM6A0SUjPq/nIVtal4
TZBI3knTglNIAqLOOTyBVpwWfc/GA2QVLlWRg/ugi06M5Nj+X/bOY8dyJM3SrzLoPQOkUQPTi7la
uda+IVyFUWuakXz6+W5kVlZGVHd253IGnahNIYR7XCfNfnHOd/zzHRi39562zE82owM281gCaxlN
e/7IGTJw4rpsBejqcdjAeC/9twy0nFhQ1gFcxqJvH83ezfhhQw9QQPPsTJOXZIq9W/BBIFxzGEGm
iaMuYmkB9Gzb2nxoGTKilKxC6gvI25SNxlyzLtCNpDEvgZBwMvc53zzA2eadOR0cqMiM+7fQqmDY
t3b8ZKiyurVibxJrf8oAqudEW10kFStK9hBn1qETSq9cJ30P0azkst13qVl8V64bnzq/j753bEOf
ByrBmmgs2916OXGaKEdnTVseyFbse0OZXyya2caPbhM9monuvscoP6OnpgU5yCVXF8CzVRaLlzEX
hbqvPA/+4VLGyH23SG+BCBpgqdnR/6l3+X1Q/ufB+M/bz3NHwEKS7ftZQuARJvvLEj6ETZBgIA4X
MYBRcj7gq+fryjK7m8RnSMCDqVrr735Nx3dpQgSeTYedwa9rZUEDhT4ODiRWWcYQdh1sCTsljDka
AcKT0/VfbEJ/Hv2fF1Xsks+SFqQ2tD2/fj0X+Mec86gzp5Q3Hlfvks94gEgzh2tp9HrVj5ZaiaEM
12B/1dVff8LnxcI/Fw8/vrofIsZnlYEGBGvGzz0XYVxTH1sA2sfKM9eh1/fLUZSff/1F/qWxY/OC
IIC+EysM/p5fHBJpX5cxmAOyT5VDDsPE1pzjmNGvzFTFUuePtc9/8Mj8x1+LhHKWgYIdzS8r7MhK
O9kmcMsG6i/AzEbx1OjQPA1tigzyr7/Wr04bfnYhamTWRLTAbIh+dLR/WmIbVgN4bKw92htOHw8x
JCVsQb5t24CiL/pcr2sK8FUzpnj8Czt4R8DkrZGRUnvWknNBB87TODb9W52X02E2yG//L77Jf/0J
8z3C7vE8VvoQY36RLYDChAtO2gWz2oBAbkU2BYLgaPPjo/hbK8X/TwcuNqfOH0/gvwj87mmNflo7
nn/7b/MW6xszFuYYIQu9wDIZfP9j3mKY31igs+g7/4fMSPxwAP4+ccGRamHw4Zcxloqzz/SPiQuB
jxZeLZP/PAtzKQ/kL2vGv1o7ih8iiz+9/egGOXhY3vMAY/TkEPj57a/NeXL99DsBZ463LXVunPwU
Nhp62oraqvXDdn6r/WpC9cpa6RR3RFEsdRLGl2z3i+9+LEDFMcgkPqcYo8eUcv011ln9UCVlDKdR
DLbEZtmwx4mlKco1SKf+rTKwQS8MbXjTwhQxjWtoNXDsMlcNEMagKFHlx71PseWX7SKCzXJt4x0Y
dqJpTWjlFK4vlu4cUs8J5LWerCGN4J91CniWTJN4vPCIUiVXsinMFZF2XgOrCw6MROlseQ82TBwM
JpYRbJwp01gqiScZ18rvUTYCbqgtKFa6xqnuV7Ex7L3JUjV+OTqPzUhkSXrbOXULoO6cGQeq3fFO
ppSQ+GvytDapX/Xo19R0nk7EXftOBT83m8Dr6b1kVmVXxODaW824IrlWaHZJX5oii2kDPZhdgE9I
WjVdtQNV98JlYNYu+wYcw2oeWLSQH5i50WlK6hIVQ+MP90RBEE8XCmotvKsTrfKCu1J1nywZsTxa
hlc/uN3oXpI2mwzupovPIgYgT3K4Oeu40NAnEVMIR5ffnZ6geVX41HzsLfS66esgXzZQ4apNzcSA
JVNBOH0UEc7I5KnLqAocCLRmkVvBZqqYGy50mbZ3AfNid+vCdJtWYO8oywmii1jsCYBL+zByZ3M7
AQE9kTAM90eqOmNxZmZGvnSnSH5Hzy1J1s56noIWnT7wJjpY1q8pmvFFRbrhZ8ctHW8BOYNz7HqK
LxrpmPBoejya6q7pwgfk0AT2AqswyAwtJmA4qdQegq0meu5yLB5LkafOG+PQYxKOZb3ljWTZCXM5
u0PFxz+sI7iuWWqG5LQRLna70DXMJ2rurjqeawEk+G6Xk9Jsa//BswcNi29i4EbSmk+2hN3K4tNr
vI4LfOZqXwG6GmvqUbSXFLu1d8kAMPma8fH4S7IZqxsodQCWmb1U7xDw9FHGcZitI5p0cjjODrf1
hCD3eXQFKVMyc5hVxoX/JVSSdPtpDtN37J/xNdN7zAyJT7O3bDKykYEVApzh0vGmlsZs+OGTguVM
5JAn9yqTII2J1UjTowZ2jpLdZRSBhr00rkTpOgPpUextiezq9T6dhaJ5bZlaFaCM+gX01xF5eQJG
lMLdNBb90PFTbXovf7VDI3sx+r6isCAmBiivdNr3fLIBpDpF0K9SZqjnTMXCj+igBOE/oUSMQ5Yh
K4fVDLqU9DZDeHd2yu5g6c11/87IKWzWvqNAi88MB7bhqGIXSmruu9tAm8CvJ+yg3TIiwgFtT98b
D30TNcaS6KnoCyJu2GwmO5XtaZ5Nh1GcZWPxC8uxuJkHI75wcui1Kwqz9GsEsPgQ5yHZnTXPPane
eJduJeMmQmipZbZzKhRQnNbM34YBuBZPzGiuzQzP6a7kRMHMLaP64HeFI86cJO9BhGmjF3MVjB4u
rxJafmGVxtFRkfulUcWhF5LKO1XWwHjYyfNa4FyMSwwmedl2O8gpPbpPXykyBMIWDBS96tm8kLnb
OAGETKKF7Ye/1RH/c8P/G0bXv7rhH+S/SIvOf+D3nYr7jcuYXi+gADQR7P9xx4vwm4tfl72I47Bw
sf65UnG+sengEQuQ8CNLoib744I3LHYqwqYw4P6nLbCR2f2NGx6ewE/1PVUHHTYCZm6UILDFj1ri
z6JVnU9ph1L3tmn8udxjVSCPx2QQp7mQR+Niku1d4+kSbl/FKbuoa1dcoBkKCarNq5gAFr8dMUlp
YoRay0uSbS8IT13GE1GwzO1CxpF5ipgIqYWcKfBdTkbW57N+JtTSnfY6SCd/AWPlPBkIk+he9QiU
1qIJCEMiy6Z4I3VLYt1EJdScGsds4mhrM/rUhJZYs0IiPRMsbeUAeMrO2jAxK+t6icSB5z6O6loA
YMn7ZrrT0BqggbqdvWyUVzCacfXEt6oR6nlLf0iTu5ZFTrvldMAipbTC7q9RUMfrMZsJtZNJD6XR
VGCcFwwvi2c9GD7gWlVCPpOCcgF+cJR+NwfhPAN9bi6zsShtfon8R+43WQLE7AbBOHLOA28J2Ktt
NnQpIyrr1vNcYE34T5nVMfVdF11t7kLYHmobeWn2kfpji2u3nlkv66jPrY3Spv1qp6J5qAcoooDH
kN8EM1EE60oKZrLaqdNtbjp8Hk3Q1eExJYtabNuc2JAXxt+wgqI0Z0g6N3P3lGitwxdBZMdLOuZZ
tkoZPwrsBSrfF5PFbT/2hUtmXT+/+WPCc2LEJTzbHH/AdC4PxnFp1HmdrbSbrtDt9+nKL8qZAJbC
zk6tb7HSyKo2I0PJb2ZEEoJZG/lSYXcFdQ/WH07pc7iHMcIrLpxpPuGRFA6G7mLMdrY9OoAKGwtM
ZxnjsWVT3tnMTyTIN4oNG61WaJUIPni6rAFGMkNlYhoML2JvpaAEeYALOWspgUAzooAiG630GPZl
Y6VDXIvYnYjZ6OIvqygNA/bDXBI5Z1kNJW2kPOY/2kAWH0rSvhedJlewFedgBh0aYbuCbdbHF6Wd
Zu9WXVrXI4PKYpuPRvIZdL3mag3L+Azo8xQsNl/c6t6P0CowYm1Fvc4S3oBuCVjcxg3MyLWJXqZM
hvl3eMf4MBjq46zey4QVJ+C8YMyq5TwgHFxWvOFMPvMs+JDBgGxjQJXTEVhcEtMcWJSKuY0fci3Z
urmEXnIcLONqUM9tYHsXMyD8/BYOdxfchr6KfOajbsdKJcvKD5JcrHbTOtFYnMDoptY29OsYgQnN
i7sHuDRtiVYk17SP/ft4TjT5XsiBbmi78QAbXt6zeAngchwBaw3JeqIQ2Ikaqv2iBV9I7KE7ElrE
ynRTZOhsnDxr9bYI5HyvKd/9Mxo7/G4S1HAZRs08XfhGAOqotbnte+ThLybhz5xXTThM65aIgEeN
1T9axcIvnCUjw/XQNRWWtxjO97I245pwr7Rpbitts0i0CRhx12lQ1i+uK7FKMC6yX+LSS5+awoaq
XjD9S86BGsT3gpP0rrUneNjcpvVXtPWupF5zswcZRk50mdYkI0IhbHOkeWggtvPEM7vJA59WIDeS
jCTvGhnm1ur7iQR6uxy7kzv4DNY2vp1VDvvYUhe3FKnc6kOd6Tcm/NUVRAKvXEk/ntEpzvHERLof
iosUnVH8o4FwtjYMuivZnyde0WCi63LD0naWLsB6sgvdIEX3QdYkcN4zNfPGMWMPBEqCBmkxBzic
8V+yVFhhYYK8DYaFvwfPJgDjWRCv3FFHDTB+okS/h0GKt8Xr4/Gj4Wx/pmX0kZkW1i1JjgRPdblJ
nzK2c3dduTXS5GVHjbvD8B2VS9J1wg8Xh7a7gjqf6QMilmogAaQjvi/OUyyINroUYnEad96R3hyF
5O/VfBrjmLZykbUKi3SaDfNrjx84XfhMjOclwriqJIls7jRSa4HNeZxsWAioE6HFIl9FfKcRncH8
toz+OA+ZZS07ltaPNR0VQlqe94N9/gRYT7eMjbHbddb/VEdJP+0///3fqFv+8+nH/yk/q7b9SXfN
7/9j/HEGLP1JeP2P8QdFjhAk94TO2bvIJJ0C6PfhhyO+eS6WAZNf8jHdiX/KTfilc431m4KbgQr+
v79RGoWMZf48+cTcIggSOCtOQmYp4qz8/nNlJEJEALDUiT6NKvM9Ual/TbAXM/4zN2FmV7bo2rza
08gFD2wJe0LZGuMhamoAgKbchrlBww7pmt9Db6mufId4OQe48ePYYlBLXCfgTG6CDVPfEgqJ+ijM
9nWWVOrKmG6iOldb3y7y9TiAzJ2Jg9uzuhuWNPAo8GiSXlsreW3G4KXWc7oqK/s4jdGD6cX2puyn
GAB0e7SCggZvLB9qzxouZ51+RQiqmzP8hwDalZlrxp+TUuuumfyDgJW4tUU/ra3C8tepwUXQA9f4
cAzzlm+luFAZMeAVENZQMwMoHS7dtp7ElZyDBGAv3uuym1l9htARJu2pVcTSbpXp/ti3lgEwayjX
M4yQTa/h4XEIflbOHGFuCAirJTl8CGJ1n+b1rS3rzygjhlxFgk86cb8bI1b5MYnvo6x1dpmvdzDq
852RhQ2i5posKBWUx78/tbyvCv73v8990EeFtzKRcf/jufrn//vvDTa3X9XlW/HV/fpX/fQ3M5/7
veM6TxJ/+j9kO/DK3Qxf7XT71Q35b98F3J7z7/zv/uL/+vrxt9xP9de//9tHNZT9+W+Tv/h6xF+b
ltedfuuTMvlprnn+I7/3PIIBJZIwvDvUTxiDebV+swJhtCAkEj+Fj+IRO5BNN/QPO4Vwv/lwn1CZ
ITGDkuTxwnW/CckwKH5DbeBifXDwRv9dO4Vl/7w3Yn1jYjXCN8c3AzGf0ebP77YtlS3qkatc8qaC
+bgHqqimZalKY9q27kzqDIcQgwYSUIYhLUEskmOg0yZ7zs0sJP4vmD6MuCX0owkFdW6QNWJf1cmV
GgwP3RfEYTwEjBPS+ImEnhWzpPez0WSDlOxQ9kyObCxzBRjqtHfv+VrulspkL6Z2M3iAuNjmHAlN
fR5ahEzS9pZQeGOUwYLWSBX39sCkw+YceSwMr4EpTyT0SmKwNteRMalha+dBH9+nhYg+28Qau2Xi
9Hl1N8YlASZILgGAOAQ63FUFmSJuPqcL03DJaycNmsSa0ifHPmn7a8MtFHSwaSzElmRuBSdCuY18
hPlRDveW0YGlSJoWVif5IKRYIHWqqsP5FSqXtgHRAgVNxPxxUVsWrGIAONZFFWMH6D3YwitWPpl6
Ghx7Ctde6ntbBkCgbupamuVaQLdgB18PEjuwqy/iDiXCAoOLz5FjkxIu7CkoYGpE8n62wmZAtVcO
W8gqLREcyLEvCEAbH0WkKEJDr7jQubXla98MPyLsKjQkcjLxaJpGtxO6kuTYhYiWQXZMlHJkjrTh
3jApyBeiw7MQJEtN8myZkg0xxDuH2JdN7J/bncYnVolkuzrjaDVTjrrsnhaHASUotdDo6w2A1vmG
fSH8DCN5mt0wvqBaTbdtEobGMi2AVSOTxcSybGC1W08o2sLiITYLJoEszFG9rXzJbbJC44wE97eN
5t+a3Pw/Z/c67yr+87rj9a14/wXpef4Dv59P9jfmMbzBDsUHELwz7PO38wkxK9Ma+zwUocA4Kzn+
eT4F31hQhmfYJr8BcvBZA/uP88kKvpm+J9jhIKf12db8rb0LZlr+rj8VH7RttguckYOQ/Y7J0ffL
AdXXk8HeYABQNUAnXbl2qkiyEnChctEl2AatmMw88B+eYX4Kq1bVczEO5UTKiiW1wYXq68+RfLN+
S38jm0NYmOZo4XpJgi+3HJwEegzSm/iyLzzCWss2i4KHJIzQOKxoO8f9nKae9SrCEVxV4RqQRcm9
Bf0SALq6mfGxy32IYAZuSQQ+6kImhPmuSOiah3Ux6GenLvHDzyjMz2HGwGygTQMNnpatSK2WGTq7
jPOkPTRbIFuF56xqNjZjsSgk65ubqOiASy8SwyBV2Gw8GazJXB68nY/8gqTx2USxajfytSIbcVEx
wbpIehXfz6D9j7FrdndjiyAOE+b4jK62PpBMwHk7dLiAupkXktgxp8aMUwzlZ+7n2UpMlj5qPtwF
L2KPgtdv3nzz/BG75ryP0GPukka3WxfI14VpDlfkUZb8NDC5+EVRL62QiJAsHp1dCbL8CNsK849p
v0xE3CErho5UFp1/LQozWqeO+Q6dfiAaqRl25Qi7DrrkU+jP6mi7njrEDgmnMVkeB+pJe1sGbfAI
4FkuTZCbKxPw+Cp1s25X95AwYY/rhmQvp69tRU7fYPZXnZgkBvcgnGaaOanQUj24Q2shOapaYQ2L
aAI4dyMJ545eEk6m9jiESDkPnWVba0ZuWGsCowj49xM8Kg3y4NvBMuAqRC7isvPiQl2l6hzNlMrj
GU6idy3a6PyStObrkggZSTLLUEfr0staIMlD5uBbcjOxsEIHJr4oG8Ggu46IhB/7+wyVGDsYUwFW
5/jGh8XIzG/ndVogkI2IhCgRe5ALJx3+hFM6iqTQVgXhbcJQ39t4RjhcdKmhyJ0W+mZ2SqS3kwoa
+y6O0UAtBndQLwpHl7Oz6z6JDjPAqPSCpAQcefzUM5/EAv89NmMT/pTNhudA6kdc46RvXzFUDXdk
m7v+BiyzlttcBqLeRcVc7/KgvBFzi4cnrvuv2e3dfeZ6ziOrF5Zk9WRdly7Dp2Eqd2jrGcWFpVUc
iT0P0Ka1uIOYphK4m+tk2gwSvA+rN0zJH11gn6uELO7SZT5GW0v76bw0lI/smqltSwr7mHnhPiDD
WFx7uP2ItrWEOr8M88lR8pYS5xLlc7510v7LRrO6RH7FZVY19pPBX1c9Y49qqmPdIR9fGRaoDAKY
ovIdST3WuSF3ar3yJyf3ViPkv+aImrxDNOfn+Byj3tXph2JOSFzF4F+Sd2EgG9LKZY4yDCRMOaWK
G9Zyziu63JgMpsn/SCqizlRXnzilLJ8Un46faYzZJFzWsmFDZTFDf3LGAvHc3JQbnQ3mu5pKm4g2
rVr2dP1kj58cCMQvtbOfBwxDWkyFac4Ke8OSGZ2VVAhg18YMz++Q0IikPBPdvIo1IdPvKldRQs5k
aTRrpcjUgtiCRwc/Egk9K66NKNwZKFDPWQSg+plGOGglPffUl5ZF6Io/rknIrS4Q1g/bWibptpT5
/DI5FEHb3tMGXlgmi0jfP6EtwQWxB7hYzK33bIoLuVB6fmAAeUV1gY8XxMZWMMYmjD7/KtH/HulA
jA1DJv8YpKjVufudg9MkxgdKdSj8SJFZOrpeY+4tZ5iaTWvNjr3xm87d+OHwlcksXJFYN702ffkE
pdXdMGycDjnxmBtWnv7RYmM+zRX/7sztl6XtfmpmlBcYeAlu12VDOIp2nliRkV02JfPBS2JcqiAx
UaSQ3gL/0iEmBfvIzEIJS3peml+QqOJbDl0ieIKZGiYihZfiCl9UC05i63sFaLWiIuqr9ubXtJfV
Bu/k/IqZM+EkI0b3lOZkZDiul90ErVMe0rG4gpf7fWwKFr+gywhCCKLqVLDqPuhx6AlqcMVtRoAe
o/YKCWpWBvsEqAgKwjp6sMdcrl0ORETvsaP3FnD4q4R7pl3X2FxhGAr3LVNu+GJPCKdChonXCifJ
zeQ0W7LWi41vNTA486TcYSMzTgB2qGJjZOu29vgQWYh3fCe+dxoJqUiS3Ico0N2X7NTdld2EnbN2
Zvd7EI+3WB6cfVqbatum0Skm4W+IgAv0VbUjbeettgaYXN21UeCPI0F6UzSleSfach2V6U0xknuP
bs73u5FV5qSPeOtmXLZ1tYztHvsgeVbk40iiTsYeLJ676cEfAQFD+9s60y1bZUZsGSktDgbD2PT3
jjV3az5/5zF0NH+V7mt6dYc0vMSXFzgjzQ1XP6dFnEcHbyxwfDiGfHfIJzrM8yy27sR2IFZ+dWHl
1s6vCmx7ISaz3J0+UObrm0ATJEyn3nb4vUtDXLmEHE11pe+HRLFHTgxPT6gDzynWw/dKkUhWUyx3
CPx7+7VrWyT58aEjfCWLh3EBRmk1zvGTbPRKDeYVesIDmk9uao+RI2C9i5TI7gVixNvYb05hCn8t
mNO12ZK6bA/Vo9DuLvaqpduBAmR8mx48P8NnHk77MatxIyZdOW3JKnpIEyK/MecUGxSU154O+LeM
m7CyzZU7eVh02vYFozqLAjSyKxetK2G2E7V/4sUZ55Jj3sZZFN4zlHDJyEim59ygXwoAwBqEmBJe
sCFBDR9lqTDareqRRIFNWCd9vJ8TZTTneF2CXtvOy9+EPV8hzK/XXlyMOCxbEmNVh9pjmHkNUVHE
H0LLfN/gozP7C4s1/qIZBpbByiaFJS7wGSU0wBzWmXmM56h4IqZxWhFKEJ3z3Qqmv1BTEm/LG1Rv
LGCbe/wWDlf6UFx1yElQUjj1cDinCry0pTA3bjuF+aoFk7txqtC4gcdN6Fdn6dlaOD19zDYwg/FN
TXRmxgJ3OdXknFqiWaZEbmPoyBIbx4BQ/hO26YatS6/YdSWqk9em6PurmWXkrj97RwYMlzFe6Qkm
h0bU4mFbIY9bhwhi2Hn71b5DmXsdppNzWaP5XanMztbziBxDSWyx48APXRQEM8nSm7Bn5c66R2Z+
VcvepPty7EVeoAHXDLcfkSPlN3rKbtpaGFeZNGf8Jjy7MyX/Vol6OrrKbS8md7hNAHw2FPQ3aEC5
5JDrUAeOJ2doUMLYMnMBW/blJq+LO9mh6Okh2SyDtMVcS6wcYrCTMMkUGx3wpR3w1FWpfXlF1WIu
bL+81J2pryQvNFplc2cmNp9+NH9Jz3jLfSs+xD7pgGwIdgAHz0HNuOqDtFkhtaF3NeeelJxmWkWC
i3OhR13e82NVL0U8wD+U4QdO7majGjBBVec+1UbXXtIH2XtNU8zCpryzTB5Uf/KneJ3VXbt2frjO
jBqiAyaXhKweMthOgct9grSFnU0+Kvu6bfL5jqij7EA4HdmkIrjIrQkxcTe5m0DAMW/sNH4omD88
hSwrbx3SLlaqTkLCmiYXlRACWjck0GywbxLgKs+FSZS5X5ivdm8FS0+bxU0ENpHB5Cg/wlSEpyqY
zWc37tl0VZR9XlM9J4g1lrKUwe08lndmUhbP+BU+jdHc50EaEy2WTi9mpzap0skul4XzDumxOoA5
G277wWrXZRvJ97r3/ffKdgd8RI7zAGqCOagVIRSvZeTCKOPtkl7V3w3mnB/RtrDJclQ4fHcnY9oA
IyDkyjK7rdH7XGeiM7aeaPxXGMTDVd7ociE9k4C6KmmMte3k9xNqp2WAL+jOVHqfJ4MgFs+xPsh8
UmiBhPHi5GP52mVNvAZWAIZhHNIrVZuExggCtvNgMl+SohAb08vblQjKJ2WP1na0FWL0oNpWOsa9
lUiSf3Ov3Q/QTzEbCWY30Rwt2cXMByQv1XYm6njbqISpLkts0qzysI2OTHDUtmbnRBISCXQtoE+B
cKpdEOkyX2cePqIJluSBnITsYc5iZtvSc7e8o7dxnXWHiQULI5XoJmbcsqri3lqNKfFo2o/d40gN
T373vFaJ0exNnywwcP/PSWtaN5jK7m3gxcfRlhcSkcEi8/BjBvSaO7sPEMoZNlleLXZ/w5bhG7BS
XrVgeAmcMb4uLOkd69kSd1ZnxyeHW2OZQZpYeYls11U0wdAODyhf8TxXsX2bUh3h9TZDtmFkE4O/
gFectyVjIiJoVhNSwnskAbGzzgarUwu6bWdjOTR8E3cM9kqg1FS1yXWF++qWNp3uMvLD7tLLmo8U
RvBySG2WW24Qy2MDM+5UAhg4JE3XLeheUK/PrAD1ZNQcHjB4EzWpI9EvyWmwmluFHHrJ+Iy2R7qM
AUApXBJ+JS+ClI2VpL/iasTNGjlNRZJfQiD6BDYgYMy+SkTfbXBnurd4OMiK1mO1cET9YfrRXtmN
tUqyECxdZFoARrXn77XmOhV1Y27stntMMcMuvFja26zXNb13Xe0myBPcQclI1OnofDWyfE7NWDzM
cTsQTONg27Cm8Z2fF/bT/kejnDx3NP3PPM77qJIJAZF5vEkLhKWGUvh1wtkj3xmo6rpgUMBgNJzk
SCcYYWpoQzNZ2ia6ADceWTDitT2ABnepoIkaNL30JFUQbCM3unCEeUs0EA4hRm2XOMrQmqqVZVYh
HIHgwmY6CmohmJZsuPmkyvAGtSHBSoOK1nOTvDEnKbjw835LOqFztFS8G8p0XqTNvCdN8RXDIJvH
pu+6K2WGj0ZO5NZsxf7VRAV7jMjgZs87B7nOP2JRyl3s9sNF0PneTjAseI38WWNGMarVWACSmsJj
PbT1HRaY5F2dL+beHteDUWd3nZxOuefXJ/Lcs410/IKhYnbP4Kh77IZQXw1cAatpUPYnrcFbUBuX
lVV+wPwo31jOtKd8yvAH2qk2d5UkJtIySdE2jKxb2WIODn5drw2ow0+x2SZbMl68t9Ty3OdRO+YW
Be4pV/HI0jxE/iZmG7Z2ZLc73StrR//9aqM+WwxO/4wD6JNHJOK1sCsG5cLYQhcyT0lZnZjzy3Vl
V+nG7XPnuwOd4d5jqENukyLP7ux8wdXQMuWKuoVMsnNMlf2hirwZUZJiYBZwhlalpYqHUWU953bc
Xqdd3e/p1rwVd66xqof0rEuC1OtYMjjkTFHWRjhVy9DNWVUTg4fSxjRWLg4irjBWVDVy4odGMR8x
xvmMbSb8nf1ffoBKQvNrfp9HP94ALwSCa/I+rGo2YXf1NH+mkWgJ4gywJ5Rme1EaBddkgL+LYMUS
4I07LpDMdtvKbNpVMKnxKObQ3MpmvrRI/EL6+URlRD3uFN1lDYd83+ekGRI0UGG6zhFLYcnxX8uE
3pdQwe/jxDWOgqBZdcorT30K1dKPQv9U8Y9bBtDnzdh9zGPsa0M7x4u6YJIfDqAU3cQutllXjm85
G7xLZBD5zq2g+DbF/Dwg+AF3NvinZCaJcQlC5MuQEcnHJHbdsDAfeXsgMliyL5jXQx+z6XzZWyTi
LinNatMJfODKPLd09qzH5RDQDuLMardNEji01JzxPi3G2gn8GxhV8apqTcCdsD53UzQ3+waJzd7q
QwunkfhudDPGdze960Q2L3LtOmg6AIUTqTDeqAwQR4NTSag0PJLk6e0K4fc7YSFraNpGrvHRXnsi
RfkyCZOweHJbRQA9SlM6XYZoiDTGrBQRJfwjKkgGjSuHiebS1D2Jt5ielh2bgxty8KrNDyp6dHb1
tUXeofIIKIwiHUarGZb1SmGXWvpu/sAFXS0NgzCykg0w4oi6I0KshDAQG6/ceMZa1No8Yh6s9lJo
e1Ok7tVUFnswQ+nRkmO9bat4YnoKzsrmfKCt74N0NSGzxscdJLt0ZKjkkDO4tRvyDTNR43+LcC4X
bvdQyfFxkkwWGS+KV5mjmK28K0HYDcQTVz/2fdidn61uL6xk2DIEvxrn1lxlnvNlcsuSKBFna92i
vKkNbGVDPo3L1tPNQRDTd4og0K7rkpV3lqdMXqXaErdBiqIcifjrJ0inTvw2qiiyD7TrfXTEbItK
T2FWrLaZBxHnRGzfeNfEpetucMIO83UkmcQvoOuZ5cpXQnLlDCMl7MKLbHNaZmnTRQzKQhU/Nr7N
PjiCZbWYwjRFz9xlGFKxTdvjovaK4FnPXcXel9HtU27p+j5RPGULnqhM7O2ec2flew2jjjQcaQKD
2DLZV3d2p7gic0PSSAZ6Uhu/qDnoOjO3L4i87R952IRHSL0LPcXomdLdeBnYqpOgBmD7hDO+mBd8
E7246ZVJn52ec6tXVoj1+MLWCMIODaAiusWwt+JjPbk2iW8WAckrxTjIvrONpLjUEqP3AXwZRf8c
e8V4wnw+kD5uRBhrU3/6jtAFlZpWZlOuxq5n5pkwVb5m6B/u/C6Zdl4p74t5SMk08KjQioto8B9y
62yNyBm7STidt6V0D41jvUeixOqdW/1aFVm3MEf/U4EofuQZ0A9MbdMtRIwJJg/WkCerm5DppQw4
CuMcTzvOQKlEBiGiBr95gbzelCX21bk8V+QBrkIjV+njiNqgv/m/5J3JkttI1qVfpV8AZXDM2IIk
BjLIGBiTtIFFhCTM84yn7w+qqj+VslSqq3bdvUlLU5iEIAG4+733nO8o3VDyKLSz6UOuJbBeJpPm
IaFtlB7QSebFtWyn+iTTBtoBkQJogwD+JRtQsjvFVA/nqV4vIJKEr+Cd2nUxseW5skoHds3qeR7H
l5xpfdGY4VsLZfdhANb2AHCrxOu/3MwKp0PU9OWnXks5VvT6Fd8wFQHrY8x6pBReM9TlXdHHdYCv
3aTJScv8ee1CM8DHp7tNmrSvxJIu39SwbDxTSdLFUWujhP8evuZ4Ww/RRpxQx0gElP16MAkUn3Y7
SMsuZrGwGBdUnThbc0vCsT5P4suMc5HVA0/88lYYS6H4RTLmALo0egQ++LyYEXQHV/IZib6NtLSv
5o5Iy0K0iEvrplVPs5KS7YtHKGx2GvNWageFXj6FsVHRusU4zK+LwDA92AlrgVPOY1e5WWUWqVMN
iAAeM01vZzppxPbIOpS4rBhmGGzN5k72oxgOLyeiyJymG6tBd2Z1IXFU3Bu3XxGfJCvB5euwvsxx
dUdD+sjgdMExAGTfZJ7gEwI2IPVPwXwhcKNQRzi5TgvmbgIVNQdbCgdOvZw8ozR0V41oXussdGga
s02+ZZ3tUU4vjDocbNrmp6htbxHqa+h058JTJi1ySYwwfLmapVvwJRXj9ArEV2phCmJhF/rOEGMT
oPa1YCl0hXIq5bX+jHXEfI3QNBIfoCUHQSTi57ix4uNMY7SiMUgvFtoMvd1irdxosC3fwjx8HGK1
GNyp7tua+5N0qzMobPR1HGUSsI9a3aFAUYuDSYAv5uFSFg7a+gcop8h3QnFlHHBTCBFMS1wPINvi
6dvatrMn2g3kFebZjtN3eRgVI9zlXd+ZuyJBSMvWWd+OOq8uqjzSxGv6Uy5kRZUuvLZgxVBo9Lys
SA7JGZFo3kLLGz/hD//aVXSW87Y3bmpMzTueJvJmCT2nTahU5560o/extm77iVorHRLYJmKxg1Se
56OVxHXuRIVyH1fqZYNae22/eNaYXBoGTG1t2CeBIgHaopw2t7Y1MldnJkByjD0BnrZbga++RmRN
IhIiFVzyqDn6R8kML8w42A+po+8bk6dSpvX3oGrp2WgS+Mv6MWGS1wqVZ17EYPnIh6DlbL5Bh1b2
msZsKbbT6AE+quHTAIjvczOtDhiKFM8g/9YG73Ef2yCIF8XO3us1DcBgvZVwttg06EuiHsNEMbM/
R/dFLc8frLfFy9iaE29js2GAFsK9Ox1tZW+B8KI5gLQ0o3dE/ODkD3WrX0Hva8KRwwJtxkQ6kZrO
035ZM+WRXuzXCWQEABKGXrx3N3qxzLDUpnW/wJoFAGJfjJD0hajmHoIQ5JiQM4MLxriwgmZmwoQ8
s93nTQ8tfiwWp+pV6QL+pN0LURenWWqmA+YSXuJytqRrblXNdRyzh42cQfGqja7FWNPBniv2Uq2s
AcD21hFmUQXlYL7A9ianeLHQ7k9TcS4khfoPL0yuaB2J9D3l6hBdzO1LbUVrHqjd0r1cqMs+4SBX
F9Jri2LFJxeOk1taPcdb5mtmiZQCeXrDNrfuyMxLGETFaPUNlpBTiQ/wHNHl36Ok/wDxyWjGVOXH
0mIvULPxbOgxZZYo1gDPi8sHpAltQByiQXYp5YyOcbkcjHmSPptaiaGGReuI5KTYi2El1rnJ4vhx
1NjFThn6/JZ0Ck5IgPe60DgV9PjDz22LS+bQEvcjTlnfpM6Ih+4opSpmn2mKZk+acetPNVWHXXPQ
bbTJOBphoSRPjDviFO0aNbCfQTHo9xSDcfMeklZ2UnCi9Y//ubzs/0w79n+fPANNxd/IM5Li/e19
+vpnARl/5X8EGhjBN3mWijbLUmSkG/8SaOh4YzY+mW4LVGJMj/4QaAj9HwbgMiS+aM9wF24Rgv8W
aCDs0DYpBQBdnR+j+fhPtKEYcX7SZ5gmOg9MO6zphozWdNNv/GDsbqySV2+c8MFVhj74SzWEfXmF
o8MqeJ7XNZW8uEUwf07DznAJ6q1OqIrbx7msbAfaSEqz1xCg/NJqVyCsrgJ7RgmR1AR8ln09D4Qv
i4fFtF4Ymp/MTpm9rk4mr7FwiZgh3SLLwotawAk5lXE0+hycHHYw/YPanDlm3T2a1WS5wzA/y/CM
di3gCOneSqOqcwazgeNba0v5ocpDHiA8En5rAM/RYkxAKb++z6sxXmvNioYDWnnrpFSSgbaKxbAM
K2XH0bIiYFPG3SMLqjutftVE/z7o8Uk1CpqeMpGkA+Kl3MpCziDADi0tHE9c9G7AlGcv5b3ZWhfa
wukOcPBwMpeIo8yCMbEh4UcJk29wDyFeFRHbrtOB6vW0ikYuPceuP7ZyZtwkrJVvzQjYhwkR4ClZ
u5KJLLHvZpPXo+jnGGzZh7IoczcmKzAxU0GQjj6YjE2X0m0nxu/T9yapkiTuvCLBRZJ+X5Mzftug
VcW3mrKIs0LsrU3YIlt0A7MufEJWuewY5qc1YzwdWxPYrl0ed3er3dcAM9Q5wLvU3Qpm2s7cjdVJ
ksiGH7bpBE7CKEilHoYLiK7H0QrR89Zj2X+0E5PgKenE60pc0AnYivqZ1heQSogxPuERY7BJ/7mB
SS8fCE5Cwlb3Zb3vNURrmBCUvWzqNwNdOofFep0xCrXs9TEKehBti4/apo6dPq3JFctsSnidVL/H
idSmndVXdGpTk/RDK5Z8E27SflYHqkB6uCdrATsL4kTzonzgOzQUJIUYW80PPIrVK+bZws8sQEhr
PSuBhvDoMR3N2eVcBQ/dwEgFPrU6ElnYnuzQEAGbPgcwPvXFSjg0J4QchQ4nLrs4zCKTgLEK7Wai
bXPC0Ys1oQBNCV9r0YUXorp+W6Zp9Ba8tpzoV87DysqarTZQ1XZqykY7YXvcEd8e3agkJAZK3Gy2
VCs7VUwkwIUkbLnayEEerCpsVumdA5FnlgsFaNpN0rOdixIUqj174VDZb1XZNU+SFmtXHpyVJ8XM
9h3Al3tNVLqLX4n8brPvPqJVk45yGo0PgI2lnd4mL2WhmZ5ewudFk9jtZPqXRHSN8c3UiHnHOVul
Al/FAcp46+qRLB1m+jQkocsdON9MjYnKQd7j2Xapncx0uY8KDjhKWSbwdWZv3I7EkOS9tqj8Dr3m
ZW6NY90X7Q1GH7+fmvJqrkrNRCK+ADa5pnb5RvWA+KChm4fpfN8iPOALGxlQ2NJ5rZjOjNr7CvbH
GVKt9eIGqx8EouwqJBsnDCDFi9WKV3PWjGfgBqmr4oDzMdz5o1m8ZYyyXKWsxGXOc3WXSuuHCqDv
fRrz2200WlWVhyym2GOMJHA9uo3X9amwOy/ssvtiWN4mJXpdRvMppAnc0WJzrZ7GJQTCQ2d0B2KI
Pd0ATU228amS9VeRjx+mEjIAh052YO5PvdvcWgzZPic6ILZqzU0GeXP8NTTqB/IyLhyXEbPM0gvJ
Ze7aQaoqccF1RnJCPxKAOHqVxgmpliaR7pg0jCqZQFHH1Cp+7qqO75gyH9XalNyylI8EfdSupogb
0Cbe2KGR7UGqS0mUHpoF/3RnAgHsau1q9Ern5enC0miKNXmcG13/VmtN7kpmdFU16L2TsZysnO8v
nijo6tK+RL2G1bKcS/rlyKYW2G8HTcwGrQh7piazDlbxRSP82VWbBJqeEZ+tBaZVKNn5cTEq5Yir
+GJHDIBqyQoRtNjQR3L9xqT36fRr/kGH5GuySkC0Fdr8WkyJ3xwTmi5gnyUog3r8EfXpkWRTQjdK
35ApS2NtPiRWeFYr+pzxxJ7St+bXMKRHk5fGfTxNj0Vun+bNyUerR3kdJN6nIUlvi9Hs/DlGXgAc
4n5S1AMQvbscxs+3LIoppLLecGPaOFtuzSVN2D1TI4t2Jv8A+IJi3hlq5ZmJLTvR2tMR01asSXqC
mxwfJi5688RoHpBzvD7JhQkLMqVB7HAuZdPqu2vctAOz3fXz0InxEKZW/pVEwPzBlrhpasvfJT2q
nCkr+94TCC4/rNaeHdJDNYfKrf2ydgShVnxSz1akxiOY1YIqPk4xzniz6e37wTR4wFeI07tY6+3J
JTcrvFQg8xCyjQnt6IbhwPuAFPNaN/x338oEe++seBipOgCTuY1p3A9xWB2kwabW67GuDzQLyB+X
S8BemLpsrGrIx1N03UqGKgYcET4KaZ/ZWoLmivYxNxsI9Ja5ijTLk8pm3TGHJ1964agPNnN+a2Qg
Z+jPVczobUtfPOoa8m0N9GTzsSNtgGCMpBvnx8JgGzySNpc16LyNnpBhY2ZGcTenCWKDbD3QRatR
R4vCTUs400mY+BHCcUJv34jEOTQMoRAR7NlZdiimP8mwSeGlyYAtMvA26dAHfDF3cqfvzAaUQIWh
Ntabw5SANqBGCbVsb+e0+eOEHWBXg6yiDyJOcr681+NyA66pJ2lTvq9T+v5xbdwJkUyIwNlZQVWT
ijk2fMYGpWiYFd8seREQTRMIZ6Kc8aJJcsaabM/7YYGjTd7pW2ow/R9C7JUaMxQOQ/DV2oSZn/II
9Jl301AlVpUqd/VJel+qOb01qq71Clt9BYHKytlBE1H0EhO0OhU4AoynpFnOSGp6327UzZ4fRdgC
aTSHckFWVc5TqqG8daYMDkSoL2NAF1ilWSSP5k7Ww2WfEf9xzgCKYeuZMp/hbOYhteCnXfkJoxXN
P3NCEEyIYJKgc+rDmwot00WDh7q3dAk2Pt3/0zja/XUkfsGMm8ZtSku6Wcb+G0ort2n4VWQeSamY
xoBjmPE57XAC2bj+OmdtJ0Ybse2KtvI6xiyit/aaMb9kS9i4+ZRFB7h+tIuW/mRLxqvOlOMgR0v6
WBS88G0lhzwCFVB9g5nSpDfJ+9CEyXEpGgzXhkl3pMHj90Z83B6om8HhhiKVja3eikKmaUjUxkSp
Ie5RZtOfXXFTjtUmC84i7geGpU0urExzhna4/C4kFiBKUBWr3yXGmlav7anqN+mxuogZHXICLoPe
M30LFMq4MElsm2akMy74k9doSZbhIMUS0uYCNmVxtr5Lnkck21FA0px8L38XRTPF7EAtymuS30nR
oorPnSrPQUNWDgqYtjDxiM2ylGk7tUfQehG1LKPAnrXF/FqX0YQyG+EEEAg7N6feo/Myfan6yBwl
2vlrvlyKyeqqV2NTe88iUpHl4s+QMFTHI1YFLPB9fIT6Sn9H/V6nSlvJWn6vXkk7HiC0AqUT/vq9
wmX4vCZP9Vb41sYw7zKJlYyudhMnfrgVyiBStCOmecAp3+vo7ntNXX6vr42t1E5Q+VB2599r8Ol7
Pd5upXmX1ORAMyc6dMwxhtOyICaAWJgLBEeq1fpQRnQGIoVd8FlRobPhV6UUOyuXeLPMJWvoOy8D
UiH6uNl0I9Yanks9kidx0cl0oiZRpHYMVFoyjygY9Xc7LcAuLoYgD69ejZSQW9RCwB6xJ0PbGrQV
bZyhoVu7S8c0igNm+JvsZ956hX1cdp/LRTJwpBoWyhcGbIKB/pDUyusUdRJDr9bAYTOViDf2cBk0
GuhTl9IZjOZ2lh4ImWCgi0rP6ja+ZwOQ1+xYqlVzSWSXnBKp93i75D5xjGECAtYkVZ87iOvpxuKE
TqR9ObaN5JVVVZZs/n1knE2SZtXjLMi3JdQ86fO9IqGQdogxjNov6thP7DskjJhsSbN+k5Ewx44X
2tEzgB7x1lssvE4F7vHJSvKl2LMpFJMftuGD3AviC9bFTOYzep3OT0gHEF8sFViOxxBAHqNdLwTF
itMsw3Jax7S6SD3bn8fLZUzHivkkEwRLSj0tbq3xGfKwXO/TdJ7LO7mZUBlD26YwVlNAvXlf092k
ybZN4IR+YMj+CnPTeEjkrAjQY5LDse02Lcmx1LEAd9pxztBepPYhTWmnEeBFYQcnKrBWVb4zQQDd
IZtmKjDZ3Ne2DtGf9bLSfLInwlzsWdM+hTFKo7Tl+RSDjFIiLsN4p/Da7QZhQ23Ayn9LIMAAy6GX
QAGUROLsLZqcSJGXWX6zc4NYRRnvqtPVZo+SglP4C7VeD3+hmc3uWDOSlffxugwnvJUgZJWucREl
9MrOaERYkRLe9vZxtK0y39fGmD0ac/TWZ4oBmtEmOCUknXmwtMuqgGjJuQFlNJyZYE7AxtN7cLPQ
HNI6PRbmMKM1mkR+S2D8t4XUEYxAVWa7C91ouEOGODQNKItxVFI86qo1vEmaNvwXBqH/N/tUNgbE
X7epvOGt/1q85X/yL29/5Z9tKsnCEyS21MoN70IjyP4fI5Fkb1h83cBmxH9x82w/+je/zQSmb8h0
sLAoQ8j/wcIscCZt5kgbCCLdKkP7jyzMOoD9P9mIODXjSqIXxu+maQqWpz+3qbKJQay60mbXmjk5
lLVonErvM8AX/Z2c4J7rYXYxeY2+WakoH2Wsc24/AlgNTZ/3Dy1ZXHeuNkPXLgdlCUI9iwIF7y3I
ls48hBmArZI8DGeJJpi2Qn1XaLgzxEbOy1nqc5VyyOL86qwUwDdWoiWOLpkoNVSZKNbxtQSrSuNi
ehMMy4GfjdE3c7ZGCqeFV3ZqvuliZQlMDboWmCBXDo/eWOfX0pR0l0AuGiDdsMyHlt3RGeIBXnyn
9uHqiDyu/bIbIozG8mOEdYmy1VSJX7Gsl95u5H6fE4qceHmLjpj8wexj6ev+ZkEg5fJj46yM88J5
so44FnRp7oeJ2tEFYqeHBoLkakiSi1lT5PJdnq2pK10mFsexMRNPtRoFVTtMMqmJwUxMNXE9Ollt
gEuayovVVv/chIPKwR8pKnaoS52KJxk0pVMAm/DWUoq+2Tr7HFIV+1LRAdsNC8nke4SPnyxmYXtR
dQzIgWY4qE8lH0o7Wuloeo2K5KyRj+BqhaY/EbDypAMf9JtJjs5lPBRBV1rKGyT+PNpD9tT2yazH
n/OppwYWq4K1BHvGUZ/zTwhfli86xoKbBAcIGRzG8lo1UveOf+QNLiDO2KwmUpf+fqPLDAtnVI+s
iDPfpj2tzlTQddwOzcGkS/YtOfXM+/UKzGW18VqKsnnsFSnZ1UYnEXFQ7jCo5K+rRvKVlYmBcXnV
niy6Pl8iFIcO23D2JWkpIZ2+Aad9H4Opl870N9Le72e4YVOfgSkJp15KD9BtM/zg5JjuRnJLyMDZ
jsC2Lof04KKm9MdKCmuSWvMspeRSyoc4Iv7MUeZ+olVmQk3Tzf5mjXT1ZiiHB6wI6FNJfd/hK4IP
vJIVJbfWi7EhlC2YAJKKd7bOXxSIFvtiqZ8Z6KKzaper1GjaNcvV7AQskLmoaDKgg8D7Qqz8sbks
L7Wsas3rKOXVGRKi5fft2B/w6HUvszQlLuE15oc1p2lNdSetV0Qs4bFIuIFRZCwvcjh17jwV/RUh
P8EqhR4+ykDd2a/NEkbjrNO8benWDqmF3kFvcE1UbX47s+W+cghW3/Ohkm+wuqXqIRmWtLpVlkni
eSjUxC0nizZJYcx3lD50AxalobtmoZ9l0g573BslufJrvbtnwPmNaT9HsamiuqJ8xKs7IP8WgnTe
RB2OiYWhKY7Rq4bhaybPe8xMsi9Nt01lDvtZ17LAaI3Eb9ri6zCjKjJstXQbwlqLlIB3uricwEop
o/XB9kmfe34U+UI/Ot11ZqvQ5yUXI42khzCJLkrafQlltf/axy0Bd+jgkW9oWhZK40kTcSw9ZZCu
4+SmjaQ8R4ylkYbAdB/2eLocQJ7oaJMNPdzK1g5lwrNsqac1NFSaWVn2pQ9z6puqNO7CDodOA828
xy+9rhKletRbBDUACZesNffZnwufugPfg4rh8z5N9A8IMFvT2jZ2Slh7HHzsQ44twwmjeHzu4lC9
lNIDk93F2IVIAPca6+MZWRb0dhB8uGyy+FNq9+GtCvnxHCZFBJKzzCnP1TJ0YeIYF7yOfXPoJCzn
1XozIyPl5HayBpqlHNXelUUNMMbHztiVJTIINL3IfoMQx/Ic5QKwjXyvr/MprEtzT2N23ak6xuOO
c54rZU12rJpPzUytp+rgGeu8P5VLY921eZgcBpT6t5zLCSYp1PS5MPF11LlcIj1BiIEXHGkmuvhW
d+WMxLQKQQoeBdMsPCGqKiEnjwltC3tb1+7nuiOWWFYpR4E8KPsyidVvFK8HKccuIw3jcr+tmWiy
YBlp5ujrqzhxvwjLMuQqAGIA56tpMDyiXXhEiuuaiSFurVwqMV7K8xdFz3J36jrjzsZrcJz75Npp
9rIz2wX1MUD1XTXANaplXd7TOtmAvQBtilGKDjy/+D4TPALYWeVr3krVAwIxwwHk/ypLVn6ihDIP
HNq/sE65M3XXrkFkS2xVC7xmsOlJZXGzXnthP+tRZdJPjF1OB9l+HfOXiIEPBgwoQ6qxgUTkpb2L
lJnnccbpgyzGadvwRkfW/ZmaDyxQhBZWDXPZNVYoSmZOB3vuvVBM+SHGoHPbCwxZSvZECAiSk3KE
3dE0s2tpmUVG+xA9mn30hIAYaE/aWfsqM6/Y1V7XccquY4fLINSmEVmoXvjahras5iF2BzkEvqMY
y04n+IwOmidQfl6iebh0GJYPgjyCk51StGvJvAQ9WqRTbCnCz4epRa7MPiaHFh+UYGuntM30kKAh
6ExZ3vEryrSpGVvJQ8uSgsxHTUOayOKSmRw/qgEpP9Dz0LHMERuxQbgzFgOyFegJLn0WPg4z/qZB
e13XgikT/prmAdB0h4/Q6BQdFIM6xt/HADGODgcLcB1jrghlE11vlHmSao3KXsliq3/rurq8Xezq
thQKBr0VQVX5zNKtE0moJBiraUbOiVQe+jZOXS1U/L4ctRfRK7o3dbE/2/ZZMZt7MA/TTowLvVOm
MCopm7VhnLcjvZEse0LXAV4WTiwlQdSiX4MkhY2X3me6+QaSF7bVtxELSKowwgP8BayAx8Ka0WIs
QKOj3jgscn/p1hDaUxgzdVwQ5ZDeBfG6G9uPgYiQczTa85UwnTuOog/JSLZbbArDl7KKDipIUw5R
7HYG6kdCyXjmWbksaHEN6IZr3WcuUSic02LcLcoU6k/6VMeYAfGdoEO3r5NS8F1O9lfdHsozWnkW
mVn7mLu1cCsMT/fEgiL8tcK+vq2z9AaGiNxvlfo4KfHeJpoIyWHOwftQD5au905VMa85t22kDPue
eVN20TpV1c/Z0BG456j6nJqBZG9IwJikRinAPJyOLxmeNPtjgVKGlPQ/H9z//8iFgcoioE3/umK6
1u1bny//K+hyoJjdj/P9f/3df5ZOQhj/+B4mLtObFdQnFFX/nPBzHPiHzXnKoIemIa7ZcqT/XTjB
hTIUCm9ZFpYK/5Jy5l8DfuMfqmJudY6KNgC5m/UfzffFhlf4g3sNm1ozNTIF1J/qpTZmGoyXBTVg
e+z08iNUjD0MFejQwpPaCp5AddyU95G9/+Fb+gsq/Z+BNH9ckCrxRx1BUZVIAZnuByvWmGa0PWVr
WVhr8pws9fvfX+OnSPU/LoKa4seLyJGYGH9HS5AND9OqbQ26/aRDXyCRcJzfQ4sXNFFOrQoAmRlS
35MaERq/+YTiz7XoH1ff/vwHqURO+NmSaJkUyCltK2KIc4TmVUuN1hUIFe7A6+74wA7Rxujxi5uy
8H/zuXli/vJubn/+w5WBlFJXULIEkqURn+b1FCP6KGCJLqdBHu8At5zMzRkrNcRkpf9cI8BAgVz6
i1v6y4foJ3ZHpjVRo1tNFVCY2rfDJb/tX2Iqh2f+1fg3F/kzJ+R/vlSF1+fHjyaJGE8PWXYBevh9
reH5tidvaW8hd+wZWO/jTPvd/duekr94J7ZuxY+XSmjm2Q1wz2AySLoAep5YhECHiqNHyV2uqyzk
q3dTjCdkpjo1clG0h//uBio/RRMYqzTHq5j6QMuFN8p3/cQondNXghphQ0nUUAZj7dRYJLKSTvL3
V92+wr/6vNur+sNTY9mzVGFOJ5QKdXY90VGXEY2NmmfzymiQGMIVw/CkeX9/uW0d/cvr/bTmjDoS
vaYn9q5+ra8JPgx8m6RhO+FLe0aFi6Hjv7zQT2sNPcnUUjO1gduC7UZ9hCntQF76/visrGgRYFxp
APOiPsm/XeB+Zm798aj+tPqQyiUt6FCqADOOuUuexWuJp+QcXxPYd/FdGSjHaTAdlMCA7z5C40jv
/lKeR8bEpyR0PkLsEvEhVI7jTXbRgSk8p3e69DbeAKB1WCsj9dy8VZfqIaf1v88OjaeDOT3gjXRb
/vg+TQMaNLV4yQG5zi/SYXQ+CHGlQzPvrc7v1WOnbXh8J/nUP4wPnXUWB+SsN+BjTK8L0sPi64F0
Cpdgduc9E5zQhRF2rA697Gp7Tld+W7ph9xGf2wv99OJIvOvFfjD4F3PGqYxPH9Cz3DZ3Df2f5F4L
39MX9SZCYushvT5VfirvxAHSSfMlv09iR27347tGPG55kY4TKhyv9UrPTE+D3/2XK6Oi/PkZF1Nh
R7m0INVhjk6tjgs68bEeNQ5anTuzsvaC0PgCSpjF/yeIvX/zDG4P9V+9XD8tycxCmyabZSUYttd3
swQJe9/qihMqn2PAHNUY7rr2c0JmF1whb+zrO2KHvSXUnf63b7j5q1fu5xXamFk8lTEMyGqTmcXK
ZOABKtpPdnrk5Az9DUl0h7MEB09YNPD29ei4MoWXOngtGmfOrhbyoSuJLBwnxniKA91MSVB2kDMn
eQMH7KBJmgdYYW2ElmGIlPE4gV12CXg+INTYsyciAFMAgXwfPkuc+ZF33xTTgG2AgbHeIZpqrV2a
Ry+MknjYlqcU08GcWLHLKE/djcPyiRSN244qHLwt07hIu5uFfl7gq1pp3rgqsxGrQY5cOinV9SUe
ySxNi32RxFdcXX4kOgbVovBlk7p4SXFtwo+4lJVya5cTk5n3yPos+t8kCv3qGLLl1P64sKaaauda
U4cB6oC0ebXt6N2S5D2hE3cm0IJ4PfQIdBbrbK2L03LHWYd/s4n9Yk3/Wa45EC4y6lkZBjgo3mNV
7EtL3ScqR4DQ3CeRiZBIoYGj/m5N/8WeKX7auLQWUKUhF2HQlB4fTUeeV/OQb7sm1cxDPC5Olzwg
rNoSJ3zTNH/zOX919hA/bV6ggxQM8lIYGGSilEjZyxpnXa7u49qie1yfNOb/+j2hYb95oX/1SX/a
vbBBjJ2qt+mxxF5rH/OufZJ6ql1uKtnvh0w6j21+pwt2akM5ESVuB39/5V+cgMRPu9kilUPW1UZ6
xEB+ajbpYzKeOhIhCENDZkoCKcegv7/UL7/Vn7YwTKDgFDH6BtUi38WhfLT0RxxGvNbdk2WUnIwS
tApArZjX/uaS20r8Fwvl99P0D6eQmYE4ZjNbBGPYn6RNrjg9QPNChpAxtCGQkNUwXMxbgFaezq+S
gWz4zSINSeAXF/9plQZTYqh5wpFvHtHZ236Y167F5pBWwMQEaZuOWsnPtJGYQWT9TRlnJ+RetyAB
RIOOn7bhmgMyAGFeq9WNqmxGLk+1E6dRU2QbvmK4Vudm6rHp3Ko6LStLkUc0jsTdE67Uhzu0UPSa
cdbzpXIysCRWWXlmlfVj7mwY7vBP7EoDpAMu3nhDYj2oK32/dy2/qzkkxt4IbscOSsuPZB872tr6
6FHl+VD5rIpS4hkc6BAeLOFpyV5Jbp6KU6i96njKlEd7fqm1b732XADEYKyheqP5bexx3gVjh/XY
lYVXZL5Mw5JuqLTvYpcBuRh9afTjKIj0QI99fPwp6Nq0IBZE5I5UKzejtVCIjOm8MxnapKp6m7XD
Y6q0N1ik+Vi4hKPshC0hGGzVN5bmQL9va1zhoLSDMQK601zmJQPOp16NtveGJZDl9aJZL6rxNFal
lyyLn0fsobzufa2d0lx3YzvxAMZ/EWQLmNZyZRSzpV1a36QSiXlnPWn9RVRtQE7TIx13GPbFR2/H
JzQCDwKXFkLUYOlIJYMtATKDFn62E7Z0gKn0MZGRZHPKKQCD1Wn5tsp27+Apuk+sxVtWYDOp9lTk
qQfNa4eosHCkDnohzq0bOc4e08YMEJ7p+ddNo6wxxOuaz134LYn8dnBze5+PS+G0KvRPlI6pTjhD
pa8HHNv0Cw2/iSjqQBDMa7nXM+s4qUoQAQkplPVuaeSdBaYBXyixSgua0WOT5Certu5F3JItOR8a
RnB2g1IKvDJiVylWfHxzV1gboO3GfSqIDBIy7L8KX7ZHkPL21dxSUz722Yua4W1ZQdXuzcHiqJQ+
ZMX0UZcVABLZtdc6MLUhyOvuTKLigSyjxNHM+bLAX9SU+TrUZ5wnSNR4aSqo97BOjPO4+IqcHKdI
e8hm7TwsxnWKzHcLJfea9ftMVvw4z91Fx7KGrHq5azKJc6N+P8rTjWIxGVmNYJIHT6dfoRbCl8Iq
0DVlF5qWb8R3xSIzGtNPVt8QdZ0dYuWTVIe8v/N9HGngFkNSUwGwMgt50+zOhfWCMmfzQ72ysjoZ
StYyuSPm43f75K8Wmp8OYoiuW61ShiFolmDtZux34x5N3CGJrT1jdW/9hl1414ccqYz1CO/+71dX
7RfnAfmno4gZ5swKOhU9vVrswijEs8QLXoxulcoXVO88z/lO6/BF16TmoqUpriHE2YgDn2xcSZDY
0Tnd/W/uzqzJUiPb0n+lrN+RAQ44mHW3WR/gDHFinjNesMiJwZln+PX9kVLdm8qrVFrVU/eVHkqq
VEScOMdx9733Wt+ScRPUOUEeeEzpYAay3By2jV9Fx4xEpRjyUkEGNOgZX8H1s8pHdHo6Kpb6czph
YIvs/USXUzHSkq52iKrCH7mi0aAOGbYjyb6Lx9u6vFdy2Hlu48vHYlr9v38LzJ90nvQfyvo1GVdF
I1mdREIgWHmO8ovcfCx1WEFqZ1N1uvMQIhoENQ6FY7nFduh73Fl1ZwuIuRvmk176MyiMEnIjRMXA
M8UlN7fronHCu0TFvzh8vZ+90B/vUgamFMtWLSEk4pRwCEutD/R4OpTta2/d6951uypfpoS+mHew
LS9dXPbAly9xsu+3IXQLqWSob1PzakzOE4vMPOd6c9HUvM1J62PHHID8tfmr6FluSBKRIebRAZ/z
TjUSVo3jdzDGY4CeTlTuEx5xbOTBytS7amK/1ELymHeOvfniLNjqj0Ucpt7qF4KBl/iUF1+3EgCt
iA/mK+xm5atY7oxF7XoLH0+r+xH7VN2/a9Mb8FZ/Mi9rgsxNbbnrMeOZapuu36n+lCcnM7uxGCQS
4Uz7jFWozb5RppfVy1yDxDNhrXrwXrLGJ9PSX7JuX/LtW9PezRE6CnJuvP4Ds6pdIR8tTm9r/ig3
5cTa/mJZ2dun8hf3Fv2HCygz51iozqBuvkRSAtR61TEcOrdLXx1itHOdOtmAk7LnGAJSA0orubOL
EYkTpbQzbIJ2P++7RwvlBvOzjIQNwuva7FuRBW5vebBBfRFp78dteyUiFQ5KQ4KAptuLDsTr3Xiq
vMzSKmDrA/hgnpiH70x3DBLIZyAv/I5uJ1IBH7xs2IzrEWStnzmQQfLiQnnyqMwmgNfPKQ+pvqnC
LI3JhokDxyIahevI3z9+8if35s3H9n0xZEWtgQAxak92/iHqmAM2aMOW5ayPK9kbPVjR+bpJvTtz
sD7XWvo46IdEwi3jg1Nxfi3a5jQ6zZ3RniyWebZoNyv2/V2rnphHv5hFd3LiPhx6M9AAVTie8u1y
K6LHmJrkA2rVS7yQZ1erjsKEtkE0GRIMj7N0jVUwL9oBGGuYsBoXEt60vLmpJ+cUAwRFQO83w3A0
ljerotu3woWcq9Dp56taDieCB49pHx2KQgt1/rfRnXBsnYOeDEH2TLh46GwVc/UQ4Z0aW/QZ0w4K
ZLjq6qBsOH+tS+X/q83jW93zV8vxhyqBHCSGBqDHwCzh4fKQcNfd3UAD08WMtvQ3s8b/nbuHOraB
+3lPBbRv7lw7YAm3DZagX7cVv80Q/uql/FBErMvI+NTFnuZmmF1KbP34j7ulMmhnbsiFdfgItu8S
AfAj1++TYCx8ipV7xg3E/gsyp+nviOYDAwWRAZnF8rLkT2tPGJBDW2EqPhbDitbGARi3g3HBHdTt
79eqyi4EQl7TO072qVfXf79+f1bM69uJ/l19ImsLgQypsacmsuiNJa+Cjha+397wLQvxDurjHk68
Ls7VfEYsH6z90Pzi4fnpD/+hPlFrY6RuOzKmoSG8GCZOOhdyqvdeWMM5aUxs5ICUCdHePkYvy88t
H6tm2b/6+T8ZE+k/XFu2NGYNFYA8ZYW8QYN6RgIVgAy+jTJ6/ASGfetdTfbtWmXPf/+G//WNRWwi
xO/f71Zp5BXOi30yKGtLhkWue7vV9VvnJOdqMiWAgux/79MV3g+XAz3V+y0RVpwyp3ly2JvtKN/X
9mcz8c62+1ikdYBAKkABTETAciab6GxTB/39r/rXlb3wfjjwx6Y0PJGb9gn8ZjDBlFyH6wWFdsav
ifbpYDa/7L1v28B/fSbFtzvHd6vYHNclWXvqRPKTDMK4Mrd40vkdt3cWAPuh/do1rk+0F0dlJxCf
OJwDXE0z8aul9NetSOH9cA6U5HP0QqzuSXFaFqSdZRDaDFBXDu9nw3vc98bBzF1EhyUUDPGL9/gn
UwexyVO/X095PhrtZC0uzASUg/J1e3bJdu9MyQVnPRu89U6pBXOtbpvql+/3zz7aH/ZALzWw7THB
Pc3DUPn0AbvyGSN1usvov2k2kjF0IVj2GT9kQ3xRugiA4lfi7t4Gkd3G9KNFawVx9Kvh1s+eqh92
sbwRJN4O1NZ1br5HyCo6y8bcYB9UBI6h0M+ttpxBnv+q3vnrjYP2zZ/f9UZg2K6w4J0mM/voMnos
nPaCqM9tv3JFEpqgq6rqJaUY/vtn6aef8w9bVWfHsa1hYTvZPDkpuFHTrgMxvUaxS0xadzstNIvr
10YedC3+9/Yq94e9Ctgo4BvSP7ixj+d4tc8Z07KBJ3jbFt1SnrH8HQxO3V/8jj95V7+FKXz3FA+2
meetsrQTesjztmFUPKfzKji9F7SP+KGAvVqdEdh29PvP/JeiMx5BDv27AUHbD/qPHKH/R7J/JHf2
v1F4bJE8/3gYPr+X36s7UF/8UxYv7N+8LVlDWp5Ex/5N+v4HvUH8xuPNSMcmuBSAsmD9/1PbgV4e
IAuHmIF4Q7cdvt0f2g6+yHU94lCJBEIgyd//CrvBcN0/7/YSXf4m7yBY3d1iigxYEH/a+0rDhXc8
D8+jEDI0V8ttLzWQR2cdiu0NJswRKNfgseV7U9gWCTCmyGUGlVQ2rjdIOaRc9heeqLj5Ljo23Q7l
ZjOi9EzslGdMvRdDMZ/jxjqRSXqbeVyRk0mzwowsqyNJTM5xkMjuI1v7EpNytiMqQN/BV7vpi+IO
D+lJpdp9W5FBHqm1wIvXf+W28ZKn9Q3U/GswOpSZLXlFBo1+AntssKW2uhXE/Tz25SaujGoxnzVn
S2xE3bfke2qqTUYJchb8IahZYBFZ9hYbsOjGHvEqpOr0Qg69/YjtJd3Nhf3BtnLmxJjvq08l2X8y
dLxkvIx7pHuFBqTAr4cBX3nnlmrnEoEeNDEt4mlqx6Or2vZE7EJ5p1rHfhdplBxXu+2PhTdmTyYC
PKgIU+Rec5EwEbMLi61PJ2SnyO2vFF/ORbHq5ofKAuBjqDVu9tNU3tgrrvuhl6+EI82+lVP3Eo59
Xa3JBbLxWxQc1243gAO2T7Id7rUM8mtV0fAauZcZl1lV36ETfCAM+WEuNd9sUgK4SyzCspge9ZEG
XTpRTLJMSUFn/1o+A+tAXDvN1EcpCjXm5zHef8FUFMz7QzYMX+okJYBj8i7MCoEN/TyNhFzUhaOt
5V/7lN/pw1yOsiRaysLnvXowtDQjS29wzm44gGKF/lOHAsTMUIWY+mV6Qt4ZdRa9ZDUH6yTt+UOF
c3dhejznhUFmNOT77T6QquYVHrn+ko+VnYL7LIrpnhJjip8nUrGZScyut2p7NHG22neZkUd+W5RW
4U9Lt9ZwukY8z15itU4Hig8xNhP1Du9hSK6iKGgmShfEUYa3LBIFCLq215xHo52Hx4728eNIxMtu
XN35uBSWm/jGQGddWkiJx9YcHugfeQTc9fHZtcvqRltbVWPEzeWBjCe0p+tS5ddMXTWO+bp+1tfK
es1VGd8R9I3DgQQkVo1Fh3WCOg9mjEjZBTGvLMY+Cgv5Dbtob5xrKttlg6YXpMzvjLoar7S6SYh0
h4XVBjbxvjVcfcGas1j0h25ZqqOr4W6eLNTMOxKbRiz2Yut/GqmBJBXNh9lEBZYRLrYXWGiHq5Su
1i3JtDSLJvSQDxEUz1AJo4HKVRfqVVOGQTOv906ugeJo5xItoajpDMbcTlV1b6Bdub16sfk2WDnY
Y1Q1GPw8SoU0VycXm8ygE2KDWhT2nTfYp0qQzwIk3PgS93Nzx/ts7eN5bDHHD6g+9YmHBivEMN6C
YsmYD+vQQ82kABUpKrNkYrHU1yTIZicPosHFjBr6Feq14nCMva/SRovMdL36lDSl3M9qqsNl4gOa
4iELeIUcpLBfODGtCtOAmRzKFWsfcTOcqnKdj4BkwLIMOWU9DDqL1nLj+NrIGNzOx/6Spjty4SQf
rxPPiogprdeHromRinepJHaGSwFhv1C3MPWO4YztZm9D8PUXhAn+VCzWUR+UDnMTIi6g+TXAjTAT
PVIbgUfaWZCTPEyYBsJgv6gWXN7lxASwW+CeTdCmTRLMPjZQ1G5qtqcAfzLcljGm22ewKv3Ocnvc
21OBvTaJJZOBbBIUiuxaE3LmwxDRCAGkDDC6z0IxmJwIeH5uerN/jjydeGsjOmU2mSSaEZNnaHzK
anyKI5LizQ91YMNLP5tKfVkaLTmWWgs7IrZ7yPBsoHV+JrNjj/5YsstUeoiuGbJ4yqSlsxH/DaNX
XlFlHLBzmHtPdYAH0B+EVaXQwDR0I+Oy7KbAm40JFzw2ksLjq9Yp9RdthoZKvZuZ6zEd5NdJRADn
YhQmWl0Yfm5Y9bGhyJjA398Pg2GElp19dU1SSGL9FiE7MS3wzM6AC2pihvjzom03+o43BGWdmYd1
1njfbBXmjEC9kpHVTkNq7Otjd9d7I4r8DOnGQmzGE08X91ryWY2mQ9/MBG+Iiju9Z8NNBOBVAn3f
NZeOWtQuUUCX5uOcTS+lmt+W1Xl0ouQk1WSjuV94fL2N7CiMGRMJ/QbIxAuKINhEWdx85ky+Vatt
0gGYat9szdt0rYejbZqKPqdLjgjFqyuBnNhuPYVOJ0gyKYmWWyzLL0p5VzKlbk3rU9XagZ12oCrL
WdvH2djulFmdEgs2YVwgw9btp6hUE0r29tM09V/ipavOlcs7pHBqeyjvEVXf5WtxpQ823uyJjb9o
635HiDa2hoUT17WvsM0GBrIvH072p87jYJuTWzIH3oA1Xehg+IJ5ZMXV+XC/auSewOdLe9JHIoJH
91E0o9Io2+Ncf4pE99lqIqJEu7d6ropg8eI94dO9T967BbxMux3j/kH0pNJAs5vOCu8xnWBj2Mmo
fEXBjW49V0SBkr/TyAoEuWRGwafDzT0pAz3J/Z58Y2OV1i5bY1TiUEKbFFd/v8YaAKR4DmcXAJGT
YRjKSrBUE72JmvOSKYHdZeXF6LSwRnK2l4ZgeEzJcBtjBKaidh/n2uOUyNdj77GZFpwzsS1vpFSf
QbYg6NYOYnSWcGoJivCGlEyW1nxOlXvLh/ERQFFCT8c5eloT0Wc3w9FJr6YWW/2Ulp9V6nzIgSiq
1H2gh8oMp8s8jw4n3mxuRK9x1t84fc3vPrUf7A6DL0x7ZHGz3Rwbwgl4qHq6dHk+vazQj64mNvtr
gWn4OatAwDqjhjk3nb9CxaC3XDd0cCsEdN3C1DfhxUgvi4JqpYxeslg9GoSvhDzYVrAO7aPSGbp1
HO8A3Wt0/73LV+P2S+12OPH7k17h2i5BH/mFo6v9AIfIj8ZV+FjrqqvWQ2pANgCjcaNSe2NgZ6kR
/ODCiLZEgKh8M9YlCgmUucgM870f8/TQITU+dRg9YDjgpnQXBZpGtBDYI+ML5CrgHJCMFhEtdNKZ
henEFOpbwpzeNfwikQ6gYTSNx7IceX5H+Za6Rov93HMvXdi8ZLcTLTV2dR/WjRsFdjxo16D70f/r
3pWr0gElWXM7GuZ8FXVGfM4WicNdGrfGmnUYJ8bsA10nsTcw9J3MXOU35DyX19jVGY2W8wuqb4gP
Lpj7jv04AycweV+hCGEtKqWOYKpo4+5VW1Lbx9XU3HuG9uB5tUYKj7l+6HjPHkAGsFPhUJTBkKgs
MPJ5eZSy2VLepdnf4h/FrUlEgNZut1Nc/yXnJXLoFIBwgZWg6wU+opWR8DAw34rM9BMWXv0hqxd4
D3lzDald3q5NwzYYtRdxERkcO7mGmjOP6eFaZ3CJOcjUra+SPA0wdi7Gcc7PNBRPk0pwK7EdDnmd
PSQAzR5WUX/A7zWeZ6Savpjshe67QbstAtuspDOd5NJ+hECBF1/D1JgaUZiUDBE7p7qs+oZJPNQ0
Y0bVBx9232dVCemwH7gRjM9e+64P4wNGybcFlD4qUGpkcC6rQ56Q1K7otAXp6rknPUkOi1ZDEx4V
eb5Gf51DFMMvtk6oLGAp7SbgysGomRhbEXfbmW6FjW6m9Ve+n7Eein6V8+voKlP6CpoJYBgLz1f3
oCU4cPcrhg8Dyk0xOwNagpgpR9wyAPtcUAraFyS0NYDg7Xravvu6RjPQc1jUbIhmy3+Ot9PUYxss
9thZe6IRsnOEGfU9WqWk9gJ5Vh2KeaWjspIXZ/nKEYkTzrMzXZVFqsEyq/OU63RmG0oSZrSUXb/X
gDvNit28c52PzqAR2OI4RSrVnjhyNSnAA25JsQcWmrgnuYimsK/0uG2KUyVZ7TKQ2FVi5mvNwiGu
1UL05rWy+CPWAZuaB1+zcMlrcGhTGyamMmFZxzVfqTQYAOLGuqaNIskpVyBIJVvSUDncNAov8fyE
oCq9vZR9uk5XS0ezNN/pGRa2x7gwLMKi+LicL8Zkzx8LWairrExLwpYdR3EeLblZjI8TZ828J0sA
OaBkAPLcD2kEoC5SzYGTZH5dytR9N/qmRYZsDWO4SBL9umz9mq5uHIwrF+G+M54GixQOsb7O1hzD
xJf+oDMbStoYALBsGbJOdIltcGZOw6nI/QdXkisvxKRczIEw2pqyfx1MkHKt4txg+oPVrhuDtK2M
XdHLF4IQYf+09nQ9j2t1yEu1IdZbN9RNPTosShbBMJacY7b3IokmSJQhQizRX1an706lxzXRz4e+
OFZGg+8pwtO3kt9tU69j8eMBtMRwo/K1OmrGGh8yTz7zEd9CJ+XASo6i1zNfZs5TgtB8X+BUb2dM
kUrPdmxeAN2tV5jO9SFJpiZwydsMTBqXUH3dF4VCFMiLgv1jw6ugkuBZA0/XKifUBFXLaGEGiy5y
0byuWnE2iu5VyOzezVcSxJ1ba1jJuGyBs5rgMzZLSF5hqwfoE11UY09mZw25xpbF11UYd5nGlSHJ
4erkW7LeNm3OtNoGsD0+zWk+XIypAHqC7gPAFPw+K/MTcwkw6eOshb7qg87MjqSfFMex5lI/LkyJ
FRMyU0nk/gWHPBRqmHLd/E6hiaKl1b7qOY4uL9aIwCSgbdBdbqVD327hVMMJp6ZvWBBP8FVijrfl
CZ70G939y7VXmxQ6eiC7JEXHqjXnSagTY+sW4Ehya9ftesgds8JL3N3GvE7My6TM1Il3n+bt3pNx
EoA4eWt7+z3Rm/nIzBkpMYA06iACRITTUfCoqwT+TKAS7HmjnN90yYm16CSYC+Uizq7S7K6OOg59
VRuHocUllxTiI5aRe0t0e6FDkeF1laHFexYCa4NrqdnJiewbYgOAI/p6OX/U6+VdiprhgISlpxXS
DJvVDMVao5crousM5ZkzOudVkKkSF7I9yCkpLpdKblj6xebK0WkXPJMviWZCrNzqRjyKve8tKXWN
66S+lsRfLYrCvZirF2ES8jrwzdsVm3pp5ck5Ey0ePzg5QzofCnucg1y2TFcXhAMGFnuhN1/HsQHf
VmFOl8wHLaP7DGhmF9v55gFgnTByQSTgju+Zlr4OtVf4RSbxbQ44+TuogBrg0TTJrviMXvUtjYvI
JzcYWmfFqzpE3GWL+DC1U0lURO6vvOSQtuzq541GAcT8hKB66SfJFramiT6cwaHSLNLVcWkkMQZp
Mu20ObN2XlvUR3pD3UmYxk3VUuXWa57iPY3vxdi8dH1MuaGvqC97OPgGElAYCP0V6mKEDCZqhkx5
Nl2c8YNJBIYpyfqZxOrXqyr8MmqGO7SNCRIyqwkGI73Ih/l6LrGWjuP6brEnBVW89GFLyhpjvJyy
WObQihfyDyPl6BdmD/OzgBM8gto6yAqedemmpE7OyQ2P/CGnBEvs9UUT5pmwVqpSV6v9UjoZzSEb
EpWt8xJp3+08a7kaa4FkI9kbNIO2u8DOM0m+mbt4py3RTaRKaBNucqlr04esGV40ukCRSwYDGLRr
D8M61xFM2U5yoB2IRFS7QmKX3OhVAhKxu+jH6IiiydfM/hgt6FlYv3scwALY9bBA/4uRVnYmZWj3
MePibNEY9FcqkqKrTjxOoaJ3EHipOnpdeUO8CymscaDDU6jNgmjLDqyOUX22ZzQTC0pDkX1V3NWH
ARoRIsBdxgyrtPqDLLjOuzXRjPA55vrVrUjjrrWjmqpz2S5Prh0fI9k/2J5CURpPH5QdPZhghGCJ
08hZgDqC6Vlz0sUyro/zHpo3rPAaq7nuGMGYO9FVjjSv7hCyxCtyuciKnqHxnlarN3fkcoBdzRwm
52K6A4K3Uj1FyQ3RPCYNCbwZMzd0UYKkjD36oeUDwe4hP/BBt4jgzIkvqrz5ypunq1pfjiuEwwoW
UM3lJaGjh0SuInnPoltVc1uN1u6m504cqqo3YOSy3eTJy9ja5DePQTmzDXSYTAgBpPvQCbXLrBWo
Smp8LjyCapsO3QlZhWXc8yZyzZLFlQd93ottyv01e2YXDdwZ74k5fQYcwJNBRtJhHuMbRCWf0FqE
rjEQFZN/1vv5cekdTPO6TqyaiYDUoCbWrOmyVet4kUr9hW8bswW5fh3VQaJXiITKKuyAfHwScX0A
KneRFDVoIbc9iIqec2ZhgXeZxrqpB9iXpowxte9Dj4+bSMHzmLdvQq3TGUDyTWXzVFsy37xTpEzM
0MmlWLhQ2fuiLd+9sn10lTzXZhIWDbWkSEG1RbR7AX09ATMv9uTEIBlFseQPVRPghb4hfCf0OhP1
MwMl9twvdWeiLhhIM5NOTFE2Br2VXq4GKq0IRmI/0boY3WuzH0FHyWy4d6DrIrgcksVpD1UWm8UR
4BlXst7p5LWoZ2N8JMgi6cC1DHp35GEnhFFbl1z/NCW0mOYC0MmRJLWJBq6ecTtLLCOoiZfxQgFz
bbwdAEIcSrvo91Zt9aDV15z2jtVs/CZn1pPpTsv1tD0Bt5CEulEp1B4Wbbv9PJhuBRvWYhybcF2d
btXEHSwQyaoQieUCWi7Ncc8bLz0TZ+Ubqbsf6UAQdWalsMie5l6HLRDzRx2JDGICkuValhwOLekC
yZd2Tq3AtCbWeTQA2ngQCMOonnuGD4o82dNoy8g+EpBO48ZyS/Mhz7r2Yh6n8sA91EZH27s60QB6
Q9Zj1gNF5vZIsAxF2aTOjouW9T1WW5JZBbav3WfE8c0HYri4JDhsbtdVnse5r5bxscJKPm+O9z6h
+2Dl5o7e3apf6bAD72JkFMuRrjfkj9KecpqnSGYKehLEU9Ow3/c9ZGiIwAIkM8hrhXdIryUNfcdI
bsC3QqaBSjzEIV2S7jyaTWxe55ZltddtqZt5qCarR13G8Bl3DIUfJOuhMADqxkMpMdU3cXGiVSTK
U1+k7nSWPQ1HCZUF5V6z18qxhGeziuxU1UZ5gs9iEICqKm/cmY3GP0tikwqmBcsVAMQWv5mtqZC5
FBEerjS14jjFabzCeQGQAAtClrvelvZwQT5awY0U3BJtLLdEVJiyFP0kKt3oabY7960bufmhy8Ko
FyZ1kuD4BANe8OJ6GTgkXPke2s59brRksUnKFfOGaDjGDz0+edgtSQKcyFwOOqG+O0AWRQB5UIFQ
REUdFX1xm8LSO+Kxvkrsjo/N4Gm8MMxlJIChU4chW8GPjXF10VjiKo0jdUGYuI4mMX9HZ5OR47r2
YF0y+2zkOHgyJV+aaXscNXIGRwWuOy/qcc9sqyV7cGKXTeaDpypxcAYFuDRraCxXM1SHeKDMxTtT
QAY8jgK0aRRXiz8UzZ2OjtwvIQeEhuiwNKcUUaV0s7BsSmSEm/hNAL/m8xr9LWLyc6utw7PRYXTc
JXamXdTexGpqZX6XA2bzo1Zvj2LqnmgNd6dZb8jn3iacJyoFYHYNsQ9RptkPpmN054Lcu3CS7daa
KceLyFrTo2fCJNKmo8kkmugilGa6MdxXsXtpDv3F2A56MGk5vBBAHzszjbhWivk5Ga0vwkym6z6J
F6Jm0ukq14xnApWX0BrxJNM6IPvbAelWZZ67qwQ6+kQRwRUpJjh12xwcukHkuw2+N5Wkf89TEw7k
ivo05ujW9COQlMk9mlQDPghmb5+qorwHQNzfEV95dga8l0BP4KLHZEFGK6YDp9byQymm+MjYqXvu
dCfbx2acPHpRf0W81Cd3ivZWaU0XOT3GPZQI6wAl1PoUMS1AMAlrGHo0+ujR5lMnqD6Eii8AO47L
SRBBeCpGIsyc0kpv4b+SzLbE/YlMnJch16NjyoJnMNjx/jeQovSh5vjIRO07Zk1XVHp1MAAG9TUd
UddQapzhCTGLAQxkgI45zbOUD/2agZp+h3fPCFvlDgHtJm1PIvd0sAyphRBmbwr2GFLbI1JbVJme
a0Uc19AzS1EaU1ZtZAg1Lrm8iiyicjwMOdTOJAh1XRjnHdXIOju+rSZ2DrdokHF07DBj5FBKDebN
0K35zpsTLgV0cVx4ya2DtLGIGcjRySl2ndumXP306QAZKPF7uRKZvZo4MhYHrFc+6pTDs+4ebCY5
gUF9u2+UQlLskIfCHM0rPktRPidizridagljM3mvN4O1n10LxOocvzWORgKZqkW6Bc58MJtiCYmR
1vdVkjxHKl7QYRoojhAh7hIsAh1mCVJpmWcw/2TWeet5hFABqSsfuZ6LxzKfnJBiMX4aHXE3q/QT
SSQkHo3lU2GoJ8jC5bHKyzdlivhOEM11SVLatNXQK5GW5nCmZDF2Cj7bVaIPKU8J3N0CzEzgKVA3
W9wCdW5e34+Ol6H86toAqKXKMUQu0csaU7OSDCkvgCa2dyU8EYRCmXovGSgTiKRwnkh3HZlTF5j5
ZlsdgEP6xoQ7yNFrODeNQpzYI1mny0FYWWPH73Gy3Od5TxNJ12xCuu0IC0D1ucj14bImsVBNjCAi
tMS33RgpP06T/UxboLCM9jluARisBKmgn6pbPwMixA5SEqxTJlyYDA/BN3ndwnFmWjYUUrIynBDq
SRriv+1OnWWEthxv8njuEPJ6l2PdqGBrmVGgqhcaSfHZbiflg2cTD+Q0M1GomtSH/HKPlPsChlse
2Fw9jjbAE8ykbRE6w0pqiq5/zWOm+tpQPbXLelW76Wkoky/CQTve1w15Sl1GXC4wu93iRJhpmqE4
OJnrXDc9Uv9OY5ASK4EPfXQeSW3EgW/p9m01NHnADQ4wNGyFeOfZA9KBchKnSETAtM0s7JLlqog1
ecptHn6zTp1XBon8GD0zz4lWXLYa+18aT/1lNCrs0VXCeNkBzkU0xjtSBcRg0pnFsW+09ZLup3er
aYbuI5py9o6hGVddQx4ULPUMEVnWEi/gOu6dG9M7Jlt8eubB67dssWl7jF/rerrVq/KZ1fCUbJZa
d5EfM9roAVBNeNyt4Frbkug0xMU7/B/tnv58cc2NKWC2uL0J7P6QdcgWneoIpM9ghkZU6ifNAjld
klfwsV+S51Q3vqzSATolIbIJBavHMYRJpLgzHxO3IyPJJYBUquipteH8kxBwTHm/DygLnVNtuZDl
Gg98E26behcl42fSJ3rfWWnRzLzSKzPFimPRtaTSprRh/4RomBIXcidxkB641mFOl9qH1FkxH4x2
eqp5qo92UpbMB8nVQ3cFJIfHB3VhatrH1XSay1Kod8I2Y6wcboNvc6FhnCxBrdb1mDlU9WtX1oeZ
pMVgBSi4n5hNkP3lCLY3UrjRMfM422IJK8CMoZRpReKRdpZzhtxenueheuzc4QlZowpdDFpX+iiz
KzuB0T516QWMbsE9zE25lAyfrIFI+yyD3NzNDMKQZdJG7hh3grmOz8AtAxD5761nTA/l5F1OKXMb
Tw/zLRtYlP0OvQQKLy91obhO9jmKaLWaGmUsT4wxgJKN4AI0Jbcyn8wMxliZ+t2s+S+Jwf57YlJt
8beaMPD3/3h8n9L8e0XYt6/5nfYjrN909FuO7nC1/SYJ+yftR4jfDIe/GO+6Jk4DEwXmH4owInt0
/mKblMJyHfEdJtU0fuP78IfCNRByScAg//t//gnMgpTuT//+D2aPt6S4993/+h8/aCOlKbhYmzQg
PV3YfEf5g+DYYmmaOJcIhPfGzvgY8d9wSV3JNvuKkCppQPUlXitjegiqZzRox3S7Mf+hcmdwSpac
ImmtaG37/puw7l9aT/+/BT+hrkNVxzTOBcZkoBjY1J8/VxP+n4/Ll/T7VfOXX//7KtogN3/oCCHo
ChNJoKmbptTtzbz2Tx2h/vuC8lyLhfYnRpT3m7CA6+qGY3qOcB1ouT+skr9dNZsy+z8141IwkDEM
3bSpel1S4OQPyto5tum31f0b4Ry1w2U9dzZwXstBREIoVknuGpVT1qep1NxHUrYtJjuqqFv3vlN2
nOOhbse8bt+qrmorwm9S1cqgzaW+gGbVE0t++u+/miwexZ8vHp9Jw3v5V6yx7et+XzSa9NgrTIhi
zjeamO6ww/y+ijTXIBSMOZHFiuBjdGw2uX8uI77KRmnqGa7OQnNtvuoPOarh/WYiv0G8zc6xbUvG
v7KMzD8vI9y2BmNMqVsUjrwKnpgfxKhba6Wssb2PqeoPJd2oG1U/Q+GFzhiju0ocAoJ7YaQfLN36
7E5mfCsBtR/atQv0hrtircYo8OLKO+o9F/m4XXAn1KmLIKJYo01YAsxybI6Ump/yQXZf0siw9ghL
u913b/7t70v/+33020v9zyfi91/FRVyrU+vx+9g/eAqSJlcpFyp9vwo0z7F6kjXaHbNhtL1z5gQX
x//l7sx25ObVLPtEKkgURUmXHXNGzplOO+0bwf5tixqpgaKGp+8VpwvdhSp0A3XbNwd1cMrOdIRE
fsPea6/rWYMdFsS1dmRzlN0S7k1ucM1XQ/FsxNada8JtHnpC+q6+zwiUPevCdqJ20zuJr93bsnXf
/Lrc/79/9dt19h9eZn51gfUiIMfNJ12OVcF/smHgnS76nEsIWZav9DGQTCZR5CJB7V1HBUIFqpbO
/DSrbN+6fv7QfeE/kt81PRWMKMO9DNvyxZHk8ZWgeKi0YqRZ3ik1gbVOm/mPFiBhWm2/k5ca3jUM
CX+SKiFQCq5N+0pEA2nSxJ2Nh8VnUZYagfRWa2ZzAPcJT63JGFp18c1nHHDzIgYZfT0BtCkjA1v+
+u+fFP+f1jE3P+r//UD5H639Ofxji39+/scrKbr9of91mvB8/O/T41//978fF57y/y3i0ktRu6sg
DeTtj/z7ecFm7N98DPe3CkPEERL3/55+3Zf/8mb/nxdNBRESennzX7GnVcl/wbp3LDFFVyYp2Z/T
CnJFYF2tAkrfoLnm4ZCJYEmQDXZz06CW/duRGG39l4xFvPcKk5yJXI+7ZWiYgmfgqKU4GgJUWPOF
Ou/YLtVJOhECFa8lwuonv2C7b8G9ZZoBPm2FDc9D7Ta5vI/I/UvvuHn9tLhrG6q20U85+ToMRSSb
nWSHeACz7jB7Vj4TvBLgEkWMLXdbyiT3UuphHX77o3XNcW3A7v5jpUPYlOd2bdDLb0N3nJp8EOcO
nVhjSOOwOXGhNhu9DEVclyT+ZY0kg9vdKpkVIKRU5dx3+0UzdmB+w2DiRCwirWTu+uqps4jPr2NR
c67sEMj35p9xCRv7bWPg+MaXlx7MzCnJiDSARsqyyaTzt2oEDR3A18XxNqc1Y4c17QHFIvZ+TV3U
ffATWGekffe0eJrUw6EMdcPAKlP0YFm8XrEIQMlvU8WJTjaE+00WeG/v10arF4hTESoatIRZ+SA3
2CRoPhL3adMaVhun7XEblfxZ2QFpbLEShINauUBt2/gmPUP7YTlC1sBX59xAYFksfSKBBgZT64UP
i2Z4sUzPWr+e9b5yA+6A2UmWg3ow4GTp9+y0etUh2xpatnRawFyxWh6BIjcZvaCBbmbGjEErFc96
KaPRbufF4xwV70zP+urrCPa6/DuS4q2XPRE8Ic18XsTYhvVyq2W8uCcGmFv6DkfCBFCtCdk/DAmb
uF/+JJtzYoMbv4cQQbaIOcN6id2eDfG7m0hQofpeCZDWiOMPhMJ4z9McFYdRoB4e15iR0eox003n
6mVb2UDv2Ns3PyBJMKoxopT7IMcbuUlmpHuGPERGLyiRmBcuMChhUWbMmCELLPU0fBNjb9r9xiTL
7jKKsI8mGecXqknMAVFHZts2gMRFTDvY5W8bdMjdotDMjii+uMKXa+aR4MiQr/PoibU32TEkLUof
Wz2ul3HNBVSWcGkQ4obAvoIBk7TemqF4pAunL1U0FP59W/FX3BdDzCoP6Xbusc7UY0r4UeXBIQJv
gvahBWvgzFdlmtb9bII6PPna3y5o5CN9nTxNYdAC5xV/bkT9m6AVZjxfnfdArJgcL3LdHAoS/AnJ
Dl3HAKS7ARCyaDYy7JtCCOhIIMb6Zk7oO+n+zJEJv6Vb0VxEZL1PhwIu24NBpnJ1ztQI17f6Pe3k
ts/IGw8OGYrdk2GvxsM54V5B4MteFC2G5JvXzI73YspYrObMcgGl93HExG+W0U3pOaMdR6DKcnrL
S+OQisAjnqYtuWwzQlIHW4t3f0LF8Si7ICeEyZ9mAKIR+Tj/qDAcvtVhWXf3KA4xJ+SeG6vT6sXs
XyZdhJrgFr1d5ltE4X7JPJE9LLKoH5GfF2/BjMSiZ7nxYVcxf1sr+IhVg1gXWYO94a0FrPE2B4Rc
7lecAc2xZWt3DFB0Xjcox+eNsLoXTA4iOOfTqPI9c1R8+V530+CWXvKA86h8FDS8lgDzdHgcXeq+
KfRd4ddYUn3sERmF6Me0qxi1wQ/hqVjjp5iATIIHMrWcDFaNx1GPSX+QTdKasxNhDz8ZiRZimo2R
WDJBjmuzOn9KyNmpD5WR4mQ7rxU/Bsno+BghTO+OgeEAQS3oETvuNhRFCLg2ZKML4gq28AQURdyN
7P9dGT/OvYu+ZglnOOr6zY0YVVe2sEsvxsfWC9h7YVtZou9iMOXL1uUoxtFLBCiUzBKQh1QjRsBm
tTTvRq3jQzlky7uJU/ZUI8Xewa+jACCals+T2bJf+axTQkeIXE7AEbSGYMEVhYlqOXXXDXDNykaQ
0PVMYKFZIxKVDEuZKWfVyx//OpJd0O/lmvr9S684aHZkio3mNM8ENLzGEWKAi2iJEB2LIvqxEabU
7fkZMxyXvLmhuJuyv4DF6Q6gH/gS2VpoEtScJ9s9G4sQCKpww0L4QBQXb7APPPQ9XVuRPdQWVy9r
YAWnmYkXuPGZeVVRRzZqGkp7cD6hYSZhZoksLZKvpOxxnifdmn+Po3b+gLBFXnYBFqhGU1Nvf8Yx
iD41RxTMJrH4fNl1ffZv71VepUlzGnlTq2OZaLQDkeVR2ZXs4p+7qO78I54oaN8TAj4uOzenZM7H
KPtZs7YhMXSs5y6jwccPsmkA+8KftOZXr8bbj7DNTWFMNsxFVEMXXEbnLyxZWfSy2OB/65gvt5G+
oTSDkpt+jORIzleZL0WTfknZRBDrnjtCmgaWu+y8LKsRQsIBdvGrDVlznkPfbNc4jubnpDAJ20eo
/N1pUdFN8DZx3NM/Wz2h/fCbmUMwZHUZaBuizWKlgFstPQpauFPcyL6Z9rFfmuAkq8Bdk3FcBJ+V
p8BxTYjqd3g3Gv8X2RR+1eMm4a4GkqCz9cR1H7wsLLKIghrzeH6mfFo5Ccv6PG+WTysHhcYyOQoj
hqXMas/akMYC+6lJPcIU2jK4hC2Qmb1LKz6bijsR1hUWgvojrRtSOnvPn8a9nQmqkCXxdehrw+rJ
m5saB1iHcYZ/VEsG74Clq70LdJkj3Ir5EM7cvvOdR1xgg9dPyiPXE19TWuek5WY2wnNSCc1+vldZ
au86sg/Q50fA1glzgZOLu3C4DVVX694m8FT1o++n1QsOuI3oW9F2ywW5vkGDhlDplZ6si/bRlHKI
B60svyFFAOcwSi7dj6xa/S9+t/GrEQqbfvjDxiMc1zXRKbpIfrBa9L6XYZF2j5lz0fCsObD2NeuW
edc1JQHxdtuq4iiEcC/9vDXcyxUHHcvwKi6+kf2Z/2qKjHQdBMotq7Yqy+XD5ImJULTNQ0HqhiHi
ygIoAg0p98Lf/E0pi8alaN/QrvfLeYlzChSB3uETVb/vu13lk8BwQJXT1sjR/G05JCB17qx3o7sU
40bsoI5I5SCA5hag7aWA1XYhF96PboqJrB/oAb3T7MOlfnPkNrMNa2Dtv29imH9vRbF+rkHLOdm6
xbKrDnoE8/EtHGw3sK94JXBgxjOqg275WEubdccx2lIe324r01MW5qo+lTObH75i/IUzIW+XgZfq
dYMW93NRXZcxzGfItq8mM1gEGRWGs9CbKhY/M8GNu2GSbIRiP+YgL6R0iH8IVwgpecu4uw6KdCKc
FUlq7ge/D8krRf26qWE3EZeGmrYTM4FipQI5gpIXJw2rn3281CDtxtEhXG91gkSM7SHV+GyTdyes
F1zbBUIYODK/NSfXlh08OCH88GndMqqUeqQ53qUsOB9NnaMebVOXjY82kObnhPqVcoR/vt4D7sh/
uQr9x0vU0utebdT557W22dvA0xOdTUSA688e/cWWH5opaY+e4kR/Qyi+9dhs1BZjI1zY8+ydSPoU
ZnIVRh/9No+37M1B32N/h9PlFN5I+IOsU9n4NEjBdZzMv7LWiwj8gFvV7ru+JXViMi79sDpNvZML
WvEQUX2FN0QnRkdg1KyGg/lmcUOioPr9bGc2NlD6CM7EZc+Og/S44rKyZF+udTHN5yyMOqwzcdYg
OiVQfXuzy8hSv/UAPoC58NH7SRTfN7kuaYG95MTn63DRQ1aXQcRjgajm1Duk9LgEcePOcDC+kGEK
/BFzQ/6EBTUsvivyo/EhypaQoiTqtHipOiw7pzyZe32NW5H8amxtiHiM0A7HNXE6+Idth0TTYBPd
S6/UP8K2nb17kqeQYVf5EI8vCX6MPwPdIvI3VM2P/ULLcIc/OZ7u/c3Lfy5kISPYHdRrg9KPsCAj
NWSdZC4e6UD7fcfffktvGAWvBRmpeXFXb0UqH8SctMH9WjbIZqfReL9RgE3hNZlyv/ol66F1v/08
ayYGRMyTwK+xKPqWzqr5tZbzbYTk6ns3hMVV1VpTs+X5r7gi5WVnxyb6Fi6JxWzte/qrF2/K8beY
5lW5Iv7Kv9kfUPxzHuyKLoW/2jWjgzzYVGym+8zYD+dbgZowIsDoyKmE0SH3hiZ8DFJIJ4THLHX/
dUZgXHypJtJDDooBYfVGOEszXBtfQZ7qTE77t2+JG6/v2N75/uO88DwcO3Sd067JenQHZLvrz7A0
Y36WSq5fJKAs/9gF3szUaCBg6Umw7PsxCT7kI8FTAtAPgJ81P2+s78hOMnG5/Jl920Ufi6pw8JH3
HpDmGzkgkH3+Nm2x/xVzvPhonJqYOGGK+ypZqh4GJez3kPspeS2Hdpt2LolmnmmVkEtVVqDFsiDp
y1skfIFAbg7y5C4n5ctDut/dUNmyeV5UXl3ioU3OReSRoyx1fB5IXHkMFvZuflYFX0EaNzyVrN1w
WLf9yKEzEY5dOuq4A7L1dNopOrkXtZHCexyKLcSvEslwO/dFQaZwhVCu3mFH9vOjKuP0kYp3+k4x
iklnUrW5+KTEPZAQiyymbZsI42g0gS8hXxwXb58MKt5nsAx6xncdb3SbRqb+pnkW2scuCugulpHu
95I2G8VFAr/tS5M144pUAXqsnWaFWF/K8py143LXeEmFQVDQJ+MFfF/8NvOfyoVA8rhI1fMyYy+Q
AQFczEpQHXigFsOdimEA/0yQQaEKa/Px2ag5gG2aFO01MnJ5Qha1TN8NHpBrRFYz2c5rrO8TuJX3
Uz1uvzdUFPHR4nN6gu7szkuad+W+Jsh03OO7K5MDnvjtrRVp4pD/F+QWqXSx79VSErgjiJAkn7nd
DM5drcffW4RCMAtjp67jgKGB2bHfkxxTxOmHwk/5PuH7RnxAI7NzHlIjlNUOU9Ek2/Vn5K0BoTEy
IJrCy+GvbR4kTqPt2SQCP7eN6+wTG5T+63pBYSbK7WlcWr7VLSG+aBTVmFFhKknNVueUw4OaCZDp
l9IRT61nlJ1Bck7dUKSHuLCodQicTe6sXsJjujFKeJjEFOF2HCS5rkzsyYugnQj2EQ00kToeSbt+
NxINQICWV30i8uLL8xM2LgfcgIl4DXoq2Rd67CT705IF+5nPES3owpN6TQEmv8VhJL6w9Nl6gKe4
FJ9NkEP5LJc6FUdhff+6UZ0PZ8qB7h9EWTL+tJ5TClhNouSDl9fdrXEVJNPM0/LGpUbQX1j6d8nq
oCpIZFafbWqS9ToEA2vpIkpfEyGHdj9VQ/WeEMCnjtWKEPRC9izowq2Yp/sI9zKf92yUvMvi1nxu
khg3tF9F9pJv2Nl2RT3S+aTcJRTJXPqXLXUEDqe8X8dxlmt9X+nYurt2jb34UArP/YyWKHwMFcrh
wPThkyxm988mZVefDROmY27T/BwXLieFinxqhPXzKvakHi8PuQsiMuoMUnEMdNF7MyNZL2JELDtM
mt34RFUcn7jyU/B/ivhEzta8ORW473KKU7kMrz7JVj2a3cEr0JfegqgC683RTI+nZ67nXkXTnR5b
+6wnZguTIoD1vQhS1HPLrENUO3a4Lxw7jh0Rf3F8Ddo1eQ99yh9emPIsIriWMo+zV9g3yQsz/5wE
ZDM1ZBz5VXWwhCJe06hEBpBNwpyW1VQfmLyaC4rRjrTKnO73NM1IXbia4/5HkyV18NWqeBb33chQ
mPNCGizECGzvJk6rZl/Ut+HEvkOlx48aoBFyXabvutywE2JKMfOumurtNbO6/OGhReA3YvjwOJAk
h9mDmHFsZxYPOoRRMMJeVZd8XMTvfaeqgmjJqrn93XGf4X0nxGnnxEDb7nnDVcOTRaa5MpOkeEhN
du1bPxZ46XXw6A+JzI4ubGBTY/uo2+EjtnWHwpRwje2vMfPyknAxrRhVVmZjqmVYNzdh+0ScvHbf
cJp1677TNz5j7Hv9cYjqArvg1qh5OOqBY+opLkMiinHp1Y+djZr2I9SFvJkOlwmbNeeUwiCEZA6R
eeEpJsBCDcReN/4P1urg7LvBb5aThtBzkzhXlUhftzGAsu9l7F1fDBJqS6ginMO8os/dSVD8X9dC
IdYWAQEkQ3QTyynCt/Bok/r8oJruxqOYUbCEzCx/s2cqq0MS0wKf5mnDvIWYMn2gzu8uSuTteiKb
cH3mVV4hAELaJjSeiQDHipb05kjKC19DUQEuIc9rm2jJYK5CM0maIFFcbSg/l1hVD9hceZa5FAjV
DlYekOOc6iq5oEKa8t3CVGpB6M+rdkBPV38iSSYjz3mJfcHVYz80eQPVPoX0ABECVw6mbMArXxrt
Bngp6+SIStiCdTkMQ6PcQ6FRvXTO93/UQDLl0bbYri7ruLr5Yw2S6YfrEuKOjW/3jQ6xlEhMwxQX
4Xr1/CVisNTP04deLUcmqUP+egz7JEGXJCGdmmxM1zOnaWtes8pLR+zyOq5eZZ0yjPPylLN7Sfvk
Z4lZCQdBbgvAo3HdYRjrSJ9TXfsD5nP+4KlmPZTam46pRWdVKYAQ8FPVjF3YX6NLoYMlx3OscCYM
Hd7vqW/EidGaPtcludhJaL2HdrLLxbVgMdQQRM/OpP4PoMnugX9X96xD4V2cvoGmTCti8hQDbzqr
1Yv+tAmCRMSUdr1AU+7OGJzzP2hL5UfVb61+bBezOHTn6AvLpm5fc7xKl4wEJPrrdBivwQhjdJ8L
D1qpnyKC2pkR4S8VfMFMAUqdHXfDopN/QojCv8AxY1tiWHvXq5h6G6hOeQIUXX4term1Aomus+Up
wMj/QzCa5zVCE/hK1oEurgw4jbwWIT68HfLvmPCgFiX2obElKSWJC/pDim3bZ3eabuHJCvJSz7V0
ZmQUIKDT1fhpuf8NO8odcgMwdtkaqm8tkiy5X+Q2MwNEBvwwlWEf/2Hs2IxcoEmKwQwvpTs11cQg
euA0Q2c4p+d5oewNvaV7ynuiGHcMZ/P51K+KsNjSCxEa0q73t/BTPH1qUvmrK6ebSl61bsby0Ckk
nvCCGL4non4x6zR9ZvgxvxS9VgXHlmYtgcCR9J4oWMX0IjXskcRR9y37rZMNU7ZaF8WLC+b4NdLc
F0+yI+B0N4yr9v9y7mWfWzQpc1VxmTy6shcvzNv5CuCsXYac5e1BEFSjdyaT4hoVxPl+j3Wd/Jyi
uH7MahMfowqKTtp1Fan3aUKRunkuuQRhM5eHgdqzObn5Nr/0RxBEFw4a72GtxqZlJZ2hlxutrp7V
lqAiX/TaXr0+gZBeqC75GfJ6B0cCkkjiyzAsHYouq04RMc0H1k6IUrvRk/HeFS1Wjc325IVWVZVw
t2BnSPYG7yPkDf7fl3cbE0bYiCS6rn09/ty2lZdXVrjR4Zt6BDtoL7xEqZeSY6684r5eYElDG5nG
H9oS5NjPR7eu+cmNYggOlbTlHWQgWA6c4eupS0LvzxSuTFRcy0FKBhhzGTrtCY8VfgCDKU2uv9Do
JQ+FP3oMfb1ueQ5cLf/JxWQuG7FBb5wrC0SduslOmfPIpRQeTsyYVY4+j2WPMXXDM0E0bzeBw67X
rnzbZjSJ3E0zFrR+8JkUbPVSIlz3649hyoDLjmH61y+t/5abyHyr8w1eQenS7lthIWgw8/Wa6uhD
q3odE0+g5iaW5e8g1fpoKxuaa+gEpbdqV7twGtbSXFBZ4gOk19lY668M316ZjuDti0qNsKLT1Xhf
r+m43GsYz5qoJGOfCRITyZdWhGFPkkVnM+59PCovN2zZmYlHmJzXIu7p7k0031sZYcXNkyyGiJq7
FsdUcSMKTBG5LANLmInOasjys014WTiEM5ZfqopIFXBTEn7XMCriIy5tTCTlJhyozcAL8RTUpFjD
v4os4aZMK9T9wJh42zPkG2ucMDqzlJh4OSUUDEl23ZZAx6oHN5s72cUhTgzfSwyUch5EjrxKf0sl
zFsYh4grwq50wa6t4eHSU9J4FdLDcstlIgE/VBAJKj3D+AJ0RM1LlPBBoV860hZap8Er9f52SBoT
MZb2wpKsk3GqM0l6kVrLdBd5ZDHi8qwZ8O6V7ufzzNv/vvmJb3ean0/ag2uHW8inl/MkV+JXGhbk
YQ+6jz/5s9Obxh9+d5O2n9k0TT83YQVQiHH9gqGFpRW+GjKgqzC3WOa6cIPm5Mi5vQIw3eqv9ZzO
3kMSk7/9SkwpO1BRTEKxtlPmi1d16lXBZWyvVSmb9rBtY/ywuh7TBTUk2DB8Jl586TIxQmnHu3JT
awE7BtycCfND5iRb/gFfv60cRIhgDzIoSpKLcWjUr2E6J/N+02lQcOtXdv49tGnn9ls2yeQ4o2FW
e4SypOz2wAu8/Zql2T+MqpiYUbDMPzsb4v83fJy7QMbzIywvq59WzKd76D6w2xXcCm74cGwDnH8r
PGk19uqnsCv9GZCg6kLW9fDLrOxSdrKcuhEDq6m28m5gUp7f0YqH16kUU7GPlGDZ0YoBj1tl48da
tYQLNesUjTTUzjyzcvBJFugYjHzhookHBj03fRK/ZEGJwmBj+kCHkG1X35nmHK1uUU+57VKWliXq
J+yvm+3coxCFSu8ChozjKanG23id0cdHQeTaAdCMm/4undjEFauT0Ve+VHnPviFwu74ZvAkKrCXG
MMUgGHxZlDPLdTZ9f7uVV/M9Y0/PqPRfM/fbb4pCSmHBISN7npAOmwYFdxqsn2C7aIxWYt31tea0
cHdLX8zBHaYHfad6j+zlMmFUESbNXP1ivu4dp7QTyyE1nZB4lUz1uEVYFmmO4GJXkOlu3wLt/MDc
9t6rU7wcCvoHYc281UkcuYuoe4ln1V/uCqpOmDQLLULW9fH4Bd/dmpB72hbAiDwye++ADC/7aHHB
ca4D/579bPeNVNuYt3dxK1kwQdUHj7gvg7dKqsAdDO0DdfC6Rurg6QV92CCxD/hLW39YDA4+VlWT
RQdggDc4GSrET8JU+3tKcRZoixxKONSAYOsPkawbeBCYBSUZ2PFX7j0IWilLiqZ4WHAXbVCr18Kf
sX1JxtGfed1oKNSwDNTzRndFYw9Yfj0R4j4V73SqMXFfMaXfJcsZ60DdSBu3/RjHLYRqwsaoKx7y
aQGqRh1Rpuo4Zpou7qGZRAIzXA6d88bTFhADT7I5vKLsexyjnDvgqhut/LUMxgt3FCyMYcBmJe4V
hVXabYecjNj8zmRt2ky/+GdV4iKHQI6c/rmMoEW72ibmaPJAivZO82bOnxWZygKOs4uLT0WgbI0k
AA4Hig7eDNXuzSZ870kIOuvDqHpnzyAecNM0SMr9M3yYnpk3q5r0uxin1KDjL+iiwHMJH/6UN2Ff
PXfFGKfsc5lNn2Z58/ObchnG954dTMWit2INhCe5yrOMBnpkbH81uvOqZW+iSNr1QK6JyfFF4I33
9EHgk0/7c8pcmkwbEwXzJVo9KrynFreD+QXmMKPKX5fNHAtKBEtRHAvGSTwuMpof6oxqgRkK+zJa
BMbY/UuzRHp5cZUuwR30JCIQPzMj0iERASWiIxVkrOHp7ZaOSdvFo3c1WAX9eqrOUG4CiuSF+Xyw
T5rVggRhar3sJ+mq4h6oVq+fOTlu+QeseNkINhb+MQkOGM/naM/HOEa73At6I3ZinusRTmFrZ4PV
sEaG5+2Lwrr4j5HxEH8ESRHmDzSyfXOcyQTKD1UZx3JfMMXe7vtsqrkeyZgOLO8fI+avhhA0e0yY
VbVHVv8cbm2EkOQOY0xQPTFLC5dTaod5vttIfs7Ops7S9M+AhKcZD+iZImMuaaoAdck1WsnF0Et0
EweZXNPWH9lfzfFVLVUT4VIG/MnyqhB5SiEB1odOfVnrsgwvOi70eI+czIrbTFrQie5QkxS/h5L1
2K1Yb0dwBhuwSTKka2zD0Yx2uMuD7T31hzA6I6xhKU+lZKV/1kxjQqpxBCfkQKd9GLUgMdC+7E0M
RGhvE2mn+8XrdXnUZJ7o+I4FhjWXOM3Rk1pl/BCvXO2qfT/kFeMoQ9JvcvZBag1kK6x0p+Nl8Bdj
D6PXsxGuq9Wb/7CFqYf8FCaTBx0TwgDozw1lyes8F4v/t0zIf/wCx9HvfvW5x27lb1T0liWwbKFX
AFxT3Zbu81AUpsTE2vk5N5EfcYN6+4X5hodpub/xqeawrc41ahOCovTqQ3IrmQazl2Ost+vytZ6e
QsCF7GfFoJcrYUvKe8LcVhkCgoIqfUnDtOUa1V3lRd1+7ObSvPdxadK/3qhgSeih881DXTRUqFFm
wQhYfDfiZ6kan32XYpoV3BNi4Qm2qdEQ/x2bmBQPzsG2OQrmyyOowU0IYAD1Uk2PzhD54gua5T04
m7T+VS6+NafVrjgOcJdvDE9QwSK6yQNzty0oEr5MoW0ye6y0F5UAg3pPnFzPruA4xU3hnz1c1ekR
pdiUf5qaIuhOam/xftzWBIpQZsY33zkeO7tP5rqrvmYeiKinsYdnBCIL8JbbJ3WXb/dps4y4lEQr
THeaCs46boupXNytmUjEKdnyojNA9hK9ndIx9+WhHurV46rc9PIzUWMuvluGodEDgyiK513qcwW8
11LdzKM0D95yDgKIDBE2JsBBNSdWzC6ZxWBK+CQvpGzriZmY34HyUE1TD+gJ/MS2p3gL8hoXK2Vv
emWWY+zdRn28fXaSvvbae9nk+Sirhp7wUrd2RNOi9OofHZy35C//udJo+XI29imJWUQ1d4xGaM5w
O5Yz4VArTyStT5aUd3PZtN6pYBaWnZAqVvWbD8h130wtXQJnoqdw8nEPO7qKsJ4xaLUZH81TywYr
/aZa069ERyq3jtc5zsPmOqJeAFEfcFa/LIr/col9PwSFWIIYANECVTKhxkLba6YX23Nh7jc55AND
nVUM5PbNuWlO9RzUzXvXdm34xvmBruLMqn1r3sqq0fVhdURsMOeum2Z9yL3E+dTermggAgNGnUhm
s5754xrt539U10/VGyeyYRnVyTE7DJw1Ah+e7eWJQWVlv9KCJflly5kw/YyHjFLlVAlmU8885HP/
sQHqq0/gbeWwvE1aW/lQB7O1R0pMVmir2oqg2qkgXptPoDUsUldTrvl23aauiE4gOKrgr4yXDvyH
b5PXiEWA6lizPMe5E9g4RRnxSz6Xa5PJEUZf0C/tHSSHacHoZ/2hPTIO7N1P1wUWwRk1zJTxPE1B
h+0/Wkl7v2cMol2Pnou88ed1S/ieMNMlvL//VEmxOYcH3iz1PyKLaQoZQxXGqpu9cTDhQ5BU0UL1
wtRqX/T9NOwFhCfYw1OsvCPgUFgwlQiqwDvWZSPtm9T11onzfNvQv4vK4JfXEzcpcpylrgVEgnRo
y+/Kwcbsjkkxo92EJUnm0nKqfFY9y56Ptw8f8yiY5BNdVFP3yGXQbryAyuTr7io0XNUFBQr4x4Y7
PP/MhADReuxss+Zs9d2oKFadi5PlNMqJH5oir3st3aQVtn/hs2JR6OyWvm8+IhmsAYCOMfytZz18
d8UoXxtPq3kXas8+TH2nSHmQ6uaqH/wyffJCHSLfbbDUTAgj7NacM6CE23FImpBWu2ECaI/KH3wD
Daly+i0T4RCckL1XzR/rGPs9I+oS83cxzSLl/ulzGWPui+nzdumWKdLzum7iod2A5xa0tL5cH4Jl
kE9LY4rTkPUAYErrIfEEYuDtfUTv9JVe4TEZDuTw0o4Z2YRJzxp9sL0GzLINTwv6MNjFAQ5xxofm
YOcKr1ZdztubLHP5rEc2V6xi+vL7UJXqXLhQXaNQFZJ55hDeBZHnfVdK8sezmyNSbVn+tZtSckKV
9n9SbmJ2r6LgHiLCDPe0i9b9wk10mgx7P9VG8jr4UX3wtnJjrzMW4UtLstiz1p5HVMcGD3HnVbDW
QoqHp3wZ2oMIt/AxXXOf3TEz6DuTuObdX5b/ydGZbLeNZEH0i3AOZiC3nElRs2QNGxyXbGMecgAS
wNf3ZW+rusuWCCJfvoi44ZM56JIX/8bAmVbRkwPRri+5dC84/XhD/AJQOO6Tah0/E0zF274saQpu
h3wHhBGOXGb1BSon9BxbmPgDQN3wys2pY4NGgzjirOiya+tJRwD0AZ7B1rH5hEqIvAxz8Z+b5PHy
iL6TM6apJiSlkRV/tLaN2UY86LdXZuH/NOGqYE6kXn6U8WLUgf89fs+8SPhqROVDSnfDd0ueddx4
SkfveGjxZ4RLzIgwjcFZxV2K67HIrn4csGd0cgwqvi1bPmYVeltesgP+y37ESpMZgH8jXj6Ym1W7
h7Lqn6r/23XZrQu2/zMYEU4GWtxm7p4bW2fJEwAwtLS+turNNdGtiG9VxX1QzxY2UMnTmKumva9r
ljNnD1fJNgWXGCCOJivxld7x7TZVat0JZ1keYjPhmIDfDvzPJSnSGSw5nCw+z4ecA4L00Hwx/KTh
qbNAUuoFXl7l/5+uqlkqog6z764a9PltEdQl1/UZh3xEPAcrLpuTo4qL8It9Vn0IdDUfg3RND0hl
bAxHkky3zrWSGmA3eFySrrssomBkr6YYWpyLsdVc/ZXvKje89rVxEO9ZG6QrkEIZNXdmKbny0pZD
iSP3xq1dkQx5rlu8XnE9AplYawTaQq0zhoLU6dZD5rM8IvLo6z1yYdQ9sJYM7qwfIlXUBKN3jj+k
zo4bfbPDVRicS/q/TpNbKyLNbGjP9CbSZ2nUcEooMTwXktVk07XjXck//MRP272WIzfUdA2D3WRY
DXNxSItT2Qb2kexQec3SQtwD0LbYv4SoH7wJ6MLBjePkpWgF1rIgcsJTP/XOJUvm8D+XNU/NOyZO
hvC8+BCwDgFGh/c+c5o3tzb9u98tINtn5e8b7aGOesuanxhdkTayqYiKqxnTX1BrmTRpwqOPy1uv
A/uT62gr0FjAmjwCyMVAZVc/f6ZSQn1TbR3suzZOCf6ReUhPoSG5DJMvqoGMJXwVAaS3j6oxGItS
Tpoi5HHftLNXXBW2lvJgGo/8z5SO4yXE+bJl+gNOk6rZPNTIep9dgL9/Bt1NlrnoDiT7YSKtwgc+
C7Tqi+e5pjFd50CaGDn2yhH1/dBkiQNJsYofDCcUHk/ETo4KhKlTnBLfYDtqsjf20esVBCSCthtC
nYWTs+8xleY0vbIizH28xaSRpicxpDQaVkG01exqaaKukoeQOfUqmtXsQgiW1baEuGyetDVSkSqQ
1SsoA0urOCQyjm4/P3i8c/7CblwG6hduJWFY5n4zhInl1PmduwPK5Lx0ZD1OKcR+QBqglartKufy
o+Kw/SobeHEcOiBNeICR3IiKWm7WTTyXu8maCTk/jn4GlWWvxaBuAHKmF9YtWgr/FCB9wM8Z9DTv
2YeE3S5B4Hri9mS5FETtu8Y4fBcMgXgbU99EZ81C6zgmq+0fV+wucOtEOL/nYAAecpIvqBSDePZY
JJ3dWdkzlEYAHqzvU++wZG54zFk6/8WIGUVP86zNK2tIDV+6lKPYpY4a/N1iE8pOHV1Uz/B46Yqs
k4ZNWs5ic6WXG9asbqadgob1N/LW6VzEkXNhMqjUm6raQOym0pX9GVQT9cBDAls5waTpb/pm9rhg
lAX5wmWKgO8h9MUPjR8Cwe59T/83UZDxfrNKpARo1oJNCQSQkq7D9uhKUSzH3M/c9bM1Q1KxrZz5
/5/4NCgiYrMWjn/A3vkIbk2JQojmjxXInX0SJFXilmez4Kbeg0potEUJ6UPGxEKAhX409IxaVpei
qp8zF1Xidvf3shhy5bhwwczcXFAdlk4WImCZgPan7Xi0jE0OZhaN/RskoBsO5LY37Vrmo78FRAkj
eePPhm1asNCIkPKXw6SAgghIjg9i+MBr3jLH1KMc75jNKDIexjh4iuZs7J8d6skheCepSs/wYYqQ
qyUvyAtHIw2Y0TiCAEqIG1B0kQrmKsfCPFVjzs7bySPV/CocLytw3eGwPxjeRCuskxHOScLNEKOi
EPorLBOukGkfRHCOysH8mbgubhuYk+bCC8357TKEANOLRn56p2cs0rhC+cZJ3iybWk41wC1QQQks
mzApTtls1wsyQPmcA8hvt2vlmvBrMFLKj7Qo8TqsNFm020I5PmtTJ0Wq5fBiOE5Y35Z3I+ZNeChV
eLMlzn4m5R1sDp28FbSiwJ7xVyH/tSB7HUwF/P6ZYsGm+CdhtEy+2eLaA2sOHLHQZ6gMNsvQ1L/0
0uDGFRb9dmfyjnoSDMDyh+zNYDjCl9h7GRTrwyuyzNixf5h14u3auU/682IKwk97d6SboNlGC6n6
M/tJ9cZ1FUycgBB18URcFxjXXU8/FTMQDo+KZdvjt5IMBb9M1SbBblgIM/xEnmKRCSWWDwRSoljY
reUhCEfll+LEYOIMzFawetada2lHAVDnZ8DLnIRNZUcEIyMXN+zrObDZI7qpc4iMqn9UAMOs067b
/s7XidvsWrJd2RRwCxV5K/hKE6DzBQgf/Ma60+JUeGV/GEe3nq8Oa9kMZaNuyj2hNG1/RBTNzTar
svZumMMqec4w5vzFnWyrc2zaW+Nlw6l9i9GRz+jz/KfVoeaHAwr30M1ufAqjuPpbOdpekN3i+GSE
u1yxBv91dZLy9qqSMui+1lmRtWMxFgFQizGxAjgJ14S/M+CcgbchdQXuA96rvtgW/ALzH0n1qj6O
DmW5485WaLZYDJcW0M1SZHGzlX3kYE7nsifc0xhyyd3GpB/cQ9uGmYNBxp9mbshErfBs1aloyqfO
okQfW7Ga9tMxw4I+J5UAWDbNSbl8l64bJpuagR4Ge+sD7cMVJXnukt78XRMBjcGnxGQmHWix6rBV
X7HyFLeCxCkY2dLASNPcA5XqfgbXK2YISBzP7B1yEznvpEGE3zLh2En8GZAloePUNx6IsiXulgVv
GNzYrijB39OOW7HMXI3uj27IfmYP4AIcmZPrhqLMAVv+fCpVK4TZLjrqaJwwrPkudsawSSVf7Lf6
EjmtyFYwWG6fQP4M1jpso9cmX0baPuPEUexXmMXGlRbDjJ04thXbdPNDoUl19Vukw1DeeHQmDMn4
sCEH6BJ5WIXZgbrNLi7X5SPWetCvwZg31GtCReAxZqSJS2DLzqSaMyXt4c/Kb6rhjyJWPe8jycHz
1SkMCZT9It4r8gABdidFQziWpgKkrTpoS5nAvgARZ/lKtOHSPXp9aPljR6ouvHszDrPzDG20isN3
1lhVvHdTVQhKkFi7c3cKgQF3myXqFdS7guDZNcfCbLJdQ9K0/WfqwvN/aEFB4QTchhvYnSIUF8zu
z7Jp8+DCldiLoOqw8nn29YBZtfcD197NJb+eV7opvHkPKHmBy57VISVnmKM2bn/bXEkL6cpTrE6x
zsOV5K009GewXskd76R8m06oVhdM/NgLh3z6qdEbdzUupWAHnk0Te7LVJSky6x4U4P5DIBPv2uN5
n35T6cA7aK+DCsRcVIzWE4c5DDWHqMDSeluJLIU9D0MROVufvx9Au8qJ/6xVT1ZnjVT1nTjGHCe7
LkDEgzaJWCKx4uAhXVDdG0Xv6M1Y4XnbfEkpBqjseKB1ipZ5aJqWFu9wNPeqIR7JS6HvnvHHZhd/
iPrXBd9sxj1TzQ8xGdNPoxENdr3fY+kccxK/SLiDfQwchYV2UbGHMQp77HjGibHe1UFA4gSjLkiy
aeSYZHnM7oAa9Vb0FW2uSvGP6tWcVVNUj7XQ3MzM7JdP7P3j/m7CrAZxzUTlUxSJAoSZb1DjZoGW
GqCTTtC9V+0+diPq6k0PxcleczV+GbwpJQ/bqGC7YtSDy0ptdsd3WtfuOSh6P923BGbkgbrphSrs
rBh2Q+KXH4FXNVsrxtS7FdMjrzWY0J0HaIT62IxY2wjnJcVylixgt2XK6gX0ms6HQxd6xXi/6pD7
HBE4veJeqFGmiBbN/IxMceJrLpzhLSnaNN+O5HV4+Unohuc2iCZaGQmN/F560gekcjDtDNSSvPti
cfutaxzIjfhPWnU3YegiJbqKnaynctoNzRye2f0GxSHTcIcDp0B9q1DFf8W2dFOSx+Pyt4iI897J
REwvbWEjfU6idXrzbEwPl+uM1TGCYNsfXMHN8tAmJjzpsvLhuLZeGz5qFitPHUyDiwytjB5kYtSl
akgQQoRyd6ZV89ldG3G2RsfnKG6in0QkMFF1wbY8DOvhSRZNRdTZ8bggXWiZadU+JvHxk4x5dWoJ
bJ74lhR7bi+W2UuzibuUC3e9s0dchCxnrVZxPyicgyfpYJM5uMHC6NZCuQ6PDnZXPDSZRW0HaR8d
oaAqaOmMqJyXk/xr8pmrLnd68E/zatedJ8vhrmJZzxd5MM6XKNByXr0WA9QumzRbkJCoG7mOAi2Z
I9rnEtGZ42CS0u7sBNN/BhzNwDTVUMr8CF8B2wMxnvvRiyDMMwm8KlGx6gkkQDS+kgDb2qGVTPK+
Kx57qzMma2KYG0jq8fPiVWT85nnpQEmD2ACF64xPGaTrw1o77WWZMrW34YQZaTTLc0s0cusAhyH8
MSnzsDQ1eRe+cZIbKJW/O2+q6KqSzByIyAkE3AgQiOTJ2wZsPXep75b1RTV+Rm2Fzh38/44ljcQm
vUBFNsH7yDuJvnGThMcidfA8leVEr9cs85G1cNBgNWLx07tnEPuVs4sdKfAajNlwXNHELg5+Hcbu
kYzwAYsMruc1qRa4Y3Xfb1vyikSaKh+nYOEaRGZ/jKPlVGIcJ5Jtx5QBww/FzkNWOBnXeoc6qFme
0ZPk/CFLXhxFExffkcKoS5WSG5xh9uGS6XTS32q14RynQZB9h+SNfoV1OzpbhZXqQvKsPxTRKPdu
2Inqy7he8Br5UbliG0C6+CUdbz5rGXrBgeJx0ndt6cMB5OmAHBCVRfPHGcf4SWar05xaUsK07gQO
DuGhtj+tJE8YEoZ87pah3rVYnIFr6hmzw+C0tMAj254lCu9TVS/qyZigyV5KpNLHYUSUweMAIHZT
40Jiu98FxcafdB7tO66DIO48PLXa7bkQWgAhP7Htlux31/XZFYmB71rXBQmgljGPyWuz8jqZCitb
uzF4UR/HtjcVuXj8Ec4yoyPyTqjeCul21WnM6NT2EIqYe0Z/h8I8sz7DMV25SfYaRh4XYkNkC3dY
O5f/rNKg/J0CAQB+cM5LlVCLs0tHwoeFDBb34GMmeF2yBcctCzb3qLRK831Y9i33GwIYP6kDbCZx
p3QrPakfaRwp433e8/LYysrp2IowbdyTPx4UkLYle5gZW35ZCdlrE5uo4BeUWYOHmo2X3zFqKNNE
WxvX0wuX4CK9T4zJzy1klGvqq7m6CDIW8C57BP1NPA2kltyw9eUH2knFbIp0p85zoObuQKCoxduL
5poCnUNaa3g2I/c+4/mQJ+wI42/MBc2dTpbolhOZRuLfgl5dP5v66RBLig2dpgofMICwJy1CyXYt
n3t9sqbqfvdBS98Tu/TlzL8OHoK+w0jLp+j4lxta17sfiLE9WOEVFyfQ7cmh3+qTa2tnrosU83K2
wxSx9h44QEmZJKElxZVI8LQxCIgLhWrlte0lGbBe00F41rM1rKPd+l+pOy4Wwxypf7DJsnCDfUYS
hqV4k1PKaSb/klGe07/ZxLjMCCEMIPCcQ1YSFqiRu9pJYpDAT1mdQDTXTxTBh/mxbW8pTOtZ4lVQ
RQdJYfyylu5mMW2M5axdvGj4Q5hK3gEB0cuWeCY+Sg0FFlwCPtZmj7GbQcT1aY48kmyjWAsqQc0c
2I76hKgnyNrAE9lxattH5lalPsNbOQp1YGXQn6nJyNLTGk75ZV2c+TvWrI+XwW2xDonss1lIAj3f
lsr2UyYxLd4R0m9PN4lff1ULq4sNN9f13cNmwxON8IulMeMq9uAXrefuajIOOOfioDwpyg7SQ9ib
6Y4fEUADlwP1D6BK9u6vHsRyR2IDrJrSp9uj8cAW4MysAV/XvkluPQ2Y86EPDDnhDfw0OfFETEdT
dvOwFXb94uVYIuxwIQ9y9ApStajwyKCnfCZJDfQ8s8UuoPrx3qarC5BCN2EArViOpCOOq1+q//x4
HJ4NRoWV1rSQJSSPAnaABufpc5168UvXaLC8eHN3plu8vTNMw573S7Vb/BQDr8FeNr9FEx6NaK3M
EYOdkC9p5+bFXZEUxXAMOAAqtrD1cquHh/KxzxeywDs0J/+qW6Qrh7zMuQ8KlyBcAl+Z2iokHcE6
OND8YAAoxscM/90lZ1H+40CZ+VSFHQyH1pQRYE6x3rRkkA7uDYC05Sj/f0NM2CMDlc4h1pGOT3Q7
QGMnjqG3lvJ0ysqWlYwJlBhCM9otR8zAI7+7ngwFwGkUwinih+6RG3ZjPqZ0O9J8kLRMlGB4HIL1
zE1HTBzUb2TanpScQA4wyYLACW/5KJp87F++iF1BtD83D9wofYDBadi8CMySf6w3RzxPLF43ihLC
40qpyj02FxRfbbN1T0xgeFxZv5yjxZ+OcqaUjJkYVCq3WhTNPb8X59WYiCx1sWJhrVJsAGx1TL+f
TMzvteESsHeJLHy6Od/Nf4s7aPfbWfBR+mbF/e0tJQM5eeV2NyWTfCSIRCG357I/qicjuEDlboT6
lQuNZXadWdd0dmsweL8qrjMnLYuJi0zRVceSDTEO/2jBKToo5TinJvGYK2REjv/gEI8zu1WyIyd2
HfPJRjqNGJ/qlaeMf0zkRQPKHxrRPqip0/cZH/gVMxHBsybzIp47RdC4WFpCazInf5Kkpr1w0wz3
5ETSP3qkY1QqHQZbrDkq21vtIp3C5BCkAzUsafpk3beojYLhVzUUIRJTmthNzVKlOUXJQEC3LnTD
eyElQI+C3MWA7JOgzA+DFwIW4EZD8VKCINC8edwwUlRWPj30eVSH0xQkOt17Sec129EEhTi1rJb7
fQPBBT9MgtRORnaKhfTweNuC0JAPbAUFOmry4+BI13sifzpO9yMhk8e2oBFzk1qW/k9uorH145wM
sTogth09arzY8/HJUzJKrFWCCDEz7NJqfcxnq/lPxKR7CFp/zIhnb8yZOBzDsIjbO7zOpb2641Lj
2rOjXx3bwaTpoU8jR19LbxDeVa1uHCJh+jjxM9PLU8Te5gMHa/U9i3oaMBymOGY5i4Z35XCPcjm7
S8x9mPU0BZROARHBi45kZ9k7RsimZGKHGbeiX93VdDx9lbZJ/gRpGD83uYj8+9VrbXnHrQB3I6f7
3O4K1gjsXFk7P3TgaH7SoCkfNR/nM752Q/g7aaoUjcynzmobjwDJztBh/OA5waAc7APfKLgN7MgN
IBqSDdvYYoRBzGiQidwy6yUljKMH5gz5YcJ2mDOaziqjlXUS8yHjP/i3aUHcIKU7It8neTneULAe
EceqMCI9LJRaBURh8J38SmY87Mc0wwWzT1whzssIXJeG1OERZjHlc2sFemTH38aQM8Kxd9adXdTW
Luv4Yet1+Bencu53zRITce5iJrQNNXzLY97jNNjO7gpGoccWdQXmF00Pc75SOZcFPTbUpFfIzGmR
sMPOMnzt92uaN89OMjTJvbMG2FsiHtrkSDekvvirAy538WJ6n9Lsx51xQPAWpnniLurxsd2DxWrX
3eK6Mtnh6W36S9EY95FGTZppaps99xQGvdX4jPUmooxU3fXMFylQpTVEsqvx/8VU7YK0F60zdmBM
W1ZmOets+03pV091AAHPDN97JF1aCHxhH/Mqy0biQW2/X/J6OEVjV9339KqdADMt/icKforZumZy
KCrMygx1tMu9ONzoQ4oJszQ9L1W0nlC5FqJxcgpfl3DMBIU43CvIgRP/vReEMla2/E6wo3SgvNOz
QCD3Pex2F+u44aFyfJxWW6q4/fgLDGBQvalOdzM6aQejiIyW8JmPe35eJHQvpNs0kIX3RsSHFwO+
B9+/80aRPtQZFUi61NRRKtYq/HUhcb7i+xfjM5b9hKu6V/AaSFngIVKASJPPIoxWeecRs59C7jgk
BvhUVP3PZbQL34N2cAQmvTiyYmMmN72zNgcB1Bc9Ngui+kbzpqWZa4/hxXZ/vHDSB3rV3OjekQbr
CgEpHREcGNsVWWvDeoi+rQ2wKR8PlgjcciOTcbnniyL3UaTBGDWz2DW+wBNfuuN4XB2WiZtWhoCG
ukDUGbxIHV2qhXncpwrk2pL2IGmxgF4nzztgOvAYEmLunfdN5se/bVrJLmReILzy5DskTU4wpYgR
gEQgIEx3El7/Wz9B2zfTfZ2IjhJLwlFqN7FiBwXhLba8jtwgimMbGLbd1cTmi/KsoJyOQe+MtKcZ
mVxr1bv2m+xMFLxLQlm/ZcRftFBtVx2GkZcg4WitywudELcDJ4n3WODH5MAK113PoYTnv3iGhnUv
dolAWrB11zGA1Q9lxaO8eu3mJfoeZxt7p9wkXLgxQCFu0LfBueHid1j+LKAiXxXa1gJhymochtuu
qdnZL11dJ/8a0/XVB9qDm59wOlQ0YqMjYiCR8UyXhBdV6pAOAbfdOhpoUtVUg6TI7Yk8h0wUKNT+
oNv1oHB58dUPibukrm3FHZdgenUKla6/Y66y134s1UeGIFU+JTZKHlgRrfVOTSqla7RC+Bq2hDSc
v61VysO0k6gLoiZvMrRC59pQtLzH99mQIk2wPXuVOdFMFNM8VPcwQXC1V1hL+9B/d8YWQ9gUtslv
wAW3i5utqrz60sKbESkXDG/jPDNQx3w18qxHwoE7wyvE9wk3/8Joix0Mkhev5gNUKKyjks1tsheu
XcfTHPlQphp2yh/0obFWYadYsyaKbIbvqV2vFCzPkL8k1qodP3xPODcT7GXGCjFcKb585DBealGV
Rz3lLQWxnH3ESj0KkM+T5ufcwBWpxe+RxmDzTP9ChmcyjktMpJp/GZfezQdj9DNf4vkZRJN3qaa2
eYqsTai/cLPoh7V+eo913OyaGZozoRRmSrhuuL1vnC8df/pyvO1Cypv4Wawk2C4sg8uvYBBJtCFk
HzwMEco5SxMafqL/kPrxTGUIapuqp+cwaPtbU5kfzt9wScR9XmOn3K+kT1xCm+5ynEPmhePcOlkI
tmWQ0b5ZKveXxl7PQjEMwfnl2ILNia9YAjmO8vgWqxL2ifayRlZfZdVMbyrFTUzAJLfNESqOrXeU
NLa0j81V97JyU95GtmgeFBL4vBFeGtHOnq4AJLCqJXgIjwbbzt7hkv+XLz4hKUf7zF0e4VA4VmOa
nQf46ulppKprOZEDW9+HdbLzMW5DJ3ypVYVgl+NlbbYU9kAxwNwVs4NPASt8kTZf+arqPBbPumJ/
teVKPnzQPjvN4C9c3m0tw8QljouMqCzAf3UXztqbtlOq1y889uY314N640qzgI7LZphSScTyMMe9
dli5+r16Rb2yKUBNcA+GvFm1vxUe3VhHuMuzQ+C5eOUqD48pakqBhZwjMzpQlhsMz9SHlhjRbo0l
XdrJ+9nj4Hsm0TT598JrwkvYhq3LPRyB7IzzXQV3jhdDYLrxyb8ruBWpR3y7G0goOFE7UHks0+Kh
wTZdfYqgj88ywgcK02qkK6rJKb96mYzXvqc9014jqKRGzKmHu7rr12qXxJBtFnBTofthi37+L2t7
5zTr3i+2q13onnCixKAw6/5fdHPhbm2jlP9EziBoDoyjDhbBJoH5FBYlndd55gyUIhhzD0cBoUAE
oZZsCHFMntN2zPYJ9YEElbl9MmyZ1LbDURmukfjz15A9rSPc58Zbb2HdJWgGHFV2Dk8eyc9Li+me
9olpKLl2zOuZKhN4uBkGRQxTLc86ll0x9ue8m8Up6MVtw48LCVCX1731OLR/RJClWx8X1LUctPpL
50LgYb2l2KXIXfeeI3RCs5QCgG+fzJtCYkzi6Qrt/YSP/dKzq9wCIdHkOXt2zU8INAQGPYsQdxEF
m8k36LslPicfEkr7vayOe8hmApIM55nLH+0CWdoX/oCmwU0Ifyfjej9c59wFalpa4j6S7Ya/T2Ox
ftAU0/6pF+tc3M5F1ZAyjPCaAeXeCCeHBo+5XbyWyBLXoR/q93Ia8RPzy4d7FvGFmOLMVbsWOlPy
VmkH5XOwcUB8McLZeItj4BYwJjl3SNDyWWKexzabqOYPqATSE0U4swYNXIoctuGCJAbEbvhvFap/
Xstl/Y+O5fCdDmwnuQJy7KhgRKjgy4IEGLDwoJ5nT1P7Wr3bMkw5ltiq3EBp03yHWp/QDVRzHJ7p
rJ3OObu/+LAAJnZ2DQGNI0cq/YxM+uMjh7BEvoZRfEib1ls29UCdcDI2Y3WoZOVeo6nmZHCYgOA9
8kQ58BdF9x/LYXCkghwG7gd9234VRp/WVbBEdCdgEsQvmzNfTIODLJB0f4aQkBqxZP4+67AmAbNS
HIIQz0jO5I3p452WQ1egywTVj+vagpLxObmjlk8xQYdUxCDa5zjjlIl3fSvJyvEwgFnPM0HGO4Wi
ehk6kQC4AX/Ukb8lY8PIhoCGQOQRnDoQHpm3XZiyt7RzOb1WnSwItQ2EdZ6bwjCUZ8tSHdyR0Dvk
Zmp8oDKs/tFTrS7Oq0dWA7JWXLwN7KGB5XhKFvdMGfn9VJBxgVXK+MDrnjascBCie0InXtUj3EU8
WDDydHqdVYKo1y2tDC49UjrPLkhGzFxOLql8MlMv72hEbktMOE5H1C0Q5OczVK5lm8cBwWojoeIS
r8JjuMNKbIItBA28ksLN/e6fXNPuIeb4+g4qnb7MTjidQsfyXqoLfM2e688dim+PNh/i83+o+kYO
Bxwy6aOJvO7XGlU1BX+TtK9sEpPiRRBtScpt29Hc/JWvnujBjaUC1SH2JDsNM5Jgn0I2Dv/SMm/D
75BLxj/bLKRUVTUnX0lP/2qOayQloa4S5KVmDJ6DLlJ0UeKhWd+YkIPbicWuptnlsV6TU8PVaniP
6etVf5opzcv/uFuUpB0o8Kov6arIoCMJcfImKH0rvtkmDQ9NmnfQQ5I2/TfYSPyK8gKeBvI2xz4W
C54LpFU9vbEG5Ju5N4QiHiIHws0j5kMsiTTmLSjFS5lGH3HahM8zQ0l/mmSznIOww/XgL/1rWE64
qdxQkGbUFp6UFNlgNvT5LRcahNLvQYKk+ukIZvzXKV6jyJhxp35s1IrhIcNcEZyhG0YdHjPYzuBq
OJnI3mI5H7650MnlD4mqvt6RUvb/Ss+P2qfkBv1wUQECnJFdZrqjwiJEYjzlKrkJbvW7FW/e+8gu
OgYLkvi/J3+KT4EIcJYkQ5fugyzmKadfptu6SWI97BqB2sMb4OrVz4IMDUyM9VxhhZo/5RjG8gv8
hl8x5yz59K19aS2nchl/YDCw+oUnxVO/wApKUBKzMJTYz+z/yHP39RPvCHgwyhb4PTTLehkr6qMT
Ie4kEzhFTZkHIov02xie2npui3NR+fk/HO5Jt+NN7T8xso4X0a/JbeMtzH+1bIfPoZrJYFR5Lk8E
PsyLhhtwHFI1/J7AQD1IzBL6NXXz8tiZaVoeTUBgEfMz/Ty0TbHApf9biuo/tvDWyw5jhTuFXG1A
0SGJvCXao45GGUxXzH98akEb2T/ZWgYQjXsMg+NOVLC3v3hz80euDEwZW58sfEAsne4XJif/okLk
FBxPq4veYl2vdHcRMOpfNciPmrVbBcmC7EmSbPk1el8MewlglqKRFXQxEsY80bMzFrsE3rClKAhz
yieZhgrnnzOF0zNkUJ7+jU/QZriOZAKHXacXEDWRKfRRVMnEqqzHKLQjjViW8Ls0uawwnTrvKSqn
hlHcsAvsVcSFYS2b1CFyq1UE0FUPfn+mvqKLcMEO8x/ajrrlWhUpq99JVfl1JhbxuxSo7Pk+R7TD
mOb6qKcBlNP52IQZKDXdrMUzN3TsT1rV6GB6np+zALK23RJzck+sTtFOOpIBv2/Fletr2YUtPFjM
HMdAIjqh3vHige2WUZnny4XqAg5dLMw80a357ijFva9IpnTIhX0Z/Z1k1bocqFnNhQ17Kc/MDRMp
s2cyWX3zTsu7ILbAlFYdFr/O940PvPiQZ8NCXaCqBPVmss7aH5csn/cRxKs3cODALHwfiTHUHynu
AwRR3LNZcYFi6b8i99F/RDYUa5hLI92m59W1D8MMRcIbiv7YBbxsB27z7TWxM4nrEs/rM6Wcid4m
1ome2Htn5b72QNv+GL8YeUBgi8bmyGhD/AQGI9fdyT9nDDYUuHY9Nr10VoWzC8RIagGLETnMqEw2
LqHPY0dBwJmp0llpdkod543nP9THlGLL8qbWe/l1DRyge0E7h/JOWzb794anRx5rrQVzYMhidpfn
pbny/K6/wG7phjNowJYsDTaTPnY9xBCvlP8VsxrrjaTxgBJ44oR8LdIwmI5uBMtqv4yehYpWLWQt
Au7ogIy65dzPbkWdWEXzpsACztqMjMfZCyI8Bkk6oqK0PonKTeNlNJ4HfX5FDvkfSWe23CySbtEn
IgISSOBWQqNny/MNYfsvM0MmQzI8fS+dc9tRXSVLkPkNe69dXGpfoQUpXK9+iyqYJnQ4bfbNHivF
zOvZQEkmg0gb4Sa/LWiSLVJIF+aU5ad1jXBt9av+q1SLNMdips8vCYbxdgH0nX3KtgJLLIErFHw+
wL+3K/isoHbmbd511DqEK5A52fJMtaLboQU1MRYwmGTYLsAwMVq6ruFhSML8apt14xhJQC0jePz+
edUwiA6ReyEG8u2c+QmBxrcNUwL/wc2gbW6IydW4HXrDLCWRi93vWNrkrJpWP7EmsLq40v4UBxIg
V8UU4wJj0MqfZc7Y4sIKkYogcmC3H6k6luzVLab2HESFU27JasQsRed0qlknQqRJzMHPWlbppbec
UebDgwM+elzwAZOE5REtzRdvAsw019fZtuHZH7gRc5/0CuQHBHIGHZwW1CPz9EPWKX8JM9gViptD
XAcdBGtRlqwDj8Rl5dktTwNyBJxxAw5alLIyfA2rfPqGmeKqdwt/Bd6Gho9Bchc4URkEtwUDmj/a
ywR9YtdXrOOHxn0jqDRxjwy3i9uMfpkmtXS79BGFikAosUzsptMpvWNcxLqsSNnr+njDSPgMPeZ7
xvOehsaCIOk7Mw4kj7H4jmPL/0A2Yz23pUAT6vUeAF5QJHfzCA0lg/LKiny6hn2A7brpm67f03vh
YPLsWhwN8oaXLAOefxfieY7BSVg2xDIv97ZIXKqHTHdk5xpOUXanzsTmn9WXu2PJS4o8f6C5LHS4
L+jipX2Q2CD5mqZSMRWfS8IB/KA8974OrH2rkuBBmiFgp7mkqA9RF4jhLYvq9ndyGEDjO+5ahHm2
TG7yYAGxwvZBvLrs0ZvTXK9TdyX79PkRCkJyl/bcgDjkruOzzRDhLLq+cr3zQXibJ74pRb3oYUAs
2l3mdCSWOQRjub6EUZf3nx0k0X2jIli1kdOWZAivFFcPKwPfOHS65UMI/J7X3dcf6EPUSbaGV9tI
dFbJ2Kkvr14oNhRxrP42V0V5CzxZjk/u7DI2aalwwGD5NmpK2++OmG1Tceo66o0x9Fmb65Z/cFNZ
S/elrHX+sCzM6GCuNOakwRwAjfiSp0E3J2OJhmmez0dkCbeE+j4IDXKbVVfFnRNCpnmGjiESAElS
HLk41jpF6oqEZcfUQX7aYC6e8HASOpm3EfOktRc0jYir45qiAZaOlY8HEAY091Cgy/+yiJc0DIkA
u5+Gpp6/dREir5ulXALoN2N/8JyxMntTQQrejsjxCV+HrPSppQC9qlpc5FPlh+6GUZ33wDURXCpa
WHQnboYFpAnLH7i1+g7O99zj6O7dR+DGRVznHNY7yon14gVRGS9dYDUHcurXHQmBGE0TZymxnEBn
4XSyDzYV92s2YWEnHdp4n8OCJ5xumJ9pprmPHYumjwbSyt9ssgsuGB3UI9qvb9So0w+8++w4Q6Bh
dl9W5wqlzNEFMMgE3lMFs+PJPwVBAPwnv9qaN6E92N0WFvt04/R55O4GiyRfVISp/eR5ofzuNSc2
wp+sO1Z1EwDEGMW7YKLApGjUguNhSOSRxCT22t4V7YNKgU/JpDj7W3OvfMG5uvxAn7QgXviJy4oP
L4uwEVKjlsyjh3mym0vPx/4Eads9UqZSj3kghDCp2flTZSb/uyiEwhoQmOguso1cblI3k8EB8y0u
ltma5YHMO+J1hQs7K8Ckc+85DR0Y5cLOy1DRb8kJDpAjFGhGkT7eCcT2lJuAoNmkozAzUVaztbLT
NfZs18gYSVH+3mY6e6to/YGx9dF9pqr+olQOSouipnwfg+Ej7yqfr6tEz9D3bnPnJIn32QJ3ec3c
GVdkMBT5Uc6s9Fdv+aeycDoU6eo/EShWlMeQF2/ncvUNm84XwYNuOlQ3Eg/e7WjTje+mQY4YuSSc
S+3yrQZq+KAIWXYdRpm9aNNo/vG72pZ7Cw7LvoUjQKi4ztmOIvhGH2uhkev5tYg6iUxytOYmErE1
2Jcw8qZ7+9ppIRvh+c0m0JRIi6MbURfJs804YbOqsIo9ll6sNsg4Ofck1J4Y0u8Wr5z2dRZQbGE7
7wo2fSo8G6NHMCfekyFOlypzac/WmKdvi5EXnFfWXsDsu7PROx+bxgkfAwzmh7VqF3NyCFeLOYsU
TQMi6SZ2XFecc34fqEYsD5yN504ei5jRodbwquaNJOv5DAKP35ZFU8aKh+D095Y15nr0UGk8eVxW
xyJL7HfUD4RbIHdmpxqAApHdOpbx5HqhRws5fKPP7F+iokUJVMniHTWmODU+aOJqFMZFfw8uEnF3
9suiKNvlzdBtcgs5nOz5XM0M36oYHRTTdFZx67qQscpgknB5J2bCxCOWD1gaxthkYfScsWuirzd5
iirMkizsC6/KSPKB6IWeoraPSLKmf2ZW87dbODU17fCF3HDeiWqaEazWSfRmhQlitdR6Wq9/KRrI
llhZ+jKKWrLjj30dSPYKkLnh99LGjsgBhs4cS0J4tiDsxA1qCrrRMJjH68qzsDfV3ObnAIsNH3UF
olvnqDhsQb0DCnXbG8baHrzqjUPGxiP7KRjSDH+KmaqpE6XLcZh2pCX06gQOoScJZhz6xyhdj3zX
0U6Rv37xA4vtHzbbb4EyIO4cY53nfDpjs2ZkqeRQ/IVO1m+sQXD59XyrK9Dl8rIuEZGio5xIRoGC
0GNi0lt60IoLDUjXR0rTe63axq67boSoERFJPRKyEX5avU80ujY3IARScY5Sh0PVgWx9b48I+AdI
UFsc81BNEdXcUSxVd/58NaRLlBY/iSILHYcw3qOI7FrCmJ3OgcjBE2051n+FBhkmcpLSehwGe4Yv
ho0jSrBKu0GzBSrKRRwG9aVsgxL2ZVmJU8jI+TMMdHszByO2dGriH8r35reu24fqarjk1U0C/s/E
IW1sx3K+JlU9tL1OP0Lw5puBhehDEhJYDzCdXNwpBfW6LfyI9FuVtFzquffTWE71xIU1n30qLbWZ
QPVsxo70n6N2KaKpcKHLuQEIEYJ5rldoxY315qb2FDPeI7dgjYYjowqbKSQfc9UMMPSSL2eEPUiu
swLfApoQHWdVwAiBAndDXR+96znFRDC2wREVEJuiosJxW1T6pa96Ok4ig3q0R/4Vo7pO+a6Vfs4h
8/9vRG2qf+ymIuLWl9S512ZNBVYGBkfo0oHQaxde15Q3P1BYBnfD43fVu+ohey2TRNyT9FI8e2zN
46qfQ4DkNAHzViMOCXZuv2ZFXNVjRt+aEj5ew3HYULV318oi+50TMVxo+D8V6ciHvoCEjMueCoEN
KckEtf5iDz/lFH5K35i+CL1txhIbXgBTuq8F8k62lb5qzI3d0/frsfvHiDiJ+9CdAFzNo3rOpR1C
ooryq/q8RgAUFFfc6AgJHse4ePHdiRgev1PVly6c7LAivt8Wncd0G95Ze1igmz2mnVHPtCqcJdIo
84+gD3LWxxUlgWlq5i3K97Mt50JAIA/Qn12/ymzYX9UKW1rLaWssAELtopPYqi3kHXOKCVGUNEBI
WRtWGtI+i4QBb4dNK0ZL3O9ak2usDDXOVbsw3VbOI0ERRRvqYZevilK2RVxFZhdh70AsrwngbwDo
kD+6kzVs+ynC6Tq9qyz1WeNf4R2IneDhpB9mwmYKWS/C84tQOZtnA+acNbvkOMNN4VgvYmF347qm
vLUDV3wwqMk+TWCrUzRE0hycqjxAjbyqj0p+H9ziIntMGiZi+0DAZOw0np0teWQoY5KOkJ4JP3aR
6xOoN+uUs31sD9bAjNAzgbxUmLQvgetncYTzjeSuCC5a0Iv3Svf2hwXCzTpUuV38jMZDccOtVf+W
fj/d5YixIpjvBHkR+Y0QNsKOAyLFg5KjojG/bwZZ3XhT2G21CZn3w4LAygGQJxkkPXOLUShPTO9d
ZezQS/NRHfMixC2Qs++qg9RD6Df/l87oovBJngsbn3lLdYygqvhg+sJ/bIye6oH1aVTWZ5wC0UaF
U/9eAKnHnTIvzNfXMu1fTbm8pMm1Rih40w4TUm50wJ4fL3CGdnIIqxOWs/RRs3f4LBL3GsZRB8y2
rwsHMWccn7ibKLlgsR/YNDDaCO2a7B1b3XchNNBiKfXLBLNiW5bG7bboEpyrTDF7uUr93vA9LPU5
YfJBNZVmLWFBYF9vV+jqO/JR+h/82JFho5U2HHBRjhDMD9yF3k1Y7k4N8/zb6oIF5shf8etPOU9W
XidbSznw/0mQX76UKaebmhGNe6AECkF2swjHhcYDjt42ry3GushKYHX/QqSY3xmi2IewinxNFFbv
Po1h22Wn0mGnve9Xz8PCgwXObBwMWn/C8biKZrSk8ZjZwz8eX6c51CzsX0WRT82XbUzzsHaregzg
QDxOqE7o7XTkYPQPp/JK7wdrc0LM5pE7FdkAfAv4nFPcA2nHxCNFJ+tnGkevY+ShuMHRuBbiGLjN
layX1NONmac5+hrp8wJ0Uj3mDURL1mVFdbv80zmvwEr6t71l5IRKZFwzYIckIDc3+RJy8/IDFkX9
FEyjAcyxqvKciyCDo9fmP4vIHG5VpNX+HkiNXz1iASCgfQIx9k5eHbWWwfq2z2TTHOkOkUgXYxM8
OBM4vnDwChrbag0vWVr6QOYMWr+Lzfw359iAcUM1Mbpm3KF6aHbJ4FjRLQIYIbdDVfu7vPDt3aTp
u5ELwjQsc0IB9zSuGfM6FDJupCBv+pKQNY/rEBF+G92u5Kbbh8HM3n8sT9tz6Q45HSB5Hw4CajHd
8hZeMchkE+whmfS/OWrNB0Y5RPzUkechF05cpJkAHthChriLTGw6wxjIBl2QUGHMznb0mKzv/TBY
P5Hc+GYTeKt8NX21NHFqN1I/TAO2UWLsOsS4w6YafBCCfpcXV1qcoNPLYkyumjzDBffpnQssr3lh
m2UtiHOuvt8vmya2/cg8JAboDBQbFWwV9P3840pgOPVnq6bkItip34qe0ZRGyJv2y4legY+JQ6q4
QDjJFGkt1xjdV8NSFGdj5pUSthT41S12nyZ5ctMyS4sYbVU2a0pbptD5kaPBSh3GpG7qPkcIKzAL
I4/MXmErFslbUo8m+pzwzA9nM6Hmx77SWsTgslq18nbiNiLJUByQCAzTMeNdLWoWPZmxYHW0iZ3f
iSRxbYDVsJ4gvIVEQ5SnMs2DmaCrdbUHopd0N7MBaIa8ooTjfyoQnUsHIzvlRprgBaMNMfkfK0lb
/jdVYFEmuAt54SlEHZWc9HNWJTpBZEF/XPog8uDBdHvmy6DBuXjWZ7Qh0dW+Qlbmc1TYVn/UCTgh
slW4TjY0YQ5mO2VHcS1188yFxcuCRZa5WDanTJHRSPefZTpfl1OVMHd0uAmYdUAYVGAYTLzN0Pm6
PI71tA57E3n1Jxkbdn2ySsILHOxAYywKuyyOdNOkK8plWot72HdFcFh04IanGfZagqKzoeYEMiPO
xh3pUSD3sH3y6V4v4HqgQW4sTw3DTT0kTHCQ5rcN3K0wn5+xNSEcboykhRbc7ON9OcyBf6y7Jpr2
oZWvOo7m1nwKMcLs3VAwzd4t3ct07PFFosavuqC7dFd4R+tcwxyRvDo0zlchMNGMSc7QE2lDv8Xm
kQ57B77XV5uPKEQ8kI3cNbUvHoPMX64crQF1Uy8JVDmhDQuXU6dcme0dMVX1Lf9JqQkd1ehxOQ4k
oafW8NZZS/CE/slML0QX9Q8yMB5/FOk0cEtcVx+avnYB3UVMZByhafh91GUUtJU9cbZn7SvFQjP+
jnCAfkmvwwwl2JCHuMmw7t+hU+jeVZUpcLdM3J8aaxz+Ig97yBG3K4rWCkXpPXNEt3jwtKDwccN5
x2OXfWOuCPqTxXR1I1VaPBQcB9XBTFVW7hty8X6kJD4nzjEiknzB6DI9lrDeMgygOZ8TJnF9A0RM
kmBlidyL11KJ5Y+h/PjcpbodD9HShT9Q5Gzc1GQsMmZ0B2poCWvDjrNUtqfWK9p/PawR5kq2RW5d
v072jc2q7Qsn6fy8zMp647UlFArJEMFn4ViMwan3E+d+omvx9o1jypuMXRua5Elx1PPLF97e0yVr
4o6BAY4NDP9sMXQR3VXQ2aw4xZVBq8gJ5NxM1dq+YdCRTP5plBBVOyLH0DIHDn2bkC5NEsFt3T3p
CEVAspNCPVJJob8TgjlufV8m59HHRM6FPZVgcJwWN6GEnY0Cp7Hky5ri6uDfgQmEMNG0Bbk0OsEt
GQtYpaQFTfBq0MkMI7xK1jHiNr98q2GlT8d6HOsfq5oNU1pmszyz+ezgHoJX9OMVWFRx0DtJ8ALX
vLzwizYsBrqqPxMFEnw4Pj3ckSGgQIjUG7THeROO+65RvrUP6YHbw+oyZI8xptB9urbnzftOTcwL
eWLw9/W4vT/zdUrUTeVDDD6jgc3Sf12X1cXOGqYh3VmT1tUpAdiYQ48lmw2nxexcgJ/D45Ys/K6J
nxRqIx7Ap6AbNQMRJ2FJUFWUhJuJLxN8qAI9zi03DU8FIq4bGwpnfiBTff4mXpGemSWufKYqAXJq
qusnHkabeUVjNaTk+EWFH34aI1YYoU3l4FbFjLS4dji3zapEcMDmAs2ZkxJfcc/J+4SRoP5wWp9U
XJ5e/ASpAZkUEyAGnY0rkcgIzUF0Mmmepy/dwuh5N4LUGreMD9zHHJhYG2v+hpfUQOyKZ9dLt+Bk
nTtryG2sKela3rZDQ+nVM3StPzvf6rpXxqnNrTWsU4p9a1L5mbbP22mMGsOByRrPHjuxZgYLCjvS
Q41/y0TOPjspp4aTJebbqcMKH021Mvt0sNCxElpgYl6fubQ5aZaGSGhIPXNQUGLxLeJmEt0rEDG5
/BNJTUjIpnYY4X0XrkGrQOnpyiMFoZGbvrMdJNPwmbPnoWz4NsrFmQhF8uQcAeeJmCTNcxv1u2XC
y79xIKFO28qqzXKwJyspDiYPQ/cwWIzDhObZ2ahJDz+hw5J7Lys13Tooc9S3Yp5compIu+HEdNxK
bxVpo/LgmkJKKqgKfMzEcOG5mt0QiVNHyY2ztIDUJzENEXbC6g3KCTNZh69amnSyj6wFhvyLNe+o
7zyJ0/wohNf6zwXDZntjd6Naj1XbEz3mtlPjHxe7K8ITt8XEQDy/gk6HlH4YCo1gaeraYNa3tlLB
S4MrkhgqGFHp92DGRp1Tbv8/wlvY0/BjdxerQ8IZ9/BB1nsvbew/hMnzw5hOgKZVDtMF34NjPy7a
wvY0T/Bizl0rgj/EDKzqpGfnwTZA+xieSSBZgy8NUTQeQ3RQA2RDqoe6yu+DzjP2znATW/RFeOEc
VL3bpcqC8xpGpCVTWjGBK7oM0B8c+JiMd1reqq8TZ1/YLD0vLvy1UwUMh/Jhan7nAE30xnQDQhLj
w3jeOWnDaGDwRqCJTaWHhw5iCBVlbSiJc537L/xNyWX2bVBx3NmRDXouIeOpCMN2fMrRC56KlVX/
lalm3+N+z25b7XzYmn1vPMB0fFinGeIKEXl644Nv2enWXnHjW+45BDyYclBLhO5NmDjv2FGH4mkZ
bR9eFXPwreDcZQ1iiYcArpCN8bmWDMJa69FBgn5bME8ttzWDvr2yCnIKr1kQXYNya1cxJj+hmchg
jMx1dEA7xnLfjYr6Y60N9tbaJUnqMJnZKm+7xUWtZBwAYoOO+C5MkqzODniaVuy5krUqkceuuJHa
QvxXaixRWT1zI7Vtc62mws8rJeaez6DvIbYBCXFZtyr0TlUpNvnUgjZr6uVLunUHjHfFqGLjTTl7
wn1JGXXvkjq8QqyMc0Y+Ba+hraMPyDH/oBx5oFnN9IjokPe/GFdeAua2/sNME/UMSnjmwGOiukf5
mL4N1uAdypDHsJyWjOyLOnfg6me0Ab5yqzsgBgielmj4T/lDeW6ULVm7lug1d1Fe1reRSMpjXxXy
rQ0r7kC22diOOujBm0ljGEcyGGbFhjsh2OU+2mSQQ0m00UMkYKjhHzpkI5nVCMGxzQ1rR1B4ObXB
Xe5gcQamgYLN4JVhkwKfxPXWnZ943KQQDe7zMpMPGeq329AhfojpNNyigJEpgkulf0aqjTGmblte
zOoCQKISj7zvlvGqS8nLH7adXcFoquWyYFCmDhWPgL1HuJ60fHuau2PpNeydRpVztxvEmM8n1rl2
EpuqHoDRUllgg+HduPBak8LIaLlUexNkox0Hnlbld7kY9gi+NXPkFnC44AnUJBe+5MijEN0oA6oM
gbTMwHaQAweBAAnZCXCvz5B6tltP7x2H1y+m+aiXj95WWbN11j7sHmYrHaZbZi34OiSGPY9nP0Le
sEkTHKmH1LqyLzkJ4FUpBinuthITsgCGPhFaStuLDp4y1ZVrS/IP10vq3wOnuK7Rhuy/KMVQBjpA
LddQIE4QwhHRzAP8EAkJJXvW5+TfIpqo4ZZFRKPRc48cyW5jG0L0GJoRctfXCGXMIgP+eIfu8zpH
RrO0zbNaL9xGtTMyvgKAhswc1XTciDS4wNFik8Z/vnjXTctxtoSR+nIT1nxbiEcRNwgWXvXcY7Pl
551J7NzNCHixe+FGxpWKXRZoSBj04x7NpXeBQxaxmkO+kSL2K1R+yEpKnh1nNivKYsiiEIpugrw+
4D7iNSerGdJnZibQjBnQoNhrhLccsQZNZts18+AesKiK6OACNzq1EWgX1B2ZMYxOtC5uMUdofRhK
diw7p1ckVESyVwBSQqt/8MZrZkZIPv1bbSnkfAOukWftlfBmIQyiDS5MmC+cJMq2D0TLMEnkSSKK
Nieo2L3piFwUOLmaLvuF1wGauQmX5MsGYIbmZNC5jkFiVGyf3KR7sckq/F2XHqg2WU/c96h2Wxr8
wHOun82EwduaDlh/qDorDHUdZNyzXvqccEFy+dx9u6xkCNGKeHRMgsqN15WIuj3cyWGNkcXSIqJR
pgwk9NesMSxvAa4Pncd8VHAt/gQ/7FfD2De8a5bCmm84NHFHkxTn4bejwXri9cbOGsxdyM4qIgKG
iiDKLcJr5BUPgHLhKULwDIwuYa/D82SXp0kDwtqafok+rURYYhsUV8sQctbGh3e6dIJVQ68+0ZiC
aKNCsPcjLQXhOAI1ArHXXTTsPYROqD7dcGlRYIx9yLyJfmY3tB6kJlEBidqMYQVCw2iRlTc9wxGf
wXfr50c2bpZ98oVExmcSVcM4NCYMd7MaeISgx8hxy4qrddnb1P2zX6CTv5pHJxtMHocfZ4qLsrgp
Gtpbhxo/jFlnceJUjkOwTorNUcKkJiZ3x/fQloBpEuWdEK+46cUL0dc9sGrvCd3wW3/+9B231XvY
n2I8lFUooi3iEemzl0WTRSBX2H9nXCR9DCkguI5cCd/bZoiPL3NekReJhW/wD6m0Jn9HEd65rznI
fvvFoeWyoEYHeYSDgeczRohSlbcjWkBASBTC51Ja3e/sDle8eT03BwrB9DIGuEZ2qnWwlYOnmcNb
Wzp5WMOpNhWYBt80y07OLQzaAFEgy/nhKlWlIpV/cIhZ5lE5+OF5qUXyN/tjQU5V5ea/S+ao25pM
a0YpQF743VevSogVRVOJJChCC9SxVWXJAmHsEy1e2zPGFdCOcLqiWctSywKUEeTfzAyMYVKrECsl
Wp7rFH0Wrgq1XPjfgqcI9a3arS5yun3GIFps8dT3PyxiZyumVNF+PFpZPz4wti0zNulDA5PVmXy6
yR5V0p1Iw9r/sBKcPKelLBjweJ0h/B045Fhu56QYb82EwT9ekJ00O0ZMSm9TjH7PaCLofosONp+V
+d5btfjLTYdQv4cqq4JH6M3E1ZDHoQciIN2Jg7Zj2QJEC20hEMoxO5Jg0P/ZY1v8WH1OLTz1aClP
An+xc/S5rV8WSJZ/UIoS/dgIfLIbJer1fqSIeej6wr9vUsU6IuEwhWUztdZTuqjWuq17XX1npMb/
5w0poWBaoZBlMKCIaiAW1Ith+kt0eaYnZDLqLHhqxnZ/rgpCXlcrL+4lC8V/wI2cX4TqzWOYLijU
Crx+B9ROQGzt1CVVjIUVDLiO/BGsf/kVqRUFcmSN5pbUa57jUMxiAnXfCXMZii2ls/dUaaDnu7KR
yNaU5bHa7BRwrwsoTaHiDsXhj7LpywmnsNWbQxBZsCUwI+/3mdBvJUf8PxEyjwODlgVfOLEJ8fKd
IsUsjmMVDkmOxg67sLGDOFiyjM0qroRB1dF3ovOOMQp8pdVdqOo0H1KzrdnnSsp7afXeK4DM57Jd
XqAwPlZ5MT9a80KmQzc7t8jLoP10WfqAY3a573iqcojXc3mqEOSepDCoLlAtZ6fe9HLPRVMeEWXr
C8E/yzML/XVHk0d65RxYXwgZ7RviezmixSh3qifKqwA9tXfCfnlP5fAyNd6EdKEotm7mBjczFqI7
2fTon8vQOjfhbMd273+uPCu7xB8uGmRN3EDdQ55A4B1inob9LMNHVrIaM00UZOYDw8I7O/vwt8Ly
9GQNsAoo8fNjhqKSROgq+lISWFLqGHZnivntJmmrioN17PdL5MkvH6zSu5U1V4rVKOrHxgnsO3fK
ki2Krq8kJLMGVmSgkK4qGBBMQ/QttqeXlUsfX14IkymyuhjTRkHY4Zz/tjZouWUZrXNJispTXcBo
sKtueUQ/SGhGZxE0FIbdDXrs+qYsx+JHqRT8R1EXx46owAfLjOu75L2M6WQDnEL++kXXvpy4QrE4
ZDBH3+cc7yKjff+/QNnDDVSlK+myS34Livk4DdfuJtKhvhW4krDM980RHdf4NqISY7fb64dIBzTY
HahIyw6Gl44EOUAaOE+A6yz8Xc0PD2O0HbpavNqIyLehL8UJNLd79MzgviVFKv8b8bodOkFoECoE
51E4ffnq+4X+cP2QFl+0zgsj9eYsC784EB+mD6u2MTbgk95ZQFGk0sXBqdV/ZLI0O0ASzPEqphI3
xoALT1oU0r5xPQa+qLgOCeQEbDBeT2oPqUeHpUIkS7WCPMxFiRabsnTuKm3yN6hAFaJpakdkJeN+
dORw9GUz3cFzhfI7SmYARBQxS4wYMOLyY33B5OQE/2BB+1JMIVueOdxQMUePXC6yhnS9BPeTF15G
HCZ3ZbZqyZa5k2fy29NPdLnP+EjUpzvix4myEblsO5+IbUre2jLaW8zRPn06opulr8WhRROBxZSB
LT66/sgD9Ihf+CPvuZ+dyhr/sAPiWqVtrLy5f+SY+wyaNX8vfW+KIdMyjRJQoBqSF+E29wzYGXO9
zTlA+6zBBUQD4B+EpzkXwAviV3X7wN0mhCo9V4CkDCiNeue0UXUEJqwfiSTDEVpPwWnFI7SvnOGE
6c5GOKKiIiYPnL5t6P3XBVnIJz/FRBCDdVFY9D6tkq4B/URzS14c4TUeshoIfiOmooYQ6KMSmXf0
QbIR/A2mkD1zw+Qmndbf2skWLACD2a+Oxk41je+OZaMeJ2RWspBNYSMk08iokl6AG27Kl4skNJxk
XCt9l51OtgtJfi+lycgJXX0d/MBBmR5Kl0XkpunQCe/wxjGURyoqftK+92MJ0cnZ+GooCAFIXfW1
qvopUz5ggV7eakijqG1qgjP4d5R4x7S9Jbd1eC+yxlz4TeSGKzs4OPjemTH75p/t2dFHMKGFzGYg
+Fr7tbdbU0T9KRwxoL/oZuJmTZ0Xd9GYOXyB2VM0pKESkf3sFC1q7KLI1xUtZ1C80oaoQyjqOa7W
CkYegnN1kikI80ohWPBahrASIYOGjPlQ+TYb0b5dP+2ZeJA5QZjPvlDcsKEddnAQObIEmosA/vpJ
J9HH5MP6H2ignvM0zP+YeyKhUDkjALtsi32QyyDGaYDng7IwYeyqhh8RMLem6CX2huE8wT46APnX
uqiNempVTAIOhlFih9BBqBV4r9bnMEN6U8qI9o/h97ZLIn1Mp/r/elK8GbRF7/lomw/sfpTv7Kza
M6dx9lWlUtx0nfnPNggUIKR95Z7j3mhBYPZEXsA+ATu3dQZhYHw06T1bLCyhLmvzGMEWzv7KXvb2
MDT3eFYAUJQdu5Q+wzfaFrLRWKbZzgHY099DUXh3RWiSB8efC1SCVra1R/8NDmz6xgyGLTSitwfL
qvLPienC0+x0OAprqPEaEOUdaQQPhBm4j5UJnEO3zPmjaznmXVTocYfSGQJKBa/cXwO+b2erM4co
gthLLeji+wIqcY/BBAewHM2WMU/70no2gthy0rs2SsQWspPZM3KTjznvBAVzRjoiqm1cdGvQ/5UJ
GDCUPpP7zIImwUpunKNmNhiLakie1yoE1pASmodUMbkzAanDdNSEJqH1cr/xgmGvmeeeStEbOa1w
ad7AWYF7g1BjfgOm1qaxjGg6N77Ntm1IXe92WXJ1h4uRdb6Tinhl7n5vpcq5hTPZ38xzqM94KvR7
0NFDSifQO4bBy1eXZk/AIhHTpuEjbNwv2/MVUlTmdZtaYNWRWSOeE8AX+8Ff+htXKG4frsG9lKN7
cpbq+WoS3pFvBbO+FBbrk2E6LBFfyBRUo96qKaU5C/0+2hhEYA85tsqzQeJwCfzBeR2GTsKRt00/
7BJcn8OmkfTAN1xJ8hj2jX2ieneO89Jp4jPo8E+0TTZlRys+5eompxKv/1mvdD8Rm4a4S6TZjWg6
HJTKXfe0tPVwbPJ5fsez3xzDoQHrxhcbwBhkJ3qZtVrvoo6tuj1b2U0Xte5LIUI+bdgXEZMlfuAr
UmN8sLrS2v6PozNbjhTJgugXYcYWBLzmQm5SSkrt9YJJqhL7DhHA1/ehX2bGbKyr1CkyuOHX/Xhu
JC9TCu2QIgEb8y7EJHerTSojSGxVSC8G9mwif+z1XdRIuKxu8tX2Ub2zdBR9KHO4AhATT3a6ksxK
GUUXp/eSh6Iey9dqEc55mmgkJ4ZiX616IZjKLYaKxHpHv075hR3A3XGXJ6OzEPBm+6hSTvaaCgxj
jG5UfrBdhH38TS23+wXc5aC5xK4OhD7/w2kM6APDYwinIJjI1lv91o8H5qRMl7TqFIptZ1VGrPtx
Fp6yVBmv2DHaq2iNrGPqrjuC2lFXbrTrOZDMU5skJs9Rtq0yy5kxYvKOiVqmBGfx6p8kUcNBTIN8
GyaV/uAXxnAB4msniJf/zpWFL4ATpNsMdAofUum8D5rI6yaYhdY7MujFDd0kBx0uTOPZJp/yOVZK
YZkQRhR6tYiuqfaoBp+5N+xpQH5LhnagUsNzHzE8QSLjPM+Z/6aKFgGXcEZGBQdhHVY2HxFFCy/c
UTHHOUO8w67oh10pjENcWtZvkGmwHyt7naaAhEk9Ei8uHfBEg+z2GT9zB20wmvdIB8hW5TRQGUyR
D3vEYmSO1d2NCM3yBFzN4Lo/S6S+olCnFBIR890s6Xpo/B31gxGWznj8Ek5phrXTVLc69YKU94mZ
7GLL4tYR+9Qh1FHNsNClCYDmwDvRhR1c22zovgZeTHe6kPKVYNa4m+OBLQE3cUENlMPT0HZLHmxQ
l+tthJz9lTdUzLObmu4s1OVjSuDkliUUKe7ygf42/GiBfiRsmYTUZLJ4y83hsW+gM9h5kv40toMv
yhjXiq3IvWDgy65LMFFtORvuW4UbdlcP5RjGgUWHXYKI+Y7Fo3tlWRmdHKeM3uZ2vNb1MpyHDKB/
RTXOd8xVek/2g1Nk7u1NknFkQE6xYO/4dEVbuTGcMUv2/2SvxpB/LnoxfJMLcisopxvh7J9tJgns
7jRKpLGc77zImk5VzGt8fa5dREl7uKaMSQ0VsyueS5V/9VyN1wqk370QhMqwf0JYNyeSh0WZ/eAB
4LBPE2PF66r2a5yomkXiO0/Qszbgn+N/aFv5A7eC5nOeFP01rbKq10XZb2Ts0DN6Ggq3zcDsHTRy
fAggH+drYLy6qC4FTk9n+2NWRuWzKNT42sI4O/JvvpwJPkVPrjT0s92o9srzOu1E7vPH2B1DYpfT
j+mJRN6zAav6XSxq6w1DLjfQgbz6c/V/3o34VX+b/FidB5Ak/ZlSxfFIE01530EI3Xia69cGcO4A
n6yoDM7jNP7MxciJQlDN2xTxVISpjrl5oha/ib7jjAgyVrjwW285UM8DDWU+zChzBSQvukl23Bft
ErIdY5sXFcO8ddsad/JYAhi3JGJzHrfys+lRuTcZKKAn+iSjpwXM84luoulWY6ffqCn1zimGwQSj
vTZPCSvwf06bZXeAqOsr4uscYhwPnuiqiJ4hdjAuLvy1aW/O2wEhmj107e9jt8MmaOYOwNa5RAvl
EvAOT8xkYEqrC+wSpiieAs/HsxippwmV86MRan6h47vc1YW9/MbrbqWhPusfW0YY6c0snkEvAJ/o
E6g+PrzU3bppeMwSrUNtL9yNXLxpbTw5Byho/UW1BhSHdlbscqE4bDqpaHZvWmjxMtIvns6iyyI7
j3CkM9UvJe0mcCrYpuGijYHZbcGKmIDiogoicNzXGkd4l7CO5iFCvxO0uNj2wUccIy9h6SuXUCYX
lp9Phu1AjiJRHmzzNvIA9JXubzNxKycb2hR3HHkBSmbtM8OPk8PNFT9J6KYoshNrJYKroFDaQich
oZD6WCrHT8OxtZqQ5BOII2aBVzcLSInaJrkfIkuPUS8xlmCKPxG5ck4mB9w7aUTjPI+qugHbEgDq
RfJrLDJ+JIFK+jY3/XcsuO6foUnetJ/YJxs451b7MCEG3ea/FKNXD0mXsHuJiYps/LzEaqiW4NsW
hXcyhnW4qu3mNSYdjR1AlUMIR5KFAd0P5wVxGdhZUFwzwSywjTNWRWq0xnPQ9uLW8uGyE2kN+OBM
hwcfIMiRyFS2rEjF5uisbW3QiMxDQyTpbRht6wr70zrHejb2TYk1p4IKj3LcV6E5k51JWNp9BMju
H3mb2ftymPVfxg8YB8VU0OBuy51PLxdGZ9oP4x1Kcb3XuLkkqks3PNNfSoxXOvWnWfXGOoyK0wzR
5H0aAePgn8SURpvE68LthwOSK8NT6w/5w9wsghORhg+/Na0Hq/fo0lZl9U5vZbUbIvcvuK+ehg4I
r33ZG1+GphtoclR6lKDV1hBD9dlPNvuMta0jKhMPKU8k3zlGGDYjlX3xKL3k43VSAAUk8ICYxBLC
G0yPxyjBQbaBoumdYuU5MI6q7GnlkW1UQuuWp/mKZlYDc4TYWU8ZgF34j4TKhxcy3N19xYWXztM8
bDS25tE5UpIgw4Ao2B4HcnyriZq92kpHADUWth9ZoIigrP7byq8/zBJa6jw4xjF3++mhzBr6Anj0
jkT2ujNfloSmGJYnG3iH1m9JTGvXSjQmO3NNWFwBNxV8kZ9B1VmMUex+p4F+tbLJg4UfP6dMJsB5
j3E4elNcQ4MNhLp3gibE1A0SPJ9R1KgrQXD9tCTxcKqYDipixlSwuB5xfQdICa5peBkssrS/p+1i
CcfSKw5pEOlXwQB0oVy8vFlrmwuMExcbMQtzb7tYM9wch2RBtucF5JLDyq3oqWPxdpeA+Pn0C9E8
GrVJ1k21fbc1TUEEtwEau/MW9l/9SLK5qqGWXzzM9FZoG3gZNgCflqPVLslxbCBQM/+4H8qzZ2cr
7K58gTvH06iSzLh2VNER3ZlSwWqjT8cfECWWje/OS/glYnTcd3WKRSqYPHpF1oBO6GJBe6/WEoEn
1HzL24Pes8+Y+ViwofGXgp5FIcxgn879+MIiF01vKCWr1TSjHe+bRKh+Yr0QW2FSayo0NNae6eIk
PYZpOgLj7BFbk01bFTfHH8ezTGdbFmypoCOZrOlo9cAAOetR4rk3pfJxJiR4B6x8EuRNZ/7MDQRA
uwpV2pFombPSIROYa2iT7B1IOKQ0yM8RhU7YwAMu3sMyGfeqWBE+9npO48WnFYt9ff6cB+6AUmil
JauvXGUJZUcJNpEy6OInjdnrBqcK/0mSG8TNdWXs4TJyoZKOUx0bnDPMe0Xl99gfrY7taQCK6lQa
1konlcHyj1wIsSx/GfS5U4u1nCGFNi9grsHtdXgBAFTU61ybSSvyH0Ho8pQTUmP0cBN4TiDgcgNm
jdDEUwNuruiKFVHRi02OmFBOOpQURjH9F0fFIZfwvQa5RsC2AaoH/948aK8n/5NV+YfGA8yQTSbR
Wy3fNPCpugkuS9rxe0lNjlptrAc3nEMbWRJzBAZl5AVZBqyUlZtAU2kN+CH7afbNf3lv0DFDFM28
pGAXrAeT4zc42KVWftinswV9sBTirPlFyitBqIZjpLHorjYNaVxmS5XR3vasqtx14GeaS2kF8kgB
ntmedF7AGJRTan2t7FjuEqqrfx2hZVh6dIxsMtY3L2y2+4WOH8gUYUthnb6klun+mmrkWlgkfnMP
aMN9oPxGvsc0ZyEPoDG/9BEX0L2Fs5smZVBwB1HWAIOCAuZBqo1PULLmCfqvQsS2y9oP8bRa/l6W
7Kt3SIoYXiiQOmherM82WvaPMeSvNDODyIkDdGp4AQRGXOg0av4C3HzG04zlPcrtGddyOz1Ds/Ev
XBcZ3mJkj3eyCTRjBJCIMabSLJqrfQDqdFPYzju3csQbVRoH7i3BW9pNv7OTpSGlNFykvZG9hVsG
x5YUA70GpEjYLAzJE7YW2m4xeCT/nBHbDF8GsODe98zp/w446yw4mjcT7ea1ox9NzUJcEMAHvfdI
BvXmr2nQgImcWPO71wusoZPuqJGHOrwvsbHtrNEjFQlRkobL2A4xqJEh9prsaPd9wZvXHw82PZRA
Pz2mX4yIj83AemMb0YEGHmLWITGeD/yj+p6dgHnJ4kaeTOFbH+4wRGcohFSH+UZQfy5NG9znarWi
Re5LMTKbjWaQ/p0RTQ4mEXZiy+Bcak4J+suywVUbO/fv/Mme7i14jtuiNj24rAQEsYwkLy37SLFx
B+y3ECZvSPfWG2Krf48WWv/EkaUe/br/ibroHrQTeFAMMv5FFlbzYHhAEzdYvZYjL5iGQG98m2zL
f0pg64Ligk1Rrs1pumtKqAWLCxGkACgGgvu99LvfANtCCDwo+jODqvoXUX+O6qDcRwEyMsyjZto4
vnFk2chKofR5/5tkn+5GzyLR5/W8g9Kqfo0N8TSCEzlZ8GvCjmrOK+CMnG01RxRrxGOcE9rpg8gI
K5v6k4xlQLebQPbfV0qUF9r60Df9GyvYFOtK611gMEdkjRMz2bqLfraWYnY3fgcdutB0x1acOHvU
evY5GCEP+He4fLMaREsaMXzO4rMjdLIZRufNZ3XHUMWuFzrAg2yC6GpM9n3GtLcZibSHwKj4qPpi
2M2LVOE8Bc0Olb3aL9w7tqPom28wiUOIW3gIe9d9T2bSpjXqInchsJ3M0zuiSisjWPp3WHe9s1j1
js6im6yLsDOqjlC5rYKXIobLR3Mz1B3veyFdCjJTVc5F4lM/VUniveM4uIgFH77VpSml1AK9erQ+
51n9tdv8vgcx0bfKdpBIzPbiRGV2cKR3wgzs7jxf1OhlUXLE+V3sY8bbjV+LOayHzn5kneJfRDpf
ABei43NNAFrkMlote5W48wUb65/EGiXzQAd6HDN4iKXsK4PjssXEmbF0HUFy0J62ujdjcreLHevH
0USnKpKA7EVknuk6wTQ1NXLXTa5FhNGZ3XYjk6r9tLB0h7qtYS+3GlP2hVJU6W2V5N3ANwPkrWVt
Jh+HNMszcYA7ZT+1q3WkjL1yH8yFu+8VcA+9sgg5njCpd7V3bbHWYve3kp1JBTGSJdXwkDV2FiFz
wgb2cOQigPNPW2qTqOJf6fD4cJ8zbh1D5dk3u/4IMEdvOz+t7yJneIUV4j7HnYOMl+EgVbS89pFz
aKQzfVumKFGN/TuJusg9FiwTBJEuhGsHuIws5BGyVH7tIfMcmsH4VqChN7nOBjzYRFl8z+vpIeEo
Osq0k9+UOWLCyQtdXziK+VdQ7PaKwFLXuUnuyYNT7S5MbmH+XNV7x52jUyENpAMG8fScVCNikauZ
KaRpsR4iI1LqlcQXZS2VwfRAuMSYaSvPLMolDe+T0Pww4PsrBLgSaY2hHeB23cBPG8jnWum1heoU
Au9qd23QpK+JZXyDwh/12U8NwKSEz39xc5tPpQUV/ECkosaWntKrblSTCJeOvmBEaSQ+xnTeg7Uz
XiAGGcdMjs0jTTfZJ+oI9rO0dfks0TLTZq4fKdqQd7ajwmD+cevURXHruOCvEDc4H8uu92tSoJ5n
eycVIAJl5pg/+oUjNoFvGzdeN/iC9FeLryk7TIivn64zeH/V6GNNsuJ53qos7u0Tq3UsNenn2LvR
g8db6YJmG+LV8O8JkdwJR9Jsm1VuPO7Yx7xXipwDb1gQYAO3jpRGpXIqcLnXIwldnn0WkH/TnpnQ
D9p8x/8IzmayNPPFWqr4PTWoCvcjW27xz/u0LnlfszP/a7VST22C3OrCetnQVvZt+lws6mS58/PY
eWgbrHRmXN61ZduxcbZzvOG5uS+pRNoui8/LTAi/CRlH/VdW7oRlitGd2d+OxiGzO95KrQzu/NXD
MKa0aVNbtV5SY9O6NFPHC7AR5Qu7Kxp++VpPrlmDRUnyV25rHEhsM0kKcvy7iBsyE+zvXDIPpXzA
IvEQr2MjCL7iPl/G9uxUgx2SeaifaUOP6Ban72pnm5PaeTH51ZJx7Q92NQrix+G1M/AclpXvUZpY
w6RqJLOUyQa/DVaYCxrCbbLU2Rynd7+Nw2DAwVaRXVomZ0KsqBo2/Hb5N3bmpqE5xQBoIxkJ2RDc
D2km3/KFWpxpzh5M4fHKajtxrnQUFl3+3RvFfgErzOkPinPml0mITwgV/+2NZbwQmIJtpTmvweao
qxsEDiuQtDvMybD+DH384NnJ+vLzHHFn+HF/iK20f+FVOu9NXcNZccuh+JCe5/2Yk5X94O0AWJOk
9T6D3PkbyegxTcka7cdx+Oid5UF5WX9XTGwItwO1C8ni9TfPbg40PP5xZfcdY/XesgbMyKNN5lGL
St2xeFw7u1deTs4FUydqL3CKbnmFfDPBncG+Tqd64aBxSb2f7G4mkjMNcbrpO9rtRtWUewTt6iBG
0yemN667pOaVDduz1+URgZu4v+Rmlb/2LAweR6loRkVzVmxl6/y1djhXpRGTJIarfBz94ADs/l+V
eQug8H5faJ6wNMe+moJOP/E1ce9rIzlMM+E67VRRtus72e66yoYXno7aYMXOzkg0rx1Wpw2eBKg1
FkPvZJaAUAWtSLm71tcXi7gSYNTmBiPWtoj6z6BRRygnJZursobkEzzmGWk3GeFuIStF65mc0xOV
hNmF8Ss+TBhS7lT1gVMKl/v4YtAB5wFvaQh1Yf9wuGSBjjnEsvYZvKteUYEHxdWAangYNW7OSudH
s2+tsJVu+aSIY+7rdBVes5J+rb5gGC69h9jNjhb5SJK7U/9FPKI9OK4xh9QoMnzbEh7iODb3aklu
PkoCIwm87BJadrMuFWxL1N9EwNOfPu+f+QJZ1KEW00vlkidggy1+RAffZYNsad3ypujubaKe1Lci
xNv++KcTgizRRlnpLdE2JnUviFepmCEqB2oKuzzdRl7a3AWDesCi+dRYeMpn6iA3IGG+A1XVFyg/
9X6YE6ZFtRa95yzlL53RtKfBS4PdFBPwlBVzWxp/zyUbm8Wd3BATzEtiVQ9N0/EqHUv+WjeJ5VEz
Dt1GNsXEsCZM3uz4Co1I3StpPJMmXZVwPAA2/uf1u2+9OSsCMAsYc3DAFkdDJE8LqzNcTnm9i7Gm
PxnR8FjkkIwZKsw90o+5b/w2+2vi0eCY4Ys7iCA/TFZp7jlBOoBYOMD29IeK7dQa41M6jooSpX4h
ykYDNHIZdj2SFF6KUEskiIK0tUK9vcQza2IoC6Hi52waV4bkdbjpxaCOuQCDNkdpc6tjlyUAsiIQ
Pp7/G/XJnYtVHbosO4Pc/+I64J0W4C4HWzsChHzu79sOhvLEc1FFvBwBxFh7LNFcaVEGBx02ka9f
fBHXu1T42QvNEue2bct7R7bOP2JLrEHHLPpAxNErzhDOXjP6e/aVb7FvjoSYuRT5m9GaJ5xQ9cJ6
ItCzZrWI2XpnrkPHzoiYWuEeUFweB/EZzPM1MFzNygLUTu5QRHFeiJ3fF7QTnOUCnpInt5F/glL2
t85wrg2wCORF9hwnAhXYP5NgSC+JT9+BzcCxITKQPSw5W6hxpLMh49vxyoIv3U6N1X8srD+RP6g7
B/qTntMxjr1TiZC5q9FDmOVNekxok9JfoJG4btpF4hwIrhU7vmv1AY5ER2AIdqJLnR8IbIkXnLmT
PipAr3wo02Q8wAnkkxGF8cEUStUAybwtLtTrSuZky22X5wbLKeGdmVfjxZZT+exO8fCqWtFe6zw2
wz5Z9ItF10LMvo/sdu+hU4hyvhSKuqLaLpkNKV7+BRQeME7qNbImqc3a4bqEL1bG6ViEtFg117bp
nXDsra88qM7CH/SP4g53IV9pcfaSLZrYHTr9b8IHXRzy0vWwbbYt2IU0W6LhQHeGZnMdRY+448dL
rGIvuxWINW6oBWrQybN6jv2GKzP5WVSITdL0vcWeq5ZvLeGUvUs596NMDRyey4CRHj9p5fIOyPsn
Kf0fa0wTtKrOORTgyvaTN2P5zu1AwL72UEy5eoULg8QBZR/D+igBVE1ktGKalYgHtOv205xgDRFq
Rvt28+WvGtL2ay7l37nqvUOhunyPtyDJsWmWfJfR244LZJ6nTJTGH7+pIwq6VjwA7mwSvL5N0TFE
6ZaLaTFuAPj+hY9MfNXmbbPC67Y51aYHLk7Dth2o6uGHBzaSrPd67vL1ua/jBnQBuX03pgEPh/pg
b5cgO4kqxYjYdgrH8dzecWSCesCMj9PdHOf3frRr+E2E1Dgs6Q8tXkaHxe9Zap1hiekqHlPgYXhB
B1ZJMQID7Tspn0iIGcqTB9+c+lNRYb/aepjzDrgCO5bEadm90blDchpkjyvOJWCJWl8l1jfW6Mao
knUew5SiSBTXKSZHc7xbcIfDtfGk2C9l9Mm0vdxcYurmBgaAfUSiUqcResULmXAJuwXD5VsrFS0I
2DzLm6m0PuRJgKN14B83zT7+hfE57gOKRs8QB/4QjKmOC/mA1aiIhF3CkUSAzgSosdhsWf/I2r0x
vQ+XfALshrENAS9QVvwQeZ2His1zSZIA80ujUWvt7IMWnv6csDA5csHtQMPK+H+GwXg2YbpiVECH
xFRRmqfIGBMsnpQd0kVCnuebiB5RZCfx7Y0cMEVRwLH1CQkhrqGYbNAc8oNpWE62LyxMMWQlEuvV
ztVbNlfIkPMMQgiqgoMhUrS/fVKCUgUEm00sObWcH3IKjDdjgoWL789ugvp/xcfk3XcYoQFFA8Js
Xdbos6CxivfB39QZrTAq5+SOm8BbzOprk4PxA9TDHe7ULsuIvabJI1Q5JfU5iYplky6qWGFKlnUZ
TZapPYPwkeSNQ/MR9FcqASgqauGrYQzU58lKicFJeO6FEI+LUy+oCEezZSFQBUlyHPyWMHsKRd0t
+mDXocNg4eXk/cN0RVYgGtzXKLHf+VRXDRzr8yY2srslkst75YKHrHuNXbCzzS3RsOrRyk2199WM
XT1rb3S9YoGIQGevfSIWi0mpQC0WPPjoexbcAUAf/CXrrgGJmzcV4FSQN5LTl6dn7nZ+hz2qMWsm
pQxEJ316Ad2HbXWh42Wk8jPyd8PU5/tsnUQjYJAUj0w+Sgsphh3B403tZEyRgaaTCxr7Q5PJX7YD
/wY4CeSVAL8MBo1iuL8KnKyDi8F2ofd+Pwhpc3cS+GrBP8I7TbM6tP1qdSUtFX/gIl6J+Jn0FUgv
/eRF8kSGlg4LC0YAQHgGfirTlqGllsuIbjPIFQIh8zBdef+2TxPB1/lEot8hqcZ/zTg2Zk4NNMCB
Qh73MbOt84Cr+IioWh6zbKCAxaYCMZ3wEA4FARaK87BB23F2mYYiu/nBtEtgNx+k6UA1K8zvJTYO
qu3oCC2AWLa6QN9K7OBp1nRXyIlKl2JuTn5D0xcGO+MjpiUZomZnRhBBvAUwY2v9qfoxaUK6W6Gy
aGislSeGA0Nody4XbHQUjzYPfjfbxy7VKySDKr7AVqQ0nOAmqJ+/VLSwP2aBcdOOXe9cSMN4jw00
3ELbE/VKLSmCTvfQeQb6Sv0VaTv/aWi1o9bACGCblsBs1sSJ/6d2lJj3UzYv5cWEK/8skWrrM84L
9ArV9SdV1hpgbOdHVzXwtX0Ag1YX+6nOAWkkcznqUHgLqeMda8SqJ9VU2pepWw/vVrXPUz7dMtsU
O7tV32S2pmY7K5ys6ENMfs1CyyZgeTLH2IlmPEVJjElQQHbYTdwMj2Ua8AucTPF3GoLmHKHTYRlF
+uv84tUwCHbGMzq6idUuAU+/6eAJxCSep3ybT1OMNllU2yg3c7wrZgH6KSJtjVrTWcXFX2jPFXOh
73K3AKpnybjdFo1f8rbNtGlvcX7Qcj5r+41jvf7HFLC8N1wup323yOkZrVU9uwuE94yU+9FCkTwX
hvm2Usj3VHj0+9i0gxes5QNJqkRjvHeGno2n2Zw9s/VPDBMQRfJJ7rHyI9jZVOA8AqyYCyLfbUbc
PI7uBG+l/MFwlKUv9CbNZ8A1HrY4vxmOeFZ0wKqjrbYZ99SjZDF6b1kL5O5B5h9zWXhfDVVNN3cp
nDcH3OAGijOLMJsdIt8iRTHTlmVVTAQnomC8RBII4EfA8mzc7jXjD35vi7oJR+XuUSvYri7koEN+
RJuxTAky5pzi0XL2ZJTeUlh399qHEYcmBqgMAmc2hek8kQcqtci3s1T9X7+ejW0vW+QnTqrQ97hk
1zy7RpnOyR6aB3D9lrjfEUJgyzPIFY9WYNzilPZm6Q42Fzbz1J93JimcY1oG8lov+ScE93i/kNYm
eSjbc+J117JfXmpIYLZiZQTzivIfY+n+DTHqYSDrTdN5rAC150o2jGVhbDyvbCFuJGJc/66XqEqL
n5IM6z5oxxZXWxosZISNPBy7yD2aMLTxwxb1++JlBzctH70k/c09DgH4BoTdh4zgB2sI3l+Nbtfq
ESHpXk+NbBsnIKmyEapxDG51X/UIaOQn+/JNDV7OrgzEOTosB2yHMyw0uPafTOXk94sCZtCjPqPc
sChqouCIRSE/5twSJAHC+Xn00uWRUuqah2ZGBR5bFabBIC7IN1ydZTkeasLidzH8pn8gmgXAZpha
yMkB1w+cQw9ynoMjC2obPxsZ/2ViBd9L/5+kSf1CxRIjBxT7A0cOAFyR8SHwNQ7lxIyAW3ghZOfV
Hw2bBJ+S14WKn0GJrehG61j79qsVTEVNZKhoP6c4EsSja1aLYZFK+wnX/hNFGc65X2kUke1f/cYQ
V/yXbDNZLdMCbOUUAyTRU8KWckdtKC4KUgoDbSujE+xBbc6v7ThY37GHwdr2iZ+NWW09NKPFfNNC
zjaPVdB5O9HV5UMZZNPOITh2gxcpgnDm/642veMoWOQ4xi4sOZs3R8i2C5VK9HOuCvu6ZBGPq5Nm
R4KnxZlZkA2JZ5O/hw26btYZblkd0Z6tDSwOXlsM6qalaL6GLnY/mWOGcx7PxqFRVnYJkmHw0DsM
9wDDzPpBxE/+mbNFmACRvJj76l5Oxb121UPNIglSQUAiXxdpcVuqMQ/pTFn7bMiUbQPtOaCODarB
qQI7ldx4+Q+3Au1NTzdbBcpP6vZfmkJbsjuOdYRYXnjQCNgSVsg5m6WqYPBq69a1E38I39k86IsP
K+vbUHNbyXAWaCAEroxC0veUtNGSAvokwDDI5vMkmlYcYC0arEK8OmTU/RvwSR3IPJHu1vzARL+i
nLDikl5SXG57c0oyrqHT8tgOuj6BVY5h9c2JDSyCWfNjYQuPKcVT+l0aQp2mutU3aQT9swFgiFQI
8B8xB99dgIZqZxCrSeb6wACyWeI5jrhkTP18H/vZ+FYGjsACW7U/Xpy5ZztN6t8sxoK0wzLK/m+w
NKwOD4gvKVztRIQHrfkgjeWFciaqURVIlR0Ns+mRHDCbfxdoENY9OR2sPsKavQjOp1b3//cbky7k
uWezgonV+knYnj7AwaDSveFX8pvIpTiNhZYGOyaO3cqkC2avBWw0H2vgBShZEPJNKB7nUvxVhDv3
kQXyOhHQKkmOdHyYOS8eMvKzpxI+am8u/gWCzCC5IOwAA1rWb9bECPODVehDL4yjLcqClGb15HDH
Ie1AbAVhiXKOuEmw8kCEYzVhsYyxPMM+OE0b3dGRnD6D1e/nDf1QqLTNBHGMBWuIDxNeylTh4veU
N90vxLLRpFoRISQjPWI1Rbl1/AAgWuXVx7hmjYE33gmWFzH0ibfvOtn/UY1ZFvRylHO6i6bRaLcE
H/ny49IY1RvMLDxEbj2ad5Ku9HOQ5UbwTOeet5dWC3W3gpKzpxXc/rXIfD95bhzxC7fQPBUGh4+k
B624yRPXuW+jeaBfD2N/mAXpEh1IMVQdWlSp1mZJ3AL5NKDjTHY/pM9cRCdnD/0UWb1q/XLXG1P2
IRI7Dx1uM94fdAE9ngzV6Cx0zZ7CWbBppJU83h4Xe07bp7qDQgbkOpJ/6DqQ5WOCkOo+98JlvwXL
o06eFC+leh9EQVM9wFQXXD9pCx+bsyLjO4VKZIZYxbzkrk8p7Gx0mjnP7FeJLzlm7PcbgDc0TW65
D8VhGpFLRy6iLhyBzqYGvFmKO+LADpXlleFz15jErDSiCjXObMwQUk6lK3OUF6yumLZrBSwtpXnb
b1xF8r7gLriRzTJ1l9mzreJ5gtBjHIZUajPaWKqt0WXi+ZtOtOWrK+kgvLiuMXyRRLbDohLx8oCZ
Nuv2XdTH8ysjI5wG9P60+vHdXjwxfJbyULh+RIJ1RMjqS9FfjcLMrS1kJe19EF+vmwenscRyYC2B
y2azWGiU2zkBqdNsEL1GAJc5hNfIiAj8pbbLm7em8a3ZGpNbTHz9BiRzrn0mMyA27IAO+9o5kUgV
X66bUV4f9MynvKpo940ya7ymLDSLuxgqMY4e/G6nJetKFwM+1OV7ejGqG5fQXBy5iGmO/3wiHh5Z
0GQ3ScLPvsl98GQAgkYQn5rX1oyswVs7CMqCb6trUykxyrqxdnh10g/GVIfiTLMpX+cuH9t3GfC7
2kM5QXSPMnb/rfRldKYqzrROZTLE0x27/llQ6MyNb0uHQvJel13NcReNJJQUn/ldmQpXnxu+7D2s
QMc/Ykjr7TcC3JTWunTDHjzG8x+skOqNfUwrftLJTe+0GBiSBWvcPXie/AylaHgotFUdzTUrVJuU
jm2MBpUfTcVbkxtgkN4Q9XKaRisZR39qhmb95GEn5/iiPhwcgktjT91X6427HImoeX2U6t+JSHuN
NTORbYgHaBq+C0MF8XdGjb0+m7a287tikONJeYi2FEZ1xUob0P9xdmY9bivZlv4rhXpuohkDGeRF
335ISZmSclZmOm2/EB45zzN/fX+sfnHKRhrnAgVUoXyOKVFkxI691/pWg8bcCoNjhejJPqG1n074
TcE9Nu1AALqbL8QWkHcUcQC7Qz8lEePFrBSTitGgLY7u45uiaqzkzs4lAZ3hLJOjwgNQwR+KNIM6
jutDRg+TqI59YScIt0Udpgh1VHgKB5/sCSdrUBH3eUYMaJfMNxaq/I6ZtxO/WugI5wtdEH99X6vA
SsE5gUlziXM3t8m0eK99jxb8wppynxCvNv1QV5WzLabAPnllVRyc2O2+hNJ3DQQb6YgjZzxGoP4C
RziOIRjDNZyHoieyl6YLLeukjK/oy5HCOA6hjSBY4V9hTcdNwmJDgE/XBGjw0aeXn5Ub9opiJRnw
dE7IBQ5VaI/ffDdip01pqkY4GrN+2sGGpyXbhJCNVuWHCKpD0NYSVVnWLij87doujwngFRC6adjT
79PDYz4x+YEaDhQKGIJa5PJV9E43fiBkJGwvk6lMVqVJFBPVUk+xl1w1o61vG7oBy0kJN3tIYViZ
4gJblQPZgfglEqyGqn6IZtI2kLKRzXgheouAp6KgD7UbGBfTBma80F23Vtdreqqh8e5schfYvkUs
P5Wcp2BpQiwUVxEBaseatvr0ifwJ6wWZM7QJMll6D6LvSsyONo1gYs5JspVggo9eiuuipouVkJie
JSHKBjso1/RyUUA6VFChUUqwayMVrZ/TGoKG0wad/6HqG+X/HPB+9/fYiUsSA5wBL5PFfBU1zp2Y
W5uOammbzDl6hPVelgF21E3Twye7icdeDqRmqCI6VB7Fwb5HarBDNtm9qCYGfVeFJefnVetzMBom
h+VCEZrJKzPfOIG0OyL+0DWF4FMffMn09LoSqAdPnbuKHDuEoJBnG6arF8YQ+HTXi8zDVR/j8ScU
resMKRFTLlWJuXLwD4ZQnvowiFWbaK9insuk8qOfZKAI746OqZvfofnUcFJ84dV4vQXNf7qhiWPw
6iUju46J7E5cKsau5l75YcRwh4nJVuFcCrfUyel8M3XsrQ922dB4Q+tUX5t8LD9g2Jmokgqrfc1s
We/SOK/Ex8iI/BBTmDD8dkIXrI9VN+1LBTwgYvaj0Ps3DEWvZBjAWXMj75DkTfDdEMZAG7+vrgGh
B0dSuccbE4scFhKfQBNZ3aoGjWmHjydhxAgL1kHR0HIWZN7Gf4E9VFEGEcIME8oyF+4Dnoh22urI
Af2IjEujYFOaGTBm1GgXCnzg10XuR2umSdcv3rWrJfL/sceM1PEs4G0snT67aoMatxNGQPvFK1Y0
N5gzuptyifNdyqA03/j1TCAChlqOkhmryiYZapMRStioTUT5/iHujX/P12S0iI64X6Wuc3RvmK/J
C9mrLrqi9m/Jhisb5dw3o68OlsdsGI7AhOwRqC1yu7B2bKYmav6ghHY/yGgQj2mfMrkf18yJW69R
TXdrk2ZT3HZ0gYJvOUNGVg5pWE8hDpJftueUS9OTdhdhXKGJMyve+rhkw4xtgud3b42xYstBF/Mc
Trm5MaYbreSCjCIru51tjl3wxyLQ/xPrfnXR5pb5SFEqrEec9sAl00TjRrUhx16huco+9Lgmx2/o
gyHcsaGr6KPpqE9gFzXVeCqSOSLmZzKIilysG9uGKIg1yNlorFemfFQAiXGMNByit67ssLC1JV6Z
6yVPBoRoK5v3tbeaZMfpvDrxZATDDXZM+UzGDEHzdtL5h5gxr2G47oQfM4Ds8xapns8Lxg8fXAfw
QrHrVvUO3Au682K0zEa1U6EZd0kncu+cgZPaEdxm7iwXYHNmhFl1GK+gEAXg4YUOS4iEXDEYmAMf
l7Md5d9d4fHXStSYOwZro0J8Rg29x7biH4g46NAa8LLs7Lmvw2s1cbDfpFWg8/ukdmF80FOj+M3G
2gVr2UnmidJO4bmUxm0tpGaOYzBOetKht98iDoZy6rs78jrc6bMPhvbOEvyGcksLe/zQF52lii1u
kfYjTHSi4Wt8GqDTmKxfh11tjnQq1sNeF69dC1fz2OlEN9hOBWxR70J4WsYHR0P8OBRJbAh/stg3
LmgGo4uMjDvucO0tN/Sil49hK+zmqp9rlx5QMxP61C/klmE5HDeoCPVNARgRnqMTFQlmtpXAlS1B
a31AdhocPIOg/boCT6ZOpSzq6THG1FsmmwwKFfa/tA4951J0omoe82gemaFAvOUc6qCF5SGoB3Az
ajjQGB5uUIZJkrFnGDKW49wYOD/+Fs20A4kkKVvxuSZCwN32DWXzJoFBM6ObEbGfgRozxXgU/jos
KyPJ6XlbQpHxOc+b0Zn7bTLyTDKGI148I2ydl4ID2KVcg07CqXe+JqAVbj2e0j3566YjxXEpp5O2
bI7F9RgAvO/w9gCOzhINQ6FhMuAqf2q2zgw/MGtqxL3Iu8evTKui6JtXES59ixU+w10siYK8lHRU
A+SgSZt2j5HumeqrziuyKxhPwjnRrCelYDSquIrqAO9MWwfYJBgt31YDRIS9a2Mh3iVlUl6jZMh2
Q22bfTihf93mJY2wfsK6c2GKyKxs0ZDbvDS3pE5TTIfO2LY7FH7qkp7+iPiLkWQN/yjp8+du8tL0
BsvQWKK0X+zvflSL73SMIDeXlvIF/zqQyc81L4yzXRqAReHUgYW/iN2cGXeX6RfsunqLjaMHG1dY
1zaudko7mpSlta0yTxSw/7IsI9wcrgaCIlkEX5apHXcDKJZeg50LFwitXWHJYx1qe7WfMmjvMRm+
uJlVuV/sNmpuUaYvwLWq8gqdBCk3zLMShQBp7i+hyU2oDsqeBhJUSB1xPxLZ70BJNhxrqra7dGq0
8rRPvfFEHZeULzD6kD+w1w4GS2hHbVM5M3tBPXiuRyIsItK5nBC4k+wQbkqiUhFTV9acPpISvnhX
Q0/Bdmg7HTh7rwxF9YyxizViSkAFfZmGeYL9WEAUS1YJd1UdF1B0eP6NLXtOBksYPyJPb/QjoLSR
BBziejmN+5EFk+iixMU3HuFnRg1RjAXFzzOMQA5SW+muwNPSt5yd48Y9Q9+FPbLlcFMl0YPXkTh5
0Q+IGlO03mk5IttiFkYkDPmj7a4yY/dDZ+tAPqFnd2yMB8+IMynxZrKrX8o49K9iR6j6MpQi8lCU
Ofo5n1r/qevT7lk0fvRjgpxhf3YgcKxIf098R/84IndPneGB0j2COxPhfgONXY9s5xEYp4a/pfVL
OrhWF0bPVj9bnwrZzyefBlJAoIgHxxg8I4S3mwBu4GPAaf1Hbft0i1gL3Gew5176NUvHfr7PAODf
Vn7Hl4eMoYjX1UMe7nRVa4YNRerDOgkmSKC9G5XNLhe4fjdaZPM1fmsGJ2EthucJA9wXH0GYuERy
H+UPXmWDTA58zy52tLJZ2+yJmiJEDP0MjNRyjrP2+okaKAPDDsXMKQvA7ilxOAxiGB3ave/fYr6p
KrJ8ayKicpcMpOscRXBGmi7JqphgIi12PSkt17JiHg6uj1h1RovsfjvUicH0gF3J/4gxJXthQj4O
u4Zh+sHkLokO4J9Oi2QSdOR46ubHkEHs18huhg+ePcDioMc708nwZuLPJUhYPxRj95kg03qsrpea
1lCJposd6y4eGEQSEG1VwycijdDLoClamOABlQyw0/o2Wjagxgt9MhZ3ePYe+hxdWvX1RGByuUEn
wGQq6tuRMSWxZCQ4O57bwJZGLjjdDcIf7oe6M3cyLvMnF3JlcG9NKZHEMhgmgrIr0/liW4iqpQYM
Kr/cyY6DPsEKdbyP+8r5EGmSCQ9oBkz73FLJwBfIZCS2PolBhmN1BSv5ArvqCE3IIphBTHayDxod
f3UiUb84uoFllAz2tyzJ/COqnPpnF9vdTRJ7+rrKwjC7kv5AHJaPV4Ou3ZjH3/O5XSG9agkH4pUs
984EzNruWhxQPudEyuPr2bEbeYMEu633auAbIyDT8caPipRz5uTFNexr6arPeuisAzyFdvyAP9q3
mQJwOAXZ32Ap/1F6lAD3uc5pPTMkWUr/u6NbndxmY5/QaJLA3IiNYGNB9xeoiV1GUAFsCxKjxYUP
Zm4/DEs83HIEQdwNCoHjwpQkACvJrq0WsqIXqs6D6yZIdMe58om2n4fw1FSkNO36WaSA45dIqXu0
N1aPQpby/zgRkMI15gTvTqC88W5gk3iUZpnvSYx2qwfSpbJPRRHSWR390AXuEVfxZqnX3w4cMcKp
Apf6th3rzDppCduk2IuQmBhA/nPjV4+AE4FeW4kDJvECj5yQ5ZoEnRA24EQ+9BYTOCUiWTNyYrhg
jjtagFoqZ4Lkxuc9BnBtCetwqj4fXi0GlBEmu67Cr0ZXKp7C/YLh3iVGblkH0Zpc2xu7Zg1CUUlf
jm7SHH0IQQhWoAPKpdky5sfgT1tlMi+aADz47yhZMEb7reli6JDwhaoLNi6/uXGYgL26wQS1pQMH
ktE1KUMO/PlMMm4CvgNCyKRL/Ovg/jllOk5KNkyHX1K85nnTgZaYhyi0bzlSdigJMyDCzPRVqVMs
G/hYUO55erEYDiTka8J5p5tK1Ttx89rS3eeiwDgSNpNF/KHnHJRr0hZSDLUJ7F8YN+7T6iSvfgBG
zq/C0amuVM3x+4fBzo5mljiWg/Elg1L8r/m3KVEy4aAvlu1Aur3ZEt3O0zj2Nf1W6BirTWPMbMRO
JUeRu9gyVXkvpdXXlw1KtXAjhkJnB6udbPckK10g8AtT9JtkL+KDIaFpP/H8A0FVo2v/wErqZVcY
61g2E4751+4YwkyO06y+B1LOhh6k1XRbdj5o5IumC2v3OcMKqp8wU+QZ9lJ3snYo7VA1VkDL0B/6
4yuDSbUlTtBGtU/3KERaUlnyNqMAfxFUIvnjkhTxk0vjlnMc7eNvxLJQ4Hk6bB5F2yTlliQN77rg
vf6E/3KBkD0jGeNwRuOI0aqY0guHA8gEN7/M3eu4DPkDMg0gSZKx4YFlba2mumPaF0O6jRZVux9c
YeY93AmNF7ggkpLGnrroTQLPuUjrQ6uq1LpvOQmhKBHKme5L1lMGtEwW8mU7tSZ0EeH46jkG/IhA
K/aLDAN/umwwild9tR3zRDa3iHvj/FMRIeb9rF136ImsRIO/cYO2GzdpbFvBQ2ThV2LQr6kTcPuW
0v1YYp82FiZtJeUrniRmdmjM/PSAFqq6lZOGX8TIwfnikwcY4JAi7JpIJ1Yj98paaGTknHXo4d9a
IkiDH35JDwssHYsyEOXPFb+ou+e1ajpyKnJb1LeqJfz6w+DQB79MelkJPKG2MTumYxj5wm5cdpgi
iJs2jMUwn3d6MTfeDNUC9shibgsSdQzToJk2iL/L6O0wxgFj+kzvK0JOx1iWUsSDsoAxS3GUKvFk
mLQ/Jh4KpgML2uKeSHCvQzg4VtBSOVeMNTNCGtV9tqhiUwUChSVlY1R4Ly0dK07tVW6m73TRUdVy
/pwRUdB6rFJakgSgTcMP5fMNN0LH9Cv8qW+f0ywq9CanM/RxZi1mOmu5UU4dNk/PLSX2Q7YMFm9W
VL+CTNL7uhL9clM7+GmRUhcMgEBqhC9a2BONjUWk7ndOGhovHVMu+ZRFtfe6EAgShpdSLhBaJlZ/
mC5GpCDQdJA8F2UZBve9hUKYgBTw+G26PPUi4dff2hLqwoueMhHt/GGGlEtAXV10j2w7CfrrHKLD
q6xDXk9MOdEnlhjvYzuPhuZLtogAi5XUD8JyfBtvRD0MdNeyBf1GrvXjzCnBPnQEoXwuvd6LX9E7
AaubnCYlNNwL1GkoA4ltqU45GEWj/ijtEBezN2PxpWp1wucONJv3SBQtZy7eHP/LPEwgpJTwbsib
yK8bsToAaJhmr5Sx855WMKZOT7ndjnxuwJjEOHRA31AxzLe5Mzev+Dbi6Sn1snFu4FJI/sm1W0oD
kgL3W8dofTUSuGScgSMCktVX+PyKvDG7hXMz/puQE+Fm6XwV/wjAi95MM7mcR5H4JSO7tHOrK9kv
lKEAGKurKO4TZjNNbQ5CUrri6mX4RST45OpNMbbeHYngFN4YUhg0p2XufWICXj32Wg7QU5x8aIcd
t9+ybwrfjM0nAcrJehmxr1ubBQPaGkoLWn6SGSfJojTWQPqGGqLvhvo0OzQD6UJSe9iJaGwPzV7h
lx4gOaQ5Ui2/Tat7z/dGzHmctyznJ70oB6e5BcmiOmVIuMudMAZ7JBBUeOi4nUemrI6VhQ/KAuRn
xxPJHjtraWvvFCYNDldqmGDDpBOoC5Q2CGUxFj5rJ5rKVLfVaJfIoT1WZtIzAFGWAYf7bbA43reF
yRLp3LwFL6HsWmQfKZRt7B0WMalUhTLbtEs++ltORlJ99Qv8xBtI2QyLQTwBJUHBGteMnOAzXEQ2
xkSaBkzKnlRnEUpSMwzdYS1nWjnKfOdAZOsZLRnOAXDXkMDIaCUSG7vDGUOXN7wcFZ7xAVyt2iiG
cs9I9u30MqE6WQf29ux9KcALwwEBXlpcMpsO8NMS/HucxrJ4ybumYfiR9HOI0HOFtHLGRWB4GVGg
YjjuAeZATwyzzz0r2HTvpb5Mr0XSx10L5KIy1msFYc18qnofBGcXsu8cAawhFqwF/5uGHq3U58Wl
V/Qhoni+l1Nvp8uFVqjKfti2m3DfWFh88NMg+JY97oLOA7LDT/yRp0Ysr5gX3BBMUpJH/VNJRuQT
I9wpJDDDC3+CU+/Tx7r2NDB3hBNXmcU9pCo2yK/shr/lM+legsQJFc9f5o406ygLGbbiUlUX3hwi
CTd2yBGCYQWSXhGGyW3Vh+WPLPB82gACLQPu1di9dL2BjtM6BZ+PqM2d5rWJp+AHkzyv/DKyURAR
isyc8sgKmua5CCJFTgCdwFPg1DQIUuhP7B/SW76ADavw6FHY4TMkhp6EoopFx+lRyd66kz3us8Wu
rptoDLpntEeTOq3Qguaqkx0MhW3V1zPZMX3AOqIjDPxPhFPl0RPjJsk17RQLrLLIJrqaoWH+IIeK
42jidRFjpqS/rH3P3Nd6SA/SpPWuFon91eAyxNqPUQB1HClG9Y27SFLJaI6hF1t4JS+xTdg2mq54
uRJlwSGo593wJmgbhFaBkolpO4ELsZ3lsbFQfW117owfizCf/KuUmNIZMFfgk5ChEnoSGwD8BcGT
LB7wIshsCOS0fCwYiKFbFcWSzLgy2Ns3zKfclXNKhXExSMernhnWecshxI+acuiZPeh6rIv1PnKG
hjHSXN0ymiwaHEJOob71kVu9eFYvNFCmeXQWdEAW/2JXzMODWzT9DZoisycfycJKlEp0F8UIGWH2
jb+2/wtYSn4xLK+qq2IIZfY0vtrYsx36TLhV7SHnEY65r3pPsRQSQVn4TwybuMe55SUWC5nv4DYl
hc3BIpwnonwKfYAxh5glDuVmX1JfBy67PoJYeowhPPRsR7m1IMfwdaU2KaLg4qrsmYiGSKI1NHzk
jvvcnZyU935onE+IPcuko+eQ1PQFlgUdp9pr3A9cIZntyHtEkBvfLm2elXAWvMF6GBZvJL6u9l37
fqpFZx9Zy/A0cgprPjckHT2ktlUFH0zVW8hmFE2fQxRIeVnjCznmtjvfaT0zn7Vi93bmaNXCDmEe
u6EfJ7/TaynjF7I3lpfaMlRtnAXNpvS4rY9kYcYvLROdDbLcyvnOHGKpjiSl+td5T4rSBrytz0wq
IXYKZzM5FtcELKQP7As4pTgSKGsXm9pnkp3k2Cwv29wsOGrGmFd0OtbQEUE+a/q/5BySgEtuuHDB
ubQVTfJkIzKqB4neZYhsvU872zXJNuT9pNTNnd48JSMnS5gpy8jpXs3WQ+XNFrbnfG1r3yyo28GL
JRiHCM3yneGzgLCZPs/tlIbQBu2WtoQz+rh28H3RUwb2xMWtgWRVe6MIr8iti15XzGRqj+QXogsq
GczDCW9CuNQ/jd30Ay7KoZpxdeLS6ia6lyUyumLeDnVUEE0NGjkh7T2wGPO3z7GCivih88phukWv
Y1Xhd59iOwkumaXxgiFBBx8UXnk98mfy9HIcxnec9RZCV7Sx/TCDqwGXYk96DE4MZ+b0eUdn31u2
fSnLz3EjyuEq0VbNMEnUSvdXCRtZj3twwq9UbEyOolTtGR1F0ado0KxY+5mk2Lm6FAVyPaf7+e9/
/e//+3++Tf8V/igfymwmuOpfRZ8/oAXp2v/+txD//hfL+vp/H77/9785hgAkdQyIGao237Hd9c+/
fTnFJPrxT/8vlYZ5hxms+hK4XV1vOfmMV5mdiVdXcp7AfIhtHB8/Eeyt7c+cXhqPKf6UMuOKUSm9
/2nM2w8jDa1ukkF8LKauzzT17MMwyZvdkX3/UypQfWyFrvyPAotNt5NDPudXxObgTq7TiJLiH14Z
RoDjSNsoV5HRIP23t0FqJkFWZI2v1IrpVZPPhPC4aPWMccObfrS+iaCort6/plj/0l/uvYImqDyh
6ZzD9zPc/7cXRT1FKwmVyom4l7G99VTvwgjttJNfMJtlAAUxjASCC/xTjnhwJDZYYg8cP2N3VmDB
SAbpmWfkZWnvXZq1CU2spqcoIE51lUtahJunU1INT6PoA+8Y5hxsbt7/Emc/mbJ9pRlFO76WGsGV
r95+B8kNWpxwsE+zEQMqpWr6DBpx2LXSBoWmKGo+zlKGh/ev6p3dOSFtIT16ZuuD4gh1dtVyadPI
CdzyKSN7GQtk4eU3Q4rREVfz0m1oChtmzeQLHyKPLJa/PKbOH66utNE8rVIb5eu337lHutu0rV0+
BeXYndJcOU9hu6qGgV/+5VLuny7lOVKhz3N9rvj2Uq1UFmMBXT61HSfLAhHIBm9Tc9mn/nTZGNt7
ef/Gnv+cQmoeSGSHnsNzKc6/mgM/qJ5wY5zIGMVGEfnrsIU+xgadabGn7c/0yKU8fv+qv99QrurQ
xtdCUoTr9c9/WYTocfBFGcGdypQS/WKx3K9RSweb2Zm1fPvH11ofU9d4jgBxK86uZRN16GCjC05u
NMLOUAkYFdxx8XVWqNr+Z8uK4nZqpYXxpNCMW9315/3li2k86S6t6zUGaqULQAf8Mq/mIMhEEjsd
h3VCRLNYzLv3v6RYH8Ffl5b/f2HP5VdkHfXP1zPCXuIUTU5wMqE3wE1UIJdD+iyEqbckEcTj0nzJ
XfGq1zSmTdp2JEoEwDMaVloXD8bIWS5Y1gHqPJTi9v1P9/tDzZbus/K5rvEFOIG3d6WOqnBsgWic
ZmCH80WUu/Tj8G3r66Il3jPOyvr1/Suer7TcDsPJl1/ABlLi2PLtFSOOyYsXWfrE7yVeVYGPoaMb
gE7b9WnjQ7Paa9dieI8NpruMyUHevP8B/vCEs1AKPgdtLeHKsw+QDgK7Sh+ak9tP8pDplhZSlQWI
cYf+L5c639LXh27VBbHAompz2NfeftkwmQKQ8JV7iorI31b4ey9RZXMYZJp/VSTVdUXJd4EPV22F
CBCSlyXagGbJ9+9/598XaYdf1+HD2HxzW589/B2ZPfgJJudkjb6EYjx54lBl2Udc/ZT4JYDdIbPn
LV7d+H9wZc1+6ts8X7brna2a/jI2vlNpfULxwQDUciaznWg8XXoLeE+mUfdNPjk/4tqrrt//zr//
zg5bEtshC4tWIITf3nt2JQ/bQitOMqF6FclYTnCnomWr4nb4+v61fn+NXGNsogi1ZMrqmPX+/7K4
ECleOtTIwclGznhpt/56iIucK9TR3aawp+Rv9cpvm4NBW6kMKxqmaFv858H75YI5WovBs3Mme6El
qmviKxO1h/Zq0Q6OA6e5dDvYsjlBRnCs5pAgQzI7oaASW7g80ItePsQ1/XZmW4XJNqbsy5sobrC9
V1WU3PmR49//ozvkukjZJVQSyR3CSuGeLTRDO/fNEojiWi7FsgdZ1uxLKxdbBnDZKYzsv716Z78I
11O2dPlJBMFo2vbOfn0bsRGB92nNRNIng7gY8c4HNXNIb2RIATzeu3z/C4p13fhlnf/PFakjDUAx
jxffnF1xQClRIl2qr5kddy++tvIrrWWxcSN7OsRqUR+tUack/U0IQaq8S68WptVbmzPLzpFyev7L
51nfrN8+j6FK4IEEreiePZPYUUJUWRCdUMoUeURqa6O+j0kVRD+DirHboYmmFTNkZ8lVgVQGaPSc
Wk+aCCrvqMizffkffCDER55SAIwoFO23LwnjOYFcsuMnCfNs2ED4Rp6gSeLi4XQS+56AUETENGPh
KZHFOatLp7fsn1mFqWU75Jrp4vuf6OwlWn8xYXzfh0SNDozF4u0H8m1rpNCfumtBT/9SaSmeyDDK
VmBFBd99UT9sQafo/Yue7X/rRdkPhO+6yJ2lfb7/pT0RRz39jesaGHa+AdOx+Dch1L5wy3zP/+QV
GFzpk9WK0Bn62s8kqQ7NXx5Wub5uZw8HVazCnccq4kj/bFlu+4xooDZqr6Mpmw8dcYRwSu3pgx83
d5T6GqZXdF+SUfw9Xyc1HH4Vm1NNs9wlJHdPLBbceKY6E6RflhHStbyf4QDtKYT5fBFEbvw0K2P2
scpQg+T0FxHPfnn/Tp6/4h4HZn46yJSaKDse8bc/X6tTW3Fmzw4VH51YI9eBpGPie/ZAsxFSqdP7
1zvbUFzP4wcDQELFpD1C5NYF4Jc1N5JNZKC8WwfP8wcbxymt54kpYx1ivLvI8pkd/B8+oZ63VmVs
X3xPYf92uHJxKdDp97qj7uxqb+h3k+0yA0/qdLtxnXraAX4s//JwnD+hHld1OAVQGzk2h+Hzhcwz
c47kk+AJz3jMDXOscs69mzEs2dd21cyX0Mcs6zC1ouoY16Nq2CQ9c5+/fHn1+wfxbfgnkl3V4Ybr
swWjsBH2NBi/jmQB2uMNU7aoO+UIy3P2cLdvP+peuHiMe9p9W/jbE+HgwdBN87MZYqe96Ri32h/o
6zq0R6Ab2/GnUa2xSMh6wX/eJQj90lMNHiTY2kzV/G+thgK6E4j3WYKivrFPFQTZaBMWLVwR0kFz
5Mye20WUadUMMojyvRL2oYVTRIJTricmpnNSWusJNLbj49jn/UBWZ4zOfoNZygqf1Qh0+iVBZZ89
UF/DRpwgZPfygqAQLz+8/8z+9o5wMvcdpXhsjc3Z9awAlUj24iBGoOS2BaPRNBjdC2aLoHnkUn2n
o+L95UdbH45fFxaefcZpthT8x2N5O1tY0hYfObFz+dEep+4RcG/15Pkm/MtVzgtr3sX1MhyqpSAM
0Yh1af/lXaxAySQoz/MjSg0iu2kZHhqtQmw0TGICxncHKwf4SNZ7dBdW8g5Qurky0Zz+pcg8K6zX
z8F50kEbI2i9+PJsDZpSBXuT2Idj6OvxRddZfFmQQH4syFwcLizSikikL6tjOtT13+7B+vif3WpJ
T8qlT2A4XPynp/XLPRBQAssqFsURU+0KrE6Wuxym0m5cn8IJd8cBsY/h2U3TnY0qeZPRkHl4//n6
fU1cTzaKh4vOmaYn+/Z3YB7vJS79uOMyC5ha6ELh4mHAPfgBuOr3r/WHZ1mibbPZNRH0sii8vdYw
lr0hfp7ffMGoCHB1cm+VF8zOZZiM4SvqfnId/vEl+XEN9EbqKE+dbzFJG01VlEfRsdWEIOmhvcZL
iL6+R2DmSDJP3r/cnx5rqNCck6gPWPfPW8CNnc4dU7HoOLoZG+qUNqx0AcvINKWXwCf6Lc4ByB9z
Ut2EAVOC2eugSzf1t798kPPSiOdas/LTj7Z5idnw3t5rWpd8R8JYjhEjYtYNCmyAvVB6vuFUBDqd
erMLWZnxEeLjLCdNnrF3vWaIDc8EYMjsJi284kmi5Qg2xmvjW+K9CVcgcVh+g3w627v3P/FvFQ2f
2LGNS9+cEtz17LNyd9ATsocmzI+gaOVyGCczeUfcRlP6UZOpu1zU5Kqpz1OL3HDDEVDGW7ekzX2x
eI4VfkdtJzSNS9wX6KL9ZnGtC2Yyjto2wg8lkH0q4uSYxCSB3C1oqYb7WhiQCb4NLKrd5EHvq31Z
6AbpEIpgIKfvf8E/PP0coKjZ6E67Lge/s19kLm28t218BJ25KOTUJAfr0LQvziK98rZj6vDz/Sv+
YW1z+fEBNrG2KHnevJjcRNILt9LjOPvDlognB8mqiY9JUcSXlZLtTatCIierMHl5/8p/2ERcBXaV
pZU9hP3r7XdtM0FAVh0nRxrdsPgjMqA06hA/e/zn1zGSGljjxFOUwW+voxzk+oK0kmOqvOnQ4YPc
iDn92x7xh3dpba5RSrF60dU6++UQXKux99P02Hm6NPeRRcdiNyJHepKhZPY4kR1JvkQ5BX/5AcUf
dgheXeZJRktaL+fvxEioBXfO4HlVlMlBYX8maTnDugvHyXFDWGIzAKjIDPBl4BVscj2au/dv8Z8e
IrYI26X/Q2Epz17LBdWO3+kyOZIjldHjk+VVBx95G3nC2uYt9laMVHoTymW8+sdXXp9cJmrM/tfy
5+2P21RazY0VJMfKVc0uHcGBzkjOb6YpcX9MRAISxhGW2E98aVd/2Zt/2xZ9dMV00G2med7aa3x7
bfTdYez1izy6uN42Jf/U4yID8IGJnf/lFPTb00XQFCNDwayOQYGyz54uB+FF0da2PJKwLbHMkarF
yN7fkIIOHb+SGOdhR/zTspJiZ70qBRgifLodb79fk6Gpn21ljhm8j2tOQ5CvyGK6KJYuvuoYUPzl
fv6+MXIM4jzCHszwllb6ehd+qXWkybu1eeKwuqPvx8pInnuS/KxdogvSGa19Eed8+6oA+B5hysCa
KC/LCc7N+w/VH+42KjdDb4nBhWIhfvs5tJukOggDfWy72r9qO+SXICSKrW6MWjO87ecCK9lfvv1v
7xBfXlFqaoofm07O2XIYB2A0JztQx6xN3AiFbb+gaBkpqy98KuwjUEQI1sbJzb5BX/qX3/oPz7JP
j4CODcdeysyzNxjMc5n7MtJHD5fXjxX3ftUNA3x2pLZgTN6/v7/tcnxVhpdMnzlmG5ozZ/fXFg3b
SeIcHbnUySv4OrA10L3LO1RaKfCMsMV98P41//SbrhMhsQ7ZtHP+BReLTSYPB8o6QuKwqNTJLrBK
/94jj+UqXFl0SGTzZPv+Vf90W//TSXBQs7JKnB2UCC6qUHN0+jjbubLBZbUkIiVhQKtWRChr37/a
H+8rvEreVx5aPDNv72uemT6xrEIfdcUy1BE6tmGMLy7/H2fnsSM3kq3hJyJAb7bpjapaUsu0tCGk
NvRkBD359PcL3Y2SmUiiZtCYXhRmIiMY5pjfJPH0w0Jt8fJ8uEeTIy2gKUtpjR6m+vtvx7WD4Zag
TmWhJDEV29bEkQwVY21fol2wkoE8OhzUei0CFI8kbJnhSkMOs02PGcphaG9tmA2oLZfpofRKC9u1
qf6sz920o7iJcuPzWf5qUN5kYKo443MVkocRdeqLadYII0QmQg0XC2X4wgfvPItqi2TOWOPaB0Qd
aszUcBGxazFWxrjZ5uDKdE5O5pw2CYrsIXz+Df/bFBFPdAAn/TCXKFJ8Bm8RmisAgUebwENlgauU
CiwqkbdfJWzDMKoTSMKzDyyxBw6KjoZXnMqU5AY3Jm1lfe7COJaHwIfeInBkj/D8drwZWL6QU4T6
edG2/+DhiceXExYrEcajvebTTKSl6AQkXcsrufVHqeu1fWkr2f6JB1RxbVvkp5Jmtlcu4vuhqEVR
heNi+tXEXHxvrBMclJUyj4i417dh3Jr7TtqIUSe9tXLrqovudmsxlMXJIWgk2l82eOrISbkYGu+C
QYYJ6LvR9p6ZtF+AjPf4A5r+Hmx9uJss0e0wVKtXPt39ncjwlFVUUkXDNlh8OgsVJhQpyuAyxf78
Lhf2SyZQ4qXsFm5yCyCiGaMv8Pw43Z9kxgRr5LFHiceXyS9qkWXUT0rNgvLdR30e0VnzBgs3Tq98
dSo8tpuhh5hdaX8/H/h+n6pAjTfdMABbGP7ifW38QUgJPgiX+MK1X4TdoOCOnrPMvjwf6NH+UXm9
yuJIUn/lsL9diz1iX3KyuC/ioR8uJlDEd4kbf651lvb5SI+2D8toq0quDmRl8Whncasnkxn5FxHX
Gpg2t8V7NKnTqzEMaNplpew/ZLlXfBs6Pf2XQoT11tSKqFlFLJRqXJPK+eJUUg0QmlZM7gVJqfmP
EP1CnJbIo99+x5AgEov6nBTChSVOrU89W/NQVLik9lxjsesAQjpllBzffMswDu8n6YTpcKEt9ggl
3dmfhedeCLD97549l1fIRTWZo/7P8093f0sTDsDQNIEC0qv3FyGQZ8f4nHMuL7wd2j7UjeJAL9P5
MkPBUGFRufKlHhw7g+iSi8b1rPsMjY6Pgolz00AgL74ho5TubKqqW7pz3TcYGsURscFuB7RsrQv1
4DhQpKQZRo8SKMYy/a4SDAixTvMucVDCxtJoc01tnu26wU+Ob19UKpQu+REFRHv5+eJU63/RLy9Q
iOlnRYE2IUjdAz61e+RXNKwMnw/44AJlWj7ASR5bdNoWT0WgoVMlRMqdYkQoPPfOuXPwOw0Sy0H+
BM/k0exXhny0cWisUwumyUjOudg4ZCaDRKXNugQ9yt8RONqrbUJh0L3KRnYmC1bumEefD9QD5XeX
+JWH8fZ5R6d71idLWhc6pwAOgGEgSTZjkzL4fz9fzAcXNI1a0mkalsRb+vIyaadRCr23LnPlBF+N
Pu53vjNWK0f80UFA98Oh9BQo2IB5Ox8XpFYFb4mgVcs/y6DQvmBQUO6ivqIy4jRms0Ue8nvl1uNK
tPxgr5jqjvaJlG3HdxaXNZr6Ga6BBOcG6N9yAxnW/dJUwVfTAGltj7AjapX3PV/TB7vFpGzAI6Qw
vgCibmeLkIQXiz4jraM0dmyjLNrZQRV+6hAo2UkYmslKSPFoQKQRddcM+I6Id94OiFIBNO6BLLZv
GxsL86Q/m6UZnnFLyg+B03x+Pr87PAbdGMqDwGPo2XLFLHFeelpPThJ01gWZn3brRClyN0h17JJh
gJwwEg9s+sRCfKO3Ecus+vqlUlSfgbOMzEPcDCsL/uBJNqlg0C3iwaJcs/jKHqKGedUJ64IfNRR2
q46Vq0mDq2g9BOLQwGM44UKffwxz6bxDH01f65o9OLAAVKjWkAL4trUE+9nh7IdJV5v48wzhMaGr
fhll3exjWUUrk32wpYlZeS5V5xHUmfr7b5EOWoKWg3qieUkLX79CNUGmtevcLxW5z7+Tl04vrdXr
x+ef/MEKA7GjXUE+yKVrLVa4DRyv90bHvpQ66sLInAfdjFkFei4kXUFIDxiRwdeobQ2xRTDeu3r2
EHcrM7eZ2SJw5zUF2ePQElPt+9uZo0OZIuNH0gNaM/qWNMoBvI/N+e2nCSSNQ1lVtet1c/G+VPmA
Jl9lkPaGHj0M9OOOlcBbXs/g5VklHd/na/to7wRcvsBWiCt9Z/G44MI84GlL76vWjOKfUbPdS2jX
2msFAWHlHXswlGr4myqj57ZYBkDo+UVabef2RacwvkX5dcRNs0XUOTJjBNWfz+vBrUTsAR5HpR0W
ocHt5wqydO4twaNZAFf/FPRkchtYgFg/WRhL4D0b+OHKkA/mR7mWvIpDyJO27OTAi0l5zXzzAoNL
f1dXjqCa2KDn56J1+nx2D04EhTvuGhUdg7VePGlNgtNcmIZ4TxkKq+OgvzEQ/BjwK5MZorfVj980
a3APA8oGpJWT8/H5D3hwD8CU86kfchroQyzyyCnJvTIJBQRLIN4aJHlLgeEQwEF8wxwNtIpA8GRb
6Fm+XDkhD2rG3LYQnYBekwhRorn9tDCZZSOrOCcKcrwJsmCI9JzuYgk14w+Oo5jmo9iXxNnrYBrp
lk62uffn2P/Xbj13/3wdHtwKLkBEZCI5qxSQFx8iGzWdTFrPrgAUjH/ZGcVW5Knz4fkoDyKYm1Gs
2xn3qBJ1SPZnV0dPw50ZjDZeJFG4af2i+kKf5OOciPrSJeUaqPvRZ+Zh8ThJ9NK49W4HtkugnQHU
9esAMcy+TjViDp+CyDH+pPWbf29HHWFAz8i9cSVme3CW4GIQxlBDVQ1D9fff3pm01UwXqcr0ihBE
ffLLxjymqYGRRpSsvd/33bSARJZAl5DC4+b1F9+wHfibhf3G1atzG4cX+DhYCSVFgelGJ7pWnLEU
7MJDhHclZsNjyTN/khLa8YyfNbyiw/OvfX91gaSkvaSaAuypZVRM0JPN4VQU15SwX+JbWk/JliUy
PkzCGf7o2nKN63O/2hZJFJcldA1w7Uu0B9yoyNG1FJ/ceCyOZa4ne+kUzQ7Af74yufsdZQHq46wo
ABrB8WJH4RvbYn0EuS11ZfMjNpISbU+OKLo+ZQvzPDaLnT4F6Cg+X9QHU1SAQl5waglAixbvQe+K
LsXcNrwgWoVkKqWu4gVLqrLaiiwD+PB8tPsDq6ozDtkaGG6Pe/J2+1owV/FCAW+L1K3/miOLtg9F
h4ENzuPo6U5d125NoZDrlLjDv58Pfj9V1S+kOct8PZMg4nbwCpqHN2CKeXGSgqpe3k1K+zN/zaNE
rkQP99efSmxAElBRVEihRWQGQAoVO0yCLm0oqZk6uXkcgK/s3zwhBf/g0icENHlibyc0eCZ6vniq
XybM398PAkE3OvzBvsem8u37xHF40XSqNJ6ieCwWz0u8XIB2mi6IDJWHeC7QpEYFHKJyttb+e/Cd
yJkUfp5zxCO62JLpUGrYCFj9Zeq85AfeX/n7MtXynTbP6cp+fDwUonq+q5rm/mIFcQgROmpXPTKd
1fgeSZHyZFZ2uUdefA0Hbai9fRsok2lblOx01Vg0lyAPqL16PLhhf5Ft27koWTo9Nqdj+GdlS+eb
XofGMYpBtW3qgiKGG/Gk7ERhDiczx4yGW1VgVYsp7/M9dH+pOtA4FNKGsNq76yb4TY+lYVAM6CEM
xRHV2XovswB/mMDnCkDre/98vPt7jpeElJAQjRGJRG73bFHjVWemOHAhdoCshjlFe68Ls0uMmAxK
HOMRiVD7/HzMB3NUwaBiQKmb3FkERh0wjzJHn/Nioeb7lwao+csoYwQ0kYM4GA3mec/He7CriAoC
uLxQRRUn43aObTCirVMk3aVBNPpSIo58pqQ/nzyvMY7/w1BA2gFFkGbf0UyGXAgJuq7FvDeXr60T
hWdLi/AF1cP+fxiKa0aV8QEjUry5nRWO4B3KV2l7Gfukee9rRnAk1jU+UePwVxbwwSbxqDsDIaI2
5cHLvh0qQWVD6NJjVnJEfl6rg9Pg4fDqxenwUssJsaq5WsumH8Q71NpcihVUEyFtuIsJRkFT+16h
15dqmMGy7BA8CTmIOtY1P+bagMbYy7A18VaNDSoZyBkrlXMrD/9Bn0U0759/2QebluCLhxlEj0td
R/39t0iv63LMl+sKMDhqv9OHFvOD+FzWEk06shwNQdTODvPt80Ef7FxQnxCnFXuNg7pYeK+ZqDTM
dnPxrGI8TpiBHRK0YE62hn7S86EezU+tM3loQHjpLeoGA1aLsW5MNY0MbErLOQn3pVGW5zZGrDLG
dG1lvPvQg0ojFF/VilJ988WTbHY9iWPs1JeACwCFfpjuE/YZJ1FWH7A9Sk6NchBD5qdZOTcPJ0o0
wPvMobmDWyBaWE4ansGXsXGST2yn4T2MEwfEcpYjryjq/fOFfZAHUqJWh4fYl3bDMm5PiTaEbAXN
E5hZQM3SDP/0HJOz7TS0yM00NYYl0ZT4SEwW80jKVEQ/s1rLvvOTmpW7935HcaKgGwHogdxNIeV2
G8cTIufI0sxU3uQQ8WH7+TXoMzkd9cao1jbV/UdW55cLg8iLpHLZRe7jOp3sXOoXQ1YuKhkZ2vA7
+EXW5wlF8U+BiwA3Zlhptqu7TKxwi+9vLfoCv3rYqq0LLe52qqCZjAmJJf1Ck0RuvSYV342hTv6t
Sg11mUA5GDtt6v94/rkfLDB4dEJqHlOT4Hpxa6Wp5KcMmAVHBuJydtr6f5SF2ez8qClWdvKjoaB8
qtCWkeAS307QbxwZ2w7lqaHKrO+lN05nxFMQIdQR4Xs+K5Xu3AZL6IOwacgRfBhry0JOxFOpdPan
SwT++EAz1UHIuXROOQDDE1a8wAEaLThpqRhRmxDl/vnwD2bq4ebK5+RFcCgfL2aKLG+hiKaXoECA
viEZ2Qx4lWxQl+tWQtD76wHwNrBXi5I91LxlcNLomkUImslLbyMtg8IR8oK4Nh0KLJPwsaqTw/Op
PRoPUqpCdSB7QAJ/O7WaKhCu1aO4YM5im3uzHAzvGKEZ/bUQHORrzXGpVt6yB8sJzoAzCcoBQLBr
3o4JEhZfwBhPyqi2WrTkcqds3reo5f0tgnrI30i99WFBE3VZNjG9OhKL0VpMEnUsustLEQyiOM5S
D4qDpYBgL20pK2NbUfFdueYerSp4LNVvVeIOv2KL315raoKiz32q0Bn+cDtE/zNcFRPsulzxT6kF
a3CHx8P5CquiHtDl/jRGZUEUhMWlllbz4s6NOLSjWUDCksVx0Jo1DYE7tgGqy66tBE8UNt6BrXH7
Bbsy6D2sjeczXjKRGZz6mnA02/hYmOQHVGBr/+pTrNY/lzYKT9R//FbgEl7PqEN/67AJMF6H2fdx
uXbNRPumoQslDlaPau9e02HgHhvYBVG9jcYAU+w4rNP8vdGlHsLylaIHfPcDgGUfGwyAkX9LYsTj
nh8LFZP/fuHQowO7paAbdOx8ws7bCWYWDqyjO4VnXQd1lPJib2N3Kr48H2V5rbGMZJksJZVDkBX2
IgjRq6qMoYJbZ9y7mv4kJnR3t4VVu2h7d6jglpEBs69w/F0MEGE/+OOwcrMtdw6/gJiLf7izeKKs
xYc0OmSR3dG3z5ORVxFeAxbmqNgmx1H3mrZ63pUb1WTUV26Au6CEq4MbjrucZr1HyqlW5rcDUkus
leciMs+4MbUUw+VYDp9qpx6iA12Kcng/D9ngH0ItCMODQHwFH7JcZNHLIOhR7GOE/pMVeOBdwM9v
ItyyFL4ZThmUj9vfFEduBMpYTOdcSGdTRVF9HelMbx1IR1u8IrEOgim89THpogaaRUeBX91aXeD+
gyiUN0UxNh+Z2rLRZBAfaQkA4/PAftl7PgPiED9ePK/9W8eheiXCX0ZIas6qpsIup8LCh1zM2Z5w
jCrM/hy7w1i/z4ogh9sVT+jSHBCIjhM8EGugs/EWC71komWMw8TKZlg+B/wGoHbUdwyd+5KA/PY3
oP6fYEhi92f8Bs3/3HnKv+R1nL/WTbyGEbk/1jSBuLOIvnlm72QRZmwT9WZwOqQGSw/jDtnsXbLY
w/Nj/eAbcimSXxCFkUUsi7dB4ZQgGYb+3Pdieqlz6NHofuDzk4/6xkcjcCVmePARlYYNIcr/1zMW
HzFI4bmWxtydLb7e8KnPKrKZrrDgcmEdWbj5BYKgGWI3iRv1JspbW//wfMbLWJfrkuyCQJDzzLZd
ghtckXlot0fNmU2W4veQ2uWUHyAnQr7JpId+WKklHb6ihYUx+5o01f01yitEo92g+8MmWl4mdhIk
IIij8VwMdnrBDaa7zAPWt2OLiU6j5fEuqbTmXV2m1sEyEm0lDn4wPG8FfWFVBUEtTm263+8yjIwr
0+5CgNdo+2+ipoMQN+tmiOWQXjvxEUmuaKC4DCh8742ZaYMhLaI/n3+C+00A2hCSCOGGDeF5SVeL
vaocVbn3PHsh7FBOGyDsnr7THGfhD0wDo10W5V2AapfbrnHV73c8LB8SGmp4YFsAvt8uAdp8Aqmb
OTiPvYFfkO4U71LpF+97A+lH6TPq88k+GI/2v1prhqRBstzxyN32cTp65yaTmC1XltXjflpDZWuE
RgrQRHIlirzD01DkYnYKl6uYXACHbqdoCKsIQ67Fs9VSiXmPC/tckX/oE21yT4YWMpYyruhlgKdJ
EqLnKQGaPNZ9/Z581/URpUX6AsGPNIxXMs1HqxHQlnMVuQG48nID5sgE0LNnNfCluGjR+AkJcbkP
ez17KYSWvDlmsGmYuND0wLYCiFjERkOZei3GUM45GtNiE7dwQ6pocvdGZIybSYeD+vxj358vYG9U
MMjlYWESwt+u/GizrhjWRJeuwt9gMwsTq1LY8cYPtwrLd7J3XOy/Jrv/jCw8hkUBHibl6flvuL/g
uNwYHyg68FTiwtvfULj0lUOrAa41GtWpa3CUz5I4x7mBikkZIXuYcz+9sbvLlqO7q4BEAJlpFSxO
FYFQw/ZHyBkXcs2E0gEH6OhUfYdLYt4Eb8Wj/v9wiE8yLKnuEodX0GKjQDFEFxT9gl1Bx/YYVF55
QF5gTWPj/slHA4mN6lOFV22kxcwMkQlsjkyNQrjWnAF7aZuycLNvMzH2yu38IKzjXgY1CR8P/AF5
4O2nE6GFwajR4ebmOPPBynD4LN1o3ggDTfF6GOxtOiKXis4cnuuQkXDnDeLD8+3zYL4kEszTIcin
ErUId8Nci3TRB8G57brqMAzOB3+a03chgJTd85Ee3AXUSXiLlegFF/LimkrywJkd1G3OPetx9ItS
F5vawjBhW/Z5vc2jAi7x8yHvJ4emD+EqtWAyeuZ3u8DJbCPYP2hIqo2G+QIAwoGmb8gTpLJ2RW/i
wcdU1TxqTqpzppo4t2OZ0VAYEeYK51k0k7eXstH/pT5i/OX2GX4paZG3CKW4Ut/MU6e/zLaWfsUk
0F65kn5tmtv8kCyTcItWi9Jm0Rdlk7Roy2BA6RhPlARumXIY16oLwuGe+2nGM2JE/T8sUBFXEjLH
NrCl9nHEtUS+cwY9k/+FUpuci5tMmvtxwM0Ug5m6KawfXtq5EfY5gxXzVoRdUpxHcxLdITCGEhXl
pMZsaJOaJsabeATixLvBPyeZv+H8E+uf4wA7AnE0atnEB8fOehD0sBvMbzrebn+jiYUZoo+Ut7fP
hzTK3vtlVeCzh1DGmt7k/T6EJUBI5KGiQz6zXCBRza0Fo1yeR6H52MmjLh7ZnnYJQPGD28i/PN+D
9/czosbqiqQzYvFEL75HaVUmy85qJY0Ij3jPf5yHdjzRJCkOzQS4Vx/DcSUIud/3hL1QZtjx/BtS
7O1e1DQbC2w3Q9kVh8ddUtNi00vH3egQT/ZvnR7YKeIrmGTgWqhm3Q6F2WVRxlqRn0c5mV9sDC2i
XZv5zbgNPbMbj6IfASzPNbfpysj3YaW6nnnogZRSt18iWYsgKuoaH42ziyzQCFE90oGiaBGeLvSR
s4NvJxhKyh5r15kb7vDmecM/R5uAdibLvMykIs2SNWW28ez0hYVYt+/tSYtHIA0TViy5P38oFe37
+aAPvmtAd4IuG3VY/r1Y7A7cdFNZ2FR75hjLU1/CGzzpZhWjl928/dGlnM3jTnmSPji1u9svm0QY
QkxG0591qTt7t8FJnPAm2MyptVbruTsjvIHAejzOJcADYDe3Q3noOE9jFbdnAfASi81c7jEAHF7H
SDcuZZpn2KxmawDTu8VUaBRVyKCPCLx/GZt61OxsmnvNuQ0jlPDnRDqvnpwCgaiaiD4//3J3kSKy
S/BRgS6BLlWogtsZJlOazjVeLeeuGYI9prLZazGIYBOhW7afoC7upozY0e9K5eEt7ZW39/51UhkY
kEto4jab9dfff8sEswSMFA5I8lxZ0OMRyQ+OdjnkaFDPdfwHjLF8O9GCsvkF+I3vsCqWJk4j6Rp6
7H7R1aempk8rQfXZFi9yFlQYLPtGfS5mC+mJtnMwQ8AnfJOjc/vp+ZqrDXrzEirgYUCFlA45OcgS
Vd85JuqbVVufnckC1lrippluEPHLMFvlZjnYsQyNlRP6aEwA5sQ59NdIRhbhVGQjq1G7oTzLxhHx
SRRGPH52aw2/64oax0fPy/q39oBId8gACVodirYIeS7WNPTyUcs6R1Kl6qp/XfhUW3eO3M9Th7DH
8yW9r44yFg8nG5nISmVZt/tYpEnoOkUHlZsvnHY0akWZR9u8bhvqj1o4GScrNoNi7wsRfHb0Sjj7
OEvM5qOGs2mYbhpLVu3h+a96sOiElYCwgMBTMlxqjqHg0raYXhfnFKu3r+AT++8k+rG2AcPXH6n5
R83bPzMVWdJMWriq87b4zKKcHU+rrOLc5YVsaFSPRrKL8Wubv4d2Zn+xWowkVyLMX4zJxX5mT0E7
hkHBll6eHT0brMShBXGec5kX3mbm4CRi6+BhOCGZoloQZpyLKb5YFu5FH1y3TIeDdKj0vE7SREOn
daah+tvAd8faCsdoo1/eiyl+P51LOQSpSz3o9kMcBAjR4Qo2OJtYYGL2SffGsT7J2RXtShL04Nsp
qVxiCHoZKBKop+G3iymurMYrR5kD0a2SU6k55inT6nFvCuez8ON0pZSuUqrFGlL7tKGB8N2Ary7u
YVEUlSGStDnrtPou2dg219Kb1no0jjoGi2Gg+oGj4EnjpV4KJNZxgHTVLIczRiy9d6YkUKJxrGM4
cpC+R7871AD2u7tRwzfhk0RO1bhExGpoTFuYs37LZsxH3lMvHMIvgxEH8R+pjSPctHOC0qIXqnUR
7n8ZcfkW49tRYNOGlaZ7doaROx1uqI9O/CRza+8kWdgegdzT4wuUePmmrEsJKxD0gXlKhN0bGEQL
z9lkcz55H1C91dHjCfNg/t5WuNfii4nR189SM/R4X4SmLV7jwEiSfU7XZtgmDT5Bu9yX8/glt20E
ZhLT7P/DkaKYXufSaLtrPsWahYqtFc9GspnistQudSDRGNoYJroa2QaIhxO8ooMY+tvRnjAmen5B
3IWKCMQBBYAfTGUCBZNFjcRsNF2pkDJfXIaLnxoG7Y23L3x/SNt3YnTSSEkO5frrnBZFw0voJUgw
PP8ND14+GLVcF2x38pplLgq0hnUg7zm36P2Op0aYIw7iUZzkWzg8zb/PR7ubsUItUy1RnXolTLPY
59DYET+jfY4ApptW06EyB1u56gFLx+lvTLJ/WxmlnbHT4roQO7rQhvzv+U94MGFw4swUurRL8qP+
/tvJ1oY6Bx89SaobY/nVguPxtcYKBzNWDF/+h6GAaEIWIqygc3k7VFAW3uQmZX3GvLYK+y22bJ7Y
JRjHNX+NddrZb20qQKAjxQcvpPQO3WWRaOhkKnKIy2dc6pqXosakDsrtOTfq7gUvWOSdMtNZuf7v
Y2SFy2H7qMufm2XxRe0U0SPMsnCrraey25lda9ZbV7OLz33UaNvarbCbx2jsxxuXVpHZlDY4Dysl
1XstS9elA+y5IOtK+8XDjfuS0H3FZ7NdCy7unoJfQ3kEqbReUcRfPAV1GocNMh7uqYk1+cNugrne
Y/+ZvTeL1joX1tyvXAsPB+TlUTr04EuW7T2rihu6Bpp7cu35Z4gi98uAi9jO8Od/ClNPPj9fyfsY
HDg1rw4FU74hFRr1Nv12IDDMmbG99OxTpWvZB6Nz9G92R0SzT7PSRdCxLCv8m9OhDc+m5rXGRg/R
ydphiWvun/+Uu6OpkP4gCFDQJGxCpuz2lwRdQycuwX11mBs491asH02nKY89kJrzm4dyFMtLtTXV
zl0cTZxw8bZHVvI00pyrKBDFueX+ifG0Z/4wka2u3z8f7+7io7SjdH8UEQhvA3+xiVKan9Ooa93R
Td1h3xRu/HNq8ZaiylQfY1vA2/bb6GrbIlnJscy72IKdi8sAWB5quWgMLIbOy9mv0bdpj7HXIAHJ
vUHhY8CHWbNCscfgTexgu6LvY3jtIRYGDpoypAOYY8aIVU5ydrsKdzkbMVH67MUOPTzEwwpRnXME
n0nNAokFat85HxwxRGd9wPkwD2vz1TZSb+W2uTsaai7YXUE/pxtNNnO7QxJAH5GNCeKR1XKvsZTy
nFd6uk1xhzhgc5asbJM70gEhEEIXPq+WYkVSTbodkHDALQeRNsfItmNxmMoqpiNshV2OxOU8SzP6
c0TEs7vUXphFf3Sg73NiBbAh73zcO/RPwRj72hGzTYptGw09JXstt/sVJtxEdS7pFcUepQhAf8lZ
HBsN7WCnHbv62ODfcDGaydzUdVxvGpng9k609qOkCLzX58F6GauQNBPVh10rUfgtRJoejU73d4Yd
4VAVx+kHbLntQ+M4ctfMVXZG7j97hych1qBIKH8OWmEeMulkO8quxknEjbtxMFs9gIDQTpgITyv7
V+Usd7PjgucbkNFQJlh8AcNHQ6jS6mMReeUOtlX+7peLeCVqcxdmXfsy+o7Y6W3XviOWild2wN2d
pBaXghN0WDrmd294VhuloY1xcyyqCfypTPxjXMt527vWWiZ1f0eANKUrYBEwkAwstaENKH+jcK30
LAs9qPudkaVeeBicekwP1lyF1atvuqn1PYzicgZRTwFwrQh995p7SI/w5nC2iCL479vFTpxs0HPa
/meZ5eM1jqpmi5to8+IMhbw0Lgdda+f59PxufDgoEwZBpq79JRphQDS29t0oOwe12fbJFl6tk24t
vY1jdp+c578z0yzSbFtmdt2sCZDffWC0gNhdqj0CBBh5ytspT0MtzMrQw5M2IAfWOdibFL2X7ak0
ZStb+X4oaon08LhKXEViWmzlmHTGTYopOFWNm58oIpofENTwgD4k4/75mt5dlIqKxEuqACaOh6DK
7ayiCVdk3QuDEz+n2Ueo1Z/83nSvszl9qTMzW2nvPBoO3QZ6aEQmOhzF2+GyscKDKYZmklNO3etK
DihHT+2kxVhnacJbA339YrD8divAQKCVRRONGJ7/AMe6HRDqmx7a1qC9s0cbTc1QVnJ4V+BIkx3i
rvclBcTCi4oNBbWo3tSeLsq/8AAe9GOGa6R79QdbR1QWAxP0ZVMaCAeC2G7+JkhL/yOpxLo1nR0A
zDMJbLq33cydjg7QgLnZ4UeVvRuHTHcPxiiyeBNgCCC3YTuOE2ZYczhqrwFk5veIlNjdKZ3gMG5R
5abnYYegHE5eKpxxN4NSjo5JG3oFSXhhzNYa6GNxocAyBOqhum0AMhXMaPEw9A5W9NR+ond6boXH
uq6/9K3jfrLC0dt6Nhy6tPeAaU79WuVrcaKVNBNgLgAF6KigJbxUyDTIIX9VllEri9DV0I0fMG40
iHGteTZiezgpbY/D8x3/YEw0ObmjLbXxgcjd7ggMlBPhzL58N0a+e4oS5AvKTvjXOrUn9LujbAea
bLVurJbwZh9S1+TyQAqCAh/ye4sl7gblQJ3b81U0ErwuPTzrY9/7s4l5T5tXtNKMKf6nqsPhL5lp
Fk7LVZPbWyTE3Y8RvseIOqRw77dSuk2zmdANfbWlLOtDWMSe9xKJyP/izLUZfa3SQstbrmMAagin
57GFd3kRT/J91bIeYhNEeC6/Ip3Vprt+aj3/k44Db7mTetWKD5YvZuNLPVR98c7DUiyjshJOWbUt
c/DVSJjPQcd2VBLyETKBNY4WmD4MICk/UuBDw2OrS1eA2fFEMMqdETVlvetwJbo2DaS2A3XB7Gsv
kKvb0DwfzgjTz/o+4e38Y+zG/p8Mi7d/q9lx1/pti6sHmVkieLXPwIj/+ha33z2gXdKMkFOvoqun
j46Yq79as6uvrkU7M1Bids/32eIS532iL6OSeSXVBddtsc8KCyUgcxTpa9Xo0aGy0/w6zzEkhxr1
tTcORaeOU4R8MXkntfRFtDtnoSxh04bvJJngn3o9wppz4/ZbPo5rrIZfxejfNzJYD8QK2MccIhTx
l8FHSxyno8ogrrot2wDsQxnmxzAejY+d3Qr9I6oq3l9D45sRtDZhGAeRaqW+Q0KzqHbJZItsU8+V
b72m8eAdhA7hbUOM7JmH1i387GRNlcxWjvzd/aZQFCj5cdrhRtxx/ueoov4re+sqK3v6BoZAXPre
wvpdt/I91RBzP5nlDy2txUphRy3874tFxqhoGBQfIIiBIlt8mDJr3GIoOfWgV/rrgM3vy9C6cmV6
i8hXWV5RBUAWnE+PNd0yMuE9cuMqLodr5st+X9jVvPNm7acUeXEyhNO+j7okOUzJDMnSE+nK5rs/
VwrYTVrBLlfgpkVhJ51wqw1ms7/awzwhxoFv9LbPfOeI3mx0KOvKXStFPpqvkgpSNqKq26p+0W+F
iHEq50oriTtxg8ec3PQHEDJWPkISRe8ykrnebMainf7QIxx9+ilY2093RxttHRWGUrKi3Xt3BjQD
eX1YX8a1ceZ+p2WuuyEx+a+dgzUW94Op0lbgTCNxw5hLoFoLkzEr8669xloksb6g8aFj37ybeqgu
GUDNg6H39Ws5et+C0V3LGH+VWRf7V92bsOzg0evoZtyudFMZYTu1aXuVQV1+kdGoyT3I6zj807Jw
TdiAArF/esZcp5u+tftq0wadHSB3aobWRj3AxqeIDlN/kl3by53dOdnFr03tKy9LUO2LVgGKgxaT
MNdIohBAVY1ZhodDOb0gKu3p3iv67qddunq2Reim+oC0qJkddHuaBBrDXV0c3TE23G3XjuEbO+zM
nN1MwI8hoiKz35FIdGN0DFnrVwe/tGOBUOem98L+ldbAsHl+g98fIpCYiuunHPWgGy0uirrpDWei
sH2tvP6/UpJJh0Nk/2KzpxtH6NXfz8e7C4K4vpHK48yC1UfhZpHMhGDmBsxxkW/MTfu/Eb+ffecP
QXRwEuvF66LysynmZKVeuXSsVVuJ9xdAMzVZmujLCqI3WWFSV4F9dZBU3onSjs5BVvyDvQ6YKoyU
tk4rixdDGNqw9ZQY8DxP3gYAuPhe+oP/oTbz+WiJeE1FZFna/PXDeNdwACI8cNBYu93nBV3hahKa
dbUjf7ykhPibykTwe3Cz5NNgyOErKfd7362dP2JCxHdh4jifn3+R+zuFF4ouP0AOdAVZntufwDqk
Oe7r7jWU3byPsX05R93g76MxmVfeiwcfHxzHL+Avwll8/tuhIqf37cggubHCjHIPgp6nzh7TrRQo
Yeio73/3NYxjn8/vfocDjgHMT32M+j8R/+2gVRAPwcwtdy0Co0b01fgxTWHyasOUPk1Jaq0UAB/M
EZaZqsWg9HbfQKphl4UjBAkku5302oS9vUlAG6Etl8vD3Dn/lAHn621TJDQixIfehlYg67v0ejcL
tATcCXJTwv95+qHsMt/YNTCZfoo4FuI9XAXnjU0HZdUKIIWgRmmAAWpQ2+q3t3D2R6fv3Ulek6zP
f+KC4hc7rW7FS5CmXXMIwn76/tZZ8vIp+ITOZaVEdm9H9EatyacxxEqyl9WL2cz6iQ5F/RVdyQ4t
RmtNXP4X2/n3R0hNkayUYgGGhUhyLQ5n9n+cnWdz3EqWpv/KRH9HD7yZmO6IBcqTRdHIf0GoryT4
hEn4X78PqN4dFahgLTdu9L2tKJGnMpHIPHnOawq31qj3yxv+Uklh3DDbAr3iQflqKKlZ+fAZIfeV
qTPe11lmmb6CVKK3bwpn+ODmepQhrYBb3aF1gRbATkeSrZ467RMnm/ZG1tfyOECYIJ6Fihf4tnXT
kBy318sC588IQH3EVV9L2k3kwnA4lg3+W76NMukHe66UYNC7+dObHw0geireABG45qwTI9cSlMHY
rm4UJxq07dgqab/xusqLz+NQqtsUW/TwzYseSVvu8ARkXQDsu1wOi+l2EToWBmZTXn4cB+5WidHb
X5NED1U/cRX5+Pog1xslWYOD5tsCRl2q2euUSJo2iYKuTDcLJfeQ0+jfNR6ozS6X8/71UOs9awn1
7LCEjhVgqDXErgo9XaJTMt4MlWZsa9Msg3Ly1H0kor9myp9X9qw/jYwsD/IccPal4385lQuUZDBg
xN8IxDbjoIGI322G2Gy/WlXyVqFPhxbaMj4Q3wuuAMWey2i9NyWmC8J7n4/zgAdA8WmAILzpkfK7
zfrOvHL4rzNZwvFqLHwLNN8RBV+FI/3DTbWvm/3QKc1dJNMYDLFa78gSBG0ZnHZGm+KqJsx873jh
5L/+KJ/vpb/vIkt8ANNQjKggY8m72ihdMrcBcG29L7UhhnubGl5x13au1/rgzHKYY3pS7ccKQ00/
EsKg1acgZXQo4D49LeS0GJXLSmR+XRUubBypDw+ulrmfaqWRuh+i+PqkSk8RgSiUkdY2lEQ3wDg7
30Yp2qYg9+rx21AW03aKUBIMYqcqPrw+yMs5RsNmkaNEpxvMDgpYpDKXj1Roeau79Ll202hnh1Av
9NOkDOnWoJzTbgZFqZB+S8ReTFb1JcrUa9rkK3jdry9Aceu5D0ZiuVZDd6zaizKQhTuDKsdO6HB8
U21WH2OwxRv8mOfzqLvWu1Yv+mOjyWhbgyfdpLZSXck2Lm/8v74IHUzuZgtrj0rF5UwUddwp3uyq
O7sNafRTE0OxMkKvt6tldworrb6vOyfawR4xr2waS6r+PwuNnWIpopJXUQtemhTr+/CMDThoiljf
Z44dvc/CObyVXGiurOfLveI5CuJBHMT0B8hynp/Eb+d+npSz2pmzsbfzydv0fVkctUlvNl4aXiv5
XO6C/w5F2sb9hK70C0OhEMhW6cSmsU+cTn+XKC1nV6ONX8JodHfzHF7LFF8Mjc4Ady5wkHCX0fda
XTpdpW+9hlrevullejemyU/ElNvzQKkleP19WXVtGdoSij4WckHsTFBdL5eJZsmJsm+n72uUTJ84
x1JI6M58MDKjoSAMolk1RX/Q+0ZBTGN2DrmwG9qiSrN1jQm2vIvs6evfadWlff5O5EuLRwOgI6qH
q6ugFZFX4Meo7xurbe/nrgs3muK6PpoJ2l5t0+9ZEVe40HbNx7DUbD+yYvesukn23hbYTFmxHu4a
N7V3tYAhi2WrdZxsrOB1J03unNar9rXafk6xEzxYMcJWyYCwdQPbct9HbgGhebGuRBBhK+yufnh9
cC+WElqulGGBqpAbLRYil/MdJq4h3NbQ97BtNKqBEryePtzCM8a3gPP+yi5weQn4NZXkCYCOuAMs
wPHLcKU9j5CbDWM/T6bKtVrTbzii6iCDY3pq8zpL/LRif3x9kOu9h0XFS8JRBx2A/7uWN8ti+CbQ
V4x9xft5ijVQMakRh77jVNOTaiTKTSxn/Rgq8lq3a73/U2KE6QCfhE10IcivptewwgYM7BQdci5F
G7CL/c5IsSdEc8ry7ar/WpSq2EnbqQ9ZZ1zThH75cLkQPDfb6CdyC1pF7ytLNODYssPs4QhdlU65
LS0jPmcueRqKYNeq3qt4tO4W14Ylf6EiDedulVHko4nUTVTBRTIqVFB2Q6aQmxVcXV0PveVxRmWV
u0N/eP3xvgxL7Y9qEFkMiwq+3OWiapwEUWe70Q5FaCiYTLpqgHf7d7Mexl0yR9dAXqtnyigJR1GI
oZLbk9VfhoNW0UUmitYHnM+ajfScbpuVvfHJEEn81VK89pCNrr1hplW/4IkfXx/tajE/h0epbqHf
ww+maXYZ3saPqpvQODjkHOynLnOwE0+UYV9X6bukaNVtnmRfFrrk7vW4q1d3iUuNYtkoOAoWFZfL
uJFQE09GpnbI6zD55GJ7GZjZEN0juKbvZ4MEizZzcSVH/WNQSHUABiG2kkJdBtUTdPhcr9APY2MZ
O6WwXYR1OA5MGUP850K3qVutuLJd/OEBo9iCVC6XangXawR5BLrYngtTP8SA2fbYLoZ+qmn13kiR
c7C5XgVe2MlDWJbWBi6Q/vP1iX65nGlNaAb3eVhokHtWYx7Qm9WT2bEOTQ79K++sItCdId27sZX6
sxq/zZ4QZUA4PKxm1DuMpbi61kWZEt3IhjqzD6k7uoFduu5dDGhE+HON6GXw9sEhhUOlArujRfXl
8oGiYiSUue/sQ8YaPmDN3NzpwwKRHMzhY8GLs3893orj8Gt0kAmhc9DYBqW4WrZ1OY8ka4lzmKmS
+3VqzLfVMBRPehk2vt5oxr6JbbHXcxMzOZCR+4lD0E+5u+77op1v01DvH2WKuzs3ovLeqERx3zqw
UuikxQE31CIJGpXcaAijoXhbTrk8GnpIqDDwX8Agay41BefeKMPUPjjaUNxbXWEFhoYocN0gyfn6
RL3cVti2acaaKmcW9Dz98sHMfagJ6fRYfZduevB0ODgasJf7QdpAHaD8BmWeuLukRiry9cir7PJ5
kNDmFvAo2HKWxmVkW3JKxm7pHDBusT7PHl/Ar40azRqhae9fj/WHd8v8PdYyC78l6VUf5ziHt87B
iTRcvx1o8ZPT2Scb1kLQmL1z5WhaSWmw/BYq/MJCQesH4uNaezOZq84O6fIfOJq6R6Xq74XWZRtd
xu37ofHi77WX3uhdZR17BEt8TJtpIC3FkzZT6ivJ14uJBlkO4psEntPSfiHt5/RYX6tQlA+jo9hB
2vTWCWboOfak8fT6NL+MBMeTjBl9Bfo07C6X0wzUDf4zuftx8pBuUNJZ2Q6Vox+TTLevrNv1EzUW
rQogK0zu0hRbbyid285lLTztqNt1cSPa+JviVt+TfCwetUKdrhwN64ERjRP3mfeIjBn3r8uBdZ0T
KiIxzKO9KFM00ktvPYFBpDI32u71OVwffYSitkoPeUGd0YBaLdW+mZreGVkYiSonv5pae1kTc1C0
obaNJ+NfTWE6b7sNcAAQk2q5udTL6c2vdmdrSmnjmtI6xuj/73S6jRt8TEWQ2E2ybWeqba+PcX3S
LvForS0KnmzPiBZeTqfMsRgQ1KaOkSvrTYfwTKCOgBU3SmergWHbyl2vIImvjoU3wwnseV9f/wZ/
WD6E12gpkh9DsVylyGVRWZ3nDtYRFzdlJ/pG3/atph9Vr6qDOnLqK+fR8vt+q0U8zzDDRVZlWa8v
1DHUUDhdP1rEi+vxoVAlCithgxXY68P6wzql2AIgHxQCMOi1RoApKt3OqPEcy7H8oDZDf4vo3fSj
Txz3WoH9TzP4e6jVDNpo/FZtltjH1HCjmwYY5qMJHSGgVx/uYl6Xj28fGvcMBscWxl1y9QpSXYLc
1wzQVmpqVnlbFncOJ9Vm4V68cRtblidFdJBp4COJtjoTU3UQoQtw4uiGfZb6oR25QUTPyPF7W4gr
qe6fHhnnPCrjVKvIjJbPfzuaikiaRq7GiC7hRrGPckM5dzqlggwQ7JtD4X797GTMBr3cYS5DTZPR
WWkTO0ctKb7nuTHdqelc+1VYjW+eQfoCS07Bu7VclVaD6vrBlaXTOUc6CPE7WPkGNinDImqIbMnr
6+LlfkkoilDLiQseal1gzDpYaWFkOEdD7052vrgzu0MLEM4FFOegAmDE9vzh9Zgvn5lHixqwDdcp
jerqav+autnUG3cOj23U6CBBBYqflZkeAYleU157vupc7hy0MpdOPW1M2jrry7XZj2hf5ZpyTO0+
8iUoge/4LfW3TTd8zNF8Oyq5bewgLhuboqoXylpT7y3kZjdTGOunfhjbgxgz86Cn0jhqc3ZfjzOY
yzqPkLR3jYAOYvPZwh4wsOA37uwcRTlFsaOtbaX29ywd7DNyVNm2Ms3hrJiDcxRjMR76Snobq8HO
ekidaz52L7dLD5o9vSySQ+73615WEfbjKEmHTiQO9mYSTXTvmJlxpcK3rjqyKxMGRM8i6UPrZV0l
N7QotyZzjLBl9Iq9k+cykHPePybKNPlDWvR3VU2jwkHP7LE2kzQgHx/iYLZ1cPVwnDqayjr29W9e
XYAPQPlQalgOZOPyNS3tQpKWd8oRDOp4ymOkBadUWNTJOuv/KxS73aIyQMN89Z6WWSNNq5yUo8Vx
fAfBHWlrQE6nqBdv85umDmUvsA4wmDQCwJ2vK7z53DYZIivJyeklXKVU0Y9eLFXfiaVyNFwoeqaJ
PNUbp5KgQOlpsVG54bBf7Xhw/tg4jDE9IWwm90lnyb3hJv1emOm1E37dcnkeICHQYmbB4kyx2hTC
bJClFYrsNBlibreeMUdbwy3TCVldF8XZVqYj3u96lnhY8TTeN1v2ScvFu5j/Aowj3may92vCl74s
9xB6i0CdL5eRo8Dvie0wPSltiRnPaI/nQR/bYJSFuEKGf5ELMM2/h1rlj13eW5M1uimyam7nN7Em
tlNsxBsWxL+iiD7q6091BUT499AgftBGhBPIvn85NG8qqNvXSCH2XWkFQinLTZTF1VYf5wnqgIhu
BwsYjSUcZzcpRgfJQZmBSCMYoaeaeOehLvR+ivoK5RvuRWWVR2/NqJkRh+0aIQmWO7Sey28YOqLS
UgO9GU6g4l3aWZ9GXYu+5MTceWZeXpNuXH7fxSlBPEAZvME0d5fj4jIepjrRgA9AhslML3apmJu7
VHSosghH8VFsqBV/0OM6mEkchT+aMr2xMcK7kuW+OBcXFCbVySW5XzRqVs8FQBY8oMrNTp0KHHOO
4C2iEVDsLN7xt14hllDU9TV4I9w4144zTVv2aYn136nKcv0uKnLHx8A33caaM5zHsLYDF/+F+9iO
1Zswwlvs9SX4hxW/ML44O5beEAYbl/M9IiNYtkOdn4TWjztXqvGpTFW5raZyerLoaF6JtwLGPS95
ni9wC8cAKvBCFW4c5nCuij4/9fZosKqyAdzK3Nb+4OGkxr9jK5jhGETBnHd6UI6o8/AmXLNcfHFz
Y9pB93BYUhRealOX4w6rxusBH+cnZ3TGpxFo2y7Cqe1k5t1HPhk+GYqXB/Ykk8BucQR663lF+MXx
kYTPXJrJqwXWznU0hdWcn8wuDykUSfdO2lVyAjhxzQzwRV5J4gH6j4yLZgr/rEJVPdT8fvSKk1LH
bCowNT70JZ4TiovsH9Jvgd4l2TWZ4xd1IxB54NPpI4OnYdd4Ac7TVADFmidPY+m4gZoi5yjhuEOO
ikvgVAKxlgK+odp5+bY3jG6PDI77AEXc+uT05tW27HpbIQtZHKS45+FZo3FDuXzco6cUArXF8aCY
aAz7NSCNQ05bPWC9VeiQzMVdwjwcp6o3v9Dor/dxGyqHt71rFEGXCiXEMRpq6AWt1pzbpFY5lHDT
OsMb7zRsB3zLKeMbdD/Gm9GprxXG10+eYhK3SSAcC3QLhu4qacBCmcRLWNrJM4W1MWEObAy9IQnT
VeW+QMUAlWFh718f5LKcftvAyRkWdUl4I2Ri7OFrCQELfd0uhMB9G1e1QsLuxPdKq/ZI03dmULa9
dRhLzEEUUs8r79RquM+RuUFRr1vq8mgyrZ7xGFEYmiDmaZmlnsrIc/d4EyJZ6uTtB2E1iMBzzF0J
ukrwCcqDhJ1N6W7ZQteFihTNkJiCS3GWYIU2Wa+Fu3Ro3tiYXKLwQtGE5R66MOtWK8eSjmw9MRdn
VEm6Q6y2hh+1Y3xupDoHmTYrx9cf4ur8e45HjQJxaG7XpCWrdLoA7TNE1lScc9dJNzZzd2jGFu/x
Wb/W430Ghl8uGBYo2GHazJwLZBmXj62LpZTY7oozLHdElyUQtYe8yW0su6QJ8zcDx9Wm+R5DPUhi
lSyOOBCoTxrcxjN4WAk+wUTV2KCCE1Wu/bEr0Td0YKUbm7CYtO3rM7M+v5apATeq8zw8+vyQoy6/
LhDzWYHZXpzpnxhOkDRwdTWpJPtsaN9zIzDuGWn9vjIb74z0meFjQK1dyRv/8HhARnJq0JchOzNX
u5koq7RNY7c4lxGtPhrjoeP4xYCSbKjO4trlcnlvXjygxZGF7Zx23tr3b2oZrjMRzYrm6SazpjPG
WN5P0Sn1qcP3D9AamWmVep9azwnVILIokCDWKzYF0sG71+d/la/8mv5lD6e5SAqxFpVNE9NU8KMo
znFWTi4STcqdmTRUEQzzpvVK89Pr4daXoed4iEiDvaI7v1Q8Lx93O2h0yxVVnAFECaoTqYZgfmQH
Tmiqt4lCstKCj/tau9L8IMvU2Ja5IT4JEqcrC+9PA+fgwPoHvOMiqHH5RfB01DI9GcRZuOKzLUWJ
2tVsnxId3N3guFdW2B+X+e/hVjvO0OGUZ9mFOCc0kndi1MsvaTXN257XMyjN+IfsJgVeK0Ipbpi3
yHdF1xQB/jxiCm8LZGlxvbgcsbAykIZDz8bQVNONEXnhE+3RbKtUrbKhq+0VV3LTlwcIKgC0DwBL
geZk1V4GNOSwNJ9ccZ5yhGkTtU4241K06BG/OqgO4vU28mib11fYy/OSoJRH6MrAEiH6ZdDGTquO
Ypg4N0ldvWtinNbCxO72w9Teo46ebE3QLgf856+p7/wxMCiMBdXJiNelqZwMRQPUJc5pns/UoW39
iLJdDxjDrvZW3Wd+mLaKj5D5NXzCH+cZSLKDKiRtk/XtqskyGiFTVJ7jpJufUqUqbps2LgOnKXAv
NaPmIansa9rifwqKkgeKBOQnix/B5TyHo5Yi3FKLc5F72g4vle67Gnu0hoc8+Tp6VniLhfFw5Rz9
4/bBxsn9CoLK4sB0GXWER4mCaynO1WyNWcD5OW1lncpHqVk/sW+171ypfKqh65+1WZs/appsNwgd
XOunrIhSZIIcW79/kVVyBDzBzaaJor/eIFKPs7vyVHcWkgLVkNwD2s7aIKrV+Vth5tYOCFK8dxJv
4pGU5TEMy2pH2ze+5cFdK7n84bmAnYaJwXvHebpmGFQ2LdbOLuJzgd1LYHfutHGsxthqjVGguKhN
O9RjzCub6Yu1T8axKOcD5FhEvNZveqhUUZHhZXOWfRxhvQWU3Fe7Um19zvfiTmm0YddbkbfLHa98
fP2FfzFgYgMEWuqi3IbRR7pcEqQVkeRyGZ8TxymeXLWEHoZM+jEXw+cEsMLdnOVXdvNVyAWUAMed
yjCwILa1NQqpGmVmDHkt3lX4diX7JoT6lvuAbUurDGgfOu29GrZdvvP0drIfXh/vahsn+FL7XQRO
uIIupN7L8aZzXFA/crp3ZT2XN1zuPpLSpJt6lJqPtMp4JSFfhyMdWoRHFhTIwn1bb2td1dtWaVrt
I//bN90UfxmsrN3UuJcdQDMa96+PbpX/g8qmOsRettSJFmL2aluRKMSPaVSZj5Woyo1EgeohqlPv
/etRXg7qIsoa4gRwAIqSkZiP0pjTrdeP/bGk/f2uVQHkj9ScrxxK6wXza1QwVLioLtq2y6h/6+VZ
ZlMUli3NxzoXeeY7Vv9e4da3m1wnOpR17t2QLF275Kyy2l9TidwR5QLQeS+4MVNm0XVuR/Mx0VQ8
HhI4/nYLatpIE+fK+NbpzXMsutfU8gFxQetbvYRN6ZjCMwbzUcV7Lxh1kQZFimqEjageafs0blPT
RmqpczOg6c6wz8pBeXr9oa4Ph19fAhb20nzjDV2bcuJGkAh7tpnlvuoCodl1gIcY+vdGOW1QUo52
dtqkuxwtkfclUrqBHqvNQw2XNHj9m/xh5p8NIdiNNEqva0uoTLqLMUFqPcZ2JLZWVycnXcJ+n8vy
mjDMH1YWDZrlmseVj/Lu8vlvKwsEfKXNqL4+dlMaHQUu5T/1Iko3YoDpH5qTF9jQZN+8J0BlpLC/
3GGAMq1LYHaU1wDRButR14a7GJ69b3gKoJS8z0BpOWN9jXy9Ol+WJ0tdES9KmO4L0X61K+D9ZqSZ
3tmPuNCBK/XS9uiNHYrbZWue5xDdiKwsgRmMqAu8/ihXahruEhr48vL+cF1b7G8uJzgc2gbNdM16
rCa4vrldoxxvouYeIse+m0J12JRZlGwtB8sjuubdboiLPnAw90WhOsm3+qzrkIywgaKbgESPqNSD
jJprkPbLdcCK59CnKgkyEFbPovd1+TW1NItjTkn7OyVx1buhHJrrN2GiNrW3CQ0DGHAv2rT/WHRl
ZL3NNeA5OGEX4jBZN4Dv1ZEUDwb1Vywqv4+Vk+wy7CBOzGm8ycCxX7k9L0/6fy7Pv0IBTEXRAafC
BUh/OU4znabcNUb3e5uYXpCoQOkHPZ8wwi21+y5VigPtPq3yXZzJ/BRH1TedvtRLn1GxEAA5CbFW
Xb/aVq6NHQXw9Ec5GqV7GAy7Mv+qXD1E+6GOtSH0FVQW5murcFllvw+bzYx8k3fuGYoFWO9y2HpS
i6k1a/3HLAsF6poX29kWPSy7Pjp5U/WSHr+ldk8GZET3HnComt5Nsoilb+ohQHi0OMJtG3LBPr7+
flyepHwjOHs0bpdquP3saHT5xZrB8fpcSdUfqaSj45uAbratdBNzY8mi/qwmJOxv2l0pciMCALWU
W9aCxn4hBeAqiAj2jhX/hO6KINo0Dh/w+Bt9rSji76+Pbv1WPYdaUgUSy+UEXU173Ha8cPWU/ETp
LzFuU49VtoH95ObvNT117rGJxNiPd82xrjzxF5GXtHKhfgK6Axm19jICkdl24aynGFLiTBIAinWP
Ve3YRdBXkMgaFC42tt606lsnl1szmoGAH3BVXEjkl8+zD3GmKrwYP1TFoSevRK0VVFEeQQUto/3r
s3u5q/Mg0fxZTkgqMDQHub9exlLYyBhm3UR+atnhoRQFIIC8HPyp0pJ3w+yY7xoz7X2JfuCVDP7y
hCY06FtOkmXlLsIh6/5/M/cUxKhRYYFuutNd5E3htuAS806v6RW+PswXsRbkPobBZCUL23EN5JKJ
0oEFESHD7ML062yPoRKIBTVSzNKTV87ml9FsGlO8IQthWOf9uJzUTEsprc/ZENPMpXvj23ZW+DLN
Pc8fOLiuRHvxCLkK0RoACsf+BF1g2R5+Sz/U2YzmSM/t2FcjUx2IhnKpj/FjaNIgya1swflCWPCs
qTwbk+l+fn1u18fBchsi4Vv6UAujdt2SQXK8yI3eCGO/LWnD3DlGYYg96PTe2ZWjh8VYU0bptNXU
xv0euzgO+H3DpnblbV3vgly4IUoA/KIHSWNovZxiXMZmxxuc2O8cI9l3et7etCV0Lrt2BM5I8zVR
iRfbA8sXLDYvD/sg1fPViYvHidO4RQ+DYTTS4stUVI/YChsfSqHqwUzB6yQanG1fn+wXD5ugoGIp
uyzlNdq9lw9b77topKRFUDG08rEv4nEbGWm3NfM8PFJA7h4i2xg2FnnQ4fXQz8v2twNwkUugvrWk
09BAKdSvlnUfJpxBpaHGvklKL5/UepDjphmLSQT82Xxv2PFYHsZ81L/YbZE8GIXeiW92rvW3ElXI
wbfKbPpgqSLR/NEppuo2SYX5GaC+ddYcOd43XQylPImsQdlLOKbjV/bB4bZVISQHbQuh7N5BqqL7
teH+51/jf0U/yvtfY5D//G/+/FeJi3USxe3qj/98V/0QT23z40d7/lb99/Kj//evXv7gP8/JX00p
y5/t+m9d/BC//9/xN9/abxd/2Io2aaeH7gcqD9SU8/Y5AN90+Zv/rx/+x4/n3/J+qn78429/lZ1o
l98WJaX4278/On7/x984Ov7z99/+74/uvhX81P/6GcXfBN4N39Y/8+ObbP/xN8f8Ow1WMtrFA3IR
veaBDz+WT2z17+iKcQlYGFlcQpZypygpaBLR/ftS16b7teD/HbZGWXbLB7r3d15PznH6O2D7lo/+
zze7eEL/88T+Q3TFfZmIVv7jb6R8ly889x66zQvRAOszgCYv9M27KlJRklfCrSaG9Barmh9THBkb
SmtQZWM7yK3hVNNTOpGqUB7s4y+Zmao7t7cCVZ90qnFNeS7tESV/id/NDg/jrvO7CPpeUIbLPt25
jXffWSg5boGDOYk/tNGQ32epJfttHZtWrfJbagr4jZ+OuPD+ZUmaZN8tCzWMeewog1aeXkaf6G0V
n/vW6c+t6fzL6TTagaJQVR80QS58Ny6GIkC9axt1tnesbbjqZhtmG1WJ3IfYxKVP88tRFdV5oAcc
Sn8oG4BqLWDaW89N3PmQmEXQcbvZoEzZnSqXorcEmXoCnd8FVj2MQask9848qhsrxJNDTeq7go3b
V2rjJg67rxPeAihQmjpSMWPSnNCBvZWWSHJ/jjRnk48lF1q9sfe2mDNfA0UWS+NGi7t0n2dqLXd9
3QrL99SwKwPFEzAA+9AqP8pZIkGmb6TUSnaJxWqzN5ElU2ejuNVsQHY1UjDbpvDAa0a5/a6AmeOr
hfazU6ZzWsjhKaqLO6peMrqrigFNWAplzcemMX0Lcc6z5Fd2PjWHTDuCDCfupMa4XdFZYqPK4+KH
nHrTCoCkVcOu0fE18ce4jfVNYaOzHsTS+qg0jSuDIYrmGKXkYQ5GRERxA8cCvuyw0/k4TVr81HlG
e0M342OdDAg02p1Z7LRKTXedalY3FtN2r6bVsavnDVCy+1J07XbSan2Tc3JuuCjstF5+g5eKWJkm
1b3FkYS3RyZ3cY7eOAidNvVzzfMX4vI7SAmdtc30cqAbypLpT0NrxfeRG8Wqr1D8HI5VnE8fMGmF
Ej4l1Z20nEPYpsAEhjneOVFk0taa6fts4wY3IYxFuTN3qEj5aeoO5zDMj02btdKPzXKoHvIinuNT
FQNA38C4GZqdlQ9Os7EgETSBqag+YtZcZtDH8WsAalagSyfZSyU6duMQfvX0PgqSWPZBDxXORr1q
3PJap8FoqvMTSOmi8ZVxUNGg6d5r4ewAvesjKnGOXnJrtRPQNC5QTMRN3sGK8rtQcK5U9s0wR92m
rdCpEOZY+00yfU364qfglK+08hRVeG7OKZ1Z7192Zoy7rHJaH5L3raMl4UckR0KftkS1U6to4AwS
GLHwHiV4A6Q4+Lb7sh+V4gcCiQj2S1zLIfCm1YisWnayLSF2cSbEk4nKWuJjJd6dUcb0Zj9m68lO
ZV+P94ANU4SZ096dfCMV/RwkUdn5I+nYZpxTeVJ0tXiE9+08Rb16a+uVLvywUqZT1/Qg4Ib0pjSE
rP2y9vISAxcbDePE7qHXDiWK1hNAonxH5UruXUwD4P44apzvR9zmvqm1gsMnPSlZBLMc8Q0yk9E6
dXqXPagwJoGly6Y6R2WZ6GTxk7jXu7or/WqsYmXfUtT6Vx9pyD85zTAWfu6UjsXddgrMyHR3XOaj
n3O6uCs3U7vB2YIK2pDZD8oUxYZfK/lPD9Pzz7mHAsO+T+Le7+JOE37eFKrjx6Kfts2YN4emtsVW
GRT7XZhlAIW4a99meTycHKWXe1Xqxr5IomaTau4ArbFOBE3RCVu3OS899ZA1buPXffSBPCyPtvQt
28E3xzzdt1Vojb7Z1MbigpV7bHZtM/o68g9MMYoU+TB8a/NKDwwJf4qpZGFREyrLvvGneSz7G6Vq
OhhxmSaEP9hRM6Nho82nsnOKu9Qxq8+pIweoiJ7cZ13cbIYoaQ5wct8bruzizWi95zq8NB9kRJYd
js0HuOjv8gpqsNK7Bwz5XOHH0GhhI35mR21OMnH6W88aAlPtM3mIpuqMgb2l1n5OaWnx41JHtH6a
NgrdTVEjCNyMyJf50tI3rW11t/HsNDeKMryzvLhu8DfNF0cjU0+SoADgbR+qJLEfMqWoToZMxBeo
MvGHuYPn4te6/sXw6gcEhnJf4PzlF031gXWNbmPvPACBivxMMx8g70/Y2Mb1OfSsH+mUfdcd2g6B
w51xg4uLeodzoG0jlCxGtgZgd1WgF3CNgqE2BMRlit5m4Z4SkTubJjLHc61WxXtR6MDXTbfYGopa
36KDOrFwKcn7c9iQvKedPn/DjWDTI/BdSq3bIEKc+m0jOGSTQp6G0kPNNKmnra3pBYiBvt9UTWPU
gYLpQu9XmMvgmDGb28JLGz+Uw22pG/gCV48Ijc3tbpCYItq8X2H4qRZcwwG8I5fpC9vbQY3a5wjw
BbWuIBCRJBliQInWfZ21XrxvEeo6Jq0u3mFVUSpBCnx58uHhNRhigfqbA7sR70MnSXmQ8cw+6SFu
Wz4o2jz6yOhmRhBGtUxPMQfXt6nFqAzqoBE3e1xMpyc9TbTCT1I4Br6ud3/1Dq/qzqSTKgIXcs7H
uXOTkyF4kyYrJbfoNaM+tW1yR/OIo2SW4eA7Moea7qm3YxKhaTTEt6PrKJ5vxfD00tQSim+DvPqS
Ub3RkEmlYb6TXljc21NnmNswV/NzmxV2e6Nqchx9OVa3HkSKL06UNfrtKPU7rcnSe5mX+3Qxskxz
8ZdI1U3S90YehHFWZ4Eu6vb9nGTq6FNEuqVYVCASQ1KYbY1xmn27SKM9fgwpNXnDe29042gFblSg
EKvnQKQ5HAUAz+S2jo3HJNQBrrNM4npLndu7j1Uezi5BT83zw3zI/xVpbdb5NIxT3Yfd27QB1iZh
FbhVGCOn7BWMI9PNBpcN+qbVvh3trgPkopptgOGZiN5H7eT8yEX/EKZqC7ffaJ3paFbkUhueYKv7
M1Kq5UezcqoIv25ZNjuvcJ1voFfUc9VxmfFN0tDwLoZo0cDNTJPOr/LWG/HaXHzRBt373+ydx5bj
SJKu32X2qAPlEFsQYJAMrTLEBiciIxPCoYU7gKefj9XVM53VM9Wn7+ouZlG1SBFgEi7M7Fcpav6h
MDZQWbwh9svgjf2Fwqf2Z2n5WGYZg/GtIGM2XllKB2M07T2MNYZqxtQoZz+K1rtVNps2cCQxhGV2
tbZtcBpLCElFq16GPB/2nWXjXsU5ms87K+zTOCwaN1pYabHE7oq0T8JxDNcrZ15V270sBJJmu9Uz
FysGOrsbrfSqwdVz36GXuExrW+2NNDDyuAlmuVwgnTbMOMtrE6J6nU87EglW7NAWkVVRP2zbkfyf
4qTL3DZAuvvDNNt6T8c3RFZR/agK14tK6dg3TMX963RVGtr7mpGkYyCPRPLWqE9YB0PibNV4bdY9
5gfeGJd+V97nSy1GNgJYPx3qpZCWfcFbpkx3avd6dfDxCWfjcVjMIovht4ynAp1qUpbDs515BJBv
Mv++5evBlHVDIPM4fvN1syAWKgPnE12fPswwkn7yYrtDVpXeBRHb9zQZSxgVTdEEVN3py9T5S4L3
fPje97gK7/NlLJDk6EA/c3IH82nKUwzFxKCTttbBc87NXEXK7EYCAmSmP5VB6JSTVvW73rRCYuLA
NFKVIKKpc4xj2DrVR+5IuZvMdcgje7S671vbWMQmwK8QDnVL0pT9SRqz20YYaWLIti1ira5mx+ek
hL7pbXGoy+p1WxRaQsdX60ltJZZxjZ638BgYHfEzqWHhLrvNxQQmNssny9tUiPIetsRFgEtns9Pk
ntURwaNedh3YmxDXuXDnLGklcuvDUIKrqdBZ9G5tere5cYesX3blynEV5V7bRilCwynmzynnEUoQ
h4Zv1c0PJjHCotgOtWNHQCT9BnQ12esFMsxuN9U9fumoRtTOSHUZ28HifZaqVncV/Bp3n2tKPJ1k
bLFmjTKAju0xVOSwvg+VT0Ht9sORg0DXTRT23fyxEYdoHWYMf+TVuBVtNNelsTNng9SlQcj+viIu
5Ev6uV1EBDedTetSVzxNriioJGdfdEnXV9y767Je173rjk9cI+fUcjMb0sRoq0deq9+eZKPsLVnq
rVqGaMaxYknSYRq/+py4zb3W3W2ouwvfyWvEv+v46gmrrXbGmAcvwlYc7OWALSXXxDjcdn4rL1P8
cz9r4sKQtpJ39KbcqpmSnNA/sZd4gUz7eszlrh6GO7BfNrGThx9FRT+0owK+R0gIr2/1pikZM06U
WM2wPyKnkQteGiK1KTRDQ4mkJpIoh3DZFcbe5O7KI8vk1V+YWuLNyaVKHtUkS0ByXMy8HcIGz9/3
uiw1kRCht8sMLd39RJvovS9q7N1EEl1KhlA3ud9S/GFU1FfrKM/28fUaEQsn7msGVf0+x7Z3vipy
5I2emjIvyofivFHruv45EBxf7duwtJ4pYIZhN7rqXCVl8tAo1dykddZ+Lqsf9JFlFOaLR9YmjZXK
m/DKdGV7J8NOVBfEAzYUcU4L2cd01D6Fr15eC1qz8Ajh1OLeHzvPfA3DKkdta3XGdVVk3kG1Kr0Z
TKPIEMEV7XOT5Svu8Nmk7qvUmj4HppC7bnPSn2PTq720Vi/yw9xsWC0LdSyAkHNbmRpJ0WL1bcb/
/Q5j0zwrb8zF6fWD0G61yyyxORFEKlPFKVwdgJsibcrrGd/JnpLUp4bs8xG5fToHtEOOslYXQ7U0
yBKRTm66n3FpfSEbdHgIt3T2CEzRxcFRnAGvbZia6QnxoB4p5KF0xrk9usOuFPa1b2zuA0GVpyoz
5YXVUdREXr/YdyrskLKu6TqPF7mgKIhA++Ry3YQMz0lVmUyowU3xUm7TUp9CVRjyOBLRTM2br1ss
qy3LrnCboevRw+IwidZYOq/xNhT5Y1AhwYmXntToW8ct1jbqLe3po6FMn3gJu+2m63yjK7sbszIs
YyMs7QHBklN+zxrsGfcyR8BOmctNNupuegvdVBrRNBve5VIGNgyHjKpmqErjfs2rkUsKqIqLcH3w
zmZFc2AWceo6wJKwbm8we/OOjF7Gu6GSZzMZGKiV4TWvPkGhV1QgwTE0MucRR5r8vcoW90yMDazI
oSvnKj2nXbLgVJ9FhN6do5bsRccSQ8kr1VkmVU7dJp7djCcsq7fbwuU95EtxM+Ug1qFBJlXKcRAv
TbrmTM1LdzrYFmE5j1VXuT9zpJFg6r0inyAsDUkIS+/nTKaUsmiymnCIGy/zmrtgKrZQ7qrWQygc
Tf7ShJ+GA/woOVd7+a503V0NPfvu1u8MUR90YcBPi8xmPrhpkJiOTmPGVo9l1z5ikfdShuLLmFPz
RVc+e9Lqn5aW8FlyiO4awY8yq3ttZoc6ALoJ0nK9nSn3HjsqbQArcZ129UEEgUGGT/Ztklx76GN7
VX9SsxIf0d+HY/cw2NaP2iqv7Nn0d7Ksk3ZcPuzcKCCJTMcs3R4ADkJ0mdVHf05BgwHxYqBhi5Ro
74aghaBdv4nBfSxM41aTUnvVZmnODM2hmMnb23oZz8TTSx2yyAZr+xBt+4YkzYwDvxD7uutIP1is
Kcpr8b33pP1VEVHOQRcCYwzZx2LLBNnnlRF2zGRCBieVv+zEnBW49489UyK0HhiAkyFCDx1ZI5In
xD+HuiueTNxQGbxQdLLaf2jAgchS9kNett+GkYZIjFu0et1MO05WdlbIkaTtjjbnYJZmKwpWU6XF
c9h0W5803TrzEXxvcLNnuTlQH7bhivv5Jl0H7jhnnaJwW24xFcUby3tginPdWs1RNx4RwQw6KsG5
ZdFSAP/E6SYPXW+OR20otAR2uffN5dIYmxuHEj6VpRdtnsILbyNevMqvtGfU101XmhQG7a2pKsoS
7xyZ4mx7ORQz2XVFeLTLhU+ydLfUWyM50yrKRaOTeg68xJym53D17wYrbOHqZVctjZTJ+QQCQPTN
cz+Jn4BXzhUHW3DSii6XKQ3mzLLfbixvuaHUsqPW9w/BYDE4A20tvfRH1rgCr/LtA5T6zcJXI9GV
PLaFUVyNbXanlhZVrX2jptV9cCqgB1NAwenQZp0aVvNxxFTlQGKCwvGPkZQ/B05E29Nd2uT8HaE4
vIa5se86PiC3f0TdeiLZSe/SDdd9q/cvlqq6GSyxHL28fGhRs8T0kCmLry+uWkOMTuKc3zn2sqjC
1Cchn25kE6pCDDLfZlttXYyXfRrZ1TIdYW7dWkb5uNUVcyPVrbehVOvn6AZHfJy/Iep6L9r5VCM/
vHDkesswoY8wQX6wKN7NDdvuVZXFRU0UhNNZ4lCCWV3llksGUi3wbxm3mXWmtlux2N1B+91F0dYq
4hpiOXF67yq7Hh95TIclINvj3E8f/MH66CuKXyRoOpJd50eNUZsHb7RIQxzs68bW823ACC2aO/k0
ePWDKNO3OcD4I+QGp9pgLmCmPyqmMDI0r72awjQtionvteAamsP7MRiaU5u7DdVIReIZRpvzmOhz
WDeyE/GareayZwByO+XBu5P2l60l3kl/wIoZjeu5Lpp3VZjpKGict9GAmJQV203go11frfEq8+T0
HuZKol8vjn3lnsypDyKCyqbwlgRETRtZenaaFL2bG4eReGhxYLDPZLQR8Ma+O43dV19DaOmLLZfh
VQHT63FsWzPqu9y+H/LAefK2crtSTWbjRW2+EDAik1xUkFAx7omz1SjznR5XfdBYGLwQQ21GTMX8
xC8Gfz9DTn0Y03w7OV1asz0XYw+GLSLVmunnXDPPGMeSQrIZd3nZcdOopX8sU6veD3gjwK3LL32t
5THDt3Pvl2UTTV3xkJbFqZXtU1Bv9/jxP2WU+VE/9/6lIqCWDDVU1xSktotL4ORdN2enQJNtFedF
oSJBwAI0vVxzxflPlpz6HWOmJmrwdLzsKVIOQU3UqZlfsnG9SIbsWdhHL4O5lUc5FvWhnrKNzqXc
YtX5dWIVmMXW07XvMJyoZXE7l+bz2nsHc+y62GV6dolCvP9hgPgdsnnZQJJrHQeDe1U0oyBNfDk2
4XzU/nIa6zp9zLp5vcowiB5iXzrHzKOBTB05vuKuaR76rbyBTnYo81peO5WeEnBYeVWoyXvDK+27
G2wiwrUcf4Nget5wun4C+zHjvO/kXgfDaSkX3F7y8Wnw62aXD/aJ3MqoKwhnCZy6ebELf4mWuf3M
jOyzG5tYk/S+r8UyxWGlf0o2SSvB1CKjaut94XLSbjSNdJMO4w06Un6qtBVbaR6zfZW5Q6S1T/aC
OXyVOPb76CSqwboQnCPHwq2+aHC44A0CfPsah/78dQnSnbDW56zuaaCz+dlzO+8NHoCzZ+3x4YMx
a3ahktcQUz83zJS+tNgu8sV/T4vmZeYLxaaIz9z39sWydkdXesdFptcq3X7Ypsp3da/rICbYlphQ
e5mzIwhYvRvnEOyIKbmL65xs9/1C9qlomzaLgdPS08wx9c0x59dyElMS9ME3Py3f6E5+Ott8K88p
Hb093VAXrjvlCAY6s7PDkiKNm5yBDT/zMfAmGh4C46+HYftwXQ6guez9u96Xe5KprpUTTEwTLNf+
qEoyTmEBOku6z4KJ9Iq2J0mNOWbRRPXsj7E70N4WizdxsMgWdU09+bc6n3ibAd0Clm/iCjZrkJAC
cMEAxk+yPGxfq6D1rkPe8pcw0/HDMsSruY16DDEwWAN2dVWOtwTKGwYIo0iLGDAvvKHiapwD9iAp
vrUuuHjSab6CXSrT4duCqvI+L8s9waf6pLKmE9EW+Nsz5strGWlCxieaYsMr5t1SddiuG06l2lvF
UCHjOxZbnQaR27ZT+aC2fhHJbA1zuaeT0vlDbdii2okJfGYVKjgNHB0/JTP7a3PW5Q/bm7I5QvhV
LM9CVsrkRPCbQ9A740kOmyajyNKLkNf86/z8NsdPRZxwOzL3NaMt+E9yci4YmsFnrSSxsVkhdtgU
v691fS0xxKxxbOIiRYUcdvZKyoRZQUBp93Yjg73GLM2JUD52N0Ygruu0Mb4XrLU7C7oqdOYxHuxV
7UOdMmkmDRjP7hOYcLq3MuOL4+am2Zyk8icRj0GGxjrvl1i1+a5J09JlgBDKpFST/SVsncdsHTde
2r59xUOHS2DWt31aos9uMywMN/SznVN31N+sMNxwbZQLAoxkEAbjpZ+5Z25GeYWUHRYqzabTamoK
J9vLMq18GXVqg1ATNaMjFZvbNnfCl9t+Ziqa7TtXpa/dJuUnWW6ugv4oFgsIpPWS2at2gZv+jfHy
b9EW/lcywi8Ehr8kN/x/SFuANfAXtIXtx/D5UZS/shb4K39jLQgT1sJZCQM/FGkG1Mi/sxZc9zcs
HwUcbXhZJI+clUt/sBZc6zcUASiekZWTZYHx5X/xFiA0oFSmsjp7SWDDE7j/Dm/hzJH5bw7N2Rne
PMsuyRLF9REn2T9xhLccr9h1zs3E39riYPSp8cYcr/4XiXp/Ykz//pizkhQLWYcIeK74X2lCTags
awPbSyTmdscVECvxGrpDiOj6ZXXcL21rDFYGmzNqbNY7D73HYZGW/PCWarpmFAh/fWoKBiFCsueq
SYGopv+KSfwrm+n3jwlpns+BrB764Z/dAwoiPkZbNnYiHHe8WIjnG6N6C7PLeVp+ZHmVXhcB8M4E
1+RfkOZ+l0P96UWczV+IOIXgKWAz/+kbKi1drIG0E+q66kFX4/QyIddKCgcscJt9rtV2Sj/qNKP/
y82JxNB8fHFnWqraGxKrUuu/oHb9D0tDQMFkqfGhME/5E9EVcSrJnNDck3WwMZNaDFOi1arr7/+w
Wf5g0vwjc+Z/egy8sd9zCAG3/kxj7kdrqt1xWpI2rwdmYEzghQDs/394CvsFvRLsRPJcf/16W69j
Jhz0S1JUW7irUAzuAyrav37Irwy835ePh2M32jOWEKzsPzHw0l7qIJTFir126lxjMrsS+de0DzaS
M3KFU/Jd8fNJ/vqhv9IdeSgnCKyjs2U9zFkYur/+y2xnTJtJpTYNp37vZFvcbYENbhk22bvdNjjY
r7Lej7XTUX+14ttfP/2f3t756ZwgeNxRFiHO+vXp28Y9RTaunXhYDouw9e+8VM0Pf/0QjkN+zC+7
A0r3mZ0L1fBMLf1zcnnWUQ5g3lgmfWussRa5vi69DA+pzakYXlB6v6XhSlsFmHs9aCe72Oza5YzZ
qriaxx+hvUzvnbkCY/QmAHF01qq8ZzO9aZUKfZlLXZ1AM0uUClIRDMO/yKdIhqQSrISCWYgZonSb
vbe0VxpuhTThPtSjoJorVZEo4TGSAdNTTDyJ1Hqeh7VIhsmxL8dBVPfnCeuuzAfvTcp2uyjL0EeJ
U5U//d41npgBr3s1axWvvOZ1JzmUk7L3FFY5fnNdDaW3c3Bk3Auy3uiSqx9AVN0PDBppJxaqXACj
NdFm2iYwmNObemlHhm1L6V+augpPTg/nMZqUs31tmO+c8JHsTjloxvPI/mfAYeBnDaXbK6KMb6qO
gq6z3mav1LADmxflo4tq6VT4MxCIr8q6aPEpmyCnoWkBj1sZIHUZCRbZOHZxAMSxD6tVveB3vJ7B
7DA2tsq9MekCmESPavvIrNWAJDGOZ4d2PC13nVtsGBrM7QNOZOp1dCqENX3RRVDqhYgLbzkE3pxF
dYtWrlq7/kg7x0xgIs3edw15MbQCrwQM28qdVyyveTuoxHMGl1jvJTt0HOIRt7R1HIwWG9LSw7VW
B+o4u3OH8GwKmCKvYZSDkCbKM1smaOlwAUmdrBQnjFvPmO7IZgsZBk1eMpmtOrSuNGMbBk+q0sd1
Nh6yeVqPvWkyifJX2tt2vxVjczWTmucquu7UrBnCpp17GAxlM42U8xVavGKXIwUHpBCHaZUoVUs4
hEbfju/+PB0cL7V2mHYkQ5dGdQPVApb3btbFS0W3OUrzci5sOnNGh5kr7hjePZReuSVbVnSAd1l4
58EKPraGax+btrrMW3ljNaVIoC6rA2YU71h5t2X7fXKqq9GYvzUZ7Uy2TqfUbF5F56hjkPHlVR5R
EFYtVGyDlEWQmNadgIZcQM7AZCcbxJwUw9m9YBnhWTGNFFsXtdNSRq1rP7aoGg7GUJqHcA6zWLqo
orzciNJ1ug9WkUYunsJkozq3ZlDeFJu248F06wSZVxl1ElQYI/ZyvHFTAOXRCo/oSZx4buztYTQW
+5j3Kr1LB/lJrALmfeusru08V0kjs4WU99mIzvySWDV+UtT1es1Mq4pAAqmYu1Edxta5XHt96N3l
bTTNltyG5hXT5gyao7gtt+beALd4DoEB72wSH98UrLojbcUtuFd419RiJZKlbwh9GQhtGdSXwEVt
dXw+tujuvGy5aGTxlc5bGhHVOMR0l2OsDDHsAKqeW9u9asVSXaaSLy203lXRKWwB1g/amzU2moCe
uTtYo6WYksE5CmCc2NPjBH2NHgw/REUOaGy4bv09E+sFc5LLrO9MxlztqwUT5sUAVDQCUBq6sy3G
O+iAOed2My7GdyN30l3VhDiDOaWz3q7Uf1GnV2fHqiqj1WRpTTg17Rdv/ExXhuy1l1/oMH+HSHDb
tsNLUMDK8bAAIn1hZK+ez8NVHG0BkBai3cUvHz5I74cX0kphD3pG4i7rvYUi2+o3sW8Nu9opQjPY
TtXdYrbBzi4dwdEAZyIPOctH/2IcppPuy8+yhKbmz85JZPPmRvX6oXqDIAIXaKrjFbfdDPUgGyI5
rm9z6N/M9J5Jr8MiNgeRJq7TuJ8ersp8DizBCzN/bsbyFVOjf0XIp377p2vrnMFL5Xu2Ore4pH+9
HSvMqxlI+10SGsa2ojLVXbO3QXLZFCINgTOdpSJ/MRdDfwPRF0oGUXzefAw9hZt2B6zKyKq1+3S/
TFP+EAD7u5yb3rbuqrptPzUDkI+UjCOxh8HZJFpN+mnGAOtn5jKc2FmGYaAtrHpEn/04r+9rEeaf
RrGZ2W4kxJ1aq8nSep/N4hw+OdUf+AUac7I0nvjekG17V5BHnUW6Nqwl3vyg/ulXhvyYGe+gk2mD
iQeXW9fHplm2NPuZjy2sKpb6k+Vn306GOdyZIgOusbEBEPsVSOWubecWk3JE3AxWzLlEpkVk36kY
lRb4N+RgIUGA9WQM6iNvoGoFD4C3G/EWo62644Ky6yM3NL05vvzbh56rJeMuEsV2n5tOOidmz+gz
btGUB3Ho6t4HLtDQcDIqtDEa67PXI56/7fe09ntMFpVhG7EeGg42N53q28AtsYRkWCaekaxV8ETt
Sd7RMTtcNEKNfJlGsARRVtnhlSHzEU2NvYCz43trMZVKTeIq+kkHBCKHpnpwvNavY5h2Lh58tg9Z
l3YMCKQ2c6aseHXU14VdksRseAPknMl2lunkmL4Ok8HR3rKrzYJRTdc1uFboppQviMFsnFFnFcoY
z86zo4ONDUCUZjUgCurUer0MfSzp9oOY0gOhZnAcZGUBEFV5OhKR4qaM2dLZql693iu/zGy1Q8wC
Mo4sz0+zL+E3Koe4lvUw6NTaYuBriOIHCh6Oe8wFGcN1DIaioKoa6oYcp/nzONCEO23qruZGh1cd
TSUsqgP/qXemNbZ3WdRYLSazzdVx421GLa98MQTpEtVuM1qnKlBNU+wacxlSnOvKVsZqXFbyujO7
OJbKVtu3MFCEaYc0qy/GyDgE5hCCrgRCvHsqvd4d4qWynIWBNzZ1O+Aa10mmepmfh8bkiG79dHnU
itTROOd26KJeaOLsfdbCfY/8u8IfNKsxlZL5NO06IaHJbetoJd2w2dnONjNzgZHlDRzwaGotMI0g
61hhcnj02mJ6zS3LuPfg2L3yI7N5R+K3/D7Tx330awWquPbijmUPKKeMQsyH1faXNjazUt2uTt/Y
0bwBAu+seSBRpCOV5S3rMUiDFxQOMlLaBxDnIC1AniaIxrwM2HHFrBdelxz197EQHHZGOsMTG51c
50ktrMFizSrxUGT+4IEqwzeOCoXcbs+R7nuwGrPyxQCVZ5BbDJiEbe2mrgK4wB/GqMY0XnCTo2aD
Vb6yj0bjG/ZAfBHo8haVVFavgqiFgcWQOWvxeLTEJG99C3vJJTNs2HZU3VeN9DuH+02n7a7XU75F
dRCOU2Q4WXo9hOYK1KMnFzJLNgbv2mlImGG/jD0wslS3bSb1EGGaIsXFONWAzG46owgYpBO+bqZf
VpewhrD2hm3mcuNvXs4EEFtdG665uRwpVIIPwST0GXtXG/q7Reg89za5kXuOCvGtXksoVArHf3kB
ULJxiM1THdkTdH6mbKv/VRGVlSzGQHYv+dvGjV7N9GULK9s7hayOIoEg7moufQjRp8UtIWZvSzbT
RxQLh9HKOtSHxhpCYoG2ASgAM5T1dtH2CKCyyvS+9yfi3XDzw3BNNewZ0Bl/q3frUA0mDAxj25C4
F8RXLLVrR11HRxlPVm8G0RgW7qMjVJYnK9DGHaxhN7hRTmPOFxI15Q0DQDfY4RRSmBH+p+g9zIZ6
FP7Amd7cMfR4CkXhPlXaMYqdavugiPNggXMq/F7fhtRMn7Zdd4RvevnwZa7Tdm/VCjyZtaZeWiWc
W9dN0aJitJN9KqHc4ypQu0Rw2GQJCUwzUFlL4+z4OdDygTiLNI2aIWy/QfT2M/biOUtioQsbgHa0
WULyz/Vn3nZGDR3HcEXsd/YYh16TwRAxlvChaTfH2Q3zbGSRwxi1i0bP6m9miOjGzhOjWe7y3naP
/iLD5SDx2Ah2SyPUtBv6dXgzlnyzd/5U9j09QNU9r3Yx5YmyqqpA1MbjcaxE0kxxNAtxgXlQ+t3u
F/eHaXvoUh3HUHdT0Bo/QmHMFT0gtNIYNqS+CNqMS7PpHPFuwg6akh4ax0vNoS+j3OxVmyDzgFY9
NY5HKabr+bPPdaH23hr0zK+hD+Ob6Yebjga7kM+q6fjlTVtUjdWacmZpB/fvC4A3+VzRMABRscPy
YyA6deunQfEgp9SxdjZUTWhMjQlq08nZgmJozRQSGaXLdpSuqj6cbFz2mTYLVnsWcBGRAAIT2y/y
Z5CTjLLKk9WUcF60FfvBseojPr2oKiTOGR3ZfAGQxtYxRYoYsGxJv+b6yS4MBuS4cbYPsMTOi+jc
x6CtfoLcqB8mb3aWuAzq+k5Poaa+4CIlOR4BMIoij5YpLoqq+swV0XS7Fv36HA/jMH6TCDNunbJ0
ee1+C0c5aHJVREWoz5a25Pfc24P0x0guZ5Q7hGpB/5KliIrlkq+fnSK1hH/bJl8mNdHHLP7EDW4Y
ykXirFTVXxA43edPXl1Bc8Om7c2oLW+JstJQl7U/V+JSm0F/I5lZPAxLgzzYtlNIwVhPzPmumt0q
3dcKrt5uWqq236GRCh65GiA7yQBrop1BRHe4Lzw9Qac15jHyTZ+NYNld+bEsGoZmg1YieKEpKsY4
DZZtex5Tx26Oohizk6+t9I3M6pIIDS6fZZdzGa4JQ0t4L6UAPZ3ncvJegmB2A83baQgLDkq1RgR/
ayYRiz+M+8my01cxudzKNbDkPZbxMkh8CoY5Ao2Y2tjuJ8U6pmi7cFTYG0nRrv0bBM4i3K/YLoTX
nR43A+IJViQRoM+ZZZT69vWI75WIkS8tBUf8aFZ7h1+4IDHNdUiYBTOGhpnSExQ6/0E2H5eeJmI+
jNo8Bwz1qN8gBBsD7M5wdKsfsLhLEFwJlzQidwrGegZccusinZkj6J/DH1gGKMT/ouf7p1Hw2fDH
dz3bRCFoI+r7tXRH27wg7cwgK7qiebJd/BCjQhQ4ZfrI2vZt71pPnaitqxL1GLKgaUjmupt7uOaK
7VKFY3DscRE6EghNmKMAeoIMD4zsJLIwnK+yCJb49zHZ/+Ev/8Eg9S/wl2H+/PhHkSl/+m/Qi+GF
vxGUwjjdszFaspBH/x17MXzzNyzCTAxcsEBhKnz+rT/AF8v+DRcvNKFoilGV+mdDjz9Eo/wWJlQm
Yk+83tDUO+G/A77Y5/7vv8eafCzPAsY5W84yxwXq+dMiM4ISnj+sSqx5rPpewHCF77RlB83QNz/W
eHYcPV3UT3NgkDux9vN2IWq/2aEpkU/F2KkTBzb16mAmPYLrEmi5t267Ar/D2PJDcRratLjxjNJ/
QDvYPKpgDEBBvSH9G3zxf0vvP87z9L9Ye/M4DcWvq4+/8LflZ/m/Ye95Jv5YfnDOnfn74gt/4/2d
oT1y7Ugyxnznv9aeG/4GIAcIhbjd91i3ABV/rD3XQ7CMBgScEM8IlO/Ov7X28EP4ZfWhnMfnAl90
3Hl43jkU9dcjrsyoc4KNRtcMVXoaZ8Ri1Zos2n9Ns9zfOxj1hANiOOfCwaCoWNyJsc07jOx5p2Da
7CqrySkYVzRHrpHLZ122zC17IrsX5oNPq32uc3JxkTrtLqwdwgIL4TEQ6mC228SuFk8j0F9sudNR
WdjZuk7ktXgFWhOUw4zZ7HnMJV8nlCZXTvg5DPNptQM0YqmM3AX1DJdjTE9ACcHEculOCyAESiX7
umnsnRiD+z40cdV4MawRliQjE8M/9vVGZ29ut7nW3Kxkcdup3e/0Uu3YiokxXGvUScNmoN8sT2a1
vi0Wk4ZykBe91e17o9wNDeqaMX1Vq3Gw5YTfAn4HhUhRlb23FLioCK3ufZpCKDrBK/2CS8M/O29z
88VcPWqWF4X9R0w7zAA7rGlwz6xvb4QlYT73VX3RjPp5li7iEKaBMpTPeMmTyo5ySIb7QE5XFXwy
hJ0Im53/JO5MmhtHtjP6i+AAkBi3IDiLpEjN2iCkUgnzkBgT+PU+fH4Ox/PCYa8c0avu6qoSiSHv
N5yrjn6u7VxKmGAhNrCC48NktsvKzxIkvhtRlMOUVOrVlWLVec+uf3El7GzN9u7y3krV6tJmiQCN
VjIlYGIsmZtcJZuo20TfacLdSrN80NVnwvh5pQ2sv9aNJ58JuQ8nHIfXnilTa3vICPVan7w3o2/o
IsgP02oOPdD7miBv0q3KjrDsQl09YEiMQye2ChzcelfUOC0+8qZ2yrvl2BeK+pxqgNhPB9u0vDCf
xX4E5jF6Mn1th47BsSwXegls886SW7XMTzQ+5fcih+mv17xFA41sNX9RCgupKz4OWfHYmtOqkFfD
tAONlZ5aQQ9JqJj+KCugysbFVXHL5cGkr9G11jPQn+5VDdULSXNiuWVV7jj4ZBtJeD/odcIkMH+2
ipM1Rn2IToKK9sJ7ZD0Zp3Th9Ok0RyfSRmAu9ar3LKJy/jnibERJIOyGdFdm9rXxo1fYb9eCtFqe
4/QwDeWFHvjOdmIvfFRmAT2XxtlHTsYpj1ktsXZKY3sJ9XKM8hfS3cQ9fhBYVnV9zN3yAtypDgQO
jH20zWEzj+ORGSXw/e6ZmvlTWvxZ4mM8Zy9mc+SXnhyRD2sTRj3qzFJ++93VsbKDSAYSK9vBb8LE
4NCbH6HY3uNl/P2N+Thp/bcRuQEr1tTKSq4RubVIlPR82mjF8ZwvuQpmrVtVMn2Rs/7YLtnbHHtn
wDCbxSyIb2JmUXpPFCw+F8WnKh78dAmk3zxLJ742rOdSxd6NRirxNqCqrqbUcU+Ympm864hEhxqh
aKRpvwrR52h72aORtychh98pTT9LsB3rZc7ea1JF24RwgxzF2Tcz5lYtlSHux/zn7ui9L03jXaei
pmSJiRrqPDfWlTCeE2scD4vyugvu/7BhJafGx69NeyoECTVLbwzIuz+anf3UivqWe9Mp99ttVmSk
nJbZfi0IQZKKj61AmtGzTcC/8tmtolZN2t1gw21sdpnHercbE1a4IXyzIYwsV/e5jF5C58hh5Da/
DYrKRUTHf9aeWBDKSqnswyo5vscUb5Q3xpuq6IaVBlqQ4Jo3EV20EjYSrmP5FSkitnUFOmI0L5X4
nWQZTpmj3gfrWC8sSmyG8c0TfYzdFSc/E+ujAmEbGtXCdvZnwhfzWo+gEAi3ZQwtF/1zgkTxYLRJ
BLHOq9eAPHqaz7q/7SouU+m5HMU7W4ObcMmzbg4z+ua4pj0ZdSHfS8a+xGj1bQYXkPfEov8ZJSvF
GCgtNmnd+7O2u5byzXQlDWdiTVH03rJSo/W9m0x/mo6DDqmnFaMAKaurme1Gbo5GUZQNNfeS6geL
RMngb3vxp8ZXibk1Gp6Q8jgX9b6MIe9kZcIwFbEWWxzyDqOOy7CpuWTFF6CAIKFBJpC3QL0FGMJh
NOssR7FOBY6vihaqN0ay1ef3jueZ6Wof5EtDVyKPd6WVg0+oXXJhNWKzN5GE9tbZRDLeY5lwmd3o
rjwJQ2cjtl5gwzWld3ab9JNK60TBXj14/HgjZcqxfUpNSBchO2EDLhJTX8LFu3pW/FGmaRhP1T3p
Fg7dg2U9EXnkAtNXiR5/WlkXmvcYWJ9v41qtJt+/+E5GeH/ftQ9d/B718lPDn03kYaTDZUNgGEAg
jIa79jlEJm4b5lp8lmO/dWvthB31QeKQFYovKODvXsOaM56CR5RrVsjEGM4V3AsKFzW+C9Uo1oG6
Z6eJk5VFDyAZWxksvTHRixkfaGRdTf7svbU0PcJ/vOwahQPgnit0EjeB2hcn58JCQhz5lmf/x5rb
DaonnObWox3Wx6ukKLbDmNKrkfuBgEPccMwQtrtCYBr3fkVqLi2ymeZI/lFr9TNrOb6tojmqlqDc
VEbE24EucgXTx97UrAR6GioDloL3YypKIWZs/fSO/9YbfsOP1x8s7nwq9CYCXgkqY6YKc6R9hlpl
c6n4FRtX3IVXyYdysJ9mRSiw7LLAmop3AwDdXsmOe5G6INPxXaTlh9HHZ6myfe37/R1/suGIjsHZ
vtuifNaM6IoZZmwkMcBERoTJ6ZRT6SrSrcWjKukX9Ep/Q2oUy1AcG0dtIrUd4FnUQ0MHYXjtnXFP
XZIPv5FDsKSE+3WTk8lSr1ltdqzriqDz3jJMRLXJ1LfS5dORFMbZQ1a54w6CcBBZ0zGttpwO6kGk
e15i5ion+5gVLtO7HzoqvdTsMRx07e8oMDx8N6QbhgwonxpRXmdtuJiOumlJvVYiKj+EhV8/OE+5
7D90/Rdiw3aof41ZHKbuaMRfsQ3yRNAP0cmZatPOlcU2J2/QcdvoHOuqU9KcRu8zMg/6+GpwR0eV
tUpLIGIHe36rfLw9fd7l7KOGA1MZ1WpOcAv8V0E41Ju+utJbg7/ZmPkZ72w1ElLn6+S7I5ap28/A
Q1ZVrXaTkfC6KD+z+wGv1yvzrS3skN2aq1p4gTd5ge2peccUFQem4x7xLlfIIJSQhqcMnwfvOwlY
w/2re9xKQ36MrekhrVHS3HY8Z8nesNyjKmY6UqV+Vkri3Vh/WvQCX+kWJ5l6Z/T0HUXMU7fZNVR8
ViZEEGlXBrfwlUYQxzf1jQS4m5ahCtpRW4FLPtA92xeUnWudrdC2U79Qsln3nrwZHRxyLoPEvA7p
r6vn4WJgx9b6oWMHk1iqRwKBabiUXgLYASHJHV5lbHD+6NdRGhmBoE5a2dOmSf1Xa2z3KUens1ak
eDsdmYQu58EpEvwPYSWQgsZSUZefJdt560DxXWRe7W16fQiAJAj7NJRK56Ejfp1oeaknfgR2k63i
ZHCpVolo58wTI0VmPtYSZ21kHG7abyZ0MuyK78RR9ZFFgDeM6k819+vF0C5ma1yITOyn+seuZRjZ
DA4l8JgDRUfmALXq7OxpWF4qdD2/5QOtu73I/RDBV6DFeCe96A7kxF97C2KRP7+RK3rNka+K1Djy
nlhNtGWyWj9KAU/ATE5mXe9MzYQruQxH1Unz7nJNPLNR8Ry3RNmiEJxkJg9ik55ulhylo68bi7bD
4hAJwYQp6+E5Yz+Rr7HTpE/ZLIdjMpVhhx3oEzSguWF6YdcXABTG/sUraR9kg06fKCM3ZDUzTood
AnD6QhnUg2nQ/3B0bT+ciud/rgyd/WaEn8d0rLZLbvaryGnnKuSla4cRdLP2rj3OiI4scIko6sQU
nWVjiJ2nC3tfZHGY9tFT4SzxY6G0ajV2bfPSLnCKggT1yr1os8ovUGTuKIVG31hjVYa+3aBb6BZn
6W1k0GEyHC90Kn+DVsrRX/JhJJX2Bgw9etRMRr2RqjVbHhW0XLFfWtHs3MF+Vpp29jzpc8F7XJFN
rbxNq4E6ATI4Bma17GqPsa8ehzWxcO0t8RgHssqNPlGCHjMKgRgvnNhp0V7mzF025pR3+yLvPSIk
NY8Dy103NdVoP7q5raD2VDdn2rQN2nj12I5RvhqrHyDN66LtzZAOg1jLNAesUVZfhpNlj2kWdz90
ZLsdxUvAFjrFcXBXgRT3PVdupiH6a91DT4EKPmfByQDlWqYDzImeF1kLbYr96toBZ+TZZEtWKByv
Jo6o7wD7hK4yv9CmxQZUk9yl1t2UJrgQLKyVCtyxFXvOPzCGWh5+YBNmHdhA5y8eX9KmqVoD5Mal
l/k+ddtrp9Mo4viXpMjK+fjjsrx3InUTOC3bL6Tx63jFQ7XQwRyI6txvFpNFdGbJ6bE3NKa/OnVW
y1QlF1Ut3ba2mHF78myk4CoHV7TsNnMrzJXBCiNmou6zac33qTVuojF3c+c+1Ni8vagu+PjdMU9/
peV9tPqwm3z3t0qzMK/yv+1Ila2LvjzX35nlH89/jSfjVRjdU1tYzzZEhwNd1D+a63zZbfdZl92H
qw23VPwDGmFeyqQt1u3ifMFeCzAv1rOfcGSmwdaZTShqGaTpT8kQfwQAkIasOqCwNAqH9X+2Qxg/
D2p2Ni8dB4lsWN5akgqEUVJO7XOBqkBBgNwGmvkVqzvZieKzMcigxTpOfWr3l9qVztouiiKkOHOC
EEFtNqsEzUZvVSK0LfEYLLr+CqiVZbzlM4bJqkyH70RVaMHV0vCgcVTo9dmWfCKcrPitqJKnuirO
kd2dG9YeUZ6hG7L8jPA7BC9e2j9GFMg8IV7A61o5HNrmaT17eqhDH2IqvxXNuOlzi00Y7vwlXOfg
tqwAdr34N+WYA/LsWMjxsdLHH79njTrfLEM/1luxVO/e4m70O57XdwWH9mpdtd57m4F/QkqFrd34
lFTo9t/5YZnxmWb9Y5pEOxt7FCMCOoQj1wX0nzVyLMNqDGpsORQW6wWpTXnKYAWiIJNI2bcYXmyz
1Oi7uttIuZvRM8LcmHB8IHDh6dscJZH66bM6867FJnFj9KFBmG8L3hoFSOQNo2PMbgJs1D2MKo5S
7pcQJb96uBd/Xrwe+JlA0gCuWgT+kMtg9gt6WslqHiPjUTTi3HvlqheATmqm+FojyCLtzNODhGPr
jpjk8ODWc8JRVO1HoAFMrVnfv3EiGu4Umj8W77qedaHGxNHPI6C6okpqn8d5IpEiGmXsEzGnZ+xD
XojEpfDUlsZTV5p+RUyO1ZmuGfsx7mrGk5D0aqHyzO99Yx4guiFK+VTvehgCZBm6b+nYa1/9ZIql
cmX/nKTqPKbib11ZPU/MiQSRwGtYYXBTxIqcKUeQKhGaJG9eaz3MOuV5rqeYXp6sd7iw+k1G1ZG/
dr/K9O6pmvkG2WhnrPtJo1Am1GXEtRzp+tkjn6BwmkvBN6/RW5pqeUp0wN6lU2+p4FWhhx8aWv39
Myd06xHjjtNunRTJK9i9tWchywyTbT/YiDnncan1lcGILGi2NoWHSzJb4NQ6SRBhsg4U6G7tkKcP
A5gLqokVcR3wKmVPmE/wUs6VqyCnZfkzTlEblvMIu3BKyMI0Ob4KUhBsJvWnrFldhjfzmA3zxr2r
FJVrMYnsJhatUVzfGKUebyDO5HKdKi77niLwmYd8/uaZCHsZswDP648B357kJ+eXnqU5rQ3JD4zm
fGZHMFmCMp2/NPAbv3mF2DmcZantUhn/EWafsk1N0EfNWQLiJQxbiCKHoiGcpjmHsXiFuYGnFq3i
hl1A3mA/DVTq9R6b2nWc7Sj2nbJ+RYr2kc8aMY70qliRJbJlM0YxA5kvl1MyEO8T+h4IOL2BhbqZ
TG6dPgKhjuzf/k5z4owinGkd6Q9JdsSrw821VpbdbY22ePbEH9GPK6MgpmYNN582KIwvcXKH6cec
JG9RWe/HNj+mblnszCW6ZZY8SRMih0Kamkf+7cjCYgCXfC5Jkd7aUj+VtKk3ejxad6IjYdXoo8vU
g9nf/PIGew14R8vSGye+IEw5BMSCnPVzmbID15XG59IRSO6gQ61H9pgAPDlbnTql0XcjiNpaxmq0
z2kr3udm3drvJrIckp4iJuGNpEeVRmCnZBJONLKTRP5kN3IUWd7RPA6uq+8ooywrMJ4HF+wHiENm
AUM+jZHG/JbaH5oOT6XKgTo4HNBR6QMv925pYweYqp+zsnve2/7awZVf0V5wEVbkMbOfu9gNbZ5l
FPbDAS2hitNjURsHz0HsSRGAyCLsYn1eEZMMzHJCRSCXAK9kN/vmyiRlFfSz96YiOGE27bpJI4mZ
8LJptFEGVU+j+AKtC8A9CW0i97x4WKW8nRWRrS6DVAA+DmwZ+Vo9VtN7ZRm/GlXH+13ljM1KrySd
Qv29L3gAj9XCPhV+XlEcWCPXVnt00EPn2hTI4Tna6SobQUC+5Vw7KtKvQ1l/5vRjVuMYrc2m2Pss
SBym/qm+Pyq05xpIaL0QFeODz1TPLjdrC2CNh7O/rdQfZRSfnZ+ES/TuIEoM42aavb8ZE46G+JkP
ZVjCunRmfeu4wyFXoA/LdTXAm3xK1F+z/Cq897mg9JP88Mg++qS779kiJ//o0hcUDb0EvojUrltL
iKZwpha36TpGBsM4W762yUeiaiy6P8IPbGreKkZ5akmd1THL1Yh1RzN1fHqGYUU/XVInNAjURE3m
bbTkzXXyDUMuH6AVH8zkMzHFvipKMCGPhYGCnDvDri2tHewRAizOo109eeKL3aeBOZMkqc1bWTDQ
t5a2HcyxDyB/XboUog4zW8CBYW04RagEAI0FhVpqw9VZpu/Sin9qg7eg6prHwjPDTMZXmzIlRLFQ
Vum+8BaMiTKpDq1uvjXEOhz5JsdzhQsSTa+GSDdN/KvwEkCgteZbNV1AdpLFea2BAVWcndm/Uj4u
2qAfJqvaa+pG9yHnz4Oqqvp1kXsHKx0f9LZGEIZhJd7Tpd+nzfRcmJ/FNAfZ6N7GztpmM1kc4mdG
dIztD4tVbsBKgOT57stgE5Lh/Pxg5emWDsGx7i8RzPxnI2UZhKbtZOYGBkCZsvNDN3oCkHMkXLeq
FJkDuF+ZHa9Bl9NPhqVGeqmvHmXirhYt4iV4m6znalgCj1TSidhx3H8OwK4Qe/u9NiTM3v0qn7LV
qB/weIz2gTmKTZFlc1rYQwVIP0oOubfv0mWPwVpxOqZ4kXNQBGlVvRbLpXBYSK1/arzCs4emPrD/
dJdxfkjUM5H+05SuC53tWUQ3uAZ9sm1pHoceSaKCS+Y+FlpavUuXH3K+oZ+pK5HSQKo3zyJDZ3bB
CFQMfbme7rIzeAmbEXISG72KH00aKKQYt5QcEis9t/Jk5zhYdQ7SyuKYhLJGFy2EZ793pX2hnuJH
AFKWgHXi5F+PdnW0i5PD4VPbsco8UhuRGkHd/FXVq+je7owBWGpG497gmQCLrU/gnZ4zs9gVo7PB
X07Ic7yCuIAAhNExAs6RlgmOYTs3YgefdeWRXK7bc0vcq4q30p8+RHZl29kM0g95BTBr81BVEEKH
FfJwL3iw3Gkq5sbyOTDpZFATtq8HbflIucjEpcD7oFdn+O6ROK4M47LE/7PK01hkflB5zW/UTAMP
mWGXM3txdlrTpdmbVK6xCcKOrHrCN0gQauCC0921JyJ3N+NmZA2x+zHxTJ52A2ZNwpuHQgyZuXJv
zR2zWfHQGOi1xQCTq693ldZAeIi+Jqf+FBqzbT+82dTH3jJyrwff9DkRGnlzmv32I1dED4EK6133
py7Sh7ZcVmLIEXoG4BEALJKw171NqV3yqA/u+rg/z9vWvfe7ycLPF8LCgTF/6sUt7cCcas16kHX6
Av3uMrvWwyzJZyvaiCa81xnL9q74PhNkWsmlg5aVpYBNcNUafuX8NVWUn19n41VmZ0HskhN6sGhy
XXOJzqLYROZDKUaqzn/I+O3Tut2b3pffp7cMEdZMyaX2mDItddB5G1OZ55ww5fU+KfbzsE6id3M6
VvYTIve5LQXH734hXWaS7dLRoDrZPy0FTRetFx/gREnBfHhj89A4IvTv1SUZgayVHk+Tcp8Vy0mf
xU8Vf1tox+GATEn5SAYJwMoNjPwzcoFAigJ9S0TtYdT5S3Y62eDJ3kHeyy8VfY8PZ4mcTT6bj9xe
/TrDJqFBuSUBF/jaB2M2d5SLCdQNH6SgVgntaFGIa3zHsepO+jciW9oV5skf4+WQqmrd5/FOdqJF
l6t2MWi6MIO5ChcKcRo1NNRmdze6Gkw4K8fgbbXvWvOphGPjarp1LnLfO96huM/jYn05Ojd55aub
gTik/PZ36OV+ziKSwxBjcb0Q/H3UyVXbY4kodYVTpX/1tubsQKR4B6dlomR9uLS/Znz2gHU7CqUI
hSUenXLv+jNJKxA8hhs7IdskFJJgIq+aHd2WgeFjsJMXGuVihRDJnqGIUHxcdvEuKw1xLY1N5IuE
0/VlSiTXlkaXqUzFl58sKSpqDDwY94OGyyQCr4cYQk0FFz3W0+iNudDnEvKXY2bE/Zb2iXYo5WDY
a3iIwHtR3kOrbHfQCd9ixbchJ3r5Vvs2Td6OvsOXL6DGORY+tmW+shycCczcdAVgF3O5OKPcYxAD
UZCbtkv2jak/9D6rHJIxgKXlBDVp+wPLxIJm8JMHlbd6WCzwKHyupEfXmY9GHRNILqqYBVi5XWz0
xp0bEtRF8WYOjUVgD5Fk23UWKXqdjtnAlCRgRNpO/JySaTQDt0vQLsmA+3qYzdl2cop114j+oAkb
jFBBY2iABrHuMB2QaPs8ilZELtmuGTX1ljLGzSavd6tpXQMLjdwLDTm5FVXWr3MnNV/crjnlUynW
TJr1aqGfEBgNo80Iazcsa5QKytn9k0R0WSPoG49ToRNvVBD0dtAosaoH4H5EJsx0vspRYpFbhm5s
GpPRWKeHHZTCeMqj5s/gDUZ+riJT0HyNa/Exla78He8ab2wa06qZEJoAjrW/Swqky4+X4S/34Mi7
RAyXpW7dtQCutJ5ZJXj0G02eSv4/ggzzyFS1aPwWmDEQBvAnSP97qBXN3NEzKMzH1nFfR5aPBFYT
AUCJ8k0ygMbBcceXpqpzAa9LG0g3eHoQggLSR1bQXlL/Pc7hK8KUnz7J5/1NqO/2u8qZ7AfZTeKr
BSB9jIk7/OUQO5Uk8TnZ6waBk0nb+XQ4AEAtEqHNSQaOHku1myDoPzgamlMd7fgu7s1NwNSVbP/2
o9HcycUMjriRvHKVuwKsg9QfkwnlaDfp+0TjaKZ303A2itl+Hytfwo/vOv8XXqOoA0vXxq1ZtBtU
j4kyQgZYLmGg2YK1RvaNEknENMbOYgwu5uJva7n509BHzW2sVId/skCGnZbPPqrKjQ618a+f1SkN
P3QinNixoRdSplV2BQpEVnXh9MbmNxobgtKKGNmhx9nCXPlyMj+MajAvUo/Mj565Zt/kdnkyp0Vu
zdY2wYLMMYechkNVzQvGDEVmGKs+J1uM/k0cVi8i6XBfG/UDRVXUwSkBUyEVe3K9quV7a/FTorxx
tpV+oh+rYSQSLP9p7BHIfkLlJ3QIt1z0GvIbsCVjmy2QTMamBcbm2voG6rd2QKDmHMX79NKNmnpz
RzWvzNZ0QL7O3cYpCL+D8LCdI+wn/+zlwg1HSkAHUk0k1ilUFYGSk2SicMbvglXq7TbViK1DxtBX
raDrcYBuxvvTjI2b0cclLBDh1uvIv/d3S/xp6Fw1wlxO3DUWfXciEWK1aMJz/Dig/66ZM8fH3FH8
fL2nYUob7rTxhz452QZmcExsHnUqZZRDZ9/mIrbjldbob14ULe1GlqnaWWXhfY55H48rKK+LDHmL
aTczJ/XjutqPHpUKlWGOfsqWNDwruagFAOpZp2SpKhSKyD/7MaJJC9A87DPX42tJ7b3R2Y8qkiVv
zcpI11GTxygbjsGkWLvGG/Fj8Yi+47fEiprCODt5TgMyi1h14yD2r3IyJGvKHpnBPWvWD0gbyN8Z
5U7WT4UeLOlQzJl3hS48bxVF4aPeZiPdQRJDMVyKnVe3/S0qVHptGDGkeSeTc5Yk8zFFv2nTzrRi
ZeydGuroit7AFmb9yqhoMLAMBx+XNVa7uWELXjo28fuUuzR3JvttqitJqLdSj6bZLzyuTbHmxzL5
rKNoh4bUH2UeGe/3R+HGpg1zMZtqfpn0kS+Ba+IWE7/fzm3D/6tSriKr1feWVc/PzuAguqjS4FRI
hiZFnrjqcA2uCFWNhvM+p0C79NF3wmTKWjfIqBo0YdGXLwlGAttcqRoW5URDk2osBEvJHRFrofIM
7y97mzBpbK/f1A2mL/cQnopk4AkMTvoglJL5hB73DcGdb8Rrtv4yYiT3FIOOhVqqs1v7TFAZjTzu
w9LaJ20OjEmZXMKT2M4+wZnO9/auWyP4ey40P10eJKP2lfrIcMKztDYG7CPWKXXzWusL7rGsrULf
852biirnxDaB4TJTANmVtcxf6cQgOLEMxBpIKajhLDBJZECnKOK8M+aPqlfpBvpWHvRmQie7FZeZ
7xZoj62JNWUsd1ck6jXNvOJqO/7wMFpu9EY5X0dwy9+pweqrUutoWStW8LRgp/zRmlg40TZhxKnx
xbeHd5BX3rqZ7tpoPRfDqzeJhL4AIW8VSKdHTVrcvoHVD42b1c7micg/xn9c6xuOP9hIxYzhYuFT
sm3DvABlIJVVogJhJB9VPolzJyk+sMT9E6EHfaae1HcUCX1lFYroxeSwFMExjbWi2sVWbox0SsE0
K9bNfQuL1HQgii2Vc9QSN127E6U3Dgw9Lw0OIoC4mw1F432JmFewJ4IhZok+zRhaPQ9sh4KF36go
jGs//zIqvrrIJFcgSt/WqQPd4xdSTQ0pLyInvSyjv1VseA8zqp8kWhMuQiPIw7oqHazCSqcMc+AC
zcGSTu53mUP/1/EkL2Q4qFQ1rQsoPnEweQxTO+tmws9d5+zfGFpEmFg5e+CveEBKxEzPcx9duNoY
zdNOFkSdovTWk2vkiOnRS8kaM931nD/g5RHpK9izsZME6+AjpSxV4D1muGPYdWYCotItFdtNhh7V
iBDb2dUL47GdKrXPzAhwAZsYlpXldtlbw4xA5EumZtgYsfqdSplerAK0Y+2MSNM5KAmEC18dCL9i
6CT8finnYxazPXheIx9za46+O+Xy0dXOwHhUaPJn7uvlNy+KmgIWgIe1G2sYBcAOMWAVCAyPArfG
k3xjokEdTFhcNdkYO2FlRFVRkzf64zSgkkPhMnYQqrsPYHFxGPs2p2lRNDd/kClMCeKN5WRyik7U
R8H8wJ1YawiGPRmP5yFSy28BN/TkR9G4AadIXcA0tZSBz9VXA/2fcKlVu56Bcdx80yYaCz96CdtF
EmIFzN1eVOzvVJbTnOSVBLe8Mg6myxs+n1R1glZVgVKY6YrVpHna1L1F2JMbBaf1I/Fy6RB4Xfrj
oA11qCln3WrJ8ikj1Tx3vU86K6txXF3Vv+rdvXerYLuh0fXukR0n5BOnq3BiFMOOLAKc73MhM7Ht
K3O4KD3Cnk5z139pnaHZ1U4xbcfSkLCmh+4qWDOyrtVY8BZyS56kVBKJsnmAR7pl9s5LReaKe0YD
XGBY3zC501MiaFZwH0tc9golj7KvQXN1ma5LlnV8d2CvyPdA1F4pl0dEbmcGVU/je8BU3OMK+4GF
urCeJm3eVLSpIbdn3COwcbgXAMtNX2wM8a9efCoinI/k6NO4LJPyELM044fyFm+n6EHmyxY5G5Zp
zxGgjZaNa9zf5ovGrlSkSmuo8FuO9kjosO0D3bBI1JZHq0r7sKfBxzgZLYqb3hNxiw2E2sABBXxr
21gfvDlYQBIPRYpX4tp/aM8AziyrZEdOHwy/g0OvAjp9Ggf7zKHVZlgWxXyQvzrM8JXJevjSaHcQ
xV9hw1OH8ejUPXriwPqEI7toEPcgEHPqa5d94RbINDFCTIrnac7NB2xtICXLA62kV63mv4iEP81E
yLfnv/9IvP+fsv/Pdck//30B2b8wv/53ZLDt3/q+DKz777/V/W/zp27m/9yV9s+/3f/nLjPKGv9D
MaAt/1b/Wgzg1/9HL4AgP50TDFPmMceyOND9ZzHAEv9mWfBMGH6pC7Bwk8LIfxHBhM5hzBNUVniR
uaT5/1kMgAhGk52V3p4OYuxeXPm/FAP8f2we/69WiqsDEqIqwyzveqysgFv2r72A1un6WXOHbA0M
NYXp0iQheINx3SwIr5blxCtbEhzlyd+/wHX2tmbpfMI4C7M0PyVa7nDXvhKz37NH5k3MDoGj+IiN
Guatseshudb3ENOEzT4LZW0UR6E2rsrXHPj8kVVHMDvvkUo/Wom2dULDT4tP3po9AJlu4xbLNXKa
KDQrYR5AhJ10FX+xWhtoF7MJmAJEXJxBcL7qO47qBgk2JigvEalg3T9Jb9xxavHXTFCv2pzGK6th
dRWur/mIt87Yuiy3vre3McixU2pV3o3Y6HAlfoO5K/tizSvC2KlWUlsGvNVFWn0Z6qcuql/uO9qE
pelXE3UnqGRGj25QI/4JMxoc0j3Y+nqTRZT4q9bxXzq9ucRRY7O7Iz83g+jB5sbNZlGi+O5GfUN3
I9uPGFe45Pd5ryKgUmrpfsrmD2mamBSCeM1SqofRRP0fDLjqBhWBIp36LUhOfBZYnMf2LlRF3kvH
OvnJLXtSutkLa7HbHVKgcTU7vHNfxCQO/52981iy3Eiz9Lv0ekCDOxzKbLoXV8uIG1psYBGZkdBa
4+n7Q5BVzMyqzmouZlFmY+SCtBRxBeBw/88538HRLUcNAOxL3o3dohpC5hFUSZFgsVc6dJtmsp8K
rf4wJHPUTEO1oupFrUoeTr3dY0JrtmZPqVBK3FPwAPI4QSzTBBDjjITHOtneyfDT/FD7uMTy6sHW
qWcwNdjajt3oz5plNAtQFg+uAwkmuBqbbmUBUsV5cFtZhKwFtRiV5TOzrYsljyssgiQ7UVGw7Y1U
nag+xHgKHOKRsLd7VTOI2UAkfgWQ07+rXNYMd5OHrrJvNdja09KMpksaoYfkNKTOZBPqBuCtMvyW
Jwl5YEUWh88RpnYzefYpQWVlH8ceyc+0i/Cij8zFsIgnalmk1sHAokL7EWeXsoqvPB2LEDshijba
94jgRBU9Vk5MXRBNY+8BjZnsuONmMVS9tVBsr68lDmdgDymCldbXO3sIuscO8tOBjsMRG7sfbao4
voXjqS1LJ/Evxvx4RYahT06PzWVr9d5HmHDFhN7wQFm1wSSiMq4MOFFLwFpQ5ADKrxyEpp3fV8G6
AANx65jgenw9JQEMb4ZhBekMSt/C6OiWQ/mFmGt87gRNXlOI5tehp3iIDqQ/k9oKuUmTh4ka1CXL
1zKh/Cuw/eaGusHiORucYZkoPXmwOwSFIMfAmogI0ThxuFAogc0MP10RnL7tKgeJw/ez1Yil+saU
47ur4v7sqDw9wBSiIUUw6taKpsTikDTAZsCggEgHqckWObPLc2hiZk09WT+02EOAl8oAtdfMnmJT
upfkMwqdGVWzrahQWoQ+LIbchs+bFEaUL6sIvYT6relGZyCIwNIgXCCpRg9C88R1nJVsedPP2HU6
tZI2DXOMUb+6+CHmUwdgbGe39mdmG2opw5TYLfGEhrRzsWfs7HKhF57Ydkh8ZFpD600Fck7O11p8
LlVEJxUDq01bsHtYxJw3euIDE9CNrEolt2eFRd13/KfKLhJjA5w8X9dOM63FGAEHoDEDY2LMpa+c
Id3X1gAXN8t1dy2GOnjEBRLhIrfFotN17WQlI/UQhsfnH0aheY6csr8MoDW+1IY9LMNkaPeTGTbv
+EQYcWSN13PQydw9DSEsM1oZv6vWZmZkV4hWw6y0WXPzCUYlC46DkQabyaQyAmyK1T1mgtu1NqGz
L/2JEklbTTZuIdIgaKeMsrN+mlaGUYkj6R7G6LzfvV4Gw40xDZxeS706er0QHx605tnPCiOGufaw
sw1fvSXSI9n/GfK3uE8g21udw5LufjEMHAXVTAKocJtuQ88FewFWd5PRyrYnmxmvq7FIztLUnGdY
/clay5p+Cw2CvSmVtqRYtCjNlzJJvbcS0AfzGZV0r1FP+FxyktuVsahvQMD0MI67ZOuxzi3Z0Cki
blAkAitIHnT+9nU7iXZvmT3elSL2ECs0Gw/JJ+dgFHiIx7QxP9D+WioePP0VMBDvE5HTI6tgT7Cg
3XqJMIsYBlhmyVl1SdxwAJ3TGacGTs4ZhFTLOVIozGlTkwFdgGyO1XdC0pb0ZpiYx7cBUSB4UEjb
IMeIE4EHClYwEyTVc1N9yuMANzsuv5X8JDo4ATSdGEfjKU3p9Yl6rro06Gk3SRxYArMNZWgjtaoL
Taz7WIhnGr3S91ELo3vfcMaD0Up5JHbL36/6MsYh3xeb1jKLfYCJjiUAAPKu1M1iUxdFctEIsGxA
jvRXtIM+mBRxctA1KRq3PYDblkpv2BjZzMD6fjvYqlnlKYseXrfyFLewvLyYVtCgn+wd1cpwAlJH
2zkBaqMf58brSKXQktgBHSZG42wMjao1xx+/URxM66c3WTttSLsHhBfIGHW9GYx+LfLmxdN4che4
Clcp2hmT2n2LfpHb+j1L2TpWRbE2dDNf2X2wNUjnzc3s5Hf4/lRTIzd6YlVQnkP8EXeu8mcMdEkE
SqukswHJsw0669nvKDHkBOydealLh7lIPTcjqKFdue3MvStk8tHVU3ybcaB+bAYaJFrMv8+exZja
1rLrdLSoToyEccYLqAPpVOGTM3Tu7Qj2miM8cJzc6t0lNbQ9nceRfmDjcKvgp8Q9m6zQNND7M1Qk
9C2ggdepCjZp5SzhH+qruKeoMQ+sTWJpt1ZKdHgo1S1n85dR15pn049eUm0QJ/Ik4Q5Jele0O8Mj
uWHWGwI5LTYF6jwMZ1pmY59smnmIAOJpT03JN41QUkDif1lmhDT01jfmdCe9jjX2WRXtVNOBrrR6
nLqKYKlVmuHaSct70rM4hjWbnUPsrWP6nukUoUpwLD8c7tOmL2+H9K61e2aG1guVY2uoeVfURZBj
s/xZ3IQ0bhJx+zrk421VxekMCAMtwErPiBYXR9VfBfg/W3ZabUg5ICPGS83jM0YB3viEPHmgbhvs
n45hDGurlfYKd4J9DJN0E89GO1m7D7BagG/Y4ze9nn10+HUWZaeGlaS7hW1pBEYbuA+9wluns9YZ
W2eMwZDLw/Rb6Ut+sb8rsAgkC1sW5ZUy5KYwh2+DNT60ujkxiqIV0hVoa77/yWY/WSY5F0aqGJq7
ut1Ji6GnVUp3azIpYhTRas96IwiU+Eh9bQ0lM7O2+WiuJnc0FsqPp52mT+atE9rHom77Za28m1yC
H180hq5vm94cF62ili4U+bVvOtmBpZfYRUGRVTiqY1mBTEoDFnBuA83uV8RWsbiJMrmftByylZeP
d6OE3ssAhx1b4J8Sm6ZbWDtbVw+/NUMMNkIS7ALsiEqagIKjFE3RziF6HhXW9OS7g0Pu0m7PBUAQ
HggcPnBRH10tcnaN69sc2FOaM2NHy5/6il4tf0j7vVk5ED5VN+16uzX2eVVV26rKtCXXrvege7QB
d4lrX7f0Ei4jJ84PFeadFYo0lu2Q/F9RGsiDRa62ftIQu8qDa1vPGdMmjbwImqvOhu12H3BoyluP
jNCz4nG2kY0+HSGooRc4lpNSxaEzrcuG8Z6GzrJYk2Zk4OPSMQY+asIoYXdLcjOK3TPNPKrH7lOP
MWa9ih0oygj0S8uOuo+e/ru575AipnK6lFNJhhC5UVzlLgq4jT38AOCM0A+D82VRZtQL9piEUNvi
E9nt6JKxsVqJrGmuioJOsUajB6IwYZ3aOYYcaSTaM0uA89rGsXkcRrbxrq3ao9Pw8fTSaJdMst6w
tVCVlc7VJXap7fyyj7FIfk19WO6W1y7bQjw6RbaNAqancjtO4RO28oMzffPwh4KK/iZ15u4N8uai
ZWBnt+mpAlcmI//sSZbemDa3KPe2DnJnrDn3Tdp9sMWu97kIxMJW/Qscs3BTRc11EF9GMe2Exf6p
y8dtWs70ZlJA0ary8LJVPRlpz5mcPc9XxvBVy4GnhypltSl7/qlbyqZkl9iht/rulGDv8/udyQzx
GVsH7MF0IisZ5XBJB/NShYxBbQUORKfdmXrDXLvvvCTCiedY/ledos417AAKqKwuz9l6x8yxrdRe
mxhfLjzA0mOptw2pO5ueG+yorFoMDHZZNQrmd4PcBCyJH83UskdEAOsorNKrtwmNinehZI8VxfLe
PAapCLFGrg6TmRNDAhlE3eFQTGAYA//KMBFCoS7xOgXtclQz5MFN2LnuOpsC+r7iZgoxL5A9pu3V
YDQlW6oXBuviNLo1B08C5kiqdlM6G8fiEdZR9AbEKENfySkkjYbAWpUcj4m/29iraxPZOTKquYpX
GCmUFCfbeZzpNmlBSI+Zd3aqojDcoQb3QLnyqPnI+s4iYFFGu3LIKHKDnLIp0jbcF45oPsSk+ce+
SL2LQd84ycoWqSEpg+rQmWmytWb+q5hJsPHMhC1765nJ79ZBk8WxbtCCY/YY/0BuOuvSjfrnLrdy
wEP5tKZbHO6sUc0M2l4gj8UzmHb6ZNRCDzKugoi8G6DukYU47p5qFoaNVhGgbKLOQ+Wfqbdpl3Vg
fBgfag17xYTA/ylne8WpvJ/3aUHy1FpuN9+Q4kUjsZ3iOASzq1FTWS8r+UnfnUG8lK8Xh3GG8wZO
qn+1GbaLhd607kHOGN90wvBCXt7XrroZ8wv7XI3rioqUQzpg8xrt4oNmmA81u2ymimqxmF8E9WVn
53AGCdcVXTzDJ114Smj6CmfkMP3p2j38sOhbOAOJdduftpnnmC9Iyaz96Eg3WdLKo9TrcN3OWOPo
k3DcmjPtOJjBx/YnA9mLwSG7ZYey6s6Q5PSTl+xAKrwh7YWnx8XNxnQIsjKjbmZKM245nsHL+dCY
O6MzQFd/cpnzT0YzH1SDy7L4iPVWXsre8LdKueXZdRnwDzPtOfoEP2dgg7kQoEFbjjnOxqo36U8v
neld/JC+K2YzEAWwpFG+8f+JJyEDnK//+R/GL4knhJGbH5sO5t//+2DTlb8JqSxmEcqmEh56yd8G
m47zmw2lXKLVGrqymCv+fbAp6TOQjDV1CX7ZZRj652BTMihFouQfyxF4gfj7/uv//oBwqn/6/+9B
84wcGFz+OdiEPqVsRae1+glS7nsZu+nGlDvT0vpDDuduFbJbR31mA7oLnLDCHqrbXyvqpx124IYD
YIQJLYFng7nRQ5g48aOmm08BkFnmnm4B2yNphhqjUx2Qy49MO7hpmHol7PTtDsiFpYkbTOOkkABK
ui+DKIJXuBzWraPRTQLkDFoHCQijFSEA38K5m/ra5EkoMGyfUmYRh5qo6q1f2OzvCDDBVcy01mL/
SdiCVGyoWNoEzBOzk/5j6Uhv3Bl0RMHktgKPUawsq41QxXhrVeYYXjRJW9Ichp9hppXtFmuAtOgr
tTVSZEJKL6YlGHvHfQzzl+hlPF1UlvcHw03qnWck9DGpkgjIZBHIFUPyCjVgPJjclSfZIxZaA7vF
pKArnaduhTMmtPJ3r62zDetyt6SKt9/GAuZEHaTD0U+TgJiZ3EIvVDe+bQbn0k6JE4tGEqcnTNdu
zXKQ85R4QakzBV6a+Vgxel6UzuDRJ8opbDTn6FlihdZLgpNjF/u+OjH1LY9pmdY3jW3elSWtEp4H
g1O1OjtMa0QVdVz8Hso8Z5YxfAEyodBFxvFKsf4fYBhD7481dV84NrXanEWnBStWtzUszV2lTlc+
oa6bhzKBCEPkpKHNgicho4/CxkJP+Qw6SSeuHfq3HkBK2hikWHusPJ5uAImbbN/ipF4rDPbDatSj
+raYMJt1oos4ddRuXvP0D6atoRHtH7REcf3g5qVyfZdqPv6SstD32NI5/3axOga+rp5sA39lp/Qn
jWTacRSxOvcMYJ8A8TM1mxpCLHEH/qUqCJT7DTaNLqiIT/EBzJBTfLip9YTZiPNPH6idbQGP46Jk
v7coB5t0ktb1fbM0U41DmsZ8F9906Xj9Ks94M8yYc6LzQQYKvGfiv9f6HK9Y6IitWymMEYWlsD9E
o3bEFgv1ZWrbCjbfWM2s6JJdKeXGA4V9PvuIS29p3m04mRljcFD2vF6cumpJyY5xTRbIryhESrx8
3yTSJpNtRka4KpIRV2qQirNv99OjbWq2c5UnaVfsWt8Xp6Qy9fvQtbRpG2ZOv7aaAt4cuqwSt8h4
zPUWI3Zrnu5lROkRuFMSQq1f+gd8M4RA0sDMyWMNwybzHYRcdEztRsJRXUkpbfhIn7ddX+rnUTMb
DihRAc63dthSjORLlqbona3tWM3WQLlIgdHHHLaB1py1tg+Wtt5nRzqQFAEKjbEYowOq7ZxMlZzC
2Y8s+mwM4NCRZnnQhUEfQIc9adE3+q0yc8miVDL3CTCCYAQDYcyoqTP3BlvDb/boeje+8NJqNRaN
vG+MuoHdzolFwHahW4khpkZmZPS86rqk6AHeORlJAHwB4cMtItDwpdXsBDV64purGy25EIADwJ1E
GCaikN5N4gI15A8qN/LrSUK+zYGxbbSMIwl+Mh+XAlT/fUHZnklxVg/GswAmoC8cDLv42A1fvII2
yTG5un12GMd+OuiGgzG2CQfuVML16sLFNZ5kaZeYZqCZEx61KlxZmJLcVcnThfhP2AU7KsGCo5Eb
8tJgysRyw6wFsnluoC63ncRaERPYbUCRUmPpOP3WrVMbxkHPeavu4+TK9IR90rtyTJdJKqx97Y5q
lfrk19xh3gnLsk1vOh93xsLVG20vtK5y0R6c8OgAZjwxdKqeymYgQdWBkMmYwo+3eY3ZE07NnUXx
+0vhWOW70/XIH3z2ctd5Q///RpD9N5Ja2TT8Smy9z+OP5K1lG5I1f2xiPv/EHxRAYYvf6KpBOWUr
IeEw/V1v1ZBRfzOlblKwpP6GW/tDcNUcKG0kTVxLGDyRaWuB0vaH4qq5v9EQhF6iCLLrLuVNf2Vj
4vyEAbRtyeZG101e9CyXzRuq4svbbZj59X/+h/g/0pb08VqFfifFjVFeZwS0N1F2M8pjLo+9vzf0
28I/jSSLPVDg1lWRrutoMyEKLaonpnhTcKLlo822eXHwrXpNrsn/ljNFW5r31abPVyUBDtrOhyu/
XrYAVhTJ6eUgjo116dqz2299uG/GqXTnTtC9NeFnjpacGTXuP+8hqF6w3cPiL7dwZZrOudcsTkEl
4bfoYGYXkEuaAECAVeTsTjvwPwnIISApOuRgxzqL+BEz9yKHhTyq3cjIx79DgIlX5XVdHthH/r41
/2Hj9/1Gb94xfrfPM3//PHEg84UzQ6BF68fPk0dKkztBqt9Bwn5mohaucHbaR2OyX23kYco2V3mp
bfonjV3h2TbAi0c9E/TvrsHL7/vKH17G/LX9ud2cXwYpZ5NuHLIB7F3nPe/3X2uWYfUzajXdxYF8
FK1wbk2884xkjmYYPfdO/mYVipMfcUXpVFupF1DrjGS8yyNthenp4dev50eiKS/HoNYK37ekMozX
8/MuOM8d6Y+Ub9+R2MGHCdZjU0/quTGYlUQWvlqh7Q0H8+nnj/1L9pD/nffj360Vbu7o+p8dIIuq
zT7C79ek+ff/QYYUJguIqwwE2M9zEpdG/1E33O1C/aZzVLIo3XKl+P6gZP6GvQMvpUstBdfWZ73U
H+sRf0Zn7XBdFjl4pxy+/sp69HMXmSsYjUiJRUXBYjborfvxwp0KDdacAD46hQM6of+gVdDAOEZh
W3LHx145mKmjU9ztCz2N9zZYpt00FVejG71+95H9k3voxxOb/fsrmVdti6Y6CqBYub+/hdo6iFPP
wzmBW33PbhBksFThi+nCUfz1T/qnb5rPUJI3sRWH1J/u1pIhko7NApMGRHcagNdykKfBs4wd8yxi
FR6ragy/8EoTfrWcQGExIUxYhiXHH9HW7u/3zf+4iv14u36+dZt3zvc6PxzkTA/9/q3brpaPLqzB
vZdTA+GbLitGCj67wB5s9dQ7o9itmNI9/PpzmN/mn4vWP/7Yn9ZOzYoNQZAs2fclELXMNDmUxRCr
hePc/Pon/ZPv9vs3aP9UPdiKMUhwBCX7IOjfNT/cMqXtOE0A2Q//5bvS5yvlz/fFVcxWnFXv88Pk
650f5t9/nF7lVjog0XgP/BFgoQ10t6dXGVTAXBtjPnIE3EKg/kbthJljvI0PRUDesVHOsxxrvHjD
ltsWI3ghCAasXAJGe+TipKHuLU2z+CrIIfVQHE0bKSB5Dwmv17X8VphSXCikp3ZEU+9mFFyXEMoX
eSSePb58vkHg5FLssAhQp65K5K76AcIg/P2upck0YFgnTKdfuKH3wgLR3ViMF0y8W8uIKdtqkM4V
hyu57g1gnFWjoKu2XfYia+1qpD+DNGxwjyBVbcyoeyLOslRjaK8rKe/EBF7DdXwK2gf37A5qS5kx
lqUAF4XPMEIM8YHB6Mbh/LIjDoKLaEitZeVzI9ZB+0Ah+7wfT/t1nnrizjWKI/aH+LqPTWpLkFkZ
W9SLNsCUUOGCSsxsU4fNB0fjr6UYwCHVybYhNsT9NS1bLXiZ6SNTN+dhwYgHfr+q0NacsHjQ+/RZ
ZPXMxCezpG/z+oslew2fT0iqqCKg2OY0NwNUpDWydqlzkjvWiedubK7DWH7E0dgvK+hYsMwBcyBC
LftSQSGxOP2rtt0VWcjgujcefDFsuVDeNS8grl9SU9Mmrw7PzoVPUXfflNupxpWBoYI4zkwwx4uU
nszWR1jz9G2Hz2EBTStaVOTCMGOou6qaZzdheVX7TkLEwNTXcyBkrdfeRdIBwZ6I35Bbj7bgunDH
Nl0DdXYem5adnBwjSvwwlqecHHFijFtGN6w5kzEL4HBwx84mQphLrHAOcF3ug0dNTu/KsYjuRwjp
kwCQqDHKGlMTpo0Bl3PGJ7kcTsjm7ahOWA8WM5gIxEpJeUtW7iO7/DJEsHQcwBUjzFd9rQWcMO0A
t3MQGCsNC7yWIjwUZXgMBCFe29Pxl/S3niZvBoAUiIvIyDXcQuYVC5VosO8gKrkiXU+ETadILMch
7Ff6kOwoz3i0fP0+8go2IWppdAR8SjqIoifiRsda3Ek32/vDVz+QJ8DBS2pntgl2xNZcJRqaYvY+
p/5NEGWOV50lavoIqYfuqZCQV6ejS4k7nwU979UaBRG3GSwa5K7BfsYSzgpAbV7JIL3V8SW165qq
XFy9MK2eBpZXB/t2we3n5xcwJJZYcJo4pHW8JdIttbNjwmltt2DurtokO4EfWVsBXU5UXt/6Ybw3
6AMD4aiDtAOiy3G4hY9bxu2phZIJqScnJD6Vr6YzYgh6K9qvGsJA209LrOV29LXRdGLgF188oNcs
0mE1FFy2EnxPzX8OS1crdlaw6oFdZsy2gm8D5hr4okXzNaRRgfDzlGrHhqi3Ax85vc0MoMcujo2O
oOHMRTSJ4CyURatxZa4NzV4NKAgas9EgqDYcj9aa+xy0r8mwskm5YRo8eLGzDJ/maq96uB2wPA4l
aPz+qshRKBK1Fi7XCuaaXK4EueFpvCPMnUv9qGAL0D0NtEQdQt1daUlxiAxEPqLDLkJ/XnfLliJl
o/xiptN6NGwuo6024SXw1cZJg2vc+/C++IQpO2uqdj1/lilBqbAHWNVgXiQdTb/GopxRQdymLv0x
cbQxUnlrliYu0zvMGOvOAU5WFFvOCVAXgk1Zdpti7JYzryvznhEvsOysJzdaw0fYCGzjowtUjNhC
DDmwkOPRkW9hdWwhGEQhPTMu6dRAYGapHi38e4xuKJ9LXirGkxn8N1M/jWm1NTG14xidSzWWdNEt
Mn3dxvmqrrRdEKa081ymaG0q65bR26LXsXpGci3pycM+A6zlbervrMCc15RzZuLJVNeRfBWCk1lK
+p0LP49vozC4citS4Nc+LsvJ/4IouHGBRCl0eSzywKfRtPRw1WH8sL0rnCq4dwmgm2hG8/zRY1TL
yy7xSG3Z4PKFRaa7wuK3E5G+76263OQifM0qHIKhF1F7ZBrodQn+vMh3nnXft+g0F0SHgxHoRsck
cqKNgkVjGoXYDGn+mFYkxtLm3PsBkeukvxsoVzh6Ap4I5Y7poegYmnb3o+d8M2R3qcRKwUTWlA8A
W6uOua4thoZAYo/zESzRB0AyHz53ccUz66ii5Gve4TOGUn4jy/hUGclJkHFZN7q//fUGBk/0P2wq
aK5VLu24isef+Lm7NiSH14Smq+2aElRbOJa3ETE1V2R3XRpT6RhMR4IxCNAoH/GSHQpe2dzR9aNr
9eVWIBQeR0KMuCuG7JogJazEEs5UTZlbzbOyI6wYvY1M6zg9W0H91ZtKhXuT1Yej+SMNI8Z9qVlP
DY3ia5f7VhRfgSltYFWzL2iISt9TgJLgrtGGKy9JMRjk8qyivYtN65sgR3Sx2il949Oxy5epuKaX
ch02OfEyGAoAOTK0X03CsplOEyUXof/kG2619Jk0Bu6VphnLTuinXhFriwiE0LL5NGUYPSlCchZM
pRHYH+OphkGMAY5io/ccHX/sku5OiKE5qlwrL07Kj2lGYV2CsorOoxXEQLTI3gaftXJBNb4HpDue
wjHf9Fl5burmShp2fNNYjrYax/S5N7Ebdb0D1pTVJA1mkXWCrOqwtPqU08zBp3lK/S4RyAWQhwu2
5AeyZmptjtWYLCNGsMsIQ1owyzes8HK8ZiTTL7K0LpdVH1RrDIfOMmtd7wgOmUis45LtKdwYiG1O
9sbpiNx1yfQaeb4J1wOuFtqFZi7J1PMokfUha/XxJm/EUy5zDIwV0T5VaGfqIrleHf8KGCOe4sD9
alcE7zUT/HcGEGw5SI5gJMyHbUq4Y+uCzTmw8cJz7eXZ0qlgrKU+KzJLCGsTTLI9HZWE/Izqmqa2
AlBMvh2y5kvkFlesg6dhMh/GCRCbrvYGrUKkutNXw9Yfq6B59rViZjGPWLRGq94Tis1WsSS27usl
jRJsWs+6FQGboExvQVajAstqMjR2B8E3MCDh8k1O2k3i9u0X4O/dXWa4TyqVGgYuHpSFeqZgltBy
41/iRpwGeKCLLOneJisSXGtFdBxy2mvszrue/GapUrYhE8lnSeOX3s7w4irpliEQuzmXWFJ9l62a
2n4akoodhtE9w54rs9fcc6yR6CFRQgoiYxcPzSTshc16Eq8dDYB7p7C9rwNJSxlQuBL0uRY31CFy
wvtCvRBPNGmn/UcijbPVwuSbCqFxKUDzBgaQLHXzDRddFG9FGXyJ3Sp013bk37dNW7xlevNmDsV1
kDHD1gqXeTxMCcCyzaJMu5B31aq9Wb9mPevDcmyNcdGbTX5ViZYYNIy8ppP2JRaYyIJSTKti6lL6
fNB+kiOcsjyj8gBP4r7osvCQeSDSnN2QcFTQ1Flo5rPyMQJDCjHtRU3IfCE7UtKOepVNVAGEsdg1
teNaQxVbJ4pK6vIMsDlbzg+0yd22A7uCenJWs1eBG3tfo7F5+aF2i/MsXOY8L+e4kWscU+591/wm
os0QcnHwmb4b7RbWc7Z0y6dOvOdE28Swoeqwo2kMxmG+zkh6meU9zu7lFIunwkABgFiWFzTEgvam
bMsNsTON2CSMI1Twi6zSM0P5voBsdMTiCwgIcVa+Of1Fx85JX+CGJBbs/PAtRttIm3pltl/aPrMX
bLO3MADuS25YaEcnn2A2OkWMwew9nLJDHsBlFYHy5ycjpnyrALuBE6mkDgGYSLrUqW/b5aFerutY
bXSXoqlCX7uEYp2eM1LyTONAWh+NBmoQKA9q8ciEsHJ1env0HYr/MmtdWj1qSbUjnOLCoq82bKNX
iOGLQtuXFmtlk+L91tL02ITJTqnHFB+rF6qNglE7CxMaVvLATqI1rCZCodM2Ge9tlog2uo4KdUSM
XCTdfRKE74bzAUicJAQdj9TBbAtaZFdeEF1Vw5mS5jttKO215WqQi4V2CWhRm4rJOQ81D1SfkEPu
pR90IRgsmNgDTeKzVSaOqgqWn8/NvzQRRAXl359TXt+HvP7rfzc0/DdSMdQvRYzlW/qef/0xMjb/
iT8mhrpNKREShakjRRLK+nuZDLHi3wyD2d/feozYpPytyEj9htuMX1MmhUWOYzGA/GNiKPTfFMIF
HUA01VM8ZNt/ZWIofxx12w6188pxaMwyiOYazCB/nK5Irk+IwF2zw3bk7z0bGjEIzXppY1w6lkXX
X6D2+Hsb38+uoQnsaGOku6mbyLmDdsdBnhDHpZzN6KZu1l+0koLi0mYjGje1T0g5mavf3cq86djT
rfyhu5+YvW/aSiX7X2/qJJ/Jd4Oiz7eCYK4bFPfyFHfN+de/E2NoVG3TsAwIPLtd+BV/GOx3ked7
oycR1ydUNiYhLiSMSuYRECMtE6Y382As+8Y0pnA7UJh8xdAlv3JSY6f8qtwVsi5e0E3hOniI0JUx
O+DmNVcZefXS13r/hZRyuM0jK9+jNA43epuHp1+/sZ8HnPN3ZDNs4mviEjKgMv30xqq81Kl3rXaV
HaUrrxnSN8xWAylpke/AbOZ7T+rVFiYFVXp9HWxwGDIF84V1sKw+3LYRKYPVr1/UP37YYLO4XtQs
TcxC+Y+vKaHhVQ6BqDEd8BMq8Ed0PBT1uXd7uZmsVltSTRls//IPJd6BNuQStZxrmX/8oY1s28Ym
SLRL+aJfwqYAJRJO7EiBOZbWBTt5u9N69L9/MWL+J2/WtAzuYYbMAuP5Tz/XAzeDc5KfW2JOWMT0
RRx6LX+IhoqrQ6fvPdSSfzFjFYb8afCJZCA4XbgQf2yGgugLP75bq0hUhp0Vsn42HOisr6ul4/v6
YQyD5iuHE+MLfGDxQiVrvmky3SOTIIv7qlLBSWcmaK3SRuc4h1+h3fZtbT1ojiIQELbeSFdQSO1J
UfAVryZtCp2HLsijpYn57i50YFTwOP5SW8GAPQOPChtpiMaTVWH1tL1kQzivfmpJKjU9wKcBnMM2
jILs3lPOtDYi0D/JaOfb2PJtitDtRVXMxBW4iPh6a2xPjZ3VDBfTzjxJBP17vSkDVowCihzIBKcG
k0NAo9ZM4xCk0/z/hg9p0KAumSaNiEBSBhFjm7Oeod+bSMx5qNZGAY2srKqu2TdWQMdTMnb9qybp
NlmRwAXgU8JPuqUwCSh4oA3Fgg9woJMgY2a5yDMaEtyOaVrVDs212/rNvVYYcJq4kI/ESZjwRqgX
ULIi+oAGfJGpZx+AgiVHHX7diMBrgB4IG0t+BTCtb7yM7UMd9F20LuRsZ/Kqp1ivnlVpSYuYfEmq
BEpaelNS1PjkMVsCz1g7x7wyINlFBBUWTs2dawTw5iADBTddG8AeTaH/1EudT6EWYh6Ikjpbjk32
UcukOKuAIoaxt+k+5uSywOcpD5nKGsCVGRy7lDJs9uAYeJGfTQi2JHHNgx9E3ldOLere01Lz6Kam
XNFwQjl1QFsya2R8iojI9WsaRQlVBiK+z/2ICbxbW/ivPcfFVJ0Zr2TvJMdKBi50Q65d07fXU6Vd
4AI0u0Zrp3M4+Ft6cc3/Zu9MluQ2sij7K229dxkcMxa9iXnIiIycSW5gySSJeZ7x9X1AVUvJKEZG
S7s262VJqkQAcPjw3r3nnlIDLUaqt8NOxUBJ4k21Qz/1dYjMmzEuviH68VeOF98S0zquibaKli0g
AcClbXaPcYfkc6N+q7JR564tYlXU7oHovcJb5RRrLZYAqDFDlD7SVfUeyKT3T1KrCuy/dntIG6jg
ZHz5uGDH2l7wmv0VARwZZyPfbSZMt17h13SHOx3hLGX6pj9lHKpWvKP60fTRKS0tXgbUjSQjKdMD
Tr8adWcqT4MM23oNWQxwHOw5+AeVilcU4r1WC31j9KN4sEZF+9pD9t8g0aFGWInuttQ1Svk53iEr
5zDcePmw1oBtmWtHSFT/QBpWqqyCW7MrdYxh6Te3FQAaIh8fDTPE7cCp9EuqtqS4R2ji7ZTeXpkr
U7lxGL5b1YBro4m+BA5aHD091W691StgzjTVXgpl6uiLZ7W3hwUOxIYEHdN/JD6m2IVpUT84JYBD
LvpWcCjbKAkL0qaMLbbMk8fqext7xW3TWAoHbM0nxg1knjmXVplvtMYKZi6JZ4UdEgFXBbsB/N+s
yaNVnKenUFraVtqCoKUgGfsHM7fVJQksfD0VIbViGI2Vqobxp4Is2WFu8m1WCNOSmDNSL1N0FAma
8TmuPggWWqfFi1Ll1Dyb1qYlsx4pYQPohhT85r3vIn5WGyAUfECcVRUUFY3OQYxITyeA8uoQ5Ebf
8EZq+vjSS3TYlR58bftSObWGTRx6W2kKf7U2dnXn7+nEElUiCxuhXeDhPxtj59jKsL6rAoAziu16
t2lDJ6X1+h3BxU+p6vUnbRQ3qij1Fa7u4bZTin6nW+nXuv2kC5dsN6nvoyGgiIzPI/jhReKxSjQN
k41qru3QGCG0465LWGwXXpHf5h01nbHIjEcNZs0S9AVA4nQ82hbhW9KO/ZXaymQtWbXehixLbk2N
BA8QBj5mYDciEQ8IJeEfUsF7/8jAtVYum7+NXWIQWw6yqI+RDVbFKb1SrHNLU3aBppMJqLMLw7WZ
FZzL6FKB2SC06L7nFp/wy2Y3CtLJjY4HkrhB2BxY+vbMayZmMQwYmZ9KIogIQphFJW2xyXq65FVm
L4WrmHcu+q6lNtWSx1S1gKQLp7zXSwXpbGQ0W7/lo29cwlfQ0XYZIFDZ6um6JqX2OGbusK5Uucvq
8SUZmkenbukEDymZdiOr0JgQujP0SZAtaMNtNY+uTGgUwTKsyGU3sXbzOgR4gDrDo0JYy8IsBrEF
goTRQ6bDQaTUXrRSPeUcrN0qfA4a/y6phVWDXUh8gGdAVROpGhuAeeDfHXkP/bIgFLeOV0PBukWK
YfWSVtYUeiV4Sz2iWGKdRFstPXxsb3EUQyDVgureVkRyz4b1iRq5sRBB5K4xJBl36uhEhBBVdElq
DBIpNuCFUrb5NlNz5yZsi2SNWredWbZLFds3J7u6Mrc0LQC8ALUxIbYH5DEeOawVtDFSpk2t+BF0
trGAy4mDVuoUrPOa0Ln+R+MGd1FC3FlBy0q3Yn1mu7aN4kU0X4nF9bBNIpHELxadoM+6y6H52uWu
2HJibZdNhdqp7uZFbH9VSRRfaG3RbYkpN3c+tsA90223zxvZLItmUxg/3MQ0T5lZtI8Jq+kixBgG
GclzKQJQExrTFJwt6SBLu9LulE6YnxAjAs4JTc4nvqEANKxDYJ4F1sSINBrBP4r6VsNPhE12GDyx
Tm2ZbgLfofQmnFNui09Z6a1Nf3y14zbcFzpreMspvMKDQZfVsu/w5Rcrr8dp4YdqvTCdTFJosPzu
S91AAM7B2wJ9sp7IPn+ss3qh5uWrpbbsSMbxW96VDylIQqA2iMwt1TgUBXT71lDnLpToRWFncBlL
eBktBfZ5IWP+QDRSswqksxnhFjuQ8mZ6S2vHMySy9xztcgJQ6xXeH4BgIDNz1yG9CBPNsyajzzzc
eWaF5nOsaIRPsEcqEf2y/4rVOe7/kKm1qw/Yr149dlfzKskNkP/KfWQaTyqRA0tXxtWtaYhsNSj9
S21iEHIBVlWyi+ddacLrM/MfrSdXTl7qIFD9nXDzvUJeu9eQY2ayycI7ynvaVqhwK1TXoR18UpT0
rtT7jmozFV/L6sgxH7xkpXXO55oCjBS+zTPwjPloAnrLh6+DmeHGtvoVaKoVv/nFboeDrto7nS99
TXXPunFjzySBxKwXxACdrLqObpxIazG3Zc6XsHIeKgLBP/VA5gHsfS5F/hJWqbXxy8q5U50cnznJ
LrEhn+UUnqFR+C3bQH/KlF5d+CCRVqPjd3xCJDnokULxtkKSm6lDu3Ug/u9j1zQBUHj9s1tQ5Msp
SUkjfByJ+hhpZjCwLWsWTx2SLne+Nb7a0iAqlxmFLNURyl7gZji6dqquHRLbFNsbDyHKikUU5/TZ
qf57u5JK2QYs423GcXzfDr1+Z9Ty1i0JH/GH4MFhR4953NLvc17+tsEasYbBtzWT7gR334ro1vIF
kD8WgTSTPmZrchPIZ+MYgA+UITYGw50oc6ydOsoUvEsJZSVr3nFidoi8SRut3qrQOFhYD3EP6lhI
bdfYgb2W+RvkMO3Rc6cMzTAJTxHyWThY2cnvMzrwbIoraDsFDwbxIl8h8ImHhgPHMm3LYJMZYfAF
Cwnfb1kuYLlhHyYOx10Xw4/e8fel/1xzZvAMfx0j+SNZwC4c/LjtcfQbe57nJdvCHPR2/p0cINmN
B0omZDQKo9yR/h7PM78OIQr25k1m3vRZRESnYAOmitZhYMrmGJUOEuHeg92Ua1R9he+vFXwAsKYl
kTJO3L3qYaXzq2rC301LHH2TPqUY5NYk4AJKI5uaLnUe2FF0VBvNRSPL4J6QSXpCRIFkn1O1StY5
zhDwTomCyQvXPoQ1E2AN7e3IGjDuaBqI5V4+U30AwaMQf1QnSwy6lEO1ndUHJNOVyT5wOnMTaHzu
FXuYlCSWb6XTbC20BekT/OCN5341mmGhE9E4Z+XVIW8MR9L2wO4naAxgayJoGPRtEbGFE+swi6Gi
hflJw5jeOma+K8e92VZPfZmtIWiHc9E+IUQnM03FrAWmnTnvUYQIRPD54fPIFjoKl7WrAPfruxFc
vAZtFcEFld4o7sSKgE4EMPhM0EFh9Z2HIaQfKy2S2xYkwxT4dqzCe7dj2kM00sJxFfSiVYdYhfgt
U7pF1wKZcbWHzimeR9rYtb0L4xR+uxfc+vW9GuaLpn/NgRbPEcbRR+69cWnLhyru2a0N+1yCTMvQ
xUg6MtA2Vwg5n5k7S5yDuygk0GA0NrWTbDnM4hZ8wsxCcAMoYfCfJzd4aiNMqTAft2ZTEpDEzJOU
W+G0axk+8pFNES0vY2ll22DQXj3dP5r6LkO8vrTzL2avyI2tfc5Dw5i1ZbQ29VOvTDlkRvmtaqrq
BbuzeXQ9d6uHEkD+GJG+EuYPoosfmP5oFaf+CCTD9WzyERwDVkJgDxw26gZvdGMlKvz8iInBoWY1
0nlp/Cj/ASGTEvPgHiyn4uCDYtSwrP4phtAx6lm2UKwQ9QYgvRl44RzSRzHOVBV6DngL7cZwXOtO
MLVRCzchiw8FaoBaZvlNN5A2auspWpQBwSlu/0nZDOt0NJNd0maIYSsTOYdPSXph1Xa+jFX2vn3S
1/MsmVQ6lgKhRe9uU12xb70iwkRAa9ToBOAaj1dBtF23Di3NXdTNU0V21sZNIKHrpYgoZsfWZ0wL
AZ/zYKNO7mT7KY41sZGgHh6S/lNB+O9nJfO7x8Jkp+A2khqUXtZ3udbm7IsxgSqhGeESqbEkh72C
QT3StS0yT2XfpWKYh417q/ndRP+UqnVf+omxJYjmhoaSfsenD4sNAOxMVUi1Gwy/Jr5OeIdizOOV
ZvlfQjUZHxKnC7fYpce7xJ6kRr5hqK+GO2DEH4l3oQOSdgPAK6G+BRQgDGhIh460GTHQiHZ9h+68
boAsnMFH7baJW6QPitIg8hUDXUYzGlgy6JpX5BBt+HwIdHKrQ9IPHpIrWZ6s0RzmMkIshJ+PGcNW
wqMX6M6erOxoI81+27mFvNENC4uNNeZ3geBH6viEAmzMkDuJcOrb11qRBpYboqgITzM4IBdptC04
f6+iqviCvEyfZa1f7F0NUbhmeKQoGnnzfbAr503NWzJM6RWz56OHTYayTPUboB3ROJMTG7gUAy0g
T4Ky0lWyylQ5sBVQM2l/CjI0Sfx+IzrBciYUrpX5i5qNyuOQSGIqwtKPj9C+k1Ogmsmrk6YIdHBF
kwMr9FMQKfHOy9jsGYmFRiJKNaGtnDEhSW10u4qOkHjI06jbW5WDiblEPbdxhxxgV1YYAG4y5uYF
+lDOTA0sm8Z17UWcBF9Jo7AWjEfyIImxsrTSek04589sLdK/K0qSI6/14/ZIjRrOSyPadMuuQ7ZT
DbRj3YsN5htFJwuFwhKZFR0yCZzHuRZl6lzhcXwhUEt15vhdMCmOHBOSHLV31n0irQ1r3QQs1FKS
vuymbOakQdLlzPL+JUCRd9DsUFuJRn30/YEAOvqsL65Wk6TIJpPH/+zBOFwm9KItF9vBgLdsn5B/
CzyJ0zv7dWPbkFQQb5O2LlYY88O1EbfVxlTHO7OvFJRtiQTvWD03quMc2dEOd6V0CJWDenHfcv5b
tbilj2OoOevC8a1D7A37KC2JMtS7dDsdxxfGMOq3DNJh6ZsBsTO+IKXQ8SPnKFmflcEiLxWL5lfe
IjQHK/rCCdyXKFpihKW9tKIj4BVtLUsvPFoFO1QqnQPhC+DvyTOj61e0AwS7uq42WtBMiYCxuAc0
rb+wDhQPHfwVqFIBReqh0mButJ0K08JUQmCxmQj9bwh2Kxt8GdmfueNEEMwgtnHI0b/3ndI96KVW
7Txd1jMiaaYgYzeDyVLYGwEu90YRtnvfdUDGZBQRAmIYBgdllz4as2w996j2rfBpHhKoIslM6dmv
pbZFUZLVJi5g2YfDNtTH/tuoE9zAuYEkRA82+pfAZaffApfdidGPnqPWq59+VvRhvNVPxdiJbec7
5Uvt+VjlcfvPMpk1R6NXGn8BxS5bUBMw9gLE+UoZhvaz20fBXteHccV56VDbCbzJsQYznRMTMo+x
X8/jMTFe7Iy2vN4JcXJ7gazRa/PPpuXaBw7UmLhk6dQ3UsRDueRFwyfNk3p8K/WIeryrNgOVkN7e
d5FtnGAbtzOnAeRSSAAH4GvloQi8dO9jHKbeFOpf8GrFh9YPST+pNH0S7KXdWxKF7koiSEKs2uWf
I3LI71zysjeRzNWbsU8rn5jpuj06o0U9YSwTSrOj6sKdrcesfnLqKFmTa1VVszpUOjQYiBlQ1fnO
dyE4QrD5itl5+mjfG717GwAOzjpzgI9gN9Y9EQq0TTDLnLDa6WtkOF97+sSQOTPN2FN/1Y7FIAk6
1jI8d+pYhsvR8K0fMqKdD0+bXKYiVLITAq/okA9shdkrRF/7ki85qBL7Lq+kuu0qk6jwQvFwXpK/
MOjquOoNUCBGyiI8OH3+WST8TyVE4asABAaqZ+sEQeT1U90E7k2VGbehVcdPWpzUNwmcP1CqigL2
uDFi+y72VYKAC+xFhpXykCjkZdsIM9tSn1j1xAGhTIwH8upGjvpPDRy1cqYUI+LYoNG9Q6fpybxE
nfCQVCy367oBnOClSLfYd8QjbBqt2ThVPOJR6qy3emBeALhX55/zwZ1Ul3VYGzNhJUQTtql151oO
gtmoTvPP2E3tZV9q9ivCdhW4MUeGteunKFeNhBgbcJnGMW3S+knvqZAvvEpqQK5qkjH8ASikqhtL
X5fDxjSpjrCus52Hp08kshcqh59dp//f9X4c8u//63++ZTzGcrj/7hGV+N71otNnvOySeSiD/3Hz
mkav5/+XP9vetvwDqpcG7hRdik7fm57Zn0YZy8G4p9lITiZnnvYOKOD8YWPOo8lGUUUxFewwf3W9
jT9Aik+WPtVQiE7EUvJPut5nVgkdEAC/avLq4JJBKX7W9M5T11RZB/ulLFvjzjFxntfw5rJZFSbd
6t1TOf23mezMLPHntWjg4/jQaUw7Z43SoAfMGFCfX1poZNDMiPRAbyvZuPDzT1Goyj81GhfdJ7+7
NzqVcLwBuup4j3/tGlo9n0Jq5cSbZBXJXx1BdEkSJRwKre7Kpc6MLj9vzZoo/gY6SkdXz25NDyxR
qcj5l7rjOicpqvIrvcXm0eqw+M2K2AUpSJY0oriwrKzlx8/1dxcHVWFJLq3SFD97h70InIo9cw9j
Ok03mlURVZKOSoq2NsgOiiGrEzRIm7QiN3z7+NJnmomf942jCdsn5wCFG//1ERNLQZ3ImkCScAYP
bESjjZY3wZUOu/y1/2tNl+GYgdbDMBk7lNN/vYxF2IgxZHWPjBw/R8aO8cbuspBaQqE+UHgDr13b
wOmBQkYns+JMiDh3QIvcUoT7x3csVRrfuqOjq7DlmePHrfU67PE7LgsQkpzRTTHv/Cz7c6K9OHSn
ofm30+fPGwauTNoLN4765ewqnkorLbR5pVQdx2dqWySL6pUGILc0KLHOIG2k/qqmDU1euWZ7j7Q3
annlsZ/1+n8+dZ2fMEUYMBE5Z+4tZB+oR2p+hNNwALWpRz5rQzPs1c6DttO1bKxw/d7/8+erW0xF
uEgYz+eWMZv6vcjHmLgYtAZArLzvcnCuqp5/83h5dRqUFAdL3vlFHOAExK8ZLRnUHIiiSa7LTPQv
hgr9VpN5f/LgMMX/OmrLRs85Qk9DRaOA1yQAI2vXjHf/+IEhhbHwFjoTWtue3uI7rY8Kt9VsCc5Y
9hFVzYp93LxUE+fK3P2bsUDViOnNtpCcwLj59SqlxY5Yh1u8rCubrEfptSiLp4DiwSRX3uhrsTYn
ouXH9zb91bPPQCMfwJC6xgSjnOuYNNLm2qCseILkhKx0MAhzr2W2wbGpXZnBz6VF02hnJOgSszV0
HcWc5qB3zxGQnY5UeqRNEwg0ok5Kiphtkyy9sMcS4J3E2Jaue9mSASlI9qGiag3hd1nl1a0vQ7dY
pFHh9Vs7k9E1tc9vngMifdT5E3fIxK//628bw0ELPFWrlyX17h0H7nTF6cbZIS/wr7zonxPYr8+c
FwlIQDq6gj5IOXvTdau0VdZTmYG8PBdavmZleQxEu5OKd2N0cHKN0FomOZhz4Rb/dHYF8Gqh9VOZ
WzHwTgrB9y+hbVw50AKnX20RRMQhJqGlQMH842E1rca/3KIpDXRajCdN0w2482dXoSVv1UFeL0eh
hXNI7sMMd4MCNt3r1potlh9fDkbTf12Qdcvhaaomwhe+1F8v6Lm4T2sRkr4x6D5cjp4uGqhp1Whn
lQ/Tee7bvvotFxmlAuRsMZLj2EJgpyBlxZrVKcDovIrRuFLZ5JPfqtDbxrNkNsC8JYIaOrvZG6i+
Vi68hlzVFSEMaAwMFSkgtfeQnmJtuAhz3H46swRBhfrcgpMSrIIub80by6jab1SFw56iSmCCvvbd
4WYkAsSZbIwBXiHUQ4uGgHRvVZPkKlHcaI1cUhODDVKWonfQIRt2uLDSLNAWZquG/gnsUTbsxzQz
bc6/pqvhyBu4a8Ax/ptEMMH5aRjBUwbNgNBHbzWyEUGmPKBoCB8i2+09imI9+phOWE7ykEJyR/UT
SzXBn5fqhkfTsGVayO0ioxHvSSqadWUCGGyg5t3a5cQmH7Mox202NQPtxixeYxfyzlzJglSZA6cK
HzKf6Lm5a1jhq1tjOSBIIxi+V14CUztU4uq7i4IVRxUTrbIRFLdJ33SK4CZsHEr9CXAYYyk0dVxM
TW3qopEdUb2JGqwuRxV+fbYvsBhlN9QaUUeBVxwcKOReIbT4SLCFriya1iD2o3ZatZ3TE8wZJASr
Ealh5Bz3Or72aNsKt1K2qivSL6ZWE5KNNw8LW56WzldEQ9LfUhCIrGVGmW9Vaq5C/96WKk6T3nqp
a6TU7B4sN1wqEYPjvnWKNtxZtSrubAIP5CJzM3ZOWp+SyWqT0EjnomSfMY9kDR+1R4DVEgtdULOh
zee85kQmQafua1ydAqByN2upmopdGxW6xc8fmnqe1tI96KRxu3tcnopD3mcsdgUPOZ9nXaiHK0eH
p7rXCJ70FipTTYNGx9VPgLC0ckdF3iAojaf5OMRYIXY2IpKBXnJU1vvM0hswvwY+Ei/B17PoEURi
GCUVgFxXz1fIru7V26B1g5s+LiqoVMgQfrDuDy9McH66Dgy/4vydAvYoche6ObJKzVz5EblfayQY
YCvRwAZvtW2FNI3ToX6lvWLI+ThtpWfumJQ/Yr56Z1HFOY0Ks+dv9HmB580PfQqLlk8hkeZVYT70
2mQ1Kmw7HBZqxqtdlnpt9aexH+ng4gaABrqotUbHCpDngoaeUdErrZWqauaKXQkDc4ieJHOSzFUi
rHSFxHlomR0DmYmgw2QTF+JYD3HevFle4SdPVe+Q1+2YTf6Um5nZf/KB/t71LeYt2nsa80Pia6BL
k9wd3ZUwGOl8fD6tDheq1xQJbShbrWmIMpypNDluUC+4L1qlmSCgvRCTVqHo/cPPyfIflRj+71Tz
/6+hNqaz9eUiAuam9NcCAv/5f3Tzmv6HNR342ROrFooiVsX/FBC0PwyOCPA3dM63f5YW/qObN/hX
0DnktO6wIP0EYPwf3bz9hzTgb7DvpeRwRh/8iEb46ynlPyxCNLlnp10tN9Sw0EpxqK1o3ZDXKQg/
R7RAMq5TEHhJ/OmaVXAFgPTdI/lNBWFa/v9euP++4NmeJIpSNTX1XhxY1vK5mtgnqt4jJOYGmq25
7dJs1zTtP9ol/H2xaTF/txGk8wantNDFITOqnXSxCtrJiXbTCZbvv7sd7dcr2GB7TdUzBYS19mGU
JHV0urjpk3UQrQK3ekAHfPfvrqSeXanqCnSVLoIlwNnbMsG/5tUUb0GxWq9BTssgBOJKHxWDwsdX
/PXA8PfTO9tGW6M7iHwYvaPBVAaf9msprW/oP7JVESKXGD99fJlft3J/X+ZsC4d9PqnjQPrHOonG
BTAzax7Y4ruDzpLdeWdtPr7MhYF3LneHdWeMvoYZftS6eYvqkq7kc2Bpt3qe3Ft0+YMrp7kLj+18
h0+Rhh2vS0Y7UeMru/OOQYskptF2FTHOgBI+vp0LT23y0rwf2h5hSbVXW+4h8vKTSJs9CEcM4uwF
W8W7cqC69MjOJgffUqK+JBz14FCRuLGLpFj1NtsgS0HnqVICK6KCILCQlMqPb+rs5PLXWDg37oRl
IZWwDZkdSMOeQbuet338xm84OcSgZXhsokr5nOj6/dUv+NKDPJsj9LGMSTTgJnUrdJZqhKywSSce
WN0mZI+CNP743i4Ni7OZwmcb7jm+z/cro5fe8yl7kV6Xp0u9tu9FXl4pO116Z2fTBJIEKOI+YTgK
GmMU2gfTMLelZSN1QdJtqs6qcIenj2/p0qM7myDUhrQX9t/OwQfokar4OgfPatlgKPbCls6VUXjp
wZ3ND6yllEqksA8C2j/ab49Y12BLU5Vodv9k4rX9d/MduWW/fFKabPC8Wq190D2FAPPc8PqbwTPj
H3nr0raFi7sqXYj3Hz+8acH7zUJoTC/w3dpUp8IXiRmSWlRq3cSlIWoaB8uAvzLXK/zWH1/mwng4
r7tEo4bQEb7qsa+LferUu0ClGxiET3rY3ttjBX4zvvb1TmPsd7d0Nl9kSTEmiuRadj+sEIeu0DEG
My0Sb3Zs31KoQQQltx60WGh4e60q4RXdfnybZ/Xlv2aO/6qcN6Nq9m3mE1wGXtNJ5tjQZ6GSH3va
d4YzgqJPiBzU0cr4JLBx4l59fOULH4FxNn+YqUfaMziII50Q9CP3ud7MVfNw9e9f2KFNGXzvx8lg
psCJOAYfc/msNxhY/CGaeWb/GCGwQSt7arSOZPpr68qlKfjcl0c8bIJbNxYYcZOvdoZnP0URr2bw
dAOUpUgiQ/7NwgEOcBO0drH9+DHKS9/D2WTSdJRudbshJKAZPlnK91bTDvqIt8GGa0Vq1DBvgEyh
gq0XZYSyfAQGawp13yveMkEuRAb9lU9menO/G8ZnEw6Q3dhTm9Q7kpJD7GsozHmDvf/KXz/DQv41
Us97WVnb+2qu2OKAqvEGIvTKzJqdVa3QlhuTuCo2DEC73W1hi2OoanPVuPKIL4wk/WzGoU6mF/nQ
sNLRQEewP0Txm6a7j1pz15h72hIY2D9+mRfe5dTyfD9mkzhzyGACR1SXU/xFhBB/yPY4SZ8//vtn
bsK/n+H0Mb6bPG2vjmxA5uLggxSKe7w2I44x5eSJ7tiaJf7++gsllwGd5EAWkKrMccoGsz7Eh9bh
yokdts+2q+6qB3TcSYQVNjVPH/+4S1/QeSOW5PU8RN010TT6TyFexL4BepVEu7CAsk20QoLmNs4X
oeg+G2psXHnoF9bJc0yiUTZEqDG4jj6qTzAJ9oBex8bAY2NPLrrllbu78HXoZ/ORnhQahfuOyzDn
tHb+pHrZyqsNsn93RkOcEuc5lCFNs9TV+qT2SIFx6iKKF3ujH16v/Irpar/5Rs+7lbXmaSjDPP+I
OTDE8gEqZUB+QxScDIpV7SWn1hpfkWWhiOtKYszhWEwFzeTKWndhWdXPZitHS2xDp+V09IqvtfFt
CMhPXE19NGAaQbr5+C7VCwvqeXXbzr2QCixX0bTvOvExAqllFD3QxNgAWliBPZqjLlqhN1z038zK
uZVZfSwAcyieSjZ4VN7WHXH1NP02QopDla7Jrh616MpZ/sKEok3//N1XKCSmp1J6/Dyv37TZoY4i
FOafHeWxMBIam7iKoyuDW73wwKfCyftrQWFKpImZ4qjWHSBrq1Qor7+iv1wkblxDrI0JNX+klAZD
MCuecph2sLZz8DFk9kyhKqDZGQrDrYh66vBF+FijwFFaB1CWgQYbBF2+N6x40ZUjtprWRHWmTGme
8MhVq6uvzP6XbuNsZhSSQVPoJIl2Y3bn1OIzRtBdang/gMBD3Ierc3W6P2tZ/DVJameTpFLQVxKR
9I4IWjeVq25xz1CMTJe09YnQs7pngn/n4sBLSsD7p53/rRbdJuqvvLMLM4U2rQ7vhofTdFZPUqJ3
tF100GE6ftb84hpGYFqMfzMBnEOqERKKHiG0d/RM+SOCMKagneJrL1Cp9QERbGRenUgIJDX2yvJ5
YVHTziY+KTBAJT0bFGR5z65eP3UuTKAKuNjHX/v0Wn53R9Mk8O5x4d8qu0RpvWPqOHM18Ah2SldW
I3ZdkFz5YOWFNWKKen5/DQz/henVnndsM5u8ddoIYE9XnZ3f6Wp+C4NyrtHYkZX1o6r6x2Ji8bUx
9EV7j+Plk9rfN5G2aJQrd3zpYzjbaJGI5ph1HE+5UHjiIEC5Y4t3QQserCLdJCUJTk1/5dYvPN3z
vl2GTNAJwWwcsBzfyJAotM5d95m898YrS8Kldf/n1PXuBTqI5Etflc4BBGAr8oM3hK9JQ6pEhCPH
TdaoUPZdLB+M8OvHI+bC/PuTHfLugrLUKz/rOOvrpUuEGP7BJKkBqzrNvByLp2ycHBYCD6rtGteW
/wsL77k8ahxdNdPyjGOrDO+bLHyg8viUtt0GZhoE7xLfhSn0fRt+R+mz7qLkoGGcNLynj2/5wpA5
lw91YxsN4Zg7B9UlGrR8o4dJZF+K9rpZWx5BHkMz/stLTdPau6dLjzdxvbbkdVr4ENK18xrAbySU
7t4T0BqhkVz5DC7tZtWzmQUWmjAzF+gti9AhH4d51n/t1XI+fEFmB10wmOOFWSTp81gdicn8BKKJ
pqV6V3nD9yw2D7YfvRWVXKjV3IOWkon639Wsfu5L3j0C1e/VoKxNCjy2d4tdYgHNLAVn6Z6mDzTA
rPrxW70wtf58MO+uY/EyYx3f6sFr+vtSKJ88hLh9sP/4r18aM2fTDLE1uUacKyUxXeydqlmbdrTP
mdtEIk+kaJ9olX58pQsrnjzbENFKtROBSP7gYopb1kVcrduUXuHHf/3CFCan+3v3lDqsBoKMcPfg
c7KKguDBDXx6NWq2czFCfHyNC2/i58Lx7hp0Q9OgbyafFebg1EMx01tIEBnsV27i0iz5MxXr3RWG
oLPskQbTIVRCY9bVMArc586Qe9y8MEPKOw/u+VwB+j1HF7j8+LbOpEF/7YV+Vh3eXTVRCfhRyIM6
FKBP3drN531fLALqYIlVdUtapd8rSxHsDhN9LoayxFBQ/qgj0nHx21659wur7zn7Bu/biIOocQ8t
BQyCWqTMj8Dlsr3pZ4m5HOMofyF8rEuvbMAuDHxlGkjvbrrHOi6VTrMPmpFGcwJ1NqAFjybpNZNL
dBX4CmlBwZWbm7JQfrd/+fno311Ni8l1bMOQ3OC2IRKnL49OAIuiUiFu5mlzoiy8b0z9ezxGc0/Y
r5hVogXls3oZCii85rjzRvA4HkFh5mts2u7cj9DWDBqFLhji7NFzqKfIiXKxTLR8W6veMspdALZ1
tAiBucwcQ3zuKyC8Hw+an3uD3+zIflZw3t2Rix6wMXPNPUAsIJTE6j7lcBB2TkelExtzuh2VWl8m
dqyjN2BWXMA0v5HkDsNcCdaI+A2MbJCEAuKqfMVXXzhRaOQUEbsxOeTtfN8l7oT+KbpN28TtrnDy
YK5DWcVvGw47clrrVYcqI5gpfgDdMequlYUv1UvPtWFumIxKjDDioAIIKrRk2dZ4G9mlgLjBHIoE
OAxjstfbuRuEq6sz5IUti3K2qFZIJAyniuyDl6lw5SH29j29t5Ed05T93HvbLrAOV48gl74A7dcv
wA+KKmtj2z4gbr5BpVLioGy2TVt8Jr1sFTjN3dWKwKU7U3+9lK5BT8poyx0iLYHXaH1SR+8hrpxD
IoY7Er43DmSpihPyx4Pzwp39fK/vxiYrjbDgYbIPi1ZmZ79IN1/LgGPrdGMlXA1rMK9snS9NW2fr
pw9YsxynO8Hy91qKqdIyE8rOUVGoy/DK/Vy4yDkFrTU1teSzcQ59Ym+mxbnPgk0u+gVozMfWUbf/
6rEpZ2uoGaqVVkkuU6nDzvKAWQhzzfc7d0Nzo8UGSUby2hH1witSplt994oQrMnGLwv7UIU21vs+
D/Zjear/N2Vnthw3ri3YL2IER4B8zTlTs2zLll8YKtkmQRIA5+nre2VFP/TVtcvRb+dEhZxSEgQ2
9rDWJA/M/Zoj1CV325qHrtxBe3mbZHPfThlyOTOLz3i5xTaqn2YdarD78TaEM/7fX8GfFuqHO6AO
S4QW11NBZeH74C4HNXjMG08HjiccafTiE0gf//rG/1sI+c0u6n5YPhg0MlAjhCwZmdltAMRqM+oO
BjnMo9VV3SZuewQLriOAV9U7IfJvZdShgKZBispDlxa3XaS+9bJhxNV7TMHuru64biPoDkcZtg8V
mLjdNRsJyFFbZn6dZnyGH+eeJggiDDyqH21U7ZecJ7GaesP4xl7Z9ZOPUnKTpVMJ7MO+JpCD98yN
QRDSBV1VdQdZUd0isbwCp/srSgUyXKDY6jtz6pAJ9ANNs37MVHkf+NilfHPrebpAXBu//Pej+v1L
wSTq/1xBK+V1ncaFQApFlQ5AxbGsu8+0TJ/GbDl3o37+78/5/UplQOB/fk45dM0aDiK6Y3ScL6mK
nW0laKMswNHucsgB9FC30xngXfa3l+O6Lf7vVeEnH16OoqPXkKy9fzcsqzlm2dp+NSiVz1kSqP0a
ptgMM1Z9NGxmEAtafQZDHwO8Hf7y1f420KUV/sNbEDCzkDCZrm5EIe9p+d2KXv6I/v9GIP5vuMlY
2Id/3XERnDp0nFzCKf3WOPaT19m/3Gauwdv/+uL4pz+8TlTYO0+KJb5MqfcQzONjEcrvHKkt3Rje
X3b8P3zGx0r42tfxirTbudSG5lz6U+EkggZdEBKSlvH/tuf/6WM+LDsTgONwapHdrMBAOFJoxLRQ
9zZ02z6Of0vb/elDPiw0nS9hU5RrDOB8Hre2iAJafcRDscp12+I+/e836Lc3vwC3yf98gxYbTxUA
wfgSj11+25t+Ors6+dv01G/fT/716yL+f06Srl3IK2VzfKFT9NB5a/uQOsH3soBKU2EByafFpWPb
ffzvv+W3BwSf9iFGM3EyS+bRowvF1lNtnR2roLq6AASbrt/CvIBHH4vmRLxh/pJp+P0FjQ/9EKmB
fwgzMQQeNPljwvwOPVR4R5puG7pnt5cdnR/Thg7aXZkmW7dil+V/539r/fjTF/wheIt7r2piJvbB
NrZn1HjH1AbTNRyed3Y4UMu3wV8CkD99uR92hgZweznnrrhgLI2BhS7rzmv85bNsil80jm5sX+BA
6RlwjEv1/b8f6L8Z/9/sGdGHPQO8QYNNrJIXG0VZ9LLi/jiEnpSfpirBPjVXDwbW37nqrd7mMjv3
Jj8vvu6xA9v+OK5TvAsNV5drtvtTXE3hPbqdUwvU6VTMOVfktuSOB5L0icIK0LaV4Yc56tIF7MeA
PhKkCWnJbnom0+M+hE0sDypM3S+eTsrjKNYEvIRV5yR3EaTManyJkmD333/7H/b5j9V2BNZhcN3s
LwP59TMLeb/GzQy+IDF/iVz/9AkfdrHex51MziS6eOs0H+LOWti20tnLKu/+clr+6SM+7GFRPnrh
2JTRJQp0fV+7NrgjEDB7JDvt039/T/92AfxmjXz0MbreWvbFZMSFGYfVO8C0wsprw7hotzXg9V3M
bRHkzYRjJYjsp0xHgMMA+EFFqphpWLd+B+5to31IPArT8lOQQxVV0Zx9LsslebKO6eymSWJktZ59
ntzhk4ux+bYCAgETg/F+yeT9oR06F5HR5D+qQhagMfPhVPROdiyqbvpMw788D6bNsXlmRtzIWX9Z
izDb29yWRyzTCyabOBiRPS/YqRoGk79UgXVuuyxywONlYhPLK7BUwqayleq+Qpr/27Dyb6M1PIUf
d+mSqQq7NtFlYgJzR200OI0tjQkzwJ/L3NffDVfB9/9+XL9vl/nfUsRhWCi8Dl54oWZy06pCv0i3
ny/GjuJeKfCCPvwzLxDPYYFjqMso0k91vFy6HI9R6KfPy1Vf3BjkO3/5ja6bye8W0Icd3Loox4xO
kOgEOnmu5+KlyVEFAQW5KTh7M4TfFsRUP08oo+qW6R5B0ekvL+Efv48PO3jQQl6DyycuwlfxlmGp
fIc+hkXlV9/9dY3xd7tqD+15w1JJthHwlFOVdO2J6mfCyk7mKLzr1FKc/vJ1/DbA5QF92OhFlyFr
L6V3Satm7yq1UyHWBNst6a6xat3CNN9KXobFm64EjsTZI0lp3qBS/vcv8G8V6HfP48Omny9d0Zik
FheQMVjaQVM9z/YKAmMWGHKHgHbkpJ+Mdr8yQibucIFMu9RgOHKR8vjG/US2GY/Feva7QbyzbL7C
UQ2ZCMh/htjbNv0w3sG/POGNFtt0asHMhjeTi4ikzce/dLP+Pk0VxB9bDExfmko16XoRM8wkZ6wB
9wxP3WTpaa1f0hc3AO1fazMcQ+AuUWQP//3t/eFd/thu4OUNZM1ehxe/fsma2WzhvkiahIy30Yk/
7Kexy/7yUYwtXtfEbx5V8GF/X+uurpSv3IsFT0YKIC/WRUFXgonJuCp1Szs8r1Scuh/onSyCoqve
AHeRX0yOi+0MRAMFwJX+ORJqqd+ZQjxmCQd2tW3J9I75to9F7HPfZv150MK4T4YvvUVXFCJ7WjL3
F7OGSTYTYcXDeg9RLMreM8zwglmsbGxQlterLsy9r6Zq3y6Jj6M5jJx951r3nlvIoE56EjQH5kHi
fevTpqXc2d6Sdi8ASZsl3Yy1gVoaYq/fTfRZXCqPNrht0uupODVOHN1WBY1onnJTCH+ronI/pGVO
js77lSlnBQwNp5VJOpiCbtJ/TeWcMnBXiVedzMNDkxsXlwmCtGlNdfFr6RagfHCSqvQB12b/Tcck
cY+5jarqQQ4duZlNx5GqLzJUhbNBM9o8oFJp6ZwCZ6hXJ9lmSznGu3aI9F72QXOrPJX/UAArGTOv
PtXoMW8T/gYitRzZW9V56U44JabqAi27bGcSA37byEPN43x0lQtpK6lSsDlpZKKHKsrSByeV6lQN
2kPbpjx/W65V2p3WcvYB5lmqgptcJ98gTTScWyCXdjiTvoRgTd/T0P8FP9Ne6kK1xEsxPa3sMFCj
QUGWu2Suop2uiZGZTRsORZx10GUVcz0nKaERtmNXv9Rd5bNXVjmltjZnWZ+mfPXdh4TWiit4fyIv
XQCTD740tkbW4ljDzw9LNNOXn4TUFEYp9KlRwjvzACy/pYF0Z8/1lMXOpp48iWVIycgpXsD9TT6I
sjJZ8r2XNqDat46pYnImMT+6CZRlXLLN3EelMzck/2D8A7wdjb9mmMLB2fW89YSmZK/yBzNjEFWs
91twTdNhCOrudrKyljtY3JDSoKebnUExVj9d8QDQArsGAqUBuiEAIzM1DDoVchWwur5wbP1AwDbE
d1GTNvnLUHqJ+acl9hnfU44ud2tyBsJLfhFEIEcSBv4K8QhhUngRoRmqA0rWCT2h02TB28ic+/ro
pCZWEGUpB37zwXhN3m1gA1rkEQbHJJJwLY7m1vfdKridl7pW72rNPHXrKaBEt4zmmuipsgVyuYVn
ER1yFRlxoGU6iU8TqHHsX7CTYnBrboXAa+zQY96lRibZK0T7oD2kaxSYh9jyA7tVg/Qzm2lmQPMp
HYUMDiVIlemQMymvfpbCdAWClHAcs4c6YB0e42EcxcXauqgpeWsFf73OhqG461dIHI8lfbr7onXS
iRAia0aw5ck0ia8VEuf6tVmisn6KQ81EinJj3s5w8OrgtJpQzr8KP3fGp9KdVHNrGATDJ687VqyX
F0V+VRzU/U+sbkVA1aUo+1dYpnN8YnBOOV8yDdJp2thOzoCW6gI9ZyyhMr/wU1SY6iZaXbmZAic2
90q6lHqLfhF0IurONZ8rGc7DnfRY1jdy0I7cN75Y6q/CI3rnGlLlLONBu8mxLoekuVuDrM9PSVHo
5pu7xr6+g0bfZcjr28Ydsk0j+kDQVNX35kebFpNvttab/GPhVZE9VbNespvaEEyjxEwIrjdNPFfr
ecY/BRu05LBS+Hbn8Lq5Dp4zfjUggvtDPTR1cOuzGS3R3iqbFpcSTFf6dQyFKL9oYRg52xiDjYko
r1qb9L5iq9Dnmb+peEKcZi2mvrSLzoVJo+rVpEsnL/k4RgfV5hG2UhCPYmdWqOJ76GBx80RTR8f4
QeGVPrcXb1wmvYvM6FYnNykUfUhrEnfmdql4MPeOCBVj3BmTguLIOSTnWy9R6kqORHT1U5bCh15s
a9/dKMSDcB2hKwPC7crK+7ECHx8giSc9bXhtK0dmqPPIubKwFBlfF3/d8GZ9ObuPpjJMN2/YaNQV
Z+y5TXbpPEG6q6s4E9fN6lnOpyQChfhPJtTkPMvG84YLTU75fAzB6cfA67wxfi8sUIovlHMdAyQu
6NNvcCUn/07LsOkJkVmkv0bCC3nOKx63iw6LScx/UDD27SlYQ6DGnRlns4kW/vNPSevUkm+C0Q/a
r9JXICSt8oL5rgQ3Od9OTcAVBQ8WiNO3gTRxch8Dn85fZ14ErLqhnLr0C9aP1DkU6QRIz5eIgG9V
YLWzbYLFi/Kd9sPgpqIhzzmW7QBTPPNLP3hMvFrXAkggSH7cqcpPaId0OUvcd+jBRPN8kC7L3fXl
AGqc4mNZgNUaH8783oemUN4q31uN2q7IMccfq2668q0wUdG/9atyQLbDwli+xDYu88+BZZro51Ap
YLq7NnbEEB2ECkhY7JlC9+LbMmeTffILx+3yE63NeTwhdURdd0K0PAfZqbcZ894bKg6J+KaguEBS
X5kxUJu4EnUEY5IRd3LsMlewsxjbrp3x1o8bYC4mSUPJYZuS8m83ou3biD7tZBExmZ/ARDY84nrv
h1cY99McHae1URSOltBt1fdiiJoetQK1vgFWAzTfgY5oQw1iw0SFE5PL99R8TKvYIs9NAyEyb6cE
ZTVzyeNxCJ78UYtpoiaZwBkoCDFr5tdLL1eY2voAKUaovEqvmyqeZHmJ5rFekWGOvZE0IyeDcY+F
cUqsto4Oiui8xs5SnqRjvPFX5NZCHidf0UjE3I+N/9XQ0KcqdUG8NKsujxRcECC5CCpBx5m9KMZ1
OVZiKv1XbNCm289DHP4ijWm8n1KPQXnCnFTyBYb+Fg24efSdOaKuUnpFeKyINuKbJPPd+cT8OfM5
J1TMwSWuc4O6b5p0eUi5L7lfTFACGwZyn0bFMfPn0rldOmf03mPtuwjhvLA4xkCSCwZqVBeN22Rc
y+yOXgLPR9y9zF21TdfOhxrRTOljpjMTf/L0ODZv3RwsZ2dozT6bBrFlut1NLqPK+mNCFNV+H0yt
PdLaBpvLMVpCLN3bHISE3GMTK5J+E2VVYo4d+Ah2eYUwB9NjNz/FEec1jg4TTfgSlrL3/WdvFXPm
QLB1MVFoYVXx5HgdXSZh5PtEa7y6Hsg9GZgk/ydzgqY9xUpe8CTZc+73rmaHTezrVCfOcNN0OBZ2
hVz8GLBuRwbUJJ1x6McmsaT+KZc0nfdo1J38QmAtgm99y8n1UNgS029ary7ABxiHw0bgKSC/TYqv
18e5dRp+E4gI63Di+c3l0yqYU2b4S/2YQRue+yJdT5mNpl9SYjhnVms0Y/0YiNQMt7LGQ/oQLE4R
PSzz3ALrDpZ6OdUDGghAx1UeBTeyCpblYIGW2J8wh5zoUGW9G7+GgxymT9GQ6PhTmuk2fS/4XXux
KaVc8+8pQiqQMbNec/Gw6qSwlmxJ1bv8ZS7IgNyt1I0KunDh/W27cfboWnAVmkQ3JH0Yty0sTnSX
lO8gwqmjX46yY6+Yy+IhFUPmEFBW7rERTr1ViW57dbUg++1nSC8NmHKM463zabCNqqc9rto0qk9V
VZAZljFHNWOvqHm2bUJvFcHZGskfqZnioNmKsZ7cezFOkTr7uEXp3Z7G+QiWofiEZiyrifSlWeeD
LWwIvZkslKvvwrg1NajoItbNvZ+WlUXJI5ZBcD6DaO14cE5WrHcaMMcARqReoL+1HBfBtopyrqMc
EGx/zTSnV8crSqJdsLRz/QNEsvMkqGYdWu3K7sYQpfcrO5rfriTTQif7zKr1QtTatZjOXUwMvXFH
vbggZJv4SglPoiS7FQKJMyEDXbvDnn+4okmbl/hzLutkmu8aDoXmccIRIpFpVpX7RKCg3P26lEuf
HRztCvk8JEQrjAyIIX5qE3BWx26Q6W0Y992Nxml0JOTKynoTumWij60iLHlYCQM1mifWld23blR2
+IAjG9VXFMY1y5Z7I6PvQ9GMv7qp6OU/k1f4LxNIsJ/cTdnMDsmi0aOMfgoOpA5bRiUE6QdKz7Bn
Otdf0i0aB3ToUNndYFz2xWRV2RzDgYtzc4YKapu9MzM+jV67aUfGTuo8mzBi6aBvsp0TrnGgDuHQ
+sMjnSXkDUNMRq+qmSDObDMuBvEWT4oq4xcuxnF/M5R1BmUGOvMi5bZwWnH1HJP9DKNdjlHq2nCZ
9Hf5HLhv8DEaIFwzjSqYVv2xdjy50UXUht8aL3SmnQNiZWAmY51SkiHzVDBj2+O4LIZNwSyCv+9m
BHLfY1XH077kjYie4wDIzCUBXBjBnaoZCC+uU1mbsINPu9GOoLRdGwTePrfdGhktcFbPQ0Tip0iz
5ey0zgubrBYtV1enXPYryCqmoROYxOhNmrrN6HCEgJzfLbBIg9M0JPHwc4SqzDAdkzHk4jvcG1H0
qYuKsr0FIuv5ydknvn/tUvINskWVS0274npTVVTHQ7f29vGE4N4wd+Mzf+fOr2hVnKP0/RAb0OI4
O2fm/5MEDH7iI/PrQ180xR1rRdyEcZl4O69fnG0/1sFZM17xuZiF/TTIqJw3IS5Sbmt+GaLLoM6w
IE72pE0+izCcL40w9c+g6IJpZ6uJGYl2XjE5JOIpHrliEZKgggZRy22LnTbd6TVU117oR8bt2eHn
dA0uyur2hrer87Z2xSgbNsl6ZoJMU/Vde6LvaTxFbt9sFDDbjbPEGrENTRBFjdrFi9bu1AVRSl9E
Ol0KxQYVeyOgIm2jO+Ybwq2Xww/W/iLe8JC1N6W3unvZ4SVoqqLcxj7EgSiDBTuOYf3ajR2blq0A
NqTS24uUbRcirgSOM31texw4eRNmp7rnxk3bjQuAhj1j8KlXlr2YNoDMIF4H5Dt6bCgBPg+WXDBv
2SjSPUVUPGWkL9JDX7otNybbnxdnfu/Df6PGjAublvw+CnfU1pu7lO8/8z1ITCUDwjEhAreAcPjV
NML7UldsHyHEsNfKMkLThK14FG1dfCmCIj3rrE1xoDQIUJIGB56DeVoXdFEsCvPkzhM62xtkRvUm
TxrnNKl+uE7kEdIJYfrvwwK2pqbZ7abAl/UZUxHVAxFkB+by9KmsCQI3hZ7XkE4Pnd5wqya2q9L4
2Iy9uIEFaCHNk6g7AkcXLjZlxLf7OQ1jfWOGaP4nbFoCYC634WNTos09GDnXP8uocU9XSdVzmKfV
kY6tq1bFID3QmYquvXjuvgqa+p2e9ph+RdF9ymZsZ+Zqp94Qf0WbnMVwaJgOv+F6TC2hyPR+xcp+
E7banCrVLniUsQMdNFzJHPZwmv/MIK4/FEmQfbNTyRz0iGJ3H+SefalMyrR0yaypuCjXgg3RvcBu
DSLvU5Rl9RMeiOgthTONnGZ2HttJEJglcfxltXCI7jBQ5A9ja9Lz5OdAgmZLBY5uamKApRwsZCS/
fOvZB5uTWMly7Yo8S49FlDIXFdaVm29XlS6nNPGyfI/N3pk2cB8KD7WMZYor7kaA2AyMD7i3Ob72
AIYW77XTzFVjN6sW9wYO3Nq/+BGdTTdJNDpqX3GPQfsEpyGEmp3kANYlTHdPlNfMqazIIenl3XUX
/QqmNr8TkE1Wnh1XRK6VI/kEzkln38u4/QRj2gbYC4Ou+kUrYolAnRjqPsPUKXYZlVIcfUjdHzOP
ELNfi+GyDD5MAOOhVmKyxNbl/Ur4S7NoH2YPoHdMsluzhmSVqogvrhyx5U0AfDpjZLli2Zz2V9rT
8kbKc0ov2CRzCSAROM+W1YHyDgj9UGx9X4UPgZx4jaZRu/VOelFlNlWLq/PgzxES+hY+Hu6zTjJp
1gRF0Jwr4EAjUxpBc5MLv6ZVKdbRU+43nWBatI9/uFKZfCvKloAWmox+desQjnz5r/PKXyvCFMlT
tfsqXvrvxHjd13RN0p+2aQPQ8THO2q2YQkJjAFmjfxlmbpnbZcR+x8vSucgIpuGeTcF7aynP/ERe
5jxO8bAkG9ctWZPOtPZ3E5e1y5Rn+buo+ugfQjb51bhacie7krJvFjipv/KU+A2jQ7hgSSVOuh/X
DoN4OAfJjZd1Ppt53/nPZU/0hmzxGpSuKPVufCKQfNsUKGQO6UxH1iHrwtGehWf1pfGuKRDJh1F7
8OmjIO7UJDWqBu9N4FdW4gfAPbDLooG2YB++z799AqO97yO3zPRG1m65PnazZGeDN6jt47oOqYMt
yXqXqJ37fTnknaCHDEv8NgapnlB5mfpPfo0RdQsGC19nGqRZ8rRSDj2R8YDNyqbopiSG4sreNr3r
NltpcHHS3st+kdtG+F/zrE4eVn+2n62nuIGvsoc4FOKabHd9k3brwHEwd82nCqHIe98Xw2mGBhbu
nUWb56APne+O1fJo27hXN0ND0zZucrD5p2VS6kWsKhh3LvfZp6nJsp/FWlao6NC9Me0zk9o7CK1j
9PF+pV+rxZEPSTeae6YRVLxPIxQKe3IWeC0Nd5DskpGUH1DOxsnFp0XGHAOgxMUuFC0OAdrymmw7
x25b78FNV0jFXJlz56CHoEf8GAZPYMl5oPzbebORuVkfXO3RpYGMYkwPczBzZNnQxuYGwuz0pqKu
o0FpqfDNCeYfjy4OExIoy0IQHnZT6L2MqqQzsoiyfJf7i7PucQJl9oI4gje1pPztn/nekHJEQV+c
sR74lwkmHRQ9vro3Z5jIvFcEJndJ4BJ3pm7dLRieSxueTRLKb+1gx/JRCuWbzVCuhheCk000Z5IH
eblvJQmy0+rMo9iGsBFv0hx18sZvJMeQEePoPRB7LT23hLHPt/E4u8iV22KkaNYwNIelJ7VJcsr6
rPwaKjevGe/Ex/okF8/HXlI3dj46XZ31h3KhjXEYTYEifuUiHamFdKYhTKK04oWo8nJJBEKTTJft
vb5uzNZt22C4AxwW9dxpR5e22EbJh7pwxn9aqPnBKSptAszVIbHiTmNdbXhg1Vs0FsFOrmiNWerL
FfMriAzoSdX2ECdTfmxNmMhNqSLnfR2lvCMjEYvjQvX/TAlEF+9B3brPY8tcEc891be1O+jmUeaB
eyYF+ZhXU/DgZe568bh2GxyUECM2rZ9Kko0GKN3RdDPIQaOG7LVOqgUxhheMZy36ImTKEXHqyjA5
V2YMDXu36drPeW3xVYRFyC19mk2zixAVu0dHYk1p6s5PdkS9rd2bwA4gTZex5EjGWsp8QOnHQEY7
BJraeoV8HsO8vvO9uOgZeIAJuwkD3T/nprIkJf1JH61XrT/yAPbjtsoT+lpqf2wRhCWjodmiYesn
y0sP3iZSpsvIujkEay7KU+iAfaTCfDeL1Y57P0yS4lQKNxZbsqOBPpRhrqedAWOUIOlwMRB2k6Dk
sQi0VEKRsdkwm8GOGuBDvo8ARG+dMFbvc1CWI3cM5Y6Hwm2tRKszE/PACj0I3yTFxkF7Tqa5rpFz
ZgyO9GeaWheYtSheMEBUo9U73dDStGeepDzLIRAwrhBzFFVwncUNWSe+ki+i98lXxVxzN4mrUv2S
OX0X0X+DHoztOfHa7Qwzl9Y/qo3XP8UFcDJhEG6AWAb9McBT4250F1T7OYr0a3qVEfnTwKU/7zRl
lhG95dDa5XvkDhEN6ZoCwtW014PfVIqdwI+j2H3MM/qdq3XFD9KBLX12ynEJ75u4whVXYgQKdpbS
BHqhlHvgttGRqY92Jou75cVj9K+rU+VsqKQtzzZrlmFHTp9zwB/I/9HG69b92c0q+QZ9qTS/1qBm
iILrJdkCt7Z8SbRMZDdpGxT+1qAUZj4jxeTyyKBsWh5b64w4nbM+uXW44D6mQ5bme2FUHO8UHU09
qMqkpJMQzuTzXKx05C2rTFEex+3P2pMLPPPCK04R45JHznlOpqzBLEVebD4E3BqvlYUxf1ATa2rT
kiuNbvJmyjuE2FLU1NPIM5yGLNEQ04ulemtIdu8zm6pvUyjG10B7y4+Fi82FBDyrLljmzzNM1YBQ
NabrAf5l+DBwtTnzalHgX4KwAQ3ZxkHI7aaSwaXKA6f77NmwF0ehkaedr22xy5biwHRvwkLoGwpY
Jvm+zCsin7El+mbDaPXPum6X93bN/ewwuaP3uciojmWq8c60PYibYfLSH1x4ou44r5g6SXL0y89e
tKyCLMbyfp3ikdSFRcO9N7XLbSS6+DymnfocT9ODn0bhTkdhOZ4IEBhY95ecmKLpfyR27sa7LKVE
uDciW2/KUPjnuAna237S0TF347XekpbLI3K+kgtRQyff2fKgSZCiuTwz9MUBRzRH+7mew5a0A+lS
minDkWseGuwf+Katg2mT4kyvivHXWJIvZqsfy43NVPqyVM0sr13i0u4ypx3ZeKamv4ucWf3S+HTo
NSlcGW2oZVJloQV+uqt709iT7ePy0+zk1DiDMP7CEPvIYdwB5ozMHFIHbmJzSTWCVcxl9ofJHcRA
tW/3nkutrGCPYaMLiAwD5LP7wHezy1oPwCcCPt5z+/zQIXtC8ldyyGiKPBsjY9xP9NrgHJWjanYD
mbXnsky4iWWrovLeuuldrSwh71jO/dtYlM0ubaOIU8XBDV/HOFxSrDM31KyydGuZxzhN0owvch6G
atu37CHeksq7SaPgCpbUhNR26LLlBka5m6LZ1qCLIgmQZsFrVynoszrLnmgciHe9kNNurqPp6+B0
EFWpOD830qkedFSqLWlOe8pl6uCiDOgldGPjbsiGecchbdEWdyQQOAuzYxUMJW+QSrmWxJn0t1rT
ZdPq1RDCLfR4iyl/87zGQMqLLVc3Ndwz/0QdIiXu3XqUtk5+Rw7AbTN1NwRQmUmJzlw5kZlFcxu2
G13NaodNINgtunke3SXa+YHpGe2Q0UkzwXsKPYqxxizLLZeN5TDzRiBZdtQJM1F0riobH5hrWI9Q
javbvoqSPUKjd0Or3JYf7QkTwBVvBlt602axatnZZE4QakTuy6Rw1lGYdB9I6lb3tdLeO4sd032Y
220Q4D3ezdalypH5eN+DnMZOs6b7lKG8N5A01SnQbnbqIC3uZLZiqseE9EaLUEpCU715i9BHAPTx
YYxnfV0X4Q/ppkyw7NeA9OCuELJ6yqXqD2SkKYum87wLWsnYNYIeqM/p+M8wOqRmimE9Nzb8QcD9
s8km8dxEYtkNwrj3c0HNaiJP/9nNXEkmv/R3mLOSc5y0zj2EyzdR23oPsIzqSpYmh6XSzre1DTho
OM/Dz2QWuiNJq/LiRml+oPUPRoAPu90Pe3siDymeqrb/3MlK4YkV2BgHYoBjk3dXWVpZ3vQK2p5X
KcxnLfmIg4M4aFPSEuVvrF30ZqHjhi4o713SlMP3OUa7lfYw2lfyRci9WduyBS1Bn2oyReO0zWme
yDnsaWPfNWWrds3cZ494PF79QrfeWz6ZAM8FYgGop/tMWmc75Guug+OE73Ddl8KhHvOIvxYkO7AA
P3AOiygmUNd132crE4S1jsav45rM5kTYtsyfSKUWlmLV0obJl7wbw/eoXGz+4OazbPbWi5f2F+bG
tYf0PJVRvcs7jGJ3a7LG/VusGtde+LqL6j3y6SSgzN3W+YPflDjCQVuUuzAbtf91Cby1ufilh81r
E2AGb56Zr6RBht3Q45R0q8abviRDmzc/Y2cSkNdNrbz2NR74D0Qb7v/h7Ex240a2df1EBMggg800
e6WUqb6xJoQsWSSDfRsMPv35skZ1jW0XcIEzOKht2EolGbHW31aZJgZ7HtP16KkETJeEgPdxKJih
PUrWz9CfBC91UxXz4E+I4yjFHp5SPWblSvdhZ23j6ZI0CqgbMFp6w6DZJKuh5O+VTS3SD0OlPZxX
bHl+cc6SuH1hoWyYkQqOmxL34mJe7Nmyu/soC3W6c7ka7XVEQcDFyyaQM+Qx5ZKkcQ/VE42Wpnpw
hJq7dZRx8c+bLtCEtlPsVaibum9aZIKOt2TsndBYHnX2dPXdVgMdlyCSC2gtdZMA1oRNOR1Ug+uh
mDlGkeuZGzSvcfI2WLUJb5m27OzFaLngtKRaQr9kVcvDRGGlYGxzjRY/IF5D5w4lSp58422qvscA
/f3WrRH/ZptJ2iHbbA3CcFV3I8XNIE2LdcfoMyRbmiOsp0jzlFz63/O0tREmZEEek1MuZbtKrBHX
QDgMdK8yxk4zjVhhGo7z45BCzmyyHtGTRag8cltnK2lrKaF97dgevx3d5J69hc+rPUkWd0q0U+/H
SB+494duG8WONeLfsir9KwJSCsXKEIPVVcxjaZTO65ZrHUyZ6ymD/OvnJnl1lQUjvh4S8vqvaCPo
w3KjGtRmx0KgOMoh40mrPpE2XzoH5D4d1qfO6st6E/SYb8/93M3RPkhV2LRXOqDQ4oebhP7y7k00
day17Zb4vKi4iBiMyyjQz7S8SPd+xvzWtJu5D0Y/Xg3EtjP++s4iz1bGnPuLZmkUGrbHb2haYX3p
NOnoVjLfEJcf0EPJTsq2S/BlZZIvaaSU/c6d/GxB/pPWQBY0SQZJ3e1QtIOBjYRKFqcWPqz4hMCq
lteeA0t+K2ewISb9rNCZfSAYTnols0KAVA5uK+ezbwZBrqezXRy/qtid0sEaEI0uRNLM9b7ky0yK
K84TFrhDVdVieaPbLmg2bj+EWf4AWWB0fb4kUpc2FRhZu/z0HSIEP4qAclUYbuMXP2cQATz/mesm
6a4Js7klPEnIpT0lCwT2qmMJtjeU6KblfkmmyH1oFopKIeCnoV3Dh6Ktthc+woqgLST3K0r8xDd4
PzH2vH30PW9CytROSMaL6uRIVrOayHg3CKnXGyX7iXE5J/hNl0Xzk5dZeSd7EPjtWu1qb+eoIeXt
z1vahCeHXkOc3tF3ktrZx8T8Mw/wXCkNBkQEIi9I9pQzL8VD7Pdc14tddnccJr66gtwqJXUEGbWo
2i6m4WQ19mSOSjXDzon7rtygHJdbxePGbDK14VcaKYoAZheb9lokjBWMjO1g0bhrg4fy+Ytxm1Fp
V2yQJZGe49vLeCYgyLM+ZLL4zTuKL/HVuvOCoW2EQAXW1qF3IyGp2TmgNtx97HcIrhyqmR/CJoss
yqrJy6Q9vbBFdwJqLN5SRDbjbcR6YdYQo0F7ItA+zHbG5f3dNhEk8Mod56UR6zYVgXzR9aDdLU0k
GC3ZH5ZbU9fETq0m7D0LrcXgr3cWqhe5g2KeypVyjTQMJBSHtaId53UcF3F6qBcgLAzoxsJhH2jr
6NUEAbVE7Xmvtvbt+cOuKJHYmJGFHHB0Mi+zcKaO4Vh21Y/Jier9oFGsuYkfXEXuAOwnkZauRV7I
gdI9m1cJIEPxomfBJeZe+HIdcY8tm5ogQZj9JQ2GQ8UDIJ7iXIISNYVVrNtYFXe9F7b+bc+0y9CS
Dpf6s1SVxzzPAtrCp6K76uvF/5TRbKdbBBv2m/CD6THhm+3X6NPNDSi3jxg0sLuHDo1A8OWDzf+M
Y96Ww5xTg70R0gMZDGxGwSv6jmLviChhuvcyzwDylxWt8KO0p7POLZVfqzytmTbccvzwmsidz/Yc
Ne9wefNXGQdlvo6amIrCevQ8WD0CzFgGaK/QUTzRJT2plKoCTwYHYEb+35FJGKqJL+tSomoVp6YI
feoQymlPXcGsNm2mgSHoxuRQFRFsiGm691RTILLuodO5K+hkC4BCRf4i+qn+VUAUftUal8cj1Zzt
u7GQit+rgv7P667Lre7aNjSJ72IY8m6LbnJpNlHVlwwm2k2rsyTCg8c2A0TZYR9S1oOPvqNaoQPp
fkLJXWTGF7ieluS5HkH057SBsssTu4thYhLlrnU2ooCTxqUSOHQonOVClXZ8C4CLEQg7UZv3386Q
Js42RcrCsGVHY5RvKmlKZ281FJi82XRctC+8VWR3O6UB4NKtnRe3ETB2t+KLK4NffdTkPzPaXB2e
oWVMd8GiG/8aDRlXddbjpaFXrg3Wi+WIQ9W16pLDC7Aw9HVzP/miBdzskCpkd9R4eckDQJX/AASb
J6TtsVPYo5re6mqw7rFMIhJ3yIKnma4de85+a6SuNeHsuvfoPgnWQTDJcOvPaY7qNGgtLyMNqnGL
19xrKo7LJLXkQbOABYeI2HB7F1CIZ+9QeGXjJrE1EpXShNK7kkmLxicolG0eW/5XKoW1qT3OpQCX
uOm32dRJap0TKsufaFH2qnlfiHJxNzlGsLtkqO1o66FK4rlaSo3liyYX4FkKzRGurORUB/UtKbNp
/F7IQskbAKEpDtd+E4dUa7rJ0m7d1g/kKUwYjW9LEhaplM5cDxK6azmXRhX15C0a/dT0S5uuLClo
No3aEtahhuLc07iaXAUlJ/1hMmOvibJHwLcViNzL68b0i7hGPmrnjzW3Epr2CscBOvIGoPJNLmPt
bXXUePwYk566jV4yPoWflRGN5nH1GM06eLJpb3wVLU/yenC0bX2buaEPg9rh+JcY3O49tKeg3s0w
WBNJ0s2M+3sBOl5bjGX+J6WrsZWuxigdrYdQEx6/ncq0b1+8BeZ/RzbbEH9VjBnB69LI6b5LRHFN
ce780FNggwYl7/i+ilgaOIZxDFa25ake4DgwPU/9WFRtekcNVWHfUvkl8EHFg3XTlChauDkrGu4t
xirE2SrPz+2Qwqmg/MT2VKZFsZXBJQoyKIaFTGzbSdynCt3cVe0MfnJXlV261mwJq4ZlGiul9KND
V6HvJIyofXNpwYloihXpbeMUln0nORXTzaIwwbOZJAgAyDIB5gDEqU55WXTFtiJmjDYelauUBhNv
5hCrRBSv0DwKzqgwXX74xqmRa8l+vKjlxV3R93ZyX06qqx/DoE7VFTXX7WX251VZLcYFXjKTKx9m
qmaQXgsEfvuU6R/bYRBjCl/FYJVkXZZRvW07MZ0xpchT0pCoEjEvILSILOE+oGiZvQ3LVt+/LIVA
Xhlovyyesia2q22WzCh2UM/O6tWvUjOg3Wommd0g11NAwVM7xN+QB2r4wdrjC7KjgVq9HdP+Yq05
Z8o3Cz0acapRPUz6SlCLxI1UcC9zOAs38pE9wmU1+wnt00TZplPWEI7WyFOLXX4YmjUtZI4+RCwc
H1WlIn6CjLbFTRfSl5uuMwJRxNZwvBUnzfbo3pLN4Ngndo/Jv5tLPy8ObRe77hs1x4l+gaQaWrBP
foNlThN7EC3JygbGhdT1JLismSonPtTRskCHh4TnvHKDFJd2KBSs++qCgxzzVCUh8Gpi8dSyB/jL
pkQJ7Hy2xIHLQ+Cp6lujteYmcWaHfN2KoN1VKBEO3aRj67vXrq975uE4Z+v85OX3aMHu0VVuG6dk
h/WKUky7MlaV/+IRHhD3KwYB7a8rH1scb5MGMVJxU+6xuLPpRRo06hwhJI343Yts4aVOOvcnbgIw
glAMU36YwzQqrzFWpWAsTm57W9l4MzEynTM43l7jSBFvXacyfa3YacbruBVl+bRYCo2UJg9FX0Ow
oR/PbdnlX8UwhrhPe67cN9E3gPwGlaL36hfoEYBIXW/aEpHMGLBC+MqUmg2BXGj1KOPh2OaD+eqz
Mi2rFWcA7zcpRBcrpIqT9ApRSmE9we4jhjQAbfo+CKkEO3i5pNZcJAE/IUmgQFxo0bRaG0RbV/zC
ev0TsxPvWAX4ChXdcLU/13kaeGueyt69belj4AMINCjNuE4IPfpwQj7TOqlHe35hQdfbfqhsncBh
BItF3TXVIPMmHTvGZmuMk+eypj2qWDld4CYbcOwoW7tF3QSo5NsxHh4BcUaK2JO6KTDfJNLc5k5X
vhrLKR5s9AJXTWLJvUsG0nU3YWJY1blyr6vOFrssWyJ/nSCyfeApm08ViVp3MTjsdBWrWClmzqz1
VlUaRe3aQRi6VQiRGOdJ2CMAkorms1FT80oFE5TRlDtVgM6CsvYmzn1z4PSZln2EaOY5o5zrJs9a
95Mlzs3uF17maYVaytjEg49sMifOBSwizGY3s6IB8JuFkgLAnOvocyzanPoASg4j+assPb99DoSZ
xE2RFgs0f1uI+Be2VJDlSVbLF7jE7B46P4z4CL1km9l4fl1/cgbY9m0MTYbOsBIBSpfIG/FeSt/V
xWc10Gt1gSrczt9Cs4XGX/Owl7+ErXHWM7mWTrJGFT94V4pfXfvSz1OUoyOsnEsYLNhELkhRtrBi
uUWJNJB2z1guNNxFsf3DdeGhEiadMQzBrTjtEqKlyLLp1kVJlMa6T+wY+JcvNW0jcrSQN95EY9tJ
ZIvAh9Yzf3byrmaP8YjfYnhTdnUdn5zOLeKtrmY6Qscq/cCPA8DopVIHm64zEsAs8rxwfIH/8qrr
NrLSryRP/eeFpY4Hy0mk4n60kQZXCzjb2DARFsu0BIiRw+gQ6kz+yhEns6v3/bPAM9Hsyj7I7D1e
0ekXte/RLvWXvjmYjFok2JY0P43tOJ7behjL3TKZsHuoljG3UBtkBNGv4rTp0u0UVfmnBXvan6s0
Cfut50Vm7wcWFdq6LlJrRRFrhT/VK5OdibMM1b5tVWufiJEvBD7eQxs32U1aB1BP1PixUvDDwvIv
y2B23SjQemBPsJsnCDPGPSsJbODPshJ08RSTGx/GuinjM5m+9sVlN1QuSl67tohcX7SpftS6z26r
qiITezS+fJIk0rksR3aoboTErXbSPajwryQPMNgQfh88dhf9DMwI5N3RA0osd0LJBR7AmpeThYaB
ESbXC4E0Mr4rFjRtjyWb0p3nTRryFj/TJpb9vNwIleXBLoRffOfuG5y1oCDMUPNEOcKrnTfLVU0V
vfwUlj+MD3JEMryzIdGT2zAPy+K8XM6NqwBn1bPOI/lo91UwsPezvOynMlN3IokC6ByVkyqbelEW
J+skTwISl62G1J0hQIu61jNtdK9e6zUTwKoeil8RJ5T6iR0qCA/SR8/pg/Rl/NGq1PkjzJac3xI1
c1/YAAT9Bq1j734JPtidKEWP9sQC0dgtSPAwibhj4zzhh1xojMlmPT9ARUzlTrnx8h0CnADit7iT
rtolbGS+zjvxPqEs3gQpt+65Qnr1hD6Yh6wXeUsJoNUVzWM/1kP9RGse8W5MPxxnaISUJsNAolrP
FReXWwXuFnU6nEmXUZS4D+PQsrZLTLHezjihfQqbQXzGg6rbY8ByiGK6qdJfJtX2KUPr2+89aSft
nYUOtV1ZVQBPM5T9zCSnk/5KLUv/psuJmWtCBhvfQ5r1NUoJeoawiSXfsyu4hMrBkUdGVlhQJPWL
f4W0eYrfuAJxWA0oIOAa6nDGUoqWfhUlKs5PqONdwKQSV9x5ctvJ2s49GmC4BhvaOtcmVw8WeXSY
Nb3WnOqhIoFDdEXA2GFLrC9yatviTgndd88J1k9vpTAN0cYZxpj8iNr32dhtCjpW3RBr0GCdwu0T
ysIHnXw5nPIRrcNWlGnTHMMYZwdRAFZzNcZxWIL+yAobt+00KCmtqbzV/LqmtefVPTHzljFPlT0b
uQtb9OEDhBKX8D80XdyIDlWLGZ3PxFfyF0MUVLmZyn5HED+dZgiILHOM8Ctt4sZ1v6ogqNSO2oKR
B4OFc5vOhcB4Mo7Nq4W3z2zClFxfNIwB5wYERc1mSuZAE/OfJrkCRfGq1YAvENeeYANySURkQZ8k
vVy0yicJzp8x3nlzPJ1h2cnRIQ+jUmuvVyyaEBc+rGUS1s/hhJ9lK0ZtbpNhVNW2byrn0ac79CPH
e/JzHj1ovzkCJD7b6KTVRxY7YECOQcEVtbX1baMC2HrdWCy/Mqtwdv3gjeFtODlwfoNVjDddgiby
ONqW/dL38TJsU2m30PP0KaurlDymrGZho2dhE9MfD5au0qLb44oKy8e5qiJn25u0PqHisZ5Fw4K4
iyqvTXdc5da4ztEiJDuEvvKrSWO/3psWFesqDWcO66wTpf2SO77v7LupZMsxhUWx6AoFzsJVWVQ8
Yed5tOJjb6aZWaEZmKfRbEsnJhwXl1l7AwNODN0QdUidVyQHTRI9Lg8+CCUGph2GUVcRRQwFNu+6
YZBXVmBa8V4Clq+HInamB1xVwfCkdcjAttRCe/dBOy/zKidAn8JJO3SvA/OP9Isgk1to2bC4KWOL
lxxgJVb9WfatmodVB1Gyw0SLXGtGNh9urIaXqN7h/243CMQo2EMJaDcNfzSpzWhvTBrY+gfCuQuU
lyXKYt5r6hDHMf7tm6JvJ/elAuuJOMmKvEaTUeTmtUnZjrJT4/eUZq6qVjtbuyRMxuz75dIaBGSa
k+DlOkIT/6xbdAsRgrnpYSaX30IICzFVxrZHqZaSXt+dgLjCECVoKbsEjjeAGcdiU3XLdTNyoD0s
nHHi1vZthFlrrACE17khKfEokKSMnuzK7obVPHnjfNNSFPchaxq6CUKr83FHDWsqIspXoZrPNOBK
f1pxhgTMwL6jN6K3WB7KpXceo6LrTv4cop28DI3u2sfI+zzQePhqOMH2AHntkQnV3Hezi1Rypouz
Mvnt2F2m4kB6P1uA6fcEdelxbD1va7yAqbSB8QQGR6rqd7G1xY+nMaH5+Z1TsnTVEiWADDuoIj34
5VaWeRNip6eFsFqi4mTSJnyaEi/aswRJdAG5WNPY3e8zZHxvCUdiQp6qxQFGD5+zDjDKHj0xz9/Q
Ds5adRcKq48rATTtF3fVFKZ3S2MF11NeVzu/QHvW96qQKzXEhbeBMhR3ZrHMiW0rRz5z8QKsMq36
H13MXrFKG5l+uH2DVYt43t0yD2aTlH7zMrc22jxvml9hr7pnX+BDoUCmct6j1mXndDVcWeVn4xN5
ZD3+tayb10AdM89GrfVZhKZ+q+mXdbmrg2jn5qG5ztqxePGKRr/nJAl065S3wgX/5p9a8BneLEGH
PMApy5eBN24jU58yE9IMg3scJM6nlc1sb2r2nhaRlafcDlRCMek8vpYGTRZC2novGcRuQkabQ98i
ZFoZ9LdvjSvUQ6tNhzKP0WrncRwABmLeWuUyTZ9sq07eq1Q7xRprr7fJnTndFJHrPDZ2f7m2wqnY
dYmFOLZy29s8yzlsDLG0P7xZoYtly00euWnb4+wvy2YiZ/FLWDYzNJq1cE1ODPdD27tHDeh16h0h
3lyvmO+qAPWQjaT3phMUdKIto+d2BREQ3icd5hG8Cmo7+p3CEi2Su4gf8dwHS/+NLwI3hItHtTOG
2Uhhttk5xO9f+00IgOGm1vzGNNqdh6KuDqlTjRu8qOplQMz4nEwO0YMTWg4/SUrMX6hg7FXHEt5t
C0v45QabRn/O8Kb7Z7SCKhMry1ms5kHoQbwrbcsaJgBKb4OtrbN3xqqXtZPPzhOd6x7FXwhOdnbg
NtMP0E3fOQjIwmaH8XN4q0PzhigePYaLJaBdEUoMqiGDNNzkVEBPW9tVWIFtMP7klJJ5TU6sattN
b+h5WE9xw7JQpWWzq1zUX/tx6fR+4RQvQL5G50JgRNG7HyZWurMYA3kjWcAumKxXLwfHngBcDM7k
c0Ogz8Gr0nBX28gIjrE1YEuCAn3AIo+81riNzbMcZNNyHOrK3ZHvDRSdWR3QFdvQOm+HkSN6HLYO
e5LFhER6YqcvGoeLNXbXlYXPjhR5Od0HgRw3ExaFQ9Pr6Wdm0IKCtsBhgpa5Dg915CFfxfY6a2R2
q9aqW7QgrtI/YZtIlBCsDGi6YQIJSfMUS26rSwRgQW4wmcRphx25U84KdAtlQhnrlTV1cX6HiX85
tM2E0kfN1pGfC43GZC4CSBt7UTU7zTYO4uLKR+pzJNVAX7spnpU5RQnR2zP3gTAdKL9qasqS4ejQ
H8VE2nxC1usef8jQPk/kc30VXEc/qQqOtqVwy9uOrfO1y0mrmo2mYcsh576yg0tAgWqsamOKxHpU
Mmp+mVKU22SIQAcnq6vXIujcdbCEyF+QsXQeLpW4BQq0qq8Sz/Izueog1XLwW8aSBVFSLJF55anT
bdOQZkWufQsu0n/rp7gGKA2dc+vkOVIxJfc9yNCO+yi+6wNjnqPaq7axUOoZbD98GktU39A6WVnu
pp7fH+RNisUY1P6hIfaENx1F9S/tcoZYvQe7jovmc5H5Ansc1s06QMxA7bEzb1C5TCWCnS5R60lN
1tEGFN502tYgpJ1wrhOc8SQXJWi4Q4EeZk/gTC2udFwiTBU0QWfrgf9wwdCxRm6mAJr5agIwORA8
Vty7mResid1Qa0xuaEajBlnAbFEQBWjqLB8MxTCbEbROxgJB0JXAN76AUt1yOZvXzMjuwWqxV+IF
qHNQrwbJd+SqeU+yVeTsdEvK8FWOfTvlye6cE7v7hbkBBLuR3Hsv+EqHbteMdNMfotov32wdLpdZ
c/Eup3kn6nvIqPAGUGNQL0kzuHjYXQViWoN4uF4T/GDQXkrOHUTu6yyrm8Pi4ygjrwS3oZaXVp2l
JrafVYJfXVrSrr5Br9P1B1khWYAxd0Ifao6o7A2TVf9UmFGVyKAEmN3QLsTYEDATJHvfriaqdwq/
KJ+t1p3Uus+S7kJCRyr5LHRMYhJjT4dMKiClIn6cDFilvTamydyd41Zli0EoIjGX1AS28s8pU235
PZQBNFbiExxyZS5/+7ENjW0dDCKFcoOEcWZ5DlmTLlEgldXdkMLniHfseUHAqxdUsnmIKjv1UnaO
3EzHwtM62CdhQ8kg8FoG6s0166/TwQnQdGY66A74a6sHEiiih65xpqdBN7PYdoGBXWbIncuTNZSj
JvJeqPsq0t3rMvmmWIMy6mzn+qWOdwV47KFuvOY6q3J0yE6FXx/aDannzKtJOHobvmRDh8TaQ9vx
mYnYxEe3ZmT/oUjA8JECE02HMMWYD8NG3a5lp/sP1I1EBk2j8MQ1eG4c7O0sl/G2RZt1SnIn+5hR
3z+6lvFeBxYKGCH4XbZRmWbeccRFfGnhHHFgEyXUhY+Fnej2UcWUjKMp2o0lh1ETRtfsbu02VKzO
uxAd8rwlUwj5Knzq8FDPNE2LYbHPBhfuqR9qCfUJrTfscQsAoBVxPDzD2CmugTyJmUtS/d3IGOVc
7chsXY5yvFKxQzys1mTY4KbMvkY/kfZqmUL9MXpSPWKh1LcRyFC+aaVm1yBPgO1N1PIQOy7NGmyE
zctI8M5+ClL/uozxShehK7/HBp/IPnG05pi27HpHN706R0MYiH2xDP3ZQck2b2cfWlhFgBDbNGZF
W3tCYdqK0DhWUenuQnRe8gj9yp/lNKrtTUNtbwMHBDGzCtnKYaTB//buUMnN2CJaJICB4ZVX2x1W
S1NyREXtjBB1cOrwZ0p1F49kXcz7rg3sG+kt5mrO4cOAk5L4GHcwaQQuTh9t0GhspPkQ6asxMsGu
Y33byU5Vt2yphExA4RbHWs3VTdsV+lyUeXv04zg9V7WKIYsH9zkoLYfOOoDH/TQ2tnUOhzbauyoi
rMOST45dmysv9uQpbuM8OuZMJsQkGH0IKIj076o2jvoTcACDDB5eFYh605qZ3BQAw4BWQ2iLqW3i
O1Twy8n0vJgA8vWuh0EhBgdSjpiB8ogny2O/q1BPpiQo0LMtw2bNveK8E+rKbHwpwfgVo8ODNpu7
98QbinV0SWugJrYIfrAHOFuQQmI2ISVvqUI1sMNOTI2sYw2js01cZQ8r103zG41MZl8LkpLsVvZv
M+5N+0pxmTJLjs1mbBx58PRIpaG2iiHc1EFukTRQ+Fukya+FxGnlO+1rKRrn7JBqgi9/0fsqWuTT
mNn9ZzmH3V3nR9UV70b96C2L+5imxN5wbdpU6BbGCbJVO1sCY21OWP1coN3ZpmPYScRh5Sd+XUNv
6qy30mHVobKrcjhVjSumNf4k4nAMDvQzSpUpWCOQCo/l1M6gJ8R+MfqFc/cUibncMQ4BNTS57n/W
5G7cGP8SsjBo8ygdCmXWfcONNgXDtO/zpbnqZy96XKzKv8XRLR9Z6K2brhm8awdJLnp7vujqaA8I
5lqXGrM9duDAJnwrL+AFAhbuGWglu/GKovloO0JDPUhdVs5knvaKrI09phJuftPhynJdfFJLNuhD
CpZ0HVax3oQcep/Ec89PoV/NQCIV1lw3HiCGMACu03LiRtYGa5FS0UFQLIK0PyZ1ZEpV/aOXLfJT
0HSEJIji9rILeftiO2gMqDyFW4ewztunoBP5s43LcIUjwyLMqcGP0mOk3ODJsWix7IE/6x7L21LZ
/QNxX/ImdFpCvhItWkAtIMFVUY60J5SDXZ1V6A6oJy6ty/GCHjJVE4ERZYGUdfDi4XpWBFVVjRsd
C3IFnrsquwD81BreJo3v3MwjdRN9a38Z+rDeHN9JH4IhzW+JR283iWD3s/OxOBDq5p9c3fW7MKx9
AjnDuDk0yiOmitTJFRkb7eXcAvpGxZO8x6kthu3AXk3ymkIhjEQExfnlpXTz6YftGPmq+9HaWbOn
TsALOP6csdgGLhqipA6nS65kan9x8QafvoUi1vCk3gJqOGiV5ajPqdWZj9Gak+txGdQWx7ODiLsG
1GgPZFYCJxLmPaOhuSoEWSpmFxH5rHALZyTA/lSqFs2N4rKi8CjRsu3PPn0xYJU6b0sNgmjRrX62
07wGPyiGKBgfUAtlnlrj6y+LV9hZm+OQ15kqHkRLxN7wdkFtl3dsUQvMBKnfAw4QtmfalARIZ8FJ
INgKbrlfsemtar9ALHRaQImUtVvwyidMv0uS78IF2caDhVai/vX3mME/xEb/E9j7r2BnU/suKnLX
PQJTASZ2NVG4iQ7F89//+n+aZf5XsOBvkaQdYix/ylvvmM6cvpnwr6L+7FakBYwfvDHDhocuBYVw
7i1lfzvReC2T+rpw06+UjoS//xB/+oyX//6vz8hK5wRFUTlH+tEIi8MmuOuLId7+/W//p4zlf33E
32JHXSvJEdfjBlRV9Mz2Q4Z9sylpT8Gf+hC3y3Xpj5+shveFmTfJHFZr6LPlP2JH/xAu7v6WOprn
pZ8RZifI2MzdtZUORwe57SqcH/i/v3/Ay1f1vz7fbzmiGMvLQJtGHHnIfzT+8ODb0xZuc/X3v/5P
n+C3lNCkdYe8ZD89cpbdLqjMUQd719HEQvIf/8IfojR/b94byXrCGJWAtFOHZZlFrjznEq4dxG+V
I15zY/38+0f50z/0WxBz2qP76cNRH309XfdOsh+9/AxQntL4IHcqyf4j2vUPD/Q/gav/eqCDhiQy
AMz5WJehewst2F5h9x83f/8UfwgI/71gL5scvGMQs8cciOXW8+6HJbgBYtjpEvP9bH6BcBWbcKz0
/u//4B8eMPHbGRG6pAMNTj8d4z5vt3DCko6l5d1GS/IfCad/eMbEbycAJg0nT7LUOSLF/OpRHhAz
arDXT/kHytK/f4o/fSm/HQNW+0+YaSeO9Fi8Z36/r+vi/y99W4j/9wAzsRoF2jFBVhVMtsrQuvPV
rOrmPyLh//QF/PaG+9oulRDo+Skc/Anp9Uic5SHgOvuPX82f3ovfXnHLKYc6zzt5HLjdvN4cs9z7
MmP5smT2G9ll03/8O3/4Cn5vv0usGB6my8Ux6cdboMRX1oj/eOUur/D/OAR/r77rnBqphQqaY2Xs
cNzU8yjIx4eKrsZg2vluKADmouW7n6vp9u8P1B++Fefy2/zXW+6RWiq9umuOvpN/TzJFLWzLvS3+
qy/tD9/K7z14czuSb+Zm5tgSVhFPSNyqTYdr3i3yLXm7279/ij/1KvyTl/2vj3FRh6jeqZqjVPN1
WA4bX/VrJ3NuEsCWcFAYMtS+iRnEq+xqpEwK9Tye2t75+PsP8Kdf42/vvutiMhUIcGGlb4j1dUCW
gIks3Xn/cbj84bz854P/6wPiBwiVtC/ZDnZ++3+cncdy3LoWRb+IVcxh2lEd2JJsWbI8YTld5pz5
9W+1RzZes1ml4Q3VEBEOgIOz14YvewgL3wWCsu3znNxogEsFbHrdeLr/PXMzUQgGaVlAnwiNgp/G
MlkBWKxsyF4d+qx+iFvlc5nqC2HntlMiNX9CXKDCQ68czWqPTdQ92dFnimzWWq4ctN4FS7eXtB05
LN6vPrh8hTDBQWAqORp1x4wrAtaf77XVLPjJzEwC0dxL7dERRapcndJe20l6cxwM+0mLsvf7YzL3
89ex+msKoLN1UIX67Sn1c+uxR5OT1Fb2rNQLPTOzf4lGXk7sxIjIwu4UacOxKIJDn/rcqhyqFpfs
T67T50aAE60aqW9Pk9gY25OJvGrt5Uq8DbmGbB3ekz0ogUZq70x7XGs1vog1l+JPiSO9gb1dihNz
33jt27/6EHAm/E016E6QKc0zj0YkkrhAK95hsBtv13Mf3aHPzTcjKLQVFYZIryPUs3HTnyk9f/ZN
aDaolZ4RW73dH9a5BSALsQPRS6FiatCdGsSa20Hrf3aayow3h8sUPSsK2UCcIlahUiA6tha9Que6
QjhK5BGlU8gOupOf/4ygiLyU5dByMLIeNF3ZD+X4IveHoVRfIUEnGwrXOQ8kh/zqOO8ZXnzN+/6q
SQFsFrrh2u6tuSGEnAF0aSc5SnuilEzZxbjFP2MysuXJul57WYnalrzuoZ86Cvy78Gvrfy7qQ1Gb
L3DYpIUlMLfEhFgErbceJCUHeTWS86Qcsz6aqarsbAsN2MJ3Xn/r/7/TFF2nVK2uKHGOEnDG4zZ3
iies1QqyBeaGzDpCM7jeQXKJE/lsx9Ijaipv4QA2s0kiq/h38rd9bsogzZKLqoUUcQ4FtLggftZH
ai/KJIDWR4bEdqheD3StPsSK5sPQr9MflmXXD1mumAt35T/b8q0+EE4dYdBTE2eF8WXQX9GmjeUD
T8ZlwtOZyt4JafgZ2tM3RJzbVkre0LaiHlJ/xoX1mqrJl/sDcftkYopeVr2e2ohZ7ejSOfY3HMbV
je/LDyGk580U5PVO5hl34f58e/OGOfhvx/skYqF0OtEF5PWK8qmdBLYeFRNVevYzlOIHXu0ui1aE
M+kQ0xACitzF6KENBBWjP1J5K+X/qTrqZlDSY9KBpfWSo+04ewgNX9Hl/i6S31OyRbC/wn0r397v
3dsryTSElTQCYSpq2YwvfZ3/stXhxIv8Uw4M6f7Pz85lYRu3KtyXbNmJL6zP8Hh9rbmSXKK62qrX
FBaPkHFUejsvxdfLht8OaW1t5KdqkBfG9M+96MYcFi2XOpuHfoiW1AtU+c680j4w1vKCZzXZmrwJ
GcMnJEWS8nx1fh0QMJJs3qk5L6Yx13ZdPaYambvRRq3yHEV4Ypb+KpaKBfu8P+frW3+dsNZ5lo2s
JgIKZ6m87yV9uoNDCDEQ5LBZQ1Dq3pqiwGKsRLfUKflbhZivQNVq11SgWj/BlK5qO1k6Wvy5Ttz6
c4QFb3VaN/itE14KZ0IWNe492V5ZZr7unzUn+lrqF6pcTz7OiDF+vL4dfKdXXR7cKQgJ010ie2+q
ubQc/yQZbv011y3xr1MANQXj6ElFdEG3f+EpqgV2UHrmZy9PnbcSiiZvtdVwztvxHemY5sJyoAze
imsPBxisKjdW2D+HBDAKGSe5eVCKiX5teIj2Owqbrhj7jepp6tEeyx+Kp1Duo2irlpPmb4Ttn8mn
DQsxXb3O9xufIjq4dGhsJQeM9mXSywuo7lUGYqUrYNLbiCSVQ5ppvwYjevBG3vAg6x6mFoREAFRn
G1SnsdyZ0jeChGQE5ftgduZjkBdLpmS3TximJgw6MMFYBuYTXTK/HjjBO5945PsKXPxEddf9ODAT
xMXM8pUya9ZGHF3swEPiGjwhmD8XarKXoI074/P9VmY+RBfid9vr04BDQYhuIz3AttpZSXbOB+nB
sJaMjmc+RBdituJpgM5BqFzwfsBZSN02yrSRs4rjsP8Iie+DXyIc+tS2C9O2CBkSZFqRDxI+Cx7L
rtss7z63z/iYW/27uIyEHLtpp+EFlUC+mmpjHw7Ya0w2OEQcdX7G+tk08MVt27Wj/YSGOK4BYMYL
G8PMvqML+45V5GY1ZgETwuwrBGzUL4XoAO243d+fC3/upTdWnC7sPI6W9CoV3tHFB7qJynxrpd5/
OmLs3OPkBOf/QW30MxA9al8myp8W72dzMV10iQrGArsCuNGXKO8POBqYRJp0bUkG7mgy/Lvs0QLN
AjITgm64pxwffMmkfq8kzCkQpO4MX9q32P7c74iZntaERZGWnt2RII4uFAXvLURJKDRB25ItXmhg
5mJkasKa8KsuKrSCMO1p48Yy+LQ0A6nAE5bebry+fA9ibSsrwwW+x/1vuu6ON8ZWE5YHkGxDz6I+
uVBEsaW6YKMA2+oa54fX2ge0rtvYernf0sx6F59UHJ0NH75Ccsnjo6lVqPKosKFC9dzVGZIbrf16
v525URLWgzH2URvhkHVxQBE94opjP9XI8HaEmHCh02aioyYsiJ4nXXDeeXppCud3p1bbUHc4YHa/
ZGNhl5vpLPFtRWtUg32kSaidCx9sx3y/3ozCzHzSpuFHbyxlJ659cmP0VeHMlOu4kVHOmFDJDaNc
Gap2nUlAYxD0Tnja/8BDLzJQDQB1LzIUx5GKoO9jnSi+tpSdrUpK06UXiuN2XSP9IIHJi448/Eya
D6V6TfHJRXJUgC4R48TLrvTZD/QQZJJRvZHm+3F/ss3d68RHFvTLJmK6IrskZbjnQCu37U7N7B04
jEsjl6fJ0bGfl4v1hGyN4uY9JuP7BLgoaa1tFpQLZ/O5+SIEjsw08o5asPSCiu0r9mdfcR+gcGYK
KYbB1oLw8WXhg2eOX6oQMBzVD6k9kWjJG96R45IrdRBbmBsHdWmCFp1SjgvYPuTr6tNCmzNBSnyo
aeTJBBtqpJcgqn5Flv1fJdtPeY0BaQeaII7XsNUatdiAilzp/bE6akZywizrS+ZYzz2V3p2Xfbfq
ZOmqce3VW8tGCDFIoFEUoXC5pIiLa+3FS6qTY8SbyALqDwoC4574ah5BYR5GGbG8bgo4PuHCrP5z
1LvVvBB+stAIyenq6QU5XMP1WsmPJfcIK7ciLBrCXyBwlW2e6B6oxCA+KNNIWURff6mMNoCXEUPe
UfoCuh9aLstvH/IgwcSMtV9b9nN0tbfzFbvRKdbvQCLhZlDigLLVYl3DUKHVyqfJ8aVX5MHNpi6b
B4DLw68haJJzrEVYwKEb18ZyOoLtyTZyEi/ZsM7MAvEZqp+CkVqKnpnnkAjWpSu/6JDlbYnOKlvj
erpe3Ktmig9M8V0q81AcmZZMhM9RO3+n0nsVVD9ac1gHdX+qx3pXYltdJdl+iP2zrBXP96f63B1b
fJ0yfeiMhkk6DB+XeA3GnMcba48x3yaXURG0LRK5FAOhvTpYj0EPUB30NKLekULE5BnlM9KAGA01
2dX1VALcfiSG0y/Qy6G9++bC3zl3JpSFMOCrVB3VLSczavrh/xqWW8lNtuFmUm2xlas/GYDeVk6Y
JmsbiJfSxi+IdpcW4EwQEt/YcIdKUE9q8aWy/IcwbLP3QTHHLQYMDS/o6E58zUxWdYcsVK0goMBS
UBe2rbkv/7MT/HWVLkkUesioyORV8SNpLHrfjjbARc6OF66LEgjI0Gd7ZWy/W1pzju1qe39uzOTU
/iS//mrYbIay17lhXso0i3d1Qcolj36bY7OOILWW0OspdLbfYQF1Hzz5i29w4A/UpizIOXUyq8y3
DoWpwi9ClpJUuFrZmuvbyV5RraMi/VoMcHMLXf33PqWwtoe6teLLFffb2D8bXjURnqzqYNx6WIBh
236/R+fuF3/G+K8upXyhtJCaUU2ioquoYDw7I+xAQAwgH6b2p0qNCaQp9cmKgm3Ra2+13u4y0/oM
dW+rWAsDO3Ni/XMb+OuvsHVI2leI+YU0CiAY3dpPlvKNisilKTuzXMRnurR0IMUZQ3xJWmcDPAh5
RHmiLu8IWm+LMyCXRX9PzvDQhUsrdOZkKQsnyyiBFtn2VXxJ8RTtgeLttfRXUE3vXRzgBW86n2wz
f6BOG5yYDRQhR/+zWRjVawy6sT+Kz3pd71dhWNXxJTZtJCRvCnlnq3cgvL7hFLJPc8oEORadrICt
TtOnYHXlINZL760zZzHxya/vILWFKZ8uB8bWV+tTVGO/gIAMD6CNlS0cxGYWiXydTH9NmspEapSk
JPOpGIdBHriG1eLPXj1lymMdKJvFG+JM2BEf66yRY3OJVOECHHCH1fe5YZ1APflkONCmMF5cydi2
IG5feB6fWQ2ysPo9iBGBiqbp4lHKsp4KZdOlEWxha+k0OTc1r//+r56DqIoUDyz5pYgLqCg1z2/M
gHJ6L1TTBcfoovfkLaR80Z14G5Wf7s/KmTujLBza6MVkVAsK1ybtp5NfEZL++yB5r4vjdHtC0Pn/
fhZppcwcAcxeDNU5FlaVITUiy4xt3JZksmsbSXpq2CQ/8jmGI6zvDlagWtu0lrQBYhv5WGXRVuK9
QTWChYkwcwgznOsC+2ugDIOiQgfZy0WKOMY32s/Mrs5gDx56MiSd7z/IlYOQx/uaagW7cfl5sS9v
H/AN5zqIf7U8IPYaOe8mF92CvY5aY5VV+vf7PTc3TsLCdUa1zPOJ38Z9aJfCHle4FYIg9Feala/G
FrhEFy/M9bm2hGuhhGl71CM+ulSckHPbuvgONzSTUKtDA2jQn6Tywibz5wL4/1HXcIQTIUwgpCvQ
D8i7IMBedXYHcL0D+JIQba2khVfjO8AW6x/og/pDNpbDCsOHRzhC5GQjSv5BVSZjYm4kzvemF6xT
v7WgZCCOlbvWeB4adOTUmOLWWgB0WPi7b69LwxaGwwboSx11HF5qyheVtnrGVxj6aAe6jsLt+0M+
14YwDKDXDLQMfnhJ9G2dj5+oPRgBR5ACdrSFSpyZRARosX+nrKRisxUP3EmLhkzD2HffHASUKm9J
qxhBaFZKO9x4p77oVlJBFSVWjBuE8PbaqPX//Mb6Juf+wgX1dgQ3HCHApp6j9pPGrIv97rdOpVZQ
yZ9DM1g4lc4tTjGSFpUDUxIwNAKyr47vnJ0MadD9kbq9dxu2EETDUPMcVN/ppbe7/0yuNC7CvScg
NRs8DvJjFpAEu9/SzD3CsIUIGmcwFtk5iTHJvujVfaNjTpCDXNDKU6OBn3qzsie5zs9psFQBM3O7
hCP67yTpugA0K/Kpi1SWUBzqvjmbirSWwKDtcumKTG33telsuEKskO791povlCn0NQDbnpOwZeLW
oh0cNL6QLzJlFYS4eMQQdFHzQXsAk/NpoXeug3kjmthCBGYPq6ZoSMLLtUYOOfv1TZkNYYf3DixV
65vRTOMK4ibgvsP9Jm8uUtzChBaRu4SN6qmqOzbF796znmRdOUta/DIsHopvLgyaEGINMhW54GVV
dTGj2Vko+/boh2Qc3MkyRDLA53Fjwj1Zox5CzwgwktfyT3LnPeqJveMkVG3uf+rNWc7fIcSjZsJn
uAhC1U0KhaozSb0kXvUVKgWu3rynOpm2vd/Q7aIFWhI2BXUAnITls+LWxRpXVR9qLAwBZlwRvnhe
tqPaah17Juiv/G3srN04JNQfgQxZaP9mrKB9ISoWLWUhGAWormy02zHzvpKlh/DvrcZAReGpExNx
YTUgv4+Vc5zq9BsWhru+0dcyxQr3/4i5iSWEQ1DLvRXphepSyrgqKZCkw0HoYGcxKqyqjzUiBMUq
BDMTdqYCb5NcnR6m6mf8AqNt01rGCQuqbmGfmelQMUBWKqA76lVVN5TljZmR20yCYKl0emZ9iCHR
7+pc0QtNceVJf1Kq5qTH5ptNVuVDfSRGv6x0MBnXEdPHCTlNLAn8MfzPqNBGLZV7zn2AEENyc0jg
9JS0oBu/HT/4BDlps7jHzyxb8aiidj0QSgorXICYT07h+Gu9fZ40uODgaIEzU6q5tG7nhlmIEK0t
I0adNMMtfVZurdVrakH3VdjhUmjv9GB8kCpQjr2jvYLE2+tgL8CybuIQylPysYBsC7HDanxl7KbG
cLusOqZUJ5pxQXVgd0nDl/sTYq5DhegQx1PD6/BouGpcfDHBVlbddOilgFOmnT4jKl34kts3GR3J
x7/7Lj7dcpSYqeH2nV0lKyS+zS4C4QQ2svxR8FT/2ZYcXIPxjVtFrfWzwClmp3sp7o1KRn7iY58r
xAh0mY4xyAmD2lhrqgZcOeP23mBAZ7baGruZpeTPTMSzhFPUmHUVhc5AfUtsvMOq/K9qjDOcLpCq
Uf1Zm5JfVeQ8S36Cte+4rlpchkBubTM1dxWrO3VV8EmRzIf7Xz2zJi3hnJWpvVWgDlddsxt5Dgul
3+D599bSA/r1m/7voKLz8CMMbYMzgudnmltN2SEzoQalw6kvPgXlT9NSfgXd6H7sWkpbQnjRqslO
4YXrrhaiDuAmecTg9ul+N82sBevafX9debtOnWJMIHQ3DpNnwGp4vw2vQMWwmGx/LlYvza0ESwgs
ht0UvSF1ujvC1sIFTVvj+3b5o2mGsrGxe2eryphfGz1gFk15olIXfodnvN7/yrnREmKK6TgNGG/b
cvHp3g359W2r0HnunvblFUflFSbX8uZ94k18YdHdvIIzZkKMcXpI8diR2G5cmp8q03hXPee7BXuc
d5tmpXvmsSSq3v+6uakuhBmbR0kVnbblZlGKh7LZPupy9RohBrr/+7frU/gYIYIMklPiPV9Ybm05
G/h4Gxx6thgRrj3gMFXEMla+p+20MzE2v9/kTCgxhVBiOrbcpLbC85IxfM6sKyHLhCPlPDlpvVAF
MdNrphAgTFV38A6nCRug8YYX/beIikw1BFf2sW8QQsQUdWrheTSAhQxciwAfaw1fsKnClWbppPun
9uRGHDKF2NBrnHKDyGTsg1Y/wGDcqua2rYdnLbFgPii/Ugp1AVziu9srLxoRcd3rpdsaztkuSI7X
NoSsGtShQoGudq50GzvERn9PSyDCmmdg51Z9H+HSgajAAySq+pcqAdFfayt+bCV/rCZFR+T/byDS
O9KvZExYMHWp4OCNVTDeQaSIzBzsAdFAs+JTVge7vp/qdVIp5l6OlKWnxdtpLJoXAlRayCQ2YWq6
ftDX+16pXzNquG2qqA3A+5gxYb+tFNWRhDRAfy7OD95Urtnbd+hr5P00tN/sZthFvb4y5BSjk+CI
WQlkh4ikMvaj6yjMv4AE/H5/bs3dsEwxolkB1gCRartT2ysnWBXbeIq3pM72pJzOPSwJjJWB1UNs
PxXxHtuyrZ2Ma8wjFjaOuaBgChEuCR27Hb3Wcq/mTA9t9lVp5FdYmbCnc0C5irIOwJvDCI2fMq9Q
FhbV7fwJAyUEO8iyrY/tseVSkLxpKxN/gKHackAmqEL08xusEaAtquqTEVL/UEkLQXAmoJtCDAQb
U1WmVZiupcR78EUrpciA1xuf8nL4DX5yuyjcm2lJ1M0YYcBjmZWarh3Jn60Gb7bY9n+MI+hgC//d
Afrs4mF7ri0hCIIjVH2wpYaL3aN2qGUZW3WjRUHA/uhapa99UbDAXo197G/uz9zrgroRsAwhKiZy
6OMsphquXI/t1lBHmjX6YuHX59aFKHYJQKRDFJINtxqAsY+luZqcCr1E99gAkElABkk+RRMKvJwp
/qy1k365WmdfTeEO9z9wbob+nwimyoqqU/gTyPSuybTgOt3qx8k2fxb+1REIvhW2Aj/sFuJ+re26
LF9oeWbTFOUwmJuaZQzayu36PsbQj8JH328ejSu9B+rE9MFmhNCDspDnv8iBTStJL16uci9V92Gg
H5HeLHTh9aduTRIhthiUz48hNC43IwuQ9s4DKKudXYMgjtWXQYOirfTmexzKu7bfmxRe20fJ0JYi
29yiEEJMhT1L0eWTgXs2COW2M/de7O2yJN5Tjgt6ZK3b9SdZSs6dWe4bojzcsm+KQhr1ixaG2xC7
2ZJ7TZ06C7P6euq51R1C7MHOOrkS+Q2XV52jE2rPxYTV5TXCtvpLFaTfdGv8upiv/FMGeqM5UfAD
4FNVmzi3XPxOPyu+6mxhfMK2VLPS7XXsWxKLahdsLE95Bgyo+2bo/uuAB+R6sKjECaUsXPWZGZ2c
oX7PlXLcppm1KUb1jQdFNI5d8VOZ9P/igAQyhPKvEtvssembYQXyrdgamrS0W8x0nC6Et9BXYDFE
uuliFqfyCA/iMh1IJqePU1Fsy1jGlxSKeJJYC7vEXINidFN589A9y3TLsFWZDZDYK686WlgWkSwv
wuoQpGAiU6qDJr0iBXx/wVx//saIieoQUxkVMBwQADHLc7083ko9wC2j+WIGWCstVTjMnJjFQniy
iVeIYTGccKQfVgqQZVDWmlz8V01xv9CBf0rtbnyKLhxoY9wtBrsvmXylsRovpvVo/84ce5uE+UaT
y5dc/WZykIWS1eDP0KVfrUFzp254thMA4U04nXWc3e9369xuIupheCPEhMxxdDeI5S/E0qOfKds0
slYqgn1tkvb44RypknQh4W0nK/xctuOF29JCZ8zNpuse+tflXEdWRC9LXPwV0NTIMHZtqBKB8BnI
wzfA6ZjO45OyGHdnAp9+Dcd/tSepU4J7bQAsuZPrzeSBqYRyXW5JOchryclIzJancVySsMw1J0R5
Dz84rQK07qockDnf12ujHc+NkX6ehmivFdNZU5buyHNdKcT0MKigS0a0BX4VA5DrvnF9W8LlHfYy
R4H+vzbLvi1Mm2tcvjWHhXg9AZCoaqfX3S51voAspwvr3j4mU7bxeIjQ1fa51cIvi5enmY1f1Mu0
Vy5vYeagG2XpdxVF70kcbvp82n00BSWq71rdK+1wjKdTIGtU5yk1VcahXukv93tsLrIIYbPQsqSC
9wXRpMmsRyqLJXldRdgiYWcy4vp8v5W5K4uos8GBLVRAgGMEEJwBLrmd5uzVLHhIMhQCbbkHl0uz
wcVwPn2wRWFFyQk2qqFnE5iV+LtTdI++WZ26snsJW+mhxEWwiTtSRPKjgmDsfpu3lZK6Kipuyskw
MQDsVGrTmzXm3SNeCjzdrAZczcrqU6r61QZa7zau+2SlF24/vmbDN8MsfhXyr2Es1xK56FU0FsUe
j51m1XM839//2+YmqrAK8yG2UQh75qnK2ksQcKhI8ICHWkiIeb7fxMxCF0U6UaFqIJ0H9WRl79M1
tajAi0c9pkMXx8rl5ETyUzUu6PtnvkfU60TYIwcmpH086LsXK9Xf5ch3EcucSS4VS5vQtXNuRBNR
rSOnjW0XqWGcqj4fV4ofXwIjfa6zbmMY40HWw9cwHi+aozTrUJs2AC0WRmvuJiNqdSze44rA8M1T
fYSyCZdydLMQVwPZ3tY6R8NG/+Fw2IA8eCItstDqTCwQ1TuVAXa4thTtBLH53c/CXaux+UlLd4u5
n7/++7/2uCYN5ao02/FUaX3JNoD3ZJ2bD723qEifGy9h11Ym8iG8KqHydjDiiId+FwXBybGjx6CO
KO7nQq/1/lEtjE2tNA+wExfi27WBWxNFCDZmj+GT4zXjyWqZ/56ecuQM1HYhXzoz18XSf/yeJgp7
6uFMfSaXgcZ5dAr8bCBxjksfMNPEn/qVv8ZGzgcdZnOKTdukHhQMPiHm9sneioEX9qXXHu6HiJlz
hypEoQ4orDJxpjkR6E5lZn4ZQ5lomJ3rVn7lvvKWagstXfevWyMiHARwSSqw0Iy1kzPtPECScXXR
B/kxt3qOt/32/ufMzGhRIMMR1MMFylRPWGSOG8/sX80em49Iaxce9uYaEG5RQ6f2Q8pT2gkrwF08
eG7sJ8fEXir6mRl1Ufti9xr2QkCRTn6PR/Vo/zRa42esNgdPqhefMK5r4MZIiNIRpxt1zbQ19VRY
6kMCSownhpWNxR7+DeSKpl2f6Efc3h9tvz36QbXLJOX6Tlsv7BQzM0GUjziYTNk8BZknavFfeghM
MuOvQ8JfDVwnPnpFE8UiyLTwtKQQ7+QP+oPccbQ2h291++tjM00IMF1aWLGf9dZJCbQnStE/90bz
EC8hDubmgXAdyMLJnFrfUk81KRUNGn7dK2tHNb500eb+3z8TIP/sc3/Fl8DKpQJDElaKiQBB6XOs
eBL9Y/uWKOfwE22ypbpVTy2EKwXgdVsk20laiCQza1DUckSABpJhBNiEsW64C2q9PkkBTmXhMLQP
93tnrglhmaewH0qg6mwf9UPqNMXKL6nSrZZyFDOdL8ozHO5YCBSj6SSF3a+0dja9unhGmlldovbC
U1N/7DmnnvO6xNxYP8Re9urI6EMlP8/XCJqWRDUzk1TUX8hOGUKvpCVIftC5a44QhfkLbDh2M9ru
YwNx7cG/pukUmonOvYedNnI+496wD3itWwwRc2/xotJiStq4mqDOn7VM9fAWfanh5OgBFhQ9/hJ1
05gPYRJ+y5N3O3VW6pQ/m1n55f6nzaV3ZGHv9bC5ID1f92dsy4ONr7ilfhUzbgv7h8GZXT5hSQgV
d6XzeFMYw4PSdutO778CpT/qoF1Uuxt2JiZMC6fruZkj7NASaVy1GOX+nNUA0ifJO1hKgWGBadbP
phcp1C3qxcK4zpynFVGrIWkoCO0sGPj5Brmk81zwfEV5F6epS+PhDBR54w+sEnfhJJ/8aHq93+m3
F7Yiijb0qs4TkDEMOEx2LFfMdT4qPyBRLpwPbp+nFFGw0ZWag/Nzi5lma7pyfMA09+INlYlG239p
s8ENtLePfcl1Vf61MlLZUewitruzaUNXDatH3N3OV8PY+z9/ezJQFvXvz4eajelrLI0nIA8PgJzs
fR1M3tZMlC95M33BECVYGJLZqSCscWpRHDz1avWUJoe2w41uGhGQJrsUrXEhhzvLtP9Ta/UhyhM3
8pvN/Q+cbVbYwf2+yqOJjNepJi+OD7MPTN9aeZp3yrU0W48SaUzdfrawbojwxqlxMrrf8u1rOdmM
f7vWzpRgUjpvOOV6kHy1TEd+shusMSMJbtKGBGCLXLcLpE9NbIRPrdxM9sKgzmR9FLGyoLQA4EVy
Xp+7wNpZRnY2xpDvrxnP8YCH+TEzryWV9Qp50f2PnZtHQpCLjAC3XQQr5zAyvuOZQyLOdLpDU+OF
pQ/6RWny5/stzS09IXxpSRhidqBnZ4+HlVqtMewFAL7hlNNuGydLHhJ5+JVVi8+r19/9/2O0ItYB
W56DCTQEl7MzBqs83MtZudVTt0JtViZfm/yHN/QPab5w5ZwJXGJhcDIiLyykpDjLcu6SZVAPGs7g
e4xGFp8b5j7oOoR/RRRdhhOS5D4mFVn4JcqagyLLX4JK26AL2FHn+ix1tdv71pMZjQvp4WuwutWH
QhDDySdu9aIvMEwsQ9TU6gZzIWOdFodmiZY213FCIFONdIo000rOViX9LDMs702SUjBElyhetw9z
+A3+222mL09liAsH5Z2t9tDWxibxJmd3f1LPLB+xAtjME7vI8Yo641z/u4ydt2mqqpU2hOuhkf4L
pqFa32/otnpKV2whKmUdDk+mEWRnuYQosTK0OPlO4d537M6nX43nb/UR0xNZT8yTX0fO3pLgGCKm
yzaaFz3nrYlF1IgFr9oX7fb+3zSzosWaYWKTo3pNk56pUn9wgAgiWd7gY7KJeuvbaHrvthx/rDIe
1+p/R9EbJxIhkpOeS6Xa+bX/VTVKuCH5OnSUr/c/Z2ayizXBgWpFo0Ih9LkuPRD7wAqMqNrIqfy2
GCX+vD/eWFBiqa8VO6YVKA3hlix3Yvsrw9uNSbBuxq8dBod6fFS8cxEaEN/RwyJ+zI9NYKyVgKq4
cH/9D/gQroL6te/fwGZg0rRiJeIwu+afNPQ4Zuuv+T8xglz5A8bQ4T5JklOYfx+S13IpN/4n33Hr
M4RQJLc8UJXYf54nE/RyuUMgFqFUj8t4zW14XWU7Ww9XqhbtMeHZh6hKIggvVYYOgLxwVZ316YNb
plhx3GGPkJoWGTFpuGAKfsTgDLrFn05IjVcdkDVVNp/QZS6seO26M976diFgQei1nWiI2ceapn3w
C9u46EranzUnq6jl0i8W5kIbq1KcDe7U4cb3uAUbpTI9Vb3Vuk1UU2SgAFNPvPi3LNnjbrCs5gDr
Jkk3dex5R0ejRg5/Rmff64kH/Z/ijRNWEJ2yNSrMW/NIpeww1Vq6U8fkKdDTcYOhmr6lSnRcCDgz
cVmsMgRbb3bJNNRn3VHijZ/lW3AIeDkzZ+8vt5nQKZYFQspJrzS5+qwE3bTuvXczezWb6eKPtXKo
fJJq99uZi5xi9V9reEHhUCx7xmt3M/TKoZSMg1wVpG25yqiPXPIu+YRmJIlP2gBztTKiPZda7h+x
CVXHVz6ms8I5698gNk1FCUrVKM4S1dZ2HJ50q3pW5OGFA/bCKWtmtxNr/wY8ixOYgsUZO0qclxU3
KOKX+x05Ex/FYj+vRw7iD2p57otmFWoZbzpni/Mp6/9+AzMHb7Hy3szautELuTonjbTpe57/kJxf
R2W0nDV32wNegOvFWDzXmnC/mEo9GwceGM9e2m2coXhoDX0jl/Vew1VckxOX7WYN/O/+t80sJ7HI
foihV5nIhM4FTumYM7OipufRiT7f//mZsbGEmZWVuJ/0TVqdI0mixOSSjPXB9o0HOfhxv4G53hL2
X1ApPKrYNCBX0dmTjG0IFkXFLm98sqRyqwzj4+LI3IZl64pYUt+VejOoI4aoUZzvIkXa6N2bZdub
qPP2ofrgR/7GrzW31hABN4q8ibCInAxrWGPGvHCen0k9KWLNfYJxKPx1wlMfuWr1ONZfMIfVyofI
Klwd7EcZT4fQTjEtGH8rS6nT2VaFjRXXzhxUuV9zzCkQL9bvhpW8erp2NAbrWyGl50hPdqWjuWZ6
gQz+AC1gYYLOzCCxOh+iAXbkBldPB8s7x6aWyQ8eg9Le+caS29BMxBdZ9yAlAq11vNEtonIo13UF
QQn1GFe3Nd7jSbfRNcMAe5wvxdu5BoXe7LsUS80kHtxBq9utU9Y7zO5wE/QQlbVSuo3ChdkycxIW
S3llqUo9eUgGt0QghlkiCyPLqX5yw+pZr/D+XgZCzdwCxZLdIixMHTc7vinzg5U5ANRTLWpdonzt
KdAc697FPHQAmMSpKxzi9/vrfy4dI1bsJqovOfVk924j2+c8gJCaD5teJoedwFLvbTdxgnQd2tZT
XVTWlrrUbOEkMtu0EKl5ZNfzTCk7t9KVH04tv/eF82BLONbX8q6qg29tRO18mmUvGHofi2Rp+szE
PEO4cuXUZ8thPSSupJtRsvKqUVtTg/55qrxTlZYUaeAe/AYS6zUfowUyxVwKSIT0O0OrUw5tJq6l
m+SdhnWmlRvLMq8c/Yzsq2espop7nExda60utDq3UITorkZqEAa2lri+Y0Yr3/4fZ9e1Y6mubb/I
EskYXmHlUFVdufsFdSQaAzY28PV3rH7qwy0KaT9tnT5SeQH29Awj6DhX2XvdURsyJ8kTrJkfPt9G
C9fgHK8rEuW5Gbm90s46WKLdQB4P5Yu7/29//nY+/2mRcKeVWZBTfg1DshskXCO0euGDPn7+5xdi
pDeLJ8ytBIbxSXOFvfGu9NgJ6HkBf3L+cwidlTUWQskcVGqZvrBhUtlcZf0qGBxpVZujhId0JWv3
FNtwdbqykCrOEaNMUKcNa09coYoDp1n1kPDs7fMXtfSZZz0XpxK8SCB+fcUw8Bv3oHVdVfJUrsIx
F07mHP2ZBZjC105YX5tEHbQLa2PP+gGhhOcxb3eF9jcNXLkCuWaVsHA85vLp44DJFlBxzRUW9k+k
u6kp52eRjxfL5H/ytRbi0pef5XAlFcnfUHf1hgq20Oz1Ji7YUQ07bu1sNUaeh8TKtv/tC81OfAnl
kr6Crc5Vw3I1CmWzvRndRUFbryyw8M7mQM8OfuNjURm8M+GhSZM+Ak0Hc5WEHQrsC7U2J1/YCXO0
Z+NKElJ/aK5IYDaBV4cbXaqrYUkMa1ZIAMDD2VRfc2n1K7fR0nPd/v2fEANhEnhAF8Cuj7obo5TZ
B0I6EYUZO/ltpy+OmF4+/0RLK92i0D8rlT5PtC1HcfUC55mir3fbdb0DNU1D8nW87EJQm0PloQOR
t8Ch99detv3RKTIAwWTVX6Av5G0CylbK/aVlZiFh9EWai4l31zLTEK+xrlXqRqK2DgN9+/x9LQSd
uVB8BRzAALXh7qoySANXegJxH7VdBAVv/vj5EksPMcsIiJ5aFTpKXi0PFl35odZFGoME93NVn2Op
Avjbdvrnq7ueqYD9bdX11iEEDgHslQoZTpL9pr0Ln+aG7aCxmuNfky8TJnAQtzi5QbaSCCw94Cws
mMYe8TiAEtHMOvDqFRCqEzQu1o2QFoLcHIYqXby+SXjyik7XLyv/E8gJN1t/Gp3sUkz0ka4hExae
ZA5F9fjAdEKZvHbpJhjEFvKaX1uP7JSx/ny+GZbK1DnmtNJ2nmYZdgN04U5ETfejgTq1tYeDSxX2
UNDh/pG2wR/l9FEwtSYeg/6H9sCsw/9aSagW2MD2HIM6IhhRp7flNWy6blc0RziFH0ivd71jHtNu
Oo3cDXZNiSFbWmyrbvgG0cUtgZ9sTAa4XLkFxjnqzq+dg00u0ELTd/DqFLvSHndp0e7r3H9deV9L
3/52cP/Z2kngQtvNy/srejkR+pVbVEUSkhvp8L12dy1J4yCD5oaJGbu2xbdq2E2ifxXWK0V7ue2O
/9EPxbOdWTBy69KWgoFcPoGZVocHfLRw103qSMnwbXLEAA789DhCnLmGQ1e3NutauKzmyvQgi6EZ
7OTtVWN4DUWTLWFVbIbxWwN2V2/nX4govhvPWbmqltr0c5DqGE4emjZhc8V/RVSmLNvlFrvz2qOC
EQCx6U6hiY0JQjhGrYZ5sYYzK9SUkwgbCIHH15hM+ImzcfpfQxkGm5WNcIsmH7TQ56jWPnFFGTS3
PNpl+8CWp64pnuFO05EthclkTcQ+128DCZ4+X3CBZ2D//fd/dt4A59S8Ldr26jrSPyQDO7RG722O
mtkVD3gR2y5kX9vR3aUia46jO5pLadOfTggVBMgNeN01Mfc5vCY4xArLZjsOPDn8tx83B8Uy9EF8
iRY/8Cgn416LH27wvZOgUrvO1XNB6xzaMCrgZB0B8fGngUQvNGl2YTJdnDLWyWNdHf1+lyTu1bHW
hs1LYWUuLz9mA6OBGdprYFdjE2XcOYQWeS6FeKuteu8O3U62gfMTWoQt1E+mV+UGIgaz51pS/ZBJ
tMwoNwbGduMdt2iytXFXWVr6MSmDBxuEOYW2et5mxUrjeyG4zKG5ggKyRIiGxB9Ei6ag3hVFdnRt
vvXa4LHorRYmfyvdnoVjPAfouhL+uKkySGWMuRjjnH3fvw7wHCMBuPZ1+Svvxyez5mC7tNosaoJ1
E2q7xo3JbIVOOEVmM+xT2J9sJqvfY7pxKhy/2dxi6/bzHbnUcJlDc+sig0N0gyUbp9lmCcRfK//F
IN01bHxD26mKOGniPqusiEGvc1ORJtx/vvaHSZwbzEWIuUZ/qx8Scy4mTk8Vujsb6ebhiXkdXQk/
Hy/B5tC2sLOEM/rEnKm2QphDj/rg0Lo42zJZs53/uIvjwgT4f686MDf8Vo6FCwy3+FZmSb0Ng5Fv
J1BQYxrkP4TxoSS7DW7K3mvjkw8zHqw5q0zcFm6WqYdXZyF4byTr2o2d9/D9EOHNm0HplWvlw7oE
69zW/yeYMljUulVKDQxZU7Wr/MJ7LXP+m5HJ2VjeOOzcse9WguOHmx9rzTa/HXqNh5aUe/arPddd
7CfWlgWwDrcec8/dMLnH3PvznfcxgxZrzZICaRgKLMnHc8aOSKi2zjQ9WdBo74z1q60pxtvwUSJA
TauWvWWuBPQU/uldvjYQ/ZsD/79rET/A/d8XW6e1BZHvQJ01735NfvHo2xfa2fsG3I8iB80Qbm3A
C8iE/E66PyIZDlarjiYdwdbg6rmqhq8Wtx8tRY7FMF7TrthYYoQ4zQhoQTVBlIPj1seB6iMol0aC
DXej8FeQlYtbflYbhSFM6lk1mfPkYDRUonFJAEWxrGhwwict2LvViHsQJQEhhcHpyje7/fGPXtms
Z1IRTWRbe/a5INkfGH1nABhM9xp0qXH6atlHEGgia4AAUIDaCfzMzWS7cmVi8jfef7T4rFjSjgf0
VY7FE/cLTKFqTqHV/8hTG8NKAfXUXcd2ApkdHCigYv3KRkj4i2tfJl9WWTsfh2qXzVFuBai7rTe5
+swdoLSAmVXPeei+2bk8pCBGF0myAafze9GTMiLSW/vYC+dyDncbZNWooKnM2Yc38TnkZXEoE4pL
Htk7pD2naJiar7gG7bhkvoydsXwYbBTlRXfzmUrOlt9t7Wmg+4TV6YlU8psmOb9mmVypixaC4VxJ
UwInXda1D6m+XCLXkHh8mYtjmOKm7FaK5Q9TDrz7WSCs7bSAignWkKI9+A23YstO96FxX53UPELY
+pSoVTubhZ0+l9bMAExwWQeneZG63saE/H4k/XkiBJgFjEKsxrbfIJk1PgRe0J6YLuMgKSLVQEVu
5azd4uAH230OpLOE7XLb4IALUz3UFs9ih9qvHme//ApStVJ/Z6T7TkY3yrLdDQjsAYbTCHWyEZQ+
/w1L224WIQOvhBqX5Zhzjj8vCCyeJrEVzDq0SfdKLfuMN3CiCf3z+XJLm2gW0vqRe5WwJnUWdudC
T7o6jDx4pFn/CrWQz5dYSEbmGLoMKFViDVSeW5f+dk15gmvRiw0FkM///MclIPboLEaFLYQSWsPs
s1Pfcbs8GHBM/ipR2XpTdSpOubNt/E2ZmH130/1IfsAzB5IoXeQDNpuot9Wie+FJ5/C61gdno6nz
4VybIO6F/DFa1i+VrZz3j/tmLtzP//fyhIZc4iqLm3OYVfveQ+uAnfGfzlcRqaeTM+xG/AtNr704
Dmvd54UjMZfWVOAeJSpJ1JmgwL5zmlofSkXZSvKzkGjNoW0NxB8ZyY0+5w6c+ILiEeLfR923h8aH
v1G2skUWztRcVrOXfSgqaL+dpymRW3/qroP2eDTylpxSTwSHFkaqUZmzOp5IsPJoS/fWHOtjl9oh
bYjPFVjwoZ2qaTeW4rfm3tUj02PQ8l3TuT28sWp/y8vkqcvpShxb2oezGDIqV0AK3kP6T/UjKch3
NMg21rSmprn4ZLOgYamuIpit2eeydyOkJuVdGuTdJjOD2LQN+PelfrFUcD9YNMU8RBenCczHFTj/
UhI7BwJ1A2r2qhD9WRrHvk8cjxyMRb2oVOUfSxRi49gAiEMSNgYdD9pzCW7nHqTWL6MDx3O7M/kK
dPxj+hQO5CzysLG3mEQL4IxacXxqbIwYoqINoJDYxZjTInSn71XpEDSXnApeuG4ehR5YHqE0v5sh
r7alcP/UPIC4am+cl7FyktNkpWs024XD9f96UJWE67LumpNKgi3tnS38XXcavuAQef05JWs54sK1
PYcyYds2YafMcCZBB6D0YDURZB0uRZC+OLTJMLwMZcRB84bvp2Kb0r1naqfbMdl+fgEsXGFzGJPt
eU0Po1x9Vp0t4XyZ/TBdDZls+UWswXoWDpQ/qzuR9MNecWz1GSYUD1nnsS2wInoL3uqauNBCojXH
JpnetZnUpUGiDTn8ftgA53rMSmhvVaEHhIL11W7WGPdLT3P793+qW+p5sIxQuToX6E6g36f8bTaQ
97wC4fDzT7IQcOfIWoEjrwAdRspuVbCWzb8l4G9wN39VxIVJ0BBg9puc/2uWOsfZ4oLq67JA2mb8
dIqEKcEdSR7Cqv01KG+jvfKQmW6VtbW03+fRL7C4qhiEtwa71rErpPVgU3YvgWFRO4fxryNjMID0
KbAAsAQnNxVbL06dYCW6LxzrOcQ2tHSAk9boc9fVbzdgWe7dgWEC8jwL30n46/NPuBTk5zDbSbsI
8zATOkMzpywPkEuLRetEAN3CXhY32ihBkQtouCuttjj6w1iNR0qD4+fL/23gf5CKz/vZHeFNwmGt
ekLlmcpH4O1ZsoPuXly5d07ygNKzTYoYwi5QUU3jLIV2Oh/RuN41rIgxqYrV1EL4FE4uQI8rtG1M
uZJNLLz/OUi4dJsgzQPXOmmv2HVDd58m6UFm+V4k4hrodiXdWzhDcyghF1kotXGsk4PAmUFdVRYv
Y6hOfRV+tyz7qZL0oBO28lBLySWdhbgKKnKmtGDPK4UuIq92n9tsOsnkTWVT5JPsXHeg5Q7pbrTY
uxHtL2PXa6X2QgSfYwuVN5Usv2njelBY+554X7D3HlivthZoWJgEPBaAH3iQHQkque9ceD1DSjZN
Yt8MW0lQAmKbwo5KrZHjFwLkHIAYBFNeCCj4nsPOxW2uIRgtKw7vybUp2dIDe/8bgZkjeJgMpIBG
vTy5oPi0FfxlpyZu8v3n52dp98xSwIE4aFbYYXHWfXENu+S1km2MZk0Hr5ne5K+ylvtVVPvSiZhF
xKkV2ikYn07wgEOZ7j7B1+AAaM9TmD2R6vG/PdGsD9ZCdb9DT7s+AwoA23r5wLk6cQWc6ziqa5JV
17ryX/WaMtHSM81yOwiQZL5DtX3SUMJMWPkNseQmsIFetpLtyldaymXnYEEaAAETtP10gpP0qxyK
48BVGLeu28Vpe+jCLhrgJENrEesuaOHckB2hYPMIjvzT52916dzPRTmpkzQDaW10eOAknXWFF4sC
RFXJYmiZxXbB33U9xpYFL7ZiEkcyjK+J3azl8rcN/0GUn8MNgQM1PnNbuDmDWU1p8jqK5OKr6hyC
g8lUty16yJf6rHtJjTw4+PJOE15kgH/Ua4dx4bTP4YhEkTGhPuq0KQ+iPkMD2QMBLdGApn3+jhe2
0hyFqJGbckhX9mfm2QnqIXlEWvLChVXFlp/xfSmnlTOytNIsrvBeVBw2feZcW0zvuGh4JJtbtiXt
6mgLaKhX4RovdOm1zSJMP02Zgf+jPBvkdLXr/GnK8cDt8O3zl7aUf8wRiZz2JTF12J9p37axIruC
hiJWrMkhpjzRTUbGmPn+14b89Jw6zg2cDz5feiEX92aR5tbB8RNYnp0p+B5TCbm6zrf3PCkOfmL/
6r3w63/trnizKOPVOTeF5apzng99nFpdHbf1Sp64NK6Y4xMHllqq9KV98t33jHt/QujRKS0u6HZc
A7/HzaZ86NYA3jeslZwL184cq+j7nOhSTB3mxYrGdd3f/EjpXekV0L6fxKlqanuXuTAkd3oF+bXP
P9jH/DeXubfz8E9FQwSp+ylIDUrQ6dCHwI6HLi+RFZrN6NTkapy+2FAMtLbgtryWdVGAXDhACbz+
yXgK67+mdb4m2MwrO2jhHM4VgD34rhvOLXnWygSR1fpviQXf+MxsykCCOL3WnFtaZ1bJdTCMaWHG
ZJ8cdkfdH6mGYzV8IJKJwlJoldO3tMosqpR+ntlNyMxZ1ZCH0aH0Iq5pGVFCvzPmjQeqxUoquHD0
5gBHdwy1sOtRnCUDvEI1zbDVVNyZBLngBIcTDxQaN7NXUA5L1+9cnBN2FhYtvUyeA/to8XrXYDgZ
cX6X4hJgJd11aO+nku/RSQkhSu+dG50B2mY7Kz9gIYbOkZCsFzW4LgA9OAWcElx9bDtxP7I1puRC
mjlX32ynEEAOWJifk7yBpC8tyAYyH8EWzFCxqWWwJue7sEHmiEcbfSZp83YENad5gk6LmuihzlOY
xfP2Z58/f37KF17WHO6oirpwRIbuOoei3hnZWXdw0Qa8DtJ4K4Fk4YXN4Y7KY6oymXDPlpXd9Uaf
msHZiKS9hmufZGGDz7GMRTjwznR2f3LcwIG1pNn6g7UDD5lEyg/2osyO1rDSmVt6mll0KINCtRS0
sJP04aRkYVY9Nj7aIkEcrrWSFuL9HGVIUhmUOu3aEw/PmTG/6oAjRRv9KmJB+jYYfegZsWOS/vx8
DyytN0s68sQF1b3smxMcTfxoHJ5NS4AVs76ofnolgGZlPftalzDd/Xy9v+2GDxLUOb6wlp4uADFp
TrZqIzF+z+yLq79Cx+wyVV50a0k0P0ZKr0LuxDhtbjZSmXwsPRNBRzcS/otMm0M7pGe/efv8Jy2k
zHMsXRDKrExcn8PDgt1nYwqXIPH98z+9lHPNIXEe9BQS7Ze4p1MZB8RHCz1NgSCENXOUAsbMUuek
3BHJEFWQJbJ2039Tv3DZHNwGdylqTQxSkML1HrxivIeP8t3QT3lUEL7WZaV/L5IPvucc2BY4luWO
BRWntGn5M5wz9sLrXzPllujaW1Zs20Rc+tRjx4ZNp0F0MfyYpgtMivm003D5eSXKlMcCuhkxS2QY
87wTsQM9hFiF8hes/ZBW1LIHbJF1wAHYX5LOZDDfqV6SEbWq043pxu+tOqajQ0/ogm8ao3+ygd6P
6cSRqQ/BA9Le8r6yqnRT0Gm48wqZn1gOWYIsI8eq957yLrwvPP0FIeptAJBxO0zlnikKfxXYc8Vw
5ibmOajrcqd8mMioCVl/2YVtVHXNl3Icmm2V9jbo35k+2j3fUd+NGp6P5wFJI+aKtAcXGOAbt4LK
cUQqQX4ZJ2cR/h99MtI9gTjhRMI27r7JoHdkTxQyJaa4hzFPfh+2SXKf8mZrpVJ/LeBH0njK34wY
X26pVGc76N6nIRRHr6/uSa3lzmQteWadGL4PobcVvnXmdblvraRhgGznfbqzC3qswHsr9uCj6CQW
YLwNHpFwPnBrt8KUh9YHyIpGPEsuedpfwl6c7QZyXpZd405Kkj0l0t75tNV3FstjyOUCXarrL53n
PGjYleiAmt2UlpzvoVS9zZQKAfBJiNq6heljvwirtwLwqU2uyN6m1vBQ6vaL45O7JszrDRfFy1Tx
IGaU1COMgsmhytznhowmhm7FhVY53SD2luMGypQPsJtw4m6kThx0w3hQtHD2QZkFFyhjm21hj3A9
dvfCpFBGSZMkDvD1S7QF3h3frW/UbH/YJ8hvD75r79lQs51VYeJUh3YeIUm5KQXWvX2EcVHoAzZV
5GXseAVgO7CM3fmGOD4Q+jkzEa7Rc+BKSDLKxGtPQQOvcuVKemzaUV2SUN0J7EhnmOg2CDE42AcA
BI0RlwYiSXo89Mq/mLR+MWrc22XQ11uheewD0lY9ylT1l5Fa0ExLzFb6FEIfLER71vZUpCcvOdM6
UbFqrRfbgTyFVfQUu60IORCEHECBKQj2jKaxH7S73Ev3LZ3QtZJIxRLYm9RN/ycsg3HDGQOivmP9
sQf8cNN6vh2l0OjEVTT5Vtxbvydv+qJUUHUPYcokaknZpXeBPVycgY77EPUjzzFwhvLZFEHq+DrW
JIlSa2ync1GimK4jrbR7SoeKvnt9n5abLrCe0kn6F2pEX0Vw5ONvxm4VXoJnYli0hOOTC/g9xUXo
vCSi/8o8cSxd37rkZZO+yxbM3t4JH1pSNIfJFJeOZZsitI8+spo4HPROFgbSHUiIty3tot4rC3yC
cdwHMG06thZ6ICAlY29Yo7cjfjp8KZOM7DhAOQoix2lhfrBUB3fAjN0oQh2O9zg10/t0A/Vt8jyn
+8IGrEUYK4l0m5245fp/XC5HzMJTr76vASz1Y5+yfNq1OncvFPpBKYaZyFh0lV0pxJFgWNfDVsWa
NNvmpErIph5xWY7Ftyxj9aZy+yqmUOz4bSc1OrW6bF/z3CoPtqy7beZb+UVPaE7CmL4E0Fbze48w
unNQeFNOcUBCjWRl8uNQeEOkiA3Wd+si1iTeoezYd2Bz7deQ0OYUKvRsb3Im7YaMDKfAz8EkrUtt
3dOyy7eDGUlkiSbpb5GZkG0ARO9LVjVQfZEd2wRlp/ET0g7fIhvSLVSoIUE9VveJCJNrwMw9QRxv
aqeFtCipIu2kgNjnhl8axAR7ks5X2Fgd6rI7YIOR+xR6FbuEZc8ZS5o4GBo3Fh3vVERblkROS3Cm
k3b61YCeuiulWz7BZteJgt6k7zYJzVNhef47lPkJ6IXI42PTqzD8VoWi/0k8GXQRfBra56Trfwe8
J2fk9OoMTBi2LSyDTikh03bEF93AZ3Z6LOt22imeNdOG1BAML4NO/9ReB4Nb+FVvAsLPFcZa2wT+
Dt/sUY1b4cD3LLYaZxtOgNlmYVcfmqF7UMbJ7kvFfQABFej5Vjfgy3jCD+OgDL8Z2acHC4Tetwpt
DXHSxNNjrPpQXQqjQxa7ofraSVJf3NKbTppDze1UygDsDOBYvqNErsFWUdMDTzz6HLqDijoFHnhC
W/j4acqjWg7pHe8h8WrbwRjLpukOoW6C/VSK9KIrc9TU7k4tm7KtnbXeQ8lgAcjKSh5JbV1kBsC3
S2XP4pGnD75hIdAZXm/MxincDAaCwx8toGF1JlaVt98YiukYpqzpnjYsbnnYPeusst8sfFJM8/kf
wHd5LDyYIr6MzJv6TYAizt0EhcPeKx1aLGotK7hr+XRoiD0eoDok9oOfm31bTJO7IV75/eYnxdEf
gPWjW7l/MkcFj6IDkFBV+S8X3mx2zDNbvPdjbaEGDdN33Sm+bTPX31QIyPZhFBkrIiQ2VZzlsIxr
69yztkVl63sCGeeoT7iHOKkC9zjAtQvlu31Mw1D/GQeWvbAW4vGk4N5e1ZTXETSX7C3EnvG5uMqq
HbzL7wulpwfPAsYWvdkTAhpGrR7Pk2lvpcjbdjAnqHgc1C20D2mNCkB00DLDALjDDSZc+5KGNvrZ
vKnlOc0G6JxMvOi/GGb8Z1FoeQmYrl9YOIHGRd30tUSaj3yhb4zaYeY4HpycD+JU2tCJtmwXkmGQ
LqFx0Wc1ohGMnCPTkOFEJg864l5GNjwJt3nSkp3rjy4MWDwoB+aQFiBojJSmevFkYnZQQ/sCUgxq
lKzqqr2DOxVp3jjAjA4rlBQMRStvXxLkZbGo2vphTAt8Q87ISsdjCWL7t6f1T++qGUVX1U3AH4gI
4pQS9FGdH74Mn/tkeK8cOFVzD7kBHR6SvL/PXZhOcHJwR2fXqD5KDQzAQrb2Yxbqqzktoqg6xjrA
He5QiMJetNhOYtyAHNYooPYQWZsfBcymIGi4y/Ofg2sOtcx3KntrRHng0IEscAHC+iydNp9XJB+W
sJ79t3Hzz8tB+uEWXBfhZQr9Hbqy92iX3qFDdFrF7H34xFjB+d/WoU10HeYsJxeaMlzjxCfHVqbp
xguab1PPQOwu+ygRRIIN766gapfWnDWYoSgNPUsMdC5tUsPOFHc7uGrUPAWDux+IhAqzeSvGVSmB
j2c8eMZZlznRTujBbDG4ZHa2rTJ7g3QdCas+F4O8T+H+GLr99xHazqL+mrnuduiDH59/v4UnnQul
04xDRAS5/sW4/VajKxr1tLqHP+tpSBAMqtp9HUvnpRH1yoIfNok827r1Xf7ZMG7YQBIc9RPUusev
NsmAQ4eCaLjSH1riw85l080EolIJv9nLaJE972IlMYEO46Z5bwZUkKX3XLp2FPyuHIDxuQV6Z+mB
X1egjP38hS493+2g/PN8gWDCskkfXpJSBDvU4umeyx4MTzn1+8+X+BhQi3c46xvlLuS+bTpW185N
fxKV7YbMra9jGLtJwDYFevmjnyKV67Zh05+mJtxAcNbLs72Vl1VUhEEIA6GkgpsSqsLPf9OHHUb8
pFkLmjAX8E1/qsDVAzqh4+gvjsKJaqdDSZF7cYGovxJyPuyvYKlZi6lLwZscm7q6VpWFmlo/NTp5
+fwpPp7I4G/Pgo1ymCthY1ld1diS4OQ5NCviRtfs0I+Oiaysavd2xvMvbV1OyOmtYFcFegVQshBL
52Lv2Q3mbaCteW1U8ZiGRbhNs+Q4Cp1sC7h4rmzQj0GReMZZsAlyF7qsRPBrakG4kRt/n9dIIgOV
QOjO3inGgR+ih0DuMUr3B+eC6eixqso2qiuoG424tInUG7T+kw0S5rUh7Me9fg8+gf97coSBi14j
IABkMtW/QLjc7JCRqI0qxJMH9BTJiT663WSivGLY36xm4zH3zJcha54NW6NAfdgAxs+YBSjeV+Wt
d1ld/ZSe0AQ4Bro49uUoYREjT5C1RVdxGLcrG+7jcGHNCXM4xfC+HR2IEQ3+Q49oEcHFcOP63h8D
vEzMQ/rqt+IE3E8HshTfQptAse8iuQLt4DRPK7/i9un/X9PNs+YYclk0sms149cENA6I7scpbMQl
nNh/OKQ/utSGpevfomJlpy899SxIqtCMOeGyumo//Z2R5gW0kl3jrMF+b9f0B48zZ+xpKJI109hU
V5u0Dw4JeNTL8Vc+0b2FtoSZqi2XGfpA4bZzkktI9Ypq+8cH2Jqz9yzu93Zqp/XVHVAoDFNwYLw9
wT39T77m+vLxfW3N+XlNqicTYNJy5ZN+Qj2/bVwew/wdvukYf8F8rtxUa7rsiydyHg1zS7egEoET
VeFRIIjpqtjq601pZQe3p3uGSkF4zo+mGQ+1kIfBtg59terktnQSZ1mYEWFqaZrwq8EYuICXDmre
Ntl6Pe1iYkyFlrepGZSueRyW3TEIUPXnBaqbvG3vgNyRsaBn8A5jY7v7FEPlTTatUb2XPvUsiEKm
0K5gvcqvA1hduVZvaPORKCXVn3BaGx4vrDHn1ZVeMLpJIiCO5ZHnDgluDSIfvFtRopOV+ebCK55z
6IqgmNCpy8XVmfo2nqSCgXOQ7TijCsTdGj1HE2KiDDXPzyPNx2mCNafEGci3w3PXIFkZ1WM6gASa
5a8VncLoFmBUsIau+ztz/CAEzHlxXk5oyJWsr+AGtmeLGDRce2AMchHWGzxn+3R7kYLJLfoWW6La
H/kk0wPKO3LObo0ksF586DilNmr0XkTuZMBfHvaj5WxAoBxtcwo7G5hHVF8yf0vam44vCEul2rJs
zQ/tY9iEZ80Jd1QKy0ytrq+4ncMIk4O9W9OjDZBvFfvEh4KJvIzBu8XHQzmBSKXqY993EHlxvZ1d
5b8//2hLcWDOuhMykT2KXX6lg4CZL9GHHHNDSNWOaHEWg3pn6g3pAo5cVKe3qwxmYSbp1orepXMw
S/hslfppOjT8ylL7GdpX+5CIL32CdjQ9fv6ES9tyFuh4yFxuMCG/Vo5B99DZw1nvhxzCDSCM12Z8
/3yVheLEmhPt+pbICc5L/OrWvfWQ29mwyV3e3gWY2MUjmlrIxjCpCJWJMzvJz/mN2J34NtTU2/ou
b1GkUFvsPv81S888i2A6qCHdNKnqOhTyN6R4DtjP34KijRkk01clkBayTWtOuRvqKtd5iWUqhl50
zxG9Kjt2y/o77uPH/+PsunokxbXwL0IyGV6BylUdp8P0C5qwY6Ixydj8+vvR0pV62aKQ5mU12w8F
OBwfn/MFWYhtLPKNa3WhS9LnytL3Nc9PRiPv8jI3N4hIW8NgG8X0Q5Wpv7pCkDlRr0/9uoCuChCN
MrubKK0BCDJrPdqlZGpaxl9ugGxofdkRzi55bKjN4O6SynhAo2injY+AkkKzGsqACCidAzY/sOO3
p3Nhk8wpdKIUcQOBVAbduXqXNxD3iUf51BdVsvNjK/mrax6ZU+ZSNhK3inl+qYcSXcsKJT53K8lw
NEvvtJqPLqSH7mzD96rPPJfo2YXVSQu/bmghZZkBq9a/W/pzIWwN1ZY+d4fsUk3ZkxirOys30e/V
XqjeHtgaQnnhnk7mRDgIpaa8dYf0kuXk5A9+/95byFogyjHuDSpProD4cOzQOzNP9zFNfw0gOD/4
I4DtPNHHYPBACcxbcVCUdw+qzfa318rC1v8PLW4cJOAYenopcyOgLII42LFxbZDwYAnvrLn9LuQW
c9qZHWeKprJLEbZfiIPiNxPOqQeAPgFIJNBw02gyUu7+6pPmHDMfEiEsVn16oXAwGEE84ZZm4Koe
fwDMc4AMZLx2fV7YaHOqWdLSwrHzMb2whkKfisskHJu03LFWC+32B7TpHZKlUSzrgwD38GiqOAlc
Lo6dBS+NujsS5fxo7CpbeaGFzTInpnUx+gsQ1UgvMO7I9PooKplA1cxpV0b2OubEInNDqD6xYEYF
Y9mLEz+nKt02Aq3ibPiTj2JH0wyUyawPKrR1eundJWKlBLuUdMwpagRXb9jCexVqn/RnKcfQH+3v
/HfXoFQpwRlvjqmRb6xOPwu3KAI7N6Icp8nt5bRwzZoT1rTCL5RR4uFCTpgQyg7MTQNd/+YbT6Wv
RXUvL1rMV3BgS4nB3B7C7hJHQnGMX9yhOziaKU8ConAjZx+VF0M2pT+mnXk/NkcYuSUB52jWKK/Y
tekAFOkq02AKr1dy5jlvLcs7yWPZ8gtAEPdorGxaPm4GieVbDO0FMvvvuWWFTm9tsrra+Ll9ctAe
XxWZWohKcz4bIj7MxwEhv9j6H+UlMjCdJg2KFs0NOLH3K9tlKaf+DzusEbyFLga/6AxdG5Bs4iCu
y3fbHR5InJ0kdINYwaywNrTf1NIShGvtDNTGsdKiEbWZ2wtsYdfOyWO5KxwmXEUv06mQJ+W2VtYd
cF23f30p65qTxSB01gGKa9KLXZT7vG8fMz+POpVsWy3euHEaKjXe22wIRa5Hhpdv2wQwBcijAf50
pp7/PTa9LEDZerWNsxA25xQy1Q6St6WDN4rFPbf7fc+aF11UIaTjbn/00pBOf/+Sd7l90bsGz+ml
yO2XuG3u0lw+r+omLqzOufY8ZS2t4DyinTVbh6SI1/rbetSgSod2jCpVu6V9/Hj7Q5bCgT3LfyAh
11ep4WtnNkBqjewcZMi68YB/ZeguFgKiddqLqp8hfhcAY6hbAn3JlRrWwqk9F5znpqw5umna2S3a
aMKqV/r3qftl2jy0eHGsft/+yKX1MCvuxBZSGi8tMFuDt2+UdXBNcUwcbIa1TWBdD2f27IIDw+VY
tLSml7RvSWBZAO9NbZHbr7/QsiNzYliNCqNwshRaHrWRR+VQ7hJ5N0LrbNMaXpiUWR0oKu58ADPr
tH0RkLELYlav9YEXLhlzVpihDUSCZqydY914cQqYhWnkyfc3jqIQvXqvJ/BgSZ80upIyLoXNOREs
b5Xw9H7Qzplpqh+cZtpTilcIkjpFANX114o63R+uyuc6zcuoaf5JqPsPIKMTCLdwN1Uj/4yWnaxk
JQubfc4J06XQqWx7DRKZ/Eeb0AdaWJvVHbiwOOeEMAMYn7LjySTUYor7vh5SeHVMClrMNxAmoQey
sooW1qg1/f1LzEpSbILSxINq42ianP8qBxNVHatLIvgQygPzvafBHlFpYrRrA+iHvjG9Hbc9KYvI
ZMqdeDQrOc/Su8yijgO3XdZBpQok4kmmIQN0Mwcc6faXLo2oMftQyxepBhDpWQe2NcvihyJvdjB3
2K6mD4s7chZRlOYOuqqgriOB09AG995AZdZ/bvpA5fKVc30vU1Q19XpPxvK0WjtaCJhzhlgSV3bJ
OR6bdkVAx/5bbqNu6mvFe5NwYIeNClB7ZG1/NY5zylhvNeZg0yE+53l5yKmzs5NxO5jVXq75/yzM
1JwhZhiyTRH3NVhOx2CjACKo4jKw6u7UeWzlhFvYvXM6mNV1aQztGQCBR0s7QTruh54m3b5jIO/8
3ThNX/dlYzmlaPuyBtR47CF5w+iLYynktcZrLOVKDF76iOnvXx7BQUvSQQSOz4VkB23QDmPWXjyZ
/12EM2ehAUhlZwR4C2zb3jynsf3COnLOh3FlgD7pCFey/U8A/tfXd1kCdSC8Prwx3hqD9G/McwNi
QNCED0Fpx9ORbwct4CANzSG7Ojw4LWDUtlaD3wn8Lq2A84Up68YEoCPw0eqPcH0oV7K5hXxrzvxK
xJBqzGf0ohoYfQ+FCHS4YfJBvcXGsFvtpy3s3jnBiwxKwhINSaNF1NF0nT/CS041YNde335I8o/q
VlbL0gE653q1iWt2gpraeWTZw+Ck6EECYN8cSw4JJv6cANce2CDJjHwnMrY1pB+qUfsJGYVtorUr
B85CjJ8TwZTdOi5r/Phs9wq4YnR5ewO7+/ae+6w1XllScwJYUduWQ/MpyFcFCpFF3e0rt9+Lzuvv
WigQeaEAWBBYNYC0UxSHdnWHpcZYJQKeu15YwIK3Jfxe2Ny517sct+6meWE1UdtS+npQ2y2Qg43x
I66cbxzNjkyoUw6oMRjHlDl9WOsdhFxSrw98GgsgcGHE8buyU3M7pEA+u5WZ/2Iga+SBQ3j92GcM
sAFWOh2FTa3Z/0lhCvHe4mqUiMqNSlHA5IDEjbktoJ8Zdh7pfyQeh06YUaahDgbpfZIA7BM0ud55
aMo4DRpm+hAUJVDGjGavo/QYmAqkvFSONcIw3DDCUnnVSTXAEtgQ9QASMkFiMaBbMrTsIykoeimp
Pp5V36dhFlMRaYlXHlIURY+tlaHa1GE7Gqpo7kemync6+GvCx0s1l7mmSwJugdvpnX6xCTnqun0o
JwJDPjwUSKOTFkTSRH/0Zfybts3GAkj906F2TdN6IaDOyX0tbE1tUAPis16TXewVz9LGublaVf7k
vF1bnrMzwTJbp0OZhV6q7A0VMyNqhpbCs4vc5X0PB9MWJxEbAsGAEEvT7K3OcdOifaEgL1GMoTAk
FkuT/ijbMShMvw9MDjsZ2K3qUa/5j5TEO/gjH1lVwAG2oiuZ01LgMGbnjFUgbTLiBslo5kF4l0Wi
bXdxT8CdGCLdywPFx8AXH57ZH32LRjEyH+8RMlsQiPi5srNxpF0budlZlMDDghusIBdhjnuwAF5I
1u00ab4mKn/VgMi5/ZiF1GPuTUBbCjMLnROAG1CULoyzhVpT0ja70l+7xiwFQOPfh/bQGHUNDt14
4VVylhSyc0Fcim4jRfXMbeu38GPk1Y0XQB0QclFa4Ij+ufYTgI5Ks7sDHmxNpG/h5JmLv8UxsQj4
4Pqlg4ByHQOk4tkgFKUGCNx0a7bgTXpDt3KrXzhN55xE0fmlM2YGuTRA0UKOZwh1wIgApDADYjVk
Z3pcX5nEzwPtymKZcxTLzoo9ayDkIpsNFDH5EYSE7zaNIQyMyu09YxZ2lx82um3CWK4s3oS567Nd
h3OI1O7zREdzezMUUKcOEq6c+4oLHsYxwN/idSxftd5BSARyLYZFDCR5anGEdwaaQ0iD1xQmFrwH
yJztWFS+KNhIyaUSHqzoDL3mgaWZ+7ztfMj0ZRckl7/1ovgHrAwW5CNg/bXPn/wpWYF4oOuq98EF
cyYwu1/24P5TJIz4ga8XeeDFVhdJrSObUaPqFxT4/s5Qi8y5k1yacKEm/nhhismdmbAs8J2h2ZfU
WrvHLQErPqPUl7SRCd9XrtTHS9s7Q9AM+Y4Ywghb1ocufGvtQ96dx6RToW4pJ3BJ1e/zoYFaumZv
yTgacOFmHhbAIYXluEF2IyJaAKis3PW9gUbs0CAPIqYAV8YsvAfiPjIUoiSM5Lv+6XaY+TxQrq3Q
WThD5aZOvSwdYTzmHUpcdKEqKsA4tN2fgpf1BWRPqGb38cHxm+JD5vBq9njESB467gAeVOY+ciIj
AzoHoHVBONKz7SDTv1cW2duglIZ2437TdN8O8sxKQyG8alcWMIQSY7bmLbRwWH4e4V/mwVdjl6R+
hW+w1Adk6U+ptP60nv1we4yWfn4WJ5nleAPV2XipSP4DV+jeTH7U0v275P6z1fTl5QtInXLbSMZL
asb+UdmdHXgD5yHMvuNjAb5Zz/y1Uvj0xtcme1YGZLDn422LiC+bZMO69wEpYpplQZqkd8WgdnHp
bzFXNADv5UzBX/LXjrOlisQcXE+w72hquOMlqZEvjoAcbHTtGwRGTmzs74au/qPhPNoi+AZsSAJT
N58IyHNrHbSFGuEcat9V/tB4YzteoNHUBHl86s1YRZya/ZMZb32Sb6n0kQCTQrvYnrcGMP6sRVwZ
8f9g8DXd5S4yhcuQ0yIC2ek72odNAGY3pNhz9pwC2RcAtIuGc8OgrJsErLLGIAWdK3Ks/iVV/jbW
1S5TUL+soHoFXbGjIO55JNm32Bp1BAl4LmoAnD/SVHs2WyguK1Yi3efQk+mdV1ikAcPqteTRazTU
51Xh6gE8xUbYv7BDbrRsk3FillGiswB+mvhPO64N+9UFZ/pzHLNlKhjm1LUBf9G0COoYBCVwEfKe
Rmn9Mym+qbE4gBEW+b3goCGLKE/WrE2v5hR49PT3L/tKkaYSlODRLtBg9sSkzNgdmMFR68kNGZrf
2uravppI4VFTpvHlUXSMy6zjlXER9hiZpgMoHD3k7KSPd9ASh4eS/0Cb5txWfO+Z3d6KtRDlKmg4
t9HtCLXUJSGzdJ7qsqvQ7iEXByaBborwasXxMYX2a1qIkOB4SYiFQmbpgBfpvZWjPNMM1ifDcXJQ
uv0SC3nVnIlBjSZpBXQJ4G71mzT1xu3rtxxNm9zhj0rIze2nLATj/5ArEs1H/R0hTNPzcxdn+w4q
ltCvMFa+YjFQzUq/CgzyxvcK45K6lXfETVME6QjKiNP/GBNra5U6VDw1uz+3KHBuIRUfufIJrK+3
29+3dMWZ0y5siwvH9pRxqWVRg0+cbUApjSa8I5ImL90A4NgGZo1DFcx2M81+Zpodia75SJM6R4dK
e1p5kalWfC10zWrI3GwcDZJQBoCAfKcGcmcr95LqVtTUzqki2lGrKGbXIhggLDQPndTbT14AHMxJ
GSP0JRW0cowLUfQoIc2MAhAYrW753JV/hhy9WPrDB19jZfMs7d7Z3tFKH756OTUvCWMvJjpFAQSB
/2o2ERqmZfwlNPSxYBzOauPFS3tAVSse5pnzpJAhxszbepT+dtHzs/zxTxGXOw9aI0D/+hsCVnTW
W5earzWtlsLh9PVfXoSUOfdrqxxhsQehQjPWN/lwL3tEXDeFfIJhRqwCFO/2DF7fRPjs2SbKOxiv
1zU+G0bo+8QfX3Jphx28BQfrZFfDk+3rx1G1z4ZPvk/eZKuN7+tlGzzZ+Pd3gjUdq6QAcMtqyntw
/vn9aKZvI4pKW2W1H2maEMCc20e3rLYjhAZr55HHBHTwdmX1fl5a/7Nv8AazfVPZnlWCaKEuOJgv
1KPHtCQbZolg7AB6NO37oTym7YYkFfQdoDsk3BeRtT+0gm4aSB9NowRlYA3+duRXK/4xhrWL3NV9
hRebZX80z6C+U0t5gcEgeLqQpojr6sSBJ94Kje7GVHvVbePJtIeX28vgswF8ZSjmqH1ctUyDJZ28
ALwUWjbUZHzKHrMh/5WxZIysxvvZGHTv8vrnwKV16EbjvndF2FDPDdOiLQOntp9Hy0GrynjLKd9R
29oYViH3umLmhhgw46aybAPXjL9VlfaTe4Du11uLqnCAbliO4hla0rXRHsziULK9X/blrvHHSAGZ
/T21WuDaCWConqpg6ZyF7bQjfPisEzCOPMeL7M6MKmeMXAg/uGvstus4MtOfoyFZ5deObvg2JD2Q
bZepjASFkNC4K6BRzV1MDc1R4jc7eXDgohvYprdSe79aV8KTZ4sApeMqySEWe05LPzQGMNkNbWvX
5nOWrtwyruYBpj/nUcRtLYjmx+DKSfdOAWtTwjgC1NK9SPnRWIOpL8SzOXuCOE4K+o1pnDOdTowf
6e6MtkeuZe6GzAeScyWULYzXnDzRQSqhtbkyzkBPbIZWgfngBBVMFlebptdPfAzY7IxorRTNZj8x
z041Kd8l0PjYAQC3axP7IXO97diqx8aRTxPpWddgfObCslHrsveKlWDmaQ+3d+tCeJgzG2ojZbiX
a8YZjWLYzm5IJkJg3yeIDZcHWUgoS2xvP+pqEocvnh0PVQYdUdTGjDNUPiCORx59A/oMwxogYmkF
zs4AXUFISAqlQxJFvUIW4cQsawMSy4lj7rTCWiHwLE7cLNK3UDgu8pQ6/1+D4MpHtbpU6Q6GZ4m8
15KLAyPd8j7XXgBYijk0rdYA1UtDON/HSepUjp04Z3OgsMXV4RdUZ79hXLq5PUXX6b8IFNMy+ZIw
oCMXEzdLnXMFn7/EFoDGJXcty8JM3qPAGLcQfBKPDf27qDGnIXA90eU4Zs5Za9+wl8c2P+c9SEVW
Au24ZmUzL37UtGK+fJSMdbQ4dIya3fkfWPD9ZlretqHORVFcCDFgtWsOWxtSY7IB3nFlLK+m0hjL
WYpZ+qMB+ReOyYLiBDrLWCFEe8UQNt5FEx+1KaIObBCVv688cFrpVw7eOQMCPbdENdgGZ7cGVg0M
Xg9BY9JlkaGVfqSufDbq4iybAconxQHFZdv7K6gZvnWWaKYK6iNaR92zTNmOZaYIMy9Zm8CFaDxn
Q+RJVrU6pfa5FtZz4bFn0gKZ56cbAbj+7bFbuA7MCRG+T50SZSkckML5R3g4ni2z2d3+7YUQO6cB
aP0Iw1jNss+SJNHYoEdVJXvfH0+Q/iFhoWc/IBIRDlV0+3ELcXBOBBg489GkVM5Z58MvCUNiuMi+
sUKCtVdGKl4J5tcBtibUhv69qcYi12slhH0uu3RbGEjQIFLrJxDb2o7Fe0mAUHhshvpJ2JcB6Mk0
PvL2rUkE1NHsIkCKYka4761880JcnFMAYLlmOoNfYIgBy2iCsQm86u9Wxhz879C+srMCP43kY0Ax
qyIBW+UXLy2N2baBBkdTQYHJPkP7B/ZQ3GyDFnovAJvoMcIG9PR531SRnYLNmLT8YDgufzI090Ri
Aw5OcecDIN6ILIs6JrvNUFcq5H5mhFR3S7TSIAB6e1FdZ/JgumeHtyFi3rv56AGA427iotxx2FzT
4ecgyo2C9B2ky0rYjNpWHtYxPY3AQGRD9911/Y2w+j/El5e2MZ9uv83SEjf+vfZoBYHDBKoeZz1h
KOequ1x3t9QwP4oufzDXbHQWYsKcDeCZg1E7uECfBfOsKE9lcUeEZa8ctdeLxBjR2VnelwUU16jt
nQkqwmVcolTKnHSHKgEJ8xHCFFDp2zGj3OIGNEaVtFD4MYZD3rYgBkIe04S4ieZCA6m3jONA9O+s
qiMo0T+ZlWR3ygXQoraB26QNOuTWkMe/NS7OuGFA0Nfs7GOeecVDTYf6kI3kN2+6h7IzykfN0obX
GLAoiH118smPC7iYMPcJtM0sciBrtbaipu+8clrNaQixAW5QY5juOetyuJfE8V7T7E0HTTXYuhxa
+qnFlz0V5a/V5vfCjM45Bx4gJA6ErMwziuCQcWTQKegyZyUGLZxSc8ZBmhpV16h+0tHMIniZvJS8
OudKh6Li4fayX4gWcwYBsVMOECeEN7HvoUXSJa+WDVXMapSRg9tDHtM/Pe6+tYaa4e0nLpV05j4z
DQycUurV41mUir5kwj2UjRMf0mz8pxhqdLVlCjE9YSt4x8X5trcgbtgTLeAZxDJX3mHh0mfNQk/L
XWjuQaviPFbfEGpEdQfpx0A4xWaC5Q883+BUG2zYoCfQTxTVtzEmW9A/EE/pHcy4A2DldH8l9Cxd
4uemDxRay0rFmn/WSnlKXR6J+LEAKNGy3nK9hZLbRYe2mF26gautifUvLa3ZMWFA5Eu5sLM4q9SK
dxSyIbyEF7feQWlIQPJ0bbaXtuRspO1CjknPjfHclhCchwM3lxAOHYj6AS3Pb6hs7RwLLpC9uOvW
JB4WQvmcbaGZ3NAsJyFnFVePjOfn3qHPMYrcXaUOrOpXou3S1pld2uqiyiRsFOS5QQNkNEL5OOb1
ndK1h64dQ80e0eDt/nYYZ5E9M/q6qUH0PhuwiokL4yhRd0P1HgW37jmj+gViUdACLNH0hVcqX0G4
LDiX+3NChl1KB+A1KJl1uK/BsEUKtjGGCyLCtF8GN9/4yUU3nz32YJo/NSAUNJnAku3IoWkKnksz
+uHEdzFqcsSWKXFtRiUgM/e0rKMBkqCwmoqgv9ZCuvT21r6OlDH9OYkDVsWstwa8sk9/2uxF76pA
r7Q9178XsIpFKULmDKoPTwBW6PE2lffDcNBM9cTIq/Tf3AbwDvee0W8JzdFcswJ4sPlwXxn5myj7
UPrJBh+iPAnVPxLefufrwBi88yzx7RPZ5ApozHOeFSEGt8zuPNyoEg+GqftqeMObu4kedGOxrfs4
IOi0e4gEepOHludM5uNpLe9SBnFi6Ofhf32lbYpKrrzf9a4g3m8KIl9uu5zKQddGHYJ2xXMDv1jo
kgYgHYd5Fe9Qy7GLXZZvGYOi0XTnRaUCiq/Kf1wZnYVL75w44uX6yKAa6p+ruoNyM1oBeqjnP3Dr
nYoiTblv+t8I4tRSobKfOu9SJHnEFaB9MMiRW0xuaMOdvpOAKayssgX9Sn/OMbHHrtJz0sVnj5J3
uJEkBwln7sy1d1PhGBWIP0i307CmrbXN4RIL//SjRciD+tQMry12KSzglDvqr0HfPm1WriQ/1iwe
aXpNzZhZEMkTH/1II50xgGjSiMH+uU3eXEOgCPIGDfdwAhHlzq+qh4g0etpYXY39PpGqMJEK2k3i
A0tIz9+nBY9TDkUa0KBxJuEGhnkehbebIPPTomRjYCoJkO79+sm0EFfn3I8CfEbpchKfhSGgkP0A
icgBa42k7AFa5pseoWJV2vDTgeLKoM2pH8KGqDCz2/gsgXcu66dGvccCRHOsY01oYJpo4RTlRlFs
JHhuZeGGGCSs+RKQpUZdSPKB41lQKGYb4th6l75Pos6ZlFtQ183KX7f3wCeB4Np7TonMlx0IlKHV
JAD2nBFYJzFSat3ZGYF88O8JT8tbHujuXTYM97UvNyoD0hOujC2ojRy9oGYzwfwR4KY8B2KYmO2J
tIcNRF334KDFgSlW6okgnhSQcMQCsCCLUvfuGfvn9hcs5MlzdgrLeGr3cYscQAbDyNLfTRGTldFZ
uKrPjYfcxE+wVP0GjsTVW2mkj00MK4pVWMbSq0+P/TL2JvRlSgN9nVOfomPeUvtQ58Za6de8fmWZ
M1KSbqph13Z1orHehbnWBEZ+MSaZc0gXNejL3yeOu7HkIamSA3hs7sbWftnFGnN7IRGeE1aoguCv
xZvyBGXAlxEQDsvsoS2pHaCVr29ST7lAF60sgaU8d04/Kai0iFbq5IhEE+a+G53WJ7e8qyB34MRb
Wzf3cI6FmQPbrzKMlwq1cy5K4dNcUQJbBNPStjjLde0grLreGPBQIOJYt93Prh78TZ9BAOH2Ul/I
Pz8zky/rpc1bJ4O+kn70uQ6h6/qcVfqO5dWpYizUgTG//Zili9Scd8LUKMCoMMQpL1J3Z1VuyPVy
L5EQ1GO26ysH6M/se5J95GaXw3s41U517q757CzN5pyY4jSmA80EoR85AEGjkwSytHfp0Ac1LJbM
ojvXU3V1T7m2rv6ysFznbAaVpg51cSE82bmdh0OREPihp9mpboE85xDgfJBWD/7sMGYryLOFe9Lc
uggK6mU/YKBP6D2q4UdG231WdK9OXP+4PY1LnzSLLiVL4qKijTj5JP1T8+ZkwadDuuk92tEnp+4h
JLMSa5aeNLvyjdTNTL1K85MqXq06KlHYGg3rDQ4gF0/1rypdM5z53FxXTqs55yCtnIGxTiNHNHWf
NP/kp90hz6ByAs6NO+QoNFkbqPBdXC/esOInL7OdSmCI0nYPQ8X/tENihDYt+sjqSBP58WOKXJaP
EK+3IDNJn+Abj9t4EWpplSBiORqwxhI+BoWxNbv2oWLJy+3JWThZDOPfoT/WTVkwNW3l0oW7Ex8m
K8a31TRy4WSZ0xVMlDV47PrkmPTq2be0F7fPVyZ7ad3OLoxmR1g1ujE5Im8IBOmOwIFMgjmZz1bC
3HXEtwkd+38PTu63wLHFGJyxjEPbwbmOG6n1lGbm2fzZESDkI1gObEayswz4uLxnoO903Ax8CGKn
OoscNMkcIEwN+xfbCBcAixeXWiFkcuOyjOy18spCOJ5TJ7SeN0YBi5uT5jo/M7vZxXr1zcwSGtqk
yaKBrJUfF/bXf+gNxcD6zgN+PVF3lkuhnA+HEfjo0lhu0sbYry6bhbn9vJR8OWCYiKsW0b8+Caff
trW/b+UjUfmp94y/i3pzQkKGA8QDYV6cvEHfOMQ/ClQHa+C4rfqv8JdYPbNoNNgoAzK/ht+orT0q
3/0BmRrgIVa6wEvn/hzKnxtSdky14lS2TQTvsDA1nkGSKEI2Nu98tDY4oR8SfN2q+fTSOpvFigwm
wbYzeORIbCAcRug4I7rVbbsnxL5TDRgZt2PS0m3880D+Mv3pAAMnu7HIsbNhD/HOGjgQDiCLbEX6
5kE2CvKWgdFiLPeV/uYgZo1/RWPHnM2CCgr3funlNhK4jm7jpPxm5fqFGO17zg+3P25hEOfo/qqx
BNIJfBsBi0prv0PS691ItTe38A+rkJ+F/TPH8Euat77dIiHLMv5hZPLFzOyHxPfueb/mcb0QC+Zw
ffCXDFHoJjni1mXH2z5RwdCfDfNXU6RbsVbpXFrlc7h2AyXbrI4xIWAl3OdMg8IEDXtnw9qtgtL3
sB3qNx23wduTs4RIJLNcBdGtZ8zAEgdFxtWjvD7FpoqS+gBlIHj/mTQEoEhBcLaFqLHk1R3a3oGf
v3L7eyPd0KI/TZtsYlmErudC5XjlJFqoGMyh3FlqOLFGSx3K4k+ue9+JfkfMIuqr4c7O5QcYY2cj
z9bcEZeW6HST+7r9OgHmHwUYyCzZYTKXZ7AWe2dM3nvy6fZAL87rLJbkrmYUsWckp0JPwjYHta2u
orhl9xLykRExvUOuzD+1D8i02ciVQtvStpgVkFjV6PmgRu+oD80rH+23Vh8hwkMA7yQromxLj5gF
EA92M81oxs5Rcytr61pmgrKw5kTDCINgCEeuSc1df443p4t0dIAcCZRtjyV7Hbrm4MMX2aTqDZvi
9gwtPWDa918WQQy6e1a3WARO+dtXMB8WJZym6AYWXrcfcH2VeXMqiItWdM94W50MRMNHGpff4wrw
WrBDHuA19jGswR+vp6CeP33g1w8hEmzR0U1Ppd/9jLXmZdStFYTo9eTZm0PWuYCckwbHtRNW84Or
EVSmWfxWOysXp6WfnyUQZZZWFhAE8N2ZPNCyUR34dAuFitLKFCwNzWyj067U4E7ZaUdTpW8GrU5W
0e9vz+7148Gbg8srqL/AwWnQjlx5HzmcB1F7bH/1BaTAElgRMkn2BNXr2w9bWkqzfQ1OqJXTKjOO
uGscaOZCVFKBNentgRTx742uW3nO0p6Ybe5Wg1ZD4onkNGjtHSUDWvv1I9C191nL19qWC3MyB4JD
MNu2XIvTEzMg9NxzBugMHVei0wIAyZsjjj2/6yujg9lyB5vArh2KNxuq5V3e3FPvpxoOOm1kWEJM
IhEoJsEA2HRsHrWmqh7AEDBDTjXcEOMisBjs4Xi36sAzLbn/Xqi9OUgZCFcD5guoQmTCeR5q9d1y
42e4KW2tSe1JWo9DUtYBrDQ3vTE8l2TYJWkXrl44FrbaHLtc5bauYlvLT7VsnlPPuxtteEXBQuWv
Fugct4yCO9qAelOcYs3+sPpK7ToQZUNZwGXUSzYkfr/9nKXPmEUM0npeVYEPdCzTAfTQqtNFZDeZ
CzJhJsy/2wVzSHKhxWVRSjYeodziwNymh28QawP0Z8NyDbWx9CGz9MAD3sTyoKtxGgf1UWTlJVXd
gSQ/bw/T9XTKmyuq55oBInZpihOVNBJFfTISvrXcOpxUbfrY2fjgP6xXaBfCkzcLG0nZ6MyC9skp
MZrffVZAEq7BJozUYL36nLwqLdN+JBBU2ljU4/sO6nchFLiHYFBZGXaUl1vmdmfuShKm6BQGMZ3k
Vf9qLOYsh/J/nF3HkqS4Fv0iIkAgEFsgbVVRpsv2RlFtBiNAGAn39e9kr/oxRRIxq4meRZEI6eqa
Y8joVXVRFzcXUtzOytgR3reYM0wHRCE3dEpgRAQzQL2FG0J0/ZkrC7IETNs8NxoYvZtn2HMEdaHv
TGBSUaYE4Do/NMOwcX+uhOslUJpMmBW28Es8p2W1Uxe/sI8KSgqZXWxccisdYuZdXvCv3GJ2PHfQ
AhePIMlzkXrfSmjwBdME602ntIN8nPacVD9JPv32YFvopWxjBddebZHU+BiUzZMx5DfQAY+6GYaK
NH00KuCwzS146MoNvgRGT7ADps6ABJBpaIrndygEJmifYybXVj+GLU23P+OxLwL/EgQNd+t8HIei
uikyXUZuXxYhXIvebOlM+6SAw4HDpwZCTdmPpJGwQS0cjFYgyXRMSEoCeOretqS6z1RdRDDrvChB
QCh7MAZQ9r3pU0MFJDRst9mTgZg8yns4T9kZa0PRp+7n2CpMZqw2rTDxrFQIM10MGmuWvAwXc2DD
JvVLZw5dREyKNq0kNzBobOEEQrcqzpUZB1sCndveNrwMmOYzbFmlvk3FZ2m/wb8amhg8vZ2ZGUy5
FznO3SYfYiX6LbHOmjXDaPeo3DFBxXCqV98MZYQpf0MVmWY/HeEdrh/zlWqaLeHOuN7M1kq86iaD
0spFwqtun304i3pw+/Eb79MqpnM+nAXvoaxFgsyFjENtv0BHM5waRDg5ZZ8JIJ6Q0ryh3N/bQGWI
dktxYOWOWeKfq3zkGeuNHAVIYPF3qwvG7mPjzS+h/YtdvQRAD53ZiQaq1Dc5b585UPIhFLrcoxLd
u1l0B+g2nOeR6EDhbsBwG2gqqTCO5gy+jeSfHLFDOsZ9niOawCooMiFyhahvRPnkbiCfVt5+yQ+w
U20oYIvmM2bWoPhdArHhtUFaPl1fArqS0S3ZAbDumxQodPImM4TZhYQWd8lFkz3vfhqJ1N4xt6AP
FSrDYzSEqjXmsG3z2vsG2dFsFkGSenflOAGAVTbee8sxbLPg4mpZ1T0sb15bUYnQz5PmroXJGki7
xVNd0SeD4XwWffJCVW5EpGBWHkBXhT4PqXEHDxHzBpy+MhIw0E2T3oxEbruHxAL9w8/kN+YDmJSk
7oNpXNRbW6g5tXY7RdCVQHSw+qLdVbZjvdqJBrcMEosgxND2riV+viszaI57BZpuadqfof7y8/pC
fi1AZrOlpD0E492kSjDoaP2z2/yaeLcz3HuANHB+JXSZ9PAsq9ueAbsOcl9yg0FTUFtnAQ5VSQFy
5/jn+Eo6yOWN07mxilcQSM9Ep6frP3ClYlmi3NOUDLbZZuTsa/6R9/4HE+Pb9T+9FqoWaSBkTkxu
jbpCVZAjBTQLOPmxnRLFcCAWhisg3b/lnnyS/paowR9Y879Prrdsq0PAYDYNF7D1CTwnuI0ngMRC
Y/7Yd0qfKEyrA5WMv+3a78rQKQwHCH6vC3Sedsey0Rns3gksbZOGHHibs9CiZvpguxquR9rUj76C
hRxsJaxjnTTuXioz33OUZJgGdm2lIjLNwy7hHNKDfl3sKr/nZpA1yjl6epiaWMls3jnz9JLC73vf
5iOaTNYo64u7l8+BWRsHSXZJUZNnkcGKIByVUfZRWnLjjvBZHeeiBBnY7OoqylASHEqVY58M6eyx
gKW0OGVuDXWTaWpc/u5oq/wG72sMIqG0Sl4Z6aYHDyf0BO4IFGBMr34YMW/baEes9P29P3fkX+lU
OrtyKoUqYuXBS+iHwc8aSD+W4OdkIZmTg9n6AW6pHlout66you0c/etN7C1HDgO06lwDFVo8cBRO
Fqk/muoCDBnTvWyy366EXjUprGanFLSyk6EkQU3lGwxh0PRh9UZh8nVa5y3HD5afX7L9ScaptB9h
s7rLKicPmp4f8dbXj9QKFdNbDiBSkxdNT9syLimY7GB+68TyI9+AtozjZPdsFkOoKws6hT3oKP4A
vAUM7FNE2MAdir0apw9qQIpn4+dcejRfnLflqKKXbIZhgy7jjptouDOg8RIfMe2HKM1/ZM7PjOtj
ORdnA/I7s7tlKPx1dustxxfMNkbSAd4c99oP+sl9q/ophgqpCIyePHHJospoNybVa89aJOvUnayu
dOoytkkW9M5L3T30qorNDAjYZCrjgW5JonxdWHnL8UXVUad1YCsTD3r8KPoutCrAIPifdgaoUt7z
xkf7OnnwlvMIM5lk34wO9hArosSnd1X6YI7JDmLWkTSKG1HDBHsovnu0/qC19+LOoF/b6eNUMwIX
hC0zspXjsvT0vdR3xVTSMiaOvBkacp+P6Rs6wGOgt+qTldvXW4rM+LSqUkPJMq6Yf/Zh54AAZMPF
AWEAA6/CjTzgr6KRN8dkbE/JBXaY1vphpHSfJk56VApKrxYvYfMjAWJSKFqMGZGal6g0SJVnzyAK
ZUDZGpFQpI/m+eX6R1rbdYumqAkbA1IPJhYHvnFBa936Zh4Y7fi9a8sPKcZQe+1GNboCFvbMRYej
7pWLNeoQt0zvFzit39IOqEx2qGBnP4l5CpHdo5ppkt818H8ic88tLIPbu3mEPmIpvl9/45Xuprsc
iph93RqurGTMk4vibePn0Gl9zedT280/9Gx/SxWpQ3OE16bfmB+ZX4RS9ffJADxHYz7WujhpyO/h
8DQ4p8O0EeO+3qbuUl/LsSFlRfNUxp1vPqRJce/i7g+6HGqHW7S7P7Ku/w6j7nKa4vQDcHcDqWIj
69jRMBmJKRiHgU7TH0UCz6GssvIxLHwZtk7ZPfkVjK7qwmNzgDY93YMVjMmCWxaHgYPUIUiOWaN6
N6RFAwfjjfdqyuyz14jp2AlQGwieEErPcyMXjMuNzuLKVNBdzmpc8IdVURYy9sx/qG3f24V9ruzk
7Cj9TXbixs2L17YGTqnc2rlf3/vucoTDqIZbj1nVcd4Z96yKL5pkcPitk5/yaUjEzgSaaHLGG9hT
hJMPR7mxToNM5RsTpK8Pqbv0/gXvImkhT1DHPZ+PBpw/6unU5P6BT+Kps5ufebtFqF7pVblLoaHe
l7k0E1HHsMU8gkIYZ34P5VH7hWj5LfXtw+xNj3DYMRozuuRc18/k1xm8u5wDddkMX6o0kfFkw8sN
8OWH1IEqiHublHSHCXAZdH71tpnHrR21RdDTlUt77eo69tt85zrpO2u8e6DQTsCqX3+hr68+dykN
lIE+5ljtUKM+4O8Yyt8hbfkJkPPGen19g7vL8Y/dI1bIFhtiJq+5W/yqOn2YdPujKaB7uEXuWGE9
ucsxkA0sNOiwZR2zUqLrREOeZ5DTasWD4zfpLeYfHW9hFwS2oCfuXf5UDf2T20G7TAFguYdOrEQL
mxyqwnmqZH1umgOmbLfsj6MaLG95lQSF8O+q+rGtvLBLy1+6dD89KbbIICsfejkv6gTxPDoVeINC
v+qJPZUUIyHX2G0qr/yhY3wRUpczIdrPKOk9JmMo0k/vsKICxhiFVL7TPqbJ0mQfHF7OIestSMYb
oC4FkoAcWzp3PSZr8Ftz+n1Vm99KzyvBygMdzParG8yLdZC3QFK4ldJhnXlkhzWFxiWShIMo8ukZ
jNh7Xfv3PUMPLMm8JztvcVPBViXsfB9afgq9SSFqWCF2NTtkdZsf2mFg+5KRTzrU+RHj0BdzGs2t
U7wSJRn5/z439GtnSJeLLoYtoUQzttu5Ri63ov7lr3y10ItDK0ZXcqn9Jra6AZJfr0Sa+9RUdoDD
q3eJ1SBSjBh7dJ0TKTsDI8oLDGlsnLi1wLgcz1Q+QN4QKm9is0hunUrdg/L4mrf57zHpj9RSz6xU
O1nnUKUcPpH1XY8jKwd9OQNJJAbJnWs1sT8+iOE27ZyA+XLPMzO0wTy8/pCV7rK7HIEULRj4gyHx
lLwOxjr7zjiYUbT6XYMj7/njL3Dc0YptDqzXmMTERbpF1V85oMvRiDtbspR8buIuy+6Y8epY9dGs
2rfNILbCGHKXUjGkKByTzGYTQ5ew/BRV948qp91EoF+X9wz0ElGLM3WMBBkfOhhpYvxsqmzaq8yG
sDTJduNoTgGyGXhN+NDlT5p5Z3j89ySq6bHCPBhAXcjHCjc5jB7+Yc9dXI3CPtLJBZkSqGM7ky/V
UPmhX6CLGkxoLe752FlQr5Xfrn/BlftzOTm2JsPCRknqeIQ8GM/ehBtx3b0UJdxta2vaEVF/gtt0
/WErxY67FLZK6ahaI0na2NTaOgGyVBwnnjyP/MmVodPYPNTzdzah0zeBa9cWxxydeWXUr1k+mdDH
0eOugcYc3PmkG0rZ5yGqgKdGoPFlRklf3FV2CjbnUGzUOGtxyf7/uGTbfTmn8LSIHeRs2hU3hax+
XV+LtfN5uf//6kVpruCN3PMm9mB4EqqiqENZwgneg3+6l3npwS5HHl1/1kr95C6HYINM+GSKpImT
MYVyODlV6qP06J0A2aTMGPSfEygUFJeWTNAmDzU7658YjmQXIwd01jdSm5V5jbucCXgG5Zx2iBat
oAeRQNnJao9e5cYz1CS8VmgM+d39VDawV3AhBc3vazFHGjpr0v00rW+1qXCy5uy1aAmAkg7cpCvx
U2z+vpWLYjlSQDe7L8ZxqmOjECevmSMu5NvsYj4CX2nS9kfTwiBryKKBdFEx8j1v3dD2dMTVfKj9
9LedWiEnOkxGTAWcH4yBdRwgK3m+/h1XDutSq7BEazQfPNXEfWMc+QTd7oHvUjNKk+lkFCyyORr0
2UbpsPawRc0998Y0E4WeMG6vT626m7Q07qACAuKZQ1Bdms8O3lxM3Zai1MphW04qYfGr06Yam9jN
aQd3W3rywEa8vnIrWfVyJjkw5mRK4zbE0AwWrhwQTV98bmuqf91ldJeTyKJpclE0JI9z2oSQTAnM
eZf61T2Z01e/aMbA9CFD0QLchNT2BDvLjff6w03+IrdZDhnz2YVrNpIlOBl9WqyFQKbGIKkBL9l1
4zpT3p4aNexxyXiTgJ9ccgeOQGYSszS9gzjqjrAfVsdPLCt3Y6GtqKibMQTjI+o8fiYQIwVFCMEI
z+jjAZ0mboL29Aghj5A2L/4owtISyJws9ERc84eDBhMc7E8CfQBU+157lDWEpaaR7eBI3Yc9f7r+
PdcSj+UA1Jt8Z8gxXIiTBF2/+m0i9N4bklgbSYw4+pyb3WM7Zq/trH/3c3Nf2d5/Ute23eW8bCA1
aQ095TFMWJ7plL3nmB7BkYU9j5X1tOn2+Gci9NWnXVw+lT0x5bp2HlfpE+EZHLrsm14k+wqO6xM1
IofRO5KIvSXJc8XNk2Ox2KjbjfntWrPLvQTJvy4oqrO+8jW2dFpiXO4WCmCI/CVBHjdU+Tkx/L1T
meFkQunEaPz7URzHcZfSdyP7xxrOYPydHOqGxPt5/Yv/0XL5ajkWWbxnz7NftI2ILb/ad3OvHyqH
HbUoQXqZU7ChGbYkDE/8BqKP9txGCfVp1MghfZt692wnr9bcnVKTPSk3fdZKQSPLTfgd3kTuanc4
Uuop+N5T7CEB3o5/4YCgyBdoDbHh3benY2a79+48iCMT9i3UV27MGk5Uoit3DrcOl+VIXfuRde5N
qrW7Tx31HcJ+W5i11RVYRGRTldSuKyLi3B3MIE/MFB4Cak9ImkM7N01vJ7dVUZnxaHTqMZgnbr5K
DeI6DMaQreq4YPWtrpOTJv/YlEJNl7tNMAqa4Y5SKYRz6EuCa/lbalju0TbT+9Gh96UHyYBGHhJN
q9NAhXkqirTcMX9ows4roEFefhPoRo+NwzEwl+IoVIXBQz7fqco5qh5hx6HjrdPyjTxiJZj/QQT8
tTMtUmA6UEoR9zA4tvP+FgPOzxzCH9d32lrBtpS/IS0WIm9BJLxYHwmoxEyZe7J6JwSapQNIFV0o
0AhUWFVulNsb1+3X+SBdoh4rt5ajIiRDIPeCqTVuLNd5KHM79H037Lcu9a+rJvqvQtvidu9kPItL
w0iqEKR8AoQom8yoURRsedIYnbdRHK49a3FgU+gUwdbJy3DX8GDOehgtJRADziXdbRZpX28Fuqyt
gYRjA/HMPC6AerHUqA/j7NJoMtMt2YWv0yC6rKPtdqBGMSAKCzG9NN34IGFlPII167O8DVQFIASx
DkO2wRtce9ylkfvX3u5nYaTuQPOYWArgVy7xjMLfNXAbamsPugkw/xqHYdwZDX+5vt+/7hHTZSVd
lVPhMz7n8ei4P8t6GqDQcEgV0KJlmBd1jc9mbIkLreyJZU1tNkoJGBvi2jaLKbSN2gyU0X8m3JiO
TlFtzKC/ziTpEloIPC9UAodWxN3opbu+kzosc4i6X1+vFdlFuqym2pF1qictFgzqTubOQHrjoiwg
T8QdvQCsfuuI6Q4LZxStoRgMmCsW2U2jPJB4GcncB+baHVJEBxAAGCZNgUHL5jBqzbfu7q/hYXQp
rpMkjmglbdGmhoVBCJxYaOsGOGDZAY0ofqjMP1I1uQc+uu82KTbwFSshbFne2Z6XzP2FgF3W/M66
8F1xPTRVcUPH4on2+ef19V97zCIxqUdrmkr0leIc+rY7v0l4KGETciITBLzKET3RrfbW2m5dRDCI
Qwx10Ux4Ujo/ZHnhRbOcXzlyhLCfSHa4/j4rUym6hEiTuUI9aVUiLmAE6YSAd/2h9313LTt/nWSq
bge3f86q2QxqbwKVTdvFxl5eiZ/LmoumaTO4YyZi32QOuOTyvaj902YOu9Lwocu6C2VA2jQFoqeT
JiBVwtrCj9HLCXT2vUos/LdUzzmUAauSHIhNoFqa7qmaUYboF2u809ZFCUMp84RWWAC9pNS/L3rH
DtCFh6c1YBQbMXAl2abLAk5beSpkkghMrdghgUWstjOIcqTtwYamj+pZ1E9FNDnf+/Gb2+wq4u2t
Wu03dsDKRltWcY0FadE0w2cw8xpt0wJ0uCQBPBkgKufRHO6N+ocsX2FYd9txmL4TwD3VdFP45A2+
qD9tlTxe/yFr2+Hy//+6fYqK95MjXZxgxVjUqhIMaU4DWEFe//srt9u/SieLwFDYS1Ctmg16oS+z
595Mjo6SBJqJWrzkhhltuh+svcyifkJSAzB2y/Cw1PqOJvXedHsUMVm9ccus1KB0WSFNk+fCHpJW
sTMYL/1s8cCCa5s3X4oh8OhY2UOmMQlz2ztK33tUyLwny3q4vpR/FDT+XQ/RpRJul88lMv+kiocB
7M8SPVFuPyTC0b/tXja7kTt7s7uY9RpI1J2u5eFkERj7gnjeWkVY9M0OONcRZtn2w9SgOh7cwrgt
G/xiSx2AC4zk0Py4/mNXQva/ZHVTr6zNusL42yQH2zMVwG3eeWr0Pum7bWu7lWO0VK+1agPWwx4p
Yx9ebanvRzRnh7x14ZU0H6+/ydojFvlZ5gkNCRWrjF3igFJivyVcRVYLi0h4nVx/xErljbLz/0+h
nFqzZJzImA46zuG4XWmAIT0/gnwWyBE3mMehEVChe+oeL9WXbRrHku8T9lyqHq5Ge+bcKNZ+XP85
K8doKXCLoT7gKgOXsTFk823umvkJIszy7FSF/nX9EWuLugg7LUT8gEsELLEueXVSTtWEns+dO8my
W8eb364/ZWUT0ku2+FdwExqd3IGoMm59Oxit/mPy5wd/xEkl/gRj7+j6Y9au82V5WuRVQrgnIPc8
WTvokH1Q2uxkWUXaM2+5q0LTgSqgGiJI0l5/5EoGvyxYvdwaNBzAyrhREteo2rvUP5YOv/GhoOhL
9WKbYiu1XHvWIidyPaMfigJ4tUZCQNOBd3w46zyiRnqmFLp/0jnmAqwX1UHqDR5LH0iZ7qE8lMJ1
SNhhp9RBJcktepDfZqq/Cy233MPW7nC66I/0JgfLUgHwyKcXVVq32pZ3fW18H9Wn6NIDY+Qxg38c
JqNBW8/vyuvhjLBRvq/cbEud1zaF6zkxhYwHtz3BugVknh7ekmXoGerD9utzeSFuORtItBXVRbrU
aGWKgBFWubh6QPtypM73mI014dQ6dUTUAKdv0HoH96S6A6n5C8bf50zWZTACUBxV5YdjVM/US2mg
ndEMBm/83apf8B8qAgpPUDu37QPPjsiyhP9QAsD9n/bpUqVVZBiwWFVfw7Da7gPfUWe3xHxYwpZe
VDCSami4efuvxJSl4mqXto4FdDGAVza42uN3QV8vn2DzzK2AyelSVNWWpoeIiBpLKvreTCc4xwYj
GvDlTU5NrKPjhrkmey8hT5MPbXgXd9FQQhx32FjNS9z6IgFYSnA3HrM82EjUsWMZ564YD1CG2Eht
VkLlUk87zfrZRVEqY915r6YsD12tT6WpuyAtDIhQb8Stlbkk/TPV+CskNzCb5VpA5oR0CB0NjA3n
6h543x3UOs6QC/0Oi6DIyJsWmLnmOEANMEF63pTgL2GjNH2Peq/ZqF7X0rk/OJ2/fgzJfaMhiEdx
V2RHU9OnHKY31vP4a2Dql0iT59IuZGgV/D7H6LSDDPvGh1yJHUsJ1TmFmYXDgEosLffgOPblsTge
vHgH7zlqzfRu6Mq7/+hFAr+y/78Hk5qP4I/hcW6CDlPSRsLWdzNp97P5ux//GyidLuVKHclYx1yA
UgfYOMJz5KwEP7S4n6p2fNLVfNg8BysnfSleOptloQeIEcUYf8J9IT/WVf5DCCOq+BZXdSUHshcJ
ik61k6Uc58FqvV9OAj3gWRoQlHfN4/XIuPYOlzP+195zqExTiFDK2EwB7YJE4xGEkCwcSi/axKKu
vcSiHoJIfl1D9bGKM0P98NLkJs3ZbpP3sbaJyf+/QWYMrq9GAIQdbQTaK57EFOb0VRaoMEzrNhtU
KK1q47Zdy7GWoqQQS+J+aZtVjAr9Vy3ETVv70aC6nZwJrIJS1MfI6wYw2jZr17WAv1QltcHyrn14
RcK6WBfQEhqguSdbL7RqUNnNj1qmCRT56I4x3cMARD3Jjv12pHryquljdGt1uL5XVr7jUrW0S8Ro
dz1+h+AttJPyHz7hz0O7tbSXD/bFtbJUJeU6NWUusBXlZJ+6CYUhZDj2oCqBNNU17TeWQl8gg3JG
MdT3CvTwWbgbp2DtzS7X0V+noAUwnsBETcaZDasVPrEqNMr2lLbl1mhn5ZwtxUgNWYm0B9gw9hMu
/kmhGA+hK1DeEghOoCQ2dlYHG18fMg3F6Hfw8rEZrrz53s2/9wzOrHS8aF3whNymctp67bUftYgu
DArsgjGziL08+cmc+ShhPg7h0iMZ2O76nlmZadE/Dbq/lnZySONzDdohS2CjnM9V3E3VUbvdmyra
6JI9qAb6Nuj4lKn1DSKnGyu+EhaWQqbAaHk+ubj0VP58n89vGbDA0HhH7gKDB/bg0updb81O1tZx
EYJmWNlzEx2muDFhOlIleTTX5nshyP0mOnvtEYvqp7Znf/B9B6+DeZPh8NOg01sjt3ebt9lKfUUW
RYw/gnXltR4+lGRVADXCHwbL73nV/fYbO0446Jn2j+ubYuVllvKjUyMw10qGKpYuOMZWGo/CuC2k
9TTW7gY1be0Ri1yjppWGyXufxY1VA+ZnxIhdZyHFf779l5qhE8dEvJ0AU3AugofgT4VVZ2fBSMw9
huTXF2olHf6Tvv51eHg9JFWdZUXcgGcrJGqj2ikCUwAENkCyddgq69aumD+cyr8fBJSSL8YekQCa
vGF+i4438bM0SJsp7KQfFl5xaCg7FkN3Dz+LW082yEglyKK9be+vv+zaJ1ukIq6nSmHaHqbrdvaY
ZP4pN6wxcJ0GGBdvq1ZfqV3+lPB/vWjmKQv8MS+JhSTyRExZ3Fq9v6VxtfYKi0CgW0MkhsjSePCm
t47mh6Lqvo11fzLJRvd17QmLOGDCoLvuhN3EbHYiDCDPXVWNQYnOgnAbf6M8WgkFf5KfvxapMUip
mQBwXOiMRlaq81A4lxyHdy8W8Mjge3beIdWAy1//9Gv7b8ndJa5VUXRvgPnj4pYhkPrZL2VXPtJq
CWppOupj7mTGjiU/OuMtBTaayfRbRzvwM+Z+yx17rSxccnZzVg28ZcB2c2VKMCCnOblPhPsPK/In
B+oqnzXX9cFM6zys2Dg8YoTVmXsfqDdobIUCCps7G47HnW3+SprW2siMvv7mznJOTsbELgzagNIL
VCpobsaF0qbh+gW5Ocow7iSDZf7HBs+SP9wCYW46EAWNa+Fp73O2GrO/Y4pX72RwmH4p3aaHhdyQ
Q/7kALOSTOcwlTPrVwjLkPbsQMGmDDPL6OqzaL28Chq71TBwqkUe2INlz6Hyc9xhTPTGM29EUsS6
NZ/HrvWH08CR9kFXQ9n60FdQXk2yZCRBY9jeFg/p68WkS91VBlatxgSjiz0bxQHJQ79vD23enLHX
/1vUXpKVaYFaoICXQFzlhhcSMTwLpw1Ja4J5NPSRab5cPzUrt8OSrCwhTcu8HOB9Q/tgdWdHCiAY
GY170abn7bbyJRv8Ii9fkpEZZ72dGnUTVw062efRvzCE7Kwp/ICZ6saZ8gcXVF87yt2pe3GmHlru
0D4xTvXQPU6U1tgtYJ9AG4x3GtpfsrM3wsbXcQqaVP+ftttQXvRTK0FLGEbwQA1Dhl4fJWDjtgH/
N28+5WoDHfP1UjtLYIf2UYn3M4pM4k4cxoo2fGcBG4YPaCJVvTOKxoZvUm3N80b6urboi5ukKZLe
N81ZxRUUAmBIZkeJe8G9ZcXH9c2zdg4WF0nueglYtVzFHPC6nxWguqgl+yfbRQfZkc/XH/L1B6JL
+vTcFF491bmOmwm6p9Zr7j/0iAN8fkQxF1awJr3+nK9fxlnyoyFbxYGcx3PG5gjE+I7Oc1B23zaz
76+/hrMkOo+VqZ12yHTcmy28FmHUq0hHgs0z9vU6OUuS89yNDc+aEoyf0XIQ4OEZyYz+H8zjitfe
SfXvBB1lKEqZsBK7vmIrdZmzBGBkXa9GGBh0saWKc5W2YYPiArTdUDbkhrjFHjjuR0JoMFXzfaU3
MouVG9ZZEqE92G8RBmJN7EGPBVDtJPsoBBvCtjfSm1mCmNah/xjLLIUbXak8HdJWF6E20ynqs/S+
pvMYUMuiAR9LEhJSwfnm+pKsbaLLx/8r69HEk1M9kjpOvfqgs+RMS+uoGvW8WWKtbaNLUvrXE9Jc
9U1FMlgNtuZtq5uHfLZPY9ds2Rhc/s6/I7WzZELPOplTwwbbRjT2+IhJ7gxJnjo5/Lf1WYSkyYaU
zJBgsDG7yb3Zg0lNafdBlHShH74RZ7+u2h1/EZV42SO1bOc29v0GjrVQwZNB37qfNXTqdn7N20M3
8L3Fup0q7GLjxVaC+5L5jNqaicwZWgwdMv3dHopXNTYFODWpmPealMMxkx2d3v/TMi6RSakN+lDr
FypOKsiPl/57MXbHMYEVG9kyf1wJJ0tMETWapB5hAQ2ErY2GTtcEFi0jf6L7nJGLPfdDnRobIX5l
8Za87sk01FAQCzy+yThpx/6EGWlYY+YdyHKONknLK9hHZ8nshiTk1DJi1rGJy/dcaGXs+VzbGDby
MaQTs8N+lrAKLJvxMLNDm74VCQuMFJI0sziQ9MNqLczGqsDKyy2f+D+9kS8O3JKsnY5OD6sI0JMA
1j2olskd98HCMgEohfrPb6P1XOAmBH4RtL4itNq70IMaaWhAtACMWMWhoJJgXmtBdCZ0dFtGGeF3
ulUsbNwOfDzW/bi+61Y+07+AXpDE6k3bUpiKqGM+GG+W7b1ONvRCJnajuX66/pi1nbeIoVMDnV7B
HRXT1P7NlYT3mb5JC/9xbNt3XNMXR8LrT1qJpUtEly4B5J2RdcW0ABmjyO5se/7tT+Y//+nPLzny
0P5IMsYddCvbzIchXYeJH5qVR5R25un6I1bWasmAZYlKKMJaFdO2iRxqBbbZvxADlsmWcYetddxk
S6/cC0v2qzVrbjM+ANdT9PIVxkVu0Bsl2ShPV7bWkkCQs1S11ELfHoKxgZ8d83Ff609/1tFAN0ak
K9fCkj2g/bKkSuERvlV81h3FRDYLASQ+WURBelpISHuPdZR4W72otfSILS4ih3YztlgukbkeLwbE
Q3M0qne83cVsE1mmbd0xoH7hI/nfNsOi+wq4qchLD7NEvxjR0/Eh5mqKX5BQQRbkm1aAOi+Qhjxc
f9rKGMtZkgtgtdv1FD1wULyYc98nuMOZYmZgoAsXuegp3TmFSd9Io+G53li/PAFBk+vP/h9nX7Yc
t45t+SsV5511CYADeONWPTDnlJTUZFvyC0OWZQ4gQYIEx6/vlerqbplHTHY44kSckGUnkgC4sbH3
GmZe3Clzf+S1OTDF5AmKgVdtA//6rtjDDWXh42d24xQj76EDoXQKz/tKqvwN3qDez86G9EcOCFa6
ihH897y27CXl/LmNMsWep0nj9GbBaxBb8u3IshfqRetKuEcw2PYK1ypo8o4+enaB5jBkGiETdXke
32uznxw+U9Kw6KqqhBIBJrAo622TQKejsiHwpFL6fYiHdJXFKSBmCX/UjjLWSWe9WLIMryg1Y4jT
tGrtRc6PQdv2/vI3mgloU5bw2EHmok3s+lS5/Xok1ZqrTK0Sg8DUWGQrrPVGGX8mw2BNseseYc0o
Irc+aWZ9aYrqYGbxqlTll8W+68zjTOU/lQg1FxnVJwPKk06eHiEldR8VWWDHOVyMcWep7IX763vn
45O1nCJ687zMqhHaDgHIEascUl2Jsx/ybhVGq7bt1zaIdmPZrx21S+EOYIufiH1IhNZZlm9yBUDm
UyWvrSJe+D5zic0U4+vlSW6YlpkEFoDoTbXqz2YK0EbMYBpkjd+0yfyheDGg+YZoj+86nlmaA3Tf
yKsV3iLry9jPAtkNixalfWZe7CmUN69ZnHZtnAZ2SO9aE4sN5Fbj5NvUvZc23SiVwy0MvHdjXbRk
7UmyQhdDAi2bUL1SoV7BcxqIvJEka5Ex362cdW+fdCxXqv2aunLtIrS7SyCpGf1v6DT8ftlLoVIY
DV6ZBi6MmmMYbELVNq/hM1OGvkG+hp4X+an01pi9DDRJ/A9TCfykP5And/hht+6mkiDKjDssbYiv
JtsHQbJtZ72OFcS9Ie+I0ydODucTafC0n4Dyj1+e/2fr2/PD4KfFBHwmbL/Lyn64u/ZsSGsNJddg
dPi1yYdru8RdHYL+l2PHzOV7Cj3WOfXatgu7ILWaW+2N6zFt702Pf4/MaCE8zWygKZ6YEINqOqgh
MKHzEEEvv2iza1dBXWkUT/UiTvV8Yn/yKtuTFLgoIf5dWfCUyoQFEwnzxZHWVZ3pwNLVEa55Ny0T
18J9CZe6NXNH0BRfDAs54qRlEwZ13me3TuewEzEzZ5UMcCCwmy6zfMklRwejDtesTPjOgSnJsxu6
493l1Zsr60yhx3WGSMmQYwae0dzWrL7OOb+VRrbK4/ahdNnXqLvqf7oJ/KrDh660nrSqdoDtHgtz
qCC5UC+5Is9Frikk2YytOmWFAXE0lTSQ2HZ+yrY9xaWCvuVIxK6U4idi7THq4PGYx7U+hqkHGjMU
pGMCB+2UiPGmtqK3irtfmFOkK615v47HBgyLaFxkuc+9T5MEE5DC1updF851tbHPuEz3RHpXY+k+
QiWFiQiWqGTVpNUW3qJmaaw7l0HKoNjUWqV7Dzr9bwtLR2f26yTzbCK0/WXd86Cz2qcO3dF1AzEW
YTZ0w/U2x63UR6XpvnEVupqe8Pkga+gEi3rhzZ8RZ7GmCGYzhkS+Ck0ehJb5VhVKbtyaHGBcljQ3
ZzFWv2OvRNfZuizKAyzb2vix409wdnplYWftG7e+jeqHEf6lg0zWgMAeCglfhIXpmQlMU8AzgfSs
gPeZF3ReInbKKsY1qMU4pJuDkT+kDLpk37UDWm7ohsW2VFCK63j+C/2xxK8T2+f2fTtAa3vh68xE
lymSue1YBr0nyB7AqPe64o5fKnnEOvE8qDhI40C7kSa7dvCbyyPOZEFTOHMOLdoYatwQbTOrPaQW
91lK742vrfBtc9iQ8OflYWZueFNQcyZlDl9UDNOYNPeVY+5C/RxCk0eLfQ2oi9W3kDFduGzNvHtT
lioHytVWZopJBIsFtzm1MuGt7ELG6fLDzO0Z9vvRDxlYp7JZygPHE3svrV7Skl8BaPtiwiD68hDv
GN1PjpkpUlpAi5fLkfGgFZn7LAbUDwZdbu3BAG5OUL6OGOVbLe3iLjnbS6iuuO/1qP0UDliBHPXP
vBar0qSQnnOwl/oOBiU5K6FhycrvMSnHnTngEoFO5iFhxkvUuKuU6yMDCQmqE8a9GXe/LBJFPlHW
uDG777hQPsVhdGXLzjfBgvZbxwj93ubfpW3s+zKVr5effYanZE3R22yociuLcsRONwzyyD0NLfzY
ZP9myBjJD8MdK6mC2iM7MlTrri6+e924z+UX1h8ckhFgKPmuj4tnQtpmc/lLsZk4OkVxOwYvQ1bV
PKC8PzeuSwmN+rZfqUg/OGU8+spyV5WTWQ+oKKXndM2Ebq8Kj1CJ+TWmEdup3h6/DAyNpcarXtDL
PAv2ijUYSp7hp610jl5EYFVGMtOP417cRXX9w7ThJBmWxT34LFDTAWkrGZCIV1qn6zR1Qvtoq+HH
5Wecu6ZM0a/QazccpbwqKPr0UOHOToW39/SWDFewwVg7Y7jqZR7E0GcMKRrAon2UjWyBjoBvJARn
Q8U2VnUbx1D5cP9MLNuaothZqNo4BBU+gHzBxga7v6zze2jHPC7m8rPPfQ6OH5JfGffUbUkIc4oy
3oAhe8SldmWSJ95eqdhGsbleh72Xr2pz1QGgyr0druT7tttDTGqlagaVXdCJ3aZZUZl1CztuJspM
ge5p1IBsb+NLsRAapjk4/nok+zhpDovY6rmzeQpxD+FLzVGmdAOVWD90eGeChADBr5u0GK9dqZ84
vExoDChaVcFRNtoq48mDqktkktHvW/3qVrDA0V2hXnhc2qu8lXwfA+jhyqUq6gx0yJpC5DlIYapS
xA1ska6RHlTDAedhp4mf1jtos3ALsKEcJkriCVhiJzxx+XT5dZg5Rti53PphV+Q01ClltRtwoY6K
Ft8J5/sxXVjeufrOuzzkh49n2kMFUpRuQA3W+klsX8Gi2jdz6xAa5TZl2U9GWn7IkzcjpcDZaMPc
O1YKBDEcDaCqsrH67O3yk85+l3PQ+/BdQiuRCsIZbjC2JfaZg0OGs61yI32VuhkqpN5LRpEoVhwi
NfEhEcONcFHJVt0Pl4XhJoWkwUIteIZtZ03h8DJqaS+ZUQToqRyqsoSBhrGDyIY1MGgK1psSVuE1
gMxm43yFwMEvKF5etfaSSeBc6XSKgi/q1rNjg7e4RqY/AFOElxUpwJeHmiYUW27rHF2gxATheyjC
bGururu9vAgzmdgUH0+hGWWE3tgG+tzYksOdF+Vb6KM/82LcOy5Bpzz9cnmoufWm5zv0h/WGVp3t
hIMBRyK3D7QNljzgPXQP3L2Z3sC9LAAPYlPBH6C0xitQ9e8bZKZ+UqQQCRBLb8DM+zXFzDPL7sjo
gJiFEH+bKHtbdSYUErs/vLS+S85/eEg4zjSCpAqfH7U+jElu87pfxVm+j83Ozzq6aUoIQZadHzeY
CNzii9HcRl5yO7plux5SutOu8e3yjM8UJ6YweUmcTlc6TANHtnoPK5MrZdl+5bUPGibF+xFmYZcH
mruqT4HxndSpKfOqDvoxejAqiMiiHxrF30obTFm5Fflz5XS3pq5W8MbzgL70HJBO3G7nGVDJRv5x
+XvMLe4kougKcEKV5nVgRs0r0PO3o5l+iZOFIDFznXg/zz4sbQOxMdUidQ1GTm/zkW0GuLpvQJ2B
A4wLYSP47RHKbxVz4v3l55k5jd/rER9GjJgBAyKaAh7N6N4r1VeVRrdd3OycZknMYEZ5wZri5tvW
trwCFguBEcM9R9hDv6lgt/qj4W25C9vu2FRE+5DJrMAATV3mt0XBrqgXfreyMPLb1GjW0IUTu2J0
X8ciM++Vkz0XBoMYa35miCYQkPSa1ttQ+CEsFZNnZmaKJmYt5BEgI0gDr4/XMQdRSWfOfZKSAuZw
5lIvfq4K9n5Z+LAAsC/jLITZUZB3CTay+72z2CrRI27IgAzJFsQemAP6tJW/aj6u0Hv9s/7nlAjA
ujisSmU5AS8b6g81ALnwekpQTraeQZfydjbCyR9tsvd3+sMzsq6H+bOHjKNKq241xiHHFUHaR85Q
joHW+MIwMyfN+6nwYRjbZEYelaYdUMEeYeq1Kdsrajl+ZvRfvbzYpOr+8vPMLtokhYrLwe5GQkjg
5OKrYWf1Ji28ZBf3JN32rqhwwRjhFsaMFCdNcacqapwL6HpzefyZqDtlA7hjm8FnJ6KBjTuxl2S7
UXsPiTS/WoPj99BEWpjQuVeA/n6ceoY9WKo2x8A0q62OWIroowLIFR4X685zjzKpJ5q2lXZZmkEg
sOyvisTeAMv2WIOQWGSA3i7CLmYC6xSof5YeZ4k2SRCK8bGBXFGkgfcO8+h+iNyjNXiPrICdQFLA
puLyGs0cFFNMflckbanoSAMgzV/brrtO2h44z+3lT59ZmSncHVRDqhjpaaBceuOE2bVU1ffIa1Yo
ml8eYS5hnCLOR9LFQ2e2JNBpjRibx+Ea1/5saxDI6kEr3wfn8CrvrF2mQHCUdZQsJDgzW2KKQ8+N
WEXoyY5B4hZ3tNW3TUJXnkD7zhJ7tVRxnxtl8gqTKgVFfTR7SGbbX7WTCbjL5VvleZtaVPfhkqjj
3D1vCkMHYm1MYEvSBzkZHouhfYJJ31c0u/acvhqxvhnDO22Q45C2q7K8D7MXFfUvY4Nr8eV1nNsp
k3e4d/sW9pLo67C+P6Je/Qsn7ykk8a+u94bd5TFmH3LyFudjntcatJMAFfex56syFkGoH0VT40rD
/Uim9zFIMkbvVxyoPg7PDlJ+bbLHy+PPreWkF+A2DhlIkoB2GlvRpmiNpwGXShugTN/r6bApeG8v
TOfMo8LF8feYiMUEzrw3wlPf0wR2VqeGc9+OX0wLVYW7tkEBWCBlgSj0+NhG7U7249EYsqVu4Odh
hU0h3WZNLLetwe9RsXmNhiMoj30EsGThfb08l58fomyK6a5ZWeXxWct29JprJweJyLa+0sj60nGx
R6IGJ+CFZPcdbvj3WjCbgqqpIDgq3TYJhlr6mTqgkczCW9x9zz+oDtncT5bcov/Mi29to3xH18Du
psgd4lUK6HdFv7XG6MvQW435q24h3Jt+y10groEUEdkvVDCljrdUuVAxe8sE5MWqTQJpXp0+S3dd
028eHfw+f07kA3dRsSxg6gzJsacxPz/mNqnWBCWMmIwb6HmvugLishxXLLhv5tbOrZtViLlhAjoy
aCpLcz3ARNeDJgusoRHpdY9mwwhtGX2LJzu3ujk9hsavvsXtLNkoGq8he3kdxtUB7e5mOIg43Onu
ORLuDY/yXbUFboLoFVoyq5HRbdLDWtRcOJ4+DwtsCk2Ds2QuyFC4J8cSeND4htb2Gnzg0+gubKS5
ESYxoWxqHBcUVW6Rd9AijAYIsZbNPoQ6zuIWmimps6ldmFsnwoDUIbaQ+FWH5Ni5p1gCDxZWt/Kp
V5uM1gdOn1F9jXyLRrthsJ/dcVMS9VhlxqOVV6+juZBQz2SFbGoeVto2J8D6JkD7y5Xu34B8wC5y
0wp2OVsEqQPStqs2MQ+LczwXDSYdm7woeCwLDfxN4z0qwbZjC9abOR4ux4LPsyY2NQsLtUVTaasI
JkDhxjK0DRSy+Zy64Zrm9o0Ozac6BL+jd8TC7frzQM6mOPrG0S4suDBgZVX3Xp9uuijZ81I/Gpm3
EwwJ6OUHmwtykwPDiOoxg/2ad4qTHWrRG7sYd0yk13Geb7zWxPDrywPN4L/ZFGeejTquW97ivYIi
cRL294Yq1lXTHnQJQeyarQ11p+Qb88mV17958Xhj9l2Q0OiHMpXyE1kuvPBzu3OKRG9bZ2jLOuEn
MQyPTecFQxMfwfz3MzO6iT3qy3RrcA2OdmXC6pe2C3M9s6bv0f/DrcyFxxyaezXmuuh3opF7yptj
JrobJwJJe0mGY2ZFp8DnEhBBXFWEc2qovVXaYV9Lq0mgMR8mV5yd0QAMO2ud97RamtBzpvjJ8TUF
QhelScouTq2TVt4WxufPOZSHKv5Fj1DWh13uwYJZOnPVUXK7WuW9sSdZfmiE9+vy3pqb2EkGG8Y1
pCp1z06p6L4kiXFwtbFq+bBX43CIw/3lUWbq1vDG/D3hoSMqXADnUCgrylVUs1cNTC+kVI+Zjtd2
vSbAg8WRCaHk/gaJICrpDttUxRKAbnbfTt5VmIZKqOaR7mQPphdwAv6iH4MXsLaHuFnrMkfVCHZA
oPWUGf0GBja76kSHZi+orLvLczATZqew43EUIbCyUQfhUn5lWMY9tftjQV4uf/rMOk6RxU1tpnjd
RHfqau/VgWix9OJfVUv8GmK/iYLK7+Vx5lLXKSE7L4URQe29BGLFgjsWxRuxVq5xazgpuWbSLf0I
VBRImN9A9f5LnnRXhChnY6KUslaezbcgFI5LbOMZ+TA2ZcFmJqRrxjxWAYmhqEFRg0pYEn6zvQz6
30K76yFjDw3rHiXqum05PGYlF28wylZfFubjvIM/eYGn7NiwzUZo3g5lEMvqB2yFnUMnoLWc1Im3
5si06rL7UTL3qQVXz1ZSb10FdaYqFKuI6j/CXLAp7ltAUZYNbCwDu65jn8QkBhDGLjd1JF8sbi76
qs5kY1O8d1m4fWlZqgwcs7yF8OJjq9tHGLWZR6+H8EsS10fY0fmiATepg3eYcspdhpXZ5pmM1mXM
UgG0SVz4ddMPC6f9XGiZQsETF3ZlPEQnA7arN8JhgAmn1qOiUZAQaxuJdtUpBPP0O7MbYFEfqyj8
OcS8WRBbmcsep8hvW6nYIWd6JtrDHsyHK1pvE/K9fo7pKskP6GD4Iz1oczsKyO8kqK0ZT4lmq1B2
ayoBymsWEq251ZnEOKi5yjgiYxVAKAHebXa2HdzxHkhHIDLySC7stZlAM+XO1pWuvbLPqyCGjLRH
szc+Jnd5D1EDndx33VJ18r2z98l79TeqYNTWhmuqOkjN6EdYksZXSUXWKhxPsBMOYNaRrVKr2nQ0
gSCFtL70KvrZl8YI2CUkJ82orOGqZu36Lj02A7Qu7frRbU2507DwShy2k2q4Eml6n8cS1zPDvBuU
ta2U5YfaWUjmZ1bkb1zEBD28NnHLQAjrNpLZnZfzk4wqmDNl3cIYMznLlNxml7AZJZaD+ONFP4i7
SyU8Xw15HdV6X1r2ym2KhVA3N9L5YPuQg6nI6jy4PKF2C73TsaO7QrZPpGFfGhMtJQh2bby4WDhm
Zi4NU4YbSx1njM1e4dIAjFZS/BJteCzs+FZgDdccCS36KI9t/3Q5is8gytiU7+B0iR3qqqgCUg6n
mNjAHPQCPoxQg0LDLDANAmlIQD/tNMi98EedkbsUWSiX3isAl9B16E4DqQ89768k63c9AfzF6YKm
hVoKRPjPFXwUoguFqz3xq948NYMHcIh2HtCps7ZQXUPs9lLfSlx0AUyACGyxygah1gwi+X4ROfU6
MvIM6Hk4ei089NyCTqp6XuY03HIVYO2QcUBbdwuTSA1oo3uAvvqDDXh9yzoYJKp977n+SNiaFcne
MtMn6QL7xu5xMZXtT+6yFa9eYrd6VLrZ8CrZ00xs+k5eySQHZEusqTAOA+tvFJdwrG/XKE1+Bcdz
E+M9bLiKwWS1PL8b4RzPrfq2KxdLp++t3c/iyKSCQC1JWhNe9kHk0ufIK76czZLMDkaYIbkmEu5q
rLbQMuwi0IXCQ2lV0Jeq9p0blb4n4JwN1FNhCOozkqxA1VozLr7FNhCuMCYWMAWtv5VhvEABnztM
pkSPqi9oPoBrHsTM/clEewqTcPQhEvCcxZAFlj9aiS4nZBjPjgxrz4Pcs2mJQ6TiqzCrHno730bx
QCERDRZBV+4v75SZjTKlc/SqgX1Ab3gnRYdtBynRtMt3MN9bEQqVE5HCoyFeqMLOHedTroUGMCFp
ytw7IbM66dRYc7vcGYxsDaHXhpC3Rnh2p4RRq2DeFy+sHiE08wAq8sJN8xzNPtkvUzJGiUo+QkEU
BV4kbyHTwBBFQ/N+JLDWujybM0bdbErGcFPbgK8adNkS71sv7zxB9wNMVt2+h4Hgj8b5psiDklst
7hx9LsasnVx913mBgkmyaawHW4RY4BcGrKkm0resvTDJqu69ZwfJhluG36HHDevp83u1lFzMHPtT
ZocRe5XdaRxfhUx3UCu7On+XuiHXgsQdbDkXZn9umMl1NOFDC36mYZwM3QDZOtygbbRqNb8abftJ
GtXr5SWY29DnZP7DUdaMCbGNvC8DmTjgCsUFSuBVVj23nQCOiiNP92nclr4w6NK+egfofraxJtFW
MYQ4G2Q3wIhg4ocoU9ZA9aMrVrvNoYMNeAXIvzV8h1C41xwHKvdAKqAR+2aACNd7sa9y6YfhQekb
M2+wDtuBXDnpF3TSiHVkJYrQzmNHKgBoYTyHqy22EGC/LvDxaXiF/1WghKr43pAViGuPjnvf0YXM
cwYyxexJkIX7n1M2fVgEUqa31Uh3Cdl38khC71HCWHkTVvbRglCTEelso+AVlhrXZXFTkP5oje4S
H3WmljKVopcOVC9RZygCmgJED4OnZvhWoVS8u7xpZiLD37gabhtVyghBZqXjgNsl1WuPs/La8Ram
ceb7T+kWoRfGhsHdLEjgyHvD4QxXRFa9EHXmvv35jfuw5U3w8QBfyPJA2c4ORIMfvR3/7A2y/rPJ
OafAHz7eaWriSMBNoXCar6LmkeivkLteyFTmvvv5zz98eIvS1zCGzDhRbd1BEmWtaf+6zCE7X5A+
eTOnlIi29ZKoGPDd8WbGIdvWAE8XoLiYyUp1X8u0AKcQVc14IcbNBJ+phHwGsRBISY7GyXXd+7EZ
j1nID0pGt7rudiXUBPzGfb68KjP9dzZlSgAdipaM1xkngIEN8FgH+TOHTwSuTNQ+FeRBeLCAWrJy
ngneU2pCSxrPRunQOLEB+H/oJuVu6CPwYC5L1CUWHukcUz5brck1l5iNaNoao/SRuokQFyt9gxHa
9OZMO7Kcrw47CwiYMHBZeC+9z0ecguwdm0EH0eyxt9EEjMcHbe+kXFVoMY6Yy3xUvjHcXX66mRvj
VCaeRinMoGLsDQUkrWnZBwe1MoK+XQ7bustDzGy/KXQ+oyxxYAWOp0nGG5oWe9Rm4f8EK/gueiaR
3NfiDx9mEhOSJoz6Aniqk5P3Pm6pyNgGP+yuibPgmDATF6bwd9TlM7tkGMAAfrOoa1y1amhj3V+e
qLlPn+QiBqdu11RYi7xONqaTbM2iBZAwX2LNzH3+JAlBQRx64rFpnGIDCO04dsE8hLUFRLAXYvIM
3JW903U+xE3JvN7oTGqcoga8MuOBghibu1vTu++77Rg/Iqyl+QFSX1iZGniDG4QHRIOqX3hxZgLC
lDITwRVnKDxtnBo7C0RbrdpoDIQNTNZ5R9g1WQABzM3kJCSInCnVJIhyfdHvHbg0K+dl8ZWcOZWn
mHe0AaIGTA7jNMBE1T/vMotTsRDNZt73Ka4dBhsDeCGYISPOfmaxtR27/laex8At/PI2nhticvDb
jedYgBkYJ1LCiSwp1A6sRshXlt9K9u3yEHPHzBStDrATSwzLDE+4sCTlg8nbLQlv8cM5PmNfoRK7
WwzHs6Odt8GHbZ23NR6ndr2TpYYvYU/WoNoNiuzTxgKvur8D9mRXm+BP2s3SOs3ssClE3QmrSsCr
xDv18KD0dXPGpw99s2pw0d5ensS5fTYJB05hkS5SFj+NKbhSdQfhLKtbMtWcnTP6+5yhu8fTKCf8
nAg09CkZUavSK9E/mmSHPMBF29/u/yzVnALQPY8BgT7U/ETBW7Cjyj8fYkYSLYW1mXxtCjdPJPfa
MZb4fDO/djN6Z+O5QEy5gz7IdSqiY+uiAZFR7xpXoMuLM3NoTtHnJiA4DQsHEdCmg3kz88yrhkIC
sygSuTYADUPdNYblCsvDhbNtZjtMId0G4QIg7kYEQwSwi63jAfdgu9//2fNMgoJQAAaYvRZBxMEt
d7Ob2Mg3mC1cCZGwlRVdeIq5xusUtV2OmVARFNYDkmrrkHrUfLQzVfwAQDzauHiooexOYezsag/B
L+wDkhi7P3vGSZjgEa3LoXIA6ylTH6egj8YcJOoPpaP8ZnTXZEn5fG6pzn/+IR4hXestktfpua8c
+raEx/fi1Xomek9R2lWIpm4IU60A723W9j5vBBI26/iHll3svbP64ct7g4KuPiA6QP8YCcrUKOmK
7gneQcnK0I9/thKT8kAyjhI6UWkamF09HCFlMG5Gg1u+SHFOuNWDYycd1H/sbiHFnVuQST5gOKXt
AneUBTxJrrHMDlkSY5tZjikEPBvtOupDE/0n1q3N0XpxWlQaks4cN7Bw2fzRdE1R3yQltROBax4k
NQSuzKARGeTD1QaUrfP+Xdy3M/eaKf6bKMGJZzlZUAH5BfKXe4ylhMIbH9Zene1gz7sxVcj80mPr
y092Di+f3N2mcHBhKQfgAZJBDyY6Epzcdgsd+W+xiLY1EQsxZ26Npu+9aPqe5cg4WxSt4bGljA1A
vPxuNJ3HfCyWSE8zm2yqQB7DOleMXSgCI4Ske07brRmRJWbv3IdPkgGPF0aW2bkIJGwygUTUj2Za
L8T+OTiZOckFbJY5pgZn69YQ/ZUqK58YBcoDsevuoe39JdMjGK6/VCjXooTQKAmvx/QpbU2xbfkT
BPhXGkK112WHyunlbfHOOvxsX0wChNGEEv4rWXQruXEXkvqWixHCPTAl3TStbeoVjx3Z+JB2+B6j
2Ljqy4hB6JqoPZXGVRWBlytVu6FF+Ox4TecbBvpTjjm8cS7CNaHJeozZIS9t6tdxaRw0T1u4Z5aQ
eL78BHOv0iTi2Ay2eG5bxbd5PHi+A5mrNDPRJhqveTc+DakZgF+R+/WSOcrn+QidAsgjGkHwVZc8
gEH50RNV6g9IGDOFOoiDFo1ZH9Bdu/xon79OdAoWJ64dVr02otvQG4pVJiHH7lboN3iDbDe6/H55
lM83PJ0ixvXY5hzYuujWlF23ZVK4+6LTw8LynF/9v+8vOgWJi9bu87AlPBB57CetbNAWT3u/Ca2l
Ftm7KsBnQ0yijikMo3TsjgVOb2+ayD4bp4vmbUBrxI3uUwUnbJKtjRKqsDdQbCvSo1n71DlEFbaF
/WSf+4/OQeq7UuGSnh4zDkG27BdL+jWvjuVwg99W6bmtfMCSF1l26NM37aaruky3i/vq831Mp+jj
OG/q0jV7O4BtKNgI9R4n6IaY3Pe8J3hWPThafeGLtJbPE3k61ezOQ6+sw55agKrW+9ro1v1rjecS
IMRW3XeVovttNxt4fi4VD+f2wSTyVSJy4HfqWoEpBp/JAeohqb0fW/p6eRfPdC/pFHvcFY6Xuq1h
IecsxDeIrhVHqE3uK1PL757Zu9sC7rzArPRkM/LoVy5rus803HJLSPG5hZMuXMHmXtpJPEKvWwCj
51lBGRLP10Zy0/eQoYwxz80fxqApKpnD4ztRFlbPaIaVCZ6C2d6Bo5CH3VVa2j627OVJndmTU8zx
WLFO2CnDOKb5mJL4MPD4ZLblg7KiZwZ+aVIOm3SJsjazRaZIYw2zSdcNJQ0kaoqDiGC1Z3c3ZUfp
9vLjzITuKcjYdJossiCeEXgd3Rf9cxGPB6gztlKsIbk8LolKzQ0ziUeuQQfeE3Ai0X97jaGdmNfG
gTXy6KJdr3vvUOpu4aI1N2XnmP7hClHACWdIwpgGhaGp74axBddJcKcoT5d41DP3SDoFEEsIBKii
5CVkj5xboqUFrjm3QaKWFMqnQwRuobtSoAiviOuuRtcL7Cz7dXnFZl6mKc2laQczgZe2Cho6vMDy
eZsIurUiG3DlEVzGy4N8nhrTqeiyS5Dw94ZWQUjSXYEiBiRHoq0xNH6rWmfniSUU59xqTUIDQhKh
HXRJUD2xfjbDWQyql36h7P+I8/7Xa//f0Vtx+78Pvfrf/4OfXwvcpJMo1pMf/717K04v+Vv9P+d/
9X//1u//5t+PRY7/pn/lt3+Bz/3PuOsX/fLbDxupEz3cNW/VcP9WN5l+/3R8w/Pf/P/95T/e3j/l
cSjf/vXXa9FgP+HToqSQf/3nV4ef//qLUBwY//Xx8//zy/Mz/uuv40v58ve///ZSa/xTm/3T4xY7
44O7t/c/ofSfHjpypkVMYsOj9K9/yKLS8b/+sux/2pSZxOWcoVEFW8a//lEXzflX1PynRamL+hLl
HjMdAOP+z9f5bUH+3wL9Qzb5LapQuv7XX79vARdHjWNDNoHhP1z0XD7ZCg2FLOfo1M1tO2gIEtQR
4B1mWKyYS9wFeOzveR2Gcohne+xsj+1xOE+dg/uHGJG6APQ1UZveVUl6B7TyN+nW9x8m+z9Pd/Fp
fh9iqops9w3Ms5wmvcMF+luTegcvGZ7HZqmEOp00y3UYtVzmwH3c5u5UQ2TgSfe/KDuz5bhxNAs/
ESNAAATJW265abcsy75hWLIM7uAGgODTz8numJgu9UQ56raj2qlkkuC/nPOdCryS5gEBHeicvpKq
z0d49P/Zl8GnIGqHBoxSzrj4l/z+P66XA3tq86ewfrDtqQsAH7xj6g/X6/NP8u+PCGIRUT9k5PN2
qFMx3qxCNg/DDQLcxJ9khZ9GzSGkgyHuK5jvmc9RCX1Wi0+ESwJ8DvA1sJeHQ3zWW50Hur8AynbP
2fB1leUPokiiRpP//dX7768Wg+QdgzkVU0HF5xu7g8fAahgR78nW3baxyVbP/OGc9uN/iUL/r9S/
fsEYiZAiRihcHIThZx5lIxi0yd4U3octgi+AcfRTCvTwcaXNhjc79D0d3DuvAKMAIE1ifrBL4xMo
i+IyDWMbJoMv21sMVySO+HxrTJns0CIUY129BwsTD42usI2LSVgWwtLvhDR1qjc/granrvlpVqa8
gVxqPtUWU2lSwzC86N6lAKNMmVyC6CKnJlwTrRdFT6CD2nzoYIIxau2fq7geD+gaO5lWTP7epq0/
7MPYwGvKoHmcA8PBb4w2kIc0AQSbtVCgzl/3bTZAqIPmPCSmBmszjRX8qejXu8KvYu/AKdsTEY3f
xy0ODmakkICSGP8C3eK7Gk9L1soZUUubQMYdCbwlae1afkPSc5c0GEce4G+obpcOSmzBjLqPNm96
Clui8mFYoh8CfnCXQuRWAfS5T1/5tE23Fe/FORRyzjXyA7J2sF1R04q/1bGg5wiBqJmwpj0gLyP8
tZSrTbclJJkcLck3dGCpi3yZw8pCTlHUsZMnmS3myL33NWbGy2C+h5XiwKjpNYe1RECaW02HudYR
+L3VE6Hjq6yGFlLSTRQNotBTrFu2i1ykl62TaYOMss0UaupwpdB03pLFG/JVmCndQEFI12sIwdpX
8a3q+H4HYh7kfwHCP3U/48+c3XSsMA8CiqhpD1vowsTKGXFvpq1yf4RItxpWiTyVFn8D4ZbdTrzt
TlNHB0iUuuhxm5SHj1r5ku7D+uKvBJlXXtMWSG1FhKJHpkRO0Xry+ya++J3mNz54UzeAIQXwQAf7
uebg+gVlVRfCdGO6bwSunwG57wXCDiP+0ejgNp4Hl+w9aWAGbNWT4FCmZgD1fYQOb5q8imb9sfT7
6xB1JbZPsz27gPGbvVxqjLbj/UmxeLrofrC/pY7eTO/PKWlnUSxQLqWsGuFvHvzl+yBbguAECKQj
CYQR0MFtHqmN3UcCE0UJ4vK9mzpxasKFFZUSS9KEE8ZBcmLZEOD/FvfyBYYVU7gFp55at6pgftj/
hpqLJmNgGwBuQ5tX5SYuGx63E3j+3bkFXjmVvRtPg6rwAzc7hZmcB8XScHMacPs+bXrr6xQUZvY4
wyqZEg3Yju8FfSpKU6YTwDI5RshrESMiMOnaJUwWLClTX9KfM/cHwF7WOl05+IkabGj87x4S6bym
P/R2kB+AtMKBqBgwn1HvkrDVZbbXwAu6NcqHgDwqAMOyQMn1VEmtEKhmplPLK4PoUBcc2ziKT6xe
3K2AVC9FiC5+cDFI/MeCZL5aIRlGS5d0ww5eUN/58wEVjb3EUzgDzK6bwpczTmvYF6waq4KPqk8b
AZt7uLr6PC1cZLp0cKdnQ/OzF19tib9hrSVk07W6ES6SNy0b+6TlgyokfjwkLS9pMzxHNshAq87l
1rQJuHk1BrYIAJHll5UJ+BHDWPEfVG5zFi7mqxVOJcNQ+ideqa6oFkQ17zW8inU/4xlY3HIO2tDL
hW2q02y0OyIpAkYkB+WkdhBadpapzHZI/0484LcTb+3M4zzqd9eDj28RffAwT5BXRxwW3pHBRVYv
gt06D+BPtuKFhb1cg9wdL85tJxWiycMqjYbZZB0Y9lWy1duYR1CQy3RGlmrug0740xPBctmjDYw+
HKrAZq5TKgFtAoTANRhBgByoxNTnSDUYC9pLzIsCEA2isVUPvo1p3tesOw5iELdgYe1FNU2/9maM
b+LG886sJgrWKig/N4VMC9MpmtoBgamiHqPE7+q6CAxMlsM2vFNDdLpTvqcWIQ+HoO3at831COIa
evXoT9Z87KRqq5RpTlP0q+YZFJrmgtNvOrGSBxfcXeKiHYifUgVgVLdNfVh9/0lpsBGw8ttS8PO+
gGAHoIGUYdGaAYp623nJcpWG6aqJAZ6H5NkbVF1o4PXvgPXHgs7DhdSTF3+v3TBjRib7k4vdeORi
gzZpW8NcqNaCr6qbByu8KK/HckqZ2/xkDyQUw9b0GA5zhNaAjOClcmwQWeiN4bMdhUw7JIYcF3p9
5ZU429IgsmXaef366rsWs+E68iyOdrwLwBPe3pnAZevILI5Es/YLANBg1ACyWsPfVZLzPsHHsXYP
iIZom9vehvZ96UPy3AJ6kSFVlR/END1NRO0Fow6brorvMOfZj0ExRIEOqIjmplfpJnxyy7XROLum
OI1EaNK1qT7GuME9LXaQQcqBHL1qoBmCVkyKl2b9sIXsTdWL/EWN9TLQ7Zd7BKKqt2bZQbeAN6HO
PLoha7BhFEd10B16ZpaTqyhcaL5tLltEcOkwBk21at71xns4bhefBRChQwJWRcLh2oHlfWiNq2mC
t/aUkRV+6J4C7wb/Cjcg9pC9UKgn7hTKgjwcGPiTK/AsAOWGh25RTUH66l3K3SV8Q9h94/Fvdlb+
rVLyDQMxlmHkSPrENZ0CgL6ce53Ew4K3YcnUF87LKp3qDu/rYVRTCuLr+jiE+ir6C8idX6/dJSKy
ykmEGLRk2fsY7z89IjOoX/kZKw2ZLRvcqaoUPfBnZHncOj0nspzGu2XAOxwLgiWrOMECSpMlZazs
81CZ+tVGXnPqwf0r1Fzhnw7oD+JWeSFCIaBs8Ly8LpVf+I1ziTHQwE9Gz7lZmt8NL+GGCfwPpH5+
WBvMGW6c9Wyq9prWBjLnTSDtz0ZgT+FXoU66iHbHbUbqHro+JGEtYMH4jLzzpvqpLPDTJgxooRFA
nHstoc9OlFGK4FKMBrrGIeiu9fZsAAIv62Imj4aDZheuyJUEn/PK5B0X5PA4L12Aac0XYjoMlAeU
FotxD7ojP6VSDTiPcn5DQvEHDwbAi7UPJxD34NIkMqwvWzfUueih4LLCvLEOlkJDLE6QFbqBlK4a
r0fP2DvRYfDNHF60jpoNyohRRYfYiHsr3R3r+XElPJ/5yyxfIwkbHqKfkC8WysQiEOCeu0pkCJn+
7fX7B0wA61nqRSbERyw7HmeMFXWgih4NzZVvCtycsjpbWgLokQiXJBKzSXm8TnkQNt4tJoa48d00
HFEDt7cKJw/y88oh2a7NLg86ArffiOT6Gb8BGwhBFRXgnadnaQ8mLutMkEBmfVO6QsdUnhh074if
IT8Gv+2OrtFtqmsxnVmLxGYPlpXztGIZ7HwgCdC+wzFUu6joALY+8L3EydxVpqg78c6aVaeMYNUa
NThIVYkAPR85TV+BiTbJyFCrt2urT+1cLylpKkBr9ji+qbzwDuGJe6qG3XsBiJQDgMT9l9oHBRgp
FyHgey23PZJVmuqsIwEeROsE/jRAm6D9mdIJ8qInB4dVQoFRuu26TaaKr++DWcobq3d+W3dYafuo
tOoe+fNRv6MeqGepjnXUaeiSrUIWD+x/qw7h8Bp0cAQoFctJGbY3G42mmwp6jpT2o/80X8PrfaUD
vGQrYHnUI244npElju4bRH49dAtKVrGpr1s1465ZZopkbW8+DTP7NkYrz6Hy9nPkCf52qItyEde4
S2OcPxG6zTmZFzj3Vc/dfTeJJg350iVkrE1eIUn75KsNgYNdNdEXUNRcESuGUNW4xi28eKq8VLSt
NjxmeilaZgBKNzMEa52xt0YG8hbnnDuaqfOOZXDNoZhMl6AIVIU/1hq3b1djG9mU6+1ipy6BRByF
lptonPhkAGSTI6D8aVlY8N4PQML2I6/QlIz6uXeE30s1mUMfjtGzwr2SR77BC4kHo8aPCPmlWghP
PXRH5zUmwWFZ8BROPl/P2MP8GqgUEOr0QaokhcxtqqqsMUwWKBGCfNgCLykBg0zB5okzt1NUFrJP
dzViX7qq8RYSqTlrZ8DtYVyuiw189NYhUr1pRneUSn4EfbTfxgvu91VV8amqg+rObQGwdmbor8FB
JGPceEXVD8Bct1SmdFxoVu4R9E9lQ/cvW11jiol125TsLraZ0Zwc9RTLd7Zva8HYOh4m6LfSYCwR
qeB881YPbL8VRElYLok+Tt3gHhDf6V6aoabnaTdIXvJ2AOSkm2690kNXDKjgZXQGEaJiar56HizY
OPU2m8FD0R5AJCZ5ey1La9DEgsopmW1is8leBu0T88fjjAp8bBGLSfHMostSB9Rq1TmIWP/SkAll
3DKUrybkssCRORwCtthsWEqWsqEGd9l6Lol3AKWgzCqLkexf0G2JZJhdkODKOZgFUdMdXVl2KexG
9uewDCLXTILLCtpO0ogGaqRuQ83ctXMaBNWYxnWgLqVtr6lITXBrwqkB3HzkJ1FO8sDBQjqgEm3u
eMC3u2kPeOGz7XtPsR8b47oqKgyoD7GYx3zf0esbv6rS3kaoAlsIgNegE2cEOQMhI1CGEhey23n1
fyM/pz9ZPLcH4e1RZmu/B0h8hdMx5I+1L+2piiq0BbBFXiCDhwpg8VWGw4zeAEu0AuchK9iRxPw4
0I6d/WEAgFHoIaVK+Fm3dMNxHvHjTQ0a0KSqDWhbAhmpO8ZbbYLci+9jBY63wj5UAX907L2ohPMq
huVtMmnn828Cjonj5OBsJm28XKBgr9BYxi9opVQyGVROZq0Abl0Mx28yIePADCqFY4TndEdZLrgJ
Tg31xpRT0OS6iOHRr3FdBl77mQo5TSJoN7KqEu+YZjx7NUUdFuC9IOfd3jaxGdMIPoqz6QPxldfW
HALJgkMd7zTlk7LHUosxbdolPmwxvYZ8e+gAtBd83ZDulA31LtFv+b9KjyF3Io75Td90b64M5pNp
nUnZVfm2Atp3IK390KGO79yINMwmiK+HotpOsh9YUs043SuvGS6KhfGxp7PNpUOJtDjENkdlg4ap
4tHZ6JC/WsfCbKtp8J3GOjq5tuyfcOEkLvnWvk+bd70t+h9wim04oBhSS524UR1tC+KRNafIxkPk
GRsTrQTLZoXesxoVB0SY9plWy1roCJ3aNHYles56zc3alqk0GiZlDZMytWiQIRzwUh7uC7KPtEmE
WT9KhajXdtQiWwjuh31AWVu1aORLq+Ux9oc103BMnxVydoqobjION56n4K4mCJA+4sFIEed34roN
7hlwi88e4mbTcR1f2ngGYWqAGGQsd5HEVd0UEx3wDfzOYNSkbB56Cz+Njf/KK8kyEKlsPoXYnu+I
ayi6vhLp1hKs+ziIr2Kjr+08ezkBqrmICLOYbfm0oMR6sFkquh1MtcYJV0OFi4p2+GRJu6YO9vsD
80GK02tJc0Nx1AHag8q04i10IbbPwnLHHWhJcFcvK05sRfEnIB8Ap5EEgkfp32wJQFeZdZvNXbjk
iw+kC3IoRdYa3j6pBjVTOC3DobJuOnnWLYdF2eHYayWPYjJRYXg8531s1lt8hSFHllB3yyvr32wl
guCaxv9uRnDhom1tckQDu0zanhRIIEOZUIX80EwdevNSuiMmVGjP66pJcBv3NzEUNM8K8aD3xPd/
w9ZxTUFpdQo3Q4e4g7m5j3kzHPF3xleTHCoTjEdzY9V8R0dM4wMErz/U89JeLNdvWLaGON4wHelo
3d6jb3HpgHztu9rtLSogz/HT1LaqGDwbH9txURe5zm1iEYmaVCUud7dMzTmkffgaS0J/rjtz+bxt
OtkXhxiiiYXHscGD2VRjiNM6nLybUsJSOW4BmBI4lRM+mq+R39B0mCALAuGCHiVsbKcQVwmSRYbn
AMvuA2km/3FcI8AA94WgoCzrgxWNyj0fYnNZIiQLTtUlwe4A32bi46HZtT4K2ZliqqPv2JWvhwEz
r4fJ1Vseg8pTbBT37rbq6r4JanNQULMfpH99T6GXK0IQL2A+j2J0t4IDaChezTyrIzWBS3r0KkBH
uupRcl+dmBeJ24FbpHFAK3jaNyqyqDZdEa2bRAY0RUrTWLensmsxc2iiNtMO+TdS1uIouYNBp9dj
jnsSp+La+wXoxHsxROP8y5ZT9cUL5yETuFETf8CYuqyvA2K0hzb1ZhDjKgw0ECbnIYcW8KR0WfD6
0D0oMIvmR8U6etMa5GEOoY+mf5QlyjdEgF/6gNBCav+1rSYMExownTGl0RBU7uAwttD1V5XGfJrG
QyIIsgApods5rFh/KL0ds4ZQjTdI6ViSuOPDQS0TaIlcqNu9IzZbQzDlJtH6D5WM1NFezQi7N3zs
ElwtHLS6UAOGcXuv3bnh0MLJtUQRAY/qAT9keTTy2huCy5CNe+C9ss5EsLR5qEKZ2M4W2TrnevHo
81ThbN492RY8qkhh++UNg3GCscvuJTK06An6cZfJTpugiDD8SrXX+gdEmDTpaIIhNwMGIsCbvKDY
bTKH/il3W4OoRMLDkwTh7skiKW7xuU2cN9qkRfmU+HyECzWKXYq2ccX8Du16hy74W7/T7WZkHiy+
GP0tYUnSUVqC94OmmSQhUp+iBWOofXrnHWYFBl6K3JLJB7xtnx8oDrU0XiK8pmnoPuxi2A9qqP6y
xQu4RrqVx7bXXTbxyftWokO4oTPGjnXboWJALw+kLwFIBbO4p6aFnAuQFe69RT0EIh5f8JYWizgi
a61+wIwSaAsfvy1nHuIcfWSUeCZqoAXX4WnrQ/0cwI+Js4foy1YTfliQqVmU22DSdp5mfPHuuleA
TIxF9ZjF4BmnZglxcwhdX6wKvcz0DGgxLuZX5HLwy4yp5hc9DUj01Uu0pWPX6lsVUA+IipalHuJO
X7BhAf4jRBGYDGqS2BwMQTYw+N3LXp2BkEhaoMIeNm/5NpvrgN/uU9pWiDLfqZ1vwhhzkiGy8692
jM11nT/dU4XuNeypPYCW89Ls5XoxQHYmqhvEiGMMZBCkJjVhhkhGlg8UlQ7XUn3lfKC/gR+AVWO1
oE9upaexWgiBPwkUuRu2+KdDTMRhaqyPOVSHqpDMSxZsLrr4dt8zivPu0FDorC36+BRjVZIsnmsL
CD3RsTX0vRId6zDegDXPmao3ObJ05ZaIWI73sx7kd92qq4ELRda67SwlJSJ98dyUDwwtYoEoKvol
KGH9TOYQ4zHMDGQmK6OQPbMFl7UWYK4JfylmtezfFty58L+PUOHBWR/dMDt+mwzYUJE/j898xpDI
RyLC6AusIvCuYUHd/YwaAtFzWVlEiqGkYGVrjiVE9+DGgbMUxT35jbbwO6gI9g6rNfIj3vbmpRFK
e3hjmfgsJLR02KpXTxNGbwdY4p65X8tkYqCtjGFU+PHC7nDjvbBFRTbzre6fiR7HhFdjd1j0DkEs
ROs9BJbh1bw+hwghjR1XHxbTpHzt6/kZQTX6Nh5Em21+vB7oiNcGQib7y1JO1wbOrb3FoEhBD9jP
O5zFEcZnbsHSS89hcI9+9BdOUn1fstpPh20F4xF85w6vEMyAUW8YCiK7UZijCbYigTZoBIIZMSqy
/b7ioObNo66DN2Lr7oIeVCTNVJr7mSA8w59ggKgWjBohzSmRCWDfAiyH8yqAUUozH6CDsfO9G4dl
RBatyNpdcHs9gKm+43EKUOyya5EiPVRSva8wvvLcm3/drHcep99DKd5DURJsJHqz3dez8PKRVfTs
sxCTkM7z097DZHvBABUIwwrvC9/F5PfeWz8FM7J7om3XfJlFVd1DQIBHAZWIgT0jXr+vEctpWOfd
D8/fdpzIgXeJoz7AxGjbFviYywpvtFq/rX7HT5hD24eORLiXI8viM06xLm3DufqG/MLxzHa9Xize
qenU7Cprqsi7VU4/bIu/Qle511mE/VeO7m3GAMtDfxaowaVqpOwyAnt5GKNmTUdGOvQMbXjoh7lJ
taRuy+LOuq8aTGqKRRqGuHNYjaeYxnuyRiscVvAswVLO1mxXc/ThObMWQpXX9zr6NMSHYTFbK+8Q
1wrfF8JEtKbjj5Kt/tGnza+NtfsZG8PXLd5fokb9ahheRSExMKdj+pnoKmI63aZOgWo4B+prpOMv
Sm1kPeBG7w6eB72u3VZEvBAMF14mz+e/GsBcagSs0QgJuxVD7YFpl6oRKhytrbxZOsUeXbf3WHxN
4RmZis7q2zqi44GMuwe6H+Ilpg1RTAfaT23qhVEF/KnyEYxbwhqNfgn0wQbZbmuyt5sDL7msDqKU
5nvVsObGTeN01y5Y4Az+AEZpj6QVhuUhXOlyH/NWGDnkEdaTWQvqFJZ5sfdtCWOR167akC2m5qLG
Wrkw/oDdYkX2jJdrlUdeVV0wXx7OGOsMpwC3ojnwFuZDDdAQ+qGwTZX1vQSDGdyX2J08Tq3Zjg0G
z3nP+/YJ7ZzEOcxNscXCHgMfNTgvaQyJIQ+LfkXSl+qB15EGR4ju9jHjJMLWziGJqDeszCKLoAYi
OVK/ZdSmsNYxBAOVIjOW7QX2KT/qxgQHqaIONJcKYzo2QSjXx/Pv2ov3MWkkR6ZVQwk2+ddKjw3y
Sgzbf/JpJr8wDicr/i03fzHzEOVayy1tkXRQVO1q0XP0JNlINQOt22E35SzNvMgORbiEwSUEyj3l
YgUdEe82bMHrX+jSaWb3ps3ba3m3xP2c1RITD6bDMSUjtlNkdT8jv0KD3u9biPzlWNYRPMMzCMXa
vVlggBCCRgRmRPILXpn8pXTAQGBS237DFfff46lfcexN0DEgQgEjDrCDsDr1ErwV3jsRtg8MS6kc
Eb4ibWO/e3JACby2a7+9eEuwTpnZkC0ay45mi1nGpB8RHTAhnA1LUPEaLAqR1gP67ljIKptQrVz2
wWuTrvYw54pC7CnRShnMh0LU981Yk5Rg9QOPsJqqokFiLs1W0g7Z1m4/bInHPNkbtZ7iRZgeRS6g
MBvqlzsnYWIfqY9Boy/mgkZ2PQJHtOLDtTn20sozj32eiiGkr67zoRBsKo4aJw7BApvGIGMg9Fxg
7iE/vI6jzgoWBKcGw4ZsAmFZtjGqT+CZe88hmi7Y2fvo4jTC3ZLIV99icO8xEnAuc4Kv6VwSeBsI
9tu6AuSuJyPFPlJsx91pm64eC4sV2pzcs2o94K/ZDs7TUSFISb7Nw4QhOilhJHN8/NJFPn+WPQIk
y0YjRUdidVnb9a3cFp0sYgBNaCRj1iMf51KNy1A0/to3GLC1j6GMQoObFbVWiF22QoU4B2sWjq57
BrK++YUlYvRWlbxB6bCZ3+NYqwLtvz30m99+aVwZH30y1W9bi+BfMqMLwozOovXs13wvx/Z52Cv7
hKN17VGqIoQ2iaFgbJMWiGVNyz5BvoRFvs1eu0f8QdjgkkUjRrKsa8wBLJoJM+NX02GP4hJyxyAY
pyLWjOQRJiY69z3mLpgm7pmpQqz2NHcFLDJ3rBnM/eYhuW+d2a8eqX0oMIfyzrJhvbC9b047BsBY
VqmrHMcL3olGmNQG+TwmicGbaz0Cg6Pd52TsyUeFbgFMTE+mjKqwCHtEMpMhqYxNTR0IYAVohR53
wyhv9TAyUrJsvlS4cZ7azja/MM/TugjGvX7A6rFMHR6VA8Rpe4LuUGZI3QbOPvZBoldsru46rP4w
rd/JqeswTfdVFx9xtZdHuGQQMRtp+lAThjXmKO4NqqXHAO3eBE1OZw6lxmO6U0hHUDuTnBI2nVTb
zbk/H6kXXGQNV3JrHR6Sqh9dJhhZ8r1be8xTwytzaon8/bErsUDqp6o/M12qXzzEtH1zHrsIRcX3
ymxN6mS3oPC4Fn0oUwrsC7DWCzG39XUYn1d/5WhRo59IPQQWjms3peOMo2SMR4wSZQW+R/lRSzzm
Df6DIxki1SU9urUgm3cU/cuGuQv2IZAUdEGNWCgRWfcyjutypD7HrEKQujwgpgCj/dn37toayngU
iXPurUuARdcyPSsV4GKUzK2HANTJ38bn5Wu50P2xaWrxErclhl2NBLjBG7Gh6MBUYg1ENihZ/5m5
FOSiOCDQ6FHs+pjgwWd9cHB9W3dQRn0Nvcs36v7glfur6vi///VPxggz0RpR1Kz6io3qk9swWFjm
pISjUcWPDpi7fyTPgyqQRZDlQdrqQ7yGbPS/ikE9i3zHvST9U09OXo7d9j/95wUlBFpbqHYEoq+u
6sD/0E4CAcC9GpuQJ2PjpH6EVCT5px8QQqANNj/kbTAlfRaz1n3T06j0gyfIYxLjUguB399/wieR
Ka7QXz7hs5Y1WrRyq4dPwIlU4UVtYWzDIfcPP4RCGslIFPtBEFAaf5L/Vij2WLit82OI7yBMbqDS
8/8kxfyraB4KUIqb1vfxc2N1EgWfOa7b1Jc1oXZ8JIHNV8yLDYES4aXHPv7vv80nzSc+KCJXOTPE
rCSmPPzkIWw0wTYZO4Yn12cxwXzpD4LPP/37nx8R3UQTQxz407SfHKpibEb//gv815VinFylsgyK
2ZCIz/gvbxjXsYqm5osl7ueMbWXrv/d+eKwBzf77T/rr3QUJNjakIqAhfN0+tN+fGd7EK9to3yDH
nIZDbbFiBWvwDwrcv36Z60fgxqJXjSxF/CZlnwysEKWXvltNfLfHyfZr3hE7DSvnH77Hnz7k04O+
953ioIwDBOIwcM2wy2F1GvxJiv2nT7lezf84TtAOdA3iR+I7CmMJYAU0pVDD6D/we/96e+GCxRE0
3RDhoyTDI0M+376M746bqv6i6loXcrPTXeOM/INF5/N3iSMfYXUh44LgBI4///JL6y8jIdP+gI2D
zPTu2gOYQ0NBsCs7e8C2/uGe/qv7KPIhYSdXhbnAw8d9IT5du9pOvqzD1X/o47rvixiGqruIjMPt
SCP5VYcCRNPWPvs2/KNO/xOM8N+fHQJvjpRcBtvqZ5JnqaBQ44L5D0N4bD3sVgh6Sfuz7B66HT7d
BTX+Vwt1VStXtNsY1KACm/lz09Z/eBb+aly7/iEYW4SwNyK0IMDV+OR9ANYliDAB7B9V9c1np92+
xgsa6ge6vJbAh/SQM/398/1Jev9fn/j59YFNelNZOvSPMZ3LdOHNzRyLZHLVr9Yu2MqNaMewyzl7
arn0o378w8df79X/E8b/78dDFx/hzKfh5/A1h5Q87AZl/9hM87ncple9Q/CCEbSp6zozphQJTFUq
caM4w7Dx7KF7+sOf8P9dc9QWOOdQBoBw9Oma1yAS+Ss6tUfM5e7gq7o1XYP5Kd1/IzH4FbTKa1bz
z22bb9UWZAFcKYnwQkyKm5+NJ47z/5B2ZsuRItkW/SLMGBxwXoGYFJoipcyU9IKlJuZ55uvvirzX
bkuRsgyr6rcu6yoRgLtz/PjeayfH81vNm4ii0PRmz1n5vxgUjkb1oxtMesw+n1eVHphkMaOqORCd
erCWiXakg1NTcNhQoOezytlvrO4F6dKZhebLwcEuVOPbr2sW3+TPV24rUAsiyfJDipKxnal+C9Zo
vBm5+b0yH4zhSbaXynSGzfUbJHI6KD5e9rg0fVhGZzYwUVMxKAIxeYWyrYfnaXyaw4MZOX48PQQB
wvH2hi428utz9dRvl/rfrn7yuNUyLlF75vlBSWkWLMl8a9o5J0s5okIrfx5IsKIXVrTuGKEjogX3
QvfiLRusOzOzPT5263qxYZYmbMLMHXQuOBlahXaofhmjRkHTqt6ayoxGui9WFSlfbrPkt1QMOZtQ
tmpO5FGCyfU89O9ljmYQTIx3FFmw8vlagUpOsVZJgfGCc63raBIrsSwPCMD2MqUdL8cKPXPr52W0
nrvCNwwGTBilgGambR9UnF0a2XeCbu+tQr0N0ooCnv8MDR6t/dnXquJC1tqqsOqfMGp8p6R5OhVy
odVqpbTIEJ/gl8DUWNnkkQGEm7XEr0t901j621CLX8gekX2D929yw2vmch9zZEtvFz1CGN7XMTlm
Sav/1Npwb8u3lC5WJpwflmgHV+uHTbUw3UfOJD1SGTmLGC7nUtxDp7ssknpVchLpDXa3qtrw25mF
4M8vHlIIh5VXs6h0KA4/DzvWAcJ+Jys7qJa8pU8Su50zVfT4lYsp1DfRjFwwR+tnEd6ULHttCkhi
Hj2Nvlsb6L+KXjmg9jq3Qupc9fNw5BRY16R13ELQtTxZngxwo1UsyuqQ1q8mXwLek6A7q2jf62Tt
0CtU5l/dcA//CRHAmRrgBC5+XJ7p7uPHMqk1rOP/+vxIVE6aBmtOKckHpdgvHJSsDYVIo7gTC2e4
k/reSH16XpwOUZTdQCzOlme6h9HFoqnqSskM64Lsp+6mqXHQA/bqLkQkxVod0/7176/vuBZ9fk6m
pjq8QKBhhhCnVdFsj72WDF3L2QYTqGrXql2scv3M1+LPKsUkZ9c81mAqfrFTcGnkoIrqoqk9VGaz
avP+l40+2jTkwRjSVdK1l5zIr/9+Y6flHvUIl5SQh2ycftYpSEiZGzubNC4JQ0bfIcNS9mqtjD//
fhXjuIX7/Px41YItsEXnQHDQ9vlVS5RenP2a5aFxdvHwGpc/5YLljKSB0rk9QuKT/ipUnzgVxwF8
zbbkuUlMAgeLy2a6CWBSoOODeP+rSDk8LN4nOjGZ0rD04cDIcPNhSAuNywlS7qSmt05yxjX65+vH
Y0cYuXmcKuwkTj5VcRJWmLLm6rCIbg9+7TaN6xjvk3IuK+6LjyLURo1ti8ZH2fzDfj3GpdboHEce
igz5R0rn6pWufrbtFPt1Kqb8JnbEdIXlb94jdkHAFE/izJD4cxTyE7D1MiFthz3Tybuy7DgfA/gb
h7j+MY/mtyIny4SjEQQsTvYi1OzMqP+zROJ6lB/sAkz2nKf8BkUNS9VMebhh4VgvYlwyevIkTod2
F23NctK/52lTcJyvoaXqaH/+fWx+ebvEAVqOrWq6/psF9KEeUFQovmZdVEwyFU/IwMcoLItvcUdQ
Eo77nQgLH3blmcXvz3nHTf+2ax5nBPuCzxOiVaMA5cjxIUeZF7QQWezpnxdYn67xe1J+uLPYDoih
GbrqIPSNQ7u1m4VXmT9QSKDNnXwi5gst3s39OTjhF7OFLbfBvo4oShNt8Od7qwwN/0YgeaKacz9I
jZOo4fvCAd3fX9wXGyuT3SN9V3zgOJRPN5F1jHBDL+zm0GrmTRsU35VyQIaRbcOovUNB6Ku2c991
864TzbocFzYgzWoy0Po7efVtTM8xx4/fq8+L3OffcxxpH553Nlb5zEl4Q0F7Y9K3nBg5KDlcpW3W
Y3r/97v/s544Xsy2maeSvYU4ecgTXdolbk3ErnG8U0uUM323W2S+7TD0/uNL8fFj1T6+TbqvJz2U
eGb9mznp4uOXwMijFZtqlbMOE/09DGb7zHz8c2bwRXKEzqZJVeUfm7YjKzhHPt8ejKo4FIO4M4xz
qLQTesex8jDpP+gGSnWDHvbplhzBhUAhubQHmb83eulpwYujv0+SHSCRQggPRHFYEFMmTvQv7u7j
lU/GiIGILZTy+Ilvq22tdZyoDejq/v7C/pyA6HEdndUb46qunvboiwqFIRoO89YehhrbsWFdYdzI
90ucLWe+jH8OQwo31WTfSNli/fG2lGRAjWUl8aE3iaJNOsQLkYFXeB6j0q/qdDkz6U/mGKc8wuGl
UUmruv7nsE9DzdL6cpgPgyYLTynyarP0qr5Ks7laOWrY47BojX90KkHriJNzeoiOSW9XPwIRPk/s
INMz1IC9fZBB268hGbHfieZ0P5ijvZ54vhfpqKRnPou/Wa4flpPjVWnVSJgcGGJV43QZNWo6J9mk
KgcdIcNObbR03XWYovpSw+XRhtqNYsfjT/aTuIWplC9k2Ka51wxp+rDYKYJlPVoSDw5ddogrLGN5
1kK0CmO+tFMZXZRSO/NyTgYDv1hjtDnUeTRbqSdPKodKzfQ+7EqFufMrnf0ea05zm85nvmvnrnLc
03xYZkVtLqkzFcphdOSdWlXlnUVusDeGkXKpqqWx/vtkOlmP6BtyO0jv+caAOhGnMQmpqhhHgVZ9
6Gc3ndz5nx3iHPuSn//+8fofbqduMyxRqlMfyNbBGBD9lz//5DtRTUtJai0/X8wrO0Ndc2ZBO0GM
/fn7j6/rw+/XTeLxEP/XB2e5lT8c7cCmmiMiwOrYfwYE3CXGeVf8XJRv/92LOS4VHy7cYT4pq17U
B2w42uRX/Zk7O/fiT5bqqspHziJNXgwLG4rCc93Rc3//ZFWZl3lR1IU3UyzXQnxTwzNfgTN/3zw5
VrOdvrNLdJcHyiRUutfVOaDxyWfm/0aubfOlpq0hT/eObdiRgW6R+SzlHUH0k9ho7RmA3R/L/e/J
8f+X+L1d+vCO1XQYMrsMmwO+zFVylFP0Eu79T0WvEMWeO7o7c0O/y4YPV5M4m7p5YSrSJnYQare7
s9nZ5y5xsnghQXcMon/rA477Qni6dtkv/2rc/ueZnZRrWtKEsCi4BE5zxMCO8q/G1X/+/nHcfXhK
gRaaRYqx8DCm2yZf9Xd/n9bnntDx///w5zUFL1S68MrZB8Zktwx4LP7LOzhZssY0z6w4k/Whudcn
VqczL+D4n3/6cB8HrRQYSHQKTHT+n++gYrMJYqNtDlPebvC8RAnZYSXx8vOZ9t2XM/zDhU5WQNmC
DNCtpjk49o1iFRylnKlBvnwX8CfoSdG6cX6v/R/eBWKjGQh00hzUPPXtgbOJ+ia3z/AUz13kZDwh
fpos8B/NwYrDNQ6Hu3SwMUwXZxr/Xy4ljpAShB3SFfOkOEEUNYgZEdFBbmSErMa7NebdYt7+ffR+
+e6PgBb2Fqg/Tnua5tAqsrAYWkK7IO7MeF8633r4+zW+eu2IGah+HfBs5imjNtfrDirB0BwU+wqH
Fd6BfzE/Pl7g5MuHsLuDx8YFnBYMxlNc/x+S7xOR7yMi7aunRBNVEIutgxA43X/lZhPyBJfqkP9q
x1U5bTB5V+WZqv2rcSU0jv501D20lU5mR5B1AaZj2h9Wf6lkD1Nz3WlnStHjgzid6UIHwCZQEnGG
dbJWSSeT4ZDTwcbwfK879aWiymvTPKKlwossjhZXHFvq//z1f7zoyfISVf1Qhwo9e9N+cXXn+e9/
/ctX8+GWTp7aHObGmMNWOszSt8Id+AGEbF1/Jlj0y6sIygaB+IqDx5NvVBHKhMo0rA/zKopvZPQi
2LPoZ74kX80TDtZps0lTPe6kPq/D7CU7zBMaAyC9qNaGdeblfzm+Pvx5/fOfXyQcASyqvPywR3h6
4GPVq+u/v40vB5iFuItRzE7+dOe55Jz06WJixyZNd1qajdRAesvJNdONnm5N4189sv+/3mnN2FaN
Rdov18soS/Lljjgb7+93dNrh/l01soe3DTbSxzXyZM7YHb6wDi3mobG3OPDx9qMrasE74FPFKfpM
msnfr/jle/pwwZP5Qs47Iq+GCwKFHZIbWCR5uf37Jb4czo7N8YnJ9wXG5OehYJoNB/MFl1Bw2006
DsnX2rTdc9FJX46GD5c5GXFMe3Oxcy4TFBFGmk3YbGp9MxuJD+/FDbnw32/rq08mrR0VwCTvCRHD
59uqc6s0iyyqDm1xmwavebBK7UugKtk5mcRXM/XDhU471bZF4GkouZB8h9BliDNNqq9GgKnSloB+
Cu7tFB2vEneKPZgVUxpraWFOdkPjzAj4+g7+c4mTRzUlsdOEZs5EBSxmRZvh3GL21RD7zz1wvvn5
XQiIBHKwOKYIcerpOdGqROUFgpjV/J8hp/93R0/Bx1EIGjCb9tPnS9EljwZO6ctDueBQemHvmwNi
+/vQ+vJ2/nONU5Xk0KYwmjATHLDyCfETIEstVgEOlTOXkb+XyNNv9Ie7OT1egiJvzUFulAdVy0us
FI68zpK896caVW6L1XA30mm7TkFl7JMBTTlgO1xf9sT5Y92QmA5lDz0O/wXATLlrQKAA5muPiv9M
yeKtMLrQFZVQXDzsAmJXWDCKtcIiOMB+BAKDILBa3uDy24fEDC0/meva9HtiLl7b2DA7oEO6sy3y
rL8dmzBdRVgSgV0CKKN9ejTcRBqLima7oclOqME1ihH5e9b03gzI08eHX20wIrzIrolwk2ulF9bx
U4lfa8QztEqmugPa1kK+a7H6xctovTk2Gb6lngIjwYG3yVNQlibHkfC7kuiwTPNFseTsfzuVxIu5
VLAWgROBhGB7bRgKeDYjSKAsKSNrC6Ikhl3XCFTr8wSaJRadG+tQgfTUclxHqwvfNiG10Kx2oEIB
q0r1KSAfL6lu9TJ7MfJQrPD32I82PvWNAWluU9RRfxMqKlJ/3a49EWhYaNVu9FuZ6ysLANNF3lSD
F8VWslKszvzWGkO7Vyt83UXPSTnArGqXFlgKdeDwW00Lyke7C9uNOfb1ytbZ9DklvhhJwPlFgW3U
X7JMWTX4032U4rYfNMNTK0LLK8xeezczIqKinnb2rI5Q9WuLQGaT5DVQeqHqzaLh3GA5OkcaSPdb
0KjpKh568j7qUHMnMY9kPSkTbqsayJnjFN33srOEn+ZFUCFIiafLbIz0Sz3M32uNVhBqEbkb+qF0
8VRY62ZJwKcWcC6wpulkvrEIjLGcnuLBASMGJGGlysBazUV8DArHKIy9pLmKUykv8rHptiYxGZjY
icKVkaVBzqufGR32OtNn4zFcLJxuOrSzoQ/tXa1i5wy7OVslzfyqj/sxIG+ymO9rO4AoF6EaqqKI
TPigCjZmEiSedBZzO/XzK0YRBXe95KXIovYtGC6ZH2UgFiu9Lza2RpaPbItu11pdtRqrgJytyyG9
iMkuHSpsYn1uuzjl9Q1eiXBbtKPYIqCE7QftBh9NZuCzHEXqGWn/3ozKUz2bHNo2drAJ7Ea/bkWO
7KmtIpbH2X4ALDVbLh1WmAFxgV1kapZNmzW2qxqthqc+BNkSR8ptMZZyr1dlt+7MZHILHZdS38fT
foR2tSbHqQcxVodXrS3eFAIU3F52pqfV+DCHDIetSO2nSUsQ6SEM8dgAjutMCVQ36LRpp8X5xIGB
EV81aTTs2kALvgXhEpONUlZuCRT1xpmx2TsLVFw8zYBYizz+peigN4QAx5RiZl7lWazhvTfkddxF
lRvjm2Mja75YEHOx4eLwS2v5DDPVWtdYBD2Z6rjU8oATwrJq9qAoaPur4dUI/mZXBBLBGTZxRAzR
rVSHyY9KWfwIc8t2Df5xbYje9CeIleshIf97McsFfZaCJzcJsEkqo76uyiO+qSoqv+7VzI0dcA2x
fvQyTxgAAXcCscxR5qTaHF5a/CO8hyV1yasrV9HSVC+hgk0fCCBYVWEryAv6evY6036LaAi4Ydu1
G9zZEXD1MPOMThZul6QTJh9rdJExh4yZsPSjTrVw13VHIE9OHWkug0+CYX8XohBad0dbfl8t5UUk
qZ+HAiSMVS6129YL0sa0Dlz+jeBWW8B6qVH1mPSx4aXsg/y+jYUXtw0nuAZgPTg2HUBJjdIrijDz
O0GwasraWcH1MvwF2uA6V9IanVkhnvNgUr0ah6QX1/ZTg0PcE3H6OhbtW4WFD3Fl8jqYyk+jImRR
m4yXIsiDdWvzAERd4XKW9Ytporqw9aDytL4H1Wwkib/0KFdzBPp3nAunOLvBTZHbed+kEz+ztjKP
ZArNr3N1IcUVjF+IKxznV4NVWxbGxoIw44419cMgRIjoFABaMcwAO0GctN/5F5mJWQzIUsRNCYJF
zb7HdotD0KyzH0NbvyjzAjEo+IVcsrjreyXfj6laX8xLGe5DTodqvPPw5vqYmW8fWSyYT5UXEUrH
zwssy1iLR/B4oXExOgrmRQ7ufYDN1kUR2m9CItEnX6y8bG0HGuHYKi7HgSpiwHaCQ4EuKmwGwyPn
PdnooxCrIaFDqDJf1tBUrG9Jr40bdpztFUDE7rqqRHLR5KzBx6O9S84MUz+dItwypfnOYlT5gxXa
LHtKzv/qahdHQrKuBmfegH+a1hG9MYb42CMDwROKRRT7tjCOVptkudCHfvSXttXv4lTRniwjCBsP
02OyiRU8oaPqJD9E0PKJ1ymkX5QK7pEL+4/4XtHwTNUxJKnkSOXWB2y5DmJfp5S/nKTo3LrSwAQ5
i7jGPpuCPctsyyVDDAuhKdJLzqse7NZ8NPv+x4wZhcjHLP4G3zaFeUVFaA7UD5Z1DIFqmP1ZT3CS
GYMlcbDye11rIGObUoxuYzBlLt23HN9hrAljG2QJ72AOzeaiqAQaVGmCGjDD8EbnpaG5dKK1nRYT
Z3uhue4yfIbFEfBVZKwBHDgHboa61rPtHkhSVGRu1hEUNNliWuuNkexaTLjXQyqQXIcCIHUg3vIa
1W+L+/hC7bpuNWqZfAig0YHcZKuWHZFkdg6lRgJl8SH46w8tfEUcfjgM8Nct5v0yS9gIvUjwyoXa
8C2fIGuEnVpcaQK42qhk7xWcVDdKOJpqVasBt6zEN0sJmic3h3SLQnS5qcqeydIabXgprBGQVmkp
+/mof4JPF/p8+IK7tsvEJjRbsenUfFplQCywHvbVj6JGedLntfT4qdpawf6wIR8EPAhxJA1s9sG5
gVfBMJ5r50U2dunKhtx72I3OLRhtuRLqiLdw6pi0GYUUzPYIO3v1g2yx7peFzRgjZjrnYFiXnG6A
urDm62kP5USM6kGr6+A+6ENwRH09bdJCC/zQKeaVFSIudoqFxTmQDsROJe83SzeH9yqoo28i4ks4
dxRTqZwGvwqHgIQ/tboXRxt2iplq1SmsQWDbEEZPRrK2kkFuYqkmflIPGPodNGpJL++sogVIF1BL
RqMcS9de6jcD9v5mBktwYGQzFjTrTRWogOuC0rZtEDqrfIVDNxvS8hlIs7lGzKu6WIPEOk6W3K/m
pblRu0GBJOFwr26Ulfk+ibXuvnbmX1arthRB/StswPBqnozmamh01U9V7XUyjy9tQiNjVTo22VFK
rwOAA+5njrbTRGcOTa5GGZ+0OLuL7jpCk+oqBWuq7OJlXTUmKj+88Gsxa9NdMM0V8XRMRiDo38da
S32Uae9STzjLQbh+gQ3vBjKFr2NnytcvlRrd423GQj+hVbApwTZj3VreCLLGVaex32ShE2+nZE5R
tFraum7CaSWMJduTY5OtbME4tdoQdpWkHt7PpsZeIsm6izjO6m9mnSdb3Fq5rxjFQnZC2/3iwc8b
fUixsI7zzLml/Vs1ULc8ginb10DhQBqkwT1AiWUzYkveFDTPoKtKGNVUIhqntlEDK6fQvg85yFEM
M6nvVIW8UhoZrs2FCsqorO4Wlh4bA7Uew6c2YROyTpt5PFRwbhpq1qF+tLPmcprMJ2x3Fd50GRWz
ddFVYN0vIReqypWpNuUThvrjcOSgz81bwwBmYQ6r2uoGDlxbk697XTbavs0Tad20sNOu8B9yrmwJ
283heOzMDo+4DvXIA4REEbJYUAgKYa0cWZXbdIkt19SUx6zt8N82dbmTFeLztNbY0Mg8Qjfaw68g
5LaEphFRZQcknjVe1hnpDtXEvBryJLrVqiFBJx809l0UO9C9G3E3jLJD+46GlcVe3lqxfQTj01yo
mzpvPZID7O5RM3V0A6gW5UVFBbgzBiVe1+BndkmG/0ChtPaJxu59RMdU/ZNqenPULq7TpnQpBERi
FBc5vHeKH9VKHQztlbFLKvunY9lMFtmEoBUb7PSsZ24RBY9Z0BWeSIUOQVpPcBodV0Ls425lJRH7
JxqJbPCiq7qd+cNQ+4r7HJBd4jsgKSnvpcJP1TKKGbBGLJhmMl/BiTLhtyTmciW16jats8ceaPh2
tLBeu72BqVrJnGYzole9sye18SPAIyuyhPI1SS58HMBvY39mYOKaj35QB6ChgVb8akXh9GKrwUD2
S2JuTK0sQGp10TXEVtyg4WJquefYQ8C6oJUPXY4xXS+kARRtsrc6cYqkUoIEpOYYdnrc2zdp0DDX
iyOGdbAaVkiqHb9pZyhdMnBukPAAWDTbx9C235QM7ZXOVuRiGgvlp6NLZdPMSvnLmQOoLghSeS9G
5UUdqBsljzryQwIFBbOBT5x1wTOVWtkCx0AGhG7XVUmj8GuqgEtrhEWiGtJwJa1Bt2KPr7tJSbEH
4JRwinFUiAKA+3irtpN0OfbSV1pQq54ZJoubpzBRZWuj+DHsxaPFo/uJarw5IbihqiQ7QCtCgikp
4XzYk6/TBGwKDAyUaWcxfHUWcEtVgxA0NhgQuYch9FWTMWlVvrLk012n096o427YNiaiSKCv4WXT
msA2clPCCY17IgrNfoPbtX8iNkHurSlRriFLQnIezXadE/rxELHc7EGSpH4ypWCkGVv6LaUusJMy
gpTplP2d3oxvw0g2SNQNDr8lWy716K7P1oGEWsOGiPeip9ojJe3AOkMJtCwL/EbD6K+brrJXEWZE
Xw+JyNS6io1go+EDj6Mo5Tal8yBKCyxFMy/Fs7mEL3Osj99DvSh3nakQDaLmcxnvkCpm1bVZaxV4
yqiz3qPUnKD6TYYfTEm2ylSU41UVYCPRyIpZ5XNbXred/tposXrvNOz1qPLYlkUA59JgYAFYKiA6
6WQ9FZbdbY2spG9iC40OcwNXojQQDRcJeluABD8cdf5px8txrzlDBm0r6jwlUzZ2LwIvzenbjgVl
K840+GlpWXoNkSVri5NR1266FirKcqChMezVEPNMIMPpBgZwCxuR3JA4V6NtLIJwK+ui+Rbp0r7j
VgzXshmZscRC1Y5PoAsVfxKAGVSqKELJM+BA3dCvOAwXP/u4ildzlxlPidZ3l8YRMuXW5DBxfJm1
fscyuh8EBqSsa2GMqcFPHZwqK7RSwEsEVdVBNvWLrNG3xAyGPsSR56VJhxWMLPgN0mDtXJxxnTh2
sBqb6nkamuY7zSaYVyHxYsgVoToKXuw8z+JbYUffl2ScfDpAwNwMWcKhwE5NG9JwhdW/jbqdeZWW
VtuobwRrD+9MhTq7K2ez/WYOxzBWs7T38NWja1tkyzpPZbpaoKLTwq24De24+1cewTGXN6k9Uap2
RUObT9DCCANmpvnCh+XNMUmo6JGHeZwd0zID1bQNLT1YWUffVBjHNp/OY7yEJXsyUCED2gXfugJU
EL/PisjQ0etVqDq/kIHXa6UvmJOK2f6qxvoeNXpE0dWOa12U+TVl4fBzKiDsGU0QuWweYQ8ypNYE
t5D3klrsCpbKSh8XsBProhgoNGYzX7GdIbhEnYFYVF2WbLuydC5CW3+vqxmrYbUsXlWbAC+FfK8q
tYbHnqUXszKbVxipCl90I+6wMDSab3XeT+zjsw7EaiOAYeM5Xssh7AnlCtp1lbeBayT5M5KgiMna
vEYThCmgJppxYRUM/H7RXo4gDxc3T7mWQWClbksGzFsamKVXtqZ2k3MGvwKtT2dODIbfd85dCgfy
0l6ghdM9aC70fhrB/8r+1s5SCZEGlA1a9sE1lEj5kZH3cBgMLTo0rVFcOam0H0g6oEtlo9jn4VY3
hNLaa+hQ5lbY7eyD6TZWAP+NlaUr7Lr0pPOVsNcB6JVt/th1VrCHWtpso4gk30Bro1ugrq1faAsc
XV6L1yejvjcGXk1ohazjam2uyhECXx4ky6YkTn6vAzyB96lVrmEQDeE4Wrn5nSfUhO16KZZfStTb
tGCrydp1IzI/jLiIyqjX1loLk6WtlHGLJBkAn4x4HdmIcCAW1m6cxFZW8X1tgWeJyrZfZaJjR6ZG
yQ6Re33tEJNwodOs3S8AkvmqNJp4RzZVPVqyewiqLNprYAM3aQsBbYqT17CdOHQfaQGLpTYKmlS9
uZ7iNoAWZU0+FhjaVTUbAmGT+k0gBfPbhG8yh466ykuj2zI5jTWBR2KlFHp1oTRTcacHif0wLfLZ
LibGi8p6A+izW5c26LdJKeROmHXJWlIX94gkWl+Hfc/O3ek8LVXix0G3u8s4aTPPjBXo6f1Ue8qy
TH5SZQ7Qf6X6vsQd2St0JwiVsLoguONlaGz7ssrxihYeiw0yftVY+CC11jIf58UcLtDn9LBNJ/2o
RlXH73zgxLHFq++wZ6g3UUVjQreDYTsP9hH3moKPyjW03wLeU16xAzDpvr/iSY8c4Ih1/hKF8JaK
Psvf6b5ijpONcNy5n6wro62GdZGL2C9ro/QiiP9IZwR8VWEO3xIIRr46BEQWOam9hn4A8kUwxG/A
MUcXaJCJHQi7xpPBPJHf0w3mVW/Rmlt0GKhlqz0kzVHsP9Vvep2OW0K/ACyZaBR3elrk6DuBjazU
sSrWhmZEV3pTjuB9bTjqDlkMTa2Ln9YsHtAUqxRt1ZOZRi3RZDUdANBV3U7U2F+VcVrpQdC/Grmj
hbR2Z7YiSVd1F9KBSlccCbCd2jUPOkIUf2hy9k5m5unFw5EBOrZ3ein4RnSF+S5Z/S/tfHzEx1pd
EOxFTgeNJ/qZj3GOxm4KyfqigdB5U4O4KKsVILaKxkJMDfyY2GDy9BwOH0LG5G7QyoZDAzD3IGDt
dZAU0XasNN0rEe3tSGvKL1oL3Tlzj8RUNeutEthi7+wrR6sezaVqAqIZWn09i/h770TsUozxMaqO
OQFiUg2PT4G4k/QMIK73WeyTWLTAx89zASw+NwJXTYJvE9uKa1MuIN5oTtft9xh/eb9OyAX9jhKh
99Q2dgCptcSj1JGhXgA9lrsJdvTPoFFbn/mLMNtqg104U1XoTvQj4ODfK2RIMpJmyk2gK8qWTU6w
g11OMn0Sjt9lSVTYgrbaU8I22yT9SDvPGcojJ9v0a1k952rxnJa55hk4qovVZDdKvR/YTzarLOhv
Mwm+tpdQ8gl1Stg5RfqqhvZGrzd97jXWx6HKCQYXguMVZaiNZ4jd+TvrVL8c829WTvJEE60MLoui
h9cO8X7EUTt0cbxpUMZfL4o142MS8QanXOxJiFtukTa0u3KNfBBLsV6XFGp4AXPnQhHlS5CFxxbl
j+Znnuyteq3dHW8AH7jPh8Oy9gJ2IuEg4PXElO8WFdxsgjasrgU/KJgzXzNqbWNpwLQ7jpcgz4H4
Dy2N+mIqoMrqibOxMfgv4aC4c5J+1zQO50TTaOskk+Y3MuyeZ/14EgJxrBQ4oskpIgSJBn1GAEXp
5FdinLXtQrSM16rxG2T3wsvtvT3c5iiuTIi4dDz13KJ8z7PgAXmZc6XnHPp49qxE75UY+/vEku2T
BonSd+bO0FxHLNp1mjSOsQrqrryhWuovpR4/SaP9EVYqSRIZdOBOG+iF2Qr5EFPZ8IKL2HNExVpT
Ori3BKDKm75Sx70oQTbSJx7dMlbgnyt0p4uYDkVflCGt4K5ZJ8cdKhQ2zkwM4L/GQGJGGOkj+VqE
i2UabX66RtnGLMUD2zKsA1HtBctCORFbChtceK3qCH9OjFBuh0ofiFPp4zW4PgzdbU6Y04wcITfo
5ZBYxFdPAMxtJ85c6jiy92TDPLLe6xubYxHPILjkhmyHxA9wnXpE6cEdbjOEICpeleMGWADZMpjl
SqMfO0R8m9wsH9q33GYfZaSyXJUttVygWeTVjeHbZE/RitS+pVhxFPJQsyx5HMKY/EodLKZUqVTg
yq91RbBZjKtJfdWUtt1XnQoXkoQuN89xzBy/Oozb2HgVYpGceqia8Q2cd0GdvFS1Nxfjk8FS5WfE
FHig0X5JhfiERrfqeSXmjMZhuAT5jR5K7YqTHNLVWU84JzKfS/bG+yS0ZvjUJqR508Gt3moRYTka
J7Z5kLJVzx7VMKy3kIOcC5rQz13Uj3SDyfaUSVEHvEv0o37WDd1d7ah0boO0gXEIBDfOAAiYdhgR
jxX2N0Xe/CI7Q1+J2sFWmPDhpqrL3BQW9gDt225mjmX6nyKHHDRKO79S+iav9rme5lcqZ0s2pvtu
Ag4+JP/D0XksOYpsYfiJiMAmsBVCXiqprKo3RE0ZvEtMAk9/P93txEyPWoLMc35LYxY/h5Yt9LrF
enmxJoqcG1D9gJeMyVEf+jdldMzomTaFqd88ymbMd14neGtTjeHgONmBFuT8IPTH8C35CeBZWabN
uN20cZ6spd/3Gzm6cgeFQ79eWyWINKZir9W+yfFX6SsfoH1NQ/rdqIp3XNLewY26JFzSyNzR++fs
/Mlkmov6ydtAXs7Po4VRuneVtRePiHPVdeWpniSpwZ23rDEYzYQbk+Q42bZGAbrhh103CiIPfO/o
xvwXnuP/q7tHM0ZuwAzoZhwi6KVESqPpnt2XgxO46ZYYMpFrPRKS2GE9j8+SYgbYGtdcQbOT5N9F
V04Um968yDgIo8h3Y2+nu0dyOKvOArGf+awL9BWF+UTuPTEBTaBmIC2bohguVgQIhBhIGEm33I0O
9UmpIMJgAtTd9DEQ+ZjRLkGoDZtn3pQM0P0E1xHnAbWt3XFCh3XUndT8UiXlSnKMjK2SJBqS5Vzv
PHssbgaT2jbOhltOLe42Ey0FOXZhnPvsYca2rXFNNPNyxBZtH4Rwmr2tEQBRexH1hjKV/5I0bcKY
Yq/AZiYNFr80uV+4CGjLyanP0scXa4SecRWVGZSioGGL+i50quUhYjKwaxtODT+89JIsY7rl/HxZ
dr4fi3Ac7WSrCgXxvHws7Sh3VBnVoTvawzOO8hnyiJywrB2KnUWQ96kxZXOcjYYQWWtsb42TEUvc
zgPj3gJH28bZUyfVi80IutMmC4Ss12zKRh+cta1/Ob7szrNN4kTl9mLfzeb80owD0BMTRuAy1VQk
IpK9VT7JRHih5qufNBfqHqtKJKtZzBxBOYdCo+KfcpzFJvfSiD1a5VDdOv/B+AhBrZR9Y7WIv3rH
qrbUXdLL1udQvXGbBXnmjpfKpJUiMRcq0KqoxdsW+wea7/yDPtPJFOdZg4+3fJmHJqc+hXt56fJ5
C8wq10z77VXmjTpXRpnvXM8bHnOihhMA4tDs4KbcOS8eHCqT8lyTwa/mZCUy561oBn8L4yMPjege
PZMtxeLVSDaF6EkNjvx959ZRoKVqujRTXFMV8OgqsPyaMjP/TyuMb8l2Amv97SDG2AtPKz6UZee3
cZ5VoMt4CC1u4acKuDjMRwhf04mrQ+bnzoGwyXSblflbZrsFK6mhHzvHnPgCeprcqtxeuRA4sE94
/YTCagiZNe9NJ4o/8nj+qfr2k6SRJDA4y9H3dcBnY8MsYNssgRq9To+SE9Qurv4UR1iRfTfvNrWz
mCsas8x1yil0roqOsLN5hjYX0xsR2aj3/aQgGj4xLkpEJfn9hvZO290eg+plro10AztwoWvX2yyj
8280+2TtzFy1nsEjTtxlcvL5VbdsbMbFJ8X0RvxDHtgTIB3+HH8TDYX3A55jEGbs1tBHuY9OxJP7
uaNMzZqdf5LpbkdEAyITPyKXfpisVUUt4ibxHYNXwfrnZfB9jSNbQqwfW1qr3xdbpSe/ioYD6w1J
BVDk6YqUDYU8DZwgxUsfGHbF49Jk1o0GyfxsNIQHLwm5KUuStKGRNjTIAr0/YYzLN37FnojfKlk5
gt7VYrRL7CXCI7BLfShw0w0PWbIG/KKuzeic3RL5kPJCs/8i3f3/i8B/z84RRH5G7o2r/bC3uLAu
zac/DcR9qGE45xzbu0zjrxNbYEFNZ78jL0geWS3LbiG0PBBLefPU0n8IPtraz2DIDN2MjhqdsOu8
Tz5R9xAgb6PGHlN3bcSJeo1q131qE95QJwdmynD+7pveXTadWBBNje91BLeYKRrkDDmkqxH36Roc
LAo8OZahnxj93qTv/TroUb/t8rR69cfEWtPAZQaYYShhJTO0CqJWiX+OqXe70Zute0zu3JvWeHHA
UUvDKvSJR0xOAbCHeCjoWK5CLwExnNuhXWVi9B71avmzhMx5HseR3BVgKbpaHlnaRn62RNt9tZVT
nUCobJh/N3qdQcpWolVk5sYVwGwawXVCjZ3poNO/885j5yFR5r+lj9p7YXjLbkoyd2MlLKcSJrLW
7KAmpNAkgI+J/bev1Ueixa+0FFLr85DtTAXIoPQiD4GaUO8SbwVktltt2g5CkQUJ5oKk0CcnU/I/
vW/Hd0Nn98nYd+kTmIeQVQVtwQRNkHcifWJdjGkWGdxgyFW8Swi0W/vuYISxjyah9LwfX9XdqzFY
vzgfMmz7vbudTCsLDKON8BhyXUILGbeMyWzVC9gMmmfo/TKZePDkEuwOd7EzrAZqX0Pua0VqDCgo
JVG6lNmwGimJuCOOMjfp6L55nTCfLbsxd6xeaHZE3nLAN9wsnhOdoqxd2AvKjJap6CUlsfgIfVi+
9Q5ii2r2ipMhDmilZMxKm33QKOQGDV8O0jLWH9tDZwZboT9b+T8cxAA7t6h/YhQIJC+rDvic5uY5
RwOg3rNyYyAyglM8t9X3aGSXaJlJQL+mxYlkTN08AtisagCDPP6hv4KrkkzRgjz+B8XvUSj7hspx
4wi5s8UrnVj0GRrr3HlpjKPjgEo+xcnBS3dEyKfQPjrh2r63c1omvBOlO/RGMSVX7D/2qkzvNl1x
lsbXu1uKnSh/fPfG3rVKdVaH7uTIrbGwC+nHHhC0GsJU7gztrIFpUS/m3mr9zcpfl+opSbedC87n
7Oe6g1j7LdWuAI7qtMBE8V3Vpxl8KcW9eX3wzwNMYzH2MCQgc1xtsv8b6F9JjN9OW1MWIIfTVP4M
REOZ0QWs3yglzXlUcPloWBK5ievX2L5r7closr0DeS3sm9v6GzFopzp6aG7qsOGbJxZ+TUXxUR82
U/czA2A4ORJHFitdvc9gVF0cqhG1AZuRxegFxl2onZEd7PnoJdmutYu1Y+/04lY1rxVvjmTTPns9
aD/hwGNfrBvrBOMXeL23rsefx68mkr8FW1OVEfi20NkTOt5TLT90zsu4yQ+5uVXGkR6xfVkQk8wW
zcEw6N9ZQhstClWjY6n0g1G9RDGRJAMA6/TDAbQqjYM7gMrZzUEq7h0aO3Ly4PXqvRZ7ARRBwe4q
jRQlE4cE/RFPDPfImk+dJ5vWuGq0a9ufcX0tjH2f/DzqKAgNCZTDF3jWTHrozn75oMI+AVmUe/Mp
U+wQX7rftvE6T+9Em6zgOjr7HHnbBk4L27+GNKffZqhpSifsjZ8CVrXkVqXmIF00yg/PdXRJbSr3
UHDlZ497XFB5Z3d6u6nZd6nsQBFW1pqExB3tt4Rumj0475eZm/nF83ivFjar/Kxoj/eo7+Ro7+WE
QMq+eo4WlBZd7gWF3oi86FIQp8hsj8lI6W2xK9xqpehuTJp0Nxo0gZE4iXAXcunhcJvOFgV1Niee
/za2HLw+JFsBpBqt7PGNeoI1sZVByzRI/3kKtaxIi0HgupvjlHiilwnarTwLyrimzA6d7p5pHzjt
JWyvZ51zYjT9fA66/smZ3nT/uY22GbLMpfkDqdxq8l1fnk3/DVn/UvwpSmsgsGr6cEjj2+ljhkZt
+2hDMh36KubPtH1L6YEd9V0UT3uh9CAnGbStCRLzaecAvmdYgEvYz4hwbH2kbxy9T/XSGe+dta51
bcdsu6/NRwUPdUPpr015SgHNUvOZABpWzVitSvHfJPj5stPCrzWk+yYG05mjAGMAy7V2RWO0NtX7
hOnJ93/o8+T2vbriB0lgECOafSTUGZTZLuZ2IB4147idoeX3D22kTW9mcvZng4mEA5FngIVprRVV
mHba+4gojXbSlRfdcuc6Jfkut/6ZKN7nighyFA5x868esQyOr0o+PW7CCRARdda60JAFNCsf63lW
MJGWBnKVV7qrdbZEim+q+WzTPGsRGTFFHw7FP1kSHSKC1d1o1ac/RFvHvRVq2bGlcNBziM4ZrwZF
zaOEFoc6YmTl3G/Xql6Oku69mfbUxFnH1ntVf+o638jEwoM8oBb0TWwgPfnBXkXcAXBcCCi3STSL
vX+9+RCnTpd87telFv3Xjc0alJlqu7OY91r5MahvR9/N5dZgaMr9Q+V/1c6VfLQgJU48t2qO6INk
R6ycbUW3nKLfLzcIRbtxrab5FoSxUFowud8LZ65qv2X+6jqnBNGL03zGwyfKshAzHoMPLJpxWTL0
7Tulnb1pR+Be7/E+XAfa/Mq7Vn+2oDaNzX7rfmndS8yb0qebstya2Xs3frtVs50R3qI8YEJ4sUm7
blEdVtpADXrGkV2tZPllx1e3awL4WZgaQg5fuuaDkqCSBlgAB1Lk0ecttJXQyBiN/zXO9VG06ms7
RzwX0x80SN39oLrd0VfA7lyudPOnnGmV9bdze8paLk9O8Z44fBfxopVtl/J18FDLLk/CuXK7bZin
AyIfo78WuOTPRrwtwPa0bRW/Z+NNn+8lQhGjP2rMWLHr99QB2jlijZQTSRDCniFmCunI6w8FXW9b
fv0+oPesDitLJMfWKq6K1Bh++GTD/BIIdRsVOsIBkLC8GD4QZEbS1HuqqAx2vt3pt0ODktHe7kyk
wC/xo2Uu5GEI5uxXg4HwqILrUVyrxF6jK50dbQu6SLXRBwqzUETLhbaybamzVlFXCa8dGjnRfSif
CjF8zoa16eJ96d0hDFili03pfCTRr7j0PkXt5a778vZt/yQa/sGRXXk1ltsebg7n5F4le0F3SlPr
q2Q5PXQ94/xmcarmJWfG44Cwf0ruqYjy0Ci5uiW5HxRU1s8epT1Nzo/8ySHmU1BKInKVF2tByztn
Cx13gb98xs5LN5wy/5dulWI8xNOJptOV6M+PNw1umpdoT4NRZ17S5jkyIeQdN6S0kT/tty7CmSkP
nER1//mgYbAoXD0ykDEh+OlXlp8btAekQS4iHMgLcC6m+TQbe9mxyuo7e3I3I9eG5R0MDUKi29jZ
RUCSqOWGVBW1+mWWz7P6cg2emM8i/aclDmI4ZPZ0jDXaeWjXSABCiSpIHz+Ve1zqq9B+aijCJiH/
gm7eL3AfrZp2dbEv21fdQoT5pbtHYT9H6o3SszreL85GJseSAPplS1piYJcXH2S2Vk9FdrXR36b9
vyLteQiOjvdGWcvELZbGuFjeHPM1zq7DeNLjw/yQTPX3TBxIyhwWj3klTAme4gld5eLZNy+TeWuA
1UeH9/G+GE/+ELLIoR355j6C9SawmqLJ6HcSVHJVJ48OdaegYEUvCNrc+uz5dn9LciNMTXrQMhuZ
xEa0+GdQSUVczvqjwvBcUt8X1/vBfc50dRrNf/EQbQvTB6um51BeWGgC4UrWnmo1QmFM+pawJbpd
m5AxnYEZ8LpiJhA6be1sJcmFZqOVywXsVc8kmaFFfbPmx2mXHSaKMoruO0VLXVaUOFT70vhNRnfV
mh8ZB4CpZ0QoZgHoc8kAP8Erxup3mJO1ls5Ec81PWVcSjgqEa3DN8dcHPcvrQxHfYUa3g3/FacFU
EG+WR5cmQ8fkhm6Dllq8mKLYpKp7HmI6QxabgyZey+hzclDzq7eoOReRE2gt9D1o1eL8jV25XpIX
1XxFCdmtiDwzjoQaBFNq61SHBXCurH6nvqE/2ebSistVpKGc5ntXtJX7JnJFwaE3mG9twQNdF9RZ
xN+2BWuV/bZjBR+Blh9FDZeiXLvDYSTvB56bY5emD/Dmij+yQt4S0Rbugh9l8mUc73azFf0TvRgo
MTi0o42sfizYdumn8J9/tReKgVSPKHpDJsMu3u4Td9iMxk+LJTzyqTR9JBgPpdw3IKA6rp2V+VD4
anctm/Y1bUfoTh6ofvwnIzrudwZyN40WtHniLkteZ3OhMFCGYH+nrm+zcOIEV9G6F9a7mbdfiy5W
hd4FtvXTln+J4x4d2nFi0kjL4q5kynKO8A0KEMZ5GSkcvTYal27ynvpviWmEA/1o5fLfhDokeq3m
P7+ltBD/jfE50Bo98FGTnb3sK5wvMxtiIf7F9D/Ldbbou9EdT4N4Ve1GQOcyA1MKvjIghtl2dPlD
+e3QfjnWra0Z0iyImmNbbwrjaXC3o9g7Lv5/CnIcL0RDEfTMh6JKtwMNvgp5n6nfenkc7KOEHBfJ
T2k5wQR03Gt7E5q0AcTNjDcXf79mbBF/rnT2KFIjgwzxI2vmQx8QpI9tDNBmeJ8synKGfmUVt8n7
oaHwv4VeHbu0g9K+1NYrwtVVWk9gPr+c73Z0kdrRcPdlth1yGob5bJDnzvLsO38DnfCg/4XclMmH
ciOi5jmJMCYdNB4fmAKqjk6Qz5bzW8UNatFXeJIUwRtKM7Jrs+JPn856++qgV61OhJHAX/Ak6xfR
IPnayUdhkndsOvYe5zSWf5YQ65hiIwlWlb6KAU6JXpmmvUbiLVdOMM6Xvo0g/RnJPgxUXzNZny4A
OwsfD0AXnd2U1656Kcd3rX3x5LOatyOBMZWHFJ8wN3lwCv6F5iq7T5PtxfaPXarva6CSfGb6wYBY
Fu90eT9NKRk5R6yCq255LtxjKe4Z/TDL3AeuoCya5r9EHXQqzxbyhhZseRbAask6nTDT6dnfiAq1
GXYx9ebU7KY1Ky43d1X9+NTrFFBgqbGlhNVC9tNmF5RP6zajCjZudkP6PtYzBgcJc/2dqi8fs3KC
9kCz7pX5XyvHbWLNa0vfUxSDsovnePGG26BRUk5Mv6iRbRRJ2EvSRrRxs1AdJlqcGDaVxbn6z0bU
N+s5odPDCZ/XAaghWmHxe6dqKFg4pdFW54fIB9fXvAtGwmDJq1NRz5DluB+BeiiBSufQHLtDR5o5
34crWXhyLFW2vFoEuA6G9hfZbVhGBOO2dpDH+p8nESaZU6jZ+qcfYycCh638IRg5YJFXHNx+3vXk
KumPnjVaBZHJ9123zU0dofTybUTmE4xFUCGFtUd/a3V9mBqPBqFx3Vb2rp152d1Z7b06vg9TfYfN
2fnLGHpCP9U1rc3NEoCErcRcXMEyQ2ucDuD7nw7DofDHAyU5N/pW10rNm7RJ2pXp1mRdi9CL9H3v
aacyj4+JpW0qqP8VTMav1MRmKKfneNZh8SGqlBksTrfveGtSn2ii0vpE/8IcQcMVN7Fc4QwJCDB+
SSxrbUj9XFntvyn3RGjWBO76hX8wuGzRfAf6YK1azQoXX/MDR+UY/v7m8tZ3L8IeGY+XamX6j02u
uEMLXVWab4wJ14A7HxaSX9DEXQsffsjyt5U0oCipzDK6c1VC61Uw9IPcTVF0NdORHFVC6IeluwwU
Q1bauM5h8yKd/jWAZUrWjx4n84PPvKIrPE+E81ax82E2/WrkwuxzE+8f6hwzPlpxQTtS9maQFD6Z
y1u3dKHPv6MjjxzmOPCnLLQ5OFraX5d5QaZDP1fsI65YtppjnLq63Fkd7ymaSuK2Aum5SLXyz1bz
dnmtztKYgtpRbx11mrCZFL7PvnpH3b8TcnqmJ+pDjcPBzqO1tdBfYFArTuYpK89jpwVJ3JDphMAa
FnWu0fLaT/rwM0TO1jc1Ck3cY6I7oQOxXLIrCuIbULWTJ8bdK3h7CYM6JgWTe44rrhfG1dLHUPy/
u40WA7tbozELkkTu2q6nq67fDvpEXxk1ljB7NGLvXbNeCwyBVv54f/js3MgIm3996i+V4R46Y1kT
Xn0RNdPaaKqXEQCpd5tNrIHH6aA+kzOtCwB4YKlfffafU1KIA2dM+EuJ4lfW/N5eGTYOVxTy2tZE
emYxPtL77gAbRHNICRHKGoQfqs/2uSrWviz2ul7h98y27VR9wiYX62hJUAg32kZKaJiH8tCs5hO8
BKCImihHiDbQxXY4kESYZLEOdkdNYsRtINhJTZEec09RRBZvo3Ga1zahUx1ARDE1xzrmLPeWNxvp
69gzDLeaL2m4hPoaH+3oPkigrssj4qJ9PlPDhLkv8hOWEfnYr/fIhgZWOlq7hfVCh+aamronKuKK
VYYVoZTxR8vDO8+kyhvDrbJcmgvsstloRvZi9e/5yIbX4ZU3BF5Bvk6OjLZ5cfr8M5tFaCNbQRy5
m8qYLkNGqqFhnsMiigyyQnpWricIpcgoThImrOk5khl7eDwy7o92aJ5mtJNdwkthVIGH1gEZK2Zu
tOALp3yUUnDIm9C0DBgsN45MDlXUr7KoWVc1nDY2B6ooEUY2gay5iEh7R3INLt+EifR2JuAqDRZh
Nk6U3LkrM7e2rleuTae6MF8e8P2yZTEQ91oQk4XtmXjapcA2hPeSbp8grcDCbDqJ4QYQGWR14BR4
s/r24Gfjqn7sawnF6aXR7WzGXTmUf06H5660lruhoNrG+TyyFS5Aso2L7NmjoQm9sdfT2lJxYgps
RNWQg+qZ+P3MBNWZ76G2bUFW6mPHMki1ZmBoasPJsLcQ182dXJso9HxVvDdDdhimTA9QzT4tSUSP
o10+1w5iRdQTbIWY2DK7uncY09jV4FgslLGZoZ/RxJ5bjw9aIJ7iLoGaZSRzePuSLQ6tUGWwvgu/
IqAoVqV1FE0BceIbK3JXg/BQEdDIWgjcZFSFK2ThLnB83ljgJR3+zp6WUbzyCs4clRc/joacfYnC
hsjtYlFlIDQHTCMr1wKvciN1rl0soom3Rq4VxNNjV28Dq6pOuofv2OBkqbsKpZK58hPxY2EyCebc
DhIb4l/30E9zleo0gRYCE3/X/dZM4A2fV1tg7UVznIQMo0UPLaC9xrDOBrB/i3ljFY8dXa/SPFb2
8mpl1g6N97YxuxcqTm4wwueGL2ecxHbQwsmvwUMztUtos497scU4tcZSFkLK3fSeURUO0sMkSDDp
jdTIz0ahFPVg/Qx9YdPAjyESWGN/7XUM5cxwyaA9+xarm6r2PRM7Tbi00DrTcCjko8Ie87Ppbv3p
P5vba2z4q4mRb9RlEanHkjkf1wP/1CB2Ie0Zhe14Qfxuf88Eb6O4/+LZ44DFTWyjQe7d/l44zsYq
sicFONdPCYRwhdcrPqay3WLvh97pAzHlT7Zd740BZ1w9bk2RPeMGBwuFmYW03+vC3Bu2/9eKlJrw
HBtOUr3U1K086HVLB4ATwxeJaKehoRYnsq81oTT46fmQXUlTMUpDi/PIce+zBgbfdy4BjtqnQkYY
ROQhFsM0wQjx51UmnJL/kTfRaRkwqqkeRWUSv/rVdO6LAQ8h4n+n6avVgIMBcVa9BV2G0UgxDFJ3
nWawC9wNNhZF1NcPLkUjWAB1/qRq2qfnTzPL6QUZ0fI4Lon4WLnNIC0GJuheP1RJBwsQNeQzOIi6
JdxqmPQTTYKI1iKWU5qBdw/Z5ux2Z9rtt0T/H91hHnawaz/eZG2cNDtNAIw4UMImFh96PG6GSNoX
pWqQQ49si9pnpaEGGDo5Eq4RjHSEuK23jh8rYzmzxuNO1dkmhOwuuuME0vFWKM32VpP+1Zb363vL
WdJ70lCIadvYGuzqoCRBGASITmZycOJi9xDCMPauZw/l2QMDAlIS4DCGKYFMpmVlOTGNxeDvtcal
DRTWg0/Gj/tQw3mTsqrackZ31LN/5AnTHI2cmSBEo2zjEE3DZjJ9PCD0zcLab8YC2rXDYV5Nst7b
CUmNRCy0k8PcbYOukKGwWEDi/bh1iwqN5YD2PKts4hAJoHnWZgz7VCJ7l7oRdKxkOWezpd+Q/702
RSkpwPYeLNFo3gyvbrwN/cb9tkwTzJ1j4X1nnfefLnWfr6uFgjBIFn9fLFgs0zlx4lrRh/DN/Ehg
VLFV2LjWCg9ZKARCIYuul13kVmW7auv8K6MY+akWKMCQENHBsx0Tr99L04AusGeNhce5D6PdHieZ
fC95N2xxGqa4yCtBUabMqTVNoifPMHB7xkvCc20lJso7cDyT+Arde28aad5x+HtX057LHA4MIhDf
ocWiT9OyUYE25GOUHUbTOTQ+ERm2xFlNRz3OS4pxd3hdynNLQsi2W2z8bk1L37jI+7DNXVRNHTK9
iU5urgZrQTtUuSuMat25NH+pdURlm9GNbXmu+UXbMIKtEXF83BAx0GRxdOhS9voyHyacqb4J84Sl
+hlRWrLPpIVcyYxoOaAeLHvFsY/ey6MNl9xJH+jY8C2SXUzsOreMXA6PUJNYXVWTut+idMgumYfy
JicveuMzNCfDsSP7Md86SJ3mF0j/TRxTtevOLpkPnS9xeVvw2GTMlN9Uky4bmvzKtV6Q54Ex6WuY
NBUji+oAdUbSB3BSrrPCQQXPRNVxes7JzV36+i9felbctK5YQm1T+IiwXZJHgh4X31NdyGanBv1F
enQb28IAaHGMc+kU0db2Ruhxskg+iLnhvu09/MYOmStXP21cvHe9v1mkMu5Qz/7rUEWQH06do4XE
z3mUnRw3sdnYR90Xw1vfmVDAfrns2SFx9ohpvmW5tvxVXVHcdQSS23aZxl0FW0rDgUh5P7IIRofo
PyZzZWk/okO872vDqxWb0Cw+rYxGjjN3SFkucBj8/8GviKngcMuzFhNzq/M/btR3rmOWfGRA76zZ
ekm91tw6CgUJA0yTawfUKjrodAdi7cQlR5UBKgwgWLxjpkXwGS+Vs0Ezl57QxZhr04SjaHCnMpRV
/bSnmhbZhxgGOMDaoeeX6YQrsX7Ta50ZddQ4qXNcLvqqyGy5tTNM8MgYOxtJiNNv6wfP0yjf/c9P
JdXa2MDGFeJW/Ik5pSb8rdN10TgTaEbMWJ0mXmDQugxiywFUEef9wv+CA8qEAq/1criYAwHLKzJz
IKNFjM0OdGHbjekvpVwpAmcFNlTlPr6FFgIsIbYLvqOhSLao+TSG1Xn04lCbXJQz925HAMScILD1
wEOzbJifNHmBpMMTNKTqKTXkI1uKHrLMZbxw/WbX1Pm3FS2vZT5haTmPqbh6Cen4GDRJ6fCnGakf
0ppdLGsOc7N5yRim1KpPOEzLhyfaiZzqlk+Wx7VUNejrqa/d05n8iJownDdtGsA0aTLeOBFYax75
2EQ6MV97t2z2XT16CHXBGdaTqX2OPnvswBB8z2ejxnZpjnv1RppAMm746HKfdkvLAQD6ylg41Osy
cxv6qYv4x/Ljfwwpy9mYqvpegA7Z81tcEA3IaJ6QtRGRb4DdPA4woHLElVH0J/W2eNYHL/rtZ2HE
sOJRuncj7yniJnxRypZHW0NXWGqUO5N873OiPE6NYjHCyUmDLiKfjbnW9vCjFrIb92RJQu3HNngI
o0/mBHqifIMeKoaOsJMFuQZYX5udhbcooOQGgHWOZyiSrNUlflyA1mwyETuCXgXVEicbftZ4r6Ut
rJA+Yiqvchx+i2Y4R0W8A7In1oVTIe+lvG9wkKwV8XHn1kZIbDKkIXaGoR0ppNLEpK/yXmNyFu1y
1xb4bltpFs+E82+eeFp6Mw1H4pWQxbK5UGIVgeVrxqqS4FyN1f1Tj7QSYuO6YKSCedf7GgykmbUb
lZS4IfWk1b+UUTJ+I7vqU0PRbFcw3mGiYFDH6Ufpmk6eVRIJjLkofnjx9XyDPpZXaCjxFcF1I7pO
uY1o1kYVTWn8wF97VZdMyrHmfi0ui3ahDzGTrZOvYgO0wfIiPCFDX1RBk84kF+l4LCIfNy5auzbo
EhkjXhC3GOsIZWwNmolB9tEKgCur6SWNIrkel+bcqP5Xp3JnfBaMZsgQouwqlVXsO4lPT+JbsoHR
k4ufdhNFepofvcWaqf5KLnTiwCzzv8pzf8Cz/LBRJXsWY38e+BH0nx+Ph9H9z/EEIoOyJd9a10wN
iS0dQ9zr5UfVOuYNp8NwJyAIF+5DKK8881/f15kVpoUyOK17UsliEs/20Ab9Htol5/vM5KV9qB8z
E7TKZckJ3T4vN0XMXYxXC9uy3fnXtjBRMnbGscin7uFIatBYpi3ojdBw2zTF3VsKInu85osVdkCc
FOcNrz/zySjpog6gB4ho8rIkPxNcwCSiF2gdHHt+ahbxFw3pY8p1pm9Evj/NjApqat0nX2jTOUoi
nL2UgrSBq7djH5J2Z3OhNaLjAcF5BV4Fwj9Not6ai6G8fSJxOEdT1BzIb6EZavbLK7ZK51QOHuku
ylcJRCgm5/cSMWxIAgAgAk3o2tlMEEB6KtUfQUPwxPgmgkwnv+BUC5H5tzT2Ia1tbeKtE6D9GkyJ
IKclnvzPtke3SXCF2DhO+hQDcbeDEcTmPerZKUBcopo6TzX55m9eOM/SUc+tPYAUNuPVUtqpknn7
HkVOhvahBR0YRou7LxvgQbrxpzQ7HfLYflN9AhHmlu+0LyZnO4mHN2fyST7RJ1BbC8s6ZfW3uamf
MVm9Fh5OKhsbJXc5p+lq+R9pZ7Ybt5Jt21+5OM+XQAQjGCQfzkv2ykw1KVmS5RdClmX2fc+vvyNx
gIttl+HCQRUKGwXUhpjJJCNWzDXnWHX92oFUvssTakBtLChHMaCdVJfjm7C9XJBWJlO5X8gN5vei
yl7q8BoZm13aWsVoSRf7e4LFP6zzdd0v9Ak89gwPoWKVD93PrMg/hU4KtCmcQsahG11DqOKVScJ+
WFfKgs0geFCDvYyDfms8V+PrVxTdY6cZBkhtuq5rq9ibuP9mDznT3drUu5278Dps0sfHoBOwbk2E
jjhzWlqD8YKp1ir70KsSF388+KXcTEmuJO1WLRkqmLQ/LeXm2yylxskWvNfZ4n7ECHO7oozfqqog
RjJzEKoya1klUFvW/eziuyTjSRcDCMa2mKP8o8pF/g5A7ernThEpt7qhc+aGLm58oytWbnumEal6
t3qUdiI55LOoLdDXki+oGxxA2cdwJrQmpAEQDfXhGsdJd0FkIa8m3iRvyqQYef8DieGwmQMQOyFe
8RfOIeamqSqIE53EPjiVU7GVZoj2KfF0WI+LXh5kOPYfGS93urU863Wczfc8pekLVa7YMTALlpQ7
OJ+DyvpyXdjj/Ti0w4sjfQzQpsUqdWUS5ylDaDgutl/o5H4RBCc3WWC5qyKxu12d0dGn/I7IOogX
FTGs9YCHRG9n7X0OHtsEhx4XKgYHaUygLsc4ZyEWnHlzft/OSHG167f8Sw6nKBDPNFiC5DZK28vS
EPWjmrMpzdJaX/KooD2Rz4J+KdXTKi3gv1bkMuhG8ZtEA1akuO1c5JT6eTajd7EY0LoboiE/Baa3
t5Q2NbIn0+E8hzGCK1dH/q4O/OYzvVLbcKBQMg6u9dADmvrRJPyL1sJDbLEubPCqetvWQzqYeheZ
OPCK70YvemPlouNgIvozb1q5zjQPHOSs8WAwKd0OvqlvYi/2brKmQSvXCbnWsSPribOdxsdU3Dcj
K0w+ILghXaqriEzsqIFVgrxnYfa8rh8goIavgG7MOnV7564s7PotFW17rBs/vbRTEtzaakhehev4
ZHutfj2m8bzzwVmLbdDriBBKMx+1Iz4WfGoWWLiVKJmNlie+dTOQPz/o0O63DhrZOnFVdUAowbJg
C9Zyjw8URMo+jkVs3nsB43d24pF0QMfMLCt5Tv/H3IVJkPwCGT7GgfbbKbZQ2nwZ7OQgP5e++2pm
UvgiEfM3DwHnpCbi3PTiyyPz69KnReCqE9k0nfFym25NKIW2c5t/WZwYGoxBqdQWRjLLJN8r3VAi
UXWtWr/TP93O4XWkjl5HapgfiW/Z64l21YpkmVzRzkdpzY+xP1+BQla1ntLY7LQUXr9ahN1t255F
N5qozbqA+FAbVnLnTb7cCEGDtW/nCmACSpaDsyV3ui0vPvCPoHJPDVNgfo42ied26jkddbG17GIK
8B8pdKaHGdA4lJia+h+Qz7mf5EMm9Cf0snbVRB19Kopcn7IhNTDYhiLYTS64zKmqrafKTZ1NaiaC
MoEqGDs/2sZ7N30VvVBq+F9Hmw08EbHTHAhJjq9NrpN9SZiGyB/pYgShunxdXMJiBUaJTQuwdNcP
0vyMzaMu00NgnPFSZ6Akd3lIk7DyQzYKe26OtbISUAHCIn1JuQ1jLfuqxxp0REluAplxjl8ZYDxz
AiEVucajWq3oNjWbK1b1JGY5n1x7KbcU3Jy3EU2OhVW8gd5LN6Pdfsla61VwHtgm7SzPoKuaZ/zP
7R0NaUUOMUTCkmlw8gnwEROsww/0G4f6hXiKVwXNRz3Hw87u02DVozK8leUiULBGRJalcc48X9Uu
qdVnVjcO6YE+P0S5XuyTY4dl92NyLROTUPVaiHGhXKeVHZ8azFvH2MXxlA9mxM+UwLjpSJS62Tyt
m2RGbGLFiebbadTysQ2cUd8QZgrWtWdnyc4O7GRak0bB0JG4zZDtkrgHIJPhPAOD6kh1qjVxxxlA
0mEJA/mk6ZvivG+zHYOgmWZL7uDMFAtam4kpARBYkkmGPkhUoPDbbKmszeK6o4vEJFJklrlSK9cz
8JpS4WC4nb3XLkaPT20VpptCLS9qUbSRoEkpRNMgxPk5Y0iqgio9dFK+pxH701zN9B/ael5ofyZV
83VJ4z6E81piIMiniIHxVQ/MCW3mwZPNgPRu67soQZgKRKw204BJZurpyIH5WraMJm/2LJrXK/jP
bpd132WUxXsHF+XGxnW2oW2Qr7te+9t8SbMfix8057RKAoByQTaadavoBjaukfeLrjzy3Y2zq7rE
22ac3455FXX0/2hLtaagQIikc8coYf9SC6ff+KZjnp2FZDdi15vjyD5PS7Y8w+QtD0s5ygepLLP2
vaR7IK5d7Cp7AWfUyulAHwAZyujgezZQdCBXUjIsSuyJw2LhaFnf4ySGw1V0MUqcyPaZV8p1PaKv
EyPHseV5kmnGjsDRaX5oqptzUuTOB1ABaG4Ogn4O/HHhI9PvW6ba2ketG60NVcOmmWinmknmt0s1
Y19Q6YCfMGJDoxMVs9zTHilmGZNnDzG6uCZ8Vgk9OXYMS72IxspvHL9qT51zfaLYF/aodgzXaUW+
i6dCPvAuXHtQCJt5hCgKDo1Jg0PuAxLqv7khP3W7FONV1c22UsTR6+TO4piLvvmS9zwh+C5yDJYm
5fBj0SnNtLDwb0YVYFRgyB7IE+iztMXSovkmo7j+Mc4Qg1Dk+wPRkvRUh3l1VwzThzAmvKOYyHmu
8DT7TV0Tk1qKg2+q8WGpCnMiBQxBj0bkxnQO2BkVFuQHicgNHqt71dD1KEmbc/qhQ+fHSF9xF8oN
cBviOTV0YEx9y4gjGZIylOJVtxTzagbzsAtbXjaJcH/tqlNZpuH1AWY5m2fEjI6UzfI1DXv93EbU
a2NENKMYOgP90fN3maPzg0DCWpF5+2qy6DqkpYnhdBiBcMH00w0TwarnaUrZoKhWaAlBhYlLNe01
FMWfEUayVVaOwUHk5EidHBfeAPODXgAHGxmPM5V3SiB98uMd/TG170egrQCSyvvr6rVySV2uCnbd
LaN66NkNJeSqvvk2g7kCYRrcBYZkezAXyaaBO4V/JfrJGgQcV05f5wF7cdME6hCN2TPFUrf2hPWU
Keq2VT7q+jU0Yrrz61CclyL+oZmhyYf0wvCu9FKxm6aR59uPxgdOjXrHUN32a11lCNVaYZOrJA2v
KP7MF482cdz1LxX7yMZmwOUNaCnrJgx0S245ohckNDg9182PUPywkkRLaF+3N7YtZ/LEd86wyEnK
wq9C9bzQfGKAb2So22otzd4rOQmPSg4vYVIEd17bN+cyLoYtJyN8fWMeP9HfIDXe4A+OgRlHq4VY
1Gpp4u9+HpenoWyyE+YMPjpEJQSAEKN02XfynKUVOovXOVQeIVBDnJ06ewJIpg79UsgL/SAc3m2B
GW0gqoBv5/o7hDKhCFk6WFnDVKtvziiKO5456AtR9AlOAzk1VuW9GygMEnFpLz/juFObViGgNhqx
ZeyI1jiVZSMlFxTogKYDL1fbiTj2fqgZrh3WDd1Wt0Rft4t6za/LHPW+hU4T2vZpEfhsFFSCFQ5O
DGFdSegCk9JqAqfF6bd7zHrqS1vmT1OvH7I+rLYCMvce6qd4d6+W8vKaLOTtoWjUToNF1xG3ZrC+
y2xsdnGrpxr4a9Vsk0QOR0gkIzMCk3fi1sE6zwVeXpsBOQznEDumSM2naIGcE9q0CCuRvsVZiyVY
Q8x1++gd4E2+C/FYgD5Lp3NZlBwvOh9Xk8UBYBPpimpeYKfwjZ3v46V1t+GcNd0Obxod6sWf1spY
HB1tTFxeM9HPnLqTT0R2PntzAdkr0H50XfnThwjV/zsTEJ4RrORlyJa0OSnScuIhzToY5/RQcffT
e2sPdtc1n7LtoktsPO8hiLASN0xKvmda/JVWFTQB21GaDKSH57LEt45pl/gRsZro6izvk5raknNN
dQyKKbqXHpHAAkEZrglkLrvKPkVEnxUtm0wf3W0a5ZAjgRDol5qp94cIiMmeaCwZfxMKECQ+ik0F
G9WEC0cpCvS9ZZMHaiXaLe5Zs9EqfM+wVd4sRjZn0IfhBvq2JMNRx+uRVXmdTr45DQXznt2peA2z
Vu1Cn6BvOpcjWaHI23ZyVl+aciEYN1JiSavLdvY8Xp2Y/Ky5Lt+S0MMW7Fk8zwOvlJLtDw61tFYX
m1QNdOadBbTkyR46n3dbXGMJOPF5P2AYje1AioOyx9Gox1kA/TTvVAfdw2kZ4oGojt/NF2STw4Dh
NFZi8E7kLtkKnX5R5OWHbbvE81dyHu3ab4k9x4U/rAJzZZvLmfqv8fBZKESrzZilhEC6MTn6agKJ
XPRPo1ukBwU+fu2OFt1hiFIH2x2886jJCKx0WdOcq8uWZygJ7YmmdyPMfMpjDgTjMCVfgir/wXIM
87ww1z5RmTz2czA9OXlfskYlpDk9F8e4ieyvM1S2s57mlGof/49PCT+gmsfPRZ3A7l/wdwTuFO0i
gbavTSDwfSyq3ONPoNz3/M/Qzd87YM3cIhnvF6YpnKqpTjdM56Xqqxq4s9HYkP4aYgwD6I/iOYRN
sXJn/L4CvDbJmyXcqMlIb5XQctiE9RIjMVuqW18Bk3ItFLesW1z7iZynfFR5ghlE8XeS+BsCgs/R
Oh822RhQH0ykgRCMgsNCxAADMK66qULIswLaH8lAn1cwkG6hH8d0jCb6llmGJgKi2cG2puboM4Rv
gwcDX3UB8fHIyMqOTdbqJn4aCtxxsNPzZIF0j4bW2XGTot3s+J+WiTCG16F/ylQznBRvEJzxajkD
QbAQdP2soQgIIIiHAblVhO1hPmVDDXU/LsO95DS2m+eB8OAUXmkg4CfoMSc1BO+w3WrVlvvES5yn
UZnsaY5DQAtulVz5FWrltAQvw5HGT0+94toc8qPGfhta17mfQc7ueiUJIAeaXUzpHSeAwP4EITps
ENENSD4TyqdwitoX6aW4NAn4IKW3HACIidMctrBFiK5vjo22ki/ao2K2O2WQTfp+2xRYzixYPJ+B
laSXsgvherKbv3sxAdZ04LwIUxxS6YhlINWtDXJ3hnztYf0rBqP2tAYokxsQk1B/JhqCyXSBLC2P
lnG696B26EvRsWweBgknhNhMu5ZZ9QOVQX0OvWRxpyu3NXbCQdoD5LBYKZYOsgR0s7RZBTUnZtlH
+bvJUrXtx6n7WvQcMYCTUHGP3gdBX5zdUaB2FBS4XjynQbJvp/4S1W58KnvEU4l9bVLDNeKixog1
SKZvHl1+TvEYGLq5th7qyMvvM8/UFxtVC2H1KgxLTeLHLDgzp9nglE9j5jTA1ycWwlu+8xQHQjpx
PUMuRncTCXu58x0KC9KDiD50V7A5MTVsTCjYIGD1NpJfMn1iNS8OntW5pMPqb8oSxZehZuCAwLD1
ntnjuODF1u2hZMHY6IV9zNJTep5JKOOOlcG6TYDXBzXDtLMMPVPh+LjlAA1VdiSQA7GKpbCUn9RB
VGxOdt2Tm4ZBFA35JE9CFWg9e3oMPJy44NeiB0neHGY/KLebXiXevnfH/LAMpt4H9dIB4nDn94ap
ETvS8qwUsALZBgi10i7oXpg4AVVL54Z2wDVlQplwkPSbvkwdRnIxiuV2qpkYG+cMp4cFCyRYsA+P
0rbubE8PO45g9mFsuuh7UUnrRgU0hJdy+j440vA45/HPAhYf7sep3clkrHajTDUJ4liBtgrVTi5Y
d2kXc3ZkUMBOM7ADjyoOtaiUrd5nM2pjEtv7CVT3albktIfQofuTBN12Ua2L25SJGmU3mK9NNaLU
XZfZmXTfzaCs4OhNiOCreGq+pZb2vum5oaVYmqq8AQncbIzt8FPAEAjDt7zHh4iHrtjShwgObkL6
JmCIyrYQZQInwrUOaRQm2zjsLZbVsNiqGZNybXs/O23BhrpSwRB7oPhEKTwTCVWnW2okQ7gb/E+E
BlqerfUYilKfijn2Hu06j7ag2VN6W3hlde/ImyClkTca27uobmDwjmfeKDHsM3MCrJMBN0i1Am5q
rUAtb4gMf9Kmu5qpmJW8joULhqktmeqRpj1cyNRPbjIHL3cGTs34oJlRAmCvZ1/dwgLPWLKHFgMZ
nMhf5MlKq+rV6YHPGKJn257H6V5RCx0TYADrxmBOyZIkvHXpS51Hnnq2p27EAkE2oEgZ5TWU4AQj
5zsNIvVA/PwD6x/y3DKF+2E03abmpLv3OQYemU4hT549tzt23mqfLSx7SVP4JD/zEXKUjndx2vpv
9OQY2jcnYsWwS2ylhoEWjIts13GDbMIDuAZkZrbMXgohOUA7pweTfFd2CxmJSMAttSLPoxLkzyz6
hVNZ4sC0gFoCy9YXSjr3C4QAchLQg6DQQUUk2xJd4+lztI/MmFO3M/Y5MdYH23usIY2xJI3JondJ
4IZnPK+4AhekUtZhbLay1Dtb5K/IX+G2Rldcz4NtUXla8QkhL9rOlkvhlFfi5xL5zw3Jl2eTWbxS
XtO7JBls95GUcbPzs5jaitAbkXrlrgOsTAAtcPcxjt3bNEtYnKN8cg6hjcskhKjQwPhwacTe0Yb0
XmUIT5rTyYB9h6djKZdqEyULgK+I3GAhwkeIJIdldomqmJqGXTHl1GJzhhRGktG2imyf5mSsKQpI
DLSWgJ8FJDhyxbguRSFu0HuhU2RxdRIu69Davw7jUePs3lsCc1CHMgQTjBxPWrr7VmX1Ja8yQEBZ
K87QuJd1LJEJfBOXB59GxgHTLYQDSSGzy22QAVNcvLQF/XKW2uhGgVZ0sfvPVM8VsMvV5HXuZmR0
zVYVdfyqi5kBIUiHuDdR8o+e5ahXnE7Orr3WE5Auqn1no0GjiOnTQqD8kDSDv8snHLVxPMDdGLER
TzovX9LYLR4th+QtR+cZ6xYaeJpVX/x5snesElDh6L8culS4l1i09S6GzfyCvROgR+bRj8KhQMuz
lARYadNMWQ9qHijzjkHDSKbMym433rU3ZBZfLfBdU4zMhayxerQ+0rPXsS2MjDmiThujWzUmFVjr
qHm28glOFr3CO/DR3OKuyi9w3YFzaMiS7VK1G0TGCj64QIVPm+wcZNXypaT0OjtR/DBDrdgkRf/J
ojKuJp+JguT9533AwBPAItS3DqaflaFEZIAGYjPYNbQJBml02XBTwQw8BznqTVOjTXIzsR9PSuIp
7sQe4PbXyGNbWBV9BPkYK1iQDZXYuE76ExZoyeMKqIC4aI1PCSsveA55mcLxnYjJtxbOxc24RPNL
h2S+oS877HCgIVIUnU8tEJlb+mrlvg0GjijkpUErMEantWzcomlZkZOGxeajXayBy/irNKW1mFem
XKvW1OCH2YKaKfc+UmCQ59qL6SAOVLJCLNFtaaMXr2kn5I+Vl+Z7b/D1JpiRiXwvZa5AzSQN0GvZ
Pa6/cT2ytlErY/0ZSm8C24mm2RYx5vAycM+TXWGQSM9LfWkF7BPY/uLNqXrne2xfiVouKSHDcXKd
gEK9lcHork2fzrtiCczOE37zmowtuoLLMdnMqUCliaYz3nP5wQpA9DTJXGbTpMzl4FRwC8+RzdQO
W0I79KKzws/PWElzaqqSwoMZLx8sw9RaAEnIawh/H8FIP9HrS7f2pNqPIOqjH1YJmDJJg3gn63hY
hfWVf5kOeKPxwMG4VshaQ9W/xKKhWUS5hiOXyKk7oFyt/IBBRUnVR880hgMK8ix9HBk1cvHB1OO5
nzvIVWOwK53a/DQa6w3/SF5GOAoHB4vETd2jW65TazR44rMMY2wMQv9cp0WNdFLnN6xWy7OtKuto
08PfZ3XPEkOxInuKJswxnBITlwReIN7h1by2Irz00N1BlaMzZf5zNT6XLvqeRMy5ryfXO4U4zzFq
LBxT9WCTLcMqmPIc3SbGvSbIuwLD8VKKGzvvmamAXLtXdhp/sa+xMOHK6Ixkln7mik40Sf0BivdV
XpP9tPW7KTtxwCgflinXO4tJaDsALcwpMOlLbKm6XLeHpGTMC8w4H6XWQ2BnSMrGCWEqH3Jvq3A8
6psovyW/CpikD2iPVJ1NziOxzckD+HNFpHQv8XDFbHiwTpsxx1mC2ZNGAH6+ScXL2nabcstCEm87
pkZwCYZe8BSIzWz11a5oVIPfvgyWj6DMND/+1ddRxPUxbMMEr6sFqV1cW0WJpy/Osig6s1O58XXn
7z3FL2UaiAQC6hHds/IFhVm8M+vIOZikfBQ1iyKK7//Y5whrw2leycln9FE6vXmjV92SdYo+ehkN
t3JBmqMpg0uvNj7VBKxTEE99/oAsPL8OJUsBLVgGpWfuc11PzapxpzdJL+hHkAWCzpLPYYfJa/qU
d+LrzNl7pfIl3sPt867YNoJ0MFN5qDqeFt6zkxONzDSoU8oeEik9b4eGangdu4IaVZ1CjPWr2FBi
+fBXe4DFBenZ0b5OiulgAPtImuvOfRjSqH4uNUyeVRRG4cmfUn3E0FdtzDzTABVqvq2T3GPv7rw7
WSCXMeAv24e9D7Z1cH1sQXTg6QoyhGP2m3ON+PxAXyMGElt8x9cTbjXH8wcT1fIwDUDkEvqIeIvs
/IjKSgI3t8v9oEDMBX0T3k+1+QBTXxxlORDvVaMHbT9YVjPntTsmT7E04yxnueCYLqcyeDQG02To
VogrBXTHlIbmU1E3NJA47DxMLkGDWCI6qBESUZdU3l0ztGyhvr6WaARAkkmkiIf8dLMgyZSmM7NC
rucnZkjGh9jDXsWZzb4SoItDz+sI9Ja1auz8eBPFRFKcrmofnRkSJgsKKJiQcUz4GS0yORIBtp9j
dlOv+h5ei+eirodPD0rjR276cJf5DEFZMpAskRUMezTM4kkMc8iYGN3R44JAmyTYdFwlZlRr+IMB
NpNT55K6DiQZN2lDGNBMII7tpju1LqEBx9fzC/OxbETGQB+x5BAQN/LNAyqRJC7HYWV3Dgy3LgLh
Hfm0qUR5B8YrJp2Fm4Oxd+OG+V49/osKRS3DUWyRp5YBSTMvqxi1UAQT8CdQPp2fCeYmSn2s8Obv
jBr8mzpfqr0lMdL0i9UcePsoqFv09i5x401o594pwx27obJjSer6rxXOwkOLdeax9hZmtfYMU4w9
wmEmo7QLNNNZUJ+sHfhP3l63pXifhfccSPHoZs64ScpZnxfX+WoPDqj5jD22K+hYYL/0Hnsydue0
Y+crO56U2sGtnVk9jjvN0IABH8J+9jUJ2RpTFk1XXhc0VCowS4G0pQl1yyisaDOmikAOMG4OOKSz
27mdWfnb8iR90gOqrzmgBTZd9aEoDiC2BE7wPjkUjlO/U71S82BNBQ+TZj0rohbdDcgtHmFwQRYG
Jg6y+XetGwE9MKoPTmLFtzxh6oYpbsuB40x/b0eC6H1fFiwZFaFZt6veGJVEmHiwenclOabiX7RJ
nzTYQZD1OKW7SrJ0Yjua0oaIUkqWxsKP/qh4zVgRpd6YhSDLoBuSV3HQvjZN015Ey/THsPbSfThP
cgN6zdlg133HDUCPEATnuWQH2pouhMhetcAYCG2v8fi4hyyBK6B6n7V/tr/1k1ufW9r55I7oB7US
V3NYI/iPmIU3oxzfGaom9iTvvZ2X6/6TWUbmKP2EVpIvPkD25bsGCuujP/rvkethcWvoT9BN+4Hb
V25p5XBaRWdHSoL45lUjrhDdM2BrMEh/otw7mnpNEg1HW3WCnTsTEtTM9dpo5oLvXZ9ZXeVkl7z7
lcoPvaXCB9vp8kfN4REjeTcNOyqn+MhD9VF3NC2qvOQU4UXsS8EgtqMt8Je2Uqxc1yo2E7nelZ4L
cIUUc+tpIaeJP7Dc9iEbYRfQfmKEX0RiLp72kxXZ5ILQYxBz5o5BWjARfax2x4RRGBt+Cs7jkZi3
Xlb8tJmxuAH5lH3v5mq8OG5vvdcjOlFuq45Qon6sKTPv6LaBpBLB9I3a7w3HmUFzJSbDUNRp0/To
RuOAfSFJyh98OV5utKEV+lx2KBNaU14Vtccp0xqccN1cIhagQ1TBzMT9R7+CJqtdkGrHjMPEFdoa
Ngm51EnunCXmQJGTqdUxxyh38nuS+8Ec3GAPYAhU7854jJEtxQKJpmcaCMYp3E2t2yxH3x8AHUde
+toFGCg9mxZEm7JJOGLkHiKErbvSspDemgaKftPi1RnfGEiJspxmLqwRAeOfVMk0lQd6NtY6TUlE
DlIxMj0r2D8FwQoxMoxoKQhT+pPBGjB0irngLYH1ZmZyAo3HE1mU+yRNWVlMMe9aJ0VSjXjTMiAf
ZLr6aO2ls6ClQ18tLntqAvz3RGkEPmTXas9OZ2p6Edhv6B5ozh39XIVbb3B/hn4/hDROp+l6+rfg
WxGlIlvjbMpxpq1YBziYYeUCo0vM3B8N/vWQotDpu4YBWCHr3Zq5GRGn7la+YkZ6rc9MmezxAjDq
pwUcjpvBdwY6sA5sRusq/cV+m76NfQc71FiQ0AEb4mQLnWNbhQgseDh+RLPl/Ew6SbdYQwC2surT
Q6LdY82p9gyKm68fL/9J+EBvBkWTP7J50UFIwBi8Ek0FazErNXzvPIIGJL7UIDVXZWMIk2d63NRG
AP8ilHtCUkLHH6nnVi17MIk4Nz00jIQCdgr6LPaIs/S+DTY4Nc2Z7tbyYpif8MS/y4CDLrK2eR9b
W91HMyE//EkYFMUPq8eYiUBX/0iNijk5pDZn1pp7o65kBD3QrDbKY/MvlHNyDY6+lmjLDafUgdxB
0t6kDKrdAJr3tjatPDAiyoUZkjhHW6Yx40OnnaoJKVd0Tcfxdhgs+4XWNqFJbSNSGtccdUCZyWZB
3EmqcFvlc3MLW9zZNkteg45geIDbxCTeGgJyk4IX5PBHgobqsiqvSBCkalxpcbzWTQ/Qxjg4O0PY
RZ4cIMYPGe0EQvBEMZvxSzIG3ZsNvAvUKkrTpVZ4zkomEa2XKoDFrHj+mhjCCyMpXzwa5Ds3uPcJ
OFDrXSeXiAXba23hrHE4j54RCwESExrDB3rtoBa9/hZSM3ytCxply5CJ8xgVzgOO9KsCHDqPoqrI
r02+T/YefyD2yAZl3qHXSz+cRBZOcNeR8mRGspRW0L8t/dVAaQOpFTE5c86T/bbr4jfNprjKBoQL
BHa954FHnNOjBk+DhQ3AeLKHcodxQgBqu8JaLYtaJBE+LVjqZoQX4d86LSBHCCDNCydiuR8IjROT
ZpbKsZaSdyVhPF0gk+lgs33hjbWmOxeRWxymGl8y08hSt7qUE/neAJMVqxF6mW033srLMrAQlcfP
lhO4iX0HPL5T5K94zF/czrDgDDnjj2OmDhs/bT4h+GKA4hDcgpY16WbJZzhjzCxe+TWR2TliLbcm
4GUdH3Sd1JbzuGBJxaYXN69MkLH3XpWNT2nkGPYUHrvWprlKG21Zt3VithGzl462jcOdnVtiYFE9
XVZULa3dGgZcUe6XTnkfJW/z2gHouwoDTFR/HxH+x8ntyvM0SVTt8p//+j/Vx/tjTLn73/8l/y9m
OCYsx0CMQaYBLzSv/9s/7yhb+bajaAFBf5W//vleh5qD91xeyEd/CZdqXcr5298v8a+z1LmE41Oz
K9s4Wvw2rx3NzaVhPZQXuZxn74XknEkJLxOI/Pt1rnfi10nqfAnp+ja3SgmGYP/6VeKoWZw594tL
ldwjX+iK4WMszH38VhM8/Pu1rp/5b9fyfr1WQ9gpvs5OvMzTWxH+9IHI+jTCJQp8lt+27Qmz2N+v
+Ke76ClXSttX/ENdn5N/PAe6Z/uqcVhd8PGSROvKO2pjfBd/v8r1c//2vbRwXaN4k318zOrXq/SS
1q8TW8VFq6PD5g7BhoPxIbMP9fjj75eS17/1t2v99o1CJnbywHOtcgTFQBigXy7ka7E0fmIaXvcW
wjPtjvGH7z9NKYJr+2++7L++WjyNnusrX9iS1fB6y/9xSxmMlfvYCXm1ji5VZXH4+xf8wy/2y5//
7Xn0aSc3ak7Li6jOcY3CsrdC2OUPf7+K86e7+I8v8duT6Pme9LyRq9T5MYw2i77p9ft/donfXuBu
yJkzEXMJ297Jb9dYV7L5+xX+cKvYjni8tZaK/t5vV8gmpDz8EcXle1Z+G8hFFj612L+5iLT/9VaR
JbPRByXWYCitv/7eSejMuiXtdknf3dUnZ6bYffCyI8f93jrq/g4nR+S//P2b/WFR+uc1HfHrNXGP
qBzWU3Fxwcvjm00rH7OSXmflU+Cf/n6tPzwKv1zrt7U8CXx7UYyBuXiosCNBUg2uRc5f/36VP34j
WjQaw5n2hfPbA1csLlKsw2tr+y9XcNy4sQaQBA72lOX73y9l//Eb8X4ah2fDZ/f49e5hjHZH0fGN
KKgZ1XKB/rczPx2mnKy/1PqLo4Lt0D9Hzg1z6ejV0nTQRM3u/fKWUiIOkDzuM0h60w3zKv/+0f5l
7XBt4Yqrw1xJ5/rfXz/ZlNWdZUW+/egM7dfGfsYy//M/u8L1E/xjder+/xVUeSn8h//wr/92Z9Fz
feLofP5G4j9KNxbV5d8/v+Hz/bK8/3aHrv//Pz5/ExhUbcEVXLoSJaPJVplzSv/dO/3Hq+Bvs811
Aedc8etVBkksiaFs6hHpBScUqBw7AII0KCagjR+WjdMwbC/2lH2TtBQnp366+krDJNsbj5P/wHTK
FefA/d+/+78+Hf+PtDPbkRvJ2fYVCdC+nOZWi8tlu+Sy230ijKe7te+7rv5/5MHXzozUn4GyjTkY
oNBiksFgMBjk+9pMdjL94nKUeronhP60DCZNVSuIRL2vtv2aPP7e5wWlTSAf05H3Ir8BYjU/9W89
Fx2MuR6IhqqTuOlCHKnTuKL5x6LMu9z3010ySTxjwzp836WTx3NUNrVgHXgoIfFWtOCFgnuxs91f
+Pm6bTscKGD7m+56DJw5Hk2rWuWorfMCXUoD8LEkym79elMzTeYCdZVEU9g5qWkkcCdMAfCaj/Op
md6+trq15iSWaZtEPuGQ0qrSqhIlC30boD+djfPmjU9riqu7dDEZBC9D+L4RmbSpKY7yEoMGCCR9
rbx/s3OeCzCFE49heW0uoGkGhI5Ox7uilCTCq30v44pN4RzsDE1zbFvVBO+h044Bka4Mfa9ndp0h
l91s/YKD0pJkq+QKRHh3dYEzD6rUKoGSgYabNvzLe68zMH/bRNdBC5QVw8Y3Seh1Vbx0WUrXKTMP
az4RCHpZ2vcMKIX0tzvqhRRhH2jK3HSNYcR+DLITMGKFRIuNjXDxfeEIBB6fOQiopv2ueejiB6rC
t60k+76wCvxykufYjP35iwOUYS2J0RuLwHHhuczEmR6JuhBEYwueJ7oQMr8sDnSlZ++4w0GxdluH
1RkFZ+UA4CHNNnXeCsWUs62bjHYAhKg91O0UOYsnmrEaUOETibU2tgU7AsQUx1E1+rWFsJTHEE/Q
edb6ufvMTZQ+CdP7cFuZNTQIylyIWC16ti1q+OeJ6nXrp/S3nqAxzBmyn2tY2Rb1o5f2fttaYKQC
BkUZOqee/Xbx3A9UyhSabbpiMshLccRAjt7wJMcsR7OAP21Dbf9c6U73IamgA1eXOKEnCMLRlqz7
6bb4DXf0zsUL2heRuqimojX+qZ7+SJU/bn999TbRtib/uOB7KhUZYTNZYDfN9Oc2/qR9aRa/BtMZ
YkrwODy3Pyrhw21pW85iQq4FzoxOXebH1fxsJV0apmi0cBuIzmlX5bW2tv42qlyyYBvO75muxRm/
pkG26PxZVzCpVlqNz9xdWJj7YPi0QGMBuDd16NsKbS2OZdHy4LLVPEOsktF/UNfuODU+Y0wvjR0+
jpYhOde2bGbZJo++FOJsTbRZU8TT4iYNrIZgYbwAAal/TLUOIMlEUSVH3JYzOLqOOrSEaKopJGAh
TydqYpSdTydqyTP0H/TB3482KEsd3YqZo32YgLG9bUFty4QOaTR534+AKCYGYdHTjYrQnI4DCvX2
KeJZMPsHoMhTiPyhH76OSf9xZDBi8MDFi+9zzzzVnfNy+5dsGfrsh2hCAtHVYxNRGu/8DvA6e/g0
l8Cn1F9vC9mKZedCBBMDjdkyCtp0ft8dFuVDOj9aDu/nTJ6rPkTfrWx/b1rXWPebx11FM1elz3Yc
IAtWWs0opdJ703SfkiCQHDUyCUJ8copg0Ez46Hya7EIK54DLTIFkm/2wvRim8H4adVxqThw2l2p4
jqeOpjW3fqt8pCGmpJUn1j569TfNKO7N4B48sx2Em5JAsrlYZ1LX/XJmvMBp86KYl9bPJjqch4fC
/BKAdL0AGMtjXJ/tanpDbvuHtjrAlaaW4ZAYGJZtiBf8gF5noF+jzod276BqD/n4LQo+VsEdeHx5
9DDE9K4pf9MxLdF1cxnP5K5/P9M1jIGKrcIYuZH5gbfSrwF807d129xgNpUb1XFxSVfY6VHZtaNS
Ba1vcH+x3+dAkuqn2yKui7uO7ZGJwHbkqCYMpcJ5BlwFYxNEFLhZBh4vPaAZPtntR71/0jxnr7X/
lM53LfygDK9R9ZxHEvFbRnRVja5Rk9PAEpOhEPSPBer4zgftU2V8rJZYUPZ9Ya+5yTwyzcP3afWk
bcXsJZfArQPg/PcL24wGkzRLmfX0+5naOJMR5aE2QyATHa3b52vzZJTNka8svOfdXjiZZsJWMyOw
BjMXzUpobhZY8vLy4baE1TbixmJhuPdQdwfqXPA+bWaKLQd12Ie+zbO/uC0pDhwbf92Wcq2Ho6rc
4BzTIvt2xLoQb5IeVBxm62snBY5YxmsOtwVcb6JVgGdp6v8OaSGgLwBn0C4+IGCiheJOB/yMvPcX
ZKxFLRrrSNfMVcmzWACj9ZTqUdj6I2jU6TFbWdgkp8b1aqAG92iSTqo+nngueeEUDCDEtX7pHpiz
UENOw2OaSnKnzdU4kyLsl5yO4aaH59TPzT8S44OXH28b6vqAQAvPINb8z1LCYvSTQfpcWRwQ9R+8
A5K9QMpI03T2lLf3c/3sarJ0aWv518zMcTWM54oxlAeXfKF7ofVn2uYVA0xNnrIHyeJIhHhCJqQN
xtTOmdP6UfUBBjYPyGLt5bblriMN10UcQKOkpbpUni5dLEiSms4G9jsAO0oHZO5+4IE8AWkf6FxJ
VNtW56csIbaokxuBSpSToXR3js5T1SlxJbty/bmXweVSHSG4JIk6LUwbcXrCipFAstY7PCRZ+k6H
9K5pZFfSjSzhQp4trNAUD3rI0HHnR+FLQLSMlUe1CnetduhcaLQbECTf1dPjpEk21Na2PVs2W0hf
k6Ce+Ec6aWhPQwqr+8H07rpeYk2ZFP3SOQarb+jwRArZ3pR8C5OnqHnhLLrtghK3sIVUgQ71uPcA
y/EjoFFXMESIKSWBdCv+nJtr/ftZIJ3smqGcGbdwGbICM12XqCD7/qri2febfuqWoK1RYfo6BQyH
fLxtos3vr60NumpTGxCXuyzNUgVWrfPhHdlH5fPS/vULAnTToRDGw4QqPlgoCWP1Y21QPUq+Ao9c
ffmFzxtESg5Mh9uDsMTNpCb9MGqtD74eVIq6JIhtmufs8+vfz8xv8uzpLhOfV3Xgxx+UPj/d/v2b
G4E+Xt7SOS2vLuQ0GRvzoAWN7wAfVixfGmpPVBuOPePCtyVtBrC1Qu9RANCv7om9q9YKM3qkFSNN
U3Z40mxQZhod1qWup009W+5vC9y40q0FQ9SiR0wnIxNCZtqBYJXYJoRbGUS45rhP5gGE9zvDeUwd
OExXQHdlxwzrbbmbJuV5g9rrehX58fR7tmYOXZxApFLNG1NgkEERMCGWz7+51sNtOVvRZX0apAhr
8ZYlenYICuwMfhNFy5SbvhkcITV+SCdTImbLBXVHXxtKaCy4ejNTXKunpdzofBvUEFCrx7ssXrxf
cI5zIfqln1cMC3cKZO1+TVGwp1GW/v62/lYOp6qRpB4bFziSqTOFxC3r1IyGJA6yio9R8BnkAZq+
TzOEp4rqq84T5R/oNedMBVIyOMS55IDbtqdHK9da0bt6IwR8hIY63qZ9i77Dpe3fM6j47bZnbIkA
Q0FXXcs0SR2FoA06g5Yabd77lPV2H0HglazWloeff3/9+5mHR9Cdm63J9x0j2mcwdCn1s9NDxHl3
W48tD6fbjUsCCbB7VczNaselJ7zsfVOHEJvxthzOsKwfT7fFbKpjcQlZHz09LnCX6qhzC+yqAtIJ
94hdaMPhuddhLadGd1vORkZKHOJdBgIYHeRPwfGgIzXCEOQyvzSrvc2U+KI9jPWDEz/rzaGW5aQb
TgBUBPdDCtU6abwQ/eABZEg272bfDv/q9k3xn9vKbBhNo1VGt2wODspIgjINjeWDFTkTgfswjKcl
f+gWJqMlJvtRdhPSXsRQctEZQmY8TggMoKc5mTIs2AyODSN8TZjDLawXJf1kOs96eLLKaMXQ3FWJ
s4f08cBA596k2RYURLg16b39Ba1Nc62Wk7E44hNwaaqlXXfx7Pf5HR3zYMHRHZz8eVvI5sqdCRH9
MTUHbVSTmQCV717L5Rcu35px9n3BpkAxJakVFrNPx/oIGFwOfaFk5256x5kIwTsYVOgsxm1QAdJH
UEOfgCOPmRn+PUOthjyLQ8mkzAtUMrMftfcwnMbtp9vfl2khxFGzm7SwszMMBUcik7/D+8V78pzj
70lZf8WZFow0G04Sp7MfW+/sSNlbA/Nb3qMpe3vZdit2KymDRVe7oE2pD8GsRuUMatFBc/b62xvH
aE8wf35f0IOeBo0xO9xKW06TcZ9kkqvCxmlw8f01wTyzE8xNOU0HzeyHyzHQGKRikOJ0eyk2RVj0
j9iUPmhKF0xkuGGeRT3QVHDHGNVxhIhXO94WsbkKZyIEKzFiMeVtHs5+3jxDt7zUL7/3fcFKUQPl
XTSiAnSPEOax725/f8tE9LEaNr2mBkey8H114q1w6PTFt2zIhv87VwMjpZL+jvUbYtC3cCaaGDgl
aaS6XOmZsbpiiivVp6kV0Gg/LEBCSe4d5zEeJsmSb62Htc4fmKTsaCREKq2torwcO5VrybtWVfbt
MEui1NY9hAuiQ9sTj5COoQsncQPYSxlyR/FDE8Q7dnmRaurO6gAYcEAXTiBk1NvvfWw9LomsoW4r
50AvhhTAubGumifAc+5AJk0032vXPnA3eYRQNjNPHpNmgUTRLVMy1E5maJEQXPW05oBvLlRcdb83
1UNPryIoqbedb1140THOJQiO0S7dAFg0EkYQPp+T0/RPmP+Cf/Om71g8jKn4ueAP41zkjOabmq/m
B0h4gb5LQskFcctOLhdSnuB4pOJKfOneThCYE+A+i18CDZKDxArU+m07bUrAl3nutkzLET1OSZQq
WvJy8TtQNqMu2f11+/tbQYDXJ4vCAWkQWlxqAMaT0TF0PMPmmBxB3A0S5agMv2CmcyGrkmfxPmYg
29S6avYXOHmMna7/QiQ+/76wDF02L0ntoYQR3jEiDjT9bSNtOev59wVnzWYdwgkIWnyP65EGxCA0
Ip0FZ6ghCZdbq80TAbV6LhUuda5LQxk6nLBjOsx+mgBkrbfs7LerQnGOvkFN41nrqpJCjjU5oBaM
lKHgvi3V9wbUMdlkHWlNkVyPt67nzACZpsGkDl0v4u7I88gAnqse/Sloi4PqTdquLBleNQsXlGg9
j/ewt7V7OPfgTDAr71PfTvVn3YaTaqIeDriUOg2SyLaxlBe/SVjK2VLphen4TXUR77v8r0F5qfVn
V5XcqbZOigs5wuEaT0peq1oz+gajflP6SU0Ap4x3U/Wxdj8NynHsXk0A7G/76fX0iOPo3LIpwro8
Kl+9KVsatdcmhVUphfkLFtdMb0DiPTAJWE13TpjtloTB2uIzNBiNUUmkb5z1Os+AVCBdLlSuI4QS
xctGT3Gd3te8/yTQvtB1x4x1Ub4LLMkjzeYiMtnB0yx5BenF5TZpgW1i2qEY/EX/JwN5Ye2JqQB2
hkLutkE39iMNkeraCcthxZX/UlCStQuodT0sVc0JBuZokQSujehLgy3Hk0vH4HVZxDFqxS2BkvZ7
WBRJme8Wrdk3huw5e0uMhTeQPVB+uUodwGrJy9qsJz/OD3nMKPyLZvi3LSUTIewrOI9TpocQMXkA
+ECe++jIKggyEcKWMhIA9aYFEbCJz/E7Ru00mQtvrTcP8jgVBV+DN4bL9QZ8uAQyrJ180GhUYMz2
t40k+fyPoHF2Dka6U1SqwefHL6753KVvv1ZRxPn31/94CDz7vGl3+RQQQznLIQB/VwDXPkpO8q2d
dy5CvzQQKNkDI6WsQQjjxg8Apx7ePMkZJTOTsL2XpStglmgmvwcED0LJJfn799Zh/QFnhoq1qB2c
dT+Y05/Kd0A0fuHza9M8JTv6e8TwFHUVVHXgZ/iAxmY9w6IMxP+eBEEB3QSWvi2QEMPJCSX08Vc+
v94zuOKsRcdL++SzbhageI9+tdR7Nc73sreqraOCTtj/E+AI+6x2s8E1A05H13kGewcAXJhR84My
7UpX0hC+mYUAD0qVjy5fh77sS2WY4l9A+pl7P2t8zTqGw4ORvHrV3aA/gX1w7PS7MK6Zwj6OjPcm
zpfbpty4ta0JEMGXuXWa9ARNq9AoSrj2al+HG8Ab6t0IsfAaJiMgY4CtXmRrt2FaKppEMPDMqRqL
3Y82UAf8wat8LQdSI7g3o/dKA1QfpBZgYUj8cP31wi3uQtiq/dlGql0jAG3OrXyTe31ZPA79SWk/
hdlfafTqpCCzToYkhG7Z81w9wZ4ZKU4PuFblB0X2R9uBIBfpp66dHw3TBsACjs9llBxtG+GI+tHa
zQ9hBRdJwYHi1qu9SdUqv9B381+l5OsbEfXi68JeM0AOKXqHrw8fsunL7Dxo6Z1XvN72wq0ekAsp
QkhtRw+0HAMp83w/gjJqxl/bMD703j8NPdTA+ynTXdA+tjCp3ZYsM54QqaxmcnOoXCp/RTSh1PcL
R+qFYmvScOaBSguGItDwlU/TQQeQieylZ/3vRQ93mYuhCZDMyRAHOoIIuj5e1Uvfcr/F9ZPuPjbp
97ebiClAMmd1nYwxhP6cDC642Iiyys+ewKi3JsmO2VqB888L7qs6CUNKc175YN0Nwx8DCNy/8Pth
ECYfV5k+sVcPP1uCflQ1U1GM0p/NZ6/9GDS2RMBWSHOZNiS5oQjC3fhSQDG3xmBxlfHjsnw3xcmp
S6C6AyE5bIHnqUbJJXxrR669Bp7DcCPbXcgzqU0XXRcxpzG4L0oJaHmZHcAOdCR3iw3PsmgFNHkP
42ZxNSoET0AVVm1R+/E/gAm0/2W06/a6bIRKpr45CGyTrgkOg0uzUWFblG7Jaj8Du2rXKOZjOcIw
BlQvZLmHBsixVHkzXAUdGucyhe2eupbnwdVS+3UObL9yWCl/bmu14c4XEoQNn2tgmOojWlUz5LL5
KXVlM4Mb7nYhQfDnfIRSJ6nRIQWGP4pPPcByzR0DA44M2GbLBaiurhNBHNe6OHzUuoozjUFY+9bk
u917qHp76+62ubYKEUDb/CtDBHeASquGEJUDs2kfujbaW8prBuCZZ380gw/5ABfWR0uXndKbi8TF
mXKA7VL8EU5ptRzsFFYN8gIX6p47gOhuayX5vth0GgMYm1cN38/c9yYIxdPft7+/EQLA6fn393tC
xImGuNHs0Kz8qFsfqHT3kKZPGOv3pOiXGzSMhnIMYwMpOfzJDybEHB0075JiicxWQhhIdaXOehdd
hqH7ozbKp6BK7m8rIhOx/v3sBOD1tv6fuaro2PI83EmOMNlyCHs+VuzWLA0MtbS8Gx0VgHyV3SLb
jTIthH0fBEGn1ipSnPAuhzeiOvyelYRzpS97XS3CNRXi6rnz+rB/mjjJvtyWshm9zlxXSMmbFqbo
IUeLtN4P6pPOEL16SpKPiaylR9uMXmeShE1e0k9iGDmb0ON1KIajclzgcXO17qAbsXlM3aACy1u/
C9T0wVX6ne61X7NYvYerAH4FuEiGyPl2W/nbjkKXqOCIpQZORoGJy/wYFfuufUq/Mf54W8hWlfUs
OmhilX6p81jNUnZUALDzgeQn2wVV2B/SNh53UZUtUDdYLymLfYQruNlBdTsBYgi9SMgssiTAb3st
z54mmGLMRghepUW2V481970AfuryBPO8RNs1PggZMNr+FCA4lFdV2kIOX/mJ0bw4IKPFJhiEwGLU
rXY0dTCRTe80TNbjiJY69MHUMO+aWv10+3dsL+3PnyF426KmC6/JnGNl/+QMEKrA90lHMxdoR7K+
2zvoX0liv3wRGaNtNUiCiWyJ3pXqxyK6L8N30gmt7Q30U5BwynhO0PT9gGUH/QC+Qhvv2BS3rbZ9
/P9cPVs4Y9IgHYug4IZel3AfaK92+Vznz7H63qzAQL8bw+9zNB9vC91MPM9kCieO1tk5eLm4JBPA
n60VGD1KAYoOAW8tj5prfx71SLILZKZcd8nZCRTqbldRUyLh8J6M9jl3qQf80mn9c7XWn3Amwulq
W29WEeA/H7Wm/2TZ4cNctqdmdE63Dfj/iTA/Za2b4UzWEs50Z9QWmUH03Ol/5ear43xZWcjUDhC/
6r+D/urNf2bWHeg1Eu+X7DNbiCcAtw7ZYOCUrXYH87vqvRbBMe0lGm6ul0WLJqh2FALFvhAlM6ql
6BbWy4Ht5hOXkr0kbq3x4CpsnUkQ9HADS0/ykNPJah68/t4s91b1OVVOdXQMtXdzK3ns3AzDZ+KE
KGkMjQfq68ixCxo4yNtvn3lc+xh+GkwIf1WWhlVsY7A6vfvayQ4RibHEEgT9Hikc1Rgr0g7U0ZqP
cfh3EO+c8inc/0pzybkqhhD2MsBRNWNVxdIjxt/CXSQ5KiTOZQgxr840s7WBWPaV7NSHdGd/mIaH
2ztUstxi20SaDVME2yGnEUwTL0MySXbhtgomRUvQSuyr0eRKz5MJ9PnKN5r7YBggyroLAXX9FSV+
ChGCpjWVnpF1a1rd3M/Jx9G6/73vCxFz0PK2L0q+P1snK34A3/b29zdDFXy6/2ckIUq2DDiSFmAk
rf2UKo9O9E0P7xyYmW+Lka2FEEkcj+cJN13NFB4TwHtt0jiJiPUT18HKIRDSp0RPsn4Z7wG378ax
5pXAnY7K+E9a3FkwNOrOn+DpS0RtG+2nKOFwHngMjkeLmkOY3M/m1274owcfoHUkt85to/0UI/hW
AY3M6OQkUW34B0RFiv0Ojr7b6yIzmuBeeg9LTWGTZowdpEdHpgl2Jtxrrbu3vV+KKD+1ETxtrgtQ
vn4UagB9h3Ep30uRpDbXxYYB0NT4dzUDlI+VMnGjIsBDcRoaT27xvqzf270EtmUrcDFjYfGOQXvR
1QzQ5ORgiycTwRf2l+lOla37ZsJ5LkBwZcdbvCwJOAjhoU7z7315lzn9Lh5eOueT1f7XGbJDOUiU
2rLduUzBp2vT0KcYbGvfhji1APz/pDvHvPn6dn87lyK4NA9LUQpTaOXrytd6hq6GNvJTDEuLDJhC
po7g2HlnJ02btRQKvMDPO7gr6uaUaRD3pcUsyWq3cvVzpQTPdpzeyssOpWB/IUsP0sdlgjzrMKof
Xf31tgFlegmBVJtC+jcG9NL0wxzTM32/TO+hvL4tZSvynGskZGJFr7bGnOHhTIM51cGYqdv+wsFj
Mv9DUxAT6Ty2XoZrrVYnL3U5EXrbfrKq6kVzx7uYzBI4q19oWLPOZImlzrKH8U9bs6XmIbxXaaKG
m1fy4LEdE/5VR6x2KsDWQAVG1cTN77Tu2TV/IQ84V0EICX0YZ8ucrFUZcIXU+j8tkP6311ymgRAA
lqmDeiJCguMby0779ntfFzZ+T2MWzRbkk3l5Z7fH4leO5HP7CPu9z8M0tMPVndR7pf9ipx+b6nsc
SRohtvfFz1UWdroV2T0Ua2rlh+XHPP2ixi/KcPw9QwkbPJ4dhy5Ztt40n0JjL3uI36w4nhtK2NoQ
bKeDF7DMfZoe6gTOqPRLRFdlUb1T8o/mlJ/odN65zndzehz095H3twH3siW7Isu8Tdj+ZQvihgMP
gd/TxNGFJ7Xxb9txO1D+31LRh3YZX8Kq6o1wvcDo2qfJvI/z0xR90JIvt6XcVoMW+UspEBgGS5kj
xeCmZ9wbsyQFlH1f2PaaHY9ZU3FH0mtmMR4yWXPmpkMbNDPTOum4ttiXwXCUDelYwzUvH+ivNXbu
1HwPKl2SMG+qcSZGUKOMNX22DU6ttvnYxF8DKAd+YR3OBAjBK571pAZ0hDwWNhmn+9su//g9AauG
59Uktxu7YUKDfDpoC0Dykui76a6gramwnWhMZAvxa9AgloTMdW052icNBE53mnLMRkkOLpOy/v1M
Cx2KtXiEBtZvmISYtONofStJ+TNH9ngpEyREMW8o4iEKMBdcibs2/GzCgQ5Q6Dx++YVlIX0wLcoh
liGO9c5jlzpLQthfFFqXTfyXjq3bIja3yL8i6M+4tFmZqlkcLMR81aO0s1uCr43sfWBze5yJEKJI
7gwBYI/scuu/C/gPf99WQPZ1YfMFjuJO08wVvwtf6M5LJYFW9nlh6zVKY9Z6wRIozl1hAMsusf+m
K50ZR9h5QWfoTezgs4V9557Kb58M2WOUbIWFvRdWEBXa60u4le3n5JkH5FJ2Gm0bCZBPByxoXROL
g3Dc0rVkoQSP4em4T6VvFJs6sAFcz6QTnlh+6aU1CWiepTV1Igil4Y/Z2eO72H4eI+2kxd7OiIeD
Vr443ffFekwDWPWgKPaeaLeUrJbsdwjnujF2ddYOFb8j+DjDWQmtjMwhtmzpgl26gu7r+tWAT5EE
XWENY05vkXbvZcXBbP++vWO2lDiXIOwYSG9zSPaG3F+Mf8Ly2awfDPAw3ijDpegG7obuWCu8mDhp
aWWBPg5zW76mlRLfR2Vov6Pa4zxUs+1JzhZtXfyL0tgPWZZHXYyG4avuyykFVS0rl/I1b/V9kjBH
NO2BSjn0sDK2T31m7ErIr2Cg3Jdd+gKTRgxnqBYXT2Za7QJH37dxSkO8KjHBegiIP8sm66ChyVgx
LcTIkfXLrFRD/Rq28Fra3VFJPpf0EmvJ350rudFeRRFMcC5LiCLZ0Li1k0/1q+t+jbx0B93rPkr0
3cqb9vaFPZe0OtfZGTurdlrXPCe/2mFwnCNoUMf8OErnlDaN5zJ0yH2YpkdxzIKQnlt9WdevavG3
OlWwTH+IQ2jIF+VQlDJKnasth/WYAMdNbf7fVf937QRJDDRS9Qoi+Beri99BbSxxUpkIYc+Bkmyb
Co8/r0FXfk8hw+2DQFKn2RABzowFIL9lMJb742p0tjLmPNSWkhfVa5eq++qrW7QSHTac7ELA+vcz
ATw46JqSlNWrngS7dHwkapym0TtasjP3+nETfJZzVYT8KuTRgWGhlAVZPliwjUOUuwPiZJc17WEp
H2CuOCVddzCy6K6HjzJt3vpUB46KCy2OBZQK/xOHumqrdIYyGstXYykeoHtPe1Vy89nw77XHHj48
avkecNyXtnTySrPmJqpepym4GxJ9gkZwgY1XoW2htYJd2aYSiRvusc7XayY1KZpLRGxxV3HDKAmQ
WCg6J/T3SZZ9bwmAa8IAKHeddxYhJxxYPs3EssrXvvtzjurj4MlAsDYc0ANlCyQWl5KaLRqtS4eu
ZJ66fLW47qqfdgct/nI7uq3ntxCzkeABXwF73DVCWmaB+j+VavkaQ7ln1uPOjv9bWO27Lpv22mjv
Nfc4yZiotrX6KVMIDenUGRmzZhyVkOp25kunfo7htrSmu9u6bcpZwS7wOIdUav372fbNh6oHzKHH
qem2GqelOYYJ3Xhj5Qz7HPzMtx8UHgO9a4M0o6aM1lyKi9o+ywArTF+Xsea5JTuONEHV6psxEcEp
I+dkrwL/qfIQeilG6dNC8QIvWemz4JyVzUVuOfX554XF0SFe7+EFSF6rrCk+NJZZPTq2tLx3lZEB
kU+fN2w26/zAFSgVpNu6woBB9NqN0UmJiiOkK8dGkwGxXidKTKjajP6aUAsAlicsSWNMJXxDU/fK
yNkhMe7n9E8nerSsd6p3KrLvt93t2nIEA4v+3hVtAyQMIYa3dt4vdkgGOM/hvqfN+82kJC7sVPAK
UBdxaWAX5y4Gp+z7cVEq+lzMkzV+KbOnxATeaPnTGd9a3hVECVtnGuOqayqnes3hiM13tWyEZMNW
Gq2QsPnR5g1amHAahEYGhBsNuK9JHow7V7GzXdsUbz6+8RpQXAjNLgmCiEiGWyVzp3b9K3Q9anWy
G0bo964McW9DFSYj1qyXYWKyGuGG1NLNqMXjEr0Gwag/N1ORHy03riSV6mspDqUk+q9JdsAoEBvw
LC5hSxPUweew6awDNA5Nax7e6r+XIoTA4qqRMmrgA322opd88tv73/u8EFgCJZ3rDujIz9UPr83S
N49VcX9kQsVbX3DXF2Nhs5uFlQ9TV7uftb46Dh/D9s2UvoIAYVPYBmCoTdi4n9upAEKAittb32wF
AUIEaaDYNLltuJ+nsj3QrbPLdukCCNvyZuhekj19vWzAWqPZjMFfniFxOqpQR7v5azG/m4so3Rkz
BW/97U57KUbwqHkayxmMpfxVv6uj6WCqMhCS611BmxyjQlRYuXFSKrnUw5h1dWlGL31l4Hjn3g/q
+OYzfRWwliLZ4mR64pJbQZAavZK+WtkHBsUS7c+492/vi/UTlxkYBwYw3qBlroMh4nletFqZp+6Q
shYdI7f70tx30bHyUkk03LDVhRxh/yVakM0w4KSvgeXtqv/EiQzlVCZAWAw3ddqqnRFQTVyUJ3Ov
xW99lAW+0qTosbJlGeTDwmqkYW3M2mCPn0Ev4658cBcZftlVXoIES13n09cT44r6KHe9cnKzcfps
9ocuPITOcWwkWemVmS5FiHuPq1ZS2AkiNF7mPngywIMrdxI+L+y5pAuc0B35fKA99v8ECdMH1WP5
5rmNVQohllQUXOUrMr/MSnMbMo3pc/yoqJDWMtH/xl2BgPUeytMmkepqEnBSl7aNjWX4PH8a7Ich
eA3mr72MEvJ6BJijghDFLOs6Zno1k1UgPrDdUQf0oD7Oo/UuH+o9NLkflx62czCVFSU4mbP5T8l4
mKrITtzrx9sf8i0KZmCdrFhWl/GrqJcwcetcByEk21WWdjCM+2ye97zh7UfzsYreD/NT3IWwAd8F
4IBO8b3dvfSyOH3tM6sZsLb1g41BvLlkdcQNMBl03ynDfQeMdBtlB4cZv2J6axKwKqxx44QNHXOL
PaI1cxBqVM+6b31Vh3vVemsZQ/j8uvfObnzLqMG9UfF5Y5yOtPJHnYx9cNtl8BcQqVTqvSIutVUr
revWFhqM3PDGclcyOh7ER9NjHuJIr3Bln4rR2VXSGYzr2ITtziSvl50z5YJlTI1sMXW/VR+b5f0Y
vnPjT7d33XVsQgQXZdTTV7hAwR8Z8Kz7MtJ1P253g7NPl8Pt7284mq6ypTntAD7kInupAkApQViR
s/Oqcezq++xdW8O2IDnoNuwENjTFTVRYgfoEJcxAMaLYKExfacaHWBmeYmN6X9fL6bYuV5WTFdWf
2W6XywV8TGLenzaR2mlqY9Il9q03Hyzjn44RnMD70OqnrKYjSZUNL2+sDg1WGrPRbFMmmwTF6m4p
Cq8wLL+Mo32jf5pqSUF1Y3koZumEAi6aPGEIHrY0TjPVQWT7bfRpHJZd+WdDT2dlfb5tuQ09iLcr
urIJcqNmCnpYxuI4ZaZY/uCddGVvSLSQfV7QItW9mqotn2/VTxbll3SRvD1sCYDWfG3YB3v6iga2
qb24UYPA8u2m3P3lpLLmhw0HXkt+Kizt62uKuM6pFwxN0We2n06vTRyAEaEdPOfNuRRkBRouDNcy
KAJXBEL5wkNVOdm+Siu9V+6z8K83r7JDdoBDqfAtgw96uddnvYi1aawd39ROfXQwZSDMG6tAEQTr
q95KRyA+mBS6OhoRtTw/ZxiHd8VjcnyrAqCLMyxEEEEIq3GpgN17dTaBOuobwaEt9nX25sPq4vtX
iWDAQZVRT/BV7V33d1ZK4tP1Zoani+6TdR/DYWsI9i+8sXU6Wwv8MY93tbc8e1P77Ax/OjIynWt3
vRS0/v3sXDIbNxpAhA/8JDyWj8p0lFHkbmmyAsrrAMwa1yivk+5EQ1hndJ14xV5LvtnmazjstFaV
HBzXHkUtChlcMQDUuIIJ6hjY1hKzCj8v5r4I3kWm/2aH4vs8uekwwYBlKRgqqya9bvsu/ExlMB3u
ExkQ2dbvJ6uiikMhhI0tOKw7YqTSiMPPyli8WN30mAJmKcnLJTJEpy3A5QlbSPQ+z8zwjurJc2R+
ey2B1nTu865jsatJiy/dycsTTyk8zfW7A83Xncxb1+h/cd2mSnD++dXZzrzV0OMioiji+nN6HPVp
b+Tq3uifO8PZB4a2D99+3UMe2Qi87eS7V4CfXRhX9aDHHjDP7snuvJMkjl/vvsvvC/rY3pK1RRWg
zwJFzyHo36tvP+8uRYjn9ZzlhpYiQrdPSrer9Ifb+2L978UlWaGwV/Azw746T4NlasPFSRVfXyZo
Dsg7y3s3vB+DZy8I35zhUic6kyVUQaY4zZppRpbbvlAW9gpZu8CG+9LCovOOz+WRd0fh/h04g+NV
ihX47pcESgA1ejMe48pmvd7W6OXcgBRVQxOOFacL/PaxNL3jYozH28uxsUMuBKwanu2Qhq6Ktgna
wNeS9C7snUd4aqz80OgHW+/uA8M93Za34cEX8oQNbytTltkpCmWW+leU9vdxlN/PWfb3bTFbC2PS
dKCtZOBg3gkbpZ/qoolz1EqyTyB+2JLa7ebn4T7hXoMnX4FSJ7kZ0yxQBbA1fCsY+C/e/O7HutNd
BNoTBKlkVYJjjbHW1rZbBH4z0Cl1qvU3Z7WwmEPuyUMGUD9Xpa/Y7Ofebj3LN5rDoO2z7HDb/lvL
zE1pLTiDr39V5xxKGg/Cyjb9LCyeUzN70o3+Lqy9t776r1eyMzHiBo+acuz/H2nfsRy5rmz7RYyg
N1OyrCxFqVvdPWGozSYBOtCbr38LOvueU4ViFKL6TTSpEJJwiTQrV8I9BLfPRv2lyqoS+SkRdNXZ
8EKQ0wKxOVgVPfO1BA1kTbJgcWiQWHioZKSFq+sFxgBoKxcZUjHb14GhilaUWihKXH6qmffYojKo
o3R/fVvWzi2SfXC64ckCliEo94F1vQN+bftVG7qgrXZj7vzNxnuIcPHMDEdSnesTcGUQBkonHKxl
QSOgGvyl21mmRFancSJEmIapFrk5DhACDmi/dV8KcmsCjp+rEwGCV8lo6WZJAgH9XKCcgvp/YSic
CRCsN7WtUL3BlwnsZRvv0fFu92c45xm4sHl6GlFbQc+qVU7NNHaMV6NajiNRtguTeN4rR/ZMgrDT
ujn0MW/a9Bor73O7bfLD7UcJytWAlgI1oAYckXCUqpzpakfs1ySejgoaGFRT7evD7uYrgQ4PJqoo
AGQExYBwlvSWcB7x2H5l6YP5jP52tw+PCCjaSIAFDNkGIflW2G08DXppv470q/usGO9/MTwwhIjj
cPSw+E6klVaVY49zhHCx8YPMP68Pv6IAHQ3YTnQJh2t5AfJMDK/IF6Yor/YP2xoCLbcDZs1B5cny
6pdVs0CJ6Rqea077DwCXsE6V5uTLYvXKq0qWrTpuy/JerZ/ItCdaFjjGRkVA3K0kz8fKEf5kakeQ
2kPTEkcQuuiNqtTZ4r2OyXttW1uTsUOe3OwIAjEG2+3/hAhPeWKoaPfGhZTWc7XLb8bGgp8YCwdI
JOeBvzi/s6Eq6QKG31cnQ/+9vnnMUnXbDsUjSGQlLvPKaUAcHAzqpo2oMVoonl9I2iiexZY8fvXq
jdH7yp/Z2RMZDJPfN+HNBcICgCEAeRwUgwv3MRubbCF97L0uqMp3vJ+2HcX50fhKNRnsfmX3+Z0B
ZZRmIQUo5mNUm3QNXjB4B8O8b+CsaQ2K5Vp9f/0OXT5WoF22ObspqDtRFydoYrCdp40Zz91bard+
NKIF+e3jmxraggNfA/yjGBqbFMtaqqHo3krjd7G32K/bh+dNVfGGoP846LzPN71Hu59pKt32zZtC
Nw206v9zfEHLx2ypjKbF+IkbOF9u7mnr2eiAw9cd3w8HTXikRm+Zlin2ki+zemysXXuznYBmAlh6
xBg43FVce6+IgZtySPM2HBy72HqNjEnq8vB8+gBwBUwNoVsRL6Doc4yYelG/AcfvpVs1vjkseT6+
YEB3amLHppXXIAbKHguflLVEwOUlw8qDtgExQYTQdTEH6GZasrhlx94qj310/Rx4A69IMH9cP6WX
qgmvBteCSCQjTyNiZ1PUD6jlkLdv7fg9M41gBtI4BiqhqGVZrcsd+XyfbAe0dx5wZoIS9JomHS3W
4ToP+9rzaxnVo2x8QV2QdlCI0WF8I9lMjk9+X18o2fDChZgsF10ox7Z7U5Botn6gPdnN6gjYODDS
8Icc4EUR7GePLatjV+3eCjCiN0dtlCVMVmYARQrnHicKN0Ks2q3KwSTL3OZvtPjWbcubG87CzMFt
Q74XlRK8H/G5vltsd7YLxuhb725atJGQvAYr9+FseGH9SaJAfoXhN7n1oz6W/feb9/dsfOH5zIvW
iJUR4+ugm/lgbrq7Pv7a91serBmbd/tChPt8eeZZ05dFyehbnm7Nea/F20mXBDkvQ1JAxmk4RRzD
C2dVeBF6r3CTRaUUwLg3l1RB16RBR0Hg7DpAGpX+KCvfXTlRQKcCzA0thVY3ovNtDlXeLG5K39RR
9cv02Axv1xftUoAHShukp+EPIQMqYlPHNkYNrGKhjDZ7iX2zu9kTOx+eiz+J4c0ko4gmYfiFTjtr
mv1K69CDxpZsvWwWws3AjW8rRC/Kt9qv6AZdla4vEj/554bf+SyEm7GAqBHeEobPzdm3zK/Kdu6/
AVF8s35CqBZpfDhkMPmRcD1fLAAMQZRB8umtqZjv5MRvJE/RyjLxRCIKRRF2vAQzVTnaJ/b61L/Z
gdm/5PrN7gRvzYM8K1r2wm0RHftWWQx3KNTxTSMPVeEFaVLevs/cYwEsROWdHkW7GCmTZp5bb34j
5C7Zp97NoUfusfxveMGgTOmUpMmA4XX7vS/e7O31Y3SpoGCHgcYDlSDoFgiL+Hx/GzbXimVX6htY
+ZW7StUKH/E0F1CnrpESmIp7jUwxmjnDbbUtKMOLdklmDueuqI3lrdaOYa4drk9FvBGfo8O8Q+dz
hAZh3ZxPxdbmcaGsXt7cYnafwcjPIk3J271dq+hOnWdxHVwXeDkdTMUFmwtP4gMbJKxd7zoLqkHI
GKXfKneb1BJ3+3I+58MLb0cKfD6lDYY3ZvTI6r7pJsqad6kswySbhbBsmZo2WmJBzGAGzPUXT3LC
ZOPz30/ULRyOxGsJxi895Nrn+zaXeBXiEYZlCXww7h6gzqjRE1O7WgwXfpjGIdLqN83buCou+cvN
O30qQgy3JEaqZA1iqJGm+00dyNhoV5aIt8NAUY/Hr6FoBFLP6OvMKIaoV/du+eDJ8rpr4wMsgcwI
RyMAOnq+Bb3SaFVH0iFCGBV8dNS/fXkAA/msJDRwGzTBBNFB2OQa6H4Q8dJFgorj4tf19edm2Olj
hy1G7gjOOh5+Eygv4Yx2ZGiJBYxGZLGjEqPW1I/dI966THm7LmhlpVCryNnuYM3yRkznKwX0cY4b
HXcRsf042WgS00M2PP/95C5kjot2cQzDj/m7Mv4wb6Ve+Fynk8/nV+V0/JkM5ThifFX9rjURja6v
zopGAoYCgV+E2XmNtGAtK7bVunNW9hHoYX7UrN05o+IrvbNDcwWJ3bFyqc9ECc9eYRQGMhZFH5F6
pw2/83xb9YlEhmw6wrGtrKGy7QnT0dJNTDdKvvVqXyESF0a0zz/35H+LJuoOtB8hDcrx+2hqRp9U
ig9uIH+x2oCSf7T62BHZtNYuCww9vlEonbioH5xthi6USUMjljjxD82d0OkyZZl5TPN4vp9oPd/l
2pjLSB4uANuYKCflAPLvPzx3wnIqjALkwRwaNU1mPqNdux3jNSkd0HOMaFjjeP+MXdrv4tyuHxiW
PvVLpZtbf3Ltcac0PRoExnQp0aGlLXaN5SSSd+ITGyhoEdirKiLmMAkBnBfeay+vi5ymRRbVHav3
DipS0eW90+w7Vo7GdtbBBNu5JqgT66k/1C6KfnNNS3boIPMdgE31z5Av6LWlMOWxhMvu09zLAAUt
6j/Xb9nK0T/7TEFba6g9imvUvUTtnD71ZvlHQacPfXCO18Ws6CI0j4LWBhMWGr+5ghhKu8mbdWgJ
/cXRtjc32sJpcNCohhfiAiHjiYblQjrLnhq9ibqdEr95LLr965GaBWAJxQmXGeBU14rabOsmyofA
yjfWGNw+PtKysCjwaMLvEVRdMQ6OWg9ZG5nknh764i8W/3R4Qb3FtLUqo8Xws/VmFe+1JCawsrec
04XnBYCGuKi7nAuidERR26gxNi7dJo4kTCkZX8wE1a1SkjTG+GO2MWN/lNgTKzfg9PMd4aKWHWHV
CMKYyGzbY96jCaPXBfPi3OwwaLAWVQd+J2LS9meS7eS1pHUzd5VqNVFpHRZi+UsTEasJPPrz+ln6
jPIIigeZINsEpYiNOkUxaVoasV0nWldG+BojcDvXCLTSzgKvyvVdqhAvYCB92ubQXPepVzYbO58G
6CYw4/4GlL55ddLpuxHPxT/LTOgzmmiMb1Wdkr02JO5zTZ1p11K8KGoyFbo/NYYjU+4rO4JsBq+r
534u0tTnhsWoFKaauGUeDf14NNHg/FDnZNk0sfHt+lqtCULhJdK/QPEYAKOdCzKLqnA80uZRy8oh
nJk33KP7WPayaExWpLDy/GPXAaY0ATu9pHcw3CknBVPKKJsOfXZM2MNAXmYm8eJWrgpHdiBcxisu
0Ff0fEKI5qNtZ+GUESMPmrvLZKXDawt2Or6gSWr0g7TdCuPT+kX3Hmv65GaS6yibgvCwG3U/oQQW
IlRtPz/bzeb6ll/aKyhJgdsAwgaYLJaIgfGKXk8725giYvq6+R2ZRVXfJunP5fd1OZfT4KUvKu9R
axg8uni+E91CCscCcUxU0QPZZo1Em6wMD+AWb5oNpCaSOMJGtHpN3NZsl2jq/0kPza0lA+h8wU0W
PKQAYuMsCedoGqwhUxNviFp0QDDey5vBmf8RALYg4EwRn7mwBwaQFtpWPkZj+1t3fuc3P6iA2SMK
BwcRthJCWuer38wL8nLKjGBJEgfZHqz2EgGXFwECuMkLVBhi+oZwSkcnS4AvrafIyiw/aSJXfY2L
W+t4sUgmyOsAFQKOHO+qAIHIUaRFnZpYUYfGntB/nSQaeqmT0NUPlDMIj4EsBQmh81Va+jxF8U9h
R9ZDq351Wb7NvGprae/Xr8IFfoTPAw4cbgOWjFs4gpzYjLu0Jk7UpJH2CzzOirlr/hnm3+ACOiSV
xPJeuRqQxomG4FFf5tzHMkUQc4a0PgVjaVSVf7EtmAzy1kik4ZEVAxBL4rmVOpVdlGu2/+jVtzL4
YrkwPrIeyOIAOSJagwM6jzRp2nURgM2BvkUnJsnh5crh3ELgSTQcKldHmTsgsuf7AZYhh6A2uYvs
dAR08rkjz211735RvrJs2V7f/JXdOJMlnLGyUFKvjyFLqRDMIoFS3woE5csFlgnAHzzuEoottM1J
Me25XbrIUp/61ji42eBPjgYaE1lfoLW5IHgNnhzApHlNo7BuTV7AhWkQ2fro7H3i7G9fKrhHUFwe
CqkQKD8fPoHDqiQ04xECv3e2dnuznQ7Qzsn4wlZUWgoQV0z7qFzuFRrkjgROt3asYN6ibAeewGVg
kTEDzaeGbIio+aeav7fpb9b8zNUfxfSPpclaDl1QL/JtB7we6WYYJODi4Rr6xJ62BmVcwH7YR97k
+aW5VemhfZnBJtmp73YeePmxzO/Yz7oO2ByM8YYWr6jVhf+Gks3r+3ZRiSx+inAuqsrzel0x+mh2
GNp8Pw3Kj5n8oMpTlvOOD1YXLemzTt6ui115gnCBQVUBGCnMSpGYFJTsRlNkKdTQt/YH0AjADFwX
sLafICVEfgOHhieczld4YqqhmCC7ixyn29bk0HjNcViaQDcPhUd2lfv9urzVCVkclw7iB16Dci5P
dWuSt5rXRrFlPTdKvJnY/GW4mX6D7xbcC0QjQJvAteC5mHGiZa0zuF9gElDYXpGhe/n/i9oVdZyw
zGBhItghmAbmAnoCJYmbSG0e2tTejHPYuw82e+7qbnf7igEk59k8l8YhhudTKZkZ94muw7FPa2O7
mJXup/NYo7GlI6M65ZstzAq0hLwoGaEWGJyCKCu2KptMYx+NYIz6VmZTu9XS9yoejY1eJzJS8JU1
5KAwHYku5P1hNJxPzAZIwilA4xUpNTCTBKzgd65+SBdQxt3sMWHtcBw+K0XwHAqGdEqd1BwWHjBN
tnnXBYNr+dc3aeXVcD/TzUhDwvMQOR1aLSZFOjtdFFcxHqZN2sgqnfiJEvcGaBucAxzoyxbkHs3p
VCnlGHVJsQPvne/Q6Ukd6GGYvefMqR5to659NVElx29tZsDvATv2yVgozixHHUwy6G4fZc50+K7Y
t3JU4KbChfrkqNRRDiomu7VxasylmoYo+0dJd6oMzbqib+CJg/wOPhTQ+KqgCHQ1mdGbYxmiKTZ8
p/+GdsdBMmu3bz93oRD5BM6c1ySdH+Vm6uLBYAhNkq/az+Xj1rMFVDFKcfEKoM7tAmLOKzddhlRn
NAzZPWy6e8ThJK/65SqdixCskr5q3biFvgc55BgslXtAX/BH9FGSIA90rt3PDzEHSCMUg52G0yyi
Kft6Mmcjb0mUx22F5l/TAEb42AycpX9yvOpoat+Sut20erJ1Gzt5qONs/kgILX+6aLOw8zJ79CfQ
juzj3vgAiwz4QKrS3PSlm+y83JRhrS4fR3CKYjc5HhoZKtH8SPR8NOclIRGhxT4xm8DV9uUyHwd3
Otow2oFxvL7VKxkPSISO5+xzPIwoHKR+qHMPhJ00ynJVC0wt8yv9wd90zNtQlY1bJ09GX1c8Y0Nd
GzijxPjV1OYECyQbtmNHeol5cHn7OQUe5w40Ef290GsKrenMBjWNyvZYBSw7Xp/vyvAuzjXoPIDp
hCEnTLc0F6Kpac6ievzIUe368/rwl8caiutkeMG4Afk9S1uG4TMSxNQLqD1ubJmGuXw0kaBCChxF
KjYvQRU0DM7NELvtUL2q5qYq2QYMbxuLHjpdckcv1+pcjvCImVPGCqWHHKd5HRmaQfy+vlgr4/O7
CcAoOJ7hngjz8OwiR9wsI6/dL9u+h6t1ffiVZYLygjPtArh7WanbU2dUB6TcEStzv9vqvKOhkjZ7
vFo3W5ioJEAQAnX/OLFoYXOui5M6c2dS9HHUKmHZ75JlZ9ObbwUoshBSBrwJEAIUuZ6L0CvDmxj8
uNdk2rKflQyms7ITZ8ML2tgszbrSPQyv1O/uT9ZJYicrrgyUDOe+cwCx5Zfv/POXtgZaAZWUEaVf
5hypXHVbZ/dVfOeOj2ln+Lmmbrvmp2fLUvCXFh8IBmC+fLLD2heUCemij0vtZFlkgYJ6YdM7yHU7
Px3dxs8646U02s31Q7fiQPJgPMLx6De44kDqOmMF2rHTCO0z/bm9X1gWpN5hSK2NOb337s5UHtET
bmPodzlI5kvtm+eBTtjaILlN5kAvvl3/oMut5XUu6JSOiA8KNMW8TVaAiWaJhwxtzHdtckhkYatL
jXc+vqAkanCwemrWZ1FXv2Rt6bd97WdS7mXZLIQDxDLLy8BLkUUJsbas/tCkzQ0k8zAFN3EqZjux
5jaLZjdoquOk7x0Z3HV1EiCD5E4o3BDxEicG4kdFM2fR8Ju6O0+TBGJWZ3AyvHCJW7i/Xg4SsQhR
qgGYabBAyhiqLnjswbXLIRmgZ8SRgqUi7MNo2XliK2YWkflu9JjfWbtieMBfxzyURbbJysDpX8zl
2xTL+C1XrjL4gHixNOw4RJz49E8iM6WlT1bjsizSvQcr25GlCBw4b+ozan0kHsiqKG5V8wAFsmuC
KFMfkJ40a2wU2yTxps/8OD5ksc+Gm3PQBvT6/wQJ5kKvW3VpMggytReXPbbH2+++zS0FTieOuJZ4
psdmqPUu/7z7fbYbJQdudZlsA9uBQjeEJPjvJzvSjB1Kwq0mixQjQF925cn4QKfGUtZ5cu1cIxqF
tIuGpAsybOdibGLWLDfxeMzTxvE2+uCDsOL6Qq3O5H8iLrLolVbog23TKCm32O1Kf3FJMMTbXOpU
Xxol2PETScJDTuM5HlPbo5Gn+R3d5cNuRlPaWzve8mt6KkVQBQ1ra7ccXBqBxHgc/UqWSl+dBQI3
CHEA8uk5wpZkqjsqqp1mUbwEBmLik18WR6uSGHCrGw+QHgK/AO2jwOh848EtXgHxYGFX0GvcTr46
0xGMf9d3fk0ng66Qk/oDVAVR5zLg7/TGbLEyQks1jewGGXJ4baVOxxfmUDYoEV20towW74sFAmCC
NEKCeo3Mk3XF+gzLCa4uuFQRukakHCSc4nKxooiJ4yZVRPO09Z3R/J6nLvrn6IHKUMHRVwcbyL3M
SPcl6/yuNv3WoNvWubXAEIcPhano6g2VgyivGOAluZm5NkWqXY+3jbNzZbbwyrGAIQwGFoSpUWcr
Er1k2dTXtVUUkZ6zJxbHvzKvOxYTudn7AXQD4ULE1jiGQ7Tq9aIFqpy2EJP++rBkeJqVc3c2Ov/9
RHeSpWlQpdoUUaqHmRPJSiJkwwvH2pgAnmoQyI+85d3b2vmX67dmbQvAEgAzABYl6LmFrx/R3y2Z
u5ZGVg9T402x3m6t4uWH6FSCMIEFZWx6W3MJ5rYwt+P79QmsXMuz4YVrmQ0GIV0NfKlXH9pp2w2P
tkU3TWX71+WsxHNQF4RQJvIcQGOL8e2mW1wraymN7O6BTumxVNhmRKNzgq5ZRYSS+7+Rh3YoHIdi
oEJZeJLbAf08JoPQqC5SH8TGd072rk+hYm9jdtRHWfRo7ZjhpqMrGjrYIO8heL50zgprWlLAZeku
9gF5ub56a8cMOAjewQrQo4sHINHUoZiGHC9/wTale9+WL4v+el3G2knAA8ZjX9y4EAG1bcvMJgV1
SsScLmDo0hwPbwCJB1mmbK5LupwN5/wEVoHXpXNM6fmVH8zGgxuD50zPmr1eful1DU1E/rku5HJH
zoUIB2C2mw5tm2HJABUe5MabWckiz7JpCA5fPMVKa06QkA8jYkLPnhfYFZPEO2RCBAPDbtvSLhPY
fEZzSNlxqe5VGcX5qgiAhEDU8MnzKlhi2pwsoOTBdjjKblk0fwTdiKff7H1jO06ECIbYlHgMeS8I
Gek7SX83sSS+vT4J+EX8CiKIJqzTQk2rViesk6JnQVPUIEwBIKKT2XsrARw+j//KEQsA4Kf0aMUA
s7X7RnvfzDZlvZ+6nbsbnaB9RztqXVYBsALvORcp7I+lDwsBDwONSNn6dE5R9HMcigcFUVVgJCpt
l4OcO+tuVgfnUoUNM6Zx6cYJUgfOtbhh88HJffN2yAeCeCh0BgEmukletC6bm85JukrBco6JP8VP
WvrrdjWA1qUenEsOoRZTuIrZVH1KlByuWeprcRinEmW2pmeQecIjA8QKkKHC7izxiAA7rYtIYXex
p2zcst9fnwLXVOfmrAkdCSNJAx0RtLMgYXJmfUED9zzqu01u5oFLH1h3t1ASeOT2yfA0F+LEcMWR
3BL85KJAJYnNxiRKtGprpPfOYksms7JcZxKEyXjJMuedAgnVU2NsmbO7vlaCGkDFCi8+hsUNdj8Q
D4meeF+2CLulDgnx9PiOfdewxHey21bpP0I4BBygKPDHi9UQ5pD2rdkMJOyM46sVH/5iCiejCxdP
1VBJQDWMDkzCy+zOT1qlPMVqLEP4CBbZv7PA0YLaBcGKGBMpCXq4IqFHQi3dT/Q+yY+0RMNF5b6Z
N40jUc8yYcK2p/Vg9E6rktA2v4/Ws7oovp6DHDhRA9P6E7cyzNDqOYBS+b/JCYvIKm+sFBuTywZ7
E8eJD7xDQBLJrITD/O8SIqnKbwvSHYKNUbQOTZCYImFuN9kXhhqEO0fptS/XD8SaFHTlQSgdjLEo
BeNzPfWQGCDVphWT0Jpe+ynwnNue5s9ZnI4vmGOLEXdFSQgNC1190YvvXa5/vT6Dtd04lSCsk1oZ
E4gsMYOkOAJHxtQ9qSQBREFJ/jsJDtQCmxnqh43zRXIGUk/FgA1vureuvI8z1K2aOpo8Mt9sZT1b
1nfkf8L47yc74lqKppYEp1lFVnOu3GCWvFpr1wVYoP/ORthy0JA5QEvoJIyV18na8LCP55V+wehG
A1yHKJIA5tqEwJIBDnVk1cyLJjR6PGtlrPdpGN/N33OZppGNLhwwEBlWYCMe0hB4N/+JId5y/Xit
7f3p1wvHq1uKedQ8fD3pqZ/0W736kakfQ/Isi/qvneNTQXzbTvZ9McvCZVzQ86j8cndK/nF9IrKF
EoxYqpQOoSbGLw2/HgJZLGTt85GfBaYRsS5eJ3j++U5VWrPh5mm4tM7GSOdNifbViyGj+VnbDtRO
aGhbBTzFBXBhnJPETYY0Dam797w7TY0MbdyjC2Yw0d/XF2zlniCr7fKCHERgLqz+CgUgaWzMSVgy
y0/jcTd3+p06tV80Vh5Q2HEsskZG0r+yimi0y/MhMGR4sPR8FbW4VOva85JQSTbKT7fdW8nh+qxW
jgGSO5jQJxwAK3kuISvcTkFcLA81K/lSGEdNXcKbJcDTR2EWzCQQAIqRScNQRoWYVRLGoDm58yaJ
Mr5cIthFqG/jxS04aGKZlD4RNLo0lT5kQPAryVQHrju8JXohUVtccZxYxlD6kAPLntdFo9GSeKDN
orBH3WmGsMpc46mYymGDCHcN9rPK2Tf6IMvziK7YvwJRmYCIHFr7iHUv1qIOajMlQ4j4sh8blZ9q
W7f7RZyHjj03gCQo3RJ02u7W3UIBJco6ANVDe48L6Fbe4wE1rXEIS2c5NFX5nKbF9roI0a/9nBl3
xTiZ6mcm6/zMufrskJlMQ5iXiMsrPmmrQGOHCl50XnZBX1Y+SVz05XJ8s5CRUInF3J/SkUQF4Q6H
1F0QE8GDQhQ+JV3odvbjRNJN1rgbzS53ZKB3dtpXvocONLWBwu5SnVAQ1He+XShbMyO+w9gfRkCn
Yqubuh4kGmbtKKN4B8AJLD5IbIW3RWnnolqsugsToLWDwqLWfZq6rt/GzY0Q4P8sAhSm7QEDdIme
oS7gecBvtCE1NhVaVfbLLtc2g6wp9aV2Qb6Kk7zB7UYFjwgETN0+JwrV27Cwp2OVa5xXR2IXry0a
IhKocPtE6ohBktQZGiTFii5UrK0GBumhzfy8khzZtXmcChG0pJs6CO94eRd6+cOgP8rgd/ytFXUL
kCswJ5FCRIpf3Hj0vEpZqfdhbLl+n/6Z8tRfyEdlOvtafdHysHFlkZ7VGZ2IFMyLYnHAJ6JqfWgw
7R2+wFth3Bhv+Txjp7MSLIwuK+KK5JiVujxq1l0p4zKWTEHs3svi3oxtivGT8k9h/GL6X6hCWPef
1XqwZESkXIdL2ppqNoSDOwY0R/ht+JtjdSJB2ATwx7dG39AhzPLDEmnu5rqiXV0gjhhxwcIGRIVg
g+W5atX27PQhbV68IJYV510aRDxRh5QHQMugaxDR0FrbOCZqFfrQpuSAMm+/a3o4+MNDkcdfUoN+
ZJohmdHqowhLCJXJQEBcsl6SxLRTIJghE4Qa07c8fQLFg58lpo/2OVvSfc/q5mDeyCL/eZJRgM1L
MxAUw6TPH6zRdlJNpWofomFt+jHNL7fv0+nwfB9PTP10tjTaewuuf76h3UfWSpKqayoSphdSqnC5
UCIqaK/OQ6GBseCu681X0pd+DzJSNkuKL1a35lSKEAYBsUyvzRoWKXbn/CNXTPNYxIn1VteN8lQt
WhkgOxL7ZEm/E69FEZUxF5JvWDvwKPsAWAp+OY/Eni+kiXji0i12H2bm4Oc7C332ru/U+kr+V4AY
s3TRLd5JcrMPK3tDwa3i7v/qrJ3MQeSGU5yEqNOEW2V2ZKu3yob9uT4HySKJnF6IJZI0qzGHzvlp
/YyNvxkeJR5ACyB8dNFOuKGkUxZrglY+aDoMC1fGS7tmiHPjCBQrSOzpuvBYOlZGNMWbcRnT78mc
bAs329v60biRX/Lz0qMDJVLin1VLIj2qPQIFU/fQnmr8RO5UWXvYNe15MrwhhL8NfflXe6pucdeP
+b7VvWc707cqm58SS39Oe5nRt7rzQPYghYBKdxAanV8PLy/LRiuhPL0DaQvYfDKj4tIbdwEhAKEh
uAbQ7010V9Wlipvc9hjAFWowDi+0OfZ1fVR7wIDL5fa7qCGNA9ZxuGOYjnAOWraMyhC3dehVgCqw
Ya/q0wPK6CRiVhYNfjdqsWBegrRRTFWrdar3czfXYb8cHfrm3ogC58fsbHxBbdZu08esx/hD8Wxp
uU9llVdrihnuHEp5kbDASokd8to0mcZpYHUIfHRuDL41VZtJfVLzJMiVxxpdicf6+1wWm+t65pMW
Q7BqkR0BLgp+Bm+AKmjjGAB9I/eaNiRg0az00gdlml/HdJtO7018vyRgNf422D9iRlHQdhiBWdIo
mgR8WTqkzxBDz1sHDZv/mfLpWIAIjNWP5iAJTqwo9NNvFBV661ZDZ/ddG7J2y5RN5RxubTn0ucEn
yyAq9DQ3CmZPQxv2+XtFQgMsiq365fpay6YhHCJnbsy0MTANq3xBRLIwOiCEJObwisLCUgGuhxCI
CRCYYKwq80yHvqZtqBbp+DQXqvJMe2L4Fdoi+ENCnM00KF/mIpfxo6we4FPJwkHSmQem2Y60oVPQ
oDYPJnvyym6b5rpPzdDpdhkLl/Tb9SVdu/cIK3L8Ni8AEZHPaV43pWZBqMn51e819vv6+CvPGMjT
HMPlDT6AQOHyT4y+cYDRp/c6C2neBqT+0Rq2Pym7QUZEL5PDj86JnC7R0MJSM1homjvV9gv7gXh7
jUiiY2sHEHFK8DaAug32uWBiMsOK0eZ6ZGHTBx075ss2rrfXF2zt/CEABxYNHrVRRUoFBVCMpo3x
uOSoiLO0yK2es2EzNV/T6khkh31t90+FCRZ/TNVcXVwIA0c204JM1hNl7aU8HV/YfRNc4gnpMb7G
Xrzi+1wfkvZ3q6fIUEriI2v7j3Iv1EhxWhg4auf77zUm02NPbUMj/XDQRaa0aECtjdH8ur49aysG
qxtRUoR68FYKM9LZNLnj1LZh3Cm+32cyBoOV8ZH55DxGCIgj2COMnxUq6oc9OofDN127J9Xx5s/n
bDYIIQMpZl+wDGU4eGNpV3OYP6Q22vm+/8XwnzkvIOuAfBKMFdLBs2QUrV0S8l4T9DFf/kYADFWg
toHauGACnnjfKm0B6nAAakNRtlMrM4Q+uXCE9xwFqyrnPYMnfMGT5KIr1VS0NiLgvaftiNm81nH7
bqT104S29g4ZUIbUPMSz4gNRcK+W7u8ZkWt3gm9eLQeaeYGe23ekaH4z0w4rOtzuRp9+n1hMlCYg
Ih9SYwhNBMtVxnxvc/smgl6Om7bQcRddSM3OsSfwWAyhozh+hmq2LpPsIj8G4hIjR8IdTF42JsZL
Kdg7x75RhtAGOC6YrfrV7YtDXXe+k2aoOUUJ2/UprWgH9FZBcY8G1BKKpASXoNX1MvcGMoZx09ub
tl9+jm7tBKTJjlM7/nNd2NoV/kyeAC6PBuAi2VKiMzQitZGqcfxmfvAqiaZbeYMwDwzMe02hiFbQ
EEZsMWq2bh+CEbGku1HZSCFka8uF7u42sgfA5V3AowyDdW6h5eAXnLVnJy1eejoG05JHUyXLkqyK
4vSCIB8Bv7cYc6Kt4rb2UgwhNem3eiGbjuZv7uQeut44/MW+4N12XcCzubV+/kQkyDvEs7oMIYqo
/S3Dn+vjrxlwBujh4AMgJQwSbuE19UwogLgfxzCrTM1X+/FxUutHzUgO8K6WIxyS3aBlTxY19miL
/BdqwQD3Gp5boCnxdpzPLqvyEdxy/RSa+ottRTcWRnDz3uClLHARuQwxSpw7VG2KcR7DVmn8Kv1Q
zeeYSnKcaxcHJjc6bEGL8+5j51MYmracEUUbwqSzNz8V5Kuub9DaWTsdX3Af2ILosadifL2hx6Ur
wrLLPsZsePMABrkuanUqqF6AH+qgSYsjiKpYnyfLQsfQUj6G7KDLGPHXlADPNPGUMDDGImMPibVJ
dVsPN7R/0Jt7gzz37V8cqBMR4juDcvbGmzOIKD3qmykalwbX12htO9AyBdRh4MwBRZng71SzoilT
Z8+hFe/c4mnWn8b+oEou/dpCgVUPSVDAvTi53vmZSjK7nyY0Cgt7/UWvX1qyb2TowrW9hpYHnTOW
C401hMdFa+a6IlY7hwr5ogT99Hp9mdbyyHCfoI958s9GOeT5FCajVYclr9X/R9qX9TauK93+IgGa
h1cNtpN04iE9ZPeLkJ4oap5F8dffxZxzv23TggX3eQgSIABLJIvFYtWqVQfuNMXbhC5xwKw6ZEto
Y/hqz8sIia35secZmJtGcDYUZdscW+ZpK+dnYaKo/wJCE8Q9gIJ+pJzP3lhlbcyiKRs/aDOi3F7v
F210e65iyyXH4EKCZMTY0E2uzSChaTddGxDlNdY+ZXBxBr/IPk3qyoTkgnph1S7kSSqYKAC8xqnF
DyPpgn7+phbGxrHAEBv7VrKJkySo5hPp581QkgB8VTTpArS481VrS0a2LfNDpa5BihaOBV4x8J9d
oCGumSsct6xMqta4EfXqU+FUu95+a2IUv7P86+3VXtrPj/pH7ClQELbkrUOvVKsAH9ehb0EyV0Qm
HVbM4MLpw1Q0hONQ/QjLLt2IiWfkINmHr0IUN2j051x5UdtqZRcXpiFabuJk4EWDMihpGpPRwVnq
kMBk6XuO+t23u1fpYnhJJ1NWOikaO40ADpKg26KcZ8UOLn2/qBRBihEu9xW4q2Ujs2jl9YduDtKN
Nv+Pwwt9Ozu1Tgpu4qbG8KAY9dX9aN3JFiYO0Uely///fmn989qmTp3H/YFy15//4elaBnxBiwQd
AGDhYJgEjl4SoJoIUU0smQ52EjDXT8unnq2k1BZFoKYU+TR0icXL9XKRZmZU05zh0dfWdFvCrvIp
qv4iZyT6X8HiiHIacP5LQih1qEUJOzRWgOYO5V9s9PnwkvtEevCOc0+ZDhoBdU/wN8cM4BBQrAiU
li3HufPRGdRJz+Bg9nWo4WfF31jaAqS6RIMqYSrkCI6TVBxIUIsdyjHoid8VAV+rYFw6aYKn1NHR
zwERHGmXxwTMEc7EEZ6wND9CLmTF3C2Mb+PhjHIPYYoApLvc4NEl5jDaPTvoLBgUP01WtFSYGul6
RINKZHxRHYsqaEfIPzvKeBLaKcuxwzF55gh+g04zMOizWz2lBQkztpJQX7iJLsRJy4V4MWddHE84
2MEP9b0b/XqthnVxxXTRtwjbDnCrpLP52I6qhYKfQ59veLFNvty23Qv+BDqZiG6tAjYFD/Bywfqx
VDNWNuxgNTzfepwq2yxxu986r03wkbmgPFPmgjwRXtmgoGySu180CLPhPQPpYBy8ihaiEN+ImYjV
TPS3qvnMuh8HfilA2qJi6HsrVnQEg46z/pSwh9vrd709GB50aSJ6j8tJTuqUmgbvM8MzxpmQ2zS/
6daKRovvu9ToSwHSO2kYC2uKXQRm0FaGjVGb7kGO8zdzAIswYvYiVy/dHhNNGrdvXaCPmhei7K3w
9vBLM0CYHk8xB2YLtdiXKqaYVj8VYzUeCpN+YiNqCeGuU8TN2N1xH8QUhCqb4MeBmZGOStsCgW61
3XAo1CpyCrpV8cPmtYDMwpaDNgLFd3hYwtTIlcTe3NHSTLT+0O9t5kW6ej9eDlSzZwKk/ehTXS3R
6RACJiec3NhPjBWl+njUSVoFPwEBbvglYBSSHYaR9Ek7eBCRVkk0W8fa+px3f6zprZh3qjn4BJ0b
5z4L6i73h7kN57iN0GnktmIsLCSocVTB84PX0hWSGgGoUpnd2t0rzeS7ruDhWqE+W1A9vGjR8A0l
+bAwstOiO0PHhqF39npt+EDYRWWln6y8XNHwpYkIUCu0DxfbVY2DOg2eWeeNsy8sK0BboSBn/d0X
J97mCLUjswZkMGKml4fIBOVgEnupuy/s2q8KUP6oK5m7pUkgMAcz9kGRJdeUGtSbVEWj3n6afVH3
dSfbEpxgcAicjS8ZMkepYssbU29vzkGfh923+5XpfHjJs6CqM05zj+GnOmBFGVB3DWeyuECgk0AB
A4DZsPaXW9CQfqpzi3v7tiiCogBAd63Qe02CdFe17VxNjQ4JCagWvuKZfXuJrp0j3LEecmbCh0SE
V1oiEGR3pRsnGL5Nn2dTyfyGeqNvK/ZP6g6gAlceNPNv5nQuVFo1FBGoVddm3p41oKdX1KBcK/1Z
OuTnEqRV6zO9nT0LEni+IWlAuwd6v9uKHIwowdfxKEGIVzp9LEmzrkMKfz8bqm+pqAy4O9CAfYEx
Bo8AiNKdqw42RgXvaIid/RRU7HNPXm/v/LWfejm8dKPU1sRR0Y/hy5kKYFFibermIVvr2rCgv6h+
RQMKFKZineTMPCWGAQbdIt6rVaDTF6t8vz2NtfElBa54CaA6ont7bgReszHufx/iRSOYjUCogrJ9
Gbxglhw3EW/jvcNOqV+kx9ufv6CoF8NLFjAliGKUI4b3Yn8YfJeHxv3e6IUEaYHy0cpNPkACip+G
KL+/JgjrA7cBsQYoKwpCLy3giJxzWjp9jHtO9R/MTF255BbUFOlUeImiClW/yqq5ILqOS9YqsH9l
65fECouqPHSgKEV2aMVZXJQFDIG4TZGLlB/rmg2mLKOb4O56P7rhH8t4HfV/lDU4zJLGio65/5Ui
BzT0VHGmroAU7hahPXpIR//FluM+wqGDbcdLRLKvDIVR1BimeB+CWh+d4frgttIuz+Df8SXrOteJ
pSbuGO9TcFmQJ4P/xQVhopoObyjA+KFe0gsUYEslG1EGtS+Vdzd5X2OXWDp0Z8PLDShMNNSKpwym
W2NPufWDWD90ZcWbXloiZDUQl0RFguDPvjwWXd7XnTHW8T5Pqo3G1WdSaZ9v74Iw0JK/LrpGIeaD
qxtoYWmX9dxp9DLxvH2ToeyPOyQobC2yKm/r6KBCbxELui1w6XjgGkJMUfSQuqIaZdZgkVHDnDTF
DED96qM9c2CUhyZZcTsXZ/avIDk3xAuWDyODIIWe9OmYVF1o9LWvTN5eidcM/PKsPAv928BJ7Mi6
pttKNZsalNnoIzsadzl/mp1ft1duURuAFfyvDFnhAMAkFnHEgYn/iYcI3CMrVnJJAJx0ZLBVYbfk
93QTkyHuEMeEv5MiJOTXANDensLCnoCaA/6OiMNeFzwNsZGqSl7Ze8P9kja7plD8JHlLFepb1Yqo
hclAlAFIMo4+eGXFjp0F7Kohc0lbjvZ+eHb1V2v45/ZMFjYcGWAsFXBv6NUgh0xBxInuS23q7GEi
Qlr8LMoKrNcHb6xXNuVDT6UTagv7hXcsoLGQeDkR3emN3K0ne8/GavZLnj5lSfk42HaYZOwHmyb1
Aev6RbemcLLL6P5poiwcQUKw6KDXrOSfkhL9NGmfOPuRlY+JuUtevGpDCu9+Q2eLSgvAVVFkfRWA
RhmE2Q4VxAzaloA3dUUXFtfwfHxJGSz0BnFdtMfbt3oZZWxrdQ+TelDnx6qpfVLU/jjs4nLlAl24
IC4mJQ7DmQbyzq7SuMWklL3tfQVObfp6e3MWTtOFAMlrQsCNKaMBAWyYA5B1Bz2iX0mN7qyaib8/
35a2cKBsEyB/BKdEUwk5UJDabZxoNg6UQve28r2hawHVpemAfQbUogizXTfJKEvmVqjIVvZQEb+O
v1hk8i2LbbQcjbezZnN7Oku7cy5NUoksRZs5vFqVPdG1wc8JCCpI9tR6w8qyLcmBywnMKnoTwfuX
TlBRohlxHlvKvm75w1B3nyioKrJ8LX2/tHhg00GBLy5xlOFJsdDGMyZOWkxHp7kfo/J8jzjL1Puo
8VoxSAt6ADg5YmjwSPDgl+2RYk9Z3plKcpjNBuG8IPNWTOvCirlolye8NoREUF16eW4GL3doZRbe
nqB5Nrq1zZE2b29v/tIczkVIm++gp5dF0Qpnbx4TezulK7q1MDworwSHBxJR10xKKm8Uc6hcd99X
/KGt6qgokpUApHBepVsB+UBk0uC7AQ0v7wKHb8vGBC8mz1QCz/xS28fK3hgeKjy/x91Lt1p5tTSn
c4Hi/2fWjFacoeM5BPZvHckD3AErerWw7WCFg2lCTtswrvLABJGEWu1LEK2A5EjZeZmvGK93bzug
/YgXIn/nAkgnFvVsDuOUTuVkGCAKeeQOgCW728MvnEEPvoApPA7wW8iQCzwrC056jRxYWxrB0Lt+
k7BdPf5SjFrUxPLPt+UtbYlIE4j6QVCfyKal0VjHgElKDpP7xIJUX7m/FocHnYoo5oOllFudI+tM
mTm0ycFxfrM+9b2Vz1/acIz7f+Prl7vR0bl257hODnZRzIE91yGNx2jWxrXGOmuCJA+qKsFA0xSY
CDKPfR4UedCNK68auYOCCEKL2C3g8bgjBeDtcjI6t13qdKAJqhjZdE79qcia3cCMsHD1T3kJtknk
20JUGzZ+iexIonkI9c6gAbmtEh+hVtkunH2H/OpJCRkMPsbkYDpKt++MzKqi2tCPnidoL3Mri5DV
qJ9MBifc7a039H3on/jUd37dzvovtXGj21+0ZKjOP0i6/5qMoL9ghYXB5bVBraPf55+VaU/IQRd0
eaglmPjKy2+hjkCUayInj47LaLglF25W8CZLx8bB8LDz4M/5DvyS72jNKwNdiG/WY7d1JpDbam5D
NkOGhhd6RZ2AD8PoN23BQrWrm5CSgYZ4MZthmtL8CZmrduOZd1eBod4BiWqQMCHLo8LLv1QcMpm0
4CigOsTp/CUvzNdGmVauoyv9vxQhv+tSvMWtwYZdspJPXvlVsYOc/ry9y1emTxIh7TKNQbo9VSoB
kwWo6rpfQzKEDuh36Bs1nRUdX5yOi2YrqAQG5lG++hyUU8Zq35FDpaGes3zU5z99/Ocv5nMmQ9jG
s5uiBurPMqqBHHqmhMU8+tr0o2prvxufmLGG4hLextWZxaNHQMdBuy2nT/o0BVPKJGyHOx1Fm/Oc
0z2xstDz6pXg5NXaCTN1JkqalzYSO1P6NDk0aIxgk/cEoMvVli5LF4fIAwH2AcQVcKmXi+fMXCVT
x+N9V+qBle+qe5tqf1jbcwliRc+2R4mZFdcAr+zH4TDOUep+vb39azMQ6n42ft9maZLbGF/9XaSh
Na44CmvDSw+3WbWLvmwxfBkjJROYa21KlxTqfHkkm2J3qaoWrhbvJ/upy+dtb6KvfXoE3e6KOl0d
e6gTeFIQsAcuGXksSZ3KOK0L3Y3jvRU/K97DpKWhO2h+k+1jc43CaFEWNAq1SwjlAzx8uSfUYCpy
HKaCSSXPXoJasPpY97PvVVqkOyvoocUVFESyAgpsAyV1KaxuctXDbansQcoX1WkRoXnut6RSfk2k
2d7WtUVReFCLLkggs5CDvHRshpKaKnIfHQ0M8knv5kgnn3IUPv9vgsSHnCk1iNCRR+MQpOePFMXy
ef9QWX3AnJXrd8nGoGMJ+tciNHZNyVWb/WR6IxIHXEke0DXtmczWrpvJyhYtgPOBbT6TIynENOCV
GqNdPJJq3ucko+8TRcXcoHuRUfBnhepB5XSbqjM2vapue2OtBduSQmLfHE+0Oga8QbrziKXkJbJZ
eIKh+UtZT+gPnfmT8iVH+Ldcebl8BHflO+JcmDTZymZ9pc92vCelPWxy0yTw5pxfdeoOj0Y80m1T
93ZgNFQN0FcdpYklCPx2XivMFzTK18e+8ifAqCIQcFe/aOJ8U7TiyY1tOGW8+xTbeuF7c65/sjSA
KFpEajd9rlj+qIInoUIRWaDAVfQt3nthARfSz+qSnOwsix/qrvWeihkdorwCfHvwdLygzLp416ox
GokA5/6SlOB3By+r9+SR4r3OWPvEAaALQaaTbidmukHGsukBbbOql9keuyguez1wCzt+brP8Dxvo
ZqDDUPjWVLSBmtrji9J3ddBms+OD1yT257LrH/QBiTCUD5gz84v8KeXeiC59sxFUMTLTxE5JVJmk
2GUjfZuVPgkdVcMH2/wHvOXWL+is7GNw4aJzgOn5YzclW5MXKM8Ggfwfi7pTePtIXqmQcJtQRSS6
YOBJKveTNsZSL9suh9vkNT/BfIDO6cN8dBTtmTdtQMthxV5fXTySPMms2SqLuZZRcnBoEpluEtDp
bxxBUQwOTxbYfbl1iF6nio2Olgh52t/QQTDoiycLoGhen0CmdXvxlgynaJYK3jQEWa7Y05pBLdNU
ceEEjL7Jj5tg1L/flnBlycRyIZyGoAR6917hWowYOj300AlXOUzjd1AzFsPKwV7ckTMR0g2quACZ
dBpX9nkeVByt/e51NaQpSL6YOSN5Sy2MD+rlp+pwe30WPx7pAVF6KR5Ckjr1qanMhhcre5Umg89z
51lx25UF0q62WdJZcYbOri0edzryoCletKyY/MZJyg2yfugxOpjIUpEJmV13yn0kqOugKtJ5U6p6
u83UNA0sraY/1brXQoMWXmTxLJt9pfHWipkW9USUneLhj4WQAzE6alTQwBGfqMygt9a/T4W+adR4
5f5ekoKePOCmEASOV3StxkxdMFHBAXI1ZUvYgwVWKsNZ8UbWhBjSahOamGJfgUUjAYhcf3SUvato
cXRbc9bEyGpPR16rjYiKu1/m7FDxl2INv7AswkNLAwcA9Cs25RFPHVBGIJ0w1mMazMqw09iY+vX9
RThQUPRIUhEVF7UlsgNnGoDfOCbAJfaWWV9LbcUILem/ZiO0hBpHDbytkv7XkwJmmgEWdZy9F7Ro
2xFqPNI5CdXJDP5iVwDShNFD4+Or0D5sOmiEYhvnWfvHTn7Fzi65m0xZLBZq61QkK0QaSZpNgjx5
n+gtTnO2jWlo6hGpo7+YBWLRGsrSUFonFzY0jWYycBUp+65Ok4eZtGxrjyzell2z1rxUPNQuvDLR
mQ/5ShsZbVEEJ52W3GWT3leo1NeG+TXzCssfKvLGS/qKkMvvluOVwlxtjZ9uUSoCv8A4C+Cu/Dgp
Ua/KrazX9vWQRETdpiXzreZrGkcNf+Lg2r29nmJLribpoM0zMCIoQJejaZYbE2WsPHRkrf6QEswK
NEYX2sE3nKcGdIu3hYkr40oYmCkE4lkcKelKidV5tgc0Wt5n5RQ/OQbeRDMd802rgdXKVFJQJjtW
ZBY29c3UIeFt6Qs2Axlo8brEul5n9cGK204ZSbX9qPWBqr+17SlOVjs6ilycPEe8GeD2IeBzTWVE
0jrxaKdpe1c/opW1P0yPeqX6ZNykDhrTRnACvOzH7Zl9aL0kFFgolDCJ1Af6Yoqpn12jfYwXSp43
1t6ssiZiDnriKYaSRLTp1V2hdkY4FNqXjBft6Dst77Zj35cB5333221dFtq00l68Oml9r3YGP1Pt
fqu3SfvPaHT9a4m+h77RzNnz1KCCDLeUftIbXm40As9AnQsoasPosZ3tf9jcFDvmMDSwVIdxg7cF
Wv6C9CQPq5xWkd2qyUbhGYu6BvWTPthDSMBgSvYxV+zXoXVA0aXVa0Coha0HxsFEEBY0FcjVSgnU
pGe1S1Gltu+d4nnQjI2W5S82Tza390E6TAIQCK4k7AQSH5aHgO/lNsDbL/VW7/JXL/1iGK9J8ebl
rzYN47XeQZJvJgSJMjsHOVqgJwEvvhRkpZ3lTFZfvNYKXk224jvOip1dkoDF0kS/KMRJLHFxnWnU
aBrUHky3fN1XueKz+U4+po8ZnI8vXRW1N5pKXsflq8kjc9qV00oKde37hZk9+/7OqhCnEN+vs13G
NmuJD0mhxOej7Aldp0DeIQjFJEvWaI2KRlpV/pq67w2YO6w0Q4src8ViLUziXIqc9+9KVraFVuev
iudXP+1vt7V1bXRJWzOQ3VSFXeavgxtyHEhzxQ1cHB+1QgAYiVeWfLWMzYT99Wj+yqnfpOHMV1Zn
cQ/Oxpe22NDiPsutJH91zKgd8aoPijUXYE2EtM2MK1NPvTR/1c2Nl4TUBfXdilsmeYD/0aR/ZyED
/9IxRweIHLPIXGf8NaemcTKbeQ6sro4jgJ357vauS/7Ff+QhrItLeKkRBTMtReG5l71ajPnoOhoS
tq2s352VIXf51vI1iNu1FognnmDP0cFVcMUslulxkcZgBnptlXfaTcCs3PdOxSwuBYgPODvpwwCK
TB0x3VfeHu3moVlLsK1NQOjI2fgAKZFqZjjqMd/x8gF9DG9vyLWOXX6/ZGkrkjYcVH75KynC2ghH
7yUfVk7KwhRgwx24y4hl4hKUjG0ZW5Mxq66F7jYoj0ch2IoOL44PvLoof0B/RBkV7ySkKkhB7JPe
vtQ7O1+x5eLzzrwbscMoxvu/4WU4PK/r1iwzxTohSffimspvz0kfkToM0dF0647pympdn0hBZgbY
DXx+FC3IPGN5kw9MG+L5lIfJjzrZjGUw38kFJ6Zkg44JQTQ43chjSxd4gSZTXmeN6gnco4xFxp1c
zVfjS2+XpqWOnisYPzFOdX9AQ6PbSisMn7QlaFkHDhLBQqIiOiQdilR0ZMzt8VRWR0Ml7QOj7Uvn
Wb8BLfzTsPZxMPvk0Uteb4u92hrw59lAkWJ+IFUGBuBSbKKNyszBqHxSAVmpTN9qE191vpK1ViqL
ckQxkmhkh9yNNL0WfF+Kq5bDiXoN0sJh0YQ1ouLH27O5OvmYBVDMKFlB7RDYDSTLErMBxENpNZyy
cjvWYYJOV/XmtoirkwkRntgkwdp9HYNOAH9MNNZ0p0xxeUCHcEbEfEUXFmWge7yHIgbgY2TnOh3d
3HYnsz/l8bbod1/vngEiEwhConQILN0yhMLtakSd52I+zY/5uCFrtLALH38+vAyfUMZx7HJ0ZTtN
7idtO6QrpmtteMnHSsvYsNsRw/fKhkSWef/24uvBrYJEPECVMiV7ntdDDGTqfBo/adVuJCse3IKC
XgwvfX2u2zHK/zD8nEWu+2ymz3Stn9LCAukoE4KDACilsIiXJ9pW0MoprRr1RLvYLx5n7872mkBc
IIojghs4zTgIcs6ir5heT3OinkorRrcow2eotB6nNRja0jwgRYDpl4q5LU8ZRpxn9VTYYc1C905c
zMc0zscX8s+8EDYiZZ0wjN+p+4IeymrD6Ypn+NG64cKoY6lASyn2QaBz5XLSKk3xSI4NfrJRNfRs
aTwNdcTnw7gbSQJb2x2TDi0r3OENd8v0CzXHKZyJSW0yP8t07UQVWgL0lWlmVBEnOTU98EJe16UP
aQJUaa235UvSJfQXXq0eQxxBnZSNPnk8HJzJfnS5M27GRC+3aO3LAmOu8u+s1fM9Laea+cnM+xdk
gzu/U8AY5eR59ZoZetc/FlYdek4T9sYMBiBbnVA155Rzt4k7FfiRmShHvJWNzZCjf6xlVXlYq0Dk
+EZZZJuEUPJDBwvSEbiT70o3Itzm5OjCqo4Dj+rO4dGkk0DVGJrseC1PfUNPtU81mRS/bznyEq1i
Ot/A51pu+yRtd4CX9EGb5N2xrmb+i5jG+FQlUxZmBUepHdWSwFU6ZCFHr/XzTrO/FW5KgjavOh/s
oIgTFWbn94Wu/VQnx9kUlW2emIF+Bb5GrDiYZ6D7bI9rPzPXZWlQ53NzhO1XSUjsdkYZPum8z1PK
0k3jkB+Ah7hrKPEFuwB0sgBA66jBuaL+0PWaNGoW8xN6jNDpgaAFZLECAFgUAQYs5FvQUA7Mopf6
nlhlYmoN5+gkvsXyg+txlURt4ZIHVxRajdiA6OGNKpkeAurEGhBKfgLqM9DaTaa8WPqxvJeE4ePo
nssR33F2dNvYrpCbstGhqQ3tX/zODq9ieESLDeBSQQiPUiLJSNMqNShVWudUNQHPUc+5ErRdsGwX
40uuasPcHqanc05ZEYFhymf5WmZCzgKKKYCkSOBrVRD1X6HDGZIGSWan8YlpnLx3WRwfC9d5z3XF
+FaMSRZkBvARvqNnSOMPCt+YIyrYvFR/ipPyYdTVYGyU362lvOqz+/m2/3GtiAK5iQ4YItOEclnJ
k255Dl6ukZonwwS3WLwxaRTbP2/LuF7iSxmycZ+Gpm1tyNBo6L0ka9Uwi8PDx0SeG7yMV2yBrlEb
VcUc42Qz5bELqiZbAQUtCgAhDJ40KGBEyOpSwxWzasuewEwROMmufhrWai6ujyoW6EyAdIRGkylE
Y5Z54tbv3DX8NiXAoZV+vxb2XBSE9I2OMih0HJVtwmhqXZPHjXnK3NeJbY34yzy/ufqdjVmh8Ii+
IEUgGl6BwsqTlMoec32aEOs5VWXnJ+1jimL1tP1yW6uuns1CCFJ9YAUyFlpQNBnostuWGScOpDp3
Cr9iL435oA1f0uz3bVFLCoDuYKgiRHYHKFcpvt5V6tSrw6SdjOYzUw7j9vbwHxQKl54J8u8YFx10
4Z3gHXCpYDnatGpaPGqnIUd76flP1kxonVUFSfboub/07jFtwGJKAqVzQED9xPovk5H7jd1GvDxp
5cvUv5TNT4Nvm7VSnSXz8O+X4Sa5/DLeDa5BPMwcTckb7s/IdtxJTP+hLOjCh/4CiBToV22RQJuf
FunU6idV26nzE1+Jn8mA+o/x4RrjgNlIQIPM63IKyNOoOtw36LyhBk7l+qWeB6z5rKW7HM1F9DkP
G+XZcTeJTsJx2uS1u9Ho75h6Aam+V+VOb3fK2tPjWqN01AqCDxe8XB8NtC4/yrG5a3cIPBxV0F4K
tvyVR+v1Qb8cX8g/u5Rr9BhIuxTjz82fyXAiU++jOX9w+7XikbWJSLYxb2LDRIGveTTgho16kNE1
hqHFqQhHCeoB2ll5/xLB1kVAA3A0zeqQNvNrX9cPyNR9b1n9F6vm4hDCOoLS6KpieECgIaZDZR+n
cXqxe7LtWvA7dF4e6DpZMV/XJwt1yWeyJL+jijPLSVFOfkz6NzDE+BN5qtfiSUubA8/vg75KEwyZ
l1qQedNkxjS2jo0DpGDf+2vcJEuTEB3T0MAKtW/AUl8KKJO0yDnum2NiMl+Fla/jKcLhuW0fF6dh
qYjIAT9tO7p0PSoKm3kGwOzRa5NA9RX7zvI9mAi0/xLXiA3cBQRJ9t1GY4TY6jmmMeRRN6phlnaf
B4WtqJeM+r2SI/myjj66ZQtDdaRuHBQcxrTQIqN5HeiuzaNxHIIZNEpd8WbcWRQgJGPdBNpDFHld
hQk8LU0sbbTVY0NET2l0KLm9RQuKcDG+ZG8S0jO7YRhfGQLDC80soN9uS1gwAxcSJF12aOZR0kPC
1G409x/0UyE/U+1uTw84GBQE4LZQwTolw6KBH6pUd5jUo+OAt2Sv/sUq4UUJZcOpBERDSukBhNwk
gzGqR89ogmaMUMftp2u526sMGLb6XIgURI6nWunVGHOgYKVR4h/5XAWOfdCaDRrRds3Ktixt/Jk0
+ei0rTNqasWwLbTZO6X97k7No9sm0e3dF5f0pYd0MSmZUXRubdVFGwn1yMcnI97S7qTSZ91LfLda
C3UtirJsOJdIKV0jXLiuaMToM/VoZ3/m4hvXixANAreUnMo6X4lJLSk13HDwp4m+XaZs2cbE6ro5
KdUjKHTCUn2PhVuCG0d7v718y3LgbQBTgRoqT1I8p3DLGqAX9ZijraBDgwptBs1XI/11W8yiMgin
5r9iJNWbzRk92/pOPQ4kCUDB1PmlpfiTRlamsyQHnGogZ8URBUmKZG1wclObNFQ7Ou6O6GHN763v
/bCX5xLEF5z5T1Ycmxpiedqxd6jvlbsuDut5ZRYL15pzLkNs2pmMsvR4WXDIyEzfmcOiWzFmi6uE
pz0SJIh2Xr1aCFiqmBbn2pGb76ieghfj3VkM9p9lArJThGbw9pZrAAoyVd6YlNqxzkd/3LmI7N3W
qMU1OhMgaZQOImar6DvtOFnfhk3freBTdXGzy3ZFQFP/O4GP/5/tgZnbbaMPDfa5K58a5I/7AeE4
w5nenGbc2YJ+lZfbmPXfisEJUyUJ4Q5FgIwHtZ1FmWCoyEovSFIWJgZCtB0N82yt8HFxEfBEAm8F
AmDoQ3SpKPPEaWvVnnYck8glYZH8zSL/O75sw0nJmznObO1ItW1KH5o1i7r4/cDIAJyL0PtVjgtZ
CVCUxDq+3/7i9p+/3FaRJdsmYIHwckXAVqaztbmXz21JUCZuNA8geghmeztMSTRNY3hb0tLNCtZc
QQUv6NTlMIA+dJZBOhXWek4fHK+ItNJ6mFH/M2nK4M+seQd6eGVvFmd3JlNyGa3CBddABplIkPko
U+Tlk240QDn+vj23RWNxJkd6jqSxXcx5w9XjjCJr9cWyvhPyFy851Ir/u37Sa2HUuh6KBhl4kT8P
0wyoIpJiNXIuQFPfno7MJfAfy3QmS+jk2cEussGJ53FWjyqjYWntq+yT00TU9kJ3riNegTrJbsOy
favY11qFX/R6+wOW9g3M8fAf8DRFREe6cXu15Oj9Z2A9LcR0UWbnq64/rrG8Lmkk2C3grCCJj1+S
FLPqLGSlMMspec7Sfds/K+PnLvmcsipS18iEPxr1yMbyXJpkh9IGrPRsgjQQiDyC8zeis7dnZhPA
h4k0kDg2qDauaB26LercXP6dsTzsG7JTwTM2FPwfkPwEfdOsFIbJDFkfe332XbIRn2sQdxtir50M
JLTebyN+yBxEPgDezXdJhrI6LY3iaeV6Xdzhf9de5kVNXJ2COgAnUzfnsE7MrzZ66tW0i0h6Z8ur
qwlKh7MHINbOMxwctBQqp0M9hVWzM9aw3YuX4fk6SudzKmfeGC6eJ7GSPaca28R27tdF9UlrUaNI
NL8jFgI888kqcxRYgoSU2Y9zk226tNikBLnBlAZpkoUGQafulLVBU5Dd7XO19IYGF6pga4a6o/mN
2Jazgz3R2uvAOQCVzx+raufYykYzH9Bac25TvyziT0kD37NsfIYU6G3ZS/fYuWjxcjgT7WYDtaH+
6rHtouwxVaLbwy8eZkEiJyKVeK5Lpt5GvlbBcwAmK//jwUkvisGnKTL6/XeDvSfJGjZkQR4wvqKg
BY8CYBOklcyy0esUL8VDMY6yaqP+qdl2NjaW9pmsgQyFZZAsBx5TogEy+BkFD9vlyiV5BsBYUmDl
7PlPCxJyMLL5pUtPbqxS1PcWKHJLN0yZN7eXdOFWg1xMD29i5LZk3jcbzBRtXCTqcSRbG9XESWBk
K7u2oBQXIqSziWDSaA0mpqZMZaA134Csu1/tLiRIx5KqY+tkBfbJQWtnT838qhr/RxHSbZmXyjTp
M0TE2WvXPdK7UbLo/QO6JBGEwgFyDEm1dUJIXqQ53tSpHo48AiYmvH+nXVGUJWjFwLEhNOHsbPaj
lYAMx+DHsjG/Z1MeAh34u1xF6C0pFFgVBOYMv64CnmmbpH2ROfyoeI+evW3A/smnNSKkhZsF8IN/
hUi7oaCRFB4BmIvrgPO16tF5wGdoaEdXVHdtMtKa5eWEyvYM5ceKGaFDnVdsQUdxe1sWgimgvECJ
IQrFVZELvNwWFJCZVW96/Ei0h5k9wuUav07W3WAKwDUA10TsViSxr8AUbW8nzqjy46xt23YLpEq9
BjRc8ic9TAPRE0AZUTInrVWqGh2uo/n/kfZlO47rSLBfJED78ip5qXJVt63qrt5ehF4lUQspUvvX
32AdXLRN61rXPTiDgwFqRmluyWRmZMQUE9N8SPQ0zIvu2AGt0xNv21PgzQ1zX4nuT2uJJ4/YUc+r
qLXWlmzB2+BnoHYLLV8QRKnlej3oNd9urCl2I1IWEUS/o9sLtrD3Lgwoey8z7B6QY2+KbWCQS1CH
/BClDsXG+0hTZUQD5V4DrSWQjJECOJf7IhEp61GdmOK5jVCaKFa8wVKUAAItvDmhmgaiZkfJ6KO4
1ppuoE0IZfoIKrQPjSWZIJ4KS9vx1gsn472blCF3Trr38/YMLm4VKYchC1Ygv1V7amtWm6KYCyt2
S2FFuWkcuOOBfaJFD8LEi1fd8bep4T6WUBODgMIvMY/v52D4VNhrwl9Liwk+A4AWAHy7pt/tErNA
/kS3YuHuWv+nxzIgmXbWSoV14YyjeILyjwelPWBplLCoB4hybgrDikn5XLV8wyGnIMY/NQ0iFLVu
T+7iiKCSjJcdNKbhUC73jVlWpjV1lh37w3FOvrvdsTQAVCNrCIYlOwCcApaBov9CyoKbdlaWI+wQ
sbWdg6ChBabVYK0DZ+k8n9lR8bliAol5j16uePDfe2Cl7Yr49oStGVBuXtQCAF+xYEAvDkP6Uq51
E6jkgW8n2bUkdQAqS4B6KKufD9kwN1S3Y2qW+l44HQ+Z0eWgrPOrZytFyiqZRbNvXPrdFIMR4hXL
IoFSbwgepDuFQ//7MTh7YFbDFY3s8OX2qJzEopk2ODFtnxvzoamfjXbltSk9kxLKwmnh+sd+R7+l
qgwM4pcURWHmxK5g30s7ffYDCpUYZ+XiXFy3MzOKg0Qnbza3OszkttgaIG8Z/yG1ejEQeQTOIqYq
99vcdakTl+TjuB3ND7c33sLrAj0goEM1UXe8fqflxpzlNTPs2G03TvJk54iXdqR48vVoFe2wuCZn
tpQ9OIkRtxbuy7juzLAE9w4D5HYte7W4ImdGlL3VdXwiaHyGkTb6rd8PFAdQU8rdukiGyNjvcjVc
gtpjD/6K2MdaW1R7Nr3p8faKLPq0MxPKALwBCmpak+OkZtR/QpuviFwNvfCi1ljI7Hrc3W/PQ/UB
HK+44aGYcDkkwGmEC54b2GvtjS+q0AKvWlF3G3F/GwImzAA1k6yros9fcXLexEYtYMyOteaBkYeH
2+NYWnhcbbgJ8AyDEJFyFAvLLavKSOFCy1D7Xq1JfSxt3vPPK+ewpp075XJZenvrFFHLn317pU1j
4fmNuPXvCJTN5adVMvQVRpDWe0D3aY1ixUOtbf0fjIbjmjjn2oCUfaY5VZUyDmsW85GMfz8YBnBX
+9uLIj+iumHIMoLrA5VTNOUogQDkE+y2togd58WHHqJdFbqUU8iYWJ+YfyrgBm6bWzo7EhmAhjZE
HiihXu5lSnwe6Ax7Gb0q6Ab45PbaJh8IGDK2tw3JD12P668hZfISiCCWUDUBcAttgQdBxmOXBVpY
ZOWnComVjd9Ya7HO4v62oeOFgyP/Uc4pDcQAUrPCjsfx5INUoVuJ2Za/DwIWNMGgh0cFVdBiRIzu
zHbsZHtWhsGwMmVL+w2UFPAAIA9Bx5n8+9lFhjp+45eMmbE1gBd7h+pIUa68MJeW/9yEckbLbAD/
RAkTGRTP581oHmgW3asU9ha9+NBJBr0CaL5R77scSDenPpe8MHEBut4wN6w5CtpmDbO1tMMgxOz4
shonYcCXVvScWdYocjP2DSjTz+5jUAYba9LwXM34zvKa6PaOXlp+5N5sdExKbU2VFWUAA4tLDdTn
nCrKPvdrT73FpQGDOE6lVHd4K1qcrz7nwTwZhRl7U5p88qrR2nLKK6iyQMwvCpzB+YfrANkGJDJB
+Q5JLmWVhlmjBkSyTJTVnz323lk7jovbWWLRQKyHFl1HzufZgDg6oeq20s24NKpNk52S7LdB1nz0
4qzBa+IRpQMXqOZluNeZWj24mDXmhPrsbqxE39nF0RIr4fKSIUmIgy5TpEIRHl2ORvRuMPk5Vr/r
jTIqnOLVHEwRmgagT1YBpprbm21pc5+bUxandRyXVJ0053zNfHBS75JyV/evVvDltqGlVcIz1JLp
CxnmKiGHgUdAYQUaatrdF2/4lsw7nq8oUy5P3V8TSma5MdGKMvcw4fHHPNiy+dEWj0a+vz2Qpdjg
fCCKOzBq4ZOKYsaAd57HXfqUsXDw9uBJsv4kyeYfjGFTg+EKhXpkgi93A2Oa2VoaDmvVtNOj7pbO
B6ILDw+Eynh0xgBlm6YZ3A1SrEQPk2T0Vn7A4pyCrwORA2qzV9JHje8XSeZXZmyk3buGFz+gVI5S
ERKIYZ+sbcbFPXJmTP6Ys5OcNkDOTloJz8e3/FdNQCa9EpbI06NGC7KPW9aLUFxxlO1eOeVMA+lb
e+clz9+7dOXJsDyCv99XRlAWZkUrnZgxMmygKv3F64fpTimFt1vvfAzKnqgmMgtI4JqxSOYxGp35
M3a+Gea0/3x7860NRgmt+i7tiOHiPAEPtEfGGJRc/SbXVnbY2pIogSlUM8jIbFiBf89DLjyIM/n/
4lTBG4rnCP51BYmv+sliPdpVsLE26TvIx/J34xqpxuJsndlQZstLONM00KQCtPMtG3et8dD1f/5h
QUCcAmya/EetzpVBnRYGxVSB1LlOvlI7D3UIxv9vRhQvylqzNForwTico84DCL1u7dxduXYWF/1s
JIoTJV2TV5YDI6Z2kuQd92cHwDiIFhkkc5HUgjD4pSdBo29PxsFBIpciaf190NeCjusBWDoERpHG
lexeyFpfGph1EwgDDTnc8Wlmbli35O4ZgssFSgsk6IjTQL1+aSAxJkiYFg4eAUTf+mMRZfPKI/fa
taO0jCYtEL2ACgZ0cZcWmnGceTsiEWmxKX1OB+MVffmAgZX0JeBrzeTSKV06XqQ8UakPUHHCw8ZU
FjyFeqZbdJUdN+CBLr7yGY4k0tNvYG25vX2XFgYnGTYA5ETWUfHwgoPRIuetHSfvALZY1Xlb/jzw
odBQt/DyUMYxtqboHYK3mV489VWYiw//8PNlBRAJGqy+WguBiCHkw3K0B4kpKvt9a66kt6+9FOYF
1UXUeGQPq8qXmXnl6JMgc+LGQ0HsIXcBx1xxIAtTBLEO9GmhqLxAFOxQ9Ac36EyOjWo0PjIown/T
RsgJ3p6ot2eXsqMQHZtgVkQzDQIT5YAEteGDBngyYm0MgELlIVinvo+jh7jkU+PYoT9We54fxHic
QDg2s19lt3KAlgYKjKasF6Gj54q+EuQzLHVsTY93ia3vaW7ubw9x4YAaZ99Xa3IznVMA/4B3noxp
lwqxHessNLm2TZK7Mw7IXgK8D6ksoNGRXbh0BQ6buUZr3F029Ajed824vT2ShZkyDcySjUqD7iKQ
vfw+9OAJzaGfG2v+1z7u1rCDi5/HoceWRp3/Ci8Lmo3KgOaOFYPknA2f7PsjLlSP/37/quiUQtPJ
5b4F1OCfiT4DLBgG48piL40BF4opMRkya6YsAXfqHB1HgxUXOJP5N2GvvWCvTz5KjaiEA3gOv4Lj
f7kGejtaLai1+1grdxUwMXmYrzGqXo8BJpCPd8EFD/k49bWSZknZMxvUGSV5TTISiXYlALo+ETCA
GQJJFpAruuodvc5B35yn9bFVUugV51FDN0Lblf7KeVizI/9+9hBhgNAbBfQ24xRhPNc2FoiYEueh
Wu1wW1wU9GMAn4Bc31Xjd2uYFfj+zB79LPWGt/rPvvNCy81+3j5/a2bkwp2Nx0S2cnKI0aMUY+8s
XjyWjP7wrfL7bTNL0wb+DxTP0T+hI1Fyacao8fafWdfFhMQe2FwprULiTBvB70eW4ymI4AjhPNzV
FR0Ieg9bt/WsNnbcfe1AUeHBTdvQLz4O6feJfLk9rKXZA5AFr0Vkzq0r7IVw2gLJQa2Nm/kh8+Ky
eLDEylWyaAL5cplYAOeFClNBI6JZdk3RxRmxQ6a/yCK9fydXNh6OmDQpz+YF4FDRVZI50eW0AIdb
GyOxZI8b2wgdf3P/VLkyeYlkH654tcqgZ1qfaTb2c8k+tiiV1frRXiteLe0yH6giyZgANUQ1P0p4
Z5Qgrh7gjYuDx2yoFDs71vMNc/yV5/x11IoIEnOGWUO+4CpXmhceQ2qmHGN/7kKvehzyLXh+N9bw
kXB/JWxa2gLnttQnCw9aiB1VY2wPr77/iVNQWuQfby/P8tTJTYbE7zW7Fs8Kc0waTF06fjPy3UgO
bAbx/8pI1qzIv595G0iA1AZpYcXWxr2R9m+dPp75XhcrQJql+waJf2AoZJfEFVPBkHYBuN/FGCPr
H87IS0H+6vaELS7KmQVlUZyRBQUJ+Bhz6+dIDwkBZH8NV7CAvbKB0LGgn4KoHISGynzVScv9cqrH
OCGfqfapMg9z4W7tQPa4kzCldaSZB24+825NjmrZtERN4C2OiF0tNfmpn5HeMwcAntiX3rMOYGP/
ULDmOPvW1prdaGqsJ/Td65CZHnezy7/ent//xw8A36GOWjTEYJUrg6G5vB9M7BWfv9TmH6PvN7za
Ndqj3n32ybZjD63xbFt354Mw42jx+79WlXi0ntpJVC6sTg4LG4REzWbKf6TOivtYOgjnZpSYriFl
55DJHeLG/+LWXxndMYCK7ib/hls/t6Je7hN1Ml1aAQ3qmyJ4ttL0t+QFA3T6SzAnoF1qWMerGaS0
04BNwgmL9FFs0rnca4G/zfX0q+aln29vCnmoLl92GBCedfIGeeMbv/QfFjzUlCUzGNjAJGc2j0ZF
w258NAZzY6I5paTb2/aW3Ah61OARJXkpqLku7QWVRUDako4x+0KSV3uNzUk+RK+Gc/Z5ZReUeWL6
PcXndXaqO8hQpaD2NEMUk0AYF1ZBv9G1u8uvsoUKTy3JkHP93rJ4liNxm9LYpq/BYEI9YZunVsTy
T/fOnEyEOOhPADUHSnzK1gPHYd2BI6mOaeiCEj5YpYW/3nr4OKpgKOIiprgiGAG3az2SearjbBcY
W/dPAHEzY1ve7eWllbemXx05LjWiQLtlNuc9rBTgjw0t6Nau1cOvt9iFBfUpT4u+dHxpwfB3kkzQ
ie5eCLzpQIQLlkZE3upCZMISHUN7NOLHlwrCgvHtzy8uA25YaF2Dqgq49MsTMlfOPGTWgM97E4TT
jLDov2raxgg2FK+j27aur1wE2T4quYCoA2ChJvDGoQTVTFbU6A/54OEdUW+BwLlt4trBSIkgdMMD
ZofCmsohy3vHK7J+oLGeFxujO4j5i4POAfQrbfN6p+l0d9ve0vSd2VPzB8TtRjaWgsaNCXHZEuT9
Tv4BovdGqLPqIa2rtZBiaQ7R1I80nPQCV1I1rUsCp7b1OiZ6/tkcCQIkqCKVwcq4lna1zH1J7CiI
ZlTZCZvUPgTHPBx/MGc8gpdhZZ0Wh4GXBOJv1ECvtG+0fqr8atDqGHpJgMF4v40aDKNjMqx1DC0k
E5FHBPzcAIc0/osKV7JGEy4gIxRXXBm27FFrHut5CnUXXNzag+s+iurjDLHTAL0r5ngs65UraGmH
nNtX40wbeof1DPtuwb5z23iuEtKGAD3sUl6f7DpYaSdYmlnUlIFzRz3egALK5YE2SUJ8qHSCwbWM
ao8jyJoemjWWvqXtcW5EDvrsHTB3RSfyEUZqfaM1YfJy+1QtfB57wgBwzYC/QEb78vNisjqUoCse
O2GOGtWaH1r8PD5uynSWflVIyIISor31xIBiTEPRf6Yroe/i92XvFYoIABe9se+ezQ7XElCycnw/
YZ+qvU5eb8/OwgojIYrrXyr2QptV/v3s80lieGlXERYHXbZzdb4t3GO/5tiWxoALAUh2ZC0QO6mh
zcBEgzQZi0n6ve3zsF1TEFszIP9+Ngq9F06P6InFpvu5sf8ExofbsyT3+WVsJutRfwegzBIRfQbd
nIHFU5WEvbMfk03gPOnsy20zC8cbQEHgk9Bsh8yrih6iQ9VT0GXRuNI5WtO43YSgVI5RWPyc9P4X
LW1Xzsbi6kM6GQAySYuv3nDoBKFl6xs0dnqKHsgRRZ4m9Z60gK8Jhi2tEGqtSFmBWBwdVornmihr
IElmNrEkk/9YDytXwNLnwTcCnKJkor7qDQqSoqx8F6ckZQY7jFM1vtAuu78nFSXQMyuKO6yzqQcr
MrYZ1bVDMdjvWLeGDFkYCBD1KIIgigXCWyWGtN3EyPrUbGP92ygOY313KgRVg7PPK8swN3AwWY7P
d+4mO836/vYGXvz1qIGANEMiINVyNyTGkNBp8Pn0m919hZTYyjIv7Ffc4QjF0CwIjJ3qDAnztSab
yi7WAUvWUa0v6cZbQ24tDUISmksImmyrVgreXq5rfTNUXQyC8KjYJvkab8uCN0HlFll8ZBZkVlpZ
BErzKuucpI0n92lkh3x8moBPX1OBWporIG6QxzUMuHdV9CJoRZMSDXM1gfQ4rX8L87cJQPf9C35m
xFc8ew8oC3V7zJVwvjRRV69cfgtjQOcBntwA7spzLZfqzK+P6DrinW6IWEv2xIz4vPJgWfu+/PvZ
9w2m+xV18H3WHjSwn1sRRIlvz9CCT8ejHjpWwMaB6FhdBjND/D76RRsLrDA3JshbfhH1y1i/pN3n
26YWNm4AQQ1ojiJeW2BkFdzoxprx+IsRxOW0MlfXXwfMwMWzDtrmeMmrKbhOBE5r5rodA8wsHpJ2
JdRc+DzCM1xBaA20JNJEWYrZdFhWjxY8eBpycE6423tnB+9FyQUH1Sy8stTaSadr3ogqE6Al6e9D
n/26/+uyHQfgFdSXUV6+/Pll37SGQXonnt6V4n3CVgKQhdmRCCV0nOKpizeUslFtq/SGBuDiOCjN
nVXPn8CjtFJbuvZKkEXFaxeaKRjHVRGD1I7I7doAXpCHmRPxYJPwB6dbSTldnzjZOoyar+TPR0gr
j8vZiZvyrNWrbjBiv023pbslnr6r3fuJXWAFF6ikroJ7UhH/jd2MfqI1JuArQ0i9R23asinW7ZWM
59KUgXoBThwSM4hsFe9HU9ebgnQ2Y2rUD7qDl+CcltCqH9DZ7d/foo7MKoRyAIKHQwcQ43LmfD/N
Si0RWuyFNf+cJZ9ub+CFhUGrRwBpQlk1x2AuP49+U78xGubHed++dkUCIxb4TLXX22YWNvKFGVMx
Uzr2VHmNH1cmDY057MeVNVkw4KI+ghwgShXXbRGd20I70MBBtPlP86NZrPx+OcuXLwHJVg8IjMyi
4S0jp/Fs/yYWMd2amk5clT/Tdse+6PR5NHf6vMvHP3dPFdZb8mGgcx0crYop9BGKvGhAAtxs9fRA
hof7Pw/6CPhcNEciY6+EObNjZXOva25cmyFB/WQtW7q0EOffVzaUn+tk0o3ci40PPClCP11rSl44
fQhrkLySCts458r8gGUnqD2aGnENeqoBdB5FRsKGVZG2Rie6MBTAthDTgjkceXKVCIsUWiUm1ugx
GOP7UzKtlJnWPq/MVG82JNcK0HsWoZeA0D+6e6Evfr1y5JiVc70a8fnc2ZAsyu/nw0SXEGJZtOhJ
2I2juPSGdM5MUjLHVffSuRDx/jaS+50Trm7ZQ4dDB3+rLPWkMSh1UA6wMfFDgVYqbzrY48oyyI8o
RxtRJuIPXOAAQKmRWmbrxeyWBJyVJtSKx3gUVuj1H28vxqIREJ3g/gNMBEWRS//BLL/TCE/0mFVH
qFIkUAl01gCHyzYCYA0BZpNgvUsbHRFIEToABLrmIS3AkDEfB7NdifwXTp/MUyCkQikEB0MZCOSw
EpIUoDbS6z/UfE6yx0QD1ur19nQtHI0LK/JXnLlbffKg19BkoMZzflP9VCS7299fcOfQ0TCgIQP9
Kpnkv/x+VhLAwksQBTvkxSafNPEYVI/WNIet04T1WufR0mjASYwEiIQ3XpXRh7QIvKIDXVPSO1tv
CD5P3domXqiUo5FWdgGBSklyxyqBaNKjvNtUXI9NffrBB3PbVU4G1AN7KFHEzpzmwR/trUvdrYm+
NI7bbGVjLOw+tC8A2QfAOOJJFSvQQKBE1yQ1EddenemdlT2W/ePtVVuaR1QTkO5Hi5hcu8tVa/OE
aWAmnUF75T1bffs+CfqVt9TS9pbiGVLGEVZUj2MkhpvyUppofpgVCPiDOhzAOfkPMCUXA0ExEckR
RN6q12mxCg5rBjh/nc4hqz0b0uhSWt3KI8bGT7dnbmlxUJqXzxTkBcAJcjlzfl7jldG4uMloHjk9
Eij5hyTPNretyPlXPCngtX+tKDeOT3PN4RAEiCvNeVfRLmzrDta+a3m7d/UVF3E9pLfQG3hPaAgh
TSs3y5mLaDlPeT5mc0w6hkq5ERl2tTW1L7eHtGjFBJRUBvsQ61OPVeaiiFWCv8lItBQUK/NpHmow
x9J05RZaYN3EeP5auqoB6/nE0KcHS4YZVtWHxPscVH+c/KMA1YPeoZMv+/9IU1zvdzR4WIA/w6VL
gic5/rNZ7ApNt0tw1YH+EWQ5W3B8glp1Xqs/L82i7FqQrhZvDPWRn5juiK63Eacqh4jdNOGhfwrI
z9tLde0dMJQzI4p3cLpGMF5NoF/r9MPMh2fHEisbfHEc8nJFQkcKGii7AQwF3ewKZ4q9YF/NR206
dmviRQujQC1AR9+NpC65UlWcC/RXCSLoy9HndoiHyIqbXvo+HhbISgHpDUeqzBIoKoE0DjL64iR1
6BtFeH9nEorKEJJCohP5Rwj7Xu4okzukwiu4hvjSZqp32evtVVY2LDro8LKXWEvUlMH0b8m/n23Y
tLX0TNitcySGtRHGLqORW5HIWJNEVpZa2gHBJlJTEiADp6bMU9nZAR254R8d/4EaT7Te+dnu7qFc
mJBBytlQGELFqqQwoRmh1UfueMimR+3XPxgJdBT7JIAQsPhLI2RmRTHkvX/0iw+28UCaiEJlE8xl
t83IVT1z/f9N15kZue3OxtI22dzpJcyUTrVpg41h/c5AstQcGQMkpPnq05W0lUqUdWVRLuCZRaj9
aVTQ1j8mJTqtWz/yiLF1knzbBjRMqidz2llFDzzQj7Hadu7j7fEubQ/ZUAK6V6BLr1pGR2hlMlMr
/WOTO09j4z6hXPBx8Fd5t+VrXJ1XFG4AK5dY5quezoxPduFpzD8WDY2CcZs0ItQyiI5qwFRl383i
UNtgxF5r1Vgc3plZ5SavipnwYuD+0aMfe77H8zHI7ssIvq3f+ciUjZnPYNruUJg6Vin9aU3Fj37M
t2O1BuZZ8BeAbfydQGVjdpWgnpFiAq3xMy0fmg701fp+sLb37wcZJEhVTYAg1ZvBy00m2GR6R7xk
Q2a+9PnH8l7y+rcpswClQ4QdoJinnmWdZ9zLxsw72r21racgsmYzYtV3sZpzXJo1XD4eSt9S0lmN
tB1qdTWBTNhxEFULILjvRWye+1erCrLthFv8i2fn2i4x9AlV/XzY6UWdHXjhNI+AzmZpiAFku0TT
rMOQ10DLpIxFneWRLQN460B4WR/cHEi6Ae0A0QwSwq+OS8fIbZge5i1cRzeCZJE0PvhAen2oU4Ci
CH9p+9n9DZmv5ml0Sn83Wg7YspmdnjyPOBsBeevnInP7aAryYE+oN76HLHH+OAWQzB3R4fC+ncx0
V+sGDZlwtXfoFrizx+FtkXCvArQh0xbIUl36JaIT4Yxjmxyd4Dhov/vueez/4eicm1D2dAbZYa/S
YaIN3lnGS9m+UP++sszbKMDQg2IlDg/CXuX6s0kOBswmT4752HwjGgghfW+t6VcVcv3PCFj9paIu
5kp9MqKFR8y1GyTH3p+N0K7CzHiIih7kEQTsDhqnB1E6jzQn+8QoIjYFj67WbqFE8Lks7f3tAyzn
THW0aEjFewxlA+OqbWSoLb23aKkdk8yAcispPwtRR7dtLHlVFJjRXQf2FhwsxatqLW9SuzaTo+ag
jg1oxK7pIPQ2a8aKISW98Z+jODu+SmRho19z1jQ4imZ4tfneFs/ctcJOoJ8jHqp/CGNQlkd1Hj0K
7lWNCnxUg2uJFvghQsO8eqjodxyyECKXt2dvaYUkikQ27iP3q7aPAQbICUHjI/JnkPI0vgXVndrF
b9MmmYgkkBV8USpgsXI6QqYu9Y9ZxLsMr721svnSBgAcTSYb0f10xUhVJR30tWmGqKEM7WJDigfd
/4fVODchPftZWGQFBQNDKUxA5KdIQ0+PEvKcrryKl5YCWB7sYSBx7au8rFOSyZ6J7h2586IlJ7Jy
mS59HuAmCU3Df65i7wHlZsPqBbavhSineJ9qa4hO6b7U0y7Vf9AbBHQaqquXs9SDs5igUJkcfb+P
WN//Qoj3SAU4lDI0JnLWrqzKmj3lQLZ9pXfCHnDyy+69xe19nXaQ2iL7IQkOtG1XGlRVwOrbTj4f
n/II40mQWhqfkmPSMh7NcPJxknm/barVezHxYJfzkoeJkdKN7vE/vVZ/TYAbeZi9CdouVja+3j67
ICldmHHJ94gXK8jYITZxOeNQMzDSQczJMeit/KlhxN2Zfl7uyyH5bLJx3unMiIjGrXejpTW7eYLq
SNv10JZJHHdXZ4JvfacRm9noQevLCjyZbOenVYx8D0X79FDPXrdpE7MKNTOptrKYt83yythMSBI6
Ycc12GJu8NUZqHcq66DaZILypxkB17709ByVYrAE8Lbkm8YE9qdsjDqsSh481UHfP5X5mD8GbYDm
bg7KcFRsqLvxpplHfT45u5rR+tCmVgDF73najc1YguHYgWLgWBo7gfr7vqDYxikRw4OeES9EHn9+
9ScPkU0/FPuR584DgWxx5CL7HQ6i1V9sryfRTKadK1AiYvr0Xk9S8xFdtK8V/lfvRR/U29mb572o
7K+eW/4Q0PXEG68WD2lJnm292sPdePtunHXA2Bt2GIaxjKxmAE6aWXrYzmn/nE9Ee0LPDigl/BTM
CF06vegNgjNWpjzijCQb15vxByQWt3WWdZvOzOirU2d80xlU33QuLfe8o3akUWuMkPVs32u55e5t
rXO3na+nD85Ixw1kt4LQ7dnHoPBBXTzjitzikV2Z0dB2bgT5FxYWgnUPRpqn77yC5ZsmH2eQ9dte
WFrz72byZrhmQ98O1GyOgcnbsC4QX6Jc0b3va6pv7RECxJOVlVuzsvsnMeRGVLldjx+ZfOvAB/ia
kN44BBx5+KiEgvynBuD1YlujzWPjlMlr0AINib6DYFcF3Z+q78cQ7XnVn7TTvpsDr9/NJeLbNqjz
l27SSCi6YYj8JPEiard6hLJM8cUPdplxGJIPY+0HJw3NbfsaFG3hDH6pp7RtrU2aNmWUBnPXbmg3
O89FnVfvoKwxRz06NcJJsHZj1hV7zUyvOc1+ic2IrVQ/jjg1oPUZQedV5YhiDcJCT+NmGLi9Z+z0
XHc2Oi++2mX7x+O8eu93nRWhQ8f8Yzepv7OrNN0jtTU8V7awN5plFrvRpmxTtvUUlrYnjmXTEpyi
lO3qRvSHvC5RaG1mUW9d0WkbD/7ySTiDezA99AxkYwWRNr38PfCk2/dDlscayfOoFiJ9FQxMOCHY
EGszStNef/RoMe0rxpvQSo3sYBAteDD11om8Ocseq8Tw91QY44YaQ79tGLcjaMcm0VwP2WNuCbbv
5z99Z0YZ9q0AHf7GssGBedtZLTlrtHKjrxdXAOAkivPUh94bXEqTI3XBMFYx5F5FjQ4jV/9Dk/bZ
5f2v2waXfCP+37L8aKErQ31tjWlnIZktkmMzBg9W45XQXhcPlCfwCoBL3Da2dLnC3cgSHg4s4rZL
R0wny6eoVSXHLN0EOmoNK4nsxe+jEVBqJAJioGKLO07MmuRGcqzsbmuidiumei1QW4ijoLQjX1fI
zCHlK/9+FuR4NRS+A5G7x6Lc6/m+JlttuD/Bc2FCiaP6BqlxZ4KJju58QCVMyPzWd+o9ymtaduDo
uC599GiqFdsSl4hhZdCCD0LmHjhZCQMWlkKKk+IFj9gcCV91DCaeTFPhkFPlR+5mVeZ56fMArEuO
hTdeavU5oxszq/yZnHJ0KA0eD4Pp4917FTgYzAuKSnIM8hecrXNlaJmbTUZ+EmkErWq/2/1v31f2
0WiwVqBYlp+8z8SGXtLKHlpwJEDgApWJjeqgSUQ5aizlNl7NND8xJzjkwadi/EHAyddCPdxrf/7D
UM5sKVOFy86BAKrIT+Nusj/o+srja3EoyDwBCorXy1XEP/oa0IkTJae+9OLE3eHfdk53CNA39Zo4
zJotZdvmtQWhKcQvJ6uqsmhMyRcAlkBJ3boQji9qJ2TE/nx79hYcimS9QIZVPsuv8ACaPkGjeCLk
lNX5Xk+ep5we8uTrbSNL50U+OQCRh9vCprjczYlnTXo/BuRkB++dKiy9leMu50V51KAYCpg8ri6w
7KjpFDPILYJIn5wS7oUjAiwQxhgQkE+CFazdmiHl4Pt97oMhGgffMn75/pdas8OEf3Toyk2ysA8u
xqMcn6rmRp3XOvzL/I1WPGLCC6spC500Fub322uzsAEubCnHR/NZVhSGSU4dO0EQu2enfNj/gwkU
3uTNC/Coo7wB7SxrbZNh+Yv8S2tvybR19ZVtvLgwUOkBzBkVRIDkLneYM1VunXkMp7QoJyvMKpJ9
zCySvTQi1zeNxfSVTOTClgYq3MVVDFwBWKmULe3N4LU0Z0FO3N7O4WBv/2HKzj6vjEfvwBejJ5yc
BjPZBTZ5T3z9EaXNlWTn8rT9HYWyn5OsF+2QtuQk5tBPvrF8l4HQKVlJmqxZUbZzPiGwDZKGnGbt
4KCH1P5IBbZA9L9NmbKRDRvr30LS8ZQDy8ug3Zjbz2Kts3ep+IZ1R5CMVYfT1JV1p8IdWzRektPE
jBKPhdr/ZeYoRpUAQ7/rKKqZlr8p0l1Q2VVEukrf2HB8myot1gS2lnfg31+ibJGAUxAZZPglXrKx
pq2m727P59r3lb3RZhnRUKwnJxPndTPxze3PL/o4wJVxs77Vm5XlGoZCM8mA5RpFXBXvzO4lKU5W
/timaznhxYGcWVJiHbueDWQAetw+2u+pD+d6xYOufV9u/7NYjVeaO6cchyjgNVJLtl1Ehb0WGsin
19UVh5AWQRkiW1TbLo1MvdYlosdqVyVe+mOUaT/mLtn66L0WaR921S9xZ5uyjNElZQLa/xAboNVc
2erMzJwUqebiBEl2gLJr+3R7ByzNGyAGYERDwwKSPsq6VHTO6rkIipO9b7rjXNzHev7289HbASpX
dK5jn8kZPVsWJrImGFOzPHHnu02jYReYOzf5eHsMKvrwPysIm9A8h6LhVWWyLIbEbCC+dZqQGuMf
RrJxyVOZbnSx0YBuGNo5nLSote7s//zPLjobYTN4Y626HB1aQQynGGbYFc/Jx4GvBPBLawPQrhGA
YHdBpTApa3es+fB/SLu25jh1ZvuLVMX98grMxbd4MraTOC9U4jggxE0gQPDrzyL7nG/PaDhDOd9D
8uIqeiS1pFb36rXyQ5YcZLal9Of1eVv4Pvhk/nCK4ChFL8n5zx8TMNV5JqWHuDtar5yvYCTWPq/s
FsbGcsh8fB4c9JlFo/SjrNbz/J8OQA05q6IU+pCT9ODE1m3baE9yQKnQbtZO+YXwDLgfAEuhezqH
T8rhYph53ZZWQQ9a20St9y6QtaxXFnvNxnxUn+yUAkxX5ZTjtSZkE1h9GTgUfaD9SpC+uCaofmMg
6IcGn8y5lbpx6IAYnR44R8BEnrVqf92nFsIMZBXmAHCGmaMt7dxA4qZWkscmPdhQVkni30zwrUXu
mrZeiTSWDGHn2bi6IK6BvX9uKLMFrzrdpocieUzN3wRandINLaD7Pj6gUztK3Gw0LsAIEwZk6j9L
iFTTN/BFumKtO3dpYSCsAV2d+QF48VjXuiYprAm5AKAho9hPgwq8Un8xEjAFAgGOrMxFfXHS80Zz
2JgeaA1Ag6PVey8rX0yX7Em9Jq+25M2zSvP/2VKiTWPklAENmeLaMvzA50mMAjqJI8OOp831YS1F
g+j6Bi0t2kRnDbz5t5zsHJJnibDTPj0gtxj5SJXSanr3WnJrlBVEotPfRqttJEq6Qez6mz7W3pkV
r7xEFsd78huUE6IUqHiPHsbb670TNqW3aWn52c/Mtezwop+cGFLcfkKThRdXGo48z7lHqK2FZuut
aZcvGkEyYi4UA5OgdhiWbV6Aw9RKD00XtiHAbddXbO3z899PFsx1RpkksQNH9CIdebW/uNZ0pDNR
gcRjFARA55/3mEWhSNtgLYg/BJpN73Wpr0HUFo+fEyPKGLqy4fowdOlB4wfT/JE65s4wilA3nq7P
1aJjoRQw17rnso9ip0rHwm5nO757M4odig+Bj/LddSNLCwIOI6w0ANIokipGXOr5peAMd4/5G+Cn
RFuJApcGgXex/4djG324xvmKDJ1ft3nmYcHLTZVHfrXJ106BxSGcmFAWPS2LKRc5TPh8kySRG12f
oeURIOifwzzcasq2y9CIVicjUuW1kwUFpH5HsSmqlSf6wvPCB3zvP0aUq6bS8i4bHKQB8Rqz24NG
bwm5J/We5T86/lP0K/HZ2piU2Fww3ibooMsOlfYcp7PG6842V3Iby8vynyGpSceykgXTAJw55M4N
c3drNEgrM6ZGGwWZSq/qsSzSRqmdyP1I5Z5r3cbLu4fWKo7NYG1RUF45wOaFUN6BpwulIqlqnjSy
lQxmyfcESsJZfPCNQ1YOO9nywNf+u4VS5Sn8YewcrcAkJiPZVWRKA6s20LJprWn7rXiEoZwDQxdD
tCmFIaf6FaefHQ/92HJ/fSctHZwnTq62fLiJoTeNniJnl2wo3fP6wUdzyRoOadHvZpFCYHhA06ny
9GUJpY4rUTAgBd2hYTAS1ccfzj5I7P5jQbnxdWKiPg6Y6sGtILH12hTJ3xzKJwaUI8eBuLjnETiZ
YI/lvk/+4mJBvAlW0T+x+oUwnVsi5egQBJwQb6byMx+/lvHHU+iYo39tzP52ctEnUFoVoESgB92v
wrJ/n+zntkPXOt7mv6971TwZFzvyxJKyGqbbJoMNIljkzTdigmg1sYG978MMQIY2nbbXrS1717/j
UpbGz4RjJi3mjrh7Rw8kXTlf5l97bTTKRYD+CBsc6x6qafp9Fv/0si8V5Cl79nZ9GH/AwJd2Zh4u
ZAGQP1HuZepl4whiQZxjySgD0ffVA4Tw9KCRbh0aWtxtirG0wC8HZMtQ+yLs0TT03egs9NaR6puh
DSbgQ8BDopcc3ARl0d+MmvMuEzzLaOUXoesLdwdsq7sBN0IdeiQD334KtG3G+JAEHm28CLzNLKgZ
KJ3B9QJIXK+LoLfaaesUUDUA6cGwEo0srR4KYaBUBUAAj2Dz3CvLmmR2MSKlZjVbpNxZs/IWWFq9
0+8rp2gO0oDYtPH91n8CeElLf2vam8NW9tbaKJS9hfYgLxFpyQ5D+zje22JlEEtX3OkglA2VdCwr
UADFIMT9QGjAs/ccZG1Jd4c3Y41mxOuuuDZnyo4iYw2ibwFzsgsH6H/ER3vcrd4Ka1aUfYXe6FGP
BWMH22qDrH1NLS+Yqp3LvlwfzdraKJGV43ZpQ1uMxqt/N2AfHfzX6wb+ROTqzj1Znj/tnCcna6nN
4KQqZwfm+nvR3zH/jsQ3JH6p6K9Mk2FfHkXzZvo3nb41dXLbr3HPr0ylStyiu3QSeYYfENchGoeT
dJ9MWz25uT7OJSuAQoMhBs8HHTx+51uVd53H3Umi/FH4hyGt7qBjFHAyhRmzVgoIi6YcG4kxJNrB
J66chQlPuO32Pj1MBTo40Ewj7qkzdTurK4fDTPS6csYvxlon9pSh5Ta1SJbDnt0NQUwCdFWl3Rpd
wpIjzoxE0BubFYhVNBSDVnum1bhIvHQSqF6TIbDKtcL/ohGkE5Hwg2L7hdyJzJGkBs6HHiz+M0Nb
Z9n/vO4Fi1N1YkDZtqZjVE7WGLhTEndfeehG850nO002180sjwOJXh1QjEuqLprnDVhnEXBlaCgC
CLJccea1789/P9mzDZ2saoxx2zJIgIWuuXKELn4e17jjopjnAc53/vk2dQVt2gJFUfbVEjs8UP9i
ek6+r2wQiWo7EwTVfTaFSQ8Vnb8JqE++r2wIQ7a146UoUHtD5BebtaTT4v6eqUnAtoKuSTVfPNm9
W3Ulnor+9Muwx1CWQNo7X8tJW5mnRW9FqgPpFNDz4tA6Xwe/NZMaKQQ8DHQnKADYBlo8tIchur4c
S+MBihwK4hZCeBC7nJupOznErBgATnO9GWpTGM5msqOuNVb8Sl8akAkCOA0IOFQKVa4IM4MaeyJx
UjVpv0vj8pmAIirsSVYAwg98dMWzEIzlUZnuhnyKOtDg88J9YLHcVdzauem36yNfcnRwxs3lBUDz
cC6cjzxJAM8qPZSSx2H/Kj5IUPWnpnT6dcXNzZI3fR/jyhHfzDEyycpsLk3m6ecVL7dAKtQkbAR4
Kd2WLVrUH02xEhwseQYq+hBk/kN4p3rG5I3FMHC8unwGuaZn964rQtms1UWWAkQL6UJIOaAb9KKH
hVWaFMLFfooTFnT2J+HuU7YfqmPt+0Car2FuFxf9xJxyBzROI0eWIW2g0xek4HRxvO5U83ZRAyoA
8AAiAo8biHLmdTs5nP3UcRiNvQTstOaj2Q1jlMaoJbXmcFuDQtMHMCuJu9euX/O3pZcr+C9wMGET
I8urGB6IRjJfz5C41ID5H2RkVsZWGu7eMMRTM/ib6+NcM6ecTpNRSK8uYS5Fk1w9yC1zSATwa4gn
0aO3ysmy5Ivg+EfP2cxaYatZBtbXNO4nmqKslb1yk6EblQG2SQK7K1cOxKWdBbQuSMXBrYSTSjkQ
KWlAlt236YE5Uc93U7ZDt8D1yVsxoUbdWg12YOGislCXr3r1pU3epP/ruoklP59BDLOcBRpT1cMW
Ym6F7ScoA4/8jrXfUv/L9e8vDWGm3kOoNmd+DOWhJWlaJJ5N2aHkyJBY8s7Sj7W31mq6NIqT54kq
WgMvQ57cmx9a8c8y+SbXXh+L34eYCOYIO9ZS2WrS3DXIYFTAKtk7C1D/m+uTtLRJIET5n88rN0zR
+g030CtyQDNpZm/ZewNCZn1H05WT+nIYwK5p6PidUfjgE1RcNh39vOgn4IkQqAcWEsf9ym1zuf3A
EQHQrW0A4YOUh3LbIA8h3dQT+QEEAcFAv7Vi02i3Ml97Z1x6FXgvwYM0y6hiGOqVU0H1naA5Kj/U
9Ws/Hhvz1rBXEhJLJiyQIM00Zmi4Uk8SC7jCQWt6eiiJQPNyHaxReiwtxqmB+Qec3ACDNZZmVcJA
VYgAWG9RrxXFFyzgFQbaGPQTQLRPXY1M93oxpUVxuBvrl2Z4vu60CxMENOTM7g2pI5BWK06LlPfg
c0Kw1nmL9FwZ9G0e+OVaAfry3odDaWAEwVvPveyOdRLuTMxOc4B8PxfxBl1gn3P6WeL2L9pbS3z4
UXBuTbn2Sek0duPBGtvbn+gabczCgpgObnxc+OhAu6C9l4ZfSJ7Q+kBA8CiPnhhW9t+aAeXno7US
vVwCBrwMOqOR7DbX13xhf58NQDlASiJdbarx/bL+Ju3boQiFvM3sp49bgRAFBF3QmWXhFj/fGTST
gvtVxg/IZ9b73rxpkj2r99eNLE0VYnkchvgPN5RyMdUNyO986tYH+437Xyzj5frnF3YHfv6/n1dW
ohuoVkndqQ913odVGxZd5MVT+BdGZiWqWSsQwHEFUOe6ZKK1ldUHt7ttUj/o0MZP13hbF0figsdB
mwvFCKvOV6NyKSVpZVQHtxnlntG8f7Vo1r1YA/ej6+NZWhMoH8zii6A2vuBWKGpu2xll9aFidweD
rGDRlgZy+nVlIIUz5Y7N8HVh3za0DkytDpphpQC9tEMA2QO+EQwfIDFSdgjT87QqaiwJNO7Q5XYz
jocKrbPTh7PxOnATMy0kIDMgHlNW3iZj7Log+zlY4FgtD+zjC3H2eeVsJ7h4SQuNLmRbD3Z9WDum
FlYCpA1IWIBTwUDoOf/95OpzGvQJcsgeADGDNmAO8LeNIm3kT7q4ue5Ri5ZmMRCkYWZTSkBia1lh
m9lUHeBzAaNmoPc0HMAmdd3MvKrnrzksx4mZ2bFPBhQjO93HJsyw+gtvJLq4/MCwH2PtjpCDSUQ4
jG/XLS4ObKbWRSctshIqeQdvy1Ikk4Wll0UgzWisHkmxcg4vbEekDv61oUweNIy0qpht0OZXYk6R
8N6vD2Jhs8xPbOCmQOKLjlDFDzzilCwfpuRg1PfTdCRlt6NdtdeGNQm4pZGcGlK2vltkHkFBMjlY
IQVVcCnXAt+F5bBnzQgITIIoBDHEuQP0bl6DCGckj57xqrlbYd5YazCzhcmyseURugOddUk8Mzq9
RMmqJ4+G/2RlkH50fkKFJpiGzfVFWZirMzvKXIEIwi+6FnYsB6oC+StfU96+fO0gojbRSQt4/sxr
rlyNZUJHIMySBBgWjp3ihXViBG2rh8BPBmbzceDuuTnlREZJImZlHZNHxr429oMfb9p0V67p0KiE
psjjze8EJMJnkAbYdBQPEFVradxIk4MAy+TQgNei2OpWh7D+RbrfXHQHsPI5ruXKybO4WsDW/qFu
BE5T2aMMgCrkjOrkAEaJ4lVm/+XnZ/MnB9tkdIXPfZYg+m5DaswkGSsn9LzaytGJeft3AMoZ0Noa
832w2x7QHZZHTrUj9KuWgvNkE4fXHXtxj4IBG3fmnKhU0fuIYliWowr2mBfaUSd+euPJob3Ry7+o
vMAXTiwZ57NmuhXIKxpY8qAiw8K8XolkFhcdB40NMiIwK6noQFN6emcP6NJo3jS5o3X08YnCk3GW
bkIi7VK9ZGiq1GIA7cukfxWi2jDTv4PnfzyGwZX8rxnlHBDFYImpn3sDiPHaU+sJPOF/4b4Af2m4
JRG8gkP1fCFi126brhT0kFR3Y7OXu+sTtXSSgVcWYgCIwpBQUY6WtjOzqoI+66GE2LRFjKjJ/Cir
bquU3ujmym285L4nxtTuGUurwM5duUAAT2yTJvbXHECqfrDer49pybeQp4OOPPji0VWrTBlYi/Qq
d2GmF7fvmbay25e/jvnCaQkomJr29pLaBN8JkN6jE7X9A+n+wnVnVvj/+75yeRlSlHh3Aa5uiaPv
Njvw+oWgMlpxq6WlOLWivB3LxPa4pWEUdvW8JelXx10xsORYIBSeBajAYwGY8bnfUo32fVtha7gG
OGCa4s6Oi6PQ5E3mk02KOv6KvaVlAfWYjUwO0mqIlM7tDaVfm26MfYJwLfjU4Sl53amWxmODrgFo
71l5R90oWqHlFkVX9kGKW6d/8HQQ2QSxH9Ff1+0sLQwOxTneny8VlejM7qbc6gwOO14Bba0u3Ruk
fvBstnKVLM6XjUQnclLIUWjz30+uRQLetEZyzFd9z3ovoJ2zMmHLBkDWBm4iHF2u4mGV3xfoNZZA
azTpxnM2fWatDGEpnESCYm6YmR8Rf7B6J0OYAMZzR0/i7IJodTbEQWd97oY0AjHRyliWLSHWQ08m
gmMVKJC00PjxxIh4Tw9Ntwj6gIHFSTp/NaB/zRjnazJZOUs8F2aSAXgkACo4YPNV2+68NXmBefep
IQukqVD4QWPbZWm/BtMe2N3FHMAGwtzbwxYaxSDwcDq8+MO4WbntF9pNEUyc2FOO5CquRgGWquQw
IlAuUf02my3IgMqAbkFj30YUAKXqLzIMZ0aVI0hzeJqlgLkezDys84jUK16xtFUhgTczQ3gOMrzK
kaODt9HUqwGT6D9Abj4q+R20uf5LI8p10Gujk+UgOzhM/Ll3m7CKb9xx7fG/tFeRRgTyGwLG6G5V
Zgpqf3JgLh6XlfMq+uNo7T9+qOEIQI8ecgwmcuDnjt35plH5RKSHzqSPnRxvZoRYX9fv180s9LUh
hQEeewsSzHieOcpkkdHgHvgTYacmbZCI+Dbh8dYk7DDZMhzHGeVnhVXfBbYOeuN4iKAjtLn+I5bm
8vQ3KOeeY1Aboj48PRB/62l3Y5+seMTSTXRqQNlLqWVTvzHnZq3hLqteiVVu3cmJGFRWLW3F1uJg
IOo569gB8qwefNC5d+shdhGmi/3Ebtyb63O1tIPQV2ng4oYY5gVOZr5tPeS2kkOpF58H6TwQY/jc
ohHlupnFUeAlAPpTaFnoarsjnxCW60AyoVF4bLcsI+5vqB7QtZfm0qEKkmW8zZD3vczH23oiwRmH
WLqxELJV+q6sb/w8DRLwI6f2ENnVU2evxVlLV9OpUcUbiDAKYQg9PXgznWaZAlP0ytM4TLU1X1ha
LGS65gHOGi4qy15bxCWIO4AWGLzqISUomfnQpqF+9/bx1Tqx4yuJYfRKT53Zo38vGawokXqUrjHe
LV5HPtjikKjXQW2qVk5sncjYaKf0IDXnrp7qp7jwHsuOBFqfHECM9gxuVQDQnANjXUQyvnJELM4k
Mt8IXrCpgAQ6Pw41rx9jjcXzmqWfUHs89HGyiz3zby4osCy7M7QJBRb1OATpkwSwbkgPZj2izPVb
ine3XktMLgwGXg2uNwBJZlIMZTBVlvSW0eToWDHI42CTm6kddoTJlaNiwc9hxnFmncVZYU45VhOw
YhamgTmj0kUxW4ImxwkT8jnpfl13v8XxgNtl5qiw5tL8+eL0dTrQSoC5wGiym6Q3d0K3Q6N1Vqos
C2cSgm5gAMC76EIDWDFT6Bao7EAleCDePkl3a6X5xVH8+3lVG9tIZSaMEc+vGlLS7igCz33rDX3l
elizomQMS4DmEsrAV9HaLSITPyBIgI3lWgy0lJkE4woIpm1opeG1otghDThWJbKuh6z76pN8y/s4
zK06ymwIk4KZXWdPusEDi36+7gsLV+2ZXSVuSSp/sG2BRbLRpJhWKThpX+LqppxAcQsNy+vGljzC
xOBAOAdPv3hhjr2cCO8H8ohyz/e8KMOWDi/XTSyNB6g5ME3gfzSpK5uoE85gONZEHnXxremajYZG
GP8nwKoRyVdahhb2q4tWv/nFjAQZZHfPtxF3mwqAU56AiQVRvndn6/Fm6tC9OP1FCXk+RKGmBw0H
Hb2L55asxEIuvkIqoxjbDZv0fQcwjc/tzfW5+5OHVt5MZ3aUm7Z0RFdXiQko20geYmKHvCm2Umt3
lB/Bq7kz9Ty04i7s0TyHstO+9epQVmvY4vlcuPYrlHNDZDwuQRCM21GYgSWqsGComMs7Nn314yFg
GoiVpuP1oSueOevSnypEqYcJiznW2YVCVGq8oGfFSZ//4vtz+DfT4CELq2xvCiptPfP04jgBTmKA
GqpaeX8uDQCiKA4oPdFugbT2uYsYCWjBx6Qojixo429V9f2jvx+EU8iW+ZCPB8uaegVOWlm7ntT4
0cDrAvTJWrmWFJx962TV5yhFQ2XOwDsTmc2LgKW0pC70SudHu0NkF1T+XaYHWnFfZjcDXemdvpws
2EJGGCkA8GddSA+aPR3qShPNMdfv6/GOozf049MFEiI8NnHBzmeEshqpGNHRaPNjOrKocKAi0q4M
QTnn/kwXwO5oKIBAH5JbikN1wHJNWjHxY9T6n3w/6rrQCfQPpub/sYJ8toEzDlGJesQVmkvRQ+vX
Rwt0efHkh9D9+4uZOrGgHDnSyy0zk7CQd2UIPE408N11C8ox/c8Y5iwJoD4zW9PsDCc5NL9wbVb5
Wn3k7LaoNjTZt92t+GBBdraCRyRU3ucMwGWDRzK2Tj1hmx9bUW91LyjtNX3YBaeFERdsnQh4sfDK
JeAi0yP9xONHk76U1aG9uT5NC59H2zp09pDlQTZEFeEjcQUuIEqL4xiDVywsP35AeSjy4J5Emwty
smoqqTbRGODncX4UKY9i2wQacX99BAsLDUSr/oe4bl4JZdOB9mlyRhDyHjtrW5MHp7n1WZTzj2Uw
54XGz0dVD0xGM/fKHDCeuFPs6HnuDWilJGgSfn9n/tva4bEwjj+deWAwBbADp+G5BQd3MNdqiZUw
b2vvR0qfqwKyCN3KdC0cuKBIRfkCHa5zZ5uyL5jlutIWuPKIze6zwY4IHqNc+Ljwg0wGvP12fXkW
HOzMnjJxecrjvslgr09BW2mJzUef73+WBvBTeACkbFDbVUbUa2CyZtItjzHfejEIMbwArUYfHwVS
OShdAOSBdnHjfHFM3uWWV3fV0fgOjYWPa0yD1dFEInlWe5qP9vOvJ5WelmWsV8du/G4Y79NaAD7P
sXLJzlTMCFhnpn3gec6/r6Nm2OWeUR7dJ1MEfnNH85X3xKIFHLSAjCBgAkrw3EKeDZNsLY5AKoM6
BzQXfLsKpmxNtWhpj8zn+f+aUdOtnEEkrrFhpio2wD6R7MnSgw/Sk/7xJ6hIYaGBEkR7hLIawJHU
XgHpjSP334unLvuLDQHxKDz45gMRd+D5VDV5707c0+CuPuKdId+gdXrldlWflf8MASUQAB0RvCFA
PLehGZx4baaXR08jgd7tbS+Okvo9y7JNAemXdNCCodaCWq4Bepb8ALh/YB9mGDWwlueGvTwtm3ay
i2M9vZv+i86/GOPv61txIQTCbYJQEYy/yGWolF5WSrukGBBTO4Uf6pX53U3YbrLLXx4HH1YiVg7+
pRHN+xIPV6RnEMafj8gSUMBtW5R4e8sJzLoKCNc35gc1Xv8sGPwBFUvkgSDLpcR1VZb20A6CFd7f
e+6ul5ERrzwVlvYOtI2AqZ5rCBcZb5nkJHM5brBuLlmLDeVF0A6fIEuzclYuLBD4Q+brEv4Hzhdl
xgYDbeWaNqZHUchvfalHCDQDDaIVjug3cnC/ftgfkDtBshMBDIg5VaC1z4U5tqzMj37xWYO/ZS+1
YQYj/mlr5LILdxlq/tBPwNmAFOvF3SkLhN+9jVDD/eoEvfHxk8HWwO6KPl6ouYLC8NzV4nGKG4Fl
OebPtAu7tfLKgic7Bs41HKCAJV1snNJKSazxqjoKI8rjyHajUd9cXwu1TjX7MToo0EWBAeCyVMO9
pAIk1W0Q12fOz8QNC5ntPFGAu3QrNKhj7R33i9/+rMpPsbH2aFnw7zPT899PIrTGcdvJNeP6KMnw
gHxQ5ErzviriGzNeuyH+n2Gi7OfoCD2BxDm3pVVpzi0XjwtTF2GSffKMB6t/yOrXovM3jvfD8Z9N
QL9iR6AWt7KP5/tBuczRNYSk4ZxfnxGN57Zz0030xvHqY239Es2db94z4BDccRfzfTKs5aBUdpF/
VhQPA7i8C7yxCg9pwNlcJ3LAS206uBakDzwZaGMdJqwIc/vdSfYW37QuMK+g9q35wTc31SrFycKR
ggwVbhWwGaCkpqauac1dZhlDc+znFF+MrTEhHwuiuq2RmM9mYWy71vzGSfXZm4qgMLVNT9ptgjdN
MYoiEGUZ6bRAk79Z/bju8Re/DK98pHf+rAYyjxcN6IWHrBi21dMgHwGnC0Z92zQbK91pyYf10mEK
F58PnIaPu0IFtpiyHrqm6eoncPGEuzpZA84sDQXPNFTJNcBzcM6dO5YzosqMBkF8Xw8qMM+CyiNq
31r+I61+Xp+0i3MUIwGwBXwIc6yAQZ1bylkmTFlazZMTTnJTrKmZL3zeAmB97ohBRR6h1vnnJTV5
jlp5+0RtgCMkD/XG++gmxKMWckNYeRx4c8P2uQm7NEZ9apz+yTZ/s/KJyp3W7AZyhEJgUForN9zC
eNBAi/EgoENHgZrcNjoyNKZTNU9lsyfarX748Gqg/wLigkguOO6FWAu4ieLeytPmqTF/JxuzXInX
ln49SoJzdRopq4sepWkoHY85RvPkG9GbWAuc1r4+O/XJqV93UNRzqdk88eJH6Jgr+c+LKxNZl9Pf
rsTqViZQA/Tw279n45F8H7ovH596ZNlwpkG7HX1ViqeSdsh7PDn5U16+irINO93aXrdwcVsg/kLo
ilQh0lSQMVaefpVdQ9OXYnFT/0FKhP/O/WD9Mt27cdoTaDletzbfsWd302wN2FQHULI5maRsC2Lh
7vWqrHkaUqQlCxEW5dZ2X2LyMdwDbj7YsdH/i0QokkvqG0DTqV/1Sdc86XRT0c2wsrsvner88/Pf
T5xKalreljk+37Ugd3/J1+SmL09afN8BjHeWsMK+UJ3W8rMUDBLNkya8SFbJI+egC9aLUEP3PTO9
5+urcunFgF0iSEESH0aRWzofTu63wk0mOTwN3A304T1xvzgfJNKbVwQoFAAoEJPguaTC3tEoxNDt
lMkndLkCD9JExocPQRjAowJThu9ftJUncZunDu0GOHLQpoBpfPz76Gedy/B/wlcVnoqp46OnMftJ
bFu/DvSp+/jeQHZixtSBcQGlfmUVpgJCSIab2k8++25nT7TYmtq2WknnLiw19h42OnILALypwWFn
xyNCKOD126Npyki0xSZdA3Mu7I4zG8a5O/XCFfA22KDUiOjwhZtr1YGFQwtEZQ5qKO6c+VarHFYF
SATVYaFOo8L8hItlm5fv2nhDrA3T+o/PGV6NwPMirYc+MRVEpXV9lZfAgTx5k7ZnWjTRgIhkd30P
ojwz72rlcATvAuoRMxuGhz1yPm+86aZ4iB3zifbuFyPtoN86pOVeUiuDOnZsHONMVI9xNpShAYW2
XWOMTnUzkL4OckJQJ9FjR0KZ2Hf4TtpFfs+F+GmgASjwSG4E0iJJsxGpnb1Nekpf0jwmRWDFpgUa
tmzWarUG882xZHmQBTdvOCtdGvg+FFKyhtSboSvJzm8ceYQ4hzyS0Xd+gG3DgcZx7pKt0Gs90LTk
N5Sctp2b0YDSPgs4JyxEZQTiw4mLlJ8v9RsaZz8zwtJtLRxIMVosB+9gyt8ZsGr3YB9K70pPIEkL
GrfvKaR7uyAdRwOeKnAi5om1nZrCnkKe2t+bQkCfLnXpt4YLhwVQWHrSveFLPrRVBL1h9rXw3Srq
qN5v7dw3t3VRAgupx9Oe5kyDgrDONmgww2Un2AvL/OS+HYm2MTvI9YyW1wSgYUDrlJt4xW8ySjQ3
OT3dWKx2PtWj/hIPGntp6prs9boxQs/uXIjl5pMD8JYTpeYGhM86/9ox4X8bUPFrNwC3azu97n4w
3n/V/VIGejUad56PSQ9KX4N8pKjla1ZXkKl0K3vikM8tXsa6wsPKIH58M5ometKNzDq4dLCqwGvK
Io/K0vQ+A0A/oIKSFpCwFT2UbMaJ37lmNb5RrX8Hm1S75XX7vZyQ2QtSkyR6YGkpqi55730Z6vyL
bL2vxjSNaSDHQvssXAbnylDfZ2SERg4otOug6MHwFTjQl27CjpDyl+ONdpAncRL2bVweKbJMe8tv
nkeafrd1+TkBh5ARDa3c0FZ7hwwLRJcqRz767TSActfr7OqhJVW3g2bx73yw3HjLhd6kIJO1nx0K
gdMwrl2WRjpkeeIg6YFJDz050icIYHwDPKHEjUIciaTOcGQN/a5z9/OYCSC+SFZ+G/T6TaacBJyl
VliymgaDnQxhbFE3oHXqbdvaaW58KECboJmuy01eZ2kRaX3s3YGEg/KgNvmL5STAqWngKNo4TkZ3
FeCbQW+LOtIdVv+umaxvGCtecigWBFrFrE1ZJV+7lphfnNKo0E3e/uKOaPvAqZPyts4hM9QJ+3uH
9lw3Ii60GfYFnfRffu2QwGhGI/uqCUZDzv0uKAZQP041qxDPUKgYJzPeSDhfGio1sSPcHbvbMWWd
hcZlNDFObTMBRC+qSMboYpM99IfdnP52oLgduW3WiU3l2Xlgi67Kt57sJziQbQTGoN1no6mVgQV9
JH7TjoUVuJ2th0428LBMOEh588q6d/Wc7bWkTkKkwkSkjeyzkXIWCEv+pIXJd05eJOEQW3aYos1q
2LZtY1thO3q/zIm0xf0ALl1WNcVDOeD0gUM0L0ZR3EPg+3MOmmyym/q6LEJ0ZvZBH9PnWOavupfh
uOGGJu0IktdVe9t4NLu3+wZQqK5kvR4QfRZCzrI0Dpib8AdIhw9mCNGq4aXUimS4ETZJ9oNdJ09j
6o4kavSuRowF/XNGEnPnTXFyw0VR0g3Qsl28g3M+skbbiZjSoDPYN1cbxgB3bBM5gzOErVtXoZk2
iQhiFmefeJFYj42MWTT0fc83oz3cjQmXATqy92an3dIUDpj3jt7vSym9NwO35VamsfYWN9su3/ZN
zDZaPMD9qUweZWaBv71pnCQoheZ9aqgBFWtW2c1XrzHHZ9RNf3aZrt0Voj+UOValLIvxG7crsITq
tE3DjBd6u5mGXIZ5bDj36IDKt7mtyR+dgHCz2XvFi0bky1Rmr3rW1zeewe17I3fMe4/DO7CFSdjb
fQwOKEsEGdFohARvDPBNOW4n5o73hMWkvDOdWYI8L6afNZr3yU4Hp3f85ItihPsKMP3lfTL+sIRl
RGyQQ9TNTHN5ajkRaqoWIGacg0ZN2JMW5k7lB8Ng+YHp5W89N4cwJz2O1tId/ZvGZrV498UE4F1h
pzaAxm3mQcO9MPVIcEjVbWU5xYEwNFxDBnqhiQBrOQg3gjhusQrjazXmXuQUPQ1qYyqgKd/ct0Mq
QGwNkcBcz3/6HvJVaZ0+/g9nX9bcpg+v/YmYEYhF3AJesjux0zS9YZo2FZJYxCrg05+HnnfeUzue
ePK/6fSiRUZo+S3P0gWzk7RDQ1eel7FnYmCy7ZkBUteutl5xbfyZXCFI3FUVdEKcqSmjeUCkF5U9
0XpDeSrsTYDbTyVzno9qM8FlGms241Wk7FCCO40OPNYvnFJvA4ZaHe3SMQGqZisDK55z61rZJaBk
8JmNCC2wsHJDoe1PnZXIHBaLnsk7Oir4tPb5RnsppBbxYboBvwf3c7+X7UwA6uRlXDAfezSd2Vyu
Ss/O13oizgoSXylWa9ru/XEskybV9WMKYEGMAuMUefkMOznAKm8dV/FNPsJTAOo3fybMYIxrFlLd
aOTt/In2m6UwiZ1JzYq6BmQD4aTmtc5tsSZQrgKMJ4V7vexecfiZ11xNUM5DUe66Yln7xHRR4WwI
3DpOA6PunXyav4ssryiohrb50ReuE81NQ2NR2lWcdXb6Ctf4X3bre2tfeG5ElHBi0pgpNrMk136L
6QiD/rdLuydi7G+OdmvgYiy2Z1rSNeszvwHDEFgAitYK6jJ+urVp0yapzqqYe0QA1hY6t1MGFUHu
l+0VTuElWGKg1YomOOACq+8NVf21pyDdrBxsj96pAhkXyLY2Rrn9JnWUuQnDFFFYNjIH8Wk3RyUr
6zs/td1XOsiXzmHZN9PJKvJGVkPw3hGRIyWB6COiJR3U2DAjUcGOzXWoV9Yw0ohLWv5uOxIk+K24
xVv48CC6qpc66+TFvpNVY6SGuvG2hdW3seUPqnsYXDv7Bbd2GuHeeGlC57GDVdmtN+sQLdk6nNXG
duehieequSUieFI+FLbL3s4j32teOet2WtbV1goLAYPjbINYjXlj0nTjGkfupmn74QoqgW4CoLl/
lU9lF0tiwWiPDM4AsyUotzf2vGC3cF3TqWghHGDr694r7vlM+Sp1s2Y1WvaA/9EmIf/ZtEERD2Fu
r1JmxaQbTCJ8mgitZTSGbEbTYPxDJ/vNaLO2A15eAdkTFyrcuJIldepB/aIk0azSLvJoHkRBI4AL
lgUqc9CICqXBi/i6i5HdzXd6EHttsvemkfl61KpFE6d9oaoWce74r/PkiWvVeQ+GOlkSQLG7qEp2
Lznpf7eTJreCpf1hZmmKs6+sHj3LyGd4J1SrIiXTlmsfGo2TmxN5x3tZR1YR8huCaV/nbPJvWGCq
MHGa3usiWlkIvaTygpUh4QrIeTvyyr5C7GZpD425Un7XEy6+iNQ027sEDI/YEjX9OfK0fIWX98/A
Gn4a7qdxMWctojb5mjFzSKdqfKqbDkFfhoPmlrTdoJNc+TmJpTRjEzPcSL9HNrPNyOTwE7ED1Kgs
40WFK9CVkV1Tg8Ns1SsvzadVqBx5EzpZ8+AUhkAC3hfr2tcevoGvVCx5W8AyXkzps+o0EI6gH+TB
bdcHAIhyd5jh/BZYztpyyJ80g29N7pTPje8XK5y7yBeIqLd26ac5oEfAT0F0hv8UbdkhQIXOJ1uF
bQgMOQ6m2ADG8MO1muoGOUOAo8LKRnMLK77aOViFdqttphkoQz4C2zgfUrlWea0SJbIDWoS/K4UQ
r/JA0PP6CWdgj2QinP+E4dDhDPdw6gT49Qpff1UopsDgpux21o5cjTKbHyfs630HX9G4qeruh3C8
7mBBRQAKsUB9hQH8EPjUx2VbFy58jYpqrcvMPqDLzrqNDby6TCMoynHrxpmKMsujZrDCHpEpWhNd
X9eIF+dyzQ2hCMcs/3XAB3pN89Djd16HovJiarElYqzcKz3Y9+i9Ds51M1DAZN2ebHPp0X6VsQYV
Hj6hGwPVBve+9uGqJbP8lyM9xLLl1N1DV8tEtTDZ9cABOIr4WEAuKlXtFaouUBx1PMDNIbUWRh1r
uLl2XQE4is5V9jL6nEVWkGMeAFRa5/j/V/lg02oVOuSn782KxN6A+Ncd2Q4cAB21TVYDNjqLWHF5
IPYkYtmU+4J0zxVaBNduqOfE45Ajn0LWxin08B4qAoD4iE7oS+mXu1nDjKgnfRD7PZQnQkDVr2zc
HBtha7bhTudgL8PqrdVNeU3CgTRPboOVx9y0Lu+4yerivurRivbJDzLjxrhNeeeyx5SQJsfq6/Mo
rfNfhdcfCM2fHZynWK/u8JIRTz+zvLV1ZDnT/KLdfrzHcXvLCu4nwNMprPqQ/RjE/AI5mTIrcRtq
i2y571k/ZClJlCNglVHDGQoKWeuVQQK+Wf/ic/x8t6qCt2HuGai99DHNpLeaJv2tkr2IS2giRQVr
39uBcWyz6sU1I7J/SIZDGb6uoqC2vE3t5wDS08Fb9WNIDoiCnzPmQp/DyYKf0D3IrmfPrnGXtkEe
5WNa3Yey8cEq8LriOk9tf5UDcnDbO3lG1vbM06eKlWGZzE1X6u3s9k9t6StzK5Qs7X3uI6nLQujE
9iZ9t4fpXXX9zVDLKmn94if0Hvd2Brj8qgroTNaI1t5oCruQoga+FKUFFL6ieu5xBfoMqCAWlDWi
DDpie1UdvDtxIc3OVdhVwUPjuPWVV5E3ZAFvbtjLuCqnIvIK8ua0qoocnEXRLDAZ6GUV6CuPGeas
TrtvM1A18cTsFFsoH/7U4ANEuRfweGqgR4l6Q8Zvu3LorzW1ehopo2/TmVtxOMhK3PBReU+K+y+j
bhAhimk35n6QILNHpmeExMESHhqSvlhaWFHg5e5mFjkcD2aab2fDsnUl0x6/TNSPvikHpPDadqIi
lc0PyIV0iZgRbCM9TeOxm8PbQnAeEwO1QTXnw8GCd+xPFeryey37ctiiGNQ8SKCvIwc3zxCbwN3P
qWTPNbxMtoFphIydjKjbCYfEs1ZcYIf7TQcEH/HzCJEjfdWA/13NoMD2SVpZQb0uq8KHb1y99nRJ
XpAPm6QAaut+kHm/aouqDTcIsX/mVddPsBmCbzcSKSAe+XJSkB7ujR2p45aF80aP7DtmPoU6UL6Y
NiFknWZyqHLXQIgOyX8wbDPbXoeiC69JE5hY5qno77tONe5tWPXzqveEcy1a1sToWzeJa7pvqI/S
rQ/NkTBDSjVW4XM24MWo8iI/825TSfYm7RCBK/4raPUrgrNgNWcwtzCN+6BDtP3HQJm95lkHfdOG
5HFDTJPHFiFlUtNUJA1DatNN6VvQg2zjWXkRUzffFrmzdWp/W1lT0cQIm+so8OdV3Y7b0M+3tPnO
6Lbz28ievHdn5PCLqbV9Q7MMKE3UXd89FD5+QngfiXhJeA8CbphHU14+IO/85rRcrdQwFIg94Qtt
wqCNVN/mt65BHXWqyetkCX1TFFCOS0yqf9rWbDY4V8W2yWb/HibW5lGlGhImveslJJAH2DL+krzy
Nkqwckaa4+S3YKLnoGno0IpC5bHDEI7fdN0RjqM4RcUtF0OisC1i1dnhVZ1bBZhGQ1VFKS6WX8KU
3isuZFNtZyl/oRof3OSA+dwJ7tfJaKDMRXDG3MxMOw+dXbio1RQWgUNPSrCvre+hY3buPNubpnTN
qpKduDUOl0icSQUhhvIPy6z3xqsgb8vkPlA5ZKcRNCdMkLc0LcMoT4F8SmcRXHGv8P3r0ffYNxc6
qTHUHjSLM+M2vwbeMBZ73O4e3EbO0cw9jTggtDLUTYsg6u1Bb2kr9bMoOYbKgpchdIZkyJn9ZAzV
76KvBwjW4+DEeTjP3zWug01Hkd2uR+SAj43vIHH0fa1/tVQ5kWnrp8bunPXsw5om7mRmOiRP5aFU
/niNWxatO+j3jrdDLoL1OOg3uGvAbt7t5YQaW5O+1Bw/lMEGdcUbK7zPyprAlL7PExlIXNlNWowo
EYY/UAGQMe+K9mUGFu0BPwkEx6zzKWrSMxIuJAts5UNFA4p5ZRqsTTqZmPTSXaMR/m1qG/EeouS5
m4b0pcdVtB0AXI1TZuB/1YwWXc2p/2KjZpfjMI79zu9sTJD61TdOh1eQkInVLnR/EqOt6UnRVr0H
C5JBpAanYMjpjw555401s/p32i+fnbg7/Pg2GZt0QpSNClnihP2wApqpPqQhclp7CJ+cAczdwa2C
yKEVdmNZmAiyI2484tRZy6YaUdfUDv6qPfrO3CJ4AfBO9pFxxJJYWMrFMqLjiPMViTDVRm5FawHC
Bggz8AoaNanrmfrjxiXFIutosTvXCCuBZWa5WU4JeOCYcE4kKVmUh9aAwgJ0iiNOTYC8QoFzWdtU
Xei+nmnHMDitwJoYQrwE3YXjkr/Wrp1yM9F9MLzMwWqg28p8vW8FAiwQCNAYBdbBPenGqIAhqigU
ReMtseUWZarPGxdnuj0MkJO/kC77I4DfQ7WKZm1J94W1ar3Y5vGXn790igEHAbkBcgknDWpYQqah
akO277w3nJ9YgJ8//8wn+Pf5p/hNvw0MSmx4fq4HVIe2bnnFUWv7fJAzk3Q0yElrx274xLISg9ji
FneIdaF5dO7xAE6APgl04KKIe7yMHBR4OpgWB0A7X79zdqH/9fHpIKACfA48C4OyxCkJjk0htajo
6R5oMuuKFdvP5+YjJuD48Sdzg9zNddoMjyf6Fsa1w3xlJthsXYIeXHqLk32AqiT6G1ZH9+X8ax4P
4u3zt7j0+JPuraNbzdETpnvdbVHTphe+8NlJQhcSGr7oePreyUHhD0UJj3cPv56smYomHbnvVfg1
ZjZ69B7ABoCXogtpg2ewbJV/YA2ptjOlUXLYFyOuRWitXOQzn5sliO4wAucFQLPZ8pr/jCBkWxZC
ht7eRRlSuLDFvcB/uzTA0mP9ZwBfVrPULQaAkEJkWJKSS3jvcyMA+A/ZXnhJAaR/8qFBVKaoMDnu
/htqZpGfXuJinHt+EDh/nQoAzT/tbZuQQepW9/7e4B5EuB6YS7Yyyxwc95nR/Qe4BDBiIP+hc308
R71y0S91u2A/mPuZwz/pymyap7D8+o44GuYEG2UVUvGQYRiNdkHC8wv3wpkdAXdoyDtA8BTwqFPq
aV2h1pFlVYDo2LtTY+IVGxCi1w0qMJ/v7I8XBIR7AHgEnBu6FSDiHE9X59t0KHSIxMKdxe3klXt0
I7wH3Q9flPVa9h+ocIusIoA/kA47GYlnaE47ipG9bb+PjorNiFQQ3WYUcC+805nJA6wMcGiAWTwg
sk6WgBFsxBv7076bHOQCtWmGG2AKnB/KCFQgM5Z+GUPoMYgtAl4OvgzAWSevhq7aBJBb5+6zdtUO
q+6SFsdfZs/JogYkFXp7IYjUC37m+Cs1kMAbqwphiB2iQsctL48LkTOAj5v2bi5mKHoXhbaLBG0d
DtCnba6QWgVRN9v1zWwzdYVuo3iyASOIOJLnDSpMwT1C1umWFhOxNpPv9w82GrL3dPwxVbdi6Pyt
sr1unRNuVmUDUpMgOiij1JPtA5kDvho9Yr21ubKfpETo+fm6PPMNwb4FT8gFswHKqCendRhMGfHn
hu4ZztIwP0wOMB7zBjW8z8f5CGZfaL4YCt29Rfb7FPc7KlDHeuHS/eCJiJpdD0dPlLSmFsUptLr5
eNv3G6e4Qg6IIvOFyOkjVQnQNCxS2C354IvYpyIHdCk6lYyke/uhDWBDU3JM8C/tPoeiii0d20h6
wq+pm2IjYqkuFijQKEHEfMqHS3u/YsGo033GIU9jWevHz6f04xmPkBnIfArVGObjzj1erMFETO6n
WhzqytxDAeqa2l8GQB6PcHLRwpYkbB0PI/RoqHYry/8yAhLPB4RsgZJB6ZKdHCDK87Oip0ocpESU
EF9kJJ6dIR9EJKw41//AsYOFVg+He4Wv7gAFU2yc7r98gn8GODmQ2nR09VRjAI1q5IE4Fw7Yj78f
CQuQ2IDVQl0WkpbHX5gMXUorlMb2ICIq/WO8xPM/+3x8gQBoQaSOp7QCZXOrq0xq7YvgprQ3hl3Y
dh8vPeBO/247xPtgkpx8X8fqYJ5le+rA5qsyPEh/XU5fjjaPhziJD8qx9gjwL+rgWQnIWAX/8iaG
Ti2aEmDlIab9sMk4s2rllUwdXHJVXFf8yzsAGq9AhALOCs7XhwtnMFluitmSh/JXBhzz8PUFBM49
8I04IBaruZPZUXXhFPUUqgPNUOOIqpevnkALpf//Hn+SVTtD43fBgMcX5Q3r75rgws9f1sfxdXz0
/FOPCxctRDW4eL7dxxq6ocAfojSPpnksWH4hgTyzVlE5Acwb0EnQu0/hy6P0/SwPi/IQ+M9VP0Tj
uLEv0Zw+Xrag7vwzxrIf/8kr6qJlokR4drBW2ohoWNlL2XL15Y9yNMjJtcD8EkIIKQapKLwB5M1c
fn1LLHcbdE//+j2eMpfr2kvHVpblgQRq3WjrOs37zX94h3+GODn4TJv6ZZrm5eFbO92N8svXWrjg
+RHlQaT9Y9yq8qEZObq7+0K9QQGIOhdinTPHKhzJgMKGYRVEt/6S3f75zHkF9M9Ypf5+JIm4AjTm
y5Nz9PiTD6wscG8B7Pf3gxjXudhXarqw786+AMTCIMuCuAXx/fE6zR34UA+zwQQ1wDZCL84zF0ZY
fuPJzgZoCPeaC+uihcd5PIJMWxt0NhbsTbMGvM1X63RYfz5NZzYb9IqQY6Ps93dXHw9RAcvjVGhu
7mHqGrvyvrJuNG/i3Fy45M5MFpJHkHUhng0JmNMgRiNBEJT1bM+lvkmvi4tR0plT8GiAk0M8c7Ks
gboZ26s/QBVl4doTcZCDeHph050GyWBWwLcogIAUZEGQ/JzyhAbbTVs9Btahg5h96QBg4Fxb/bcA
JIW+v5rDKQHYCx2J7MLR+5cv8M9qWCgjyCGRHCy560c+L+T5qc3TkR6mEbgSYI9gI8sBfngO54lu
RImGbpNW30Tnmfe0cPp3U/nhTQlp1T9F6BfXZUq+AZVRrQsHWD6Lwg0y8gbA0aiF1KKrW+h1THnG
nrKu5nHYO9kDa1tTRCLsAIK+HmgMPgnE+AqIFTxbrAQ2QberUDThBggIvbF7CmgdIIdXLYAqdeSo
EdD0IlT5LUCm2ZMJvQM4oiT50hL+33mBrwg+CpYwsuzjJcwdiIBnwUAPwrv5vqnKW/X98wFO1u7/
DuBC8h1OdGfCj7xtu5CQnh4g3JkAWN8MzoVXuDSCc/wKbdGB05PhFdz+1dqk/+EFoKa6VBwRvy5N
kOPHZyXKaFVr4/GutREy216Iz+jJKbLMENh5oGC6oERCuf6kZEqNQB2N1fTAy8JbBalS9zyw9bPd
VXxHPMg+Wd7s/gmrVAJ4AbQjQKXeHbrRaGfBi69dB7T3rrWj/CevKdm2h4fUL9+Yu3TKiy1xDENx
xpJJLS2o3c6tvZGeZW3nrsgBUSfZamatXg8dEFUDaAYA1mVQYhYgwMXo9Lew+u7J77rGauxT8Cfm
aaQ3gCWNX7vzl2nA8bA4jUDpA0vl9M6RYIxm/ugeqPMn/Mnpt8/X4cl1sDweH5BAsB+38kcqju5S
FhYspQfUFCFDKeNxvAYW/PNB7OWgPDlmFu4NiDzQ6kKn7OQlijnoRhVy9xBMQVLlm7T9Hm4GVG/c
HwDiAfxNq0S9Lxh3Pymm37796Ac/BhTKreHCdNrL/fbhp0BOCtIV8MBAIHW8bp2wTfNpqtyD01d3
TZ2vDAQYbT0D3+XdkGy+pylgTtBnoJW9cqrqwq48s6oXdbr/P/zJrgSsqO+lwPBDCxClisDWsfQN
d+cLd+OH90TpeSFOQl0ShchFd+j4Pee2D70Uu/cetcIHC9omvsZhbrRa07yWKyPVQ83E99Fa2a3a
EVdceFFn2Z//TjT0QP9XHgQlQ1QqTw8IZShydNTWHpx+7u6qHg4EjkUAF6z0oahJfgcRneoqk8pd
ynnOFdZOB5QmmDgKFW2PbHuW85gP4Z+5k14iC66BFhyhv9DAmBvw9kux199D/fQXu2i2Ll+HMkDg
j6cMjrNq9AXNHtrO8lZitOsnASvyZJAhYiXUD+/hC1HC3LMMIpn56E5Qs9YAvBI9/BZlf8kJ8HSt
wHoCW2WZO6RGNmQBj38PlSRv8gKOq4Y75ZU2qrsLbOHFeQ808iz8S/2js+Oht4MRUYSFO8XxeCFp
+6LhlXzMsgRksMZ/pACr06+1I7Ht8Fb/jHKyA6Sjp7nqMYoNqswMuapL/MXTI+10gJPP2Az52JYC
AzQpOA7Bsz08NcPqwol2eowsgyDBWBQ6wF+EjNTxXOHmyxqQv/ijMNONEtW9a9FNYAHPq/v+YaTO
2vbSJBXpLrBBNSjZ8+c/4NxLopkIPSFEb4u99/H4XcdgAQzoxmOe9QkXdNMGD3q6EKScWxD/DrKE
GP+kUwFIftQubP7oTCXYLBI8PrT9rEdrOPyHtwE6AK5XHnbeKTm390wIeGyYPQLf+paJ6rfvg/QU
Do+fD3N6Df39aMyHthSkWtFEO5k0uxxNJUqaPUooIkZ9NkAzEgA6Ye91btCEon9q+9I5eG5M10Pd
HVIYCJfCkzHxeSooJsvsMfTfQm8rxaEQ124Di5SwjUygLizMc+vCBbl2AaVAjfk0k2gr0NC4qbNH
AyBtc5DNN4Qln8/i8tWPjkksfYgioHUKo9iPFmXKNjWKf4w/gu/E7H0pv9ZrWg6IAAkwpmtRukd+
d7zqSjubpxCA1V0N3qy9XNRfqxL8HQCV3cXqFqAUYC6OB8hLCOY7rRvuCrMi6+DS2XBmfqBXhWYj
9PiQxXvLivhn19hMB5PNvXCXD/e3g/cffjxESQDocOBngBb28dNHQkubVEG4szJUB15McWGPnNnz
DKpD8JzABYDQ/mS9St+SdMoMf2y9KJW/qB87IUDOXyseL5/gaJSTk4WHoygNH3B85eUGXImfQaO+
Vmv6f0NAqwLlV1C/yck9M5AUKRygkY/+NG2ACb1pwH38fCecn6v/G+JkrgoOVdh5xBDcuaZWwsCV
LDfdpW7WmS29CNwCdgHpMOgDnV7LdND1APWYXd540UQhg3lV7z9/kTNLFt0OnL5IBrAjTv0WbJZ2
cwOFml3XxW6zBfDw8+efmSj4DQN8hPIZ6uGnEKSCCKamjmDHVe/EMkB2X+vBic2XnT6WVQVJRBtK
N5godrL1xpx5HES5cDf/6tRD/q0fvrz7MIAH8w1cvfgm9GT3gXpZNh5nbFfyW3FV+19es0sJaMHX
AAy6SN0fb27batHzyx22Q0I53XnyQuj1YSVBtgXtrL89Z/S0TkPy0bNYmova2fXVjfvumBubrT7/
0B8WEkaAegdEhqDPtCghHL9AA3uSxppadwd9psRtgb+ev4YQgq8OwSeGzoaN5bQonh6PAB4cyxpp
uzuk6UNxVbALS/VjFoAvjG0GEzsUxJAInNwO3sCHtkz1vMvyPgETGaH+BtlrZInrEvQ8xe7FtDfk
lXurJt2m9YUl8DFxW8aHbChq5AhUPlilDlAMaEDqm3e29+Q2TpKlHlS0bmYQKlATe1i8uv/M/MLK
OPPdUIgCqxX2jcDTnmbFxrZQZYVm384HsdS6Ud2FA+bMysNTAffBoj6DYu1zablFr6cdgaxbf+e2
11b21bABWweXInJ6GwHkh5ZnWpqQpi4Zd7nz26YCDMb3z9f2KZBiWXoYwUN1ftn56NweLz2HAw3O
azNicTeR6AwQKjESGNM9WPMO0huvnvRXHjzBp5ZvPx/77PwtaoRsUXtFZHE8NFrsFamEHne0D78N
U/ldTf6eNpfKnueWgYOgC2r9yN5xFRwPU0xAEEJaf9r1jjOsTJVV21zll1DTy1OOAkjMI5Y2kAFY
CgA2n8yjCAurHaQ17RgFyafDWUTeiZxijxSgcT59PnNnX+mfwZar6Z9ozOdgrJSaYzu3YA0UCQDJ
l06MD5WO5X3QyV+uHvRtTt8H6nPYz5aHxR3uWQ6ykp9v+vpV2yZqnCwuJh4V7Zq0F+Lws9OI4AOC
0liUH1R0BjBmFUp70y7rWxhuDv5hBBxF+VWcev2mzcmFk+nsTKI6AiuyRdrqFN6mSO0Z3YfTLgBb
TWXF7Uzb/zIEtJ+gURiALn8a+uvZtbmv6bQzrf5DmvQ6KNjm8/XwIRRZPtY/Q5wscUQfkueNM+1U
99Mu7agoH8Yyh83ZhVVxdrb+GeckFCFCMValGKeEjkaowYx0L5T4zo2wSPovBzZzEFEfr+wMh6EE
QwsjdBRe7m4RjUF/SbV+KROe7FV0KRaYBM5VSDqeHDxkqiEjUjhm17QgZyP8RMW0HkHcLWXYtlGZ
ZTXIqVV+E8qe7vJMmQvfC23hD4cfHBhhNGVDAX6BbJyCDwftTBQE/XlnzZ1Yt6maINlQBBw8D7sB
z0o1YMBgZ0MK4H5WZQ3jszxPKi/sYoUmA7RE+yEedTtGnZ/OKz1AFYFxsJTmEnIAoBMVWZTrtt4O
AJNFOS37Pe8pODR93mxF4bAVN617707GfqRjT5MOcjt31ciGbW7zb1S35qVw6fhbeUW49biwvqnJ
/W0FEP8GUkM++ZkqVu1Yu0mA2CK2PYMTgZVvurfBk6EEJjxJX8HnL4LGWrqdQ12sLdDOr2ox+lvu
NkPU9f6cdL4pbkIxTauaeNVz0EJdxq2lu+qzxnpAP5Qk1IFcihkmMFEyre/6uQo3M4rEa5gTBtfp
ALobFFY0ZBSg5gKdOgIZP2JWs6xZFqHZJoAjtew4Uz57Yk3RPxrSiIfQBUPTdfmfihHw5rwmf8jh
MhBD1xqmq8QSEVcV2pbg5t4VFNI5Ggz+ZIRuTFKDFbfqm+6npCBnu15hg6E32Qlu8iqqsiK9DbhP
7gunJE9t4d5yFBw1uINTOYI/nBYrESo/guw4v/J5N4Gop+5Q97bX3A9QbJPst+cVcyJkIyKojUHk
yA815I7CetUbaa3CvlXfS3ByE96rPB69kqBehtZx5PpjYN92QjwtwtOQLBnTRynDN1ops01zF85S
BMSqIrLcPoOsSfYaTg0ud4jlfrfh4WsgGeLyPm6a+XVqJIzESpsVDxazTEJZ6LzBqLZ1E4O9+0Mw
Tl6drmtX0Pq0ZGxNQfDsTE75lgaFfQA7urolBVZj7YTvDSm7l5lCpwNTs8fCmFZp0b0X1mjt5wpB
2jhD7qkaqHCuOkhGLRTrxk9gr8kirEWn2qL6+Wcopf9cTJiWDBJdScEmDmkZf4gHsLa2ssvtx5JI
pqMQhNRvodW2b0KLISZWhmpf45ifaQvJbbTSrCRFRYnHMsggJDPmwR2tzT6wxuymEcNcPmi35xuw
oyFYNbZQZ+KhiSqfzwl+7XQtdOeu7A4XfLaslMmDoNdoph0o/cN2UuKXopP8UcIo7yGjs45KzMiz
RFfDv0rBtF+D0efvpxQfIIIsBn8MIPxxb9klP+S1/uEEunhptfOqUh/psYF08eDOPhi7UAgGBfj7
bI3eGl9qfMAEhy906pwYsDI7AcW4SwAOrtZAa7GkUuQVlDHPgy5TC8SW6HWMdAx/NOhX87wLv7lg
12OTFGVCOG1XwUjaHxzbU8dhUPA7t+56vCjLo46Bpzq9BfJtQAAAQYdooO88h+mbp5VKbFP0+NIa
/9ADQ91vA7mxC9nGzIRDMvtplXhdKNcdtCbiEtzGGBm0vaZDU1/RKnRBLcyC59aFSMogINuV84lD
moC68YSFF5k5Bc2PjyTWaQU4dIVeadMbCwxdH+Rs0OTBTBDQhXcVrV/awbXewBQcotkFMbAI9BA7
Irdu/EyYzZyzIi7A94T61kBiWMQWsdP2wIzWwm33QQ4tMycVbAOjqipu+mD8MyAuvWmQP7/1lciv
ILXhgVdcQcfOUZAMnUCm2uL0IXHlZSbJyWB/gxhKW8VT1bW30OFSb56FsCcSyORjKpt5ka0brqms
vY02VrCSZdD+sroJFMeRaTuxBog88MmwrfYyuJ1UEsK9kNWB/kajDvAZFZtGoMs4+EN2MwB+8Tim
vcZZboH8C3JcLO2e3PdKemso8bVPoKZOjzJv+6TvGCawhEttz1S1G6zOv7ZsFm673ppXEARR3yHc
UGzlNNngOkKFqssJxFdFVV07UvVYN0QOUWaz/KYrXBeyTFODHiv/CVWmMpZp+MgtO01AAfsN6BjU
jkzZRm6ev6C9UEQVt4B7h8x4MkC8Y00sSNNYYTnfK9OBMcqgHKPqGrcDNBju2hoaC0jJh8jJF6vJ
Dvp4jZuWKwh+wdcAEgXyOoQoT6Rc8P4H2fVr0an+bnZACycV+x/Szqs3bmzZwr+IAHN4ZeeWLFGS
8wvhyJwzf/39aOCc6WbzNuE5MGBgYEwXd6pdu2rVWuVOAeq3K+J62KiDkG19DT1lzxOlPQKq1q6n
4r8pPKn5yhUc7wY/DHZjzzPcEHIaPQMh3OURe7rNVP1UwuC86XUVcIcQR/AaSNY7vZAi2NQrf1dZ
6u/Y0se30vTK1zxEhK5SMEv8oqHxAn2Z5UX9x7SOjW3RQbhjwlj5BL8IfFJNKJ4iy60PKCXnO99o
+rNVB90uTlp9X9IWDDuBqJ3KSOw3QhnpJxXIyFuTNN1GqCSYNkSv2Bp5U2+qyJB3ht/q2zGhwC8M
YEE2NMaG3FyVt/VqaPLgnVEf48EUjnR2CEfNNaAg8GELsDJEs5IOpzEIUXmGTk/aQc4WvVah5R0U
msdfyyzOT0k5Nh+Ksle20mCqLyWMEztusxgG87b+FjUTVZ85FLYlgb0PtbqDcchqfjep/6PM5dQJ
6fC1ZctLdxqktXaUW+kpll1lCy1g8ZBPPAvKYNFGzmbmaAf1m9qrwY9Qb8JtW9KkLwd4Y1eGKzIc
m5+ZplQ2KKPQliW2Wx9l0gNH192Qs5b3E0vfwaAj3R5qczwCZ4C+xjW9bfgnxkyK0VbGWD3VqdA+
8Y7U1TNlyKGz/RA+FqXS36LQy889FATwPojsXX30ESPIsh2AcP2ce0q7LxK0hM1WTt7R0Ott9CqH
Pi/TEmBFhFq+Qf1d6SFlc730S5SKo+2qoworyEQrSF/avjPVBqbK2LSHVK8gqW9yGuo0a5f30Jqk
hf7DHNsfpdEbX9oWbQBXC3B9jSweyjaDsEMHWjcEuXusy1x9CAffg73QDw7wQGUfo1FwN7LW1Ico
TpVNUkGeg1RouBXBA+01MSsPKQCSx5YokolvM7tvINgos9bagS14aTzf0mzJkGEcgmzkELgZaKhM
h7lqmC6dsG7LbTgRUZJTUl/zQMNfB3AY0AFP377aBnA1VpUBHU7Nuauq4JjSXemMsCscs6qpnpIR
sIRQ1vpT0RIZ9KHnPWdVJD6VKTqfgKaEfSgJ3SHrKF0PoFsMO8EJbcmo5fswqt162zRG8zbI3q9Y
yzaxoj0XE8eR1PjdJ90M2gFFe6H8qhhD5UhFE/1E8TX6bI26t9NCeqw70f8RSRFcQELH17qjAj+H
pWyqlrhWRgPlmGmttYecTtyBEoQZpK2MrTaa/a5ugn7jJlDot7nq7UNBr+2x6NSjJUFpGAsSm46s
AT3l2ZchsyQch5U8m+oYbpXUBySmjvR067lp96Twdp6aCbseFs1wQ3Auamc1HcZ2X3bIJ6Rt79qq
733yRhUp67ouYZPIfW2nUuR2fDVsHzXgO/E5tMI8J6gFx0SJvdmGKjKcWmlVT5Zn/OzKqLPzjP2u
Qiu2hzqV4LTzzKNrddw8CTdhEGf6bgjb+gR+p6HxT/L3hpelXxQZqiQKafV7oxbic1Vlo6MLXqDb
UTVW2UPpjZpIcdgtNmFVjYTdQDOeqx6f4Mtjv2lIynGrANeIhwjGx1iLnApAH/qDKdxKbh7vfdL5
j2nfmh8g+XLzTcgT/cz9EoV27YodlKSSG/yK27RxVMFI3mJ47B4SSBy2agb1g137er4pCPIOhArC
3ioHnIIW0C0/QrszylJ3jLPCPyIoW23VyPhK6qY+R7pKEbVzk499oYePrQ/FRJRMicqhDT74YTPs
6WeGt3U0FVspCvG9KecIE3sCVEFa4PMiKppD0g7CDk6g4n0bF6R/RnhirJwgPbUgBPKoeZz9Gqa7
zMs/CVVZ8ebUk8eg0NO3Jnc/SYIgvdBTWzxrcdm/GXrhncQyZH9A6nAqtPA3/1O49TulAVPJgdT8
oT1Y9COdeHAVTpEX1lEoJRNYjNq5Oz/yWiceMsEWOiPcKXIdQ5nFIyPxve6D4sJSrJea+Gxxmt/X
op7tfN9NtmnY+dtATFo764v2QYRJbj/o7fAaqEn9qkawAynkNey0a6p9GbkbMzRPMMN9jFxV2DYh
uBhP7mDaStL2Se55LVX4wI2optUezg91P3XEbZRK7A6+1kpb6FF+uVEJ5YveFucMBdKnTIZVIoZw
rddFqKHGrgXBZNaPsPLW3+KUnntYP5R3cDLBjWCg2BN1Bfo2WR+dfZhOIaTw8200igdfEmzTSuFE
GuXx3FFo3tVuWJyhsvL2iuaWtjd69aulULyhsQ1au7pMHhTTtfZwrnowCXbmo0QP8jYPLWvf6gF3
eplV71Up/RkGtfksKjDA8UIjZumgdA0EJT4NXmB+k0spAUjhNlu5LutnPUnVBym16rPRiL90I8Mr
N6V0Dnultys6/m0SwfF+1EAv+1T4NlZaq7ZWZojQNZAsub6p74S+lw7wAELdFJvhb1VuqDkpHqxe
ehSeg6xJ9hGUXBvq0MQkHRQe+G1oEEpug0CrIJYQETRQLNC4dEeWECBqEA1DK2zTaG1uyfHAtGL5
8YnOOu2hnxgn3S73bS3w8i91EQ47sXNdGHraZDOK8Xi25CH6BshM35ul1D+OJTSMYRR/UBWBudSi
j51VCfuscX80VZW8lUqYO3XsAsztZdnJZKO1iUW9XSvr6YEoHIIhSZK3ZEg6eMAyxZZYn1MTwNgn
64VwbrwAdmlyJ+IT0g3upqkh7I2l9MmXOunkQpa986xBeFZr0hJ6qGYPVD6yd60adi9JAKcopDdv
ICJBJediYr25lgpniSh8EKwAUo4ozgK7CC3fIe8DpY/fv8sUKyPV5f620qh5MDStP8ttkZ5U7qlN
AKOb7QvR2GxEeUw/pjIEghmTI2C+EY2TDpvGNgrDxC7SMN+kgWjaXVV6GzfQ8gelkMRDm4rmpsjN
dp/4brQpFO0jSTLzCFdT+jtqYTIeBwiEWsWPd5HmtbzDyuIZHhS4bWVr1JBgl8ZXHWzcSW+kcEO4
Kx5g5fldxpF1bGUo5XpPJygLKuWhkEdjnwjSo593ycb0ctEplHaaQmM41ZZgbQMl+pYkUXCIeXlB
dBI3ZBRg7IWCdOJ0hhYPCFKpncHS9B+yXu/37ijynOzD5HMkCOUntw/0M3zEsNSFYmkPOr1mAkGU
DamntzWLggRXm0gQi7jjUysYve1nWvZaBODmeLa6D+QZ5V2S98KRnnComjrYGGw8tb8XvRKisTiu
YS5LrF1K0t32muKXCT8OlOOjDA9kDlEfjDW20ZfCbszz/IVoebQFkHB2IbKjPEtD2rjspXdm08eP
flIGH+9nZG/ymFN6j+ZiStiTpNg8r1z2HdxyUEE6jXTS5ccx+9tMLL+PNsakkCARFChTivOiApBW
XqUD1Rqdunnqw5Mvr9S2lr7/4vdv9NBA/5pSwO9bzzEN33/ZsAGOgT/UO9GbomHjpte7N0zuuN4d
HQgFyBWeURUYwvxvc8kzI7NsdaUlWqe3GIl8cmf2Whfw0hRdjmG2BBZgxaqv+XmDpGP2Unhf/n4L
WVNhkV5fNDDmoJjBKAY4vKnCJdVXp1K+/fWvI8lE8hvxnIn2YhrdxQZyy64WylYXHaGUv8rkhsiB
/W1V27D+IAkp7rFZsXJtgm6ZLsqrXHNcMXmm9Eg9Z1B+3x/GQhodG2BhqOvxAJkjgqlcWQooVc2R
rGepcsqUNMX7+yb0ebVgGoYyaSdpEyxxzg/SqJkKXj3TnIY7spKNNy1uydLHX41UXiP+mbbkVWVi
sgUICoMwnmDuesoGUo3FmKcaF2R/jJL2PLrNC8wo7+Fi+yEODQnJv8XicxAxqavQFEzkIfrMpJgL
MKqqheZkdA/GZ9/7eX/6boot/D6wDM448DRgMrNdEMsR8Qy0X46c/hzrQxIMNtlbaPII4CRSQP7K
qb/pO5oGBJACpBdmadWeGdRyy4pTaAictDWkXSG7GiWS8qy5+oHiLyTJ0KQN6fteEXZdCrHh/eEu
eAUgbDzZmVRwR3OwCCndWkA/R3eABvF+O4f6XzbsTb7zysKs0txyp/tdKOuOB1ouYUsa/2LDT03E
XC/6JLE1c2wZwTKywTU7gh4VqiydSg0HamOvEf52sibsjsJ0ATlGodiYjt6FExok4v7OoMZWpdbG
H2yBJO795VhCvkwqUvSWTkwp1nz7haNcinVRys5I0czjfZY6adnZRn4ecyglIa0T6uSz6KqHykoP
fhNv1P7X/W+YapZXhxroE+qoGsJrIPaMeS9wIqA1AbknOAfeoYYe2iaCGDLccIpUbdporUti0RxW
JORMJ2KT2f4IK7JKE0umg+DbTsk+901lx2RRq+aTmq1AHm8O9zQ0kGMmzeBUoOezayDxZkjw4Dl9
L36UNW9f6qinaJQK8PVDCCd9CjV2/EMazZWFXbRs4fCVKYS4wQR3qpKXriR1TkPDSdcYyJCgB5Ge
XOVRal+got64sEHfX8gb78xo6aCY0ESI4dz0EvgtIkmtZHYOraBoUwzJk57kSEkU28ysdXtgR+0S
WV4jxlkyC9MZ7a3UxKdtdH1K1KpqBKu0ekfjIMKF6sNoGwoyjwtpy39m+cqi3rgwhjmhcnDaoA5v
LrwYERXSiQr7lQ7GhKTMGqBu2oHzAwHEf2LQA9tIYfN6QEqMsgUCRhT5edmYlo+IBCm7+q9d8TQO
Kh1To5mswh10bYYjQNVbrnpnVI1tP2rPUlSe7u+IxakC2TEhxonT5q3N/iCQXS7b3onyrHkZTHJ4
BIXe230rSxsAYguqSzKoe6BS1wNJLLfUNCHrHbYkRaijBiVnEZ/zBsFd7di3X+6buwl4mLdLc9Pn
XHjluhnaIXCL3pF8Kun9L1N+j67Sfgx/3Lczzf98GxjoSGBswjzOg51GzC3f09LeIb/wqrn5A/26
aAypH41KsuVJj701nhIA1Suu4zZCmAao0rAPAAR9yvmByiCRpn03HJwgAx/gCjzHIY7XYIHqfhbW
h4wAwVO+q2tNQkvbnjYA7jt6AW5BkIJgaXUVSOARxw/wgZPY+Z0LP+/P6dJ996dPXQJmyZafw2F1
MaCChLC944nPGh5YroKNED83rg5ZPETA44ueHhXxnS//FrrT3zdC4YrxyvyN8C1jnA7Mxd5Ru6yM
lUCUnSJFYIXMmxes9nffbpsrE7P7zayLKXk4yo6ZVHafHAT55f4cLlygVwZmUUmpKnGj+YxBCkna
K3u/OXVoCoXhl0b+ft/Ugv+Y8L46t+fUMS3NXJQ40ksdUpNxDP2H7n5bAyWu/PyfdsaL1aA9dTSH
NObnoVoO7RFi2/vfv7ClDZEYQ538H7HcLNYOWpUqQiCRJijBDRdDI30oAGuco07S/v5WgkyA5zBA
Xp58fw71xVjKKBmLJuuAEEu/a0Qw0jXmBWn62Jk/urIwG8yQVekoZeJIw4CFStEXVXkchWDvZx9V
/ycyJ9REiqMJgEldeSgv+Pcrw/L1oQm1SPF6rRmdMvTeAC3vfOWT2zm1XKHrd2ziFUDikv/DHs0R
7Dzw5vM+v1xIFSBv1ejksvddj8TvuZzvKFeQYPY9OwjTAzIrP0a3eFRaIA33t8zNYEk5AHXHLHhc
2Jwm4OnFOhKeJqMUaj5bvoJf+8kjzd839TvYnA9a1jn6Gkz75hBMBmWaP0kTGPpNGIAoSVGnuek7
AKC3JCS2lCnuD2nFwnxITREqrVKTMe6Cd7BC2nr9676BxTkj4IQW0dRRcFeu52yIlLwj+vAcKX2O
Kbr6O0/aQmRUdIdOW9kdN0d6mq4LW9NgL9Yn7ywxDBXRc9xh5ykPRkztfaVf/cbB/jExnWWIQSip
zA5aLwt+REXZc0a6NcJ9HL0T86P6bKjb+9N2u9FnhmYHq1VLz4U/2HNS8Cpi09iD6ITWSxA/pmJ7
ToxmY4LfC91/sx/IUP9nfLPlQhnKU11V8RzFehnzTZ6s3Bpr8zdbIghiMpoA+f0y2FGYLvUNpYb2
lyWsRLeLdv6cHlHhmffHYV5shYLO3ybzEqZPN7yjObgf8179gNOnP2Co1VOIsuXKhbJkkv5wglxC
F/bhbGt0MJ3nRt96jqWl3hM0zx6alah2xAGS6GE7Wnuri7Lf9/fJ0panfRtOPPJupMJmt3BZqXJV
+CNGhecyL7+TmfvueitdVotGaEWh5W1qspo3WlRSldVqP0DzUX2nymKH/YeejNv9kSx5ItJ4lGXw
r7eNuQTTtV4Nle+4IbGRhjTkioHF9SEJSqIQdNLNgz81jUpoUTV2UHTpHwLrAQxImH3627ueTceO
ow+ctn1y4LMFMUhBKVmY+o4pfgnLs0+L0v15WnKoFwbmBOs4ObWjZOU7rf4zMHYechrR1koBmQGm
XfFCi2uC06Y1hBGRkbx2qAB0K6upPd8phbOwM9eY0Jf2FXSr3CskYUgbz+YKIRpA1oU51X8VtDuQ
iUF6Nn9E8mZN4XiKe6/iI1blwtKcvCZDsqT2Mld4BsCzGauXFuCjihxBrP1t1xOGpucLeU5ydjc3
dj2IwAAGriAA7ZHtCYP54I9S+vL3e+DCyvzWTpDebRL0Uh3DjL/ISovmknYk0n3zIvOoKcrGin7e
t7i0VDCZo8MJNyNl4tm9UMgkIged68ggD46uoydvFHVl7pYWicqjDrqbDMtNXkwfs4i2fd9zYCix
JTDoNOxERmWjaHR/MEuGprZFUkU8AOjkvd7WrRB30NJhyNXys5t5ru0DNuprkOgZwkX3jS2cIa7T
PzSB1tSCOc3sxU3kWXrrxYkVgFaQNx4Dkjb/m4FptBcGrGCstRYRcgeSlo3Xb7P2X7gBhkD+jkyU
IYK+v7Yw5p4rZJ4aEORDCAYadGVzLawHghdTlcqkWRA+iOvf97QR/oy2ZYr8AQw2RxRoxcbw2l9l
9e3+ZC3FVX9aOblqoAa/yUgmaGuSUKgCx23dR7PMfmnIIfuaulOaDnDt6NAgcrZydVdnSATeNz75
s5kXurQ990J6jPa4l2F7FEYwlY9J2dNz/VAL8F1rX4oy2CjdiqdY2n3ceWDtdOS5CE+upzaeOBe8
OA2cAlmnbDj0Yriy/RY8gwkblkbXG4tIG8C1hYo+z54sX+AMhoakDVzWnbaNrejfmKGFyiSXSLQz
f/jxfu8DsFyBIyn6WWqkjWm6R19da+5fmi8yAvDPwufKa302X9xROtLXUuAoxhHMcdasbIGF25u7
DhKXqZpCtms2W0nR5hW7MnLGKNloxcEFEIwgp27aWYYUuPaXxLHkCSlw0AkJYEGeUvCzo6skyJOh
JhM5IEo3YJtsvck2qXw0fO9YGrv7+3vxcJE9oyBGvle+YWzKarcEflREjph5tkCvBkSytt+CqANo
JAeZbTXPtfUr0daeZX8aoudHixbZKSFFWpS/rndh0BuGX8lp5KC6ajyQ4KOFsCzVB4rRPaJJYrLV
Ya87e0UGkDnI6kOco0jZat1wNnW6TSQ9fXSDMixBYBrhaz6QwLAa3doVmfkLYWs0VTu13+XErysB
49L50acKlDSVoyj6X395KpuNBrNdxK0Xvc/UwSkElWsC9seVxZm21s0U/WNoHjToUZYPdcTiFIDj
7UwMTlURPBq8YLPnKm+Pkpo/lhS9KKFsJS/bw/l/qmRvf/8zlg6YQTpgiiklKpuzV5KeFl6bC1ri
DF196Hzh6Icru3DNgnw9oUafN2NjYCHO7Ep8aNTD/REsLRhnl3ASYAgDmd4ZF/etUhZKzHFLnCYZ
z2X83vRblDF/3DeyOAieD2AbYBoE3HBtJJfkKAHHmThaK9uFsI2Dn/cNLDki+tb/a2B25waFqvh5
hIGyL/YNcoTd0CEK3ve/6SM4dyWguCER/O19q7c9+xMLCI9QnQyaNlW3rsfVg8QtzNCKHZf2JCW0
Np6uAq37pQW06hjn0N1Z7bOux3uj+Bn09b84a5fWZ5sPlcpUo2UkdgKkKEtrlyje3lzrA7+tY/wZ
I0nlCdym3ty5ahSaUhx6CTkUeoea9Gh4+clFGtV2Y/nUkReIXEC3qnkGifopHeQHE2bnrPF+3Z/s
pbDKRFcAsit9AhPNRlsrgt8kUcpGLVQ+xCrRuvbqfBfoRmP7nrIG7Fs4GNSWgfVBdAiyb363ITKn
1JWVpU5NK5WmG1RtXqU1arKFQeHeyXhIcIbhuGen2xLTpB96LtAKhd+mR6QWRZmd1hCZ6sJKPnHh
EF7Zml3WY9RrieuakSMle5XeozVVg4UzyDAkwgByu7o819xRGr0OtN6PnVB5DSRt5+aPdfy7iN81
yVeD1rL72+FPRWZ2AVyam8cCblOWJBUxZ8ovkvBA8yLNkVzR7yZEdtS/C4a9pX7LTXKNKNl4r0Pf
b1Ppe999a93fqb4XrN/3v2hxfv8Z/zxJpzQKjbN1HDt9ux9fpPZ0/+dXpvePL7pw1KoymnEpRLFj
iYjOji+1+SoWL2326rkfY/HrfWPS0u6/WMw/XuHCGjD+qtWtAGvBJFL7ufQe8uGrKPzKzYcKtXTB
fYihqXVpd83C57g+mcB/U3Ul3l/7imnKL76ikAhfuNpjR6hoyrBR/Bytj/dHungC8ScTMMi8lVIY
DD0fx4pVi7RmR4cuXVjxMbLkZ5T0jvdNLY/mH1Oz2KixIuoKIKahqXmY+nGH4FTXX+7bWEgLkmyA
sYOqjgT4bfqGixmDXCYPUg1vncNZ4OtfLWTOhsd4U3krhpZ2O3E4P6iCXaWf/tpQ1BtcaCZXXxzu
c3uV6mlpWS5/fuYYfZWOKhnYCzR9xyDeiua7St3Ua9ToSysChojrGwFJ8puz4IdNYdVKLUdO7m/F
GBXgY9Gs8KismZiO9cWCxFY15lmGiSxQt7FHmwyxfLKWEVxcDXAUBvQp1KXmOp5ioQ9qhxCpY9EQ
8OitFSoXf57Twc3LY4h84PUgBDOEVjgaCLbzxu6fYKJYCecXZ4k3g2aSk+OFP9+2cMxohdjxbPAS
+s/FTdw+qvqKN1kK14gRYeLm2T0R0c2siJIMuREtak6em4+NFJwysX1nauMmp2mTPNpGLoSDWnmS
Ta/tW6mnG9lyV0rMSxtbIYaZMsQkodXZLVwAzMi7LokdNN/FfVe6Gnz0SgLGOBoOtd6mb/cdwqK9
Cdg/vcZuqWRb1UrVMo8TJ2BGBzIzh9b/TKHqvpUbDm5eqWgG/mNm+oyLbT41YChWnyQMKzonXQoF
SvIEPnaXqsaDD15b9KNtSnrIN8azksunNrV2rdp+0+rwSy3HT02Q73JFp43bfL/ybZMrmkcKsN7R
nA7gEjaj2ZRPKTJZHNzYIev7Qy/qmsg1UOwmyIKzF4mt3dKzTj/KEBxSKXzUq+KQe8MaPeziQlx8
xXTGLmZIEt1RzkO+Ih482/g4Imo9CpVdqR/+1XAnnkVKHaz67LD6XM+5UmgxKNfwnSCAIYilg+Jz
aYdpfog7/wnC99fSGJ6jJP2gD2uByvJA/2vfmj2KYn8oZMPDvtW/Kf2rp9hiuUGw8P4wlzwGhTVu
OdpvoDWcue4gS4qiVqOUURYbpX5KdZE+xP3/ZmTmvCvVK2IxDlKn1b6n9VFof4zySlS+dGGDQbMm
sliUPed11qIaLMPz9MSRKfOLxeMgWBtR74909BalvjKeW2QNx/TS2uxarduqVwsoUBzD/0ppx0ao
akOSnIY2iP9CyETgnsuTs6q+a/u15N1SAHtpe3YM80Kly0/GdthotL6+tRbdQIgG6hy+KvxAbW7l
UllK4F2NdnbkDHIAol+aieNK0b6vMtoM3yDG2DXNiwllwlDsJHUEs+yvTPPS3gTwPbFaqaKG/uL1
UW/LzDNiGhuduNc3pnIe4m8SwOj7e3Np45DwZ89MfUM4t2sjXW5U+eDhcYuxfBs16yFJpTONw1Sz
euMUuKsYjiU3emlwdntWsSRkAHl5gJf7oLCjcTMq28o8APvOST7KL7F+XJXuXJxKkJqT0BmwvLko
1aDBqjGYXuAYMdQw8TcheIvU0/2ZnGZqfj9M4cBUUp0U82YOU9HHplPGLHBqGm4PME39i58HzzBd
gXAez6F5Vqx6laz31IPG1E7yd0X1L94VVD5osiG/RkFhthNivbbqMQgCvNRrm52gmHHDlahlaYr+
eFodNUGSMJPPv7i86qzuQxNFR3qHHpL2kxGsRMlLvoFgaLqvdBQd5l6QNlU581uGkHqwAZjaNm8E
2q2UrR6PjgLBfjImr/eXZS4KOxUTrEubM18Yxq0hF3B1YROZ1jTa0EJx8DJxC6fXLoLLxSOT3iTx
1jONPSwFe1cPtqSdSTbznjJTp4hHBOuMvVlnj0ntPyZ5eEq1fMtoNn7t/wzVaBfIzUMNc4KQFFuz
qU9ZZT0orgF0Ud+JMIvdH9PSaWEPUx6j3gNb5GyZzHZAyha+GkdtT022MzK6bP7FYeEoQlNKHQ7n
MzssRMmhZkLl5XjNliySoK+clsUr6sLAvDwrZ5Sw24CtBs++rSmnoRzoY4n3uvASG7uqeqmFHyVd
x6K5NnuLm/Cfoc0zjIo8FCJcB4HTCLt6LOzSeO9Bx1o5kFds4nRlrRaP1IW12fZL3E6XPTkOnKRu
32ofIZAoWntWLaZxLidzdufqPaBLxA+pD+sRVC/QMpSaHdEZFATqSU/UU5GOn4FYfFDlYh8m5gt8
NzYR9AZKpb3S6R/v78+1MU//fuFGWiQeQ3Oq3xrBowYbuBus9VwtnoCLWZ3+/cJC1rutaIwcaqnq
7AG2w/pVKVZu3rV9Mjtlei0ENHaxcmHWblz1/QDBiwfRRNTuo+yHZK1EumuTNosmqqjWcgSqAkdo
HpSEjqNiJdm3VG6ciH+nfkbtT2X9etK8MA390WJZPATW2vKzG74nYSG6Tz0sfu2Tqb0KYwVF24c2
/5RAAhBnu4l9W1VqO24PWfxZyr7X/T4tVuCp0jST85v58sNmziYYIL4rBj4s0p9gV9qacmF7pSMO
J7katrky0r0Km/D3Mf8ppt/aYu+7v8PqlK414vw/5+g/MySJszfN1B0jBTFeL4ZHpxD0px4IoR1I
6R7KPXus4dlREB9SS9SG6sOI+pzK5w5ReEQP8UwQ8/P+QVqcmEmmAQAgCIL566cdqjHM4XlyqqGx
lfrUp96xE9xtpa1c/Ivn6cLQdBYuztPYNeoo9Z1Pp91wTql9V2n50Az1itdfOlLgMUGhq2iGAWq8
NtOHAoj3mPt/0LSNlLxUerfJNc/WoRLrAu8Qo/R3fwYX99alydkpHmHmKscSbx9X7SZo9pb5tSfX
XVsvUSBuenEkLeBv++pzH+zlktyQ0O/07qnKCOktZe1rpg003+kT1bJBsygh4hypIVlQ1eQlPiUd
Pw35obdC6N+OTf6s0QPV5t/U+nMfOfenYMmxXNqczQB0l7HUTo5Fg+Ett/1xrUFocVUvBjXzXGlW
udIYMSionXdoY23S/IulC/ZY1VtJfYPW8/6Alp5EhJBTa6iM8so8NqmrJuyNgV1U5sGhLfpt52oU
gbp3ulg9D5F8vG9uef7+a24eqShyGzaqzA4S6k0Obr5dGc7S2UMHYpJ6AZGkzIuDaSSQlxQnZisw
xFp70FqohtL9/UEsn4MLK7MQgb2sNg3YCSdvqbAMr6r+kCbRAcq2vnxL21c1fHblx1CRaNV+n8P4
6Vavfb1PkpXAcnGzXHzHNNsXnian21dwa76jHR+Tj1a4aStbVHal+aivCYYsuvPLmZ25m6oR5S4M
seX734T4pdV+4j+DAN57CGvDjwW0D8NBD7+aBTqCUBwFoa0KK0+exUAXXvdJ6YP2QFJY1wMe63QU
spDToaQvYv1BHKpNWB/DULM1sGeWS4u6odq6/oL85cqaTz99420MNDQkQCsov8xMm2M+BhNxHTIX
XbGrVcl8rdvha6jliQ3f0S9dh4hb9CV3r+k1rYtx+DsY5PKtCdLvXVitJWpul16mwM5cgBsyCUBm
S28KYVcl6eSItMFWgldzNA9eW0Ay+iKFH9V+LYC7vT2v7c2WP4yM0asyZr6QX1L3vd/ReGrtG7hX
7s/zrYPAzh9NaooyILZnNTLfbWtoQkCChs1GyGx3jW3+1kFc/758vYMEEdpjS+T3G3Pjda+Olnsr
I7hdGWmiT+LlK0J1AdLl2oLR9UZS1T4eVS13hSc6fmBuBd7HQRnt4zLaNu3au/yPjPbt5vzH5mxU
3I+llRtTykfUnoC57dpI3sVpuTPFYS/U7VZNoDFMqm996B7RrdhyiW3zOnhslTWV27Xhz86JbrZy
2k1vNHUwoN0MNoF+iozS1gOUPc2jmH+6v2FuF/R6umcHQRJaqE9puKY1hRt5qPa66f8ejPjbfTNr
w5rtf7P1OzFsphdFeURpdxs3H/OauwWmSE+kzIoXuG9witPvLeks0tDSoh6SiJsy8NI3t0h/Jn1/
8t3MToe6s1UIfpu03VE2O/4Lu5RAJrEHWtzmkAxTULq4NpjP2m/eSXFFt1n+RYXMNYmjB1FIT0E0
wpofr3QY3foXlnGibCHrZ9HeOcUpF1cZknwZDOKu78hWdETO91SA2EQ6eJtr2srMLu6YC1PTUl+a
8qXMhYaUSyQedq0kvEpjg6RosgI1Wx6RpRsacpR0BM12TNLXgVqImInSGq3GBxkgTbIr1zBetw5z
mrh/zMz2STo0ci5YmJFd2IsF9XeYGSsjWdyKFybma6N4btKNeLTeM9/5iv8o51AgC4PWAq+kLTUu
P43RsMugYV5ZqqXBYXjqmUaDCczl9VJ5ehq1XTWEjlYiPxn4tlusBIxLFrhuSMoBjb7tBOnyJpRa
Fbi3kZ7qpzz8H39+5p0spAVIG/HzQvJ1CL65a5Cuxc+fhDjgsOEZOC+N153A5480FECJ/BR4JXfz
v6nMgPT4r4nZEOhqjJVGAt6vmlu0bpN246/N0tIGuzRxs8xZHTRaQzxduw+Wa8EG3tou1dZkaDaS
Gv3iGn0WvHJz39UtnVB47acSPApO0Glc764Mas4y9UcyffB60YKyUxR0F7r6sQvzlX1wa4oqBgEb
vTMACvlzbSp160gjVxk6bEFQr8HXghixco2XLDP17f1hLUTJU8mEBxA98pRP5pgNIUhGK5RCutTL
YTOOPwG/wMEZ2kJ2qLpPogQpakEWTg92ISxc940vDhQ+CJTLYIK7QXcbTT3KEy+z4+sd3cOg2Ddi
lysHYudSQvLagI31vsVbd85ogWpMGncgbueVw74DLZ/LpFuKTvhg/B9p59UcN7Jk4V+ECHjzirYk
RXZTEuVeEJrRCN7bwq/fD3N373SjEY3g7IteGEJ2uayszJPnlINLDYEU3EpSZ3FcNL+i5ApwmT6u
6wX0kHAooxGNtEzAp9oa1S5R9MekdT6oQl/Zl7fHgRFd2JqdONOURseouAtjK3qMDNTfUihlhbOH
NWobpukOUrDXKl2TUlwcInfvtGMc2Idmp3CMzcKsupb22FbfVtlAt7Lfu04Iu3Q5rPVKL60aTLim
AQicusg8Gzd6Q2HkKMue1eKXA7022hEbS1qJZW69I/VPEkOTxj3thPM3mwrJVhnUpPwMMUJSrJWU
Xcu1eH/JiDp1b0A/CNhrTqNkqa3odURrzrn9iT4b10jX3kRLc3VpYRaw9L0Re5bG/TvW5SbLwW4Q
/YWetnv/QVL/hm5DU0JWYbb+PmSDvUAh5Dx6j6X0kJnuKnXqomu6tDHtwYvYSw0NX64aoloB8f/g
bOvqS1qJrRkdvLaHKffVa17gkXRRGb4/uGmOrsNpIoiLwc1imHaE/3fUeJZEWoUYku4G8veAduNi
jCkwd9BerO2L5VWbkPD/mc7ZqkmN4ledgUUkBT6j434ouwShAdLx90e2kI26HtrsGgss5AhSgaE0
PZT+ZzmCtD0/KurvIPgDvsVtmTz1+hf6U11de0xNHg+ob2ntgxV8uv9LlhzIxRzPUUw5OhXQkFJI
suQqcOXe+Khm7WNcJfu2VB/u21pZzzlRZlj6tgOygvqL86KIDxReHDl2PbLR5vjdWmt+Xtu3jnq9
b8O6Q9nA4Pk3Oqc4/EtWK9rJ2LDFn63ku14WkGWcOjv+VPrX+wNdNT27eUJdo9Oun2a13Mr5V5Dy
YfFX75w7OGkl77s2PiNK4JpIm903vLJ/52AZhUaxGGrw8Ow0u7R7LZSHoV0Z23To7hzKeQa/DP/v
UBIVfYl19cGvgmMUKEh4JNsWov/7I1r21P89kc7M+YzOgB6pzUx2yu+hr13RfbtvYOnivjwAMydj
BxJyHBUeVNJQSINM3G1saGLDBhKS4KmW7JdWb859+y9QupML4B1IQpDxzeGaQ5VHUpoQnWh2cIiV
wB0VBHy6btNn+WYs9rH6mPjhtkn3kfZk9ys1x8VlhB8CDVZiafhrrw/HqCg1Iqs4IEd+GbytCQt8
Lj6Z0mcBLPj+DC+bmuqbxtRBOwdqZn5UdF3BS6E3nwoVvbdt7h8Cc2usVZcW/QuCxv9raO7LdCuU
h2jCbHjQCClfihw1LuCnqY98yG8r/3h/WAuwOxbwwtxsCksjjWIjY+cI51OSgWpMc1cHaVo8ytqv
2npOo2NfrjzrF931hc2ZT/Nz2B5ysmZnR7UOpf1BLQ23bp4NZyW1s3jsLuzMHJjQAjnQMioHNDj1
9pdy+HV/8taWarJ/EVPoEW/jEqrAczVUu7ZQ0TexdlbnbAWkQpWKbFYF2uC+zUXneDGm6e8XNn3h
2FlmgRoyzGPQ70E3pdr2vonVPTFzV1mpt3KYMm/GOJ4yO9z6mfFaa+GjBQ9YyluykOUD4ISjgq7Q
fduLjgzCLrANEyRq/qbKaJKW45hjJmUomGUffBBbGVT0n7yoQw7sj1ysuJDF+aSwqoNb1C3aJq/n
s0+prIIrC2FNUfZ56vzs02hLnu6v++OatsLNhXNRNZlt+SFq9M7O8FQJYha987OwVipUawZm4yiU
vEMOhEuzkdKv6ChAeev/8f4x8LafrrGJc2GO+6uDlMeIsIhkQ3OXk8ZHZua+haXFuLQwm6VWSG0Q
CxvfBzOGQ6EEvuIDZc37VpZcOa2xk4ot2pukYa6XfGwLK0K2DFcOn4hatTvRf5f8GtFDDcGtlXBx
aV0ujc1u5py3YaTWGKPVf49+qmS3u/vDWbTAY5N2X/IDN6D0piycKrFNgovIcVGTlECM/f8szJal
CJMmLZGCOn92xrfI+nL/60u3ARgApAwonkM8PLmEC4/mWV0R+GBiz7WbS0fRbyioDmt9DkuuWiPZ
yrufLP9Ng/Cod2Y1CLixwvSvAvrpHqLcAqaImIpi5rtatALXWNxj8LmCboMVBD6u60E5pd+HVo89
wcbyyh+Fom8i+1uu6Adhfr8/gYsbgCQsSS/CMPIO17ZyANHGkJFsKJVvDXifX/c/v7g+tHKT5EX6
AnmA68+XniYlScznzd7YSc2whRh603rhpuxXLC0tEswMRJKqZZM9mVuiaq22MveO2hkbRJg2kfSc
5U9F1U+lrpcgiP/FxkabipZxWVfB5s+2Xivsriw93nJ5tkWdYo20U10c0MRZDLUUnLRz1h0nTzwv
zaP4HIlWpoUhoTbqj2QjNYMK2tCP2yKEzY4C31cFUPsPFI1S9Me9cpeMPekBvxs3PcJLh76O+p0E
wRsibjWaXIXoT6FZ9O7o02frOcovPRc5zXhFsUWwh04lyRkoSGryNpFa+3tXoLhyf1ss7Tqqb6YN
NHsCME++/OLYFoiGGqYfxmcpCI6qDOE5+2OtDLN0IVwambnqfEikEv5dGjKlY4mQnU3C7v3sywA6
Lo3MXLSwKgSWCIPPkpvZ+2Gtb3VxoojngcoR098kpjUk7IYiqGJIO8z6US6Nwh1GKVq5/5dOqQ4f
sj7xkKJOM3MCuqh0H2AhXZ9y9CgnSNV12Y42JXcs1tTmFxcFuixaoKiNweJ0vfKWjc6tERjRWdYL
cRzMJD+EpWe5slWEx/ub7O/0xjxuAvgHib8F8/2N6LyWWGacSDodmA1NQAhHcsUNlnYy9GzYdIHd
266tZaiL9l67q0ePBN5Q29+Y6u8y4l8budPzbQ330YMldTp7pxtd2Sg0snBO9cJtVG01WYJwp6n6
b0mYx09hVYlHOqkRuKN696cn5A7xyL7ST+iDfZc7ETw5Q4fYnxnoOztBaFvWW/vZphCwGQPbOqfc
9xtT5N9gqxg+ouA9Hgyt/UYC4KeQRfxR8em0jIAZPQnbjFHV07eQLxFci/gPWZT+oRmjiRIHhBcS
liRY1OFTF1TRsdNa9cNgGZ7byCHiZon+0pe+eexzC7GWSROKvpvQbbrku+yIHwE0Kxtq+OM+iL+k
w2d7fM1BD8J1coDwTOzjqkXdMxvdwIvQ5gW9JCNGiULxpPrpGxsv1120YOxD4aTptqzptNRyjb5o
naRTjhzBplYb+xFmca4C6iD7qMjLf+MAqMECqqPz+5bxps2TsUX0LEL1dIrVEM/Tv+bdiitbuqwv
jUxu/MKV5W2i1okfRECq5Q1aPF/UxNmNqaAH1t+z4iu3zgKiDcINrmse3vRpw411bS9pGGuTNNE5
Uhtk/EJYq51Ayh9y0/Gecjb1RgnEsLMk1XlCjjr4VJfUMjaFPPTPdMOae20SKx14oh0aP9FWXuc3
/oq+V5RDVX4jdGGwuFz/utYpDDttZXFWDdcr3Pi90cr15+f5jQ7omAho8T0DC3VzAG327/s+Y/H3
a8Qr8J7zgJwDS/06rCO7b8U59aUv0LQAzfPtNSjHNAlXfmkaxT9G5nDSppMj2elLcQ48DORy/jGL
jTdkAH8NAfqJsvxdckZINuy12+TG+U6GuUpsKN2JWOaVpapCjVDxopGeiW9k1E3EAu3t/Qm8uUpm
JqYJvjgOem2aQ1en4zm0tvrPStml1bFeI8xeXCWCcahBiR9oiLs2Ap+5qtUjRoDiG2KTrc3T8iD+
+f7szeIJSQaTXqCVV+w758Djvm+O6hr52/Jq/GNlFrHWjS0AQ2FFK3ey5obftLVxLFogcNCRDKIl
fn7Z5ibEaU2ginPcyN02sYMfOKsXpTJ29xd9xY4hX6+HHQS1PpZCnA00iQa1efERxnWNoF7xtct2
KLvymiAqnhctvQz0st5a2Mmfsw5J4zMy1/eHsri1gEL/n4mZe3X8yqIVHBM+YKE6zl1jDTayuLmQ
QLHJPYPhmeedQf61eR2ZLApSKIAOKRuYW6947NU1pMjSWHDEk3aZwY2hTr/k4izGjR0KIemoMXLF
g7Fdmaql1bj8/Cz0TRBgctKOzwettVX/6l67fq0VeWmuqKLgrOinhXxt+gkXIxC1pIUiykGjlluK
ZP4DatbmmsbU4jQR/BIoQvBGO8G1EauTxiivEd60R5TO5aZwI9t4u7+tFgeCSguJTXQRblKTNm+5
0FeA1dpWv3Oi6hiBiQwdZWdH+/uWlkYDmyQZKgAKDlI/16PR40lMSxJoZFZ2d1ASNd36xOIrmc8l
K3S827x8p2fcvNVZtiTDlEKEO/p6j3T6uLs/iKXpYi2gGOMxAo5utu5m6huwaBjjWWidq/rlJrGs
XZsfzXcz63Fd0UUCBgJJJPuGxVKtM0MPem84oxFMG9DPDMXwLF15iEy/dn7fXxiZu8eqtWoNpXGM
5P6mKL/yrHDtNemtRSMkCsClKDozNjuN6M5kHaHKwIpUm1T6jS23bD7dX5fFZSfAg8+G5BRw8evN
RRXRiqDrHc525DmPEB6pB89vf983chNRT2tyYWS2g73SgvLNRLQpjZHRK79nfuEW2ndWxlmTIVg0
NXGsI25DFXC+jXu9S53R6sU5GkTuqnL15CAG3+XjcxGZb5Xibe8PbXH+wAyiwQaPAxnX6/krkkqv
4hKyVJ6Rrq0gcqStOOXFk/OPhXnWKOYxXEO/JM6OdYik7Zg8+/bRWwvAbl8h0xrBzwgnGAEMkf71
QLwuK4pGZ+KyQNREFs+9CSt9Un/16dh+8tpS24ygVFFBTO1vUmuKTUopmOf3YB9a+D/gANhGVtoe
7s/vZHZ+0miKnwSOKQNRlrn+WV2eKLHUhuJcpNUfqRI+G0UbbCRKXmDd28Z1Urk7lNmaOsjSsl6a
ne1Y4Rc9+hCBOFdGv4FAYFeKj/cHdtsrwYRPIhYcOkZ3o8VkOWHrBKlElzr95Kj3Af7JhJ3uCbbN
J1ko9ZPUhc4LBW2HPkoEt4dMSndRGpcPpVMWML2CwJJaPVp5kS25HYNuRmR66Rq5YZU1Ri8PMp0Z
j/qn4FsL2CPY3R/6ogVy77AAWIBD5ynkMEg6OwzZagr5u9iuXE96y+s1eeylcwM9J8A+FTwmeffr
nVPaZEQ6Bx+dDMo2G0EPVg918xola2wua4Zme8WnAtt0EYZIDp0lOd8itn4a0iFza0f/en/qlo6D
qdPtbZKhkMmDXA+KftoRf61xSiXpWe0BuzvQnoUoZytooKIm8FWWwx/3bS6Nb1oneHIRK4HE9dqm
X3aBZ1fjeE68U66/2onskoyXVhUFpzfY/Khf2JlfqiSpIrUSRG3xkG3zUNnXZe06g+TK8RcredLy
c6Ny4KPHLpEfiubdDUOcx0vzsydoKkrPk1QCoEzZ1mJTjV/z+lExtsAoZWslflhyL9yHTCZ3+y2t
WRgPZWi2Kg/FSnXcQm9IZbfhysWxtFcIgcD9aSiH32BUYMOwcsdn3Xh7dQdNksYPWul7G0+DereL
YeSI9D7+VKcQWNzfMYuWCVwI9SZGmHmQryWZT6aLqazqY6U2mwoNzFH9HCr63jHPirUSui7c+UT6
U/s1VejpWXG9QSs77J3Wo6RhSK887lMBQPmJeSWDeX9cC46LwJhIjMboifRrdvr0xhzqNIrQv5Ks
zVj9kvpDE3y5b2Nha0yZQNKA1KQ14M/Xg6llRcTCamUohz57497oH/7F90HVTqE+L8k5upYqZ6p0
Q6mca2czCLe0V+Zo8fdffH/2++Vq9LMWXnIaqKJNrAxuuYZ5WbQwwbUR30OyZx4Xy+Q/0kRo8hle
Qlfdjs4aYnbJAG0LNmVo7sAbh1fYdZ+mmqWc7WcRaa4kDStzNHnMmadjq06f5u6Ho23aZxePYFI3
Se3pnXrWk9jatk764EUUU3tIQgbjWBlNvKl6Z4S2I/52f/UXfDlVPmTqJ7VY5JdnvrzNYjmTGo7K
mLuwrJtfJKgcs4//xghNezSz0B49T+posadE1hDIMG5EPm8w57H1ZG8TABcwtXQlQFwcEah0qi8c
y5tXkt47KkIwGGtr82PbRp98X1ZciT5TYa/FbAt+jT7nf2xNf79YN6mOEsovMW/+7keS/FCqV2il
1PCtdb6kMKzfn8UlZ4OsL90rdEGgRTSLXzQLnbDKksZzV/obQjW30XnQBsHKLbG02VGhoN1iIiqw
5hGFGnu65Y3oWGZas3GcepOtsCQuG3AsSPXg6r1p56h83aB10yR/LJFBfIqGtRb0NQMzjwMHHBLZ
jTae9XJv9o9rupFL68DDDk8z8XLR7H+96EPVW42ADOMcfRfyo62dvfrfLIHB7cUeRk55nvx2rD4Y
I6clXZX+KjLXoIZ/fyvdXpATFpd9RIZ9ArzM/I2ieklEydA6GfAxZ/6j73wLhb/RgmE7rEFdblcD
W9BOTRlqXpRz75xnojCUUJinXHkMn0Lv3bvp+vOzIxj2samMGZ/PPtj5xlmLmf5+FVy7ZsDDeH1A
zBMN6vznO4UwYVZpjFMudkGlbKvx1Pq+20JRbzwUqrw1m19KhoiB9KQU1lYZPt9fqtvddm1/Nj5H
iDzxrd44Sc5badibKnxs0zX08qIR6Fenuh6EK/OkT+f0WTnCTXVSwo9leyqRqI+t1/sD+buVcD6T
FqRA3G9U325UDvORTseIEPhEbr7cVx0dH5vB14xPQRtGX5llbZPm6cfM6LS33EkUeAEKOmulRPE2
Y1J0j1rj1E+DalUvfUQ+3B29KPzagl85QODUPukhumlN1qYP3DLpwfCr+FBombqTBerZdOmqzZFQ
BLIpIxPD40DsePRJNLh1XfQPomsSWKdC/5XK04Auta18jcdB+uoLQ95bIijOXZD0KOqiw+aZCXyn
Pi06WaTEGysV1raPWyU7cPHAxJqPxUuUR92hz3XtbYicT7Au/g57SXWlQE6iTTKGzbgnDxY8VEL4
33Nhj0+VsNsH2yzDHMrs0vw9yJ3yV6IKaXt/JZZWe7qJeXGTS7y5860s0nM5NVjt8pQEeys8Qsp4
38TSob8wMX+6abVHAysd8ieoOOJ9utb6u+S/yEegH2XQ8XgTUOQ5Mzm0vnmS5X4fSsexBLXXuLr3
6Mtr5fjlofxja3YAh7LRE7/CluhgMpH/QhLn3e4e+nCgxXhJrl11Xi5Scj/TSm7+k9Lti53hH++v
xW1ANLWXTckbnDD3lXp9XyHxQrrQV+yTMnxqeQKVxqRYf9TXsjgLE0UH6pT1VG3c5TxhWEehX0pK
Z59C+Uf3lNnf3j8MxkHPEJEyHNHTnriItUjvSwBBHfOkaLX9Otij8gWeeenzmGj9CzKDyQpiSp3m
5dpfwfLC5QjzA6hTsMDXBr22BV+XVNnJEGX52hfiQbEDddwBBxs3ZE5llwP/3ZaLeNePcf1iNVkI
LTfoF6+p5K0cki6o7dr5lOOi7J1tJuUeGFbG5Nv0Whdq/NNArOxVNPa4yaW8/Xx/wm6P+eTRDSQ/
ZV6OAPGuf7+fKE0nwbV66nIwTZ1LicKtVsAgSzbIDdPIwDsYCNtsUQJibT1Q+uhkyeVm9CS3Nulz
frfKo40GzZSLIR5aCFeyKsjVqLWik9Q9KTBN9+P7XSIWCEkp3E3KX/MLMPB9MehyFp+0VIayKXUL
uXX74ff9Fbk9IRMrMZg4iCPYH/Y8csyFQfEuT04CHclXEW7vf/72FXn9+cn8xQmJlKYPeoPPe8b3
MQSL+2HXe69lc4iag7LW3bk0FrjaSVmDUKKON1t5qimWkAd2l5olz5YNj2T/3vYcmqN1CBCmsq02
NdFfDwfEnxVBx1ufCnVbS4c8X/GLk+O+Pt98nyeIA3LZRNRgdj5CXQ5CR4vqk6LW0XMn28FnWeqC
x9gwqw+61/UPmiRb7hD07xZenUbGDiDjDRn2DTNAoBcAypqyPjW/usSN3u5vg9uVuf76NO6LbQCG
sI7lqKpPZRRuzOah+xf5EEohsjaFD9BH8++1BSdOSjgH4vo0uFIv3IlP7v1DwGWxKmQLmanZQdF8
Rc8UnaUX1YvkfZDRYF4xMGXmZosP1zrIblg3FbbxbAhKqwaxb/vqqcHWzs96AI0VYLqNnKSIBflj
G37mnZdvTDQ3NoXEK2PjNF3Jq9sToYpvMKSfuedUm0b2KtoKjTd2jAKHqt/JbhaY7V6ijvoad6q9
DQDt7UsH1G2mCnqtExS0Bk395PeN8WJ7hkRvaRb4tLXn49vgmMJ0lVz1kfnMomLb9la9l/NofOrV
sn9LG+7w3gx7oCW1ZEmbupKBIlaFtfKyuo0bwPcBfyddC7z2piqTRYBNu8bRT4bWiW1DiPKiUgY6
cFCyD8FAAXBtUW7XhAQeMrvkpyfagtmqj04ojSW51pOabCHU2OqxtFtZ9gUL06U4vT7oUJpv3JiQ
HyHdUj8VgfaqiObjKGUrwdxtWzQwVFQkcYnkbGV6Qa8PB21WjVcC4TwR/1KBkfXhzzxFqqWPMjhj
eEk+GXEfHoOgVL+jVRJsDa/34CU3ypVfMm3h2Ra3qEKTGGVYAF9m/s1Dsl6rPE076cZ+LB7FuBdr
mhoLrgYTPOaIM3hIzC+BMaTtKKlN7cRTJw+2VO/ur9etyg8hPqV7i4YP7pmbGKxMelEVitWdAs+r
95XmlW9a0gSJ6+RF/FGLA/XzWJh/CuHl+y4dlENQdM1LZKap5OaOt9YmtLS4Uz6GNAD1UPbRzG3I
jSX1dSn1J7hc2m3RyskuszsqllU+2DzlOIlKQ2U8UtBWgHYHMsKmNlzfIzhcmZvbN5ABbAoPTCg8
PdtnyxvEupUUvqGcRI4TCtzKaek53tXOVpfff2wwhauH0pYq8DxdVFc6WEzghyfNfEjMV8TPV5Z5
4SqeWtPIEuHzb5XOorTJgyKrlFMlx+mjHJG4M9que/XMRtl1ZqIJt63TsHKNIZePddebj5GwKQjm
vkrmRRgfjNFp9lWkaNTHRbXLEWv/7JtWuC/KRrybmJxn5+UumCUYjdhP1VKOh9NYPUjO3tc+aPb7
p5yFhc+Tfkf6KecwkkjUgegrTIjsRROhK3V/3J/zBe9+aWBeuorJkSgEvMPJ+OTQMaAfrXHj9Csh
1oJ/uDIyC+FUo5X6IcaI5LhR5SLyfH8QCy7u6vvqta81Ueqt1TgbTrb8A/oEMzhkax3wt0E1TOGs
g0qDCU5oHoogtTQ6Si83pyqBTseNizTtaaOUs1+l6fh/otfuu1XhjJvBytXR5YJcC4ZuBwl5wVQ0
hd0JGoU5G5g29kEQNlp7GnqVtlffPymV9eIBy3j3bF4Z+rvv+yJwFOM4QuijtidJ2SrFViR7JG/u
L9it0+LiBuUyPeInHMbs1WDo6aD3dtycCBu7GBzeBvx1o78C3LlvaMFTX1uaRcFFPzb5qIXNyVG/
KOPOgOZieFPheA8OdlxvS/MAf1TyfvE+cEmXA5x5ZUmYbVobmI00Y3xIA9N4FGnbPtwf3e25MinW
8Y6ktg0l17yeLitBqHcKmVoPnOEYfU397X0Dt97h2sDMw6V+NYxVUrcwbUvlJi4kaNW7LH2T0rjf
x57W7e/buz1lU/J56h4Fl2Df9MPatqTEcdwwoDfvTUk3tjjEGz3baNmh6lfi2oXJmxjFSYhACYKU
z3TeLrZ5OFTEmVasnvLmQ1QeAuf9c0eyAn47YsCJEnoWxhZ9nOaWXqinvv4QRXvH2ij1Xvxxf8IW
B2FNXYOkqAgD5p6Vh6qZpYF6CtQtgXi7FnmtfX/mWcOq6OvanN5H4lOqf9WNn/d//4IjYJL++f2z
SWo6JcpSXVJOfRLK575q6mcFOHPmtnKHyEcfqOFLpsjlSk5hwZeSslAn/ODEGzq/VqVc8ceMyO4k
5GMZPUFfZ63Vu1ZMzC/W2pfz2jA95RQnruxveCsq7+6whEvnYhTWbPFFnTaZk2JCG57iH130AHnz
/eVZGARoClUhqOcfMnzXZwRdFynX0JM5xXKtb7MkfsjQTXBNo3r7F4bQvaDGptPGN8/qxmoiOVEs
xpNdFQ+jqj51Pj2KkTDfHy4DkyNxTG6ahA+n5npErcFj2qtqRhQOO3t8qwEgqGH2rAf02zq7+6O6
jWcJlJG/IN1OavTm6RV4Qd3nmpOfJ80LX/tteK9D881sH8Lc21irEJvb1boyN6+2dC28xGmJuXb8
YSYPOZxA4GzuD2nNxmzPjSIbEkOVcoCGz0l21PtPgfb1volbn3M9jJnPGQaDLAhM0mfJeOht4dbD
u53mtYHZHohMpWxUhUqe6KJD3ew9eU1R6/bexPGTMqEGAmr6ZjuPamdGegpdkjX0siuM4Oj70LH5
hbX39GSNinthwq6szWIcvfGGuqsgRAjNfmfZ0UtgrOb6FrYy0jSkZKYcwpSMuz43XYuSmx9aMFWk
29w+d/WrEW1aqkj1q/BXnMFsPORK6LQnOgT4QNvfTRk68iK/Fobwz5YbDJ6L+17ZxLPl+Y8BBIPx
AyZNIc4s/Gy73ENEsvbPEQqqObIwlk27hpW7sXG4v5fn8ed/TAEJxItOV80cg+jk3iAGrfER/FCO
TjQchsB7KuxiyzPblSKZrvP+tTL1n3GT0rUrr9DCzo7rjfnZWWr9tg2HcPDPprC/j4b6xQiaQ9+t
MYDOuaD+tuOwWDSf0cvDHrneHkqb6pXgmXfqzAKVvcLp3DyNj37jvKll+2pWwNlq8WAOysaXjJUS
3dJygiflGcELjSTU7DzH0WgboVV4p8FK9lHys2jiXSJ+RuNKlWvRjgUugoCFXrV5RBfCLdAi8Oed
ykzQA//myInbWh/17Nv9TbO0/7EBzpDmG4Crs0UrRFLUZh17Jy/ZafFzXGzf/f0pEUjBnBTWlBm8
XixORAilODLYbfrRdrNVtYfpDrjIOE6bge9To0P2m6LKHKFGWA37mBdKp8YMVXZEp20ySfMfxyrz
n1st7rZyndpuEDT1cQC5SwP9YB8Bmq9VwhYmEtJ06C4A55FSmgOo+nGs20yN2ZX11no2hs39eZwT
t/xnoERGCpH3AudNrle9NmiadxJNUOzU0KSAazjdxsho6o4gj/wm+izbqllpH0zTKjZV50WHIpQN
V+Re8KuR42A/QMeyseoy2hRKmxy0YvxuV769jRVP20PKLdw0l/xdUrS/Q8d4CjvjrzZu9eexVidZ
gDCFCUmspeIW/AZJ6wmwNU0gEp7XW0QvlSyMZNs7SRYwl1Db+Yn1CnvL8f4MLi4Qbpi6Oqiqm1sF
qmd1pGVHOmm25+YAYsoVA+qswPO/S/RfC/OYqPeLpId4Ujp5Xr/N4tIddDXf5BoEHKOxsZvsqa0l
t1KzbTwqB91qz51hP4me2o+ZPZgGKi9BdbChVFDsehen4REC2ZV9tDjZEEbwFNVhNZpXIBWDMhrA
DLZp8WzaWx4nbrlGYDd7aP1nHpxJ8gU+M5AAswVN6FcShaxIJ9F+9OS3LEm2qly6EHnv03fCYf+2
RTGNnhAevrI15842Y703sjDxz2HBqpZ/SlDIB/GhDQ9CUqdS5Ps3EUkDmxM+QfDnj5SozcraMBzp
NIiXKDqWv+5/fnELkalie0LlwNU2C3lrGwRHp/bSiWKf8iR5prwJDA1lpwKykWgcUzdtHPV1zKvo
g2fZzUEfLRRmG+8bXE/+dmw1b5dqWvLJ9BLvzyGxlA0Ez53bW1Kz18rOetKr0v90/1cv7Slya8Sg
VDUJ3GbxWtm3ptonTEpjv/kmmE41cStvrZC2cCOiNvVfK/NHriGkOIY+WjrJPKXbTfSj7Z+itZf0
ohFe6Rq8SHSGz9e3oSRmDlmGk6gNZyvRC7dtQmplXpXSVV1W/ko4sXRUyKbh1KH9o4Y+W+8x8Xve
w7l0kswI/m2opJzfSfzSlAFZiY/3l2nZFkjISbFrokq69rOaFgAQzxmbFKSboPVdJaV8M5rcBZJr
UUK+b24Wxf99MlX5H3PT3y9yXomeq4WRMLQRSTJfOTiicS3nS6O+hpXqVmtF0EVzCgs3aZlPkubX
5rRecaK6qCXAIYcywIO6seMedAPy7XwlplmYSKKOiY6GZwMi0LP9TpkoqEqF2KwN+qPkhz86Tzv0
Urir6vBQJONKa9HCxXVpbr7xqz5MKeYP3PwjUqEvbfrt/kKtfX82c4lVp5Yw+T79GEHgptHKRlCm
+ZjFaJP4F/cBxOq0W85jwIbuYSVrGUCt/1KtrU8C+YAgYRHucNM00IQ9V18/KVo7n1T0aeW0cw0l
Idiwvgx9/6FEHhFSm/P9cS/sGH4WcDf8LGokc91zUwwqgDkiqtHbdxJatOWjhERiDHnc4JMPrsyV
iVjcNxcGZ/OgiKiLIRbzTrbUPRu0pGSU5yVqqJ0Q21FSVq76OY58OoEAMCfaoQk6c1PFgQHPy+Kx
Z947hPGsrH3Wxmwv1yRsPuUu0gmiP2hedyxG/RCrrLtfrMlxL87xVFSkREHwOvc5QmoCQJTTMyaE
skx6aYdDV+xNSiTO1yRbuYcW99mE9eYFDGBz/jarCjod4+ltRqlsqyfGzlY++MOvXA9dDz+Q2ui8
rDzT9MU1xXPzEEXpEkd+7XbAnsroRFTeKTA/5gOaGqaypXIGcyuCl82rNXyjrgBg0eX/7rrWcbs6
cwvAeLWSbyZG4RhJ5jzgjTc+x5a8dZAZqRT9JbLNQz4cmwrahVHb1AaMLt5R6tVNpD9Z5VMI6Lh3
gKo3p5wkj+wdbOMlEpLr9y9h+NPwjkb8YKo/JeerMB7G8iEY+hU3+Dcp2Pxcs71wuSod1ACjr8de
B0D47S70Tv7wo+52qThl6A5YwQjc9E9TkFhXjqrZkVt7yfrIzQGe1KnYqc7gFqSqTDmC+c0+3j/V
6tKKTD9Jha+EQG1epiDnJUwlVZyT6T/DGrQd2q8OEX+sVJuy1HZilFyh7IvxKS9+aDTzWkgg6+V3
SR43hjHu9OgPH2kRHWKYcXjtGnurZ+amFnvR/PaiD06ub71yLafxN3/KzVTC+wvzlAYYaR6WA9+x
WqQ7EVTg14DA2gVsmdL/nUHIqSqPUv8l0xsefF+b4jlPrV2s7bomddXgoMn7VI/2lSxvFCNzPe9J
kZJDUr2M1ueiO3T6qc5fa+dLrx/H4QcdBw8m+nmI246hfSyCh/uzP0fPTD5nolgB4QagCrTT7G60
7TFrAhoLT3CE0in2ItWPafwkqleD/R4VX5ryLz18yPw9Ojor7nXhHqO/gOB54py9RafUFegFyEr0
k+md2+K5eL0/tIUoF8JU4nITqPktIkWv4y5oi9I4Rab+7AzBAW3TAyXffzMKbRrAlMcDRH99qKya
1H5RVsbJVqNt431o3guj/XuJeA3818I0jxeB2eC3Y1fXrXGS9VffqMFSfr0/U0sLQW+pakxWTGOu
9lfrZjYMDZ0Yape6YMD/h7Qra44UZ7a/SBGsAl6BWm2XXXbb7u4Xohc3mwQCIbZffw89EXdsiijC
88XEzEtPkyUpJaUyzzm5iqTED5xtFuiKombrTiX9i9yYWUCdUSKpe8+l3+z5r//w6999fTY9dS09
UzX4uqi+FMYJ0qIr9/LCnQiwHrJtSOZMizE7Nj0F+aG4qOi9aK07sIjus959znrxJTOicHDifW9L
vmJzyXmR90BtmKJIdFGKcjqj09sMzttmEjeidOqnsu3jTdFaa5DKC1PY+ABugeuD3sCXIk4ZRQYk
rRQ7a+axLl5oux3VSjl9zYTx0YMN9MdsW1Gxc1IM7UEZZr6pVcLuS8NdY8Be3CYYDXKXU3IB0oaQ
f/loaozLIosTmNK6OKy6ZqdlmeN7FCprTWb+VnGxu+5+Fy/QySCENSzkZyZ8wsw79K6yzcgTOdrI
vyb0qCc/amygdC1ZtTQuqLMD54z75lJhJeaxAYyIl5/p4NXbJuFbUM5vXNH9wpttbzfOn+vDWloy
kJYpUubIPAHV9HEeq9Hs4sij+VkOtPHBmv8iY2BiDeuzRQhMH1r9IXeCC0gH3OejHQiT4ak9jvmZ
eblfS0Sbv6pm5Xy72MAzGzP3y+I0sbJIy894Hv62rPh1NOkx99pz4jS/jLg8gZGxpu65bBP0X0h2
oPAxDxBGFD2Gskc3PxBbfZk8oaMg8NHfUQWx2htXrukbLC7XxDb+x5w3q7EQNrTAEpv5uWvjkONh
qLVo7vtfnALkfETrOJuwZJOTvruJWpLHuWI1OzMDwKzeOduDdx67tZzn0paCzAnwwriOzIs9jLpu
pJuZEOdcOsmjFY/2a1Ylu1Z9SSMcudcdfdEY9FAnzTSg5+b392AXYEEBKHce6josLdSlyvTgddwf
yBq+YMkUgCOoBkBLAaWHWajALGGmgH6Js5I4jbqXoSx9Of7CO+H6kJZ8DyoqEJvCmQ5O8myZuF2q
3DQJBH4YREtJDogJGe2tm+m/qZE9IWS91RqrWZnIiygCuwx0FdyTUDRDC83ZiZGQTGpOBquNcauT
W2/l9b/2+Wly3/meyFNVoHOaOAP5k4XO2q9f2kDvf/1szii0H4kBht3Z/V5WeLS1kJhcOerWRjAt
27sRZHbNFJ1GMBGv5Nb8HydodvN1mVXzmuPzStuTk27srjvV9Nc/BHFYXs/5K4lsgUM2T9xrnZ60
kEsV54aMu5If+24r+NcMqsX93jZ21bBmcGG34MLD6wTKVcCTz3u4qbo3C5XVxbnQKnlTNDG5dfJ6
AKzfIGEM3acV/120B3KJjcsIxep55NDXY4meMT3sedvsCbXPt2INse0u2dBRx9Eo0AWoRsy8zB70
lAKWV5w55Rnz3T4jQYc9FXhR4DrioU7IJiu7gDDvueFkU9vpPcuBEQkGmXcV9LRRMhSpnvk4ptWX
chz7G+WCpuQbbSyesIT66A8uMw+w0/tUQGRPtFy7FaadhqKi2kYUwMhT/JVDVFhQf5YqvYFweRRA
tCJ/kBXFtwRBH0ZBaiIAT6sy6YNeidUG0ymGeDuSpnQcNwXSJ+h4wXqGN3js7RNNG2/xoCOHXphR
iGXK7mPGC31rdiaS10Bu+KhFRJlvVPx75yr9Xqv0724ZfRMpGeQWEH9oBqe5tumIY8QAXgC54nMH
dFgzc//oZhu9gG5nQN8rpvoGr/4vVMj8kQkrOwPv6oE2RVPkjsakPkCKyd1YpNY2QLFGP7zcMFpf
xZkXoC2gEUCB3j5y5nQhldDp1wXhJ94PZtiVeXeqOXcwPV294mILJ8AkKYxjEu9eDZjx2QngtD0z
8b7Cvalu37jUVzLPC+4FuVdwsVC8B0113ljSbtyC5wBQn9Hw0U/H73p+l3bHFhN4/SxYOCyRpcQZ
gMo5AoH5iyjrRlVHTVqc2dD7Xn4rahcQjpVSy8JkTeRqkDqn+QLv/eNkJboZdZqo+Zknh+jJGdYy
gZfnmQV2zIRXguTrReUIbLxR6hVhZyd+7vLIN8VaT9qlAYBYBfT1JNh4wb7xhNBSkhTFOa0CW73Q
tVLqyvfn5WvB04FDgrM4W97GA3d85cBf+/wsMo+9PLK1AZ93bky827Pwug9NR93sPoGEJRi6QFcj
ATQ/CuUAxYQkF+w8UhVIoQ5goSFEx4l30MgaGmNpLO+NzTae2zGb5+ilcx70GwCIwau8PpiljTeB
0ZAmAAcEuY6PvmrlvKcu4ATnJt6UufRVhnaLelhur5tZ2Hc2qo82io8QG7jQW26TxkTph2NLjHFo
6sW9Vdv7qDe+/xczAOhAaXTi1M1uKcSJFbGtlJ8TU51RaIDql7EX9rAymoWIAlmV6aEOJ4CK0Swc
jr1RclOL6/NAOt/w1IZ22cbS75LxnmaND66sH7GVTMSCI0xLhFB/wvZftGvK0HgkR6O7+pw8EF5s
6rLcXJ+7JQPIsU+cLDAHDHvmCdzJatcpy+psCuTrfHutZrKwbaDHNPFHtWnTmLNdmZaeCRKEIc62
EfLHx/6l7sNsJfm04M1oH4JqKdCcOL282RgqS+ksY5E4e2x4asVmSLP7ThHXH/P/Mlso/rrwavx3
/iJywOCush6j6dFQTeHflRzw0mqA/wAVMQhiA7s2m61BYokKEN3PQ8KCIeyHtalaNADZFJBEwNJH
vu7jxtcITni7T+ozikFVyPDv590J9zneizi+cK/PBsD0EkpfvMYEOcZeNcnW1A/XLSwt9nsLs2u2
cSq9duMWr5KY+bFjhIkeb0AlLN2VoGFpqtDOfiKoTdj6+XZP0nGAUqtVneMfVbL3xMppsvj5iRs+
qYihkjQ7tNCbCbo+lFZnWb4MVWA4a0TCNQOzpc66HCrSJgxYfKdru2iFdrLwedRckb+BYsbUC3l2
Glqq4hatiDjLtP5jSgT3RvH5kAcPAEicT9UQnB8zZ3KZGAFV6sTZVEA0A+22ssILrvTh+zNXkrqm
kobh+10iDznpnpHD2dIo3SPL9/nV/mBqNltmL5EjSmBqqH2t8/Xn65ti4aL98Plpsd491Us1GmVN
sCmceo9zL0J1qvv80YfE8aR3h4t8Ukj5aIKkNU+a2CvPFi1Ragesh3iD+PxJjvQqMKgQEgFNZ56F
5I4iJY1KrIhVbUYpv0vL2qqGbyLBP3+zIv8DgDc8C9XEedJJ750EiF5XnLP8dtyrfOVps7gi7z4/
231UqxJDUYrPy/zgaBupb8B9XjkLF/bghzFMEcu7Zdcpb3vkwsW54FuXbT9JdcaLCe1D/x2DO0vS
4jXQVSxzxJkWAXrKkDXwxtL+Q8rEhH4QhNUusA1G1Ig8KeFSVdGmp14abySN0M43j7WDZXbjyuU6
Tfksgkf8AUlx+DGgd3MPLuXQ9iZemueOFfrd2DhJYOQtuusNaNKg47IKozx1v0NYz1jDqi14A9Ro
IT2Cex0luXnVWvK8yHhfFefB4gFr9jXbxwDJffoQmHTjPPRqAQgKGLWP3sC4x2qVlsU5r9+4+B51
p0i8XjexMIUfTMwczs11BvswIdIf1EwPzNu5ETSWvQ034q1KPl3KnODuaBlnAni/oPOW8NEtDIKH
e0uY34xWYEkO3ds2rFvonfwi2ec3FNwRVzIu/gmCOxvfYA3EpKhMnAfbB3EhdIb/EG+juA/u0aRQ
bF9waEjkdtRMqvJsR9uYvHXO5+/MD9+f3WmZsPKm6Esc07npG/1bPobXXWDhzIEbo/0peCMTS2Zy
9Xdnjmoyo1Qayc6OGdSYpbWwZWmrTAlNUEaQtkV08fH7SKfpgC2N2Tn3AoidELKpzP31IayZmMUV
dRwVmhf32bnrqo2rurOuqvu0cnafN4NQGBrki+p+qaCp5qC0MT2yPZzOzY5b/2HLvzcx2/KJ8oze
SzpUI9tR7NxSSgDtsmiTS7TB/d9GM9saFeR17b4a8jPW7QFqvifaH8a1PuULNwKgVUD0/y05OXNh
+Kp1vbFukVaRxSYz9yP1tTqIfl4fyZIHvzcyi7xFj+dw7Bn5eaDe75HIwY/0bmXtl2w4gIdBgg+Z
QAT5H73Y6Ee9sPWMnaHpCj4ebz/3/alHFkhJkPBFzRHv6nnHR8Hc3Goayh704ZUEefR8fYpm5/z8
83PBbKYnlj0m+PyQHqv+GNlbx97iZW2mv4p05cSa7ca/ttDHCjkOD7HYBTRNQv5GsZazBwZcVezE
d3RINoqtFbhnrvWPGXRIAa3vb2/V2aojwxXrymvYg2nHPi1+Fo0FETN7S9TK6fK3qvwuzriwNNuU
gB3yyO4ULNH4PlNAIipiHKKuDmzgMi3ArnIgLjzZ7U1n3HRec0oM85UmPQCzYt8wHgKGGXbdWr/k
xYlG7hJZJG3i2E5//u7kTgxNQparYw+188uyvnvqzRZv1/1mmsTLof9rYlqEdyYKUx8qkQ3sgQ8/
GvkUe/eG2Eb5Y4z+Pv+bpdlyxmY0ll0NS4m4Y+y+VVun94cokGTlnbA2a7PVZDE0mKFRxx5sC7U8
fmj6Z+mplXN82Tmneu4EoLpILcoxLUdWSPagUXGM+jZwROynzqF01rorTsf05Qr9a2k6uN6tEKFa
nUYlLHXK0gJPjnWQpaN5NCA8vY1MtBtOSyMBUhvNjoE8blcGujSbCB0mpjICuwsVAWrGvTd4VfbQ
Q16IgTmBK3IX58/XnWNpkH/Pxilf716AgVgRCVSXXZDILcoKn4vui1drrT/WLphDjUXvY67QZhDN
3G8pLeyVQS7sAiCrEMIAjISi6TxzxKNI2NTiqE7aukClk95C1hv1ORv6HPS1sNaYS3MCBE4cpNdR
AZ4EX5GWnLO6ItNLR6+N+1MK7TAIYN3Q5JU4+jaTJw8o8IhvZPK18mrfqf50Vhek2lHUv1zzCWGe
D1/xgVa41901wOzlLQK0MUW+YILrIqKexVlIBxOo0EYDVE9e21xsaPV1SE0/ct5GaR2F93h91S+n
HdONgj8SpyawoXNaf1/RnBBLG04ifez4z4p/Yx4WX89DTf9x3dSlg30wNS9lIVdVo03tOJxyHvle
uvWyDVS0fNd5VvFDhcRttb1ucBZPTCsMEI4NdouHlrioxn7ctjojRpLZyXji5jZrw2TlDl78PJKR
AFTaEC2Z09IEWs0Mg83GUx0zcDb/mNHT9d8/1w74ZwBoyINWosgKX6AVWGlXwE+RAQyNe6sBit84
kOG1dk95s5XWA7feWIdX1yfRznOzcy4/mCelLUCqP5XAx3iPCUlW7qHLk3uS29WRSkduAWjq2cK0
qc0SkaETS97UgQXeRBoFlrkj9cvKBP7NfX08uT9aml1ElA4qSfMsu48KoEpMPYegYKf9NOPafeY4
IMDwKOlXVHOyAwfE4JBbFEKrJkm+F9FY/3ScqvJRrYwCrYf4agMZl4cGy77lmnyJO9s+ISgfgzHN
6SZHW63nOIp/58oBazgd7egXWh0M4Ir2EpmmSn01U+dLpkojAL2/2I0GiWBGtvEGkIX0vi4NA70B
4lbuKVrY3xjtyJ9dhttMKOpt3S5yb1Mu+seK89ongjTnxCUviZN7595AC0CPldoO1Xq0CYmLPDl1
Ma13Wp/ZE+jSMjcOF8IN2tRtD63MncChCfFd9CtNfGagl0ULKv/ObHN6yBWxDllsmVshI3XDk14c
Mt2uffR8G48W7eKDVeKyy8Ym2RE4jM8QpW4Ak9e3LasMkF+N6EFHJ3rwYTg/GBYac8SNlIFhprHn
K1tzv3YFJ/dJVg/o/tLZ7c8OFdyjNm7dWv2BoO4PK0nR3xCi/pkZOik6QiQZrW+kBkgnaaxd0Vfq
kNGy3yQlt/wmSbWwktUQtAKsDKeO7PuoFfVJITn7zTZS8rt0un6b9ln7ZHmE3IxeNQaD2TjfK5qB
85U2/N6uh3qX0yHDCuvjEOiA5Xyvle6eSwQBp9xOf482shByZFoAXmy65aKSYM8kznZMbTQecaLu
GLVNF9omj/Zd4ol9V6bOxjC6boI19YGu59nBYBnFV7o2qHvjpyrd4saMhjEcbTcJEeY24CGFSLE9
a6ke5KTPH6E5yp/BMXYfc6PM7pKhAEcJ1bCbwon1+zZi7i4FI/ah1VW9EXosXiuAiXcACjkBo2O5
cxiag+pmnAZpkygfqo8I/gyJmpw25gErnMbXbeYcmV2YP7TBJH/0BrGil/ExBOrfOtQ8V5u21Ipd
qjRMdgdx1cxFPVe5Gtm4Q9lsHQj/h4Yt1QEZaVBkTFXvnJgBqBIVo08GvQoqGbWBkWXGjloVIifu
2ivn/mW8BOb5pEkOACbiiTnVPVf22OgtTe578IVKLo+eKR5HaGRdP12WTjEI0esOGjCDGDI/xXRl
Z06b28k94LoBxZaU9LmCEMPYrdzRS4beH5ezLIIVEeHUdZ5BoNzaGt7XKt0hExNG3q/rA3IWbmho
ZEwsPZSeERFME/suznXqNO6hopne92ZCf0CCOeN+CuLDMTKpwp5ui42yInfjaM24x8VIMVbDCwWt
6qOjg9rb85yEsv0OlmNgNx656+uMB4b6JtCiqqicZqPSdPRB0EErca51P9FRDc5A061swKKToBIF
ldZZ9xDOZju3GfpN1qE9TAZEbVjVrLxrosZ8dGla7YgxUUQjqwp7Y+weUkVIKCR7HTxZ71O7HQJi
ZU4I4SLgvzxFdxkX6qdqWLHl1Ps1FELiOBPCd8bUCyASbN6h06OEfq67NWwlH7Vh7DYQlqhAysxp
+1SZOdtLVHR2UhuSrXR7ewtshokXqKZ2LTwAYQ2pk4AzeHiP+v5GCQ0PVcgkgnCTNn+aFBJwWtZ2
u0hqYp/kLNtUgNrdc12JoJAJ2ksUg7YSWS/EKdgO//rp7A6s8ooMXLeSe+W9ZmPls34NXr1kATx5
KMADY3Wp0D9UnqClqxAOQ26M2JqfrFUdF6JiYDYhBQ5AOp4Bc1C6N3qlzLQ0vR/BCdbd0efAu9WE
+GDYhpSywOhXalFLFlGzg/gJ2FJQ2JztBT7grZRKgd3NXOcGwaVzO6Jz5UYvKu+UCOrmvsaA+R8b
49NtLjzM4ZSq+kvNuAiP9LRkxG715B43EED+ybAlxfDp1l+TESTtwACGatIF+ciIYpGXw5jcG11o
tg+5vRmzEIzkTIXXT5Ul53hvaPrzd4dKlGagGv811EKmNIXc0Mq7YilMhoT/1CIAUgOXlNci0Ycy
kSS5r8zxlAzJM1Ndu0+y7s+YducosYM2Me6qWLsFO/ZNVP3Ky3nhDQW2Di4bJC0nWMLsyQYpI9ny
Cs4J3OcdZH0Kn0TGy+BUR69guziJztdndHHA7y+4mcG8r3hRaA4cBJpltxS6VLcVEnibzlbGZizs
7Bjj5QsobGl492ZDvRs1JuQIzgKAudd/izWVFmYR9t9yE3wVVwfKMx+X1+nbzFJZGp2csYQ+dUK5
t4NMh/tsG9z0qzKJ0RlNsn2b2UMolVPd1pzJTSc6+YB2o9m3KEn0O0hIRBu0uMqCkYr4udQdHnot
vL/W434bRZq3ryN3BCdK/YFKdnWHLgryEDexqMO40Nk2t6v2sWAjPSeiiQJdsuEW4qH1E6qaOCFS
pw8JhPdSCN7k/bcBHnmOhtY5C5fHf6LaLb/EGiL865OztFCe5Wl4V+uT2Nb8iQjCTg4NpRENE/Rq
2GWdaTxzIIAeHWPkB6+KoArF4uQmwaC3cYY9nlSptzVGPf5z/ZcsbEJgoQGARS4XYnQXhXt3ANVL
DeZJMHaEdMVxLYG7ZAAAP0C80CkSLURnu9yoijyPh9g5Fbe6fV+wzwFnpicpWHH/fn7mZbwjfSpN
Qk9Ne2RsX6xhR6e/P/PiD9+fQrB3h1TZWkx3Rvx8pF6L9jfx/shqc30JlhJOwEXh+sJNid04LwIO
k5T8wFN6Eg4DFpmmxJF+BcZLFUC30ak2TmyW5ylZNeyqtClDjUhxJFFb+bKOH9Gywgfj39zmrVOe
M6Jrm1brux+QxHDSQFWe9RVsq0+395km/t2Pnk1MRNuM5WNOT47zmB/q+nPrOqlgQAYD1+zUChAp
ztm6uoUV9xGgiCeV92GZyVu8wl6vz/tsaScT9kSAhxInHPOS+2WW+uAN3DmhaZfyvYYkL1oSdYg6
W7ViarYJJlOgUQJuOMHZgeA1P3oRmJ2kwxnU4p0Ye9xniaV+QgxvLRhaGBFOFWghQZgAXTHmrShb
Q3gcAXF7UlUObTgsfvua6Gth47Sy77bE38Eg9piaOmFHo9HPx8GkFV6OaJAIQERvbpj5bKlkQ7Xb
Rq3JzS8aAsQDrw7gWVDA/mhIrxtwAMamO+m6Kg5CDAQNNmm+l27yTceWCD/tD1PN7P/NzZJPVek0
o0FhDqJrPp5BYT/GG8v+fd3K7Cn1z+whikN2C0W6CxaloQpHoedTd2q7Cs0A6M4dThaoOFn2Q3K4
oVXfFWW+vW50yTGAL5xkskz0wZtjeqFAPPRF3cNoX/u98UDryk8/TUGDk4MbOrXNQT0CuvMflwvb
rDElFd3JSh1/fInkmu7G0ijeG5jtIjpUyoKPdyftJelBgtpa+ppYwSxi+7s6703MbqvIYQNjI0zE
e+idcPIbPeuQTfl5fTmWHBvKF5MyJAihzhzAVGiNG5UKVsbWJ96u9xu6pf9ptqYHOwiZE8Vi9rqL
HUfJLsnbUyK9LRLS/oD406Jv14dyqe+KVcephtwAzoSJLP5x1Wnj1lWu8/ZUSGzMbQox4xbZrcR3
2A1Ec3vvZYh3120unabvTc5GlhLBhRmX7Wm4M8tNV+z/t8/PsiodotbKcDFxMj43kANfS3JfurGO
VyNcDQ8DEIK12bFWdWYTEa46nNJpUGin2vpujWu9nS6PGRDP0ZbSmLqp46KeObKb2UKxrITuIXh8
D8jD9cFQa1Box+OyOyZNSV5zkOEfTcqrG4sIpDuuz+I/8NL5PeG6FvgQiEysC46VRuLYbggBq49K
nDeew+U2x4ts9FN37H5ibyC9bFnIb2QsRuIvGc0QneNsv0PNJijGsQxH4fVfiobb+1RP3RAt0bqX
CEoCgRKGDJRBSIDYPXuCbFWxraK82DtmYnLfcll5QGbe3uqpMd4O6Qjp1cYg6MXkqHDk+s+08OQB
1G8aAhLnBa3Vv7Q4m0NwIkSI3mMkaLLa2ZdkKPY5r9AfPrYhAVYXzxE+G7adpvtlnBgA0em18lUe
9X6fATGEdGa6paLAqwV46BsH8do2dThUAnGhPg1K1Sen89rQqYYvZV5A/0nXQHA1azA3D7qI2Dbp
48qPvIzshehJ2HfiF2EWcuNGJV+cjrQQ5OmbsHa1Ksy03D0Ybn1MEqTe/CQtuyOeM2844N1z0rpo
eUvbEe0XeXXAudd9TbNc4v3XUmc7DLo4gjjah4MlS+a3WZ1vscX/DMxmAV5HJOwMk21lAV2mypby
qUy1fts3bXZiZd2ehYhze4vU3ngY6lb4RcnMjdlTfvS8IRa+Wevpl8Ea7Y2lQOrqGf1l0IoeRlrx
zYCU3hEtCqAv0RfO1Bu0N/0c/89dwgYN8a8x5D6k+G3MLWNArg3ZoyyFCjtHbzdmKTrb5zJ6Q9fU
BGBgtCq2Nm7KfRPPJvTfEyjEcxb2Wlc+DIWjvxm0yFXQa8h/+8jjT0TRykJnZ+ocRoi83MaGUW1Z
gQK3IGja5xHPgjZxX1YohBTxjUfV7xRanWcPEN6DdEYTRSOSnfSxZIfRhE4epD75zoMEmO6jwaLp
y0ib6L3ge3q5aPe90QsoU7V2ZG0HNxIpcupc3eAoGNERLEIaFFqWFLLR7gDVNTr+alF9RU6k0nMf
mLTGQpFPAL49glnrJyIVvm0kqBx1tAKcf8x3AzCGe7OiypfKS59xPla7LEeOFIFpfKoaDVShrE7v
KscuNhVptdDgBT/rdjT+tjNT810gCM6CfBvka4OuFMa4c5mr7/o6SZ5dUzyQurxN3TxoecTvUpBA
kc5jYWeH5UuRSPN7ncX5U4xKy2704uQgdN4dla6Sk9cJFy0aNaiwIImHlbGTXkNDNIfepEMjNlZc
Vq9l2YzPhRkMfJR7YMkq6dsczb1SNF4N+sjpz5rTWqhfRd9AJPkVSVP8JLUboZOagKZyAanvEwES
LdBy2/S9MdbDqsK2L0wNIlpa3R2RFwHFt1bFEMhCjTs8D9xdXalI9w0ZZsaG1SHNWuPVbXs9xB3N
mQ/kGUoFtZeiSOERtOsbkQ7edlpu3CXtEB9jSn4Lz7B2mSzeYgOTKlnsbfAToj92QcS2JzH0XEmt
AjR2TAPkfv6krG8gqWbQfck0Z8+E8MLWxqlsGIRilVO6IYVufHGNKg862v+gkap+63VsHOPcSUNP
L6w7knj1DYFs2wZ916rbqOzajZCddws0CvUBCpF+Z3c56jgkD91UdwJuCdEB9pvFKwnRpet40kOF
TjPeHACEfYwAhFuiZYLi6iRw3CRTlXRN1ufyxtTwCEdU6aIN9mVXxpq6gGPYqTol2bMR05C13zn7
ev2+WhzFhAkAChdF9TnMZMydAarXuTpJH3ndwBJkJdu+OAgQDyc5YlTu58+mposkByO5PXEDdcBD
7m2bNTWixTG8MzGLLBQe/Hqm9PbUyGM77JtPj2CCGgCBg3/Qu2jO1xOAkrpZTdXJa8qjQEMeKh+L
8dPBHQSikbOFIUAyL96wfUFSvWj6/iSaI0BUSO1dX+fLCB/fnxRnIWiBz9PZI0Lvhlwpq+hPVhuF
Lf2jULhNxmNktRtmsRUkyKIxMN7QtN2alOCnP3+XPXITi6RazPsT9uyBD3foCxAMWuprje1r8j/M
HNKJUCD20BsDNJCPxoTq0WVOdMMp/iHMveuuTNxCpD81wzXA8UGW9lL53RhNtPmpSX9Ckf7BNFTj
Sxf69K7x2MZWjPZ93rOV50+g4h0bs3u+vmyXuweVCPDjoEmFfqKYyo+D69s6tpSp1EnpxgsT2hfh
ZG+mjFYGebmDPpiZQ3UtWo8EOsHq1HHnjzbUryOy5ddHMm3Cj2ExTKD5Cwo56BVx0WIk16u2QV96
dYrH743pblEkg6SsDDtihf/BEqo5yD1NDZ/n5YcYveWJ7gp1ys0BKqRtHLToIZvUSG2wXq7cAnOg
Lt4zSAihYxaAR8gDXGTsIi8Slen08iTKDr1W7aoLNF7V506PnRuvM/qNgj66ld/zqs18dPKKjxm1
BSAgdf408BpwDSP1fCHouCkVtUABb9cE4Rf244ffOK3Nu/1ojaXOiraVp5ppmzwx0X63K46jSB4s
vXgduNh8fgXoX2Q5eDBTT7mP9gA3cFsgR+QprozSN2KyN6p203f0rmF0ZbX/JhHnjgW5ZhRb8BxH
JmZ2stXKhlZOKeRJN97G7i0lXx3zuR0e9PpGFQgpj1pODnaN0kn1uzdX8rVLM/ve+LSx3s1sjaeY
l6hKnmQhUfg2uh+V0z33ueYFY0H3UG95uz61l9ql8DcHvHHUu1DBuOCz9vnostqU8sS0Aho1laPv
KzO1QxSLoBvTq+xGMDO7xyMR4N/ajgMPEZRv17oKcPfYKyu9dD4hG443FBTbL9N6TcU4axMIftcd
mhxLQe7zlr2BG75yBy+dHu/tzHIffTqB0TWAB4rqTldZSBgJMpYEDaSBrk/wtGIX7oT81CSXjGSv
O4343Yq6MRNuFNWQME9I/HNADt7P8yz5fd3K4ryhOgoYPUXqeo5qpa0cezrozanxKjzUhr0j+k0q
kxX1rUUzwCGABQts78X1gWNYulEXYzC02CtneKrRdbFzo7WGW4vLA4kGlPSAzUQH04+TRoApcbxB
NafKQ9s4VZboCsG3hVEN4N6s9V9fyPFMwTCELg00+rzoPIu2eB4f+6w5OdwO0W7+ru6Kh7hHd8zI
BQoBEdBWK9zfEDZbccKlUAByodDMQzSAaHB+G6MBjd0MkHU9Wd6TRvYAQmKLFWGEt8ZQhAl5rbsY
J86Kxtnk23OPRHADwik0dXDZzE5TlVfMQf1anjhyNMDytQDW1wyvdHBQmO3tSgcQnD5Knq676NJG
mLAeiHodiJXPA/fcy8aOVDDb4mBJcvqEjNvP6yb+yuNdDG1CpCEmBe58nq6TdWMmzDAxoWM7bryu
GDeRDvxu1BDTL5BkDWMACIPYFOxLW7ApfeKMIWlrPRgh/YhsCdIEokDMjM7Dn+RTTDc7ursBtDhR
FcFTnEWxoC/1zZDm8lQ4hg8YA3IsR2IcW/v1+iwsTPQkTjAVKaCggrLfx80jbcCs0hZ2Wu215296
vaZcteS3HyzMQuQh62TWMQ4gf7+dXsMgFPotkkaefKr1Pmi7F5RKfGqMKxtm4Xb8YNf8ODLOAQKD
6BtuR/FSWXHgypBGe6iXZdHL9TlcsgRONDjLJs6fy4gjKpDYnO5hO/9RamHSn9riTaJkMj5eN7S0
WO8MzZmlyogskw0KoZRxG6W36fZ/+/zMFzxNJpkVYRw9oIaW1wJvt1ZeXPSG90OYeQNAXJybZIpZ
xGlA6Omg92Zn51vevIxo+wRPCXI92w7OytQtXEa4iLCdPFysoLHPLgnDjogCmleeTAGBfVVazaYy
ZHoLGtaaBMSSKahL2NMVAXm9+RMgFT3zSiSYTx6E2pzE2ifRbW2vxH5rRmbzWPAOfcziTp7QCt2P
+at0fqSQ1bvuEEuO/X4ksy30f6RdaW+jStP9RUisDXwFbMeJnZBkMsnkC5olw9JsDXSz/Pr3dKRX
18bIKPNczdX9MLqUe6uurjp1DrFbVxUOQvfE2ccS/UZuTP3FMr6Za/LMa5bkzj8JfNhoiQ7aYO39
lASpDSZE6Dn4cXvMupWgZOkInQ5ptg+EMaEPRZ1wn0XjnRpbTzY1fl2ftYV4hJyakH9/MhYoshaR
oWDWCJ7qcfkrNTRfB5B9TURscSiQa5ZXM1KBc8iz3jEbtNs4SjQbLWRFLTUYlGmt3X9pZVAtlTQa
Bkg654ROBUXARlL5nAI9w5No0ADaULUC4tdwAqeb+oOZGvnKaV2awlOjs92d9BmkRkscIS0/ADmY
GACEHZTy5fpCLQwNDdqg0UCmCGjZebsVyPCc2EEf3X2KAtmjPrHhRs0rZ+9YGdIDztg9Zi5fa61b
ekOBkRKRNxJu6IeZk3gIFSdp1LA9JuWRtD8bZOSbtN/wArjZTuwYEYGVHKMkO0bREDTT/vqgFxwH
2PKA7gA/DS6r+a6puItmmqxr7luj9PoY2f3hu26sGFmYWRjBH9yKJhq8Z46jjTSVFaxo7hPNvU1j
oLDr5sBRgBD5bS1WQwx5Mc0iOcdEfhc5ZPTOAXZ1fuLMtO8KGmcNaESzRyuPVE/Pmp1I6E8ITKMd
jNLUi4X5UoDdtCGJPxQs+/rdKVNk6NsD1Ah8WLM4WeRJ1IyFy4Dpy95d9gOCTemKN14IxU9NzFv2
8H6OK9La7J5qN0j7H6HH7WXsWUclpibdk2muLOKnsunFtAKNDGwTQFTIMJ1PK+XoqEPXEgNgMtZu
bVRKYq+Ouv4ubzq+B7gU2jyTOYEXNqUeLyHZFKkqDepSoLska/MPLhxZXxaJipontzbuMKQ3gwlZ
FiZc7alz0VSUGxAL8xphVRCaqUqqrcza0n6HrrzciCCLAxXw+SCM3KhAmWOy+7SsfxI+vAjePqPG
yFfsLLgseBB8H48JScY924N8sPRm6gi71zITqZBjwb/x7pGkP64f3wWnD8pL+FYJYcVLdHa5CBfN
z3aMNYkeO+vorLE1Lo0CaXoZxAJBfHFwx5L32E8Ms6VsenYnxM/WRkPY5vogFtYEqFTAk5G6QX5g
/mI3SrdWRwCP74vcum2V1p94t5vosGJm4cDgaedILDjaFC5UVtBERUsQsqtAYA0fdWL+iDr3T8ed
Q1EoEep1Ue1p+Cv/+uAurUpsI5BGeKuDQGP+okrtzh2HelTvrWnMoDc5OQHTFQ9EzuBhprE/Qvq0
18a1FPflxpBmUeVCK4SGfqEZ60w+TD1Tyly9r7XAfBHa7vqoPs/JuTM4//78cdBDU0av8f0CaC2P
KFPtj0nUBXzI7+MKmd3C3PEe6g5p9YZ32c+mmba1gkyoNpVg126jYNIAXBid+4krnpvojy1oWLLI
uMmc4bEWLs6K3h7ziUGQ2OAval9/G2JgVOJ6Vzlio+nsmZY16t8CXf/xsImQ7O7QwWdw8h117Vsk
tFIAMLvvZUNuaG/5idoGBi1uqRA73P8rZaZLIVKE90g+QlMZq4w02uzAuyVxMkJ7THid0IeJOvy2
r1r9WA6aADeWrj2l6LAQHloKqweowfwGLKd5HmPqEo/wXUSO03sPvaQ8UFDhP7oRKQNSO7+bukFh
ouPjymm43CCfPxPxjiXV5uZchIrJKxvAHXIcHfTYvsXB9Q0C/YaLW/hTTUyyYeMyRiXx3NPajI7J
WLXWsXRI4bPU2VjZ+NbyyTe0fjMpFeAXDBIxEYB3pbEFv8Ct1UBlumPlHum7X6SLEPo00aNiO/vB
zG7KstnjU0GljluVVr6Tpwg+x073Oxe4BYfyYByQQgCb5oPadfQWJAKWZ+Xmhz46d3GlAxKpN1C6
ig9F7j6yCuKkQ9UceVKhLJOyDanQLZqlu8wY+d/YYIBFRVkLuEJaebVdEq+M+t1QO69l1mXAhQ/3
yVD2EEprN4qW3+kyfEoNZnh9YuIGBL3unqWQJyt6U/eEk/ebwU2NIKU00G3lr1Nn/oCmXCct0axb
+UmnMM8WKgA0hKQeHdNuG6EgAyRSkv8YHHIQZfeaQma1L529WbMHS2uPVpYFUCp96rpkP0Tgmevc
uyi1/DRrbw1ivIKnZp+Y5AZdwwHLgbxqp4D2+VYj+rEY2pusYt/sqNlPVnyYknxbIfk7dT+qSgv6
1toIWzkmqQOf3Lsbq6/DMh5vqtH+ppHoKU8EgIZgooA+MznEjYo0P+t/mqX6Whl9gILEPSn0Detd
tLXm9yXtk32hCPQ0OcNGT7ALHH2TpNavSJtu1bjjfulmMXBnbuwNY55sobacAvSR3k9GhpR+nz2l
A05xZ/5SSsvemnSsA2RfoQLbl+9GbDe3LM12hEdBi4wcqdHza4wBJFPMnRUXe9Mu0AI5qZhrBy28
kRP9zNKkuc0bVwMaTAXkGIT0ANKZHprNE5/H9fvQFQ44NK2vNagioefAOQOiC3kV5CHmcOA0SlSA
Q7XhCEpFvx3u2xQFufrZiZOVc355uZ4bmkVt6DKy7M6YEIFMgNJ9oJaafD35cGoCQPHzk86tXih4
1Q7HdPSn7FvNtqz7cn7j3MTsuqlLtM7XcrposZnErlLe1bVYx5l1S2FJoESAIgvUztF2d0G3gc6+
OpJMoUfS2CVaMadmpzv8uUS3iZYYvotOVMPlNJjUqd+6QDVu9XoCCFBVfuvtuKkNDr7FpNggtPUm
IYDzdIn09HvI9jwppHzjQxOg17rfT0Oew2XEySHrKPrch44BOYQmfTqxl6HqjT1RMh+K0D9UBupQ
RQWXSf8EWctHYCHDMTYPad9TiDVCLs6uxyfilhvBzZ0Oj8Zr8y2i+btbJK95XFgeWms1X2saC3wR
w88yE++W1h10tT6OJqQ3IWtu5/U+7iefJq7hOalUbkzfUcTBvWxZhxTl4O0YQ4M21/VDl2gebc1v
6mjBOUP2URi+2jRbMxHIPQE9nwjtLjL1mzSbnrXcAJQ0cw/IlT5fv18un5RYLClOBHpD1KzmCfEk
d1BpSQU5Wp3AM8RmtVfz8Ynr6VOlKl5E1rRoF64zyJij8CEl2qUs1/kmL8pK66FoaB1NxX3Xquo1
ESsn9bNkcx5TYUz/mfhMlp5kilJEp107cOuouq16j0mMtxUSe6+jUgEwByoJBBKWEWjqFhSV0xg8
iEbfq2mmbpriL+ixd2UecIV60fDBGKQQU+tY8RY4IUAS7wsVROURsLbGKDZVwaagKcT0nWZae6Bj
QVcCxMuwVzYDowgOrnxcMZ+PyZOx0JFWhaCTdnQnCehMEie6Hcuhe+6py7wYrCJwRMnYHct2XGPp
v1wqB/zTKP2hPxixzbxapDasphboHI4UAX+IkiTdGg7pV55eRGadzpcLNwEBQw8SYQutPo6OMo/N
o/6YVI57YEbDXuyiK/a8Y4YvkIWDYJZIXkB6p4SsV8ivHP0A0Kfj+mMZQ+svBTvVraW0zndwg1iH
Ju3o1kHaE6T1doJGzYEBYYru+PR5LPNhQ2PrV9Xo8TMfq5r6et3G4ZCp4gmZEGtj5TFYrlCqUr/r
taH+biOQuZuiw2UP5xRq1oRGIVMlPyLV6rZuZbsvTqTjVoDKFtKRrD/YUxsdzLYWd8xJ0qMCTUIg
S2l3M2rMhnuJOvAdaekdb4caDSzUDlsRjd+iiPQvoqyxzRBpf2h6Cy4WuAs/BRdH5LGEKIXvVlC5
zyLRbCpgjHfUKtdy0/L4zRYDXhv5M1yooOGaN6HTzOzxDnfE0Wi7t0ZPNswSvsOMoITrLiy2hazz
E9DDK2HuwjYHp6d8GkPyBWlDefuebHOntRUn1dP+WAGLx9O/VfqSdPs8ARoAze+V9fO617t8j6ME
CGgD3hfQurjoXAKhCnOV3BBHcAkjSwg14LvSfNWUP9fNLI3KggUDWVDgIee+bsyU3BnsSBxJZftR
bBagFC7e7IH+VsHSKGljvk8gm/hyygRAEoDmQO1jIh8wRzvguecIB0kmRCobzh9Esc+MO3Mtklhw
Dsj8oIEfTBq46/XZijFbsDp2yvGYscexfPh6yw9geRCbQQ8WhHnA8nu+IXqR0o6pCFQKKWHHqKl4
Go9fVbKq3ruwFwDGlS29AN4AUzELiYwMyo1DbAxHbXh29C1O1GDf9Ws4gzUr0gmebHBsea3upaOw
jdRTWrrLjR+drP1YL9f3nJz32QE+G85s4hSW0LFSYUit/uINVlZ3qvr6v5mQW+NkLIMOVhDIUCGI
dP14OLamr/Qr5IqXYQmWX2YAZKOpbMc6N9FRM9K6Qk5XC99NA578ZJ3fAg2VrlywCwsDxg2o0eio
V+gXLKO1NvCpqzRxpJYt0BehTjsakfQhzQx9A/469Lhen71lgyj7IFsgY6/Z0PKqakxeE3GM8xg8
MvTGxLBKoKuiwfWvm1qYRQBcAafRUZewoLxxPouqNZljgWDhKFqi7yeeTruyrtmfInGHZ6NTM98e
evSPXLe64BkAMZHJTsDacIPMBmhEA+XQoxJHy2zYphlVdSvsUVlZt4V9bgEfDuyOBO0gkX4+Nsto
uOO6tThqYPsM2TBSpMNibTNyYw0+9onGmZ0plJ1RrZPlJSBeZzErmKdjNKxTAUUfNAyJAqJkGjgF
HzhhLXhGJ+M3HTu0JtlWfN9Mk/IzS2h6YwrSAxJblD+6yUlvQWqfb+oomfyyA05WyXn25AoXGY1K
i5CHg4K9gU4xjxSWzv24K/JNDuU1b8gTkIsNnbvlrGLbQeRO0DdTfEA0A/kLt1M9RAX9TTK0v7va
FEBkQ+6O8IptxqHaDeqAB7uoa783yiYwEIR4Ixk2TZKDTMOhKUKsIfaASfbrzIq35gAx9x5s7vvU
kBWFKdEDHTJKew7tPI9kZv4K0osPDTrbH+4AtYe27rpNZ2r8Vtf6aJMmHZp1SkYf1JIDlMZRMPtA
56lyzJ1Ozz1Dy0DQRpq2f+yyqC9XtvzStsCWgEwEAU79Ih1XQ154UtHRfTQ7NTr2VdW+U/DiHbSu
WhNeWwiVUJWQ1zv2OtLgs30+NVFtJIL2x1bh5XYC3/cDjUT0wBQ6bkBxaWyirsoPtp5HH3gYJP8w
UpA/ohUKtz30tWeOnrZUQXdA0x8dbfzdcBCRkKz5XsT5WpPnghc5S7HMxgkNpcQASeNwTCIP3CpO
HDjiccweRLm97jgWPCPoehAsEci6AFk+M5TkPcgFMvT4dQnQK/HDZL3HGvWnYo1K/sIQsPd4SkEs
F8VNqQN87jvQ8+ES1rPswXQPJtogu7cSUBn7xxeHAyvEkIoSqMcg/JNb9eSa1CIQMlAC4Ush3gba
AzWpeZFjA+D2ZZ1hacnE4x2jQU/BPM7MaG2iDhOlD5ll3GK5dqaoPJ5Xtzlxbq4P6sK5wxQqZXCH
eL0DsTlbIy6sCW16JHsYizt7W08r9/7F8cXnXWBNEY2hR+oiOzDqtR4VgF8/NAq6YG36bUTek7TT
Clzls2x45tGlHRf9vBKDiUaT2doMroo80dCkD65RBEa9NUskqp9Teoz4E4gMsu65BnMgCj9eNjyB
0HDlirw4Up/m0boj+xku8e1OV9GiU7v0gfW2zJA/ozv2naOwkkX17QT+hOuLtjireLX9v7lZwAZg
bZ0nFjjYqG6BBJH6mvWWfLnbaTam2ZSq5tAX1ijSh7JvPdu4dduV87QwCuw6w0bVXIrOzrEAcQJ8
h9ljFCw1fbfQ0Ab4vaj216dqYX/DiA0lTYSfl+B3hdoJqFEd0LzlPyLyfQ1TsbDwwK+ZqBOBywCN
JbPjg32nMtzs2UOtIhmgoNp5V8am+AlyORJkuY2QAByowfUxLU6cDr+Axi3JEzNbmb5w4qnX4B5A
z+PrDvNHd59AR+66lQWnaquA1cp+Gbyo5/g8YkHza4gnrL+ReNx8LIfvGSQUVnXeLh7VeLXDigTw
4t+LrJRZJHqeWjZ96D4Rjc6gbrs6cgNQKr448OvouUe/s5nV1u76AOdMV0DxwjJw0w60x5Cymt+4
CmPAvoIr6MFgyUZTzB2q5Fulct4Hvd2Lqv5oLOtIyRSYrDzo/O9185eriNe2iRGgCm3B088uLZCV
5g5X0+pBfWwHaAV58ZfBNoAvnViY17pLXUVjLYEFlI2tp46x8udAdbG2URYH8pnwg4tH3n42EPRW
Rwa0+aqHYdiWfwb+QZzH61N1eYjRcylvJ7x6QBsxB40I7uZsasr6wczc1s96swnUul/riFrYDzBj
aUiQStjIxRPEGPSMNloDfcw8v49UHSSdyaZyvxvZS5mZB2fSoEFI0EaASmNXrBzqizECqAK8Cv7B
+2cBUtITZ2KZNj20rXD3bQYhdtTO25VyvFyLs3tyZkX+ipMYRpHiGIUzTQ9ltEtHICxAoFiMzoYV
+yrfmVPn4fK8vngXfgQmkYgBUgZ5b3SbzrYHm+LWKiB2+QCR6ehQ4k30UAxRFujAsQau0WQrm+XC
Hth8wMIBFmEdiTrUQc6HKPWeQKfB2SOJWt9AHb98ad2XyKxW/OPFgqHDxMBz3ILuDypk85BD1btE
KE2aPVaOXxB//KKCAsBx59+X4zxZqqm2O5TR8X0oy0zO1h02brnSGLk4BFvii7DjkSOe7YbBykqq
uFH6mHR20Haul1Qr5dwL34BBSGw3GnoAdwCJ3/kgClKrCbxn+sicO1Sg0QlGi6+GmDMT8n45mSfo
ulNowRXpowCRQeWDFDReu+WX5ul0FLMtPNqgRTISjIIgh19sijq4fkRWvv9ZgT0ZQpWCGaYiefpo
5n/jAj0f8f66gZVlmCdXBnskjRtjAGP6Suq/oml8VV85D2s2ZhlRh9VQ/8thgzNfHZEPvTXHlXnS
Fs42thOOnBSLk6pk52s9ZmNSK0xJHu0KeRGt9gd6w8gxK/c8AkslEC/GXnffefLBCQgRP8r0JuFb
2qyRZC6P9b/fMTubriHaqNSi5HHSA65vQX9OxPbrS4bQEglJKapxAdYFhWI/1l2WPjrguiU7ET03
2UoAtDSKUxNyW55sO7sRwqY0SR8rrFiM+twNEk3XR7G0YKcmZgsWJUiGgl46fUztN60AecgN+HTI
WiS3dH5OrcyWA7eBFitFjLmKNlBbYuq/rIVsh/l8qOCdeT5RqYQoxtRIHit1z7JNXe6g8nl9ohaH
cGJithZG5nSizXXs7M5jpe98mTkMXhL5SlRlCRjX0Ah8PgR021PWpSR5jImnqH5LV07/4kKffH/2
+8FWzyuR4PvcvY8LLyvvndQb11qvFnfsiZXZdip5aaUQSUiAXt/q2R1Yk/S1WHNtILO91I8daZrC
xkK8OZbvOL6b3Zb9SoxyEYbNVmN2LfZOXk5didnqE6RFkPGlNVQtrJ/c3HD7kahhXj39w/46mbnZ
LQkpcGB1XMzcMG4je5OtuebF/Xvy/dkVKYyobMkgv2/4jhESunLLr3x/juqHNKjrpDa+D5KA9iOf
VvzU2ue18+NhdJndNBkWZNI99kZ+/U+TP6c/0SnINOBrk8euu0XJHWwX179/uWdBVo7EJDri8XxA
3/P5r08S4N3REqiGagFdlIkWP0fX/mOw/qYx0NNx3djlVMGYCWQSQl4koObO0MiBYhgbroZICETF
jyJeE/C7POTnBuQPOLmWqhTEIBPUOkJwCvdo80kVX+1ocH0Uy0aQlgRbKhiVPkEsJ0Z0BwohpHPV
cDTLgE2dPylPZrtiZHmq/jMyWxdqGI2VVYkWgtAPdI0449cHsfJ9e7Zrs5IofALReNgS4ZUBIG//
YgDyCADp26DumWcQLCIsMPunWkjN5zT9nZvOys5dXAYkYNAzj0TIRQoGgAFmtIAjhEmaEs+JErLT
LYcFlTDI9h8my3HQxiZlxy/oxFnf15pQsBgmaQECG33L+JfZOrEw87HgntXjiTlq2Kj1c5JVz5YG
WaPro/gkJT97wYNECUsBKhUwdV420BgqEI5KZ2PGSBZ7Zsbe0ah5YKx9URLDszVoJ8dN+1FNQP4l
SXojSHUT1ZqHjIJH2FrOZMnzAMkm+wJlesad7UA95ULlg9BDSIqw74oWtlrI1nixlra57O0HpYps
vZ97HHUcbcCsLC3MjKS4AVihCFhtrzG5LVpBEhfIHuSA3Dm/EnWhYqW2qhaCh9KLQWWwBhRYMzCb
K6cGa5BkFA/t7JAOd/9yVq2T36+fu83GtGLajJMWThGA9kH1en3jrf36mS8DX6EFGSV8XrFvRL2v
1kAoizsJWGPUXmWX7hy2w+uhpAU3tbA2fVScW/fB1Q76118KINE7sTKbpIgVrqpDvTSENGWg8TT4
e32WLttWcTwxACA8JasS9tH5KiSKlcWJkaphWrxa2nNJ6C6xwkS/R8PPAZ1vntWB2y0f/Gp6EGso
m6U1grAFUGKgrYEA7iw8Bk1l3STMmULHKYM0LoOb66OTYenc9yBTjdr4p9DLPI0Q06qqQUw7hXSo
otRDuhZStwrl3wd082wFFJT2FmC0K8W9pZ0Bdw3oKrSQLxE9ZabxlmuIB/oS/Q+8yqej1erCrzqL
36J8wVcw9Uv2JBUPSgIALV12po1g32riFreqRnZF59y05T4n2yxamc2l1Tq1M9uL46gWVjUyOa7o
baLNTVON37++YA6SlEDtA9FwkS9hQD5NrjZOYTRWOwu90pYKCIcphmOuWwCS5V9/BmLKTgzKuT0J
q/JEyxIwuk9h2b5Z4rYiLKjHbwIk8tcHtjR3LkFEgr0ooa1zbwQZQpRaVTXUQdrKwawKRuZ/sIAO
dNMGD4eDQtj5SIxprBGIjniKST7bepdoX0/wIrABUA1Jfx1F63liPK3TNLYmua/72o+MsCaal9Ff
14exEGCdGpnfamPeNXaWwEjVQ+cKJOmburA5CHr17b8YwusDrgGNxHPEb0aGiBbyWeB2N63yJ+ru
mv7bdRMLi46bWWL05B8o4Z4vCaVFmtoKNSAi+ha7H2Dmvv79hYNP4F+QhZE+Djfx+fcrrZsgz6VP
YVYdm/YNJMUUOkzF+HTdzMKSIFzSEYUCEIHrbrZ3BWNaNSrKFKagLeseyFttrbBRLVoAWwMk6R1d
Bk7nA4HyijW2xJxCY6g3adEfuyHasIa+fX0gBkofUIYBvwYuhXMztdaYzujgrpuUI7hCfHtCc069
UkFYWHQgycG5hCwe9Krm6OdqKCcDeDu4sOoekr/5xz+MAXQ3stXMlQxe52MgikvjxMlwzOtkqzQi
LGr3ZYrUFV+/tCLAo342X8gu61lYMPbAww+8x9YS+m5UxJbW3Vua0JWCzlL4AcgQ6vUgwcVZnHPW
2Y1DG1LG8L+uC3SXroy+kad7s+22IP7uvC5LbspY25N6OpRN9bsBU5rHs/j5+qwuBAr4GdiBmFG8
HD8lbk+ugYGAztoCOVmYi2Hb58m9YhXfOTSxjShBhmtc2YiXlVuAi7FBpDicRCvMYRhiMNUoR1NH
aPWZvp1qLfvDG7QFpQj3goQNYjO6U+4PRMnfGm6ToIrMvvHAyvYvPgT08Gi9gltHo/nMh8SNg743
+UviZPAaKW2BnqS4oL6drRzyS44oOWi0eQFDIzva5x53tIqEtbk1hTqp+DGJ6Ss0V9GONlGe7HJS
Vfe5YoBaszFbv4uIgx4o+x+evDj4eFJL9jU0msx8GYny2i64NoVDm2wMp37sDHulZL3klU9NzC7i
ss9K8HYaU4iUgEeGI3RwgyamfhavEVguuRr5/ED/HArwYNQ79wXJ5A4R0JFT6BrAwXtQy71+Kpa+
j+AIq4WDYV0cTtpPAIJM4xj2vojvbXUlTpbX3yw6xwFA1C+JDUCaM1sLN8MbWegpmpry+sYy3lMQ
yTLtuUDP0RA/aeLx+miW1gWtZHKePj3bzHPqE5qxSrC5hHe6/br1lfj1698HfApgd5lWBr3K+Wpw
BjRCSbsx7G7iLiDJ/aTfp8lK1LKwJDhEuuxVcoDfmucv8IgbwD48WiHYfaNvWfNyfQzLn8fZlFc9
4rD5HJkxJwrtrLAs3ktrn7prydiFNcfv/8+A/PsTR1sardLkJQzAFewavcEoROA633QLXL4x84W+
RmCwOCQ0mIIPCjTR6IY/twgyqB404bkVNgkEEHbFynW/cFEig4ZOAHQ3ILRXZzPW9aIpQTlphxV6
5nFOHsss+PqanFqYTRkVtSCt1dphOUH2XIpN2SuPk7UxzC57nsY6qIYbO+ToA9A2ahO0K2dj2YIL
MmuQRyEVLxfpZNmNyLAqYAPtMGlvkZqt6EGPVpzVwvHGQvxnQv6EExNKydSxReYNaX4XalPSG5r0
fY1bbGk3nVqRv+LEipU7+tRMGEiq3tj5Tl8rGMrtMvOJDjw6CKHQQScxhuffd0mFdhmR26GV/CTV
rTPs6vSn+aOZvg7hAHLrs0EegEIAambOVyu5WzhlZYdT/qNVPtz660mJs+/PVrxmXCPwt3YYOcLv
1U0LvFFk/qnXmiCWJwxuHdlWOY7ZsqPPWk+FwDh6bSfMmygJTLqNfrl8c/0ULm4v3B2apFgxLyiy
wb6gjEj4kFCxfoEnukWvhelnL9eNLO6uEyMzX8UirpemE5FQ7ZzXpNBv7Ij/vG5CzsflBvtvHLN1
z0Zdha6YQkI8w34wQbdxKUZviIab63aWhoLbEL1KEGYF9GVmZ6ji3MGaO6FSeSML4i9jihGky3VA
jw1S3xfEbGxyU20YwYusuTsLvdp/7PjrI0BpEvB4WaSEBMQsMtbNVnS9QayQ57ft7zRd2VALC4GY
GzwV+BcNz/NGZ8JUt2yFhZuwFn6WSTGBgyG+fXUVoIuHEpLMEUilkdkYSI8nnjlkegjE7ggpH7G/
/v3LQSD9DEA3gQ4LXjHz1wN6jsBdB8qQsLUzXzOiTaVTiDGTlZD68pDDDIFYhQ1CfmQGZ5vJSa22
ajRFD9FQ5jFlS+zHQjt0dKerL9cHdHnMzy3N3FbSETASNbCkDM8uuy2AZdSAN8rXJF/lpX1+DM/t
yIk9uUdqkilFlbt6qElVKeOBs9yru3BA72DTHLo1ZralYRngnEaYjVYtBN3n5hy3MeOc2npo2zF2
QeJZ8VHYEGv6MpUx4vkTQ/MUSzXWuaNKQxEYgQb+3gArcn2FlvYCyvnwwDLHfnEs+4SUkIhlVlgX
LJhMCva1rP9Vg3MBfNe/9Kl/u27v0pHBAcDJfL5S9IsHssLiSHBtGEK7t//kBK7Gzr6MFZE+BiqW
KJEigT9/GGtGZbZZbg5hZj0lYGB5uj6ChUMKFVuVyIePfIHP9lpXt7WexPi8/Ur5oUmO+Vo/2+Ic
nViYRS2WzYsB5LhDGFHwZXXP41pwt2RAsoDCz+M/8Gfn+1dNHDs19HIMM1AT1R3xRLzGbbo0S6cm
ZkekiB0ChTqYMBA5gm6jR34w7/3rS7GQ+EHqAVSm4GxDuHuh5B5Xo6ELjt0k2r0RQVENahs7Eu9i
xcdxtEBhTQKyVuRYmD3U18BIYyCgJIiVzmcvFk1Bm65DqlvvwZcO3b9/mDxYQCIdZW+keOb3QGSO
rcaNChib+JcDbdSBBWKNiWYhfwQwPpK36KiQ+U9nFh3luRHlXKBWU4PyyBq3NGo9FWxuEKWL+TFG
tyGoJurqy4EsrKLegfQ9YOHI1Z1PHhK9TjJAwS9swTaA/uvfPdQR1RJCo0RbyZAtbEFMHyo4kgzC
QDb83JSeWoWm8gpJV/emFB+9dg8d7esbcGkrnJqYnVR0agJ+zhnyrZ0C+rjx2LZ0JSZYNIEaF7IU
aPlCou18FEwpNEaVFLnNDIxOourudbVfsbFwfSKwNEH+AUQJ2kFnhzUpezChtRiG0rvbws0hhISe
7kK85ywKIi0XXtqyFTe6OC4UD5AWAaL74uhSJcMzv8TqGF3sWchQ/rm+NAurj82ExBG0MWTteObj
KpDepKSOxrBKjypEx4cqg6DC168adKzh4whrQVowd6R9NDi0jZHSyyclyJrJL9YeSgvTdGZhtjRj
O6GFWoMFrIjzgxcrHlT+77PACe1G6JwFgQXeyWS2gWsg0PXGUrowsdhtVaSml2mVV3bjPcv0eydm
xKMa6BvdtUTP0rjQoINcKMD8BI/z2baG/lCV8JIjhOr9VjaIfx2bBBwEHhRgu0IcACdwbsGIyGjy
MeGh0vWe1R5AWTH0nuFuru+zpTsIdiBmhgZqpOLnOXDQqgEUocCOUfd7Xm3Vlhyl8kx3i5auG61L
AlqWuxhyge7wft22XJ2L1UPchotWyh7O3yOoV01KbFAelumLMlE/57cjB7It/zo4CnN5Ymh2V4yg
lsQ7O+fhRIzMp5WX5WytdLK0Iwwp4YfgCi+TOXQG5aHURmNzHxb5K9jabG3lrC5NFtgIDHDRgqv7
gkoi1/kQ1xQlPgbmSsmOp3GyN2InmNZ4+RdiaklBI1mVUYoDJPd858WxavVFUYqwb5+muN/Q+mes
oHgRxdu0/nF9Cyy5OTxCgMXF61fiCM5tmWZBzLLD7tMT+4YMXeUXWfVHUdXddTsLVwRKF//Zme2A
qRVaz82Mh+lfAsWJ5rfx3vXVkf1ecUhLuwCJOnBEQZUSwfvMbXdVVuRGPXQhFQEkotnKaV2aLnS8
gWkGt50B5v3z6eppWoiybXnIxzwc0DISsebJdsZ/GAVQHdhmYM8E3sw4N0MAVND7guC80CT4AOtF
cH01lty2ZLmXpGDAEcyRWGaV5lqfRjxUy7DK/priFQG8xg81Whayd/vLTB6AlGEro06OtCA4yGbD
cRSjKfMcfiZqoWec/Gjq39BC9vhauuCSx2FmSO6Ok3e820txylYaKu6NNgughnqYpujGIPULM7gH
MtwHk1bbIrNL6Kv/ySC5i0VeWb2FMjrGi55+mQ2TnaSzq6NVa2fqwHcTQh4NTJrdsQcXcVyofmMR
gNG7oCuKV5D4H1pRuh5gozepY3y7vsRL7sqRml6oRqIzY36wa7S9NxXHgdM5mPLzG5C02PZbFTkr
W+nzQ/NLBG3oOg43SOAvHhuC5NagRPAgVm8HQ1zeVePwre4FmoQasJyMJCgyM0jLV6eLfw288yqr
sJHqKP1GdX7rqh3oFZRXHZQ0NbqrjfzBLrRNCzbh6xOydHSB+yGy8QCP73mQyssYJfcUE5JDnpod
KBolHdCwXDciN9hsMiDEJxMHlgwc5tAZZHFdC6DNMTTVY6nttJ9f/7wBlAlahhFwY5Od7+8q0WNu
1voQplXr1a/W+HWQMR6McG+4RMHVCxbzcwNTn+iRVeL3V2CCYsiHATJ5fQgLrkfy5ktOJplimfdg
FiqNQXbRDyEIFyGxWyAd/diNvw3rW6L+glqQw56vG1xaklODsxA1risX6jp44zPloLS65xRv/2IA
SV14OKz73LuhxglenFgd/o+0K1uOG1eWX4QI7ssrl16kltiSZdmaF4TtsbmBJLiBJL7+Jn1PnOlm
M5rhOW8zVgSrsRUKVVmZZ9MIGzcY/8XGxSsUqGZEukAw2YsB1EZjTqNriXNsu96zo31O1I2q6UrA
MVPfALoOXiIHj53rVY+1zqnA0y3OaKf/SiT0uyVY/l0AI/OqTTxhJof7U7binC4NLil5DQN0jmmj
irPNFI+NO1GnPk8/Kd2fP+Gv7Cyim7HK7bZhsJM77pMyOQ9N0r9BX373vw1nEdw0KmTCykFihaBL
32vPVvNWio/R3gg+1nYyiLCAiLKBX4TDvV4mzaoTtW8RgYrUk+aJtm/3h7HiIdFDY6EsP8MXnSWY
rZJDxuukH88GdDNasBwBIjlu0fasDWKWDwUjB+IosLRfD8Iypv8cx1KmHnQCq2qjOrFmACk95KMR
3xgA5FwbgDppo7ChGc59gvCyTTYC2a3PL1xw4+h9Vsl2AMdgIG0/34ow187i5c9fnEUlBc5ODvi+
Y+wGyGSWe1V94DwctkrOG4bcZSjbVBZEdGBIhxYD85jz4k4+M5EB3XhlrhtC742Lx+1tiaB0OpM4
STWcLVN4rpH6sTV5uf2qSOaN/cef72EbxMF4tM/UYcu301AR/Hs6YvXlB88/OcqJGxtOZe0GuzCx
nDh0LbSj64jhLNt0n+Ocd6+t7TfVI+OnWWFi2NoSa97y0uDCizWloba5hEFLfCvY45CeqvqDbV0C
a6cfzyZUJVFDvKVyI5NtACurDGcCjtMJ7UtGQrwWLSf3F2j1/FyYWZwf1LgpAxYY266CaAZIk8hW
NnJ1fcDcinyUDsrHJYNLAeD92MRwAHWjDI+5EPWT20HxkmpN+WiPNpjCekUc7HZyD2DHNTfutrV5
RPCP1CTQ2S7Sk9f+x5xy5PchGXKu6CdVedDHQGw1bm6ZWEQEbQUCIgB0lbNafUx5HKjuJzBdBX++
UL/RjAA0gi1smZeyxrqE9piGIoL90Qa9shHKrtUPABqY+RAxS2hkWexqiFZPlMteRe4b/Pu110JT
qD9N7MdkZqAw/WY4pWenW+CqeXstA3TUesGNiIrlLR68Noyxd/RRPffqh3CakKvDjmuPLmRLGtXv
QJR4fxbXlgqkUFBXRmQINqHZOV68SCs9mSwGDtJzF7uDj9uPPY+WISLJCdlYsFslOYRwSMNDSA6c
6WBpWOw8kDSgKjSi7OOIade2Uaq8oLywQyrbN5ugU6XP4Oj1ofUaJLOJsrOVB4sc5BCWBfUM9Tsf
Tl35Q+nRrZQfQW8W3p8Lde1koulmlkFG9H+T6nS4O5WNjtYoaexpZ/sVVSMIS/l4pvsgZTXSPXpr
EQl7lHwzjWNev8BZ+MaIMER/EeKIACjgbCtFrs3ph5s9YcHlIUmpzDwX12vU2iXNHYZuIGQNjOLk
po7XKQeFDC9FBUWc7MXqwXtfeYV9GuuntPoukwJQYuFxaJlQ3X3oe+6RJg6dLBr67MVpVaiqDhtB
+vryYvpm2AVaZZcv+jYvqShVLG+dvbtO4k3yWeleZV3vZvEv7iB1RyH+96swwV95KnQoB5yTMcHj
vww0tQkbZvmmPfpZRT1UBV6sLeqslb0+t1jMdQDsQbyzr+eRNs4wUtCDoZraTq9TpcWnuNQhAAUC
3o2ttHKMkV9Bm9EcCgO7v1iyLBbEbFosGSctP+VtMe3GTEwPYJxsfUfy9s3Je/7aEJcc72/iVcsA
gCKfjR6cm1qXqeWmmqGmcx4ckPdYSqBOz+30XDbxblB8IpuNUz1P2tXmRF4e2UaAq9AXAK+1ONSl
Cg0GnhXdOXUetenx1/3R3IQW+Do0FuZ9jwoUjtb1kk2SGIOSq6jfVKbrl32eeMAD974paXoojTze
6DC52SILe8ubC+p57eAO3XkALQOorDWvVICAQDZwY9pugs7Z0FyZmmkhIQA7n/kLvzsDQ/NuGPuz
CpZGv7Vi5xFgEujwkPSzJpJpj/newkWtTuZMLYUWGlSMbny9y0C7bBndWR1PraFCnfNRVp+hFHN/
zdZ2BNp0/2tm3qEXQ0ME0wlthBm9NAMFkmjJ+HHfwsoqoWiI0zWngW4JzltLZxyKgs3Zlsl7L2v2
WnKpQqaJql/vW1qZMrSAaUAi48mJdP3iHDuFBWxlWsIStb6BAiYihXukAwsF67do2FZGBW4/4C0Q
E0JgYZnlKFOp2nFt1uj/e6n6F8aOiv12fzgbJpZ5DfSv2llRwYRKHto49mr1edjqL161oaFAZOHg
zvmm6+UvUE9N0pryc5vaA3IzhUAQA8bJgkp74xCtrA5cgg3ZH2xp4CLn+/xip2lxPYEcmzcoHkNT
7mjKQysOI/t+f9JWjirACeiWnqHoCJwXe6CgHAlBkJWfXVGYhVd16njoSa15KlI3j1WXsIPVy3QD
SHLjx8FaDe1QBXIv2A83dO1qrjACrc0KuIjC5zFkxaqzYu2gygGBvcf4j/seZnOogAEwhUZB5OSv
p9LEvjC6gVbnUUJ9pf1gxVZi4rbq8PvSnWkrUYpHonnh8sAv3qd6jNVi4gF9L5w+cjuyVTigyEDB
qvuapxGtj4Wz4S1W/BE6xBF0YoPgEC/TRrJnw0S0qjlbXZ4fM2JL37GhcnZ/l9y+F0AUAp+Egvzc
yokw7XoGa7sYx8GS1Tnuuzemal+EpvpCjwPKIPzoQhIZMp+BWpuT7ybKxpv/9tBBlxVVRWRg0VUC
f3VtXKWguhuVoTjHmQhyJQZJiuJ1/cZ5u53JKytL92HoRVXHiizObql8HpBIpNIJ70/j/EOvw4lr
E4t9mJgW+MIGtThbxa+peu1R6gdhzt7on/r4L56c7T+GOKFF/WLmfu/aCx+ScB2K1kwrzrPWn2p7
RN0C767OGvwHtgV6liEMfr020uV1Cy2J4lz9ah7ZhpvY+rh2/fGsc6CAOuHjufY4qYGgr/fX49bF
Ynoufvzi0DIF8ihtivUgzkP9NlmHIjsY/HDfyOrutZCBc9D9DqjjImKILZfEZqsX58x+iJvTlDxa
5gY6YmWe5sQ0mj5Ai40wdR7nxTK3pVvmVpYUZwXscJ7INrbt+udREAdWCmCpJeS8ySpwf5O8OI9q
0MyKs8lWXur2FoJfmSkO/2Nh/gUXAyg0IQCZLIoz06zdyOBaiuTAM3sPRdbTNBUb6742IKCmAQIH
fh4R/sKbJWkPWVzU785d5XiDnvu56t9f9NtiOJwk8uDzQ3umT16GwAqtnCEbR4wop4+QyP0ay+JE
zR4cusoj6YjfWeBshlBLopJQlaM/1tVTanUv93/HykV79TMWE6vbZetWuVKcpSlyP03HCLDbsK26
vU3cF/Qs/EwbuXEl3TK9/h47emURJIGL5YaLAcShDmlFcTaFfR5ddkja9GSP7q4B7+Mki9AUydOY
TJ7q8kBvIdI5ZijCZ1ECdkulycMaDd8bN9jKKVRnHTbcXkD+39whfe+2ltQUdlanBsiUM5dlwPhW
BXfFwcOKi2KkCdb9mwp0Z1dkmGybAdN1gj4z1aIke01Ky+dN7nXDa5O/31/fVYN4YoH6am7kXubx
0L9EJGjwi3NTgqO79ZIJSh2ulyZPjWF7LbTESZP/uUMDebaOTLUBboebdiNCKigvdXAHen3oWTip
MRrlN/Itq8v1j41l70Rc4TXXWRhXgnykk8BC+lcqt9R0VqwAIglNGLgCdO4sgzZHIo1tFXZ5jssv
Y/0lLz7n2uf7C7Tiaq5MLA5gKg07VwezPPfK4afm7u9/fWsA898v/GaHw0QVKPuCpOpkASltmN9I
1m/4spVb8moIi9ulElqm6jWMdOqXTin2OjSAhmTy4y2e0C1DC7dcN00z4o4rzyYkd/UgBg4zPxb6
1vadb/VFFHY1nsWFbKSWLvMSZizZ+3n+t80Kj5sJFMl3qB+ENvtu10iGlobvDPW+tBhkwPblQH0J
kfue+AzRr3JSCsiDkVMtWZBVH3it+YOwPdfND1M+hI5WeyO4TsujVuy0tHuT6rSTUBuvS8/VfoJ5
xSvzL6ydglIrkaMLalsN4kkJoN29d8y/FfGel7GXZ6+T8n1EpqarNEBCPrvJk6Ju3b4rexRHDama
GYMAaMhiF6Vi1CgrSj6DNCytClsz25jzdQvgzQEcA7fCMntamVPJLTPnZw1a9oODJsstJO/KScAY
/rGwCBVjNMxPlZ3yc6W+CegjjF9MEt4/bFuDWESLfSds12kYP6vOd6hGN5vSdrf78moIC1chukbh
So7vD8oTGwA6Pk5yF3cbp3ne3Yvdf2VlsdiKZfajoWEpIIrziEydF9M9YiEIy+8IGUK3//4vZg1Y
A5CEQk0MEMRrFzVpOl5tMed4A58y2+u2IHCrq3Lx/cUDpJuUDl23FTav+dVg36t8I1ZccUpgZgRF
5swJg+fnwvvprJdj3WiYLxDNVlCk0t5ZjWLDFph/y87C+RkD4sWUqrADh5Da/b7uH6nzLLONN9Xq
+kMLDY+RORJaVhZJ1uYg3LH4Obc8VH9aeShVj2dfSOXLrbbh1UN5YWuxo9Ui1d24wtzRydnxQga9
yI+idf48tpvJM/87pMWWLiUvIFiMIRG6d7jpjWXQZVss02tjwXzNL4b/77y73scztaLSGi4/O1Bu
FG4H5chu32R/THqAVBVAq+C5ncu+oMm7NiMyTh0jT+szlsjL+8hJXgz3oZls39jKl67tuLm4DMAk
Kjk3mH3bonpOTVafJ0ePPU3PjyVABxkUbBIW//k7BFUbdVaTxr670ZDFvyc8raFcTtFEzIOhCEE0
r4NOW0bQ9/pzj4O2SDy+THDb3vAaTVZWCyPO67PTfVZw35r67r6B+SguXeilgcW2lkmmEUmzGsRJ
BPqLj2r2YSg7s/7J9Y34bsvSYmfXlFYKVTBt5qd8CNAcH1c72h/l+PYvRoS227kreiY4WjjRmoqp
iKekPsc6itTdoBxSRgMrLlEsRn1eJhv2Vreejb4rZLhnlcmFPWIlTKkExpXoP0rlh6pUyOd9V+Mf
94d14+vAoAc+Q8QbKFKCXGA5fR0aPcyas7NUnZMNP6cgiU7Zp4H2+4SRx0zf4sSGStdyc8Am3hNI
yaK5FdX2RZQAXbBJcozvrGXgVVUbS/WrVjcOlWUX+1rEVkhYGftJT8sjnWzmV1NTfXEKKh6HbMgC
sIK7D6D7T3dGEctAIFz1yxw0YLrLsp0mpw7QbYG/usK3xtIOjJZ9yeOhC13I0oNZyxFelhI9UKCm
/UlwOw5b2Xbg526GUBhD/eDUeGbblGheP07qfrKE5ckuKU8oSJJQS9P+ucugwMmQpA+zyoymrtP8
BBud57tWZSD86LyGfarGkzrkr01lH78koUysowOBEPZKjoQNLxbRjqnQWKgntgy5FEB8qwr3bHTX
+L1mFn6qcOZJnLwgT/B73UxpAHy0wQnatK8KH39mouk9WrS1n/FJ8TQNiaGkAPgahHz6PpuKyRdy
+KwT0gWk1oF1d1u+a4XsMbJY89OuMf0a5ZW9lsVveSmtXUqkA/LZ1gl4TwcfYsI/7Y6NQQ0B35BU
XenxQifAKEFftUtpsyMiTT0o/sKN9CQL2gQ64ZPe6B60m6FObgHcXynuzyq1Sq8uJmMH2kbqtY6R
HIcMMVUTUyPQcx3SBLTvPbR+THs+sGanGFPiJVqq+VBeSH1FiGRP6tT0nFKyAwc3vKebGGFmIfLP
LcaCEj/5K1hVk4e+AAi16d1+l+o6idBlghcydSTaGtIs8UhqjfvW7ZpQGS3x6LYJxxGzdC/LpHHI
pqYNUdwCuLxiWXpua/3HNJrKB6CCHSRSssFPhpJ7IzIdW8+AG382s8XD/aOpBicEEMHr202Cco4K
VeC92jYnc6w9LXFfuPhoTesECLaXVeSFW/qjnT1ze89kse9o9zrVe0WRgYbKJCIKr7Ay7AD6VADv
nbWDX+PtViYDthKQuVMeDOBWzy3Fc0a0XP49qIo3GKMv4WbKBy7isHcYEuFPcf4cDyYcHfMM+hYD
cEPrSEtMz2j3KcSRuWG+qmO7MQU3nm+egRl7C1Fk0OcseVBNIzdiWwzleWxwdbxWZgC8cvvHMLiF
lUUUwcrRavoJ89zbFBwB3ANPRNCSjdD+JiS6trKsmPBSDlZBMJa89tFiLOp3amzc5RvT9bt/8yLB
oXfmYNkSJupfquPl1Yn0geZs3OdbRrTrXenYeWWyaSzPjIJRbKemEWt8S/kfZ2txMciibBN36Msz
AcIj86FbTjYpFbZWZLHutVv0YIpGX1nWKEaYG6T0cd9xL+OOHjpWKzxkAEZgqZQCSVcCBEMHl1yh
PyxEY923Oi9+qInz1R3tbCNGv5njWUkQXY7o6gbR542ynwuCH5k1VEZjU6ToFzZDuwTai2c/+sIM
7l/7N7OwsLWIz9yq1HWKMmREOMJLvd2LZny15Jbs07qZuTo/N3DeUA4THjd6ConRiNWT5smm89kI
2GTdDN/uj2dl7vD0tAAIAWXJLG95vT+NsVblRCcS6dpJ8i9586x339os2Zi22xq2pgIFAucEEXVr
5iy4tqPXXV73Q4cLpdJebX0EG6kMXflYAn5nFI2PXvaZkmc0Twmh7UHUQAM60FHc2Co3Udv8M+ZQ
FMrTmNVltZ6MU2WwoiAR8KloGgzjKhQp9Qj9VOaA/dW7+7O7sowwB0CbilrNLX9CbloE6AuMOmUP
mfOg0c9ok/ufTCyJvN06JaZBewKl4WeSf9WsfWsc75uY9/TVm+T3pP13FPpijyBd3ptGM5CIsd1Q
7vIt3pSNWdK1673hpBXObINZEnMDudt7bsc8bXi/P4q1pZ8LJ7O4L0CWy8qRoVQFKYhDo07/kTjM
V93z0B1V8uhO0nM21YrWJg2kY3O7KFoT3SVmrMwSZKdcjUaD/EhdFUd3iyf+thaGdbk0sYh4QBfN
ey2DCQ7yjpNV6O/5UD4MmZlEBPWnQ4vuMjCJV02Dd6o8a24Mtot++qaPZkC47VOqvyK4bCEjCoDF
/dleW1NQdeLBgjIl1JsX573RM27ElNKIycfKPsmx8Gx3q8Yyf2S5MeHvZ/VYDcCpZU9I3jAQ4kyK
E01xJI9v9FFvNjJa0MG7b2PZFCKSKjVaFHwjbXTUaGJT7pdCATvSgCC3dRDMFSP/gXqyuxOOPnyF
tAGy3KNuH4Vl8QDgqI8kzTS/byGX3YJaMVBbFaVIELr5Zu1mAbBREESAjQctKzhECrX+CLJA4otc
NInXabbYE6Wt9mqBIx6LXOk9B1Buz2BxcjRTSObWegNRvUI0iE1V9dAxXvuakSoeNdO/bGGpoAgT
ZYDw2QraGo15lj4Ebe+QwACxhxb7tepVVHkdLGgtTaICCAbwYi5dv1BY85xnMfGmuEKGtSlxQsWg
PeupAQYQTUW3qqpzr+jH5jRkanHSBns4KGOq7DOwbJ7Szi2Q2nTJEynTr3Vpt7ZXOWPxtRUjOMvG
lFUBi9Wp89qpIfta8i4UemaGXZ7wcxar+kFPTftLAfWUPbqh9WDq0+5haGj6UEIb9UntSfdAHJJ5
SpFOj62ttFGSoBdEFTz2p97M9imx35MUwqN0sGk4aXb5YMg2O+Su2ez7QuF43tbtc6I0atDqqbWr
ipZFU+pSP0USy4dANuazsLqgJLiJaS70sLH0cofaG0TJbYKGMQcZyHGMhxNgbcZDir50P+7V/IDy
Bw/HvNeOeMTOyKLKPRZs1ILJNRJ/4uMYjE1vAuppTycO/TQsUD+cqJMX3mgM1l6RSv/mEChwWplN
I6g20N0ASFjU2jakVtIh9Rjeix5WUg0MhTg7w6TPOu1Y2NK88RrAXHw1UbZa8m+eW8DgIvEOtOKc
akEAce20meXWbeo0VjSmpp+g+zyn057Y9CToUHgsV7eu7hWPAoNzZwlMopS0iHFVtYtHtK9aUQYY
PyPyzSDK0+iav/7Ycc0Ma3BdGBVO5+KyU/iUgb6DWpFm1ARvOe1rr+ndvtLMPwbvzDMIrolZwgCd
OEv1vwHkQ201aVbUZp1nU33nTvZuwMv//oBWnSTiD31unZzVihcLBVCpmGneI7wdfTvJYx8osUAV
43vWa1/u21q7Y5FhBvwFzEG3qdjUMTkiyphG7lg6SPsajwbLn4iGRo/SqfY5XtAqczeg56seGi35
mELAFG9CWM7SPheso5H2l4PXaHh/SFtfXwQnje7KCskbGlkV87UsC8x+A2G1cpIwX+DqBsINI1ie
JBu5J1eaI43Ugj3EOjj6oUFVuuaZJgiOkXA5/PmIkEBEQzCwJLfwIcceMinKHoski589T0JUGv7F
kAAPRKEBUuu3KJ2JWFov9IFGZUr9zlBOdjUT9/xdm12YEHfjkl7xDEjHGwAzI7a7RcaMtKQAZ6tu
pGoyILJ7zs1sx+S0sRO2zCzCLSSvBJuEdCNpRylq8OhvRPy3cVrXNsPlWBav7K7QhznLi7EUUTUc
C+7p44kPgdZuoGDWjuqFoSXhDe8zOQqgVNCntR/sl6F6tQpk7aAVKPmv1tzItWzM3dKrQlKTNCn6
MiNduEiqZvvOmh4p7sz7W3vVzNyOhyYAeNbfyLmLlE4bM4RLbHSjSfpVdi70gGy1Ca25UxMTBzkI
tGvdoKKSoeeGIzWMJKa+UKjHQR9eZb6mvt4fy7zSy+B27jb5TQmAXsp5rBdjoWYtSmTY3YhoIKr9
lSKc09OHBp1gKWJOJczBVPW/WZyHfmFRozWkIhJYdNt6xyvu2/xlNP/q3c4bqkOiobYGraj7Nle3
4cUo5/NwYdMaEDM3E2zWBtJGaE5WinfLBdkCL3YtA/BlNPz7FlcXEKTsQHQoKKFYizgCJTxDiZOE
Rgj0JAiYYqR4B/qRpT/+hR109SmQRMBmWeajJ9HFeUFcN9JaKxil6dX8r9htd1DAum9o7Yaabw/s
xt8qJdr1FKpE5ERXqBtxQNc1J0z7emPKbqns8NIEaxk6bHAboQS12Ivo8WF6I0YrasChXNbGvnCs
N3C9YJnM1zabQogoMQ9JyNqrATJyM/3v+2NcOdhgOUe4CSbCmRVyEcSQfIihOFtYkTrZrVeIuPIn
mQ0B6k0yvG9qxQPDlINeAAvxErpkrqczz1twgyL3FlnkixwP8YAHS24dUu17r8mNiV0bFlqWAHVE
cz6eZou9CGGQlldOYgH71UatoglP12NjJ4wk3t8fFRpx8bsX/gQrqIPdDK1F6NNYrKHu9rmSmoMZ
NQ6tXiZiQyR9pKqXQi+ncZ5NIXw+vhLB/KRuwtpKQ2K5FcoZDf9ZKKL6kub5XFXpGvVQuq3u1WbR
QNhLNV5q1AgfEe2NOwhN5wFjbe/HbODSQ9DW+aaBUgR+1c8JcMUnWqX9O2MqD/MpKY9D3fNjmjDL
a93G2ltG7J6SmiIraKLjExyhNPFSqE48x8TVzxr4qPwyRu0KpIA58nbS3FOtSyJadXk4DV0cajxp
EKRVAjAAiao2gDevRUOtY102lofctQh4hZqWZValL41ePsXZ8L0s8AugJB4/DOCM9dHn6r72mkIP
qO/kD6ASs32uptIb4sbd81rRnzqATU524X6VOh32Y4XLJjYz5xEYjmSfxBRdu7UcH8EHPtdI4kH7
ksUHaewycGdVav1oIj2D8p/TA5KjE4HHqWM/8FzNDlaFJz8y7dOjyqUSgb9heimawX1TAXh5bGNT
CQlRSi/TcsUDrYt+5DzOQMBGMaK80eVDUtZYBt6yh3rAXNm5676Bmhjpn4m1e1ZSvnPqovRtwdUj
/kt6IIuM/Z6nfcB0FCQhChZ7eM3Fnu60tWfHuuVlXY2iqNFpAbMRyNsUEEe8bEpfrbIuUGUtfvWj
TfYlRVlZ0VPnoUi4+SRq03ioGzY8W2Oe+HGt2yfAMUHbYGTkkItBfc8TpcPO0sfRS4Wjfi5ZswX6
XblnZl4aBTE2iB7x3ro+1YPpcKNoLTOiiQxL9pn0P8XIg5lIm4PWvN3qSbztasLr7tLg4jLVE9Mg
BHCVSDRRU3yM+veSQqfoYOovSHh6rSJ9tDXfP+Rr7uTS5sJ1IZ6KnZ7AZiEPsQga0zP/WC0bw4JQ
rok4G8xw6Ea7nkfQrM2Kf9RGVNIFAi9kyjc81dogoEw6KwciIYXVuraQxxo4h63RjoT+t0r10JZg
LbH6jbjjVi97Hghai4AbgjLWDZvHCPY8dGUbdgS4LtlRwatDw1E2J30FMrveeHSprn9hhpX5E8gA
fXOAXg9rsnInc5sHGEH7gu5t588DZfws0I2B4sSFm17cCOaQa2ykmF/T8SpF+DXcdLfFqLo6xTOp
P3Kn6MtcNr3x3EQVN5/HXtu/gKGJT+DLzUI9r9J/ccGhFQYkIFDGAP5ngdAkPSNZDPmNKK5/iTiA
YJdb/7y/6VfCH1Db/WNiERpwzjp9dGHCPLWovqfjFuv+vOFuLk6wiuA9AYIRnK/rDTlktGcpyBAj
hVUf1kClT6tx8miqvJtNi6g82+wpXfNW0I9Ai4uKxABIda5Nxsgm54mUThQ7WR0kgxx2vai/KD3T
fCW1/26nqgioVtihUw+679RZvu/KrAeRtQahP9eIn60eLbeoc2S+TKt0F0+t8oTLGDTusTaGYspB
6F3kypE4GeTh6wZpesBBkMN0oUGdFuqx4kYGVWXXeoyt1tq76RiHI26ld/RK8NAipN8Z8UEpOlN6
MdK8QV9W+H+8hZAXzceXLhuLI7KpI7KSoxHiVlF2QrFlYCQOwTUAZBD4lhrPafQt57sxfcsOD2vU
9IlR1YnswQyygX4ZRB2klhZ7aFLeN5BIUsuU/4utjh6gmShz5qdatrFWemV1Q2zAqJhOE6/erdp6
izPX3rCztt8v7cyDv3gxubFSQ/vUdKIB7/UJCCJDuhvOceWJBBLKf4ay2H6ay9C6jyxo1PJ3jT0C
sx/qxqcE8dj9o7vqh/6xoy28g91NcWk0GEpcv/dQOR6nz5U437fxO4ZeHt+LwSyfDrWhTgzBpxPx
Csm7tHxjFvE0o33u2/TvvLQ+YbS1l9XGIdfTpyxTPLPqgsncEqxdH+ysuQ0ZRhsA0ut1I2054SUI
QStBmE84yKqyNkDXQbgx3huQ4Hyxgf4XPle1Z27JazvmmJQ5I4MTKTk4+sv6gVWmJ1TjYEz6R2Ma
f3fZdAAl4NGW6fG+7bUhIiqYifvR8HFDKwBmXF1wxub19IEDNLA3X/+NBejkggscuIhl+KE1lSwq
lzuRVT6jaxtz+Fq2G7R2awcMsQc4UhGEQGVjEYAotFMEgls7aqiXiF0Xb8zSb6205Y68NLA4wSZx
eeN0E7KI9XNGPgqn99rxYNonJX92aNgjBze4h6EXXm8+9fxpzDuvHzZe1KsB6uWvWBzyuiAkHSWG
qRTPyph5EGj3CYA91Terd/wy+anSvUh+3V+/jbk1Fic+H7VGbXALgAq4igZmvbdsEya7dgCQ3Qbl
6ZxNd5eP6rpIDKElmR1lYx7VNZhnOSALaOOIzAYgx5R9w7v7U9fQH5nmbMzqb+aMm7VF6QgkSXNu
fXnKE1uhralWiI97vYbAjc0g8Stpe3R6oz9YNU99y4nLzyydaNQmeLT2kDMNwZaCFCKNS49w8qMV
MVYgFyJIY5ocVKHZO0eOQ8Amuwi5q32bpsZCIdl1w94FZDGpFeVdQCUsjDPCdvnkQGSYUxPZ48Ke
gvtr+JuO9HaMM+sjerONG5mw0mmBWkpsO9JyOMr+l9WS8iQGCzp6Gld3YGrP/b6yEr+WFWL3rpkb
NDT0gIAiFPuZFC82Ulb7IunFy1BTMCsyaZMPJU/NMGt70voTLVwPJQR6iBEewZFYysM40mavIt3g
o1+C+EA01A94pRsnt0jxOEVz+ZnSvgo54Lqn2kQllVlT/e42G+7h94WxHD5Y38B7DlV4lO0WByfu
OjMHvQLSpCUSErX7vZnUr9I03ouuerW7HAVK+qI4XYRw60UlDWBp+rOrSvRBMIk8iP4VXMnHTs+E
Vxv1KXF+JSIdPbIJGF87bGgbA3kH6FjBTrJwZJbV9ZlpIhtOJkCC0Yrxcn8jrL6hgB5DLQkPJZST
FleNwlXeaQlmoiyQB/IHoF2NI5IEkB419KD+UKod14F19hUtlN3GS2ltdJfG579fxEFwoFPD9c6N
wNpaf3frju3qzNE2nPWalZnABi8MvGBQz7q2MmZdKxsEcVEqq1A3+9DaAi6vXpoXFhbjSDujnEwV
Lz6lT4MibwNSgLOm/PMiKRp+QIHnQvlm9k3X4zCThECQQrMjh9dvWlE9SFvbMLF+o/xjY/nYAzM9
iDh7046qnjywHs2tpSV/OrxrvTEXkaFm4TiSh1KUQPSnH/c341rMejHApWKz0RlukcFRRqMRe7H+
1bZeKqQny3gjx7JlZ5FtlzXQkirDIKG7A4E/u3uu6m3Y8NqbcwYhIP+BdyCIBa6Xy24TwkhdOlH/
XkGT1kLlvgZmvwyyjYBqdX9fGJqHe3GKMm5aoh8KJ5KGr2Odtmhptr6/8EFJA2Bw2uH7X/u5uwEy
9PeXfe37NnL1yJQgl3HTZo/GBHSf5ZUTqQ3tvcLtnjuSbxRY1k4oSDcBLgKODRXmRYZBNcZEj3Oc
0LINlOI1/j/SzmM3bnBb1k9EgDlM2VHBkihLtuwJ4cicM5/+fjTu2bubTTQh7bEgrv7zCrWq3ur0
A6tAPoaaFHg5aGNmyy3kPmKerWIABZFtPaOfRUCx/SNTRfVGVIgLaA+YDQNcUYXDJGGkTY+jUu8t
ffuBxYABlHYooNiU4883kxz5gZxEFqEWvWRK9cP11toxl87F5JNP2KMpPTK7xsRCDNIi861HTzxa
8k9ikV0Y3arleHw/oyFx1Impf7fdycnwB2hpqOFRS/Y+SUZqV41dK58/MGHUIKFxQfjhov5TWGKG
OHRkPRoigoie+zTUxsojvXhADHhjKdtBcjUPf6EmGTxJa81HXyS5WdpjsFY2XrMgn696FI5GXHoE
nHmyqQL7AxhqJCuoPEILCpR0/nL5Y9NFUOAhBC3e9O2fMjjKxeH6MizuKhPAkmhMjFbz29aFK1jS
ExcThYiKVWzxbnQxDKBJhrRL2cgHQ46k43Wji7cKbbhUNCnGXbC6tVoNh2pMXiKClL/V7rL2rjdX
wq2lRNipjzS7VxLVzMBS4qBpvmo3o2FLzZNFV3b8IIW6bfkr23nRA0D6ljsGZDIU/TN7HYFVQY8C
4bkrF/j7IH6ni2jra0a9LaNSss24qu5Sa6wOklyYN3jC5cv1eV1azNPfMHvRSNVWZtA25qNWtwC2
IHYpVIunmi65SHZibY1Oe2kd4f1ja07dZ4imnm//NoMiGqU381Etql0aFnbgutvSG1Zu7+W5pXrL
tWSBK5q/QjXiDnLrYgcpngdPG1xbhJq+tpTYbhX/qcmMH1nWf69dbaNWycqkLp1xCBb+Y3x2xmnl
kZUM/uRHZTQ/hWV4Y4XJimO11CJCaR8NHFq4wUTOAZ5RQUtRVBr6Ixy8VgqJvHvb9Y48PkYZdddk
JzfdzpWtjYSOay2t1USW/DoCdpms56TJMp9ey6wrEqtYB0a9V8bkr4GayKi524Qu9us7dHEpT23N
ZjPSBy7+1gJOMVJcpWp5qD31RU7Hl7qmx9LrMyq6zd7oxcNYK+/W7Pu3g0TaX/6Nde4HAH1xazkU
9Ee/v6telXolDFjaKhMZ3f99fjY40Y3LMfT5vIq4Jp3ra+WYy/MGsR7XC+EMy3RRG6FSQUa/74gy
8t9p3W365KgJf66v0OUYsEG4Z8AjOiFnpzvm5O0vB430HMD5x8gOtRtZXbn6L/fa+ednCUB9kDMv
svi84gvfUrl+8Aq6D4H4FXr+7vgVU4SvLAiyVSRlz0cSKqMsF96gP46guMLYt6Pf16fq8rrFAGLk
eMegZS441mF9jrRUbYDLJCjSc9mO33uC/ja/U8y1q3ZxWU5szeatyMYAvhcg4HLqTSD9rbZG9XP5
YJ6PZuZf0jpc977OaMLK8Y0tPBybipwVdWG9+bOaq18aD0l6RL9IoVwSv4+xUftGH+qPbSjdF651
GLuX66uDdDcLfJ6tkqceQo6Mhg91UQ7wBHKBtTp4T3omFsY+MpX0mMh5s4WJQatoEG+0GwTUxl0i
d+VLZ7T+NgTCfZNXNOm1ljc+9UKh3YhFnDylae7vPTNSv4ZB2H/OkIM9cIN1X2kl0Z7xZqJjK7l0
mCt6a48j/ROFiFhfGdDLYbvk0naRKBW7iMLP5yqtWEPXRzCg9937oi7aQ2bE7TFO5Xhr6nXwqFS+
Se+oEe6VFkG3UYz82yiOSn9j9E10Gxrtt7LU/xpYv4M7QHyq9TLaJ3Jk7UCZfxsLERaVGF5Xv4xy
unvVcd+7kXrXZAWCNW7Rkptqs+Ex7nXvUUuqaDOCrdwUlJv3tLr+7IcK1HLmQ/qfK81WLVzhAaGD
7j6ygmhHCh96jjzK96gTqtsx6LKtro7ZZyVUY7uAhGKT9Y1ry4Hv7yw3VPYD6dFnt/GTjd9GxhdX
0GHcCOvkqLaacMhAr97lRahvQObKN4WhvuUUc0BPmao9ZKPnkFtuN4IHokqqwICapZTcCYX40+sk
f5tWAhW6Zvxj5Suex9IJVydZKgJs+ZI2xqj1QFU7yXtyW21vxdEdTZ60/qiv5lAdUqldeT+W7ncA
EDwhYAbIV838qdqoJK2TNA/GWn+fCOnerby72FgDni6aQUuIHlCAkxedoF4t6r446t6T2ksNbcr+
PYuPysP7ATMkJyzEMbl/qebP468W6lTFyGiEy8zsl6rViV1L7orrtHSPIEOCFdRpOOuzW6uEI1eE
hFJ4lAdKm0oIg8Z7UyATbpDSNu0VE4RqPopSEEd0aYLcEao3oa+3RvZcAw67flldDGNmZOY59KVv
0vAV5o5V74rMloXN//b92c7y0XDoTI1BoFW81drnCDzgdQsXm2oaAeAycEsQ3RDVnb+2QZK0SeKZ
mQOibviWV3b08yMGDLi1wC5T0pgNwVDymD6/MXOaFlaLIb8164yXI/183czFM/hvHP81M63Uif8T
tQCHQHtmjqiIdtseRh0qkb4hf/egSt8C/9t1c4sLTw8l6RoalJAcPTeXQsCViRKj6oJ6A6OmLVcf
GdCJhdm8uZkmFhXSo46UmkeLxkaJtisv3/TGk2qGdrAmHbm4ETjynEl6zckbno8IjGboiXqeOaMc
UhUb/w5dQUDsrnUjXNzN00Kd2Jm5dwHMvrlWNJljyNlgx3Kr76RqKDZp3+CDGbXwnIzdmkT78uDo
JYMSGia/eV0Jtt+Ja4jd0dHpVxwa99ZrVm60NRMzTy8oMikXakxYgWDrt95LmH/orE4MrcAVSC3N
cxUa9DVKXQqZE+K6tH+s4iFYU5pfXJ0TE7NUBKx0iUCDVe5kGUTEmhPQ8arrv/3otxRurx+hJVNT
wgV0vIrW43w0qYsiK6jZ1Gl8ayNn8Sc3ybYwwVXUVtWvUqKpH7jqqIESUdCRifc/23lKKoh0Xxup
I2fSLvAD2Jzob47WqvlLG+HUzOxq6LmyJd9gXIL8O8w6eN1+afL3D8zdyVBml0MyZkNRokrmCLS3
VLS5aLETtIVdQxChj8/XjV3EfpzY0wHNrlbBA8DixQzIYm3U8gvCRtsWYlQ3XzlCS5cqBGVkbcgw
XorNi3ICppE2c0dOtTsBjKfi+ysmlhaH6q8CFpiCwoUgn4HeY+gF7IHIymxleByFL421vz5fS8M4
tTGbLyRYBVdptdRJ+m1e2p70gX18+v1pjCdPnTboaupLfF8IyPEjV2S1aKSuUWgsrfqUXkYrhO4V
qnrnVloKP4Wu94kj9fJBUB/LGnby5Fe2hv5anC0EO1A80kFIza+Byg0CyB+jxHGF50C7cdeYKhfH
QdKF3AsK5Nyb5+NQkq6ygkpPHHE8QDNgN36Gs3n4fX3Nl9wPfZLyI9yYVLFnVlS/93ojzzJHQP/M
z4/N+F0pblu/3RrIgqjVmuP5D5t5FiRzKNnGE1cl5XGUkc6HlSlUMEo9zpw+1MY7Q9DGTSiU8Nz1
knAITbCBetu+uiLUDrmsDTvaIcJd2zUigntZY0uFPmwGRSkJ9uA6DWQru3Up9m2vT8vScaO9dQKs
oxt2EUqQj+q6oba4ctMvkZzbo/4mNx9w9E9tzO5bvclFQRKF1BFlRygey6kDOV850ovLezKO2WyP
xNBeAnmrU1n5rSF38AGNr5ms3BZhTikdyUg1jN4bVU4rfGJzdo0kktzGncnclW+J8VAm9C58xAK4
X2IkNBqJls/3EHBIStGFhcuXJZuivfHbnymVnQ9sgRMjs2H0iPAZw0D/Fr2hG1Wg2qZBbBi+fMAK
3h2FSdLUeOTnQzEEqdWTVmeBsjvA54dRNjYSIc11K0suC87XlG6XDMBks5sXSWqlQdEAH68l2R+8
uNkhsUpk41/8+Pd1U9O0zM/3qanpWju55ENa8CS9wdfr+y9d+/Du7kQ2F1c7UH3aMC3ZnB0aI9Vi
I3KVzKm9+N4z5b3UeTeCb67UDRZHQeceU0U3Jvfv+SgMtwhyvR05mwgH0h0ioC1j/rw+U0uLQp5C
mwJY4pb51ZvDsi4JY5Q53F4JEAF/L/oHJYczYnfd0MJlZkEpNXGIsPzM//lgysxLXUExIieqf8Xh
rpD2kbGy6tM2na066DccIDCCxGHzOMXKQgHWCCFy9Pxv5x5r3dqgl7Pp0psg99HWfSyGlTtg4Xk8
szgLW6KIYDBiE7DPejtSPhUeKp2jDuHfWjlwafpMZeoPRybz8raB0yMRg8iKnFqAKCbcl0FhJ+aK
f7c4HKg8aESiZY4DdL5GSpL4o1H6sSN7b1qSH2iDDSta/bI11c/F0dBQBmBWAXTxj4Tp5Hw2ZZG2
WcNmUIWvhj7akvlWr6mVL9oAMiISMSNSP3/jPVnPvdFnbVII9YSt4j+K3Z/re3ppvqaAX0fKlZaC
eXZGz4rANEs1Jm2ibUxQ26LUb8UIN2lYOab6wl0AyJ4UE8JpKkXn2RUthHU7lk0ZO+iuV0+F3nwv
EjfNgMWGSQixrfAEKwa0c8FecEJaioVYQy+YNI7r58KxHqXkzZDEaGfVY2UXOVnnSBvTt8QdgmM3
ytHfWPGLvQXRwadIL5XbtvWGgzkK5U7LtWpr0P53BDLVO26Vp3bZdf0hEtRwy0ZqHZLu3ae2E4Jt
KXby7yyuhTs9lwRakyrF+iXmDaSpcmo2W6Vp5O04Ft3fWg3LjZIP3Z9yFINXL9HCX16WWcfMDaRb
DfK2rdnE7cFUzdewTVs78+CUDwR9PIiZr+5rINSbVvBHol/EniVXjY5xFKR/GiWdWpkpzHu6Hu1p
8BIO15d94c7kEKIxRXsYvEHzbi000FBCiuTIGYaXsKVdD/2Nd3Nc0g6I9B9JP3C8pj7fWlWoRnEA
XNypIawV7IdegFh/ZRyLe4oBkCcDCwNg6Py4Z9SjlCLGRpJXuwcxLXfX5+nyeFCGYn7B6dFawRE5
/76uF0KqVpxyd8j+jJq0q8v4a+dL9wnCX9dNXQ7FBOZGa70JFYiIvMK5KS3r26AF9u+4BzjNV0lA
LrEKdHwjxwjGjR5KAqHZULKMdudYapiqZmrmRYTKLopR2ZRZux+7+tbL+ru+FL8PrnkfR+MB9MSb
iPb29VEuTShvNMynMBXQbjB7Q8UoLcUEaJKjipbTB+FRbEkqaFl1NLU1pZ5Lp30a8X9tzXwcrc9c
RQuUyGnGcp9J9VYfb6Kx3ufls1mCCVl7EhZXkOwS7VIyJGPzx7trSkMlGGGGW3efe9J9C7Xl9elb
NEEGi10JQh6v53yTSFFp1SbZTCcSuY68P1Wy1hO4aAEOEGJKoDNgS84ttD6kd3WnhM4I2BKlhXe/
z1NZHzAkOQWZyGN68k6eTU8o5Uxr+9ChlQJyTsqeYQTNsBG+lKax4nwu7TWAl+QweJ4nqO25rQ6d
6cgq3NBxtbG7G1sC4NKo+m1rIInhW0XuXF+c6XvnzhtjI4lBNAXY46K3IGoH17K6kL0tHyJzJ7Sk
4vbXTSytzkTkQzqGIOdC1llvEKfNYKZyEKI39h7V2V0ju2vy7pevAwPBz6QHkVIjgfv5xGWxhOZG
k0YOhe0d7DZa8dMcJ/J+3qM1MthFW6huTGqHC4qZVV3qEK37ETntpH3RyWtuNKJtammK6x7EwTKe
5VZ9tzw8lyG55/9YnV0NFo6H5CYsVe33x8mD2OhKI22ApayhvRc3hUnVFl90gcPEg30zqkIvcrTs
W9pXdtg9y/oKd9mCDbYbzECQFDOL8zi+601lKH0rcALiuLHdWqm8VdcqAwtb78zI9PfTk2t21CBD
jCQ/VGAyIYmP63t7cRQTEtOE1FO5iBXFIRPjvClCJ++KbV2LX/Mh/iR7zUrAszQOgOsSSCwS6Be9
UJok0UUby4zji1y9CsHn66NY/PwEV5uaixDTnD3jptzWONV83hWijX4E2bHiJyw95ESfrDSNbJRI
5j5JPyQV0o194ECoP9zHsvDZkrQEaYUEeYcC993os58lnBqf9LZrdykyDtB9xfp9DmZnDdq2OFwQ
kBYlPYLveYiSCkNhQngVOL0sbNu+/eR37uv1GV14xsFoUZKc0oiXdaKhK6ViENh4sfJF1/1tLKoH
v7ovQmsr+fI2X0O4L+1DAnDY2Gh7pi4+c5T8XI/b1EhCJ3TL50QrHyCsPtIn/3Z9WAuvEzgqQIeE
qoTF84dWcfuhqXMlcEq3hPpE/O5n7o019k7QqN+um1ocEX0SKE3gXF7wkJpVAGd5YAaOUWwNESTE
Q7fWF7+4D05MTH8/uR2KyQ8XcxYJcpxsOwgKGYQwXtv7a1amgZ5YKfvSE73C4KKLjrLyoHXH6xO1
9v1pzU6+n9RtmVUm3x+NZKuI/ZOWeStOyZIJVh2JaFApcKzNouBKU1qXuJfrJ90l5XbtYVt4Tuml
J8lCHy/9GfPWA09BMoZ4kzxbfZT1O9n8bAVfxf7OWFN9WhrH1LJPXoBi6kXClSRpWPcwHjvtKOxb
unoVJX5vuySqVUSpVLoZymUuBxxubU0hpOO/ZIi4/nz/Wp9+fbbWsTUEuhfwdcTLsvS+WssWXjLQ
zX7+tFQnm6nMqyHWqunnS8U2S6xNVEkbAea5LO4fdV8YJgrqP5DuffLU/jXP1/KiSw8F0Cd4GxR2
2yXGijs/roem8Bwvkh+19imvf6ZCAz1Gh/ouqMFQ0Q5pLe0UKdzrnvQ5kj5wXk9/wT9U+ckUIKPj
FmrKL6h09UnM3Nc2sFYCyoW7DdZW6kvsEdDV6mwZPV0tuq6UPUe07nsBFRxnsN7v12PCgIKfXB/X
9XQUTkbhm3phxIruOYG2r5LbUbkV3N31zbi8VjLRAyE68gsX/C8BDdowBnmOkFjpN9mA/QU1qvYo
mDUqpKrlHVSNHFGGUNWms0hL+bSI2MbgCTeRUq6lPRYnle1L9XeKAOZvU5dncikixOTU0lOcvKHl
5mUrgeBlR8GkOw0WHs4o4pgL4FkGQR+ecRo43Le/KVr+8j11E9V/6qLZ09p016TlqxLJaN/W8Old
n+6Fy4vkMD6LOUGY8SzOV7Q2/TBSIsQEzTbY9F/HwN9cN7A4gScGZl6gUA4wB7iG7+TjvRTdBzll
yRUK4cUx0P4MNANU3YW73IidK4lVjqM5FruuluykeLk+iGULVE9EDGBp5giZUZPWFYpfDmyD7iZS
ehGJrGQNlbNmZfr7yemqQ1VJ8w4rtELbKhiWppBXlnvBg5wQrUB0py4kks/nJiBfySwDoR2S3EUF
Yd+A1w+hdHk3jj4Cxbk0PFpwTG0Vo1/L6i14eTzyNEVTBCNmnxenCnUMLfgYAyrTza3e17exOb7I
XfvqDerKhljccyemZnvO7cG7phWmANG5dtv4+YMMac7GFMO17b24ZtTz4FCg7AanxvmEjloGIXKK
148wa/o5qlfcsKVJg1wUTTD6pPFWZuvlBpGXW80YOINyiLP+wVTupbjZFNUa0nnNkHw+DkUc1TIz
MVTGry4EekL1XKf9TYxOxvuPkiSJoNHhMCfunIErXUgZwjQTfMeND6V8HFYgEEvrMTHyk2Ow8Jnm
IcsAY2cy5ny+sh66V7f4wANIcRUMB2lpsvmznUXZKJfCIfedRpO8rTF6+Wvvad29XtKCf32iFh9C
SaOCR+oWiNY8l5EPeRXmvew7QyUgXJGCDewjNJ4Mt+7hhgkl24eut9eDLSmqdquFSGbkkaj/Ubpm
jaZ/6USRIsKpoNo/AVjOt0eUhi00F6bn6L15J8WQvrTu1o8P14e8uAkNZnV6iUiBzSICP8lTH3Z7
3xGz+pcZZge41P9EBSWvulrJfSwOCBYY4FaiJIK/Px/Q1PepdWboOxK9XLuuGPLHBg32267o1tgq
l+7cKcs7VYBAX8255QYB9r8hYB3pTeofqxiYjFY8afR2b71ekj+VXoESZFkMK0HD4gZCVp1GQQqz
U+XmfIwW6gO0RPc+wKj0KfctGDA1u44He8jzbU0hMDYgDDYgItpAw7vtqA24A1yx1xd1aaaBZtFV
jJIQ+azZooZ+ZuZjHsMbVCBcjI6O961Yi7mXNs6JjbmWeO6Whiub2OibQ9a1toZGsj7cKF24ciiX
rhcgIrQLk1JCPnw2GAh/Oymix8kRo6MBmVHy+fpkLQ6Edh0AR7yQtOadLxkEdkMJyXnixH57qIo3
ioa2VH+hy/C6naVFgbd6ItqSuGO02T3myZEwtAjROIo/2i7FV+DTAvid61aWRkOYwB2GNgaZwJnb
pCle6llRmzjlsB+RXTVvYJNRk//RysxtCvusRNevSxy46O1Sg+i1/xHSzJgKvz8wHLIVwHInirJ5
9NOKapomnhg7obI1yk1t2W72Y6jf3dxEOEDOYorkyFFdJC5cMAilXlSx00gIw1pl8pAp9fdGi1bi
jqU9gA3oREihEjjNXP8w6BX0HBswFWNFPKV4kNRY2WFMqtfr87Z4EZ1amu02AAttaUl97Egoe0Ne
a4eied8J6JvF2k0Q6AhKi3sYUz+PumYjCfOqZtLKwVo6uFOCkaNFwRBunvOD5VVhJQnxGDuGWX9H
U/EJHpL9yjCn7TyrehG3UreeMHETh+K5DYmOv3QI0sSxCu1FLcZtNAbbrmB4UbbhsQGarqJR3PX3
CkCcqLdukyy86St5e/2HLC4s3v3UskbRav6MmuEoJ1ZQJk4mFzXqrsV2bEwfieIPVHQo71JIn6Bz
+Ciz2ypKIjShG26rro/Cl1QLvH2bT1RBeYxa3fVBLS4gGFBwepNrMH9Fo7H0ar1mcqXqYD3Uaz1y
a5+fbdHENVyt6XlBWkmHJ960m6/Xf/90mi42h05fOmkgivFzcHcZNnqbyl7iePn428hvLX0jJOmt
Mmq7rqp3140t7gCTsh5XyURlON+Jllf3kgXY0IBbiYZWZNViQ1tZkUsqzH9fx1nDs4HCac6lVzWB
FRdJlTqIBMW2lY2PmmsezCCEW7jdq7TZ5vZgo06oylt5FD7RjAvVv3+smq7eXB/w9O7OZ1fjYp5A
dfipymz5aPvOu6ZO6KCJaZ0BIlNvfGXM95KZmlvIABK4xIrYblLrFbnPtRt7aW0po8mwVQG+vEhA
JK7bealUpI4Z10drkL4VGbyOA8HCroeku0FS/gMLTEEGYVLQpIB9Zi9rKHZt5FLMQArifgL8WMGb
Kv+4PqdLr7fGDQLsEWqNi1xBro9e3fbMqWIe5Ggn+XvZOijtzXUrS1t1yshaeOEwHOnTrzhJeqCR
I/gx+jEOBcRDUSeHTpQexjhYuROnDXCxQUhxkR6a3GFDPjcTuBKOvmUlTiJ9s2C3dL0/IqrHvvHW
6IndSMPK4Vi6T9DW+4+92QKpCr3DsmlyXcWbWPsrI658fd6WDEwFAREPgeLqfAdkLae/0KLJS7gJ
vDvt/cWZideKdCTgFPitZo5ukphQnKhmhNfe2TrUU3mxpp+yOIL/mpinxMm1j5FngvBN/Tq5Gfoi
fpB9b1X6enqE5iuPr0ZrHQUArsKZm8NdM5RiCc5KCxLj2+D2wVEIhITW/LY79pEbHdrEl26goHSB
4ATqPm2GeA1LtLTLSZtTuiWVfKm84LVFE9d6i68ljBAgpG8R6jRp3K9cg0tTij8H5SD3AgWp2a4z
YGaUxmTqgHNd9CmBS69lJdYsTH8/Oa6DV6V+HGIB7xfC/lpbcaKWv2/R9EbLOtwas+9rbmX6RibE
DlRF8bbpV+KepXeCgvbUp0yN/kI4IlayNqyQVnFa9d5EuRHSjU0L0oWXyRfuLaReNWllREvX6KnJ
2QXn4egHmQXYt/YS28z6TVLeyFTxlPZ4/Ub4hzC42Okng5vt9FGtgdolNcFpYBzTMjqmqr5rknDf
BNptp2epHSORY1aDbQn11zTVt6kpvDRuuJJ4WFxDHOBJmpya2/xqMjwDiaeOwELtq1cr7pCSGVfG
umSCVgrKQ7idCzzpBfQbeQKEk9Yv/8V0E/fONFDFvD6jS48GTACT00bPPh1I55u9zcDMDOYYOT1C
CL73qoZkXz9l2n0NBYkhPF+3tuRFTLToIHHAsyjzaNkTR6/qExBtio6UWt5axyS2bvwo/uRFyp0V
t2vh+VJdlmTGfy3ODpslVNTPQ9BtQ1h9avPE36RieYtMIl0JSXMHk8xeaHV7KFGrMw0VKaG6214f
9OJCnvyE6eI8uU/kZBjHYEwipyrtXtn6a8Rky9/HDyYpTGVt7glrrWK6llTwjnnPcvxrRIr3+gCW
bnb6VP5jQD4fgFZHtRCWrFqQwOqGLNVNI8a/FHWN1WHpGqHrEKAesgKT6Ni5nbinOuQL4PQ8evxs
bWyeJcShlCj+oQbayqIsjgkgzsSIR1vlPDNgpr7R0EYYOaSOPhmD+hKoydZQ0t/Xp25xw5+YmY7f
ydpHvTkkesXUaTpk/Z6M3BfNd56wi6IUNtj9dWtrg5p5NJKYCr2mMqhch9OwRiIbwbtA//6/WEGy
6nxMDTdsEmfsZ6G9M729WD5mxvsxjuy3/1sdaBzOTUAj8P9NGOVR7g7Vb3kto7Z4751YmO3pvEzK
Go5/blelue99CZWDYlsmGn1l7qPhdZ8rea2Nf3l7078AtIAAeZ6f0f04N0Orj5zSYmEOUbb3EZX7
AGicKhpg7klmdCJFOp866iydYBbg0i3hLXoys6/XF39xEHRfkCOcSE/nK4N4QGNlfh45bS6Tt3Xb
G0/Ujn1D802ZrsRNa7Zma9SntZnocFw5hrKR+6Pa2Z22K8aVMsniET0Z0WzCCt8EeoosoGO4VmgX
fr+tS/W+Hc0baF3v2mFci5sWh0ViHewHEBbKxOcrlJh1PogljV5+extPzSzDpjQEUroryc/Fd0FD
BWBqxoTydPbueEpW63KRxI7Z30jBMV5xxBcvGzpLpsZFhd0wmT+52oxIp8XEJ3wqrR+i8Kzkv9rw
ywc2GzprVIVV+VIpw83zCmkrRlAnm1G7CWESTY603F+3sjhP1gQVoA9iqnGfDyTzlLj1pvWoE+8P
jLq7TNB+XTexuOQWDWvUuXlx5NlOFtwARjYjjJ1o2GTaxhtt1IT8tXh54U4j8wv1AWSnlGnn+Tfw
+64o4Os6UlPcMFoZbYu6tItOe65685ORCl+GEJmH62NbiDfOrE5jP9kHGcAz3fDAvINZeqAZ7pbL
Y6NqDQx641+5F34IUIVm/lrbwsL2g5YQQKKO10P+ZrZqaa4hd23SQWWad2Ue2ZCw6UDdro9t0cgU
RgHepWQ7J37ywDpriUlgXSiHcXxAGTwIDtdNLOw+ovYJA8/uI16bXT953cRpXuo8RPGm2rTD+zf3
2ednp9SEEjGSXT4/BrBj3RbG+y8ZVM2Z/wnYDGxzdpnVrT/EqQp+uqa5bNikK47A0uycfn7mPzV5
JVS9zue9ZBeHr7BurKzwwslUye/TGw9aiGTvbBvRDA9lbwi4hTid0NWDX8c/DgHRQbHGJ7BoCiz/
lMrS1YvMRZD0eSEjauUYKjSkqbet5L9i79k9Wu3X99TSRQCQhnOBawvAcOYHulFYiqnfBEA4aJSP
9aNYw+80WFQmc2Enh8Eh7Kov120uHRVONkOj9nRZfRpjlNMNC4SaHMZPvSXfdVX52g1rj+fShkAF
gKsaQ3CSzo6LJGe5qQYhoO3C8cYH5f3HheZo2pXJoCKdMwcjtWMg52kjQ+tc7s1vwVrRYikcPfu+
fH5ZJmZXGEhC946g3USats/Vh17eVKVpS8lta7145duYBBtF3V5fnQUnhzYYsuhAPElDz/MVSWrl
9KopHd2Ksa11v2LlLhFuuvSYr6mHLew9KlhkfKZM5ET0cz5CI2mVVPS8DpoRR2juhhAB2/G7XD4V
w1cxW1P+Xth1WAPkwg2NNzWvzygJOlWtoLROYvmfhFB/qlLtNajb3fXpW9h17Glgx8SmEyHEbNn6
Qhs1oa1bLunWHvwv1gf6lM4MzLa1ZdXyULQNrekZmpZ7dVxZ/4V5Ovv+NMCTR7qibZpkMN83k5+e
sO3FneH9vj5HCwt/ZmL6CScmQtdMPGPspiG8iF2wRfeUq+ZBF+Odmd7lqbgypIUtfWZv5nfUbu13
mt63BDqGPchk/vDU+QX7qH4qzRVj0/zM8o7g+GiTxeeg72memgispouh/GudsPysHaT25f1zd/r5
2aFpGlF1E4PPD7GdRAfkqq3modI2lX8o3k/9CISY+iwe4tRUPA9DPQsmYbPIWkfpHqQ62RbjF29V
OH7hrYPqdaIEAOVzCaaTE2iz1FJuHFffthlUQKpmN6ZrD2b3fv/JJAgBPMrTelmhFcwolMXcaxzf
T+1A/TWuvGtLK3/y/fnK56nQ0n4bN079VEnbKFvZWEsH8/Tzs5XvlDyJvJqfrwATCe/G/rYqVly0
hbWgdQdsnCzpVInmtAlV1Yu14cW1A08Fb0usoK75kKzh0xY4yqARBv0MJpVaGnD48/M/RHEiSYlc
O6ba0vjaQ2D9lro/XflLF79Gpf3FP5JoNZ78P4K58fU9/TGad7x+ji7rA1Mtj2NKtze77kJSri0K
s5Z7PXoyhuLGrO9kb9959wgMb9LgKGbpvirfNPyS8D43PkvWuyEWE0UsNRewbZqxoLFrdmnfVnLy
5BpPjRLYLVKZ10d4sR1nFqZb+OSWbSLIyEey10+xsi3HTb3mOq59f+Y6jnnmovfG90V4ycdRsKVs
5cBebMfzEcxFdXszq1HEFpMnT771LVRPwLEForIFAfbeszWzNDtb1aC0vYLi0xPMyrtM1neqlm1i
uVtZkuUBAUUxoDqYikHnSwLQC7p2XUmemmpftI6nHUPXjvUVz3TRCp4pQEPO1gW5ntgkdSR4RvwU
okcpZz/K/jkTfzfD8wf21z/VSNx4igkzTwfC1K6OEit+Gt+EcNOupSgWtxexFvhCSGIuiJRU16uq
0ciZK+9zmD6wgCuLcXGf8i8AVEiwAqFC6Hq2GCJE8KXl1umTbx06czdUO7Fc2cA0qc+9gX9GqPrp
ijQBw2auTjpUbTO0UfoEEkO+M4XMtSG2UG09EPt91ktT/btO7abuXk2rewgD2x0O5TeKpNtY029g
4r9vxB96XNii0fzJ+6ZD6ygmF3wbJcF+P8bjQ6+k36uafwwcS3aP8NB1W1mM4s3YC8k2r2AbJfHq
buLA8KFT6lLb0MIfaoh2tDEKwa7zygS1S1Gy84RW8Qq4yca0fGUTgwsJ4rdx8MdtGsq/vWFINq4J
3YPpQTld3wVh9qseS3GfDEJsj4qBaGv+WYafetP4KvRBpaVsrU7+ambDL1VO1KMVGf6DEPvxrsra
+GsVpsknpZKaY1jWh+gpfCJDeawt735M7j213JooZVnjXRt5z+AVzYPRAZtOSymGi6oXdqPnvRXQ
bdt13pt28ot8M4jCWyU+GPLNgFaSpexDH7ZqyvOD+quJ0nyf+BAIi1XX73plSDdamtquu/M8QhxB
2ApGqNkdRDh9p2+zQtjo8q/Q2sCFRJobdfexh5M+6KPMLqpMOqYSRQEKgcrfXCjLRw9o4RYuOPVN
KIUfeDbuJjEidadWIiLZ3hgeLCX5HVaVSxLKlXd1SbV9UEfvIIu9tFHdttykbS7s3fH/kXZdy3Hz
zPKJWEUwgbxl2NUqci3L6QYlOYA5EwxP/zdV59grLGtZ0ndh36iKs0iDwUxPd/lT9KPtz7x0gjpO
2mtwYWf+aNW12xjm4Fe2FblqocZ3IDIdgqE0CpAkN2DFEm39ucua5KG3W7qfR2P0U0VEt7FArEu6
9Buvh4X2KnsRmZq7aZKVu06wyNNE0u9mJrJvwMeSAC2gANu22LZ9Vf/IwGLiFlOR+KTuplt9GGmQ
s/KFgA/P6yf6vch4i2m0QdxVO1qQ6MXo0a4HTiozH7F4uFdbzq+Hwiy8Gn1/V9Shx8lsCy+rADap
DQiUCXMqH1lK+X5MnScc3XRnQIrWY4lGXN4Xhm8PQ3s9DzEL1Y7ZuzaajJvCGPh3fTBp0BXz6NcF
IZ3XmM4MicM+fu4tToNJLJu8h2QGrQvLVSHt7eL1mQQ9n8rrpC3ooc1ZhjloAUWsbd1t65x7YHU0
blmS2y4bm9GNED+6cQUpDGjFVG6p9NyFpxVBnNSF6TZNLf7wyoJ4HE9IAHL2/LmDOmmQDqwMSKsO
KBzvYrLbiQG4fJLOzAcWKnpQsJhBDDkQ31YU7qaxHXnpDJF3DS+WXatAsw/hGgiwqVV4LcujnVEK
/SqDlpzXGROqK01af8siUrtQ53W8Xu3avQYm2BvSjk1gQVI4Q3sbCMoaPIW8soS4COZCXVRNs0BE
Y+cBxQLrcdYfIk1rPRWK2i40P3jQ8VI/jE5TeIqA1Puk5wDTcN1wU5Gg6YeLp2KsKi8W+heamb+n
ItP3uao/g4w+dpvR+pp2GtmPJaFeTOM/1OCt34Fw1htMjEjpp4eiqRQwgPI4ALzbuI8oDrRR8MFH
bgAaJrOTBATIPBfYaHs/lYrtox2/vsvKTD80TjL5wKriUJIRwlqCkQDEbegOZVl8XZQFjgsFt3vD
+RxMOdK+fY1jXID3HUnOibtWHj8Pign0dUpLsL9DCiJFm+bOVpviSmOZOOT9/B0BZOElaLf1VTFH
vjI2KRa14T5Kk2WAlm56JbTMgmyvFm1cU6s3CDqeoCkAXl9bla7ZYspi6ESNRdhWv3SI+OTQnGXz
C4cfBYbl8pW+eiWe2Fru5JOQkXYc3pQORQh2Fa1X8Vb24mmL/23tYgfB098BSVdipBgMLgdGWvMr
zR5b+v3yILa+v4RHJ4NQOxKrIsb3c5S0cf6d8fN/MyAFDlaUt0wbsCKQAqKzCwGiy99fXwWwL4IQ
i4LQWwqsdTzM0N9GinCIPLhTZQRB6kdMgDcF2wmlhLNG59yo7Io6AgvN7uf8WOnfG+29vYdL5HNi
Qnp+jJ06QXUUJqKlJe8DbOev3weIEO1xYCs8y1OWc9TjQKKXy0rdgVWuAVkwgrT85cVY3U1ocsYT
DbinM9xvV+PSoGhqDeGTg2o8AI60Ea6/dp69yRgtIzkxIZ3wtufoW+jjItT01PLbBr1admsYbqN1
vR8NAqy1U/GE8CTxurkawGK5CMVNuMS1pIkQ2SS2O5PoB00Lx53NSqAjNlI9tB0gBoxJ5U31GAf9
NFsBRTOkN9ps8ulgoJ0GKjUuI3SrGLY1adIDfzQiI4b1IsRF4w7tQ99uFHtWjwhE64H9WfI5MiCX
ijQbU2rnYWI+d7j/rPKgaltl6/VR/DUiQ3JFrc4tbtg8nElKAPsFDxhHVPuR/QWI59IIgYMoOZOi
6ZGFKKMiZEDRPajd1pNz9fpA08P/f186hgkUEpOqxQOkwhks9qO9Y/7QX5OPON0TM5LPUnU2lD3H
MPr8hSW3pvPn8jSdd029HpK/47AlKFGRlkON1t88TFl5E+fMT405mPXkU14T3xyzAD2P1ylTqafN
YxBZXeAYZXD5R6zvun+/QcoSUL3velYxZFRqELWgp4E9DeYW3Gh11yHPh5QrIB+oML29vhiHttNk
FUVosnhnaJmrgxf9A+M4MSHdkEaWanDNTRGqcewuYkiMXsPH/Ucr0s6mSSS6SmAgzlB7TZF7IHnZ
83F3eSxb0yXtb41PJtOiCtM1+0h3bPa4LnNx5pxP5kra2M7cdC0DWjgsxq+pg2DZuHbKz+mWbtSG
Gbl5rLDRpz9QDCNFYDeW4HXmiWtoL6O+gfnemC9T2sOA5Cv1YGA8jc6wGvFtPSs/Ly/J6jH5N2Wm
dJ/FzDLMtsJYGlIFIkWSq4n9PLE30FjrZgC5AIgFbVdyfTeHGQg9tkVIyrsZWJVM+0zi4+WhrC/L
PxvLbJ7EklY6dDp4VIpQaJabdHeKQj1QNwbGsBXmr6/LP0vSsY87i1dThNGw+XuiKl87EHxvHMgt
E8tgTwbDIQOM9nuYKKd5gIB69akr6dXlCVuOw/lx+TcM6TgWZHIyw4KNOqdPvAl1OgSj8T0qbkVs
eA4YR/Rho2ixfPKSSemEKoCt1IMOb4Zk6E3u9L6JjIFa2b6j5E/M4qDxIuxweZjre2+hCQMNNNKf
0ima+rnSWo5b1WIgWt3FYp/9/m8WpEME/HvcTgTes82D8VfU7Lqt9pi1vQ3KZ8BLIE9jn3F9s2Lk
ZarBE6Rkz8oMgi/3ThHwbKszct0OQDNoOnLQYS/dA5UzcMcqbIyk7dy+zz20/rjldFvF4eUpW9vf
ICP4a0jaexDd7nqzsnAVqLcg9PWKaUtZe8uCtNXGyUICtoQFx7weIVJnfcClnYxALniwhWO+0PD9
jv5Uta96fdNs9cWsnZZTE9LO1WKSV0lO4WfKnciFq9XObYuLs1e+I8nv1f2vDywKGG7oQge4QEzf
Op0ZRUBBewYPKr6avYXEzo/LBtYCXLwD0N2N5hR0m0rbyxGdEudOXoYFadzS3IvoGZq0fu+8FOVW
bLY6eTo4o8GuteitSu+aYSCoIZt4mWv0JoFmc+wqz3yvP2vaR7byiaFlI564aj1OAMLRYMhuXASa
4xxcnrTVgUBKbal/QDRWBvxqkYm0WmnlIdFLn+kcOVhIIr+gdOApw5USfblsbvXcWItaGAqeDoCz
b4ejmXZKysJBeU13K/5Et0RxVvfAyfelTZbmlh5DJAKBeQxBDA+x5ujs0vqhSjfmbfmh8l0DwvC/
A5E2m9EPehabGEgZT5Bt+IS+ELeMNjrGtoxIfkyLbQdyMjDSTM2TEO19NpkeIVsvz7WrGnmNha0L
l9gZ6Q/TIFRa63kRZlOyS6PDUP5S53xXUzQAOkhhm0UwpWzjubt6GZwYlVYqspKm0ZZ6mOWE0ZT7
E/crvfBNvfUvb7nVSURvECA4kOTB/2+3XOM4gollh3fk3myRK93H/cYhXR0L4PIosTqvnfZvTYxG
V3aVSiAmjn5m5tw2dQf51Qfb/nx5KKun58SOtB8cK0HIWU55iDT513SLXnv960DgQH4FR1OGgqt8
Yr3Ne3y9JrejMX1W7GnjzbG6Fkuz8f+ZkBZ9iOlMarQ1o1KsRY9mdwv03eUp2rIgnUtVTMDdVbCQ
8mNuhqK/tdlGPnPdBEYBEQegvGX0dU/RDV0qIg+F86Im0N7ax93Xy6NYX4p/Jpa/n3j9bMhLppAh
DweC8u5zJTayZmsnHk0kYMsGFTBIhqWYUonUzLLRsxxOnXqw2sEFoxiKhl8m8085PEX1vdlvUUSt
nZFTk9IxRAVf6RINwXnM61vRpdDaqPzRJtfNmDxdnr21BUI0i/4PnEeA/aXgjJekE5TOCM5Qvp3q
Z73VUV7yLxtZWyKg1FTQWwBLesYEYOvthCY9TKEN5Tq1sg7cRnvqB2wAlARJpKVZRo5oLN73acbq
LExdbd6b72ZoRibNgPjFwmMANjQ5wdTlQsNrM8pD0/ls9g/axmFfm6EldQW2ByB7z+g/BLgSRF/g
nLQAKC7SYR+YndPvS85EGassyTi8oZnt7MK1tmpg8u8nyPIjTl14XCwdmETpkCCKJG1kDd1dBEwD
tV9KEQWX11c+E7IF6UzoyTjYpBq7u3S4Uqt7y3lqblNzf9nIK//WaagCKwudGVaCLi1dMv/SqDiT
o0OF/K4eyINW8d3E+GeiF/ssfc75I6huw8xZSgDkWlG+mPp3MfeR2+fpxo1/lrldfgighKjToD0D
zVnLuT31ajGAEiO1+ztWO8dcdZ67gvWocQMF06fJHrxsh9EwrvKE72mtvuhRGqGj1+o3Ujmy83v9
GXipg+gevwcu/O3PsFunRmUTP4OAjgegxL1ojcjvpuFprICoMVLVCGwzj1x9tvmG13jNqr1dDFAO
gnUDjdHgvThrvOY6ywBM75u7GURZeyb6/Jq2xV0z25NHY7ZXLOVLxUv7rpraa5aYPxpd/DZ484uM
/RP4A4BXddijaqPbhGm5es9I1+wawOMCNg2fsopofkaGwou72W9i5RCZM5rGgDCi87XuzPe4zjza
Mj/rYxR8xmLfW9D2YmPnGpNzU89lCVgD/Q0GtltTQNEbZEaJZ/N4N1fmPqb5HpzMMSAR6OFNgMjR
cFWo/SPEriJPodkLh37UxpSdH0MEI4iswJyw9G7IcH2nZ7Nuz1lz137J+bXON5JG8hlE0mNRPIAj
N16Th5IXqVonAiVU1B0NQFAz45BEwdw9l+XGjSuPYjEDrgQ0cqCSu4Cp3246/IYyU7jTAq1N3bpE
i/WWTs6WBek9P2pV6dSLBRSjQeFRvXcdXkewMPAZIDdDckW6VZWC1qWaaO0x/lIqv8fy+bKbOru0
lwnC3LxCgc97QLQ6a0SlJh16ga6M2Csz4Bs2POHZDOF5gwIqWNIWaoyzWrdIuglsZrUSWntHxG4u
3p26XQw4APOiELlII0kOrmJchYB8ysLstuQQA9y48M6mSPq8tFXrusgnYeLzPPOhUeMmyi9uHi4v
w+ocnQxBip9BXgaxT5awkPW6ay5FW23jGlizgKsIzhc952Ailiw4esuh3N47SD4/MzvI4XIvD2Ft
mk4NSK8kC1TeueZ0TsiaUt01LS9dZCON2wq0LBuztWYKIHnIbSHZCAY76cwVujImNVhrQoPcEbX0
atBaDe/mbsay04XiD1RfeKTLiTNwN0cGrysljGkfBT0R5U1WKMXG4VgbCrrzIbC+1FHOSElFnqb9
AGqTo92PR8Apbuig70mb+e9fHBuSqCqFhi0wydLlGztgURhijYXoBQ8dAaArsHBOYW5ssjOvjjmD
gYV7fGGpOTuJWkWVXFdYqAP1ZheDZ3bxPWQcvTkpri6PaG0/Q1EaQkDAni0J1beePWsyoDVThx+L
olAfMyADnkzm2BsD2rIieV99JsCsiSg6Qir+p97+/MAYXr0v5IZA1yd93UBF3apJw4/JNNqBI6gF
vGmxpWGxtigOyKss0ExpeDdJa++QeEo7anKgk/9Y4qXsvlfqj7F4uTyWFSvomcfbHEdywZxKVpAi
65POziDdgPwVYV7XQTXALP0u2WrOXVb2NJbDXL2xtKzZSTzbx3M6quDOP7YRu4V8wFFowMiZAioq
ZrxLNPqYV9qvD4wOcTSCIUgvniW5hzixNKgI8uOkcS8GuwHeC+p0B0DlxoY7i9ZfR3diSdrXlT2T
VmsoP3ZjCuUDx1r0YKwqaA3FfIwVtES0U5V4MSlmL1HN6qas5sjNsloPQMDQbHn11WU1kaZclItw
3qRldZK0yCO15cfSgYpZ8UmZC1c3vutb+JIVPwgkEVAXkFqBJp98PZFu0shodvxILMY9Pc7JXnN6
7hVV3O0ur+Vyqs72z4kpaYa7DO0Oopr4cZ5EqEzAoEOuNnE1iDNk6NOZc4C45sEHw9XGy3x149oA
CiMTR8812fKkmrTBUJQwNXPuznH1B5D2pZv9gUXmF3Xqf9igW37/tbwwyquoNWggAJI5wscaEP/B
qCCSo9f7fKigG1n7jObB5Uld3SfQ215SMqhlnhUZSz03aivix2xEk8I8teQ+nUgd9PU0eWiVsDfu
zbVFXHhtQCmBGio4yt46AaceVYR9cGqUApufo+sQUklTeS/6O2UMkjooCITtyVhuSZGtbVRcOQvL
LGTVEBm8NVyIudCijPCjXrB9NMWpW1tzYBh8Y0LX7aDp89UM2nze2mF2OiBshsfRzB3YOpr+pdsq
Ra6tGQLzvyaWv584UsRlIFoB3uVYA5tf858tvXPM29T5fHlrrNyhmK9/ZqTIs0M6D0kjBSFOpLTu
iPSHSLd4NVdnS0Npa1kRsPBJEWFmq4MubChCdHYXzBQPezPI+3fLq+AY4Yb7a0V7O2F1nfX9RLAm
etlMIUigs0Nhg9D48nxtjUXa2i0jc4VmD4wFdPXupKuBKPFI7kAOcdnQ6sKAvIvCuyNHLD/xDQix
I2u/rP/oHAcVzdJRu+Hy1sYCRSeQL0KvyjoLb2sw6cwtVIpCu9Iql7RFHkTD9EBHTd24ONcGA25Y
UCgtYwHBwNu1sWhlRzEt8Ajk0WNuWOHEtQ2fszoYiFMtEs9gdZaD6KifTa50JQvzZnL81ph+DfrE
b6D8vMUTuHYy8RxA4lDHew3jeTuYdFFn06qIAbKR1Z6uNea+JNxDLFp5Vmbbu8sbYW1giCTARIye
XFz00o5rxkwgNwbn3Yy7Lq9dy7oSIIP4b0aWBTzxNjPQIfpULzcEej2s+7S5S8UHxoH8HQR9jYUS
RL6E9LFMrYnE8JkssJ5ZujN/v38Mpwak0GHC2wrCH5wf0cmmeTlr68AYrdE1+8IO/psp6Z6hAO+b
rMRYVDhLmu0N87daHj5gA+cSfM0a1HTkM4NWRFNDj50SRritsxutPbYfSGws8c5fE9IdUwndBLLS
UkLmqF7SI8PENzA7a2fl1IJ0VizeEI2PGMSc7saBePFcBQUrPH3ccJdrIcepIWnxZ3ueNa3G4kMy
skyvK3HvZNeocRm2G6O7693od1w2hoUKFHKvyNE50swVug22IQXjyt2yLvxk3MoJrHlM6JXj7bz4
tDP8gcaUZl4g3WFe/iLVzy36nzWnstSbQWCBjNNZRDj0pjBwDSMXUCk+m7X7rHsq4y1w2zLpcjCP
PkSoPrzWBOXqeY8V7+K4QExdVEBTsUy19rWid27ZKeRqHKJpn8ViAGP4YOcbOJHVCVyYqABHQlla
rkibqZp1xMqU0EjxbCClayYbW251DpdyMRjgQH4uB5tpgptuaFIlrKgFOaFSZddZUupXaIDKNnzn
2jEysUyIlFF400zJ31hdXKHzdVZCczT9Qf1mWMKP0+84vxv3wOqs2cjZgFjLgW7nMuaTe6Dtytmu
E2w7PQqo8KMtutit70vnpkV/YJPzTgnRxUwhcFI/XXaaW9+X/I1emYgB6HJsBt8RiZvb3y8bIKt7
+mSGJEfTsNbp2sVCbHskd0nsJl+Un/pR+Ule/wm0SaM76Y8OQQu0netX7PHyL1jddo6GMvXySkUy
5+0SKbE9Ac8l4LT7IMqA5fJIsbHdVkwg3WkDuIOEITmrjmozGdGyH9nh0hSrzJOHctNDOfy6PJBl
LSTv8MaKFLAPkF1UJ0Oh0NfRvwCkiI5/HsYOqhw8H34b8bubfSDtjI6+hWTTWh7d0iGqVajhNVZp
o5mI7Zy+vDJF6qLLOfLGRj9oHah1Lg9wZTPCIHoUKYDEyCNLm9Gkil5EUWOHNBmeJyf31an+etnE
2kqBIQzEjQisQeEoBYc1/HhnzyUNKbsDekifHkS9UYRaWybcREtQDSayM7q9lg3zlBSJE1pKmbhF
Ru6VCHqgvZF/NSkTSDglh8uDIivuDtP2z+QysadeSNNrVsexEw79sFeyds/RRxzl9v2ATgYSgWo8
sfdR0n3pRfugoqNpqLJP1hTdJlp2MKPmANnFjRfMufIudg8KMwQ09To0UeXd047RrDsc7wt94I+V
Eh+HPA0SkV93bPargf0aOX5cXQy+HukbJ2XF54AHB3EzVDwQPMs3zQhT6EM0nFCHNMTesFjndVpW
7SGO6XjtEA+fqyh5gXK82NjB5zx7y6jxZbABwbolXzxJltq2xRQnJEVv3M5IYl6Nba7exbVi3ora
TPblmEa3fTNWn/KxUYMO1IYHKAv83tgSq1MAGT1sCjDH4Q58uyVGi8Zd3KDOZ8W66TVpa7gcTUG3
aTKRq5im4kdeZ2j1J4N2y/tkQO95zgLMXOYXdWN8Zq1W+rxMCo9VY70nWEswFjRKfQel7fTb5V+7
9WOlU9mTSge4hDnoWTUjL6oqwGERZz8BT8G8CvCi/dCqpu9E5daCrfkDKFX+nSbp5JB6QNqgBwFE
N+m+HV1nUI5Utqreq8fzxMjyI06O5xgNzMpGGMmBAdKCyN6VwpvpxtNhzXsCFWAt+ABE23ICJKVm
rwwRd9CLZewc0ezGeCsvuj5bf03InGQD6M4KBMB2OMzplxy0vgQEr8OwGQev2bE0BwkQA4Q60FB8
O2HFYCuW1UVOKPgnyMu59WjseP/78qZbmy9cAjrU5BBxnzF6JlpvZDOB0ywSVAFSdDI7ny5bWFv3
UwvS5rLmVtVYCgvlfFXZV7X1kv/UtxBsa2cHVA445Uh90TPmUOoUhdlkjh2qJfWaErgN5wfpf0Gn
LsB5AR4ouDyo1WkzwHqHcAcZHbmSzEiRqWVMnLDWQb+yA+Hq5e+vrj3yUSbANMDqyKrwiWMwlgyq
E2a2YQZWJipEVA3EOkBjvXVHLX5FjqjQXfbXluQkc6TAqoYMTjga9m8zcm4h/nxnONNdmVcA8ZjH
oY2fLaa5Q6letabjT0ILR6pthI+r+wRKkQBpWgvh+PL3E/8golaZ2mnCTuz1onGNTDd/lngfucQq
5ueZJNVGwLBlUAq0kqQxZsecsTGfZj1zS+M5Vt366vJCvsZSZ7NLX3vagH0EnOXtsAoed2kSp07Y
9nQ4kL7+MlcaOF/YmN2h5b4M1Dad/Ka2zCeLgX0ly2dIYcwQiBLgvw7jSBT+HNviKprzfm9UdbNr
9V6AZMkZPAe8orshjZhfilq7bSMQmKLIEW0MYi2YQwyDHDxe5AD/yzPVKVPXzJSFqZ7sdevKNK9M
tQ6aIYVMs395wtZW5dTWctJPtgEZ4hq80w6gOSWtPtkkY1f9xKNfdlR2XiVqthGsrJ1kikw2tIRQ
6zpr2VNKYPPAUsfCcdiRH1W6cZBXP490D9IJwDVAS+/tcEylyoqyBQrITm+skKQbIP212rIGJJxm
L+zPgANI7zq7HQl0dQwWKjGfHq2yS28naicuqJsMT2+iZzEz606ZTBratLBfJkVVuZurRBxpntCP
TKYBFA/YjlVA26TN3nFWzPVSG9AjXzW9VNnYHGtuHi8K6B4YC7+jnK6f7TLpzDpCdlMpf9Rs+FJU
RdCVo9tS6GE0efUHENiP2EQB2wJ1wBIkSStIhVZ0VYcNOSi3UeP3xteqzkHchMfnc61GGyDKNcdP
F/JwPBlA0ydDjCuUUjiFVmioz+EMnjRkI8CAvzGk1U15YkTy+GppKXFr2gvhV4peKxCWfWAf2MA/
WQ5STwui6+2uLxL0ePcxYr0pIPrBLjcmae33n35++fuJj+hJXyHmwqGKRv2PHdMHlO02pmhtHU5N
LH8/MVEPQ8JyDhMTeUBnKh/2xlav09YopAuPOmk0VwST1N6r4rGJNlzD1ggkp83BgJpQyuHYVPWa
t+zHXKj3VLU3MqZbZiR/HbGiNScOM3GxZ7rPeg/EYZevhFUT8CgoAy3sR3INyGkLveCCOuFkg8zt
Stgo1G3EAqtrcWJCGkUBpY6ubWEiwitLBxRnYwhrtxrqV7hggFdfcPtvt1OeWsk4CgEnou4ZR4lh
18w/6mwDGr1qBRKn0OQAuAeR1FsrepI7BVVrXAa9Fz3khts+5ltCuKuPe0A0/xqR/GEPXwjWkYqF
TVHcR0bl1ql+J8bxEbF559Y23hD9nP/uQRvI+xZdsOTT5e2wFo2c/AD5khmXbG3X4AfkBTJLvL4Z
C/N2KPTHjI8+FGA+ULxHRR39MahDo3NCLqklaTumloE8CghBobQEfU1d2dgeq9tPRy8/DCHF6Cx/
P/E2qQNS8JLj6d9EdJeBtQgdURsm1q5OKFIgC4XrBVglaQfOWgzEBl6AYVY01g8etdlnFI+1nUo7
Ao6+tLtCSjLxRQ1Rl8vrtWwIOQLGzOFOw/sMKnmSZT2jSR7Z8HOFSL6htHc0IG9fjdAkSMvAmXIN
/Q6zW7RbKpGrp8HS4TcgHO4ASf52UttOn3Xaz4APpJO4yhQdYQLi6v1oKaqHjHyzuzzOVXuQd1j0
2UHG99o9dLKIpEMslsTI9cX6Zx7/iZz7jH9uqqfLVtZ2v6MvNX1ECFAbko4fRbiaZYNmh4DWBQSh
z1A+DOVTUqOqQDaC1w1bcqZDIMefKImO3Hf/kvGnQXMrZKLAGD3U3y+Pau0AnIxK3p0aVwdLDLAk
NJ/YXrPxxt36vPZ2K4BW0lI6pA3CxH4e6m/v1i1BvhPtkXjc4YZChCj5XSXNkAplFjJCqctTVwzB
R2bn3/elNQcdgz5rCr5Pim8MvZFxslVhW7ti/40A6aa3E8SJzYehsu3QKu91a2+yQN3id1m9OE5t
SH6gGamOd+SSo1H5oUyJj57JazybntpS+QSm5hti5J9IKkAS3Gnf1GKL/XrND53alzZB0+qo7eLm
DMGh5Wb2Uz7vnYa6QtxXdeRGw3GYfl1et9drXXZ96FJbeOiQXEWG7e20MniDuCsyO1TUGoQ2VQNB
Bl7O8ae+YcYvB8/OB5IIZKCrmEV3HZ3mfduwBEWZtHd5FX0T05Beoc8A5GhIlgeiSuaHPGIQi82i
ryXPzb1SWg0yNcP4/lgChVzTWaSlFuEVaU/ndm9YEzPwbByQUMvvgxL/gcvi8gytHExUp5fGj0UW
5yxvp06JTkREaDiACPCbnW0Qmaxsa6T+UfBEzyyQsnLkODfWBLk/lCQrkGibcfw8mWrrtmp+9e5h
gO3h3zovwzxx/Q3al9txTuzQ7K+Hyu3ZxtWy6oghiLRIeqCrQAaPidppak758v16hwLofmC6O5d7
Iy99SKduhAori4Ii7j9r0tLjCQ0ciUjtMM2vk/QArdQPzBY010AyCuWRM43sqNRrIrLCDmtHP7Cm
fYKG7s/LJtbuYjw8/5pY/n6yIK02NU1NYzs0wGIKuVwktkAFftNt8daubDAN5IUooaIesBSI39pB
zagE7wuGgop04mWWqeybpBiDylGyw+Uhre4BdCssXezo75PLAYmOa6BJ4D61qr2r+nyHZMi1yKJP
85QdxPhuJdPlTrPVJaduQVJEfsJzRdGzyMKdM9JDk1xtPiMW13fmGpEegPgecujwMW9nzlQa1YzB
Zh82/ZT+nlAT9koK6QN3VAdlTzpHu55RZpmBYsYGRP8ZtkoiLMutEzK5UVspLqQj1Y2IZ3U9AQYm
C5symp6kg5wpZWsJC2XrWTN2rBt3VuU3Wzrcq+cLBGFo3YOLPROTUChP2qTNnBAd3O59V/XvP1+4
wRckDtJW6MWVNmVudKJWGwRT6o8EwKItNau1i1wHPyAQBCgaIC0s3WpVWWgtKNFxNZDxwUyiXzrU
m60sAde58jnKgJ6meRtoVHyqC/22nLfkutaq6ovQy4JlQRc8VI7e7h2Q3Yx1VVrAgFi2S/U7PUu8
tntM8wVbLXa12XlRQT2VbrxkVrzKG7tSBDFrI6+UzIZdOr045fStIvbVaHCIJejJVgvsqjHUDcA3
gFcn9PbeDhINFmM5UQBdOqOzDlEyNe4cgd3eoMMXZ0ysDffy+nCQDiQggypokwF4xXlc/M+Jy+S1
1tOe5nBlaOL+bJoRf8i0nnyiuU7+xLPT+WqlTfdjxip/Ea3fzaWmNa6KEOcO5XfMvWhJc6j62L6z
Y33wk5jyQx2pvVcpIEapGqP3eK2Obtek1IvaZrhFTz05jkbDXZF3rUcd5nwD679YEtRQ5FBjErzb
ib6q5YKvAAjJM4GSAe8qpYsNO+wH/ARxY4C1cTSOqvGnijauoBVXAh4wFalqioT4mUyJo888tzrc
orHw+7bGRAUp/Xx5OOs20AgPPD4QV/JJLBGTsNrG9WP3INF0xl1eP5itveFPVm4ejAQ1rEXACjqj
0nFrVNYPdY3oRp8bd4iMK8aNe/Sl7qI0hkQRVTaiqVUHs7QdookB6ZazxubZjo1W4/1SzVV+iFh/
tOLqZkzz4zRrUGzII9x/zFUbBSIRxqfMebfuKSL1U/tSAJQWLFVjc8Dd1/XXEEq56Uy6kcJeO93o
qURoDYAUBRfA29M2cIi8EJyqkLWFdq04WvM4lr29r63UPujRaGzM6epOMfA2BeOAiTykZG/KnVKr
tRplSP0uae8T45jkz5c348q1hjbRfyakmAs1cVZCXxN4BRVSc85PdYvEbdUAiOl1dL4uPDuSh4o1
IQwSIRFH1HsT+NyEb8EItixIC59VwlBqxEWhPu6gWLUVXax+HnAo5Igg7wSSuLeLDvaQ0SmiEjME
XLMy9e6fyyvw2pEr+3CUxVCqAqGWc4b+nxSlKQd7BASu2Fv8uv9DC7yqg9h2mykYXtgUVNDgor7y
/bLhJaKQ7UL5YKGdgKc7IzzT7FnryhpP60y9z9kXzfxsCMj5gAJlKr8N80u/dXyWhTgzaCJqh+Ld
UleVQpBIcUp1zBGnFUm+Q5nmVlPy6zK3R1dvJjRWpcwMFADeLg9zbf0AMfxrVVo/CLZApwLcI+GY
k8/51H/rKxTcL9tYnUowiRmo50LpRK4UFMxI4hwtRKEx917KBtDfJa4yf8+7Y2986tvEn8YP3FQg
E4JkJDrvz5vGBhoLWkcmbpHixkj3VnPIsuDyqNbcz4kJOZNYd+2ADm7VDnmSvDg9eWxUB3Q6EOq7
bGftqkJEiHo7DpgGIcS3J8zMY6NKAbsPh7j6qZvVoRBp5EFK7DdJgHNklaHuL1tc3Yk2WvDxIoO+
yBk/AhI/2P4COVLKRjT8d5PvMDsO9CjJPbXr1IAjWPUng9Ubc7o2VlSkkW62UTUw5QZJltVs0qAL
cWTzASJVI5iXzH2THui7dRVxHeKGQkkaoDrQjUp3RzyjJB8Dynpskh89+TN9IN+AJnzM4VJlP2+N
m0WnMlE10VGzvUG/Mcz3YwIRhC2iyOi6cc7klwvbbJtsiqOjUd4ome9YG0d25S6HIDZYuCB6uaT5
pPgIvBs6F8jPhEKMey5UdyRmUIxo939/0ADUtukgCwTCK7i9t7t7SQCQWgxWyCruliQ5qON8AMI2
26p+rzg6dKcgpESfIoDLMr9EbNaGWqqdGfaJ5Vad60xbjA8rDgGlXPo/0q6sR06dif4iJDBmewV6
my30bJnkBSW5CavB7Jhf/x1Gul+63ajRzJXmbSSqbZerylWnTuERSQDVxLzv86XUwGYPU0qMAIPX
AKLLngelxoi1D5NFgYQDFhtlNdAZX6aaRpp1mBZmGUE63M5wffZxjzAHb+BFIXNXggwwTiqNoSEh
MYJe9zOxK9unD1uXs+/r59uURhknxoTvq8Om/M6abNPU6cYGhTFY2V27WUl/LJ37PN1yxuDBi8v4
mpaY2WQDfBhQVKn3RbZiK98VVHLbaBzGywuJJfDnye8VZQKkkEcDDbQJjGtjODnf7CJv3JZW/U1U
woRZg1nf2QWeTaDRVVGI15xdiYz5zu5sRBQ1yPYqxxzvnGF1pPWSSiK7hq4s9H/NPDTnew2gJabT
WC0NosF+Qhi4N6KyxFC/cI1SZ8Fwz7StaJ6GSULruXSNWa6mPDQLGuhZ70KIa6AjuMYzUUswZDH1
r6vQknUy0A04NwSihCvz6k+5IzgTjAZECcAa6uuY52TTl4l8QlXxsgBZKPCqM/5f2j67aGgUV0ZA
nKfYYi5R7yf1JaN3pXILJvTri1o6KyTooKs2OlguyAF4nJVm5eRGYERD7ykzAYaRdKZvVtYnutCR
o/wrSkr62CGGO5csgwkZnyh/dMy1iG9RHUDn+F6Zv4xZkIDt7aHGpRtyG83Htkj8nKvikFpauul7
w7qb24FWruKiUGd+zZug67to2TNZ3tkj0nsB0sB+mEcbjNREXuSuLR7j9Nf1w1oIkZBDxsMAVCVw
KlR6GBpIWBdZYxsgdS7+0Jh7hVUc+lp7pXb7QwzFc1iBgue6zCUFQe4Ag9Z1wOjAznKujQpB14TD
oI0lhjNWIGUne90qVq7WkrlEVw+FuuMRD3zPuRCwo2OkYmXQoCkeOHjwTL7i8BdXQcGKC7QNAjzZ
HnfoD9PHyKIBJ75abisCzsrt9Y1aeG+gxvpXhGT1Ui2prQkYiqBT0HvIFFdJLL9v/vTWQ18APRrt
nPHtusj3mQuyG5hv1FwWRRAgk2TxpGs65sANAC3VfpnGPr5J4szcUa2ivsEBajBNNNpM6aR6U282
t7XdNQ91idmJcZb+5hYfwUrtN2a8LQH2RyIgtHZh0yEbGespkom23a4NeFq6MLiKyDljRAkqipJC
UaPXa2uYf/O4UfDC1PcOMogoH6/hTReVCtmz91rfZbRN+7QAohv2OqpSN2Wo7lET4/iuH8HiahCt
ziU4PCblAI+oJVGsqqPBpH4VBFbHcty++klqdE5on2CLtNCDhoAV07PBHy/FxyRHXlkdJhqo0xfb
Ooxrhf2lHQN4A68gNBqCoU46miaPWaQQBEkKT17qbHjI1bUOqSUneipCClfjeFRbpQlpkNVkcp1e
2cYmjCVC2E3UM//64SzVN9DFgtEeeHGBW1zeMF1X8jBChj6Imsj0SpH7utLexmmxGTr9u5Lr9wmr
NqRIXrupWMFzLq4UZhPPVoQnF3V/PjHQpdeqFShGEnp2q9sbQGdgR6k2bI1cVCvOYcnEIaUMTlS0
OMFYS4fHDdq2OZ8gD9Oyu0jfDYKge2fcXd/TJR3BpXLeqykz48+5qU7KQtcas7ECswpC5T4/fuLz
6H2eiyc63gKSixsr3YpzUE8GVOwqv4gO1z+/1EUC2N7f70u7pE2NldEU38+ZgWlCtE5ZUE3C/GKn
Gk1n+IgOjgS1w6Rolb41oZrimctCd7BixatUlu9yghHHVgYER4Y+bZ+qQ/9m1nV6FB1GFcdlmN2U
onT2UYXcpO5w+1uZx2sYoPlnyoYfZUlkifHouyQ/iCxWRhCK8gumYWST7tb5cWaKHu3ohqbOyj1a
UmWwB82PGQDyLuGwJFXBWSqA/ij31HkVt0l+JPr++tEs6C+KdDP/NHg9kBmUTgYsnJrGCUowLH/K
i8ElPY5nDcq4JkQyP2qUdX2e4lFEYraj0070KPU4KytZuCJAvEN5ERWiaCwjCxkGSpGGo6zrqP2L
cDCLJ//4vDQgCU5kyHnAMAJJABi6rWAswqcIQ8/tbHq5fiDzXsg6ht+PBxZebJcs1yRqiJPElR1g
hDsrfPXA3pQKE1O98MODV5BcOJEkLwbQSDvW8sYOnEo5xqH5FBp8H4H0ICVrSLIlVT4VJblQSw+V
OGMcpACsBDOk4U82pqajeJmIn9e3b0ELzhYlPXc0DF5Bxz6uqDD8hLvKWollcSV4ss0VWILXx6zq
J2VmUfQV+vRxX7rUuJkH46jWpmuN+zFSVoLnRUU4kSTbZPR8q+N8M5v2R1Fobu/8silm2YPHXW/+
SddS3IsbdyJOMgR2GJdJQYH1y02CqfJzVLpyQResgIWSwP+3bl7wydYZasiEI2AFymwvzC0ZvuZr
jmZtEfNr4URElIq0HhqIYMOj1f6kdHddu1aWIGOyYXZ6K46xSdx5GY3vakJdK1/LJy81xZ1ulIwP
YVVt140AZ4fegK8fEGxKp7fUru/6UgPjf/tE7eo3D5WdbiQbCo7EkvSbzyx0TsyDcfGSfy0foqK1
yWgBeeg8pJW1i5zoGx/UlTh+eT//ipnP8/S8slin6JsFSMTpQPNIflHNQeWSrFylRTGYmvKOANAv
WI01Z+TEVjoLI2e+lsl3Hv3Jk5XU46JdwBSwueavOcjSn68kja3CjHtAHGPl3gCrv2mg8y19Jvnz
9YNZAhcgtflXkHSLMt61A+XA1YSi9qtm9Gw79Jr+S6UkLhFfI3ZsO8ttyuIg2Nt12YvbaKAVAn0Y
GIciv7rMWMs6ngCVWIT3Eztgeme6xg27eIFPREgKQTLNTMoWIpraNfodBhBdX8Ly92cUAcCOUGzJ
Eek5aL+jyIImhNY3nvZfib5Gbr18QkDtvmMVgH/Sz1XBaGKu6Tkxg0j9FkXx6Cq8ar2mACWbmTSb
TNURoLZHViqHfmq3I2gYri9yURcR1WF9cxghj5jIMS4OyNLUCrrKrQzffMtRNS9XMlRLiRek3/4v
RNrJkKuFpVAIGYjK0S7b85+tQouvZWsNj4qjdj+KKRo2qWgwAi0Np5V33mIuHoZjZhiYx+/JGbIc
ICySMm4F2mjexGW2Q2uJ36J/TyP1M/qZdyIWv3iU/qOPzQFEKsc0729s1oObu79hnf3nM3sO3roZ
3DE32p4f+jBEU9eXoYmMLssDvNXsL2raiMcmduguInwtaTDbk4swEViSeYwIjKKMxVBA86uOagYQ
Y36T6Ld25aNQjJk5U77itZfOGeZsJmNEweOiZxls20WOH2EGBJGVm5gcDV60c9Oif5z6Sd0IUm4x
7GUfj59olMODF+1kM38VQbnhfEsjx07UekJdsi2+t/QXYMMm4OOmsxfGin9YsgqnkqSgMZ3CyqyE
YgIxvtNDsLr415VjidsJSwGYFb4Brfry20QN82nKO80MrJwz7jLwmfmaqMFBkDT8xxRXr3D3mO1V
qc1mwEy2G45pGHeD0fBjN/T9oU1jsa8SnXtCEeamys3j9V+4ZNpPfqD8FsDoesUkHU5Z6OlNW+Id
XjQuNz9hfU+lSCcaZ1qmgP4EBWCGWqOvr6UFF1cB/w7jjlZH4CPPNSZvqBrGOvx8GtrfGxreYEz7
W9iuJbiW7h6MO7Ds89A8UItLYoBWNBUTwZGDaQKs4SA7Eg+1Gf7SiuFNr/la7+Oiep7Ik9TTah2j
VUZ0mUST6oesfAirT8BALCwGyUcMy7hk3kR5oCXId5vA0Hhp6DfVdjA3WemS+lZfe0ItntKJrNl9
nQR9PZj8hFHAVPLMds3yh6lVHlmL1Jd8IIZL4KohY4v0rXRGNLPR/54gYabwQxnG7ljU+ypVXL1f
a2xYXA5Qcdg7ZGsu6OzZ1A6CGQNQ1fr4iwtUKCfrCZiBTzw9IONfMbJTx7ikdKxqiNGoCCqa7JFL
3ujmWny5qGtgGnuHwoFBdP7/yeEkRTbWCYjLAy0cf0d5eUdyutKatXh9TkTMG3oiomoLtIZWswjM
mjY8O9soyl09enytpLugA8jWIMybqRxAJi6FymZiRB2t8RrM4xdSvLbWU1u8Jk/XLefChiFthuI0
4G4ocskJAcWsuxRkuUgJYTW69+HZicg4oaSPVA0iSrQfS3ocAXE+2X0Nwzy6hfBLc8X1Lbj3s+9L
tqXSyoEDBGIGPS+3hcVu+2Z4HAvm9zp4V+zpB+g7voHRbUXs0tEA0gJqMAu4FupI3QF9LMYBVTEz
MNPEFbiWzRbV4oq+XD+cBVXD9Z+bLExELhdNAYkG3vKGY7YsG9QDEhPUBa/fvSa6rR63e33iK/i9
JUc/2xtLgylFl7NcUq3iTO0Uu5w9HHmk5Ctg+dGdmU9+ZZnxY6hG8U2bY+T15HQgn2ZawFi2Dc0U
TI80V390mcoOaDqLPv7ORnkX1xl5ZGy43KBP6q7iBKCRgJi3SvhtVDDQBMW/T2w2mq1mZPDMnSJ5
3zjVMemmBc+9hlbFubtpN6n5y1RYrziFGwMlx+vyFlX3//IuqKl4ZZdTyuGzogyBvW9386w7L7U8
AQKhpPfq6XBd4NJVn+fOAJoMCgJDBn0x5IaT1hoRJlq+3rjF43/7vLR/Y5tZhari80b3Nt6o1mc+
D8JmjLIB7gR1/3OzaxdlX6sKPs+sW6d8+EzbJVK8f78/38UTsz4gkhVNiO/nB6Jtq2R7fXeWThtk
CMB6zHVfMPKdfx7TnJUU7w0DQ2RZ6+J95SdT8w1doJti6DcgBf2t2ZkBYqO1oHXJVJ0KljyiM2BQ
3UgE4B8YcjRkndcb3KPk12CH/vUlLukXMCsAkQKRRy4iiawYqAlci4Eg7DVVj85KBLHyeTmCGCpW
DKTC51M1A17LdNWPA1UxqGhOv8PwwbRLR2Q2pO1FN+gBtWrbawAq3RkY9LUiZek8YF/npvSZ80/O
QrVxhEchV/SAsF0+bYdqT5q9+PCUajgnJGEtoL4Bjr1QN83uBi3vSxJwI3RH3TrYjETuqDQ+6lhr
5nkORKTHPMoJgCnDE+pz6HWu2ymw1iO4BUjQCD1Cz8GA8UHW16orv9WAg7u56URujXTGdXVbulEo
ymKd6CnTgAk5l8oyGgFgOuoAtfPbCghNm6MZQU9/iF4ZvC4p33QH9ZMud9YYkZY0ETi7uTfQAvpD
9pLoA8zAEBPpgdp1zzFzbrOJrXjihagcw1Xh+4HThCgZelQkY5XHdqwHRbPHRC03VPwu/nZ9A5eO
bUaZomo+j7KXX/WgEQIiwCkBb4qiMnExpv0Xc8DwRwqz+EMwLW2fg8vVD0sMzLkueXF1cOXQF/i9
i6otKPkMnau4A1oz9t+5XY+vNjdzn5Nh8j4h6h1ihVL05Qz1fDIFsZSKBmFW3ic222dafBOW6Ur+
fFEl/oqRKyuo3Y81j2uIYbuq8DK+Epws7tgMoEebjwMkmnTFtNRqytHE96f6vhI3XfjD1l4+sVOY
34snNPoZgBM+v0+2UmCuNd4CQV/WrwYd9k4S/lN19n8T846+OfGzE6qP4VCbOvy4XvkliZ2tgMdH
Pik2V15qi5v2d0Xvme4TUbGpdlNc2HrAAbEwYmT/EtcyVxRs3nnZ+AEo9++2vVfDToQ0KCokqogA
qk7MirhIDih7ZpV0I5ou81Q2IiWmr4KulpaG9Cle7OiUx3geyfhNGFcxI9NpoLKNQvdxdJ9mK9mu
RRFAIUECHDrgUOf6wDuR0JGpQC5P+dsQVg96zjYGBsF9XO2Aef+/GCmuM7WIxUap00AorHrOEpr4
BmPKt2HSujVR82tTPiu0VyO5BpOK1gTpNTpqKtP1ODICjI+lbp/QftukSeNVlpF3bhKl5R2bhNiW
RVX6dhOaHufK6DWYi4qLLQB1ztps32Ik62aMNKNzB8xJ3jXdWHqkVJsbGwP63NRsB3eyuuTGLKtj
ik55pNLrDHOgjHAfoZFpq4LI1Rdl57IMnSTC1GDea/OXmdhDBEhBqz4iFsldZxg6b4hJ9FthBNjT
Uv1uKKryhsci2SixaO4aMSIORlUXbAkU3dqoaGgYpKnqT0YYaW6axIlPi7491EaZbNU+XEslLgUz
sElICgOFi5qapCNllYwNbQGedlTH13WQYCk1WitBDpE5n7CAp6IkPYmjmFbOEBtB5IDp477Gk3ON
A3npKiMxChgZiA3Q4ipZwDx1pjS3YGTLvr2b87y8DCPMijO+FL1Nt4Wxxt645DVwhVHOU0G+c0Eq
0tE2ajqF6gEATj8sS2wB+Tl+4nqdiJC2zUmisO9zHYGEpvlCMx6dUdvXxXi4LmYplpi50m2w8GCS
44U9KrNRKTpLB48ve201fjPV085kFKjsmPstGO7cPFvDZy9uH7QdmUvqzByA5xZqUiKS9QkiQJM9
Ym6L0a3s3cL3HVTD3lngEWTKRTFM4DWyzuR6IEy0xtmJW4fJilYvXCDEkSDrxTgQ2CTZIpVj2Cnl
CBeFOfW/ItKqT53O+IZxhW7ooJkrj4/FFaHiCDDB3FUoh5VD2/Rj16PJxtLTTUgMv+pXAtfFBZ1I
mH/BiTsclHxyhhwSujh8LAxn3ynxbd1NntUVa0HR4mowWwNkLnjloBf5XJajlN00B0uB1buVpWxC
Q9teV+vZfkkOA57g/xLksA7D7/BqJghURRr+iExgP8eBf7VHWLlPCEIPMFC4iL8umiQxi2uo8zDU
g6Hlv5VQi1170mOXkXpN0rwpF0s6kSQdEEfj4UQENE55a9MNfZ1HG1hel/rgcp7ESp50cf+gurBt
MHHIOp2fECZXo4liQnBEm/aVptnGZgUgxvZKKu390Swvap49A1QExstfcGRQMtVtYg4kaEc1d4XK
gDalzECrXtMFSWsYflF2qus0k/6IZtru2VBH4eoI0VrXrNPRDU2r0t2RRfU/DBg5IB3CfkuMdnzL
7dEEqW5j3+m8bg6mrZTPIKHMPC0K+RPOLbtlE2wrBaezJ/Qq3rd9CPqUUDC2JSEtbsMMxTbX4uDE
sWJq7lnd1l/AwJTfOlEY+yLbT213qNGIZ0e+nftoO99FGE43YvSe4o1R6BemfZtGFb2HC0dKkvHa
V8FL8xhjBqVXKmp9q9m9cTQaO/qDqMXeGE7abOt0mLa1sJNt0ZcN+unUweMDYpXOrBIPfSHWH1Fa
ieuUKXEJ7xSf0mbc6KGdb/W8oy/Iq/MbJyS13/bqtHJmS5d35l9C2Q7WG+Cmc9VQeCn6vklxtcgN
qX9HBV8JzNcESMFePjC9zTgEqIMf3phixTQsfh6JPGQ9AHC+aNLtTcpZREod+MbqT6f3X7pyrQ94
IR6ZBwliejcosWxkps+3aKqYNjpcIwhXwz3Yl7lq7cviRdRHRV2Dsi11Pbxz8sBe4kDA734urOwF
Jl7kDI8l0m4QCD2DBmULLq4dKuJ7reu/pJjITE0WeUCsPF+3fu/hgXx/gYUxTYzNxAtXJpQY2yYD
cApRil5ltdfU9LaN7R2BGUwxYHtqMsPVMo4OKVv5RkbDdGMn2iFeH10WoeN75dfMqnfxawD4B6Qc
BHlwL+dbQeKuiyfYg8DMbmpAX0Kjcnn009FbP8TgKKJlfszvE/XndblLxhIN/mANQkQzv8HPxSol
M7RKEyRg9i2ZDlF70/Qr9nhJaU9FzN77xDvzXuOTMYwE1D4v7X2erDj/tc9LGzfBxVe6AzMcd2+6
9fbxHAsqF3/3Z45BT368UXGtR0MeCcirMba+Gen+9QNY+/lSPKHTLheihQA27k21chFfrtikpeiI
olAF5j3M2LRl1JdWZg5VgFBG3bAz3SFhdNcKDeNEVEVxK7v9BHn2DOMDyScCZA1twedbVjFrqouJ
EKQRDT+eBK6L6vXZ5vq+La0KpfZ5aALGuYLf41wKi6iecOTVg0QDV6D2aNv3rPieZc//TYx0PKGo
plEXENNrQFeSR916GPGu0KJ4xQAs2V20as8zPdAvi/Tr+XrAf1tYccJJkGLQqqgA9uk0DE8Cf1o5
wRKExu76wpb0DsVxhP9oY0HjlyQvi0qmORx6NxJvSFKXwtz9JwnvLaEnV4fVitUJoZLA6J/G9gXg
3s98H+Ut8JQ44C+Q9Mw2aFIZhY6bU7T+aCQPTZquJPOWEJMI5gnQEBS0KxfsSqCDbNquarRAJKbx
HI5OtLHKUn3Jx3rwS25mr5phmb7KKX/uFREdChDmeRixFfqMITlSx0n9UlSqcw+yveTl+gYsqQz6
zoCiwDvEwoPuXGXqqdejIZ20INazXeIw21dJd0/CenRTzm7berXosqQ0cJZwUOjloBfVNqSEMgHY
H5QGjRzbtvtEeAYa2rlxFK7ogljHZmiKVuoYPrAAHNv6GWdrtnBpy0Bkid9vIv13QUzPLKeliRWS
QBmDtPyuRbbHAbad6E03fILoGBiXv7LI+fEIZjXcVCOsJvYwMmOfs2xlv5bjpxMRUka2HopRAFJM
gtqeGHJgZXmvVCTE3hkExERC3RptUezLVHCUf9FAqunlJ6h9waCBBCfA22jxk9FPSkaiLLLQisu1
jfAj/gk7j3AI4+pQJkclQrJTNSZ2ogt2NIKquVPjY1neNvU+YfYnjAnMIB4gmJ2JrMusOCfGKuMV
ZhZEuhHkuodR8FxdOar5LsrhnYGsDhKWSPNddIv2VZNm1dAYAeMPVvsygT80+YRFh/tAx+iMX8fk
ovMlVC2w+U0DggxGn8hdn67EWYsrgJlBJIFA4oKhUUSckTFkRtDGP6vB8DCo0NemlTUseXXEoYA4
oZyPAELy6rSa0go8AOg9RofoYxX5Rbrxr1vNRRFoCsbbZuY7eocjnZx0E9YxQofQCMxwY7EKue/E
Zemvnv+4LmdWzIsTP5EjaZTF6yhGk7MRxOlLzDdxs8FI+ywdvGTkrsZbgG/WauKLR3QiUto9oM31
soRZDZxhizYrc9pG/fb6qpZ3z1ZBLwOPcxGmwOEmYDTsoQUqyghJBShJrO+nIf2m0LXZNkveBo7m
X1ky+ALI9VSg5GAEmaphFl6yGYrn66tZ2jD4dpDJIIMDDJZ0RkRDBFHqEzYMI3lp+TjD2TGoe0XI
bIVlTZi7f1C9BykVEtbnF7MZrSpnNsgQtKEwv7SFBQJasAsYLlGmjrvG0P2Kel7sp1CdXCbMyEuG
9CYz7gedgvR9yGnomRUzHiJHARkq6UPqIeVZV24ptBThFdO/NKhub0AniupRItAwA+qK1g01ZMEQ
hpi/hGrFhynuEY0LkSVbMZrmG1dBohwxR3gGFeWm1yvyyPu0dyPC68G1yvDBQVTIO+5F0U5pd7ml
dr9jwdMjmZJ/iFFHr3GhFRujHwuv5Hrp2rnIbxFIZe4wlcOWjFPvOnC4ezVM85/X93VJPdC7PNPH
ATmIFML5tiJbZLUlz8wgbW9s5wZZtevfX1IOdMuQufbtoAVT+n7aa8NYUNiiEGmQulGAHDYPqd54
18UsLuNEzPz/E3uUa6XeJgZ0UK28jvo9X7mxa8uY/3/y/YnUWVQQfN+AU+gfDHLsPsE066AQA98P
5h16kQkVCoax1hyFmDpLvytJ+lbhWeuOrb7iHeaLcn6RNCA30DCEQBw9lnITgaaM7ZDn4EnJ9cg6
OB2QNjFwqWIC7UHe2uNtMg6dX/PB2Hz8jJBvQyyPxJiNatP5HhIVQKOJWzQw6ZZXT+EaonjJqp5+
n5x/3yqHMaMWuEZicYc/BURsZOsk/n9bhaTQMZ2o3s6rYKZXPHZrWNYlRcOTH+z2wLOBxERaxAgc
JrCGWMTUusjWtcVLXH3iSgJ7AP4lvMmAwJJ0maWdM1RkRN1+igw3J2OOPjnhq3q8ommLBwKOUGCh
AC5EOuP8QBSOV7cBqFfggD/0Uc+NZNsPYfpjiqLouaqnT9BK4RkHICOmxkPHZFeHEQRjy0SNSxo+
G/f68O0TJ3/yeUl/daNVe3vE5zXN1W7JWpl8yYQhvQQUNy4lQCmSg6OTcEqDlkYAxDit9+laj9Ly
99EJppoApF9Q/xKz4ChfwRKLm1IBrC/6/YntAXfyv9+XTDBGhxSq0uL7BlrT751ypQC6eDFOPi8p
U6u2ZKhnR9J/tYVrqLt8jepmSQJo+GCcEJfBJ0pxDDx+E04Trh63D1zb6TzbdZyv3ImlUzgVIp1y
GgojMnQIMYvbysvGlUzr4hpmquV5LDlYYaXPo1IVxrbJjUC3v5DyriGeoJuPn/P8wgNNMOrrkHV+
q9WGg7lzsA08lw8IlMrPrGBm/scUehSZ5KdqCMoeYDS5GaiFL5KXpHyYxk8ECzPPAazs3E0ul+4x
c8EQGkXMgxlS/Za2dr0ZhrrcX9+nJesHPz7ja0FYeQGsQMqJoXnHAbtWBPp/hcb34GvbqVF3B3io
/wlZgHohl4tiDNLT52eijwKzAQEGC5Terj2w4LKbRAvr3ZT3gDQRPdaP1wVe6hmCCDCSgekKjd4o
/JwLzI3R1jBpwwAPGoos8cYy0w1SQNeFXN6VcyGSRZlyhlazHELSeseYF9krQd3a9+dFngR1dsKZ
Hs7fV//09VPWPF3/+Qv9+PPvB8QBmqxil6Ssi2HmFTYwhcPADLNSpd5QKW5YWygYNO0dG/QdvLDq
YliP42l98VOZ1nBRlzoIydAy2wTe+bJXHexhSpcOJg3Umh90FDBckbBtXbCnsGo/bBcA5sb8BxR6
COZGUsl8DkmGcTJTqwdtc0js/VrctaRxAArA5EDLLymwML8gpiwuaTDqg4fRHX4aaVtnWqs9XyYc
Zkj6/8XI/WEJU8G4OXEEkUreWrvKCFmgD1rxOsYFCaKEZMD95W1ymEouMCZgjF+ua82SUoLeFj0G
MOK4qdJVbpgSg6QMwJUQmehi9IpG+P9NghRi9kofI+eNh0b8LJJ9Tg7/7fOSaQjbfxeQTqk7ci8v
1jiwZ02SXzCnWyTZhZIDVK1OJiBrJPbyaqs1eLTv6Q+MHP+wp4A2IE62Z5K9+eFybiG4KLO46PFW
Mpyf9iHWvl/fqoXKCL6PLB3qiuDKvYQiMCTq3ul4Q/Lcta+gXQVpA7hDXTNiHhMCHWWTmwCDkiLd
1Wvbzozdh/TjNSb8ineEOqilZoaX81UyYYiqjpGOmn4VFO+Nx+urXNJopFORiwRDDXq8pU2MnCph
YVcYwagGSvpV+ziYDPXRueUCQEzEPXJAkg2NlTaIJ4IBlSMQ0Kzo8xwySdoGMiIgtg30daBCJu1O
WRmYxGthHG6CDFKu/5z2ynf0B7k5xYy1fq2CuWDmwKKNhndYa+Rj5NhEqQsjJxmGwURV6PNwV9h8
O4TKx/UaW4UK6RxiIdqVjIwqOEWLLSZX6GAvRWF0+Hg9A1w9yNHDXCNpB+dzrlJVrOm8KxV2ZNXr
L1E9X9eohU2akcvwqZgPC8ZPKcptAY3Vs0IURx09L71f6N+dfkXEgtKeiZB8d8lYGhkDRBhbBR6g
XmGRWTBheILP0FdoLh6s0gHYbQFCd7tjRzvpDxjn4VEtAMsiKgeeOq2EOWuyJHufjwnmqao9Oyrx
JiFYjqf8sDA1Vf9EvHO2KMnya2D5VbS2Zceu/IUr5TboxtWr+0RENyb6d6IcuMhe8BmT5za9s8YH
vnBkoELApZmTmejtki4qGwUaEaKGHS3jC3etbuXIlsK5s+9LWjfSlJW8rdlRrbZG+ELsO6MC5dZ+
Hr7YxgdON0ZyT6OVd+/iqtCl8o4CQVQgKSLeq4Axoq/iGA83fGNVK59fVI4Z9k2AwUTeYb5qJzGw
oyV6R9KCHVPlvjcn1Fif0w4cD5jfOEYfxjChVwR5GWBiUVoDAf25rLrUKh7lIApjo6cC1GnE3Ypd
WzAM8KJIMSL8RJVT7gOoa0C1k9HGRQL7ldbe18iiKfTbh62PiUzJXIaYZ0VRaRm5WvcDhqvlx7j3
Us3LEn9ac2lL6zgVMSvFyanwxKhFCsbaI+hL/XR4wcCKGqWO6+tYeBycrUM6+qxSC1YxrCPMfcN2
ASQ2mi2C6+tSlhTsdCnzrzhZSmWzMQsFzTEluvPK7J9mdFAa+ZWkO9NeOZjFG3oqS7IAqnAqriSQ
ZU8VGnbUjQJ4LwbMuKLnv+NObFu7+0Giyo8cESg5Gm3+21olC2GBPMmhqZkfRZN4GTJ4dXvH611U
7Wm6YtQXD49StArPwylQDzvf1jxBlykZcHgjBfpYf6gtb9C2hrkiZsn6gEj7XzFy7MZQWNFQIYAi
xsR10sptyQo6aFHVDQTBIEx5R3qcLyQhSsziimDPxu8tiJmE/ZOs9YcvbtaJjPn/JzqoM6fNWkC7
j0XsJ5aXonQHurY1B7GwEkvFyBw821DUvej81ZuqBKd5nh97IKItjDUupmcn/nB6DCH0iRDJMoCn
R1XR4JsDw/GQJf+M5KZcawRZAMScy5AMQ4EkN6BYCEd4uzOtO9VxEWc12jYG9ty5ta1vzRpP89LN
xbIAIsYcefBEyJRrda4XdVZx6BkqrqChKMObNroVU+ZN9Z1pfWvVvaL6ary5fmHnWyLF9mdipdAo
zZXUCiOIbQDgnKDhKLmOHhHu0G1agta8tfB+QRPxlEDkOr/w4UEk35EZTqYh6ZMdSe7DRqBfIJ08
c21a68KT5UyKpCStzZMmFGZ2REmHiINFD83wo3a4n4CIqpl+Xt/ERb1H+VgFWR8IPuS6Xm+ZdVWm
SnYsyB9NfdHKh6FciRzWREjnVAyllhslRJT1tkt+pWyjrg3zW1SFk1VIJwO0YcNyCxcLT469Vnyn
6auDyR68/8covubpTRGuRF5ra5IOaRR2jxbTND+qpbXh/EfTHAp1WPFIi0IwKww4wLnaJ3NWKFrf
i9AeYV2N2yLc9Ug3FtZnFnIiQ1oIy5sma7sJ1jX30CnWlj4GUH1cxfBUxesC7CRYiOTtCi1LbIA9
suMYP+YF2Haeho9jcpCjR3ICnXyoDVy0DoBLjWAoWZcdHQUUFAdS7cv+SziuoYvmzZAtDjCTSIYg
TTq3Tp+7IiWLemBp+uxo9F7V75n6+ImdOvm+5Ooyh8+tj/P3x699/E0pf9vthzFs2KkTEVKUlRA2
GEMqMrxW/bR7YIn/ieEA5yKkQMpsMNuiZEN2nJpN5Giunh3aZM0WL9yNmUsYFRpkyC/LxbopNAbU
SnUsbJCACdXn9m1F1ooYS1JQibNnyhG0x8iejZmdGYVGUx219qbS9rQ6iHjlAi44FQRo79UYHahF
uYW3V0KOWQpNDdXtfZ3uszYHv+c/sdhd161FOQ6K62g0muFe0sHHylCNZYEmJurUbisc1046zOwQ
bqO8XZe0tGkYdYfiCRjUbIyIPL8lKLWzNOzU+lgVmc/THwkah9qCrBjHpUAHTMJ/xUg2vxoLYsft
gAVp3I/TFHDMElQ7vRfpm0x0exbb7lDprqi+/rf1SSZT1MowCWWqjzkinMF8YJS4xVoifnETZxY/
8j/KvqtJTiZN969szD178GZjZy8wZdtVW6lvCJlWJpCkgUwS+PXnqe/MzkjVCvWZC0VIUSqygDSv
eQz4CcjuLzbNREUkFite1zDNh6mx23V+qod/Px5Fno127dl/FGo0F4OEWss0jPVwEs+ui6rLqQYa
9M8P6zdbJrQUUdc9lw0QXlxMO0CJgmxOML1tt+yziJXgan4QX3w0xMV+g2gpME2GIbweUvBk/u4D
4/fnu/jN20AjOAM6AkcYYPMXc21tfNOnkqrT0rLdMPY3/qI2YfpRueivcvTFAfPLOBdTizEfqEZk
VCfGuuUAqsz3YUogGyf64KpLGm8P/JJfAC2XVEtk67yrk/Rah8lbMLnRSRE32klqp6eVQIW1dThM
D1XYVjZO3hzZGiiIw+BicOV0DNee7YeQvLUGRb01dB5jpcJiDFpejHP63EwT9tQkfFjdNtg6Ksl2
MnPqx1W4/nVKKHsOPd4U8Zj5uY0WUPQWvykCAxWeRNV17g1ugwKLyQqerWJHYz5sFOUWAl9puFt6
tYIeG80FAgOy82MZlGgyCNhVNPRRtN24X3vfLaj1wucsZLqCSknyCLzjiKTGNS+T4qao49hUhA4Z
Ps3cWwrF9GPqSQjbpx55yVwSg1q72C4PQRQFPeT8V9KGrBJNRcUBfmndAYzACCpZmbkdRMgPHVPQ
B4E3Uz4nLYpcs+9sjRuNVTA4pli4D4lCpiCbY8K0+vMc+80GjRWYpWhZoXUAMchft01P6VlIRcUp
EZ+n7nZc51wha/ooVP5omIvdeZYQ4+56Is6nc9/ntLumoOuIzZ9v5q862uVMRhqDWAlIxbPB9q93
s1BCHMwScerDNdnVYQdDQiAZCq54m0fB7GzXqHFKX3GAgCfV5Kk/9/ncxN5Bx4M+tbpvdoE2zVUP
LdPCUHc9zrHuqhVWKve6D9pilkFYNIsLvGNghtInmhUiHeenWUfZljd2zX2l8CaV/CJ18zYZ3m7t
nJnKcaH8SFRKiiGLVOlGsNyTC7rB6BKlOet9XnhImXLPt6ew1kvO+ZDmYz/RD8rS56fw7ikhjMGm
Ajn25BKJL8ySpuD/8lNvX1uzhxVgZdRVSMUGLKAPwvDfsH0xxE+DXbySNOtdP4OX7ClcXkfnWEOQ
sHOe+Xye8E8iu3UjsRnDH5ObbKDi1pIPpsTvJt7Pw19s07MvoFVaY3gLjFmwQ1bGunK1HxwGvx0F
kgRw8ES77x2YxjJRK2ZTfloZSGiFJ7edyaPkg7X6u/Pg7EaNFh8sc98RSiEHS/zZRPw09hVkKzO1
Ef++KzHe1k9DXDyudRVpaNKYn2jy1E2fs+SDs/93DyrFjAPdOgzAAbk4+2knRzT6RnGKmttw3gbF
Om+H9gMxq9/NbzRegdYC2AdZ7MWellFG4K6Cm5Dp7bQeazietuKZkcd5+siU+vw8LpcSEkDYd+NY
BJvzYnaHxg942GXYPs81akHK2X0k9jAu34Te9dHrB/vb+Ze/Gw66F+iFoID7TnxRrU0HgQ3MZlbr
KY+t9NFP4NGww2+TOZvBY6ARlMhWzulmDtKx9NLUbns7x5Cdctguc1Ivh4B+s0ltTw9xYNimi1JW
AHvNCodKlK9sEst7pfTy5MUrqdo2S27GSPF7d1SP0ATr4OOjv0YLM489a5JHHsdtibB43s8eSqVN
NHJ4eYhUlIZk9tvQtLrgrqq3S1yPQKdPIh/kyh97344f5crv59c5F0fEd1Yfh5L1xfvQdkyTJVjo
qVuLSG375qYxOQ9ePngP717Dr6NcrJLZ0sT6Q4BR0iLqd3VW/vn67xf6r9e/WCUjTI4EScC6G9f9
dNf2+9l+sJV88JzSC4CFERArGS3uwLqHdEWTJZ8sbJo+/dv3cQ4pQCxzz1Txy0RW6Q76qzMhJw0/
cYimy+2sPzjL3ofh/tmXGicZVvuZBoFX9VOdfpl0E0pqnDuK8C9Lvit33vz5Jn7zqNBwB+kWl4dO
wyUdxQ1rt/O9oIbaVQD9lmPWPiR215uPcpb3Wwnu5KdxLqJwL3DSifdhfcecVyQwhZOd/EyUcdYg
lnj1xQcP7v0m+etw5zn404PzUzL7GcFwbvCpb+9qul36z7AQb4PlgxDg/WwG9RIJ31kv7Dd6PbVS
0NnravcuinfgWCX8RpsPFsz7WXAeAgfjmS3+/liJCQ2EDbgH2+siIWGlabv98yz4YIRLWNeasnbs
/xqh+QwdHvvRwfu7h4R0GIwqoHzfk+o9PTQO5zMI7yTemC66h5H8zhEf+QO/f+spyLwhXj1iCNQs
L45G2UbuunbauxMx39W93jqD/O7VqrIwOFWj+WDt/Pau4BYMIBTw2e94I6ucl34ZcVe9Mx1gcpun
3M1d99uf3837lXPGrgOvCqEzSBJckkaiQMHBgcbu3UDnY6vs/ZgMDGfg+s3WqGGv60NKPwpk3j/I
M+36X7n5xfKJCW/XjCNnVu0bxyEJCUcX3iDS7mn2UdXx/f1hLOjN/qVSc+4V/rpUSTJ6rmprefIB
zo+Xk3JeAgAlIfS3b7Mr79+Xt4VHE0C5oBoHv1F4llm4Nnjg4tQOqNZ6zU2rP9IBfb+azkMA6Q5J
YBSG3/GJVgbX8aSTJ6vWCZTZ1tlo3qb/9q6AUc6etEAOIb+9DM7aoRENSJviNOxbcoVH9edp99ub
+Onyl0fPSImcGweXj75cZfzrn6/+/tjBj/8r1gcD8lz4//Wl08ZzjGtgqkRGDXvQRPQ53EiGXNTO
Ffr4Hzyq301nOHpjg4YeJmLmi+kcokzTOJZiNNGiq7nrBpJrF5W5tnBweP/51n4/GMSugY1MsAtd
1LXChgcjG5g8cbVn7ClCAZ1kkFFQQz6mHzpUnkOZy5gZe8M/Rzu/xp8OOgcBSOrEGM1CCI3Wa06c
UqefU3Ui8YPqPxN3zKf+y59v8XdLFho85xr++eVdNjg9aqE2Z5EXhBzuq9N+MH1eh06h510zb/v4
ozT7/UZ7lkT8ZxnnMq9aaj9ZvaVGaoiI3VmuZoQr6Bf/+aY+GOTyDNRk0MaZMQgd3WNI2r11vGtV
rx8Rt/9SqLl8ZQgZETFA9BjJzsVslB3piccSfoI2IlTy+oZu5QKXDNHEkJud68XeeJ1IK2Xcz+3U
9UVYxyeXtqy0wZTmHufOHuIxtOx5+oDuYFcGhrSlA/+j40TMU8LERzie3xihInP+6Tef1/NP08zz
+zHyeiTnwEFsuXFeMk2PtfJeMiRbQzAVfFjyLJx3UFu5amsI860fVe9/tyH9/BPO6+6nn7BkdTc2
LR6bu352nENQkw8iuY8GuNjxogl1U3q+R/McJbnqPrj87+bXz7Wai30BBLJeSxR4T0LxMlqvZX9v
MM6fJ/Fv7+GnetT5858e0tCmoGK4GKTtiyUu6EdUiY9u4mLuNkKKkZ1vIkyLdi2XvvD/4ffwf77N
/0XexN3/Wwnj//w3/v0NlJChIVRf/PN/Xt/40PD/Pn/nn//n12/8z3XzbRCj+KEv/9cvX8KF/zFw
+UV/+eUfFdeNXk7mbVju30bD9F8D4Cee/+f/74f/8fbXVR4X+fb3v30Thuvz1Ugj+N/+8dH++9//
Bv7MT6/xfP1/fHjzpcf3jstAlvVsHv3uS29fRv33v6Xuf6JndT4vUYk5myPhtdq38ydx9p8wkEFQ
mOFgSxGEInriYtD0738LA3wEQPgZe/W/H43CnD8Ksv+ESQIKLKi1gfDnAu7+vzf/y/v51/v6D276
O9hO6xFjYk79az/DvEXLGGVp6BRAahH6KhfVb9J4zGUpMH2T8oaiG2gElSqZVWs41wVN2o+0z8HI
/vXUOw8Juj5cHJF7nzV8LntHi8MhoRiHdDcOEIDOk2Zdq6ZmzrY2AKsEcox4HrPQuZn1anZdMNh9
AjGhqhXK2QHELo92mNh3Jn3nlpGxgcda9wBX3XUoQARQlW6Vt9cMeMJ8io2+bttu+KHmFWKo3eDV
ZcRZ+AYx6rGHN27vbIzpw0cA8GHWPY8wHy56OMRt+zl4Vuki3VzIurlLZhh45mOEilGe1Tz8RMIM
ToUqcw4tWIqwYR/DTuGCTn3Le3CqxzhaARB3h7wXZOd6Y7oxjN0kgi42FzqCqVXThm9e05DtaCnf
uH4v9v6czXs1n5OEmLotJCeT+NTTJIBkhr9WAwSkXmgzjfuocdNPaWx/TJkcoBk/MbmDY2aoyy4g
IJsa49LHKOHs4MI3Q+Taqm9j38flkLA6D2Z6u0BbsshCdKlKsvIdep9fm8Fv0c6Ra4kJT9FFALYw
EUEejnG7MUl75QbwAEnZVNGmn/KWxC/a+Taq/jaFFjFMcpl5dVjmAEhB4hw+KLowlqC23kU3zXoN
AU8yxG9Wa7dQrXe/1PJVJu0nqUEZcPye5nE/QqjbRyBkGg8GIIAdzmlcrVyRnEdwL1iT4avNYBUJ
2UKVJSB7tIJ9buBQmK9D6mxT2lxHMhiqaBVFx/vjEAv9kHRqeQ4hbttlUcUBiKvJuov7AE/RVqG7
7FjcgaqQNgcak/DAOflurS6nNgPw1dRR0atXr20runTbkaXOlWo1KZzFypyKlRcsfRNLnzfBcDL+
KHY6jb4YCRqkCmHNOGZR7vZ9WARBneUGyXNn6Sec2M80iuFmrBxMw5z26a52gyqmtVe0bW/3YTx2
sEPxfLNzKbRGbLwk+Twk61J0a+t/k6j209ypM8gpxi6mwMnRsVN0YGK2/mj2GdQi0GcZ0e3TTSnY
YMp+8YZzQogJEfYL3dZRnz6OLmvQRfKTPA67+9WnPThoEx6Ysu03Rt0YcjRwrkCe5xyzwTcbJ6oT
AuonDHNtZO6bGG477nL2UYQFwKZ1tPTzrqewkwogWDOED1BEXj7B2WHeznbeNxnPo0WMmzqK1T6q
G32T+lhi69jXz4YE/YuO7iO61Ntk0O2WwLfnYWKryYEWSZayT5vhTuKTSnZWgQfaBWHu9GmHNzIN
TyukutrJ9GXocnSteo9tdCzNYWg970dST2TfunVh3MTs0Bsjty5151JoKgtPN+OY6649SVfJgx+K
tUhhW/XFSVpeOnI+zr535aPLsevG/t4iDoRjQ7bs61HF15lbExAp5I5xbCHJPIBMwWA41Gr3iQ/G
ydtejV8i0uYtiwrWaZUjagPYyBSryW4G6InsoinZOXVdqozcdAvc5VTLRZV2Mstndst4/2N0qMgD
okDWwqyKphT5iWuf2mVGw04hMqHLHr90vkaA/9JoiDc3aXvLWvWZBLidfpgOo20ePIMHSSa/bOUE
SuN8oEu654ZXjF2tSX2abXvDlvkwmqQKCH1emIhy1dv6ZvHmomnpazPD/8DSVOQ9k89NC6hOzNCp
5G8OVdB1pE3cXWfzuu7YorYNpImKbOrwq93PcazIEUldCwnsIpysh+WeaKfwhrbUrnONzM67mjLu
Hx0EEaVGY5l1YluvJih7dx1hu9BhxqM5OpH+WkNCSzhNufgOcMox7bcwnyhtCnM5d2Wgi6d817OI
F1Cnyt11pjvXfXT02EBM2F2xGzSHYFghfOSokuvObFU/gHe3RJ/cxrzEvNsucBsuoUsGVwlwY1Lm
0tIJu+bo8BjaTGb83Knx8+JoBXNyfylZRG7a1LeQ9Z7mImjCcQdb6/sABMidCQd1uybkKLquonTg
BeyZ00cAXF/6tpNXSTScZveTI84bYm22o5ZT7qbLYXaTbS2mCj2TawfhIbrvOGay+LadZFR0nc9z
2B0ipINriIxNexNORh96hSWUda8+sw3WHHyS5bRA11vq18XvWY4c8UfAluB1djz4mIloH6sIZjHj
9CnzaljYdtFr2tMqdWo314a7n2R8HMLRuZ3jfsEEpvI+8rY244dY/xizeXzG6sBGiGToZk58UUL7
m2+7dtwnY0S20QhFcTeDdBUc6VEMvFsXtGd6WaPbGjwlWdfuRxnNpR91MAibguSldu3xLKGQew15
odY5xjOv6jCwoF6pqayVmQ6dkXYzSuUXo2iip36ARkugw/5uHbxtCsY6+kv1WIV62QAWCc+2Tn9S
bt35Oc68cAu+2n6K47NzpD6/vGtSJ10hMrsUfrPasIDgQZOLbtxB2szbNR2F6tWYginDs5I2dQf5
jhYAfNJ3oGsm21TKF5b59oq37D4466gOS3CM/VFvx0V8hazgKyRr4HiwkHyisoPwV7duYMd2wxOW
g6VzuzjwZSEdA8MDtW9YLoWFiLwfaFnsA7HQHD7JZ42CKcRYYI7HBoytuvfKuvNOSom+4J4DJ4JW
PYFbvPOIRp9pVMm1kIn/EA++vxEzQcFhYKYUw+ReedhtixjsHwcYsnviKn5V2xnIDq3bEkLu0CGb
XfmsArVuKTVVLJdcEws1MZrs/B6VH0j5V3ICuEWOLVg3YUVE2lSxacJSxmt228WkBARyw2U2HeKw
rzJ3FHnmdOtOeP3Wd5y4YjbarDTOncGIHJZfCAeUZ/NuCpftSOrtPPANNGqhlNatYxlq90VGoPl4
vtr6Is27JfA2c4yTyU/lTRg2j7VZwxwh3LUDZ5pCEKMKdFHSwp0cUrpCy2qKM2zhM6S+11rv+Ioq
CLQgi9jVp4YyL9eSC5zirAw74B1SzjY0rAGX8W7rlHSVaRE/QBR9z7qmLoIRuzGwMPlSAwcXju7D
4MxXcdQlOZg7Nz56sMj/VXYlSY0wq3NfhAe1Ij4nM9SKXbazwcIrgnjkmsSImkxy0wAmmjbZLgV0
d59YBAsWCIlcJtNjzXFk9bZ/nZBd7EdninLAMe5Rf6uS1YRHEjXQWnIS3ec+Je5e0noogK/LSs5G
7wWOuEMxw2ELa2aHSlEJrodfeoNt31o30htY9iS7KISJdbwYTLnG/2ogc3sPk/XTiOZ5AQBLUo2I
sDxYKuP8PZNEkjx1HhCQ2mKozZivQQMN4XjLCf0hHOOdIBaLk2zi15qpPRrBuQ3hZFLL8a+wB51e
7Swbt2fDxpvTaQMp0z34NG/xanRlaLbzV/Paaz8FVKMeKniW+BuA6egXtIXDjZlib8OZGMCilfG0
i2GFRKDaub6OPpQPIzrXkGoP9LHRLvS0VgRs2mJarSn3njIVfwtqf9wq6CLlK5rFiCAB52oHd8YU
cYh+cIcajM8g48utmobPkepnW8qOea9hJJIcLQSAy8JOQn06nXdtvG4RgO21px7gqHPVNItThVOr
HnrYPVUJ9Ea/m5aKYhARv3K6bC0m4rVlNxNRjZKgTc3GdQdpl5XnWvlvuu1rCM9nw3iIYnFYJu/H
mAbfvFWYEkTE4wjwSF2r16gR9Z2QTFaRGJNtnwVix6IfgcWpAZXLuzRdXjRx0wKy/uEuEuK5P+cm
MQcZvxs5hG+NnjYs9L/Ssd9lZF6vESRuE8TUSQvbTrKgbQ0riSN3XK8ao6yvFFNt7ifuVEzNTWw5
tps+eKNDjKBdj7s5bIa9mzrhnWOinLK7KQvotSPhL6MT1p7aToeFTzH/o+U+bYJHg8d9jZ4q/sjX
1P2SNToPE4NmkPTumAEqTnXL89qOX4e0vYcB4o2nCMdc9+a7OlE8h9IvDi85NGWccAQdoeVFvRCg
/2znz0fYD9lDgCjmbk3Nekv4tFaeJvQYkSzYtQlie5kIVQ5p797AwHKjrPpRZ6RgHr/u10bmKdQ7
STcgUsN5Tsxqy3AA/RNjBBVhVFxbU9tPcLBwCkad6RF5Y4jztckKJLLmR5OY+rEWxLuPJm6/Q7Wc
Faig2htfQq4Zm0HMvpKh9q8okJyy4rGpq0U1BpHXJD9B305t29oPvjXRNBzH2PcRjPtzOUnnJJn2
98BibMTAsg0xbW4C+SOWYMrAVQOHQhzkfZo+U9dpth3Qhdg15OfQA6LMgadAVEPrUgwzh/6prMsp
M5GTQwhlH4VRGbd+yc5PlSE+LFS8etCAcZErutk2Nf501bVybyYgj7HyzM3kErkJLbi3RM1l3WIH
5TUUzJNm/KZDdIm4Z0oIpKy5iQ1K7O3T2ni20EEgVW5G616vk3fDRLNfOjtu6cKSo2++BvxzjJ4J
DThyBzmgYIAwLBroeC0zSF3DyzS1fpEFdqkUWT/zdYS1TOTE6hZFyOwQxraSUNF8SW37AJ03GEWb
LkDyZ7297ZevPcVizMnIv3f18BCpeQMHBpzYbZITfDUjQDw6ThfeNO0J2cG+NTsH+t6i28cOu264
3C9opH6x0KaoIuq90CHdBXS6QZ66Fisb3oY+28wjtksNfGi3DsjcQmYqr3eXI/EdfdXpQBddPBbr
5CLJ9gJgnZ04yp0mGa6gGgMjOEipQPTTTTeR6Qu2yFuh+YbhMT7IGNWT3o93Jg0hwLn2ex73RzdC
CGPXaD7U1ImKwXHrl3kdaTGvcnSLRPVeJYIIUAsNyRuQeQJI+JD0EGi0GRE1Z9etQZrZiUBtdb2c
GuQkXzsSzBsVxWGhQ9s9ZjxGVGDPCUJMYNq3sb4YKiI9cJdtXz9kmQSTpmYJq1Aqm65m5cvHXht9
5S4DHQoIlzebrk/ovV+ruOpWajdIJcXWZh3fp+zsBBnPEci9nZPgFr0AgGOc/aTOrlW2mCvmQN+m
HEmIlesldsoBRHqQw5oeiRcP+8jVCFECtvEpFRUxETtC9/QliKY7LdVSMLN4170H7SSVyKspoAh5
sYLzbPCQboCuk1ZOYrNjNKnDZIgtoNI57yGyFm6hso0OgNHtxp1TlRPrNc/1gnzbFwJw2didvoct
IppKsjRP5uCVBDhTFcMDRwiAvNWj/kvMGIJNFXeylCxzAf3kr3NNtlkd5tDNmBGCmgPYaQTpOGTk
1wnW5/HoiI3xTF2o0CGHHjq8JQmZv3XWPn1e1PJCZ4RpjMViZxGHlQCaYns0zusMOUPYe/mPYtFH
7Xd8C66iWywDNIKXWlz7K9YksEww0EY9h89tiz3GwUKaEmezyLh5GrGlpYPycahydm3I9wmQLfCT
J14Jk/K920KrWSaokXid/+QaGZaCoBdN0mjOUTBd9q6XXdsRxwCFm0bhSB8o4zO8MNewe/HqsUPw
FvIr4YlPaGhOm4UCgexRcO0TTwXbdZFXPg4bv82mnIe9j30kuxGx2xdj03+dmdtvOErHlUsQRrVJ
d3DGLMgbY3gOrO21tM43gpZR7YxvhnWwQySPiWzpMzCwXekpxyuiuLc5ukj+yZ3JHYP8yHM6xTjs
LbPnGlifLw7cy8RMne/Cc9otsH9PSTJ7ueiToBJAjpI2PQZ9vFkXLysRzy/lEsKqiWV9kTUtIh1C
HrzJv+3FfN0wSiszeveIUmkuvcg9yjh9VpBR2swNkuKAXNVtU8Lpoikbmd4lSfxJjfN9Oy97nPs3
RkM8aIw3EXwjpR/u4O8dgAAqcgDTinDtdklsH2s2tDRP4hlaQ757f2ZW4IZQ/4o5pCwmHBNY4xTZ
bIAAjczkKlOEfqnDGYVDLed207CGfCZgoJd2pAt2KI9sxmBERKZ7xBVx1ORsvfdG4nypWUuv14WX
FH85KOsmJa2dZw/V0TcpcOpo08PTHt+AbS0HIjqgm7r73s98jyTQK8m4IP+aYAAEAdfBsGd0LHco
x/C3kGr8vJooGE8xsmEcxoja4Y/NQCZocqTJOfRsqiYD/W3xA30zR3NSqCbwtn0yP8I0KUZWNEwv
uEWxh/HnJ1R48es47Fx6+HAWjhV8WydZvPGHlL7xxd5zlCCgcoijK5kc8GlhjgUEEVrDPsoJep0e
rUSZyh2QDHQmmUphZou6HAqbssEzogu/DfC+UZ9a7v0AWzrqetM28LJtx4fvqMPQymML6A2RnqoM
iU0RcQ9FYNtNrwr7Yd7N4jEawn088vs2kScGAZLduiTqBBcG5FNL+NIv851To1IzNXDSojaot8MM
6yljQ/Ss+sa/b2C5jlym2Ya2/iwkuTaYv4BsOPempv4xGVd6SlZ90EmU5U677O3Kp+Is25MtYiha
MudQBHBQ8ep5Rb3pMEy6irCsnwBwT75CandEiYqhyheg1Bqa7Cp27XBrOWL2lQ876civZq0LWKFt
PWGSzVrj4PSzg2XQwJd984rq8RMP5h+tha8K8it1I/hUpgn4zDIcrtBrScrIkzM4uiyDX2qtQIxI
FI4v6aiiQRWlGtps3oE7qHcOKsFNNmjkl4u9U704wu4L7iDE9sgjrN5nvRR7C7PwrjlENJqg+u0s
ucng4OYlK2IibPY5qVFq6mqoHQZdmURtETnjWk6eenUUV1UfzXsEtA7avTw84A6nmxq5czSiVj34
9TkRsmBfsZUgTxH3TEPKY7bcQXyu7BMob+aYifVApro7irQnNwgTRxSXuydqUUSkEYSBMvCGHsfh
HAl0zlXX6WEzrpCmm7LX1TJyB+/cba2iG5WFcIhV63Hp/C800Xf+svzIEOPWjUnLtXMPMWtQc1tm
KPaj+PyD195pHLyjRkEzcyUtIl1vVE+CPBh/hCbJSgB0VYFsfSyD0b3XoX+r1KofG+NhL3e0kaXH
wDhwZw/PxgEZXAX8e5/GpzTSjxFilTi2S4kHgWwU1i1TniROVwpHX8e2drcwukGkANwN1ixPK6GG
qyGR4TbqNPY162BjGEVUqNrfERgHJbVYbzuOp42ztNkI6xYapPpEyCuubA1EtS3qed6wBAXzGIHn
A9zy5B2hTlCpGllL31Nzy4bm6AKgieoW0hdAlVHqgk8G6c0D85ObOpugw4bKOOIng8YL25lOiK2s
xwNPwMxIZpTrOmxIrjkl8S31YlJ5o0s2PIEGFbzs5jwkcDdUQ3/MTLZuYjgBVoonVYNA2HfgcOdb
fz2EnoDxb5bEGwfXL/UwbsLAXI+Zs0diitJKtLzxoH0LhhhMDL874Zhk+16SrRRD2bBE7dJJFzZ4
Tqnv/kAxrUOukHYVMr7mLTXO5xrRTz4oL9wPQKLBRdgzxTghUOiarWXOyYmI3Aat2uvOW3K5Tmw7
yWQ/t7dtkuwCI67SeIzLCIV1rV0PdlQw6+u9hm8lbUmpvQbKNIzfYvMmaLG5dOdHU30VoeIH6jlp
3G22DCMqTZ9465ODQeXGzekcPEmk7TkN2mMsoNXDwIBqU4Xmg9bqCvnEt5gFD6RBFw2P9WGK0xKx
mQfRi460MkdjGsaDnp4KdNCaalhkWafDUFBKx9IinqHCIpIyMMzs9RJXi5zmSmW+Aj/B1zsva7C5
2Xl4NjNjKIbZUD24izGP/5e6M1mOG8nW9Kv0AxSqMbhj2EYgJjLICE4iqQ1MIiXAMc9w4OnvF8q6
3SlmddLq7tqsLBfKLBEEfDjn/BM47RHO0clGVPaDnvIejqh1M/SkZN3Kpu+o4GSCiNOWh4qKSV8g
zLmKj2XsRvczMcsbCsyOIZBcOJt06awWNbe76IIPNEVu3I9xc/Y6801gjL/RaVEw4R/3wAOovRrx
UKNqZCa5cGoOOxn0nKOVJ78ZwrwlpWZtWkeYiqEofOOgm5xupC1BfcbMDFZ2pL/XycxO18uLvZTz
DoOneyayHAEDg1t4Ko7AEc+ynW5bF8U5yKu9g59/NDne2u99c5PVzj7InlRah4zD7jkKjXXXEDnd
4XJd2uwdnep8nSHF39h+/658ApFCDMy+0AjQpY7pdhyyEH/jmGuxuKPPW0etpWnTsOdujPScpXII
a2N8GDPRrGC/bOqo2Oqx2hu1FazNYDzNfUPelbLXVY5MakkjoI54efOp1q7i/A1Garzl+EOvQycK
YmLWt3OXGTvDKIzbuZfbcVE3TamDvZhAEIRRxdWKCdmwSofRP2St4YRutNwqc2x3lRb8edJHKxUF
wSqndloVk7ktZHMb+d2zSU7ByiKDd210/uNQATrOws1XXqpohDqXnKUimlZd0MqrBHff1hLBF9Np
4k3CPbbOnHFbeed6aK/Gyr7rgXnJ21b2prvI8a1l9Nfz4Fk0/cVNFgW3tW+fsoFhdjKm4UIjVI9x
KDrSoyYHQw9kX3trIgHQrwk5G9uINtFmLrUkC+MDwzFW4CXOQ2Tabqj74CqJZza7h9+sMFWYCeuG
lp4A4QrCM/I6zpthIO9zto5O6fwsOps5haYwyUuAEDfYRkMViTDwl+SAti2n8iH7CuPzIdlV1IZi
pdAbbFs/E/ug1dahjKhvwJwiUiWo5ePQKvLs3F8SzPwmtZ9AXa/jzN66pIridHjmptwjjPBZJIU+
VkM8Z8xIPLJeULCy/WfD3NGC8OuKclOUZv1qy8F+kHHxMtbLdJamVnVYCJ+Ai6pN43VPIDrSxnHC
zrD20w1Z6NEqJWnyzkjVKUGjTa9g92GqhX2Opnr+2rr0610dmde+UXxhTFuHVKbGOjE8de2oBFdO
d0rCcUnuM6HTULvRN9sQtxY1yVS+8GXXAe5IkyyTTTqh42GURLM+PKVcbZOdbkxvZgxTyD0F5nFp
LjjAcEVHD/hTVKuoKxmKTvpUR/k9jGQELoPJAKOgS+r1rsoYOuQSlsGySs301eVeMvPxnC/6FMxZ
lq2HXjfreYrfBucbkapgySobYyaVKZDmmxS/0ulG6W2bebnza6YCaepcFW2w7AOrU6ukGW98V1Gj
XqnM2yZOdyPT+loPxaaYvT5UjLXuVWW/+1Yz3Rg6zcJfj5zN78GSh6PowrylLV2qlhNpmM5RlCcc
5eO6xkpsNJK3eqqeY3dfzuOOtNqO+JBoXVj2axQ0SVgH02EhpopKz5qCbc5rAHMoae8sxn7BCCph
GgxEhHEIsqrZlQ7HWIxjYgjV4LUwpvu2qTdGI25zrb8WQjC8hq7T1tmV6ssNoSP36RT5VyIagpVY
nCtZU1VOc+Rco/3bL1VzqhfwxV/z1aL2GVEG8iwaCcY04M1SmtIIPYziw8BsOFoDxQRN+cOXuZyC
0J2IqFoVUfllMlW/jqSRrFHQXCvZ3+ih3Ptu/jZJ585AJQ9K47c3jmMeYmOEnqBda53n9dZ1GuYZ
FSe5V9Shb6gvvWfRs9ljdtN0zpXXtPQYrlH/lKUHZDkGBiQUL8FJoiI92a7LlZdFkHBneoDKyePQ
KxVzO6TT72WWtGHXxu3Wga/wuExJAbumrYIDBk9OugowPz+otnGeBQI+dzW7Y7yLLRv/vF/ARC5z
N1233synHPy0eE3hlD7rAVfXOKnc21bA99gpq2F5FcYXgerqbo688ibtmC5uU5c+WzsOa7my+9tS
9skxHlzjHIx295qnmBu2lQ7eI9xj/NWip+zI5MHcRosPejE3Q3bxR6l4riYpDuCQ0UZ6iXPdqch3
gE4i8diNstpZo/aAgb1s4801DB6ZL+Als7ubTZm9C3eZ1k7kMdJp7K7cValDinoeJNNuUON0OzjY
75ssxq3lKPeU16XzEtsXCNecyOYiVXBVeK1801odtWONb8xvs/UcJdscpKgw632jrVtZNemRt1Uf
+7JyvpqYcJyXsR+2PRFrSKxHip0cvV+MZ2U0ovxTWbbsSPrEI6qZ5b3jD9Z74UpzY5VQnes5mikB
u53vFgz+6XSPUe4+B7L/AnnABlGNtkJNzbYRo/hei+rgmTdmoG9mwVpgBaVfUzlTW3hnqYuH0sBC
pWBUrGXi7XTtEUMt6gvW6t5HuTUjpoMoterH3PxZxlN8KtOGX3LU0TFox+x2Nv2Nl+MTtgYR8Zpt
lA+U2+ZTV/vxFHbawB6zUeka/la3noyxW89pg6EsGudq31ikSRYubUleoIOw5ms8cOM1IFFwruIu
lBUXmnNx9Kymy2brgH+hcb0Lu8nXDAKgythwDrgewhTY8iv2A0Y46nGiqev6jZ2lzp0/M3xQ7VKs
VZ/uBxWPjOrwPAI/dA9M7v0NrAeLhgAR6GNS5eNqbmsemlMaYMBWXQow56sfSdP1p7mzrH4/1dUC
ZNemTHH+KLZl2OWJeEWoP0IQqYERpHgbCxK1C9R2/mXukiwjDqGeUYbgbDTHpp9fkaY+rb3Wi49F
j/MlLDXjMGaz/9y047ApZQNi7c3GVZZ5GHI6/tKvRWHMt60OCEH2gS+YHM+rpaOOjhd3RuVN57Ma
+racV+5gl29xVhebwWjGa2/qlm1tq3yXl464tupRbfxuNp+XRb5zWX31nODQqEkeGUVw+TeO4X6b
Vexft3lZcs3N5Q2TPheoM1dHQ8fyZhgb/VBlXsTnxUbqDhLpkzHZePoyqh2P41BX7+k8d3sEkIVD
l+D23NXtdbwMnDalkVY3teMVqzGKhve0T7IH6Q7Di7YbmYSiHuZlzaSTqb09LdFIYGDkPWrbnfZq
aNWe2VUaenF/X+aYm1zUFNcNGx9J51wdeg7ra+Kz2mOgBLwjKaNs63SFvsnM0nhPCADdtNkQfzeV
b+6VXU/Ae6Z2uJR7hT/fFOn7MrGbkNTMYtzknY5OiSBqpzAyEIrMRzzTowVdYI7QfuUn3O+v7L6+
sSmpN3Ta3pfRii+1oacOU8a0pnCRw7R1A5nFhfoivMZ6wJsnOci+6EGr6HrIwlnqU8kUZU/U7wJF
bJwcgg3ib3mNUof4Wohz2VQfJOYMz1DxmrXocXVAZvTeGapdy7qpb0zLInDdcJIn8IPJC/3YUJRn
yQmOlnmpCOcK2NOLx0MZ99N3j1TkRwvG5U1VzRMZsjfw1/jelmmso8XJz0ugxte2n/MffRV40ar1
HYA3Bw4PEwczGV9U55f4uxkBofNWwmy5HH4mch5uo3wxN0xz9SZt4c3Jwk3vcRodV05ewBXRY3o3
5pLmss+KdJ8O2PswJM+iO3viGOpMtrWZltaRvdWFi296q2xh+DXjo3Jwht6p1yrO+Vqd9nn6IH41
em++KQMPdhjDklXrtupgJu2yVb3TrhddDlsyS4drf2oNSsQkCZMx4nfOuzRsDE/f1SoavxhYed/x
N2XX9Hrud+lOgDESy00ETG1hPUEWSBk/FkKeEt89J173LFI8FRJIvmHuJoqSxw/2yWD59yZjs3Zn
mHZ2SpZgvCnSefnaFwPIb7YUr9KPfmqkRXeXQMgwSUrjJGNYkVZkpAcna4vbuqqIYKraeD2aLnNA
gsyOBY0GF3oRb1RaRfDlsuRMhgQh5EGdkA1ne0wVsF2OIkPvprhIt6lVgiQslXdr5Z26zmUfbKYm
6jdp56zJ1YD5NuDY1Fk+S0qPDIBAzji3MoU1v7BfgkzEp0bV09dYaiaEc9OMq7brg+9jpKMHkubb
pynGxrVqmuAtVlL+zPJ8vNPOHJ06qZsJHxY334MuBOSLxnWwBwe4VEi+n99h2peo0C/r/L1YRvXF
AKXbJMaFVxi02a2RdF9SJO1rI8u9b+mgq/Wly9lELc4UYWRV+uhYTcH4e2FaKvP6NDtVtu6Klj8z
a3c7GRz1gWXYj4sclblCZiXa1UCdZVM/wbmi0a39G7VUYl/ZzhTGztj/LIUltrNZcZhUzOs4AXkE
DwXVviiVOg2jdsNSFV0Y2TnDUgsKH+FP5omONlF7g9FUu4Kk6d3HFodXV9j9Nu0DL9hgLiVXF9b9
YUyqsr4a3Z7jWnRQolk5/Xvvj9gxuThhXKMtmNYjE/EDUN8QBjFEvSUggz4YGzI1hsG7qj1Zb3vd
xoc5WIajGKMUDuwgR5C7XmyMqTZfojqYN0Bo4HDdndPGDPXpaw1WUBgrfdf4D9bsxCeZpcvj7Mru
2CVTnqx7KS6MPHyT51zA4BxLC7EiVg59DS9PGMzp4Ykb2ypGXGqNU3IuleOEQURdN2LZxJCtbPZZ
3tb9ytIyvi4kY3qAZSOEFkdi51BNz8pG6V9PgXlB+uA+KbN8d1LXv5tnr3jTNZzwtZdfTlrBdKUr
zPdUTjbwq1imnYRDvAWqo2rLAX8ojrAaX7VUOmwhK9r1iTD02jOke5Bl/0624R2RiMELEwEQp7Z8
9h3KPgda1Kyz9Gfa2MVuaDtWK5EF3apyMU5j9JHh+CDybdnI+ouVj+7tUjsGU1mnfgjiCNoh4LD5
lIIpY6VSpvM3bWhmlR1DR9eNMEjhjlQ/Csfu2lVuyeVBQdhcZ3Oh32vnYqKCh853hr/JPdgPk+GF
6N24r4xnNXDI5tGcwC3JR4imHfUlrmW3ONN44RAYw49ZRvYF2dK2WBNNa+7NDs2lUbVwd0yAHFZ7
4sFIgKcLh4pIiSt3mfvvFtb497HhI911tHnhdPESg5ZGwzZiGca+M2zyGWsYq4j0ZoKa5oKx9azL
UQsuDaOl70nvtHZCwzGb+1lR4sIHSvnl4NCFi2ocqkT8566nJKWzaqYlrsK4mhmA8t2TFVO/4cFW
jD9X1dTJO98AGuvaeXgy7N59EqrPSImoQWBlgrXMrOt8Wc2l3sNU765E3ZZvg6CedOe+oD3shh3Z
hRnnfRM8tcXgvhsRpW3UzDujSqxNzl8YxoPurinaoO8bnUUChcEEiNI/uTczaWzigtlL4imbLnlm
fRa+fIGbFB/pMKp7C8spppzppYrUxbJCpxfcxcDOd1WriBz1oN/FeZXfm33z1e+g0s4LtZoXG/mG
LR2sq6jSgCW9OhLF7T1U4gJetuYFqyf/GRoWHHcapFRunXxKX+LOvbKmitZQuelR1ob7OtZ1Go4Z
Jj0QuLSA8RX3h1l780PaWgZM4d6yGZkz7DynJZwmuABoL/MoZybudOleqb66DXq1fGuKRD3JvrZO
nIOEl1Sua30n3zx4k7nffYfOMR8WXE93A1jRG/usfcl6eqRsKKMHt18WpGJt8tpVudwCDtg33ujO
1Bl9P5wJ37Oei0z297rsMhifePQA1ssTbJ4FT4XEOggjNTnorO/aGYrHzp6GKfQIoJ5Xmje3rtHZ
STi1iTwFwTBeT56AE634s6D13cdFtO59EWW6XTleWekNZlYzsxWLTSdZIqslCPJTGuUdGHkLWuIz
qn50Mw6vcGBqSUuC9xlMYd2CNZRZ25nbLMKL10K0uoY4YkQ3dmGkayyH4mQ/t7ozbpFOx+E4C3Nb
pZV3YybZMGxFG2cvhoiyYwRTmCCIwTtrlUN7Cww6x5VRFdajGyzdtHJBFVZmjZzTpGPeOIMXP5jR
4G96uxVX4+h2TxHEm2t0L8NKNHn/wvg4g8Q1QGRxoGKGZaMZuCJLeXBUZq18Hy6uHloOuMZTu2Yq
Hny7P9nSiK6HSTkb7UfLNU4XxXO9SGQ7fXXR7jAa7FLbC6eYlpJGFO9BQJNvQ9oM1bqf/QtYb6d7
rNi7jaVVuq1KSFgZk57HXIpkPUi5hJGb4J1vRPJk9YbC07Ubr2fFXz0ns70dFkjXSedF68VL6PsW
uKoFgyRDP8YUyde1ZRironPsJxHUAp0E6ROx30THoQ6qh7mRxXs1InJaFeZI2oC0wHQ7SEIb4Zfu
BWsidyFZYvOrAxPpVLQRFBnLn3euKeVdaomB+Ykyv6bdNB6FKLjh5sE8+bGM111rFCcn6Mtz0+r0
2UnjfttVQ4IculCnicLhCpyeObPd5sbKoRtbc49i0OmbakPz72/KTHqnYPJ0mM42EY9UTs91zcx6
dtzoOMb1vE0b138ncyt9FVCLf0wl0FYM12btLk5JcySKbZAjLVqRE+DeOnPnfXXbnLUvsgwNzKyC
dOWnFRVY6mG2FReLwWyWSbAxQcSdsatZgzM4B2bA0asZpPld7Ph6V7epelncrAjLylu+x41TwV4Q
/XVqTN6+Ky98KrHEM8Pk0VwNBqNDU/HghjTStwJW6iO+OsNxrK32aq6c+krhRLBWThqdDQ25ZvEs
ESLX0DDicf+mtet/TIlOrycxpG/TmMcbnbXQfYSUwZpqRHG0d0GCGRl2efFq4FT5XrSO5L+wLej/
ATPCOi6mb1YeqPdWZfdUd3rfTbJfEThRvcE9766zIc0OkfLcDgYf+4/b1DcxaQ/G5JvfYDiRBAh6
g86vtgzlSPhlVLTmVAWKZlPedKhb1mUPezFztXOYEKN8pVRPfgSQF58uJobJDl88eWX6sYfgtQFb
uEiPAnh7RfwYp9gOrXrLCPaOp0U4e/xEh2AGoMBJEz7XVjf4kqhQt2Rbhx7pRbvI9SraHXkw5qy1
ubSWfkOj4T1YF+8FB0VZ7EzWt84OxJfacvu9HixnHbsqebRURWuvO8lg8mKu31QJnLI6Hnmhg9Bn
r/Lcdy2auQ1Lliw+bfNEVxBdccjboOR2dFIQG38afsPYo7eSHFBxQkTUNIoFbemln9eFPybvSpZi
71Sjv7WhOQO7BOXeSuN6Ldk3lM+wqq4adiXVzVBkh/bSODEpma9k24xvUWBHT3EisaUTAcCc9vzm
vcXDbisTCGi2bnkD5mzdL7lm+GFfxr6tbk//cIrEmmNhBzsRx/kmle58rASkRpAq+7vpNubrSHTh
fqz0dFqI7Xiu40m/VH2GTqQ14WcctT3Uh2meMWzsld5cMghRCogg9BrIx2hoMKJrpmoFxb3aSO5J
tW7L2vnuUEQdS2QOh5SBUrz6R0oGUVuZSbwfoqDdF7XT/0wXiDYQmDkqC5wOV0VtwCqx8EpHMw8n
a4gWvOdIsWZmYuzKJO4ORMAwr+7sisnV8qMFyb91gxJe5lRMQDhD6VL34fkAlCqK/HEA+8w3GQgE
csASVLjoRQ3YC9QDY5Oy6GjKId/PmSGO7XTplLNsusrjudynvaNopmMAF9/T6nnxavBK1iEoFfXR
HSXFjd+r4bubmPJB9jMc0y6rkUaIuIV1lWShdqAspk4zYBgIq96HLxaOJVuk62P1UGjjxc0pIPs2
t6+8wEyuKtV2T3pJNNKMQtzFaIKuylZUoWf2epumWFf9w+lHum7hqX23WNnaaYxgWxNwt3Vc5lGq
hsybWk/cUCDwpJpfhAkKvlYrF5oJo+nf4jiCP4oDdkpSIOY7q7hkuXme3X7lfCg3dCbLFuUx9pdz
YderfyiYM7oyJ3dHzna6S5MEJkdHN/uPvktcP3HyZK/h053TCOqw4c7ZhpTCaafoPHYDoqA/RNr/
Ehr/pqD9P+rljwrn/6d8+TfJ86n+UT707Y8f/c23+v8LoTPK5P/931rivwidHy7y4/91XbU/MJz4
Qzn9hzya/9cfSmeU0v/85c37F6Uz7kf/5E4WviAmgJAPExnyv5TOjv9P2m8SgS6eLtKRF8tH7uFf
SmdE0L8CH3HixyIlwDriv5/ut+/075XO1u/GFxcbdIBCnINJZAhcG4P/3+X10MnceDGM+Jwa3XxO
JDD2KGFvyWEybtnQFeto7Bl70fyoeKpRNdR9vmcO2x9dRlNhJHL0nFHWTjf1ZWQosKYOVhFIzM6w
zU+9SKzfhdK/HhhBtiCuTZqYuP7ydfizH0CduF4A1n1G+mvcIevt19rOhm3eAh64Q/HSaOE8ijII
krWBO/KuiV3jE1fE3w1RLs+AChG1OXckGKn45Yfxp2fouZZ64eU5WXeuOEWLZ38rYD0dhMJakNEd
lCDR9Mnzn1bWv77dn1XpH6IELz+WD2Sjfuef/O+imf+zFUKidEdx2lXnpCtBZPrJK18ZK9q3MzgZ
M9UFILWu40dFbGuyMseKCU9QL75PVxdlaguB0L+z+ylCMUPW/cb2WusTK8e/Lic7MC0fXQMafoji
H5TzReQA49Zlfu6DuTxOYmwADjsuANdGm7Y3EYsdpl7LWwdvivwTq4hf3/7/6vZ/vSCE9MCOAocA
T3y0fuvMNsXBuivPiWpvU0hbj5SU6e3AUBiBYKOuXDfnyl6YlCP7sFrgPicIg1ylV9mcWOF/+r0c
gcco7FZuN+wNPy6Tpk/9aq5669R4ff7IU7/7i6quugn5xWjJ8orb199NBXQUlYzP48gdD8gIOxU1
cPQjQ/8HYN9egrBhhJ3//un+8qWwFcOWjuOF7GKHTLXfF9OgW/Ic6mw5mXg3r7PCfcmUcaHkiYSJ
ylhl6TWc4KQMzbqJPrNi+uuXcrD0NnGzRTlGVLnzYZ1EaE9dyIniNMZITuhYdf3K9FziOD0D9ams
ocU0v0xlnvoYA9TO2amr5Edm5tVN7hVq+/cvw7psnd9WDh8KSzLcF7Ae48E+vI0l9YJa9pU6izrn
9BtrZ3pbxGDdgh12xTZhKvRt8Y2OSgsWyh9fxpb1fIyNqoxvshKhfjiMc/9kfr6p/nrm4QzhYisF
P4UoA2KGf/9WNChS6aH3T01tVgcoKsutPwEVoxhQu9JvsekfAlwiFrqdPE2NK9jh2Ser+dfp8vsr
wv4L1gdPwFK1P5pDJmk/iaWzk7Ou23jnyqF+gg4OSdQwvLuutDhyIGb5dzFa0GZdJBLteTeCLnNc
V+c5SSzmR2nudasszr/MQjxEbqVXtUw6isBByGsD56zrsuqmt2iyvDvq/HqNU4i7nTP92OiBCEun
8pBFBdawj9LmejItbBkGq2CEN8Vl8aXMLn0A8jC49ebSPzXLjJ+sAa807pvhHhCieo2Si4CQvoao
5DqdLcifyt63lZpPQVxOb3+/si5ebx/eGtdr4HrSd1lX5odPV4xu1grdp2dQafcoSzPbJ2AMLwk9
4BoW0HibMJ+DCF8XDMG7cv+f/3gpuavQO7mYCVycTv50U8VBvjhimtSZkatxZTYWHP7LNmOVwjme
qtGAsUC+LolNb3Xm2J8cMuKvvz6xG25AKePgo/Jv7D5hjNJs5GfkLKyKMUlL+IY4m68CuUxv5CPX
r78WtZ5Ni2lhUv60IJYvtDB5wM4XrndXu3GzqyJfTmGf10kLU6azbkkyZKPO9sxnFFHC6FJ0VXMw
FKSDvjHVDrcM/hVc6nGA5sCeAQYN2gdQofl5wagNhteQ+1boy4DpkpKahzKK0kKURIO8mhDzTyt6
1za7OARYt0MbmWQ1Y5jzJCHg3BpWML0RISGvGY0VL4k5Nk99sERXrjHN18mvO9htmblXdle/Fqrm
7//PP65v845c+nQKyA/+S6NEjDC1MjsbVGNIPjjjzrXlxKgElLW3omX+XuLfsSow2MVkLBafLK7L
4vl9bXMi2T6GaRzjMHQ+1I4FQ0IsAaLuBDOifp2D/LKjLicUahLkc2UnP6m7rIuJ3oefeDkCKVYZ
8OCv+MFZEf5GMeSGnE6UomziLAnaq7ysM5AYurYK84FQKsXUxvTGFeb7TQgevjVS5GF//+r/zYXh
UI5xg0p8h0BxP3h3RY0GWa59fUpooI+939HyDY25HiO8TWntTHWDA2m0mbIig/rCasIAIHDDkSSo
PAVyWZZ0fPFV/IlN7F+vdboCl3DMS5PA57n8+z9t+AIQqaY+NU+IWtTO0mN7JaBCwgap3FerwjRD
BLOF9fWiPlkNfy1PHQcjQm5zfurFNunDUWchCfAr0YuT39XeU42ZEDd3CZiD7GB6G+3GuhWwLs9w
Kvt1HOVitRgym8AiJm+dJWYdQh6b9hqIfs8wqtf/8XZhyXAQWfg6mZcd8/uraUyGcVNji5PpTP0T
CLq3LplffmVM1B4TqfqTt2QJqikWPOBF7n7/ZM1cipoPq/fybjCpEjwGXd/vD2C6eUYgkaJjqALj
uSPeYq18WD2WHWukqb3aQYtQN3FrgKI36Rx/YcKZwujipHkKqtb87Er/5Hk+WFYO8MrHbErECQuk
F2DbKytIf37yO/9ur0ZJfslb45/0axaV+cdF4VsjEtcY+q7XzspcQ+IZthGn8aFsI3UcyIo9phnq
udKs6led1XKPsqk5eGOZHZLEyPGQEFb/XpWKeTySgU8W7V+3S4D7P/2KD6J8KYR//yTxRNyAEHl1
jjVDOMG4GPciVVjJamYL56vcDPx55ZXCR0eYOZ+cZ389QAPLNXGihyjJJSkvC+ZPm9VF8b+QT9ic
28nF2SFP3P7Jz3047d2AMXLPGOeTT25ffqHf1iAWY44DnevSnFHOfTgfksy288IfUgz983Y9JDE0
hC6tnK1fVeXm1zFK61ozyyNbN/f6FgmC7M8tDokbwk/r16VE3G63HphRF8BF1egTE2+pbkD3vTtq
P309RcgO0Ch8+dVgZtVgPv79qvI/riohhceQmePGukRHfaxFPTvyajnMwwmnsxoqnt1cS9G0W9GJ
h7nPuYZiKztWxdgvK8DK7G3ImqfWWril4iZGUEmleUB7gpHHr6anijRc5sk9T3NQ3FRp+YI9GkXA
aGXLV1MPFT4bVBvgDM0j07XpRxZYxMteKoAqdatD4KrlXlOHvgd51GwLBrka1wIJ9Xax7eeL7u2Q
VRdzY6X03vRbntBvnL09N8beyjKURdPohsU0ldti9IJTBPS5ltXkhv0s/c0Iz5UcABUUu2pqyq0f
zOqb52uIHOglcArwE3QrSqf8hNSczj6uBNww9ReDU+6Y9ka7geg/PFxCqIIFKBIFwnaM0GKUujS+
FXKhhI+R4rjFIq/9vreGXdaaiRt6ibqt7T77mQRG+eQJpzrEfW1nNzHihCe7rM3rNCq4AYcULUJi
W68Q/72DL2SzDSKKNWgDmKn9/ff/uG9QegrPYr7goDvBa/nDQSqDqZxTsoNO5MJQiOmBZgFR4G0q
JCYqY/pZGs7H5XY5xC4+gHRh9Idk0v++T7vUgb3kps6Jq7R/aqe22c0ih1OOrQ6w/d//cheDw9+3
KD/NJ2WTCaDL0fSxFzVkr20wM3Ga5UhFpepu/DLgDnHtF51+K2iykDj7ML8cI872NJ3jRnjdeKSO
fvJV4pNkEvP2Y79DYeoyAQcKaPPDbMbdbinQbJlzMpafXK6/Qmh+O1g4VSzOYocj7d/0qIsM5CTt
jmEHzkOoOeFIrDG7aI6V1jxSCaACfbcFlkcjMjySSPweXEriAfDnZz+505XNQREGBeRmtzPyx5FN
+vTJq/3L6cdD2iwe5py47/K0v3/IxYd5gOmqdeoacwTgdlILg6Gs3Aqkepiq1QE8oiB6zMfcul2s
YXosyf4uqrxbQ7P5IU0oF/+TF8d5RvkMJMArvCz2P10C/ExytRrLJstJyuuus/onbXmcoKryHlLq
tGuk5/qQ28TIekZefR0hq6ClGP2dT+rWA0pD55hWPW3J5E9vAizgf/Lafk2qHWGzxc0P619q0yGC
KbcYOU7WbVMv+Vmm0XMwYf82dJ1e44uR770OGSkxjPd1W1PvLa5/oD3vTwhg/4u4M1tuG8n+9KvM
C6AD+3JLgqRI7bJlW75B2LILO5CJLQHc/59sXmw+0B0TFsUQp/tmoiqqq2y1E0Bmnjx5zm+5YCj9
rv7KNJLJUQe1lyz8tMoYu5B180AZ96jqUDKqUvEyRIIAjTAf8FX6Jp+smI95YfUsYeV0iXu+bThU
ityA8tnbmQrQFCgarTIRRwnin2afIwKIe/uaZLPdaOasHrO5cq4B9HmPljnX+z+XwP/iKcB/IBfq
skmC08JdkKsxhm9i3GPWIVDfxDUGmRLQkZkLpqfo658wMqIfVjXa62z59QoC/O4/fgh6DzSH7aV/
gf/ByaL1+qb3rNGc76k8JNd1zflvzL79mqe2ASNP1TdiLO5g4KahchxqZ63tX3iG41Xm7XTwDFgj
uDYpPcnbyWXQU4boyMz0+5GLB3gPFx5UuWxctGuIm1GZkuUXee5uq2lO7uD4GZ/GSta/6z5N5hCD
NfESxdAG1q1quufc6tu9NtjmoyeFc+0s19c4Hep9YwBOKTEo3otistXKmcDdbhH/100uOClpAmKy
1MGWkro3q4vXfD7r6YFH/sxrMuMGS48QdnLgoZ4o87hX/44RRT1xlaL5uUtmB2aJ5xnXTaUhuRBL
EKJe8cSp7j/agedc9xqZZB079i7VzemmqUzYo669GSEvr2r4VJtiQbTEra1+A9mz7lBh/dZYA1WN
cVZ7HJO9h1Rr2y8cjMPazWtv/adECvbNupez8icEcVRG0E7lsJsTG9SlOU5PEyEj7BK0LcgMwPCA
SzHuxtyh+aChqnJNBpPfDeawQTJHux4gNhz6Fp2QIO+cTa7DIYNsTT3DT6rNZIBDrUHDPjr2GLPw
DdZW7pa/OiMwnjj36r3GVO1dLzUOgZjk5ykQ/T8zjJCNmGsdOR8zvk04d3ZBYc5biBn1F9QKtJ+o
sYIKT5bqgcV/c2M1l0RP1M4Qeuje01r15G1UgC/hzsZS4VbmPw6qqvc+LaBHGbTJdQnopZnz6GDH
3lc91R6RbrHR9Iuhb2kCM+vazfybY+I8zB1piiFQkcFQ+9B4bbpzqCiPZZZsc6/zDpOZjJsGpPfO
jIbxelZmsa+WMhgsTXCDgYT5TCcbpR1qv2UVkWeWhbqWlmz3Y2prX/1K/a7mPLgDfJOJlQYjZ99E
SF0kVvmjzPvgwJ0MgV8gBcBsjOTeD3rtpoxmYEZVn05Xdu08GAXila6YAWprQYvAmlHvneVkKaU1
PJXZYtVL4/CLZxTyGsgc+jYN0EFKwMsP2TAlb6jUOZ+QiTlEKDFvGi9zkWNUaXwNfwMTgeWscsUi
cbJUfZtuJpFbmIxJJp19SVL9kIMU2KG/w5aTDvB0Ksqo8gfL5TFNzHp/rBnLXvIZjpNmST5kRCb3
M8tz+5ZqjLer2hHVgkU3c8XMyasJSY8ZvG4HFvu7FQ23xQAvjTnt1o5TRWsOOJdbhIP6f1ZA4YOf
vHPsqfss5hEbSuk4N6nT+ocmL8Z1J5p6lZuyBa9qlzgNLadRLF2AP0Ki2lBplfWZ66W4Naa8x5XT
1w4CiOTGUzawFjOt1xO14J+qlvVDFVBLjx3sfaFHp4ASjHk7pUqE3hB3OxPki7eAfrSNVbZo+1TB
0zD4800VyPGqUUjmgy+DIsZKXulmDJMOazDjJUCGOV3p0wL9K2Eehl3fZ2vcWZJnz/KoLUyploQG
WlprUzT211am4z+e0tBLtaO9ngf+deIKOFUSRaNElYiUeCahFP54XORP3eh5P6C9fova2Nj46M3s
0L3xHgpZuCBeKnV1jIoJ2+yZY2hLG4UHS6s+VGOB1kth/oCQPd9JnVjatsN3q0lMmCBVPbw2fot8
1HLhyDqdPaklA6jebrB+KEe1z6S9LLSlvvqnlA/tm0Wo2/a8L6c6+ZE3RD8tA8HGe6J4Onj+zpAJ
XmsRF6gJAfMblOHsncs16FkWqHYAep22YzngDNrr7UOmkmk72V18r5VdvB+8StwN0MavNYOuNFoh
CBytfHvm0AWNPW0MC6pB3Pjyq4+Y7l0k3ISiDa5gqzRzxo3XTU+RGciD0l3xgkssgbAbaUusBesa
OROXXqnlcMq0TSZfEmnxzsdKyfHrFZPrPszwpRMoOa+RTMHXl1Dud2UxA6zk/nerGUPxipeQ881y
WvWrBCFyCwPNv3fLWvtk9nKi9Wg6W/Cc1h5qhtobNjp6XgTAb05LsUV2xEUBQ0PZKQKIPXSNRACz
6J49H3nuqphJmeeEOs0xlE2j2T0LAdRnZaeFeZWULd3lrPK4AYzOgSPH/OKWRHXE9j6bKcJlI6fs
jOAJ7EWtw9AzRUyyr/MbCyz9AenUeockdX7T+jmrOYY1v54mQ3yxtZ46LvByxXvWZtjC8Lpxx+Db
ghz6DViNLqknYJBX1aC/1G76VCkT3LMqt1GWDNd+bMVXbl7Y26aYMcK1kIa0MT+/QmFArc0BkdfC
V5hViO7TZIJiA2XrIIhQ+rdlUj6g0pFdIxwLRnvZ30HvMXPHCnebxQZ4da3ydibhVpXDJ5TpcXyZ
gw1J6fw7Dbz5dkAn+E/JMVuSoyzV0MZKMoz3mKpdMVgU+KxYU4BTUbYOUHYGmJ3oN5TAirDPg3Y3
6LW2NmUWc7ZpyTffFzeu5mRbFcfqWlcx1pyq1j+jdDnu/E5OrxV5X0hlBpR8NjdxsJr9rn2GcQZK
oA9kGorI+GXrY/vVroUGVShDZs2KDAjWmqQ012bTAXRejxqqV+6GaUHxRTK/xfNqA0cFZc7Azu+M
sbdAbOVy39Mq2clB10IwTr9rdxxvMRj3DzktqY0luaMXnp1+MnPdPdRTT2DD5meLq3X0VGgjQG14
PSg5T5T4bMRa2FXs+pLw/0yNprgHW4j0YzIZw3dEANvPx1LpMd2Tbp0+Sisvf8+RBfICB1YoOzkq
C5rrhrVjo+kD9uoODrWFvkgGZBr2jneP0gSVCbsw1l2gpi/FhP3GLKoW1qHZ3OFClO641izk0QqF
cl36/LN2+z1KT7UbIhRByYcN/jWC8rqiaxrcDscTUiIK2NK33AvLwvunB+gH4afP2OUz2jk75KZN
IKVCIVG87GWTpC2GcvzUL8WzKtCp1jvQYjMIx2Fe8KV636dEnnEFRHE+9YNPk6Xc614IbUcaZDzr
mruvcuWAYY8cxEDq1AOoM2T+Y4XaLFnxkpUqZGS+68Wo8fp54j+OpsGeCQrdfEHUgzo9pgOc3bJW
7LmOe1wDemTmV5SS3CiXPLKaB/ESNMsla4zmjB3g+v1T1vKrc6Rz7HlTC2Y/ZgUGfi3Aqs72gQpO
ckgzw30NzLG7Q3UZKoTf+vO+6LT2Om1rhB21uZU/bVsyXEFvlpLrrD53oKE+x8LX7n1MZLbSmsdh
7SP7ua+jiehrah76OoNl8jwG2Hv7wc4pksFcGbX+LotUhwJKPj6pKr3PIyR618PAcKvU8YZPNJja
XzoI4G8dnbIbFChLP3QlHWhfH2dvf6zyIHdj/qraSPumk/XWK11asId6IX/XjUknuk2SYp/Zgvu4
6al+lQxtB8Q5NsGDd+Y2rZz5puFxXog8TbcaXIeCtuXXt3L2wUM2Qv+eKnS11lWZqOuRjnWLnAOA
UfEwZc6zh8D782SN/p44OqBOB6IzhZVI1lWxy5D2rSN66yaJxmZyMy1krQOMJl+JtbVbGtg+1KYW
lhE6yEBunxxcEff0bdB/bCFgFSgtvCSeUDdG7tvIGwxqa3mRez3XyQF16IokIk2/+V7yA6gNmVsS
0esC/Ytymin9MB7BXQE1hcqZDCC502nwNpltNa8jYgqLyg88m7CrtOYn4seyWydFF8F0x/Qv7EbL
/sXai4L9yPNlt3WS+83ahRxz5ZVW/K1yhXMHjUP8UwXCRfBwSpOvsgzs7GsBJY0TgMpnAprXar6B
5W3RfVLwi5GNMUt5gw6R9h07CC8URotM1DhOuwKDgnWE4gmi6vF96VuHSZX9wfTVeKdcI9uaWSFv
IT3/lmnLdSjL0uKxqHwOb86B/AcR0ULpMR0RqMOdwLM3bu+YN5NfGsFKicD70Q7k8mhitEl7yKvK
xr4WtGqI0tp4P7Rt0D+gsg85Z0UNQeY72zH1L8aEev3a9Ueq/oC64elaM+pDHoX4QnK5GHBhXEso
W3QLC24As25VzvrYfP6TPxTQtHxkOd3oXqTWwgWgL32s0Uotgvk89PVeutxjzWkkiy4jjf1tlgNb
B18Nts7xxzLdSCe4i1291+OMO5CVGGDGjrkHlgIpIhDcUo4/2kbkW8XS846plvthYJcDLBBzKTRa
3UM+szRAKRt3HJp0H12KUmWZypcUCizESF2BzeAqxzHMiNFya45LQVLg18FXtKcjPVQuvN11ZRXi
pc+nokGLIXX/6VPlEI2WWFZUy4WgQsT12nJr59p1UdYp5AgyEQ5D/aVbLrygZqnLgkEBSpL6xDob
oUFUK1OPNks/+rx6v9T+utwm7IzC7QSbSsArJ0dBJJ/SOpbeRXuv2V73bDmRvXWDmG2YRBjZL49R
i5Y/UIvFMUrafDWIXtVmFhNKvHGQ+4cZhSQICCK9k7OsUQn0KuqihpYsFTTePIkV2ge+lNs2mMer
qUz+6Qf0G3qJbiHHwYNCO2I9QE7el0kQXREdvOdYNSQKMMDvEA73VqS78ZUG6OWgDQE6C4jnQ8wq
4k9tXZq37FlPoaGL4n5md8ZTja7oM9PO9yPbzDfNmMSbDodiBL5QJcLLFMKDNVv6QSTaVvWOvC27
triTlca/xMWPYyXEUA6X8RYVVlPPozCYuUX4Rh7/wqt4vp18iUpHEOvJzyrV+ThthCoFmu58HM9f
lljVDg/Ugq3rUUN3tJgW8thxYpXTPhujQenQy92rkhOd20kxhNSgnCeY/FfHqZ0zHbyanetIjlc2
d3vVduVPj8T701AhKZGq8quG2vDeGeK4XKvMKDe2kbmfSz039tz/zFUzw1ZCNjDeYP2U3GUJktgz
GcInDdYd+hZexPoAkm1uR8gWu1LRAzmu4CynqBfnlLO9KV20zJZ2wJ8T1YoW9V8673u5VCyS0Rsh
3bqYFKj6OdHSnx7E6fsMgTjEy1t7Cn0sP9dqMPsb1UbeCps/67GfmuY1wF3+qU0k+rvu8sFs7HR+
tx4V1nWhQPOsYsrDjwpR7bt4gsSsuZDaV3OWQlRLTf3KH9tupQVL91KUcvxpeH1OXQvx4dXUR8VW
+lm6juJhvrKTQkc+BO1Z5Y/5/dyArV8hgfz9WKCJC43NEiFrKjez9KYvf4BTnusuSh2F9Qzo8Sty
XWW6yqWTf9fa3A/bzgJMc4QYFbFf/SrGKHo4LncZB9FjTW6B/vWyu/MiD9ZUQ6zHbiw+50v9Wnfr
KA7hxrgwATQKAm5MtUQqjWgEC7B9lq6WssCRW7j9E44MpNMdbxaUuETbeSsYETMy+SC/3KVuvNMz
E0H3qNa3nZFDyiIpe0ztiQTe0VSDlH1R0KaYuXaXoYVCwwrJHjT1xkiS7Og5Zb4u0ZaVHpklurPt
sCavTe6P0Q2NOoGom/MpbVL/bmhJ+bbHKuHxikSlQ4L99wrjIbKE89ws6eTxesd5RLEQMB2XUnAz
j36dW2LFKRnd1OjpPiqQCM/zMRA3Oi9dRcl11tU6cmwjKKceNABaGeNwrdOsvoP4imzjmPNLszzI
Wg4/ncaNNlYq9Qddb5JtXWj5i4Pa2j4d7Q1Kic4dxTHtqQIDtT5W+oQFFKszKqgRrLXyVjmieSlg
Ga4NoH7roukRU10q20HkdNeov3KpGcutko69x9ykva+O+KiltHUsSIKTrL8WdjIe3DauuYhN2roR
EUaH9VIiaoe6fcrbrLorwNU8DgHiOvRYh7setMjO95bAKhB3w+u0uNaXgy9BV/UuCTKJSkWm/qF1
o1MWGQxURUd761g6aSMikVFYKDLosdTLB12i4obGXUIPwgpe8QeiZgMMeKi8/udU6v0et507w5oR
Z+y7EoU1PSIrMvyt1oJn9DKHRedIsvIBswTsgmwnuXNSOsj2uMgudnGNtYadE/i7DkFETBGdCQ2D
DtufPCjQZbez2D70U8bb9GOmXnuH1mp+hB0ez3k0KDijvHkpBHgSu6Gt6xXMw9IAqgPUUkVG9YcD
+NGJYnWHR8S4o4LkUcDQp6fjegLsbWzh/lA4qIfqYPVBs6uow+5RtfCvfAjbexmV2R45zY2oIjwt
9CH5POQCaRNIfyQ1JGZOlt/o3XyV24P5sxV294wTknjxhWfvdYhOW3jRya3BDWFlFOP0OTeD8XNk
6/ldAJd251aWv3Oyzj6Uw4CJBtQwj4v1TVBr5i/WVPqC94FzfVz1Hzch3hfFYS74FDS8wDsDf0ub
QA19pPn3MHvQpSoFBXF9uYvoHuWmHOGTS6Cv9wAeb7HsBOJuBYFunrrVk8cNmShjDTMSgmJBsQqj
klQPfhnmpN8jc2g/afU47Ah9wS2OsCNZNA+3UrJrDm7qBl8+/gLHuv/bFggPRDtq6RvCFzFPOlJm
anPYdLN2P9sUX7woCV6bmcKh3kRq27XtP8UwBLvY8qe9N48zwkDx49T54p8ADUDij6P3mCrikYRv
QbYZ2ya61rHQyMCq+c82q+iqV316oXFzpsHt6yD0PQOXPSbvtH2vD4FZdD6eLl3Vw45sRYdgREJB
IkfDEa3S7wBquwccm6E12y4CNBEGoTcejOZ1X9NMrIIZfXxwJckqTg3jodG75krFXn59DER+WfiP
H39oY/mQbz80jwzYT8cZ28Z14KTXVNt5lSTkk/de7hU3nt5a2yGxUTmE1oDQHyl2Bxdxj2ag8wKv
usWTRb0YPgpScsmgKVb423xCZOTCc73vhPJchCLDgw3D050giCCqCJdLln2vEPX5UtdetMtsVPZa
VFjRQY3NR6Qpw6zBJa6O3ABOm8SiqAARcmv0s3vwlxMWc2pcgyy3fe3hb4RDVFSXMA3vgZs+Rnu0
TR0dFLJ32uReUJsKJR5UHI+tg2NxJZ1y8ZKSP654soEKFzcDqyl+VClieqjALtIF1qUm7vug4fOh
lr3CErS8UwwehzmRTKeTduwUIuAz/woWcUtqhOVdtLQiPp6h92AOxgPhFYB+gy7knyAOlAnXXhsK
896qI4Ta2+qVOj+qGyKzQX35zrUqgmav8KCius9p8/HoZzCZvk5/ltVh6gFQ+ZPGYQrdHxVattoY
Gd2d6lxKpZPr3/VBQXW0Gw6UrvMbv4QkOo7AvnJHykcnCaAuV6X2ihjmZ1+V8SMwl0tf5sxMYIPp
MAkLbBT+/9tuelMntaOr1r1PC+CYR+TZEcBEJ1K8tFbUXkAxnJkJYo4HWmA5L8ANvB1vIqOCDJ+j
qUASceVYXB0G+MafyqKmP1BaGg2L3t4UsCAODj6dl3Ae77En1OMMwJBLFLHgv7wdX8PNKHBRUrzP
NaffQ32Iryq/qF5lNLUrI3NCY1qwqfQOvwzY79yaEy6EgewxHFMuHpHDcIGrdW5x8EBU71wD9CEa
YW+fyIKxKCzhuvcUg9znJsOJYBWgCbAVIFW4IbveP7ZNoTpp2CDRpF31Mu92RpLgZoYSmdgYXZL+
VHqsXsd56aN/vHjPTBhfiU8NWpegcXq4CQi3Wmx5/r1toAS/6mHd7tF/UK/Z0v3LjXx8PWZhx3g1
jmgEhR8/wBneDYcrMHPHAOVNne0k6ndjbQdp0jv3/pBNqJRNNjVkbNCwyLiuna67LhEn2BrWGOES
Pha73KUeeGHdnDnjfRr4RBDbtAP/HfgGKD1C0AT1h8DpD2CVKxo9Y4c4TESfTZvnbz5qldDEqCfQ
5bLHrZk+5m7eX1t1gol20eRygxb/jz42qhD1zfQXAiX9vatxT8cMHC3+3KP29PGnO3Mugc5fQAts
l4Vp9nZpFY7iiiKgvbRLjKMU4mECaoLVEe6S7i79JLxG/n1M/0c05M91yd+nzOI3HOT/N6by7ne9
mBm3p3/U8jR/k6D//XT/P92YKelRHyAtIaMi0ltAcv6arnek5f/9Pxyiv/7Xvl3+p/2bt3z2D/rD
YzaNfy0MZip/5L+EMYsh/jg2G8G/AODoJB8AU8iOFjTuv3nMrv4vh+wEsJJrE/zgAP1fHrMT/Ivs
D/QmyTQq2KCS/xMe88lhwjniG+wPBz6j7wVAud+uN5tFjgZhOmMuMwYrmtzqqu3cg8waHG9sd9z+
9b0e/iR+f1Nxzw23ZDILBwXyjX0CiOtoFiy0IQrFgYGBTY1Yy9AV0KT1Mtos+jIXttNJKDy+nh84
hEFIVByVy3b7CyOYt/BLMRLm1qvxD0B43a0zFf0DPR10ltq2AK+AZ80+QEt1G5izcfXx+y6f76/0
9zg+XHQX/oRDKdo5Hb/sU8MXpR4ifOPuUdPS1lXmFLuPR3Hej0J/lKYQvG4bSvry1f9+yyYGEDoY
TKJQVZjBdN6iHoGhn55OFxLSMx/U1B0XJqMDh9u1TiawodziW2Kaw9z2u6su0OYN0ubwKKe6uILK
iMtNgC1yp7Q5pLRXX3jT0yvQ8kFNFj81P0YHSGe+fVXbxyFZOmoOqQ3PwzpzC+MJkBC94Lxns+Ft
UTY72fQ4DOlSZLelnczRMse9BFYik0+jqzDJBeeSP8+qTrJ1PAxomZfYxD3Mpj39SqPee9UxDrm0
Fk/Thj/PbvoOfAWINP7x9/+apiyYkURpdBb/4onuJmWzln0Xb4LM1x7whPJXo45hLQYa1EMyqN9D
5oCQR2ClxZXmnn2TXplw70KEi7X9x0tombeThWpaUA6hVQCWIxq9/a4Y+6LNE+HZhnsUsCXpCXiA
bQctC0uE1mtCmSIH10hzPHw88JmIwMDMJ2Qw/joFI9Z2WkWTZ6ENJbx+C9hj3ne9Cc6lb6hXtZ8+
Hm3Zb29ec8G+4oUDBp6knsDw9jUR/giMqlj0eOAbbQflfBWG83vKi+A6UwjsJJL23MdDvtucxyFZ
9JBIIV6crliz9ZMSvxQ7pGO+lHqK+96Yd41pehcYbO++JAMdA51Ltg6w2Hr7bnMkbLdJ0NcfO2Qa
RduWt/RnBRCPBq+42esvhILz43FmEBA4w07vIZrRt9nQkH8PdaQeYJzL2wFCaYjQZIwsp9F+/vhD
Gid3YaDnvOBRHQERCZoXJ5MHBA+EgMuAaYmHL7rauO8Cdgg5ZtKwm/KXdojBVbuy+wT+BGGeCitQ
zanyC0H9/INQPwDpZcGq1E++tOMqfJF8DVWrWZuv+qyVt3FBTVIVGJCWhigPWq9127gtarzBRrlv
clUtXUV14UneL2eYFUuGQNPDgdC6ROu/IoqLzGUikcwLhSwFQFI92kEk3Phws+jZ6chV45xxKQS/
CxWAaTlolkLewk0+LZ1QtwRsRHUKyceeXrYfrUeAtSu9wrjQxZhrYym72sXa8gx+vNHLkeAMq2pr
Jdht46BTXQ2L02PiWXdAD5vrwMUly0OK/MKCOfN1QKc4PC2wd/7tZL300sbLBMhe2PfFEwoWM3pn
UflUCPcF+DFlWVn4yYUx352PLo0MXLaPHwfe+slRbLv4R8GH0cM6lxJvKIAHHKdpiGJr9FlPxldk
5S1EuGW0jW1UAy9skXPDL4hu3hblRbLakwVh1tiCtT4fV2+9K5wIzc8oHLjrzBv0PZpjgMcsx9yg
6WVssF3Ei8msy7DL7Bpte/CqLDaMJscWMT5RumGjONXzWmDSHJi4BAhVhh8/8dkHBo5PdZisgoTi
7QPjMSBoVc56mFm0pEqlNXeI2eIdPAwizHHrREtsXbbFb/LG/EKJ6cxCDqDDUeVBYYB0+2T3DJzx
qZqZKyxpixsMOhFXNcsYupD5EhtxDhOoqz5Tah0vRM73RwLcK5qYrkEmwMXgZGG2YurNTuIB0asm
3/gWqVpfDdlGq6YfH3/ec1vAgWW9sC6WFPRkPcjaKQ05Qw8aQQlQUhWkFqPnb2Ikt3eOiV19ZM72
hVV4bk7/HvTku6L5ilCix6AgCMqdYQvvqoqq11m3H1yaIyDLJnCJdHGu50T8p+kE+498m8WC5zHC
H/bb9YS0cZvlNFnCmrZiKAkvN3Caqn1eIUVc6emlYty5qSQVRQaGghCXjJPxpla5hUTVBwulCt3+
PMp32Bn/RIMqWH08lWdOHV6N9Ax+BDJGKAe8fTVNs/FEoWCJwGyJj0oeDyHATTQnUcnEFGvu16D6
MGPwB8oVmgOvBcglhiOJeeEbH8m9b7MonsSj/KVzE6VKezLB9FVK1D1NPaSAj5bqIBy8mnHdqaoc
jHYt/HutH8Sa6ui0RbDGC9HmjA5WTjsZs5wRlRVD31/4OsueOX0msmrUndCC97k3v/062BjbaRZY
Rjg4MV53iblvfPFoTjOwBeAZq3Qq1T4xUyf0nCjCmlQ2G1T8EL0E0ndhf7/PjNhxJAcudQXWoHuy
vy0MbEq37jGcNAs00uHtYUESk9A7KILReMieP375c7v87/FOgmjGFpayHYwwbSQ4pSJDp6DCIVW4
Ir3KJtqyDeLNF9LNc7vcDXR0vFBhQ6Dk5CXdfkg8bzCMEM4BFxl78K/ccrrVOpS8HLqyQEIVHJYG
/rMhEWX++JVPaZMkg4uUGGJVFkuQLOQksvkpbtsF/CG0oSsXgJ4laNJqcBCUj1wOnkEbpwC/Uy1X
w9hTzQH73fGOH8MbrgzwWreE2A6icPduawsEDUR2IQyeWwUQOu1AJzLQuzmpW0PwQuctt9ivRu78
HkCNrrEr7gCm1QoBZ9+9sOreH2cmcYGSIVVPZGtOd6UiFZpy7szhmCTRuuh0sdYxaNhHDb5QiEjc
Bm6FZLQRf/l4KpYQ93bnMS4VDu43cFhZ8W93HiKcrpxrLq3OZKZPcaDXa+BYl1hr75cbowQoh8Do
ChadtLejmFITIDUdI+ypsjz4wvXWgdXn4CPtbh/lE+r1dVJeCSf65Y++fyFVeD+Xy+hLhmJzfYRj
/HZ0bMgXpDjfNtCSgMzVwXYh9+NnNFQsgMiZtvr4m56bS2tpmHPhcRn15JtGLQ49wOjMEEvximMs
Aa4zI54L+SNDcgcPh67CPGdWprqwas/NJtpQ0CMpWEITXA68v64UVgQlKEsYGQS3uo1JX8IWQPWF
UZY/5XTN0NHhFgHdDwWJJaL9NUrvWAvLujfDgLvCxnAQd5lQW95nhT+HH3/Ks0PRBqDVu6wf62Th
WJlKI1PyQrTnQViVYtiNs96FPXD77cdDnVslyy2f8hSZHXnF27dq46HH5mYyw0FHd1QV+U+MQuIw
dWHmIaoa/zcfcelNYt5LCu2dLJLZhXoGscYMJerv61ZyFzUDTOswMLo01KnuHOGWgx6chI7fH2eb
vtzN/5owlE9lUHYLhFjpfTj4wl/HnJ54qqt5LfMxQKk4TuBSWd9pbQCAJvkNRYnpBm1j58KLn0mF
lqehIel6CHK8u+aYs8wb/BtM2C19vlVRPWwSXyPLRc4bF55yxPcl8B7yCve9eMGfumJCnBZIWnlh
o74/ek22Pbo0rCy0FU6Dbq251kA5wgAF6w9XdRWsOx2L9Ey/zUovvyoLgIYfL7Jz63lh4FPtJamn
6vt2JqqsDFKEBY0QhbCRKxnGwUjTVxgiEho+HupcFEJTLIAuTpb3LhakLv1DCkpLZJ8WEJomDqaZ
DFhf2M0jnQNwvUai71wJ5Ovjkc/tJEIQb2hxe6Eq+fYlZWL1sIwzM8yEiQNC30ybUtGG6xF92wxx
dWl9n/2oaHFRguQuys3h7XiqGzNbaZxhtM8R2S97Z4vQNQ5uHkv+41c7t2IW2a9/D3WKLPDR5DPS
iKF6ELx7Sx+jDauE5D3X7RWNUFh8C/z340GPGk0nAddAOBIkBHcU/j4JTXmKpU2Mykg4tBak1WDq
10guz5TSXIk574gvx9x2WwxKbGSGLExP27hApjmHq9EiNp1Jq98VEDfXQzNU13JK+g1Wj+6FCHpm
Ht485kmYGYbKzOeRFQdlMg9dYbaPFCNqhornzcef5MwSYyh7AbMQRGibvJ1y9A6bXAguDIp6zcEv
5s9N3uRfOsp9BJMZbfj/YrwFeEew8FH7Wg7evyKoDmwR114SGLwd/MdSV91VGwWwCkVs7ubZbC6s
s7OfkpWMahGtNgLU2/G0uPKDjmZ12DZGfJtNhVhrQeBthnYaLwx1ZkkTg9Gz4+2IyvbJUDPasR5G
rvpSSGqu8sr9Jos+3Vi9RCXQRZdkoBF34XOeShktJxJR0ASKtMQHbNvevl/bRg2TpCiilFM5rJMZ
y/nRGVS8llqWfULowb41Vf9Z5eMQOnmeXlmRFtylhRTfBAjDRJq/MwQRb6FVt0C+kyy5mYe6a1fS
wnwXbJfvhVGXYJkpxIiNVFRjFl0LdPZzvQk1zPTUWnmQ+VZzCXR8HUXQHNf4uQ7mqtOqGZ9xKbwv
Oqo0HJFJ5BwiTY7e2tBKH8OfuVUPY5A2hwAyC65tg9V/ksgyoL/XF95dbNI02VZzkdwXOMXpmD6Y
7g+nsFCDmRzLwC3WqQu5M7yqcraJZ/bxCuWWHvDtFJc56O68ewmiIv8nKwzc/rzakcVK2mmANyeF
rdCr3AmbGjoSK1s3G7ArPchcX+vMryU2jsU2UE7TExAF8uiplnXfVSblJ31yDBDMJv+31ijsO1F5
QL6n1HjqevKqFZ57GwowWLhVxjhV6w5+CzoncdL+ip0ebP1Ejl2FpT6N7coD0fzV9zQyW79ph+eP
d9y5HbDorRqkRjQsreX3/9pxTlbhsWyzLPWqn0HIBd7KapNp01E0/y92gE2bl66NsUBvTjY34C+E
AoaOslNPMEHcqd3ZqVtjj+nfO3an3WB7Z1yIlWeuwCb4GvpmNiHFeKfBZia8Vy8GPWwDqDe4k4Dg
LRMTu7Tgpq29/r4rSwwHdB9FqQmaeWNNwdqmBnaYfK1ax+DHNrKw5n3GR9yh7dHtPp6Ac3GBPBgJ
V33plJjL7/81AbPfjibzrCNqVtYhphbFmtuAu4az0OCUmaubAZTUx2Oay74/OemWLB/MBDIvy4X0
7aCl2XVSGDCi8jntFyXdscsRDTODKmzZGHeca6m7Lk2LXrw2FtldYlnsDNoH6TcgvM0/jluVN2h9
CFCyLT7p89jkKzDN7UtiO8GjmJNUgLyM1U+JT+PzKFL7V29NoP4/fpMzBxTXXc+CUU0WRKB7+yKY
/AkMJUYKLJrnbb10+t6K3l6PWMpsg9YxL0zWmaqeuWjCIG+3hFUKfG/HU5BuR29o0fVFeu0m9+b+
VaW9J1ZlgarESlhZ/uz4MeBh4IDxM1TZ8cs0ldEnJQucV+Isbq99GseXZnQZ992EkpMBWKeo4Z9i
RvhRA0sV+AZVqwMz9PCn9tAIoZOUuA94nKYrs2JXf/zxz8QO8/9QdyY9diLdn/4uvecvIICARW+A
O+XgTKednjbIZaeZ5yGAT98PLnXLeesqr6p2XSrVK70eIonhxIlzfgNnijbqVj13zbPsoFux3qrk
wBumTWOqljV2RLRd6E1b7ZWhLr2t6KT9BsdvVTxXvJ54KXGjWVM+EHxIEcYIke4ilxAu1WCgVWZG
oaxRRPXUyrumdG9npVd7rV2yb7LHGuztD79QZ2GrkREBJ9km/ayulvXK6yK7IANDIYPIoiX+VCbr
DeITC5bhqrqd3Ax5g0TBhoe+cGX4f4IkHDa9TgkfdCu17vNrXUEgMYeEsqLoHPmzNMb0w2pBAOkj
lR+80hbvc0RjfRSiumco3uMHxDm6m2ZA5k8koHSbARatDWUggGq3XAm5l44kvb3tCcybCA3F1yu1
IsASZTXFH61sjUOjZ/dWNx9Qnk8wWsmWKynOpWeu6ZGTbUkj/Xz97ALzMD3S3YV6wtyjDEnDyPTz
ZsUBSS97hF8tVoAaii8H4aOuhdEXRkuU4+Irl9t2eZ0dwC3+4NdAn2xDsL3+auTay9iikI69H6En
VSiFpxDwjv964wleKGi80lrYAAyvR4HDg3BdocwQj3DjfY1AddjEy+gXE34xoIKqMNenDkmfND6N
rSqufOSlyQYgRKrKvwh8npcx6ZUkxbT0IlwnSlIRrI8QbVWEIKIy31s4zoY11rL7Imm/zK1LA2sY
f+LvdJUrcyHyCKIBgGscBoDlnb3UkgJUaTpSr0qj1fE3QZjbEeZHuLhGuR8gVR23qjVFudnducVc
7G2Zwe+IwCBnCtWyuinyUKT2E6obzZVJ+t0/Pt8KoPdor4A5QGbjbJFEpJvKrlLKQL023zcD3kTw
Hn3RpV6IMRBiM0YDNbU6eVDU7pdG9+46033W3UbbU4LO7uK2t46tO6DV8ZvGS1EVFSlHC1b8SMU6
Z0d0m6IDdgVIPov0GV6+OOp2YjybGuaBSI3ke3vgWxHoVoeozpCsKDyQaD0QhEqX/OWjTE+luXa3
tnLXYJEDTG9hjFdCwYVbiYcVswBqClindTYT6QbpqWNh4uzVTNh0m9Bp2Nsn0dNxysVmCL6u18oU
lwYlzaTVSFeBKu3ZrTTjzR0t2D1ySezGDpNbMVbYFEuRHtG8QI9p+PetPlCxpB8YKfC1/2hiZJaX
TDP+NBRqhQe2r4Lyr2PNpcquvUtkIram4yahnpSHdUGee8pgueVe973wYAdoMCKv7MELMRgpKmIv
yJut/XM28QgOOWPdNmYo5rT7oElnPGhT89w3nXMwS4jvb4elS8dxUxOlXsl1hIzp67CUxxRrBN7n
YWqgkZqB8A8MfMgDxxvd4O2hLq0uj1pA4wC4NnTv66GabLCLoW1FOENSDvQFiHk3bkpZtfaAgUcD
XqWZrox5DtXfntHbu0XgiLQxXc7JAjZxr8DtQCAgUAy3qd3QvUkGJD5nI6OwiKPAZrMaZFhe8tJe
hxM+QtV/OEv0ycAvsahgg88+PI1tDBx0fobVq1rib41N+iqfK93r/M7IIJhk9V//Ya4p7CAZCFaA
bvzruc4gsMyzNXPbrMnwrjJUQT6J3IiHFDvqDPayuR57/ZW9eym7oV/5G76KKyrIjtfD1p2VwqaN
2Ly5iE5tgcmagLx+03l1c+O2qeHnU+3uWLECCjk+OPsVSB8mHFUXOkuFaXtmOTslZBtokgV6e1Iu
HS3eG2jRbykY3JbXP92AvITVl4kIUX3Id04nfqRuHYeenWq3VjZ714KLxd93fpuASoFoRSmHdOps
NoQte1hU5u9FQPM0p07iZEa+jxDCOcD+fkmdfL7J4zJ+aPK6P0UlMaiZ4PhUM8RVL4p9snR1ensW
Lp14erM6HHjq+TRvX8+C3aixonxlhfjF/sQWHSxbX6DJIpFgeXukSweefINGkQSLStP29UixhwUg
oijgVLRY3kmryKltr/IwWHMZtoOt38YiFVcGvfR57iboD+rfdiAWvh7UqkWcRO1ghU7h4a1gpJ2P
s7wVlobT7/799/051Nn3ZUC00xhjg1CzKsyx5/iw4gqy581uAh1B3Mx2P7494sWPg83A00HyhfpZ
tJ5RcssqXLdJHWURqNYyghHvLz/v0/XKxXDuAPc7chKl2bcec0n95fVEpiKJbaNTguKiTtcrntIj
ONnbMYvHAKEAQiidml3CO/nQyQKpStKbO7yK9b1rjwMHCmNqCAHNqeEts6tWowiriRQKEb4rQX7b
sefnDJc8rkv+Syv0fB2Ql8rzfhChqy0SKED8vRoxa006dOqiKc9voNhPOL7gdw0e8FpGe6GLhNsb
pn1gIbal2aLAH1WgCjvMMa5ji+fDMu2Lgeg+ooLyNKOjcIBpoN/rZfYRNZ/lPxxkWmQOYZY07R/t
q0RRb0Q2lYETm+oXRq23ctYww2mM4cpQv6/Jf0wxjC3qcTzgnfNQlrgFFIyZY1SLrH9nNCN+yGm/
7jzN+Ctxq/Z+RobhRq/kd9GPNkmTvQQ27l2HAmGzsh93SNXpB7x64nBwkXfBzRLVgE73Heo9oJVQ
KkU3ElC+U+p+nUQqQIfW+g/nlRSAxz8UBS6ps8i3dFqBfsZkbb3/eZ8gX7ATlYU6hmyxPIhR8VAz
4h9vH9lLGQiWHlw6W6HWppP9en8IbRnzqldMXTumt3TABIJLgFdmWadhN+hLKArr01g68aGuh+J2
qmvjygG5EDaIGBYGfABngYtvv/7HFk3o8kW5JFA1mkJLDzD1Q+PKr/i1p9eI51tUONsor4Y6O4vY
4U6jHjHHsDvyE2gcEcgIVbLJxsIFvav10UEc444qCWI5aIyFhR1lYZnGYv/2vF8ICnTzUR8mDSGf
OH/KzYNBFx84XTi0nvu1cMfn2Eq1PZptw0GO8xjoOCCHwtE0EGxCu3b3m5fmgaMJDwy8Eqj+11Ne
lwviPjkFi0qM+hEkShMoc7DDinvft6dp3QsStJ2iwn0qhECWzfW4/BMTv6pysa5Mxjbr/1gVKjtk
dht+9Pze8BK5zF3MT4MlfHVcDULFutTaPXh2zZc4s18Z79KGQ+Ya0h21e9Les0c+YrF6h9a2FRb0
YnzX1PJTlnjcWJ3I/9NQPNgBLlFJds+uxB6BQWQ9Owt9sYjQYSdEQXtq/LnVzCtRcDup57O4kbH/
71Bn5bFKoQcZ1RyjrPbw0YQ8sDN7da3XcqlQTddWp1i9UdFIEl5vHelGsncVCdpSLcN3hzJcYBvo
1/e2p596nHkCzTAqNNlEdXDFAkhCo1SdjiA++6FIDu6YZ9eC2KVjzRPZAxkDoZN36eufKUG6AnNM
FpSf1wGwBZowgSIe9mbX7k2n7H6kESzoYa3We1U3qJh1fXLI1GDu3j7Wl3YyNTqKM/T58c47i+GZ
QFUYLRV2coUlTyRLGXYC82lK5ulJE2RFb493eTW2JhuFSsLFecG2QeTNbmf4TY3+aIkCmfdq/hZr
yj6g4ePycFyr+6aMvEOGs8FeFlDXVJd4e0xZ809Jp5IruNSLE0A8o/W9tX/Ofx57gbnY1RzlJGsU
rdk2uxdj4wQJqQY3Z25fiWQXxwPgCbYCRyKusdcr36S1Xax1z6bHuT7wImc99EXbhm0va1zNJTqS
b8/4pdhB5Y03E/VYgufZ9teWCc2uehKhLuL4piwqFcJx7QKZttfu5t/FxvMTjffUZvxhupAWzj4O
kYtYaQby0TE1+J0O8SlImn7eJYWN2WcV96FT0yFAe94LsWw1g2IsDYQXIm3faXob0k6IsVAz5I09
NM2pqtryzrXgYroF2PAcgbxQ0W3wJ8usjiqxF9+MlUDdu8B/2C6ToJqFu0802T4UsDr3SVohEWrL
a4XNCzmqhYgn3wiCHDTrtsh/JAAojFfZaK0Cy5IyDU0K/aGZJM6hpZIVNsVAkT9PlhPWr0P49mpe
2j50trh6cKwB6Xk2wzCnPLezEgtcq+wPaBb0j7Gj1T4W9ij98nT8D8eDUgsmd9sRQf7p9Zci9ipT
02o5Hr1cAjOdHd+sUTq2kTb261Q4x7e/79LM/jneWTwSjb7amOmQ3VXj7A9TJ3bYtN1RuR1OKJbk
2EOKxK+Npbui0nEpv8HPD886HtaUMM+eZ8hz0T3Vwb8AT85/uXbl3mQLeay7LuqZFnmOSHVaBWkr
473axMbe/u5L3Xm8loAro4BBHeG8D50ZGTtqaU3KCGZ2dKbqp5jbZQeesT9QBG+CRroKdZCsBN82
m3t32BxY60K/602n89Uis3vVNuKdHvMwn9AG+nDlJ7x0ZwEV3/7ZoDvnhFGjxz0Hg+WtcbTJA85r
Ye2Qv/yZrmLZqw6HWAAm7ucixglEaFRzHekUDzrmVFfurEtLRVWMJ4fUN1r5WTZk54MxzDasL8vg
fToAOwxKLbdO7hrFN87oOIdxsr6ug67v02WmM/r2RFwKqH8Of7ZTUKfqltijqTHPvfUc8RzfIdq3
0ud29ee3h/rdtD8PqKTcm2zDb2Wjs+OHwDRKWUkN6iyPTcSaFtRmlQ6zGvnq0wg/5QnPv/7ObNYN
9p0tuGFUyalx1zyYqwg5z3r4WZrZB48n2o2NIg78h9m6tRRWjDS2lu9a4QCFz5woKC3R+6bKh7tk
XI2v42K54apPQ5DVklvazjFn86bm0JpxdRfR9N0jiODu26oUdzbpwo09mu1+LMwRTXdHBW/PxCWc
BvMHdpa+Jj44530upsGqjBEcJLfA+D5JIPJ6qSEBGMdRgJiYuJuaUd6Y6Nvfkzo0ezdp1O2aDg5C
4Nb6UMts2tErq33RShmOzbh+apWDydDYVAfhZJWBgcDygt+JubMnebU1cimy/fkBZ9tG6zqtzPm2
cM1GD7pt4ob0caddOuAGAOhKe6ypsJ2SCo38oTeHYzlb0V5Zg3ls4W19j7B68/vSi/e6PY20VHsZ
KNUV76Y0v2ZnfGmLu6D5KfHTUSRWvI76NJjRby0x7R3wFwyRzO0OIKzzAyWj7soFc6GoaVHG9yBr
g4TCz/71ULaVTu440b9cyjzfG+CNcK8ey3cNRXxfoqMTLhCHrxhbXfw+qFYbcIU85fxJgHZCiU8O
TSFbFuNeTHb5SSn53QA6d+UBf3kkGL5EdpSN7LNE3yglzyiNkbpODSfdsW7AYZuPuRTXMoNLI3n0
J9Cz3WD355B7qLgthGEuEIV788ksq3q3Tka0M7EZuXIYLw7FPYkaDkQCXg2v12xtqZ8BKmTNLOye
Hact9gjOosKNzPKVdPnC9tiIQrx9abtISFyvhyoXm7JjRAek6+PhNCAfd7CNuguAJEMCz2llL9rV
ztqF74OAtbkR0l5Dtets0TyrR1O38czQUa63a2KrAAdno0NceNdqrZcqgVCJEQfjdY9SyfnTHgE2
5UULTZTJ66rD4gA1TcHv7PREd+61VHS7GWL6XtM69S1LKvwZ3E00ASOSkAYsKSA6sSHQZIWuAUI5
fI+9X1vNvQM86b7vaIrTUhf1C+aSFCmKqDrQMooPad98eztCX8KMAynRaZIxMDiUs6UyGjP9G+0C
9ak+prAs8B/p47uu6OIbfOPIkUf8q2RfZPsWkcaDM+v5XU5SESwK7p2usiHsSiXuBRy0nXTdbhcX
xbV6wIXFxVqS+jKNFOLbOcfZndJM6TWbd6yxasddAJVr6jbHPNGusT22fXJ2e78a6mxGqNwZG7sY
+MMCHt2Sc3eDCHZ0JcRcqohSsca2jPfkRrw5y4cKVab2QJEW7Im9Ke/n06Grx0eTFs0BjvjoNx0+
J+S32ZNXieYESrm8ckwvTSoPIZYeuh0dYvP1MdVH7BydBV2GGf1aZjbNblZr+IH48zVLvMsjcWJo
2WwqDWcPIGMQIHo2TFVSx/WHWkh16MaE8rlAfv73jv5XMmcPzUv1YeheXob7783/BxJl5MR/HNt/
SJLdfl+/50k/fK/+lCP7/Yf+lh9zJSJjVMm4i38/RDb04d/yY5bzP2wxAiIdEgC++ML+P/kx2/4f
3qRbgQ4RQW65zaUd45Ah+d//y0KZzOF+B3nBHU9lwPo38mNntwFhxTUR6IAJuKndcSm83mZVYpXj
MFDsreMucXx3jvIXo7EFTkeWZt4Odmm/s1KVXiNjnG26v8fdfnikH3gBnScpKX7mkYp0HO2A6/s6
nl37zlqRJVeFc+UknT3wfw8FRAhUIznDhjh4/YnlivHUSBcDsrGSN4UYP3nDOuzNlZZbZWqPf6w+
CeMCnflPgbWzpPTv0cCtglndEIPnRFXVcs6yYV72mpxQzpVGDBkRuFiL5PS+UUoB+26NAHr6ldfk
hc+kl0xdASGyTedum/E/KiipMkSd1Ror6craT3pH/8VNtuzSbDV2fdHXx7c/9NJ45JjAEoHlIAl2
Foo7fL2SKMfop0yKcgZ9rGUyjLt1eu907uTtrbIY/mX4Z1o351Q6klQT2LXnLrjIBc+O1UkFHLFw
dm4zJMc2y67hvs/3JqPQfyOD2LR9NrHd1zOZWL1WVY6a8ZkuK3wlijn9nDUNOGcFreL09jReGoyq
NarS1sbzO98vIG0bAZZ93usRKuBOMj/H5ir3IjW/vj3Q2dW5zZ0kjSWZpWa5JRSvvwr0eFWlspz3
micfsKtHpS3x5iub4uIgwBqIKGSrBJTXg7DXSDJ68KKRsH4IK59v4zVyrxzoS1MGSZDZIl5BQz0b
RCRR4cQuXwJEbTo06/qUml59V0AZ2L89Z9se/iPd2DT9eFnTMYcCzn/PWdKOuShXswvE/Hf4Cl2p
epz95SRLW8z/rf8IB/ufcH8UnBejBNuKCX1v+SviUd0Tz2ZjeF+XRZ8e58EEy1+tUWb7U1NPzScc
EaL56e1vPLsBth8D/dJNyXhTO4UU+XrJNK0X7joD+hl0la9f3DpqXQzb0TAM0jl3m6OsEvFtnoCd
/but/3tkAjIvRiaCrjIX458Ry14XhDrWsdjjdFMclhQaFQ2LJejYXB///UcSNigE/i17ua3FH8ER
q6dKYFKW71tK2c9a3Hc/UK4dT1gUrYfVLMenvHXHKwXQSzO7HWmHCIlQ1zmSP8pMPZVTV+zr1KiQ
H5PD8HnycqrwzgDfc47NEUjhVIuXf/mxW2PC06W+WT6jSHG2opGp11WOgOIe5vXwQXMktgpJVX0F
3N0eVD9i2WkW1ue3Bz07+dvDjjcl7UAg3LQgxfbrf86wAn5SeSCk2wV2pRpcAOJCpWK6cmrODv/f
45D/AFfk5JMEvR4nSSNPgX0u92DBo3s7n6zHxpQ2ThtLfeX0n68ffWhnU0V0QYHr7NDtBvzzk5LC
wYRuNE7JEAzf0itlGpKBsyt0Ewyl08E1w3pRpT5vwUOxNtKN83+YhsSWOwCn1c2U5KhhqkJDGTXL
pwZEZFdCBJF1ZmIXRS1r9AmwRuUrI3Zwnus1kjVKJdqzbJbU8+cs9r5Yg21hwZT0sGjHWtZY5EHR
68LS7mJCTd3KrzV2VTdFXi9xINx5fjFWAfVohE3/qanEIINGq8pjpioJhwu2/824dr19jwux5r7H
dQn7TytFZaTUHPVZxtLGNKYxk6cq95wveW9rX6N5sd4ZgGp/yMWWP/VJr94XlKIoM/QD4I7cjmHq
66L1gjxe6Wfxu7hvVZ/qo18lQ63CyBr7IzUrpFWHeoZTosfmwB/qIZImtJEktsa5eliTzhJ7yWO4
CbaXIRaEc1ofRYy30E4YQ9pT2Y7y+eikDdo8Wu7Jj8XUj+ZudtvZoXsdM/+k77N1rDihZiA9bfkL
RyDzS1KIwvOXyigL3yvzdAms2GxvMmL7skOb3h4CZxzrZq9V8ZD6UsXVlziN+nIXaXrxvpVOg6Vf
a4jb2G7x0Soye42O0YDmnt+6ah2Cru0NqG6I7Y/H3G6r2CfRqbtwUrL/GOUF5zWFnxJ6C87WPpgk
DJbs3MnmY8QvIM3vDd4BGmFbkqCUxUnGGnjx1hk0pBkKt/kZlfb6gAWMbu6hyYnhpOVNcd+kWiQe
0YpUj9i5KbBFMcVtqhxrNRP6cdGiB9JV1dFyR+PnmjrUUERVFV/nxRTfTCNVg+8miOwHMeshMbit
kj6IB62DKhPFBmZLc1GU97kNeMYf5KRaP3bFVO8dzGaegL116d5a5+qXhzmJi4eiW1VBMkGbjWRa
mydZx032iMXnfNtSKNIO+OqQ7Jn2XH4l6zPEoTbSrN9jEqv1xyK2WkXdIylxa3Z6fsJZqG63iBGT
qVJDdPxQigEHx3hsNV8Ma2Lv6hzxsLCrW03faaltYjdWtuMPgRCBDnhxmSpAg5N52zhmIveNMeZG
AOVTf8+Pk+G5pPdjA+14RIJf9VvZRTqrp/tdi79NEKsGTfVZOuxPFIiqgG7y8s2LzQYx9ljO/c6K
qqFH924ZmoOWtpm902ZAaNidyx44qN3XuxjblnIv8OSLTvBj2Pumsfbxe22sERpdEDK/YSaWbAfj
Yb6NZnDMQYTyVRu4iV08GxDck0CDuFfdRAblBH/FzdMOVrp/2o5OkCKmCMA3B4x519JP1ApxQsOO
x/CToW9xIcTqMSK9p/iDHVkPiZ7mcBM3ARIu8V9dNykb4klhW3SFZ9MM4LOq5FDODsp9nlWPOHs2
EMZ21gr7PtQH11AhBUhAdEkh1RdVLXINbJGMn9HJ6+xnZUPZTlP4hftc5MtPDVat6a+WPlinfl3W
HirpXPf+KtL+Zm4pzgVZXztfo3KOhlOsUxoLaul0nwsCXB5OGobCaWTDH1jgNWl+mQsMOTVZplog
W1rOuCAaxUNSNDXWZsW6frbI/++qVkfyAm2XxN3hFBzXPql/bO0VymtDUFGgPXTLoiFyNdULrpTo
XKJf3STjLwpvmhEYmHi+i0wbc2K7L9aXpq34bZY52p8aA1Jd4CJIaflQu4H1Szkk3ycvqZ8mmcb8
4SICeF/UeWoCx6vqyq9L6Kf4vjqd8ocG5PwBk+bJPsWRp01YpaYlb9l1JVA5RtRBiG8kIqigpttj
6c7UrJHbxy0VUyS9QGPRqU6D+r3f+rLF+WjFrS3OR/RcaHpbZmDMNIvDIikjc2cmVvToWH3xY8rn
5H5YJL+t1TN8T9o1L3qo6Rb8tywf7JdRdzR5F9s22z+NE8/baS0aI37B037asSAJ//9SpQls80k4
2MKNTrqL02m2fYPbwDkarZfbFG0zgw0Se9pH3WB3hVYzGh+oKZrflqn9WkrN+NAAh7xxhnLeFRl+
0gGQXg1lJg+XgWlI/6L59pOXggqQTdYfSoUBWYUp+UGsRU67m/xi58TtE/ZTWUObVafgReLSfP1d
/AgqUDKRLzNXMaM5tuXQfWl0VcuMafyS0rTzwIyu/lxONxF+jHcjyRhRod6Ntve90syH3i69HUKB
P/FSx66+xsGTpf5pj/36QZn5L5TV9txgR5G6H4p2rDHZ0b/g7Y1waP5lKLOj1ZhPdlzXgd72vb+4
GTAaPLd8jMqeLbfI/RVvTAJbewfta7ldcqEda1RG/IUrLpC2Vvk0SG6sAStQJ5cHzzHroJjK7q6b
ZPcJ07gktPLy0ZbYCeKsF4HR7vA4n1KclWyQJJ0sM3wiq562PeszVvFea9blZABLfUhKOd2ppVn7
XZ8Q9YI+66BI6DYHvnLr9kW0RvPT6ctx3mVuV3/s9Km9KeXi0nHjbYfJa7EcescAf4KExo9+rc2V
b2eP+W3cmh/WNBqerFKQxabe8jE1OqR914ZCVMaH0I9W+sGADfVgoUzyyeqNb14eyTvMaqaHmZMT
B9Q90i9xEys8CvEreWjdKNbIpijuBmoYrJ+tU1K4MMox0j92Xp9YGRPieM9qWr5HtjhFi/3kjAOG
TRO+dpr9W9Xww+Cir5ZDrH+qmpwWBrCy9oR4hHySqRK/6Lw5IU2VZaf3oHeNVA/XmSupytN6DIDg
piChO737KyKRRTTK7KMlcPMZ2et16vSdnYsqCir+R9v0281vohf6HY64meWjAVseW9kDwYQT9Ih8
mBnKZWjf4aQo/spwHlSfhnJRYpeWURfvorGmFt/oLU1Ys59vlnl9qW10qGulDfcR73+ko0v78wQ0
7SdOuPZLPyFM0dY5WQVKP59mrFfezy7FkO2IsN0yEEg309bgxbdDYMKsT+MJCTH9lxun32aK4e/N
VVQflmE5khsVO0MztF9aXo53tRe1wZIbXxK37T6Dd5qAXQw3RosLi5/jBU54itfuncqrUwYiNsCX
uX3fDgrigDtaFemJVx7Rtfs1zTjgtEuEdQDGubt8kOsOm8k+xBxwbfyRpj4EOAv5WuzJd8IS6pC2
MKp03B1fMrpvqNetmm/oLURBRI2enFQdPX19cLW1yHzcqeVNa9cdZsGR47ygWFFxh9YaVi6NVozf
VVQUUyC6Wu1igNW+05XDfnEmb6eUjnmVKVDEsiXRPjV3mSqL3RJ1dhq6cs1PG9M4CWZ7bm6iteTI
Gs28b0dBmXB0vDAfI5BkTa+bf1lW5AReMn+KRif/AC5pIn9qvOWm1RXKzpGOb7CKqq8iH42PA13Z
OzdbyFTz2XnMxkp8rGSUPmEkOfXcEPS4/HQwpnxLbR/Stc8gliEX45euyu8s7jJfds140/RmcuiE
pUJnHUd/XgQhBWgI+sSZYR81LbrNtbHcudOE2jSX1n6Drfhp0fckK0MeeL0s0RyrFl4e5Vjd6HHf
P5ABdoFdwpqOGtth4UpHuyWz1vpgGQv7McOO95MFsE34Ik9bWBEOONGowYUaX0wAusu0NMg0cZvv
UUeIH6iyrl4wiaWUvpdNGEObMJY/rCR4N4pV2icoY2kBGWDDOVokxF2Kpn5XFYIseTWTIrAdbYNl
YpLKg0LF5vsMW4PhmKWj/aM06im9LcvIFSfhcI3eY2M+DBvdaVJ3onQdTATmsSZdMSqxoyzb9ju3
rUk+3JyrLq0146OVaNWhdMlqeX0lcRzg2bsqFDj0tdyvaWvx95W2uTQENrQT+YYxc7LhAbJGTeJa
OpV+UvgobU7IOVvB7ZKPDkat4/tWt5oHt9demka3w2VpjZ3oPT2A2aDthahLfox4ePZIcF7a2hvL
Q4sr+FNMSrer015/UFb2dYRyGnbYp6baiJ4A1hFczuRkiDu4HUiI1OGpiYbrfCAOZSPW0lzIfjyS
bfnAdeavaz5i4an3oHxnteT7mUuW7nGHle+GbPfLltdrlWpaOCGj4RsO5Y4kNuSpSoz7as0+xxpG
kwlok7YS2c4h6bkpkkbeS72N7yatGj84GtyNg7WirVsWZXKMI7xKp7yja4s+SBpgYJn2j02xNHfp
aOU7Do/52JWbtqfTOK217/QYHp/n8OtW77yzZ6MJNbs7Thop3ZrF+hqMaRw/8pxq/Ljuep/iTHvU
ZpbF11WRPWSl9rkD73kQcjF+tEa5fLJFnvAkATHJszsd/LJslltBfJIhVaBmzwx8ogcA/FLENPz9
is5DvV+9vLR85ULv9uPC8ng9NnZ1IiWUB9G1VgY2nD6ygwxSl7k/zDVG7cL07q1qKU1/LqY496s6
nY4y1T5XS7NZj2nTOxe588ek7Ktdjx8rFrLzX87clg/4KpQP+F/NP9lZn6izYZq9GAkQEIwd7ybl
OTdlKw44hU9PdC1OUqVaGix1zNyOsdJPRhUvQVrVX/Fn2u5NfT4YhSvoLRjG+j6SFJegHa/6bRa7
Hm/t0QksgiIixKX5meQh/TgUY6X5nUMt3U+0AVmNrIsKdfD6Of7oljB4t4MdvyviKGfHktZ/42ZM
GBRXa5dYSiZVkmBI0PKFET/MehWd3M5pv6gGaEaQzUP1rBW1zrSag4mG9xB9iHEdv+td8FdAcUrp
7Bojne8SYaOhPuXaswEBbPZxYXbTYCrLDqML/cvmyvwByns3B6qYvi+98Ux9ydrHebT6C1hJ30bu
MEyrzsh9RR65d3FTTKeoJTVHeJGFQRbF13lt+3Rd9I/a0KoXfH3SIz7hn3t7BDLiapGGK0ozcZEC
V+EPkXO8NF5HYBdJvvT3XTk387PedcXPBDzonipw9TWWnfV5iD1M2QXO7DsMs9y/5LxEu6qDIooD
9KAbAy1pe9nHk47jmQR3+RAJYnLopvWLk8Wp3xgxbAqpueWNM8Xa+7bY3gyTOS5fcTYoycJJIt5F
pRdNB6pqVYne32I/p4nW85wgu/sGfQuMdbkUL2bf5vcILi2flD3pH4TRSH+kXKR2eIt5he/UGDji
E11PB/CfhcNBq9yHbsmqBHkQcRslYoz2SbJ2Hj+rKSt/dFG1abJVQ1BDG6MApxZJ8sl0YKjcDwu6
BsjQeRijs/pBmerubSYGc95b9grwIEe3zsYk2hk+jW5Mqo/9n3PT99L5bCUI1ATJ2DoTEdsdoSCM
us16xnNVhdMq23tQBEO8Z4MUALmLsrw3nRzbAPAdm8FFPabfR0FGGaRNVz9Gi+vM9IRMZOsndLSh
Bq3LghiYseo/0p6gHnpz42A5q6ih+EU6lh8zTy9IQhsdW5W50jHPcXAWjndED1ShZOv2T2rOii4w
cQSvAvQMzDIAGWb80ly9HJj+wYh9u5ctyMI5SmIU3Asd2/h5ynryO/IvsIpYCFBP2AjNfebo6PTI
5ldE/5Yq2lQiPhdTbLrH5da9y5bFwZ0vk0R1d1qmR0+sKGhi52c8atixo9/ijcnkq7bjKUEuNw93
3hzP3bGiM7wGVHp5DZoZj5MEJtXHqch5ouA9vYqgA2CJJLo1rl+o1kxD2Kt+wN8doYSwjux52ss8
sZlXZMIfWi7w9VDPeAfykpkTMvdNJCzL1AryfMUxmtqSLFLfxfp6DKx+YZtwtARRxVri6qTK0eh3
a0YNhuzRsO9qdBE8ilD/h73z6q3cWNP1XxnMPQ2GKoaDwVyQKymHDlLrhlCrWySLsRiL/PXnWdue
OW15sI19eYC5chtWWyuQrO97YzA9ZBxVFiiMYcETPGpN3ARBVTKDVoF1pSv0vfugRxUf93nbf66q
wTexjz9Ro5Krou8zlgsnJtX83ClSFjN4tlcRXx61fndnK5tDkzJMnkhEmbR1rAugil2JcDJnxJrr
l4L4PR6gZiYcz8yTfPe6TD7rSGRVPHSRIpa7QhYZIzbHkOh59nojop4YHTF4+i7Ygq1OSmfKvvN/
9N/bHJlKnJIK+U26Y/g+eIZ0ErtuDNLgWguamCKxHteozFn81sEXcQPniKK5cHW3b/0FxJZy+9FL
hrSMSLCaAu95JcXeSzrfsuXJ103PjEhDsNoRfgHeUKJCuZajdsYzAgaqkXZbNu+Btea7bKWBJbHC
CKd0EVlWuNN9S397JGsT7nqmIm57Cp9Y1QYn0hfNpDMJ3FeJh7z0C+8CCyf+22zOmyMGOyxEm9Hd
hAnWKoP7QCocZxbIVrWnQhxGKtIFdwI4nE8Sn+evL0FQyC+85+hTQaQnI5brZX5iiqjvL5tp5m3R
abtycAZdKa40cZbmoipH8WzrnK2e9lH31ZZbaO2qwJ8JWd5s65NDcnUZt1aUbQlZwsF418tWNYnD
U/7T4OiWDDPEgtnb6jK33KZoh5YbPZes+IDRJAAWzbbmZwi79wHlTSSvw0k5XqLsPAKHdKyqYch3
vKI75jRv3Eyytm+lyJW42LrR6sQ7YyqpeYldKDlgx09N4Oh7FOCkpl1Fg4NVPKZ2MVravT0PKXl+
s4RFHE9FyefqE+MStFZ2ajHF0ElMUk27JktJZel9yGlM0SKoO+t0V7Kzu3YDtlLB6fj7NdpK+yKc
QuQYjcdwT/gOWe27rre9+SDaoa6fbFroR6wCLOjHjPTZIJkiU6U7GMPBSXxQvS5eKjucd2WpJ0Zu
ntaJq0fqruJeVUVwSUZ+4SR8XtkZCN9oRr6iSmjV+1RXmXmeO+1sF+5YhgrckV3zXJYBPu1aC7U2
gLjzVNMm0PXRTojZP+be4rVPo1ALA0jBbs31rxr3IvfsNv/WyyXfKJt3pmqvO6drXzlIJu/KLdv2
x+yQGg6sUrCorYsF5wIgLPuDN2Ts96ZjrKUVcwibPYERXvYEeNCnt+UU1ky7eEbMvvEwjxOWBBsV
mxIaH5xgzvTPUgyddQz6sJH7zpCY8E1VAzwquryBAQvVNTGWvKP80sfz8qQU+EhiiQBHguBcLHYW
WY/1lbWum3c516mgFiY4r1vQHDU3dEjBzQh4JcVnT3bV+cOuzE+CqO3HTvQExc3FOlnXaZWaJ3ft
R3G1oJsrjqljmuhaEItMwqXIg0tLeibYF/MczKT0Rb5/P5Vt9gjqW/A8zs1gWQe7w5DOYRlmEdfU
RItSlrcRpYEOWpbnlPbt7FrIWUz3AlChxE6eWmtCiK0k84+Ay1dPDmERcynZPpgZAoG9yFTwrhY4
nToG3Ihs4iY4L2Izzb7YzVwn9uXUpzp40H5Qas7/khl7cXzIcHtUI2io14TWHjQb+0iVZobU+bER
4yE1dYeLKdDmnbm7EBwy6RQ9FIvxzEvRZF26zzrHNjtkHYh5S8uMWF90yT6P2Tbwqh8uoe8rk87q
RXtATGvgCZvPa2zNEGEJ9Hn+KdyYn1CKrtvKJrH0PT5D3eU/Ef54KK1bb/gUpTlWQ7HiGNlE2QZk
f7bWpy1bnfZIWQLKzFFmmI3crQ6oIwjMqHZOa2eKsiqtigt/Gctd2riRvhqcbRPxYG/efS068ami
B6BMHLuefkQZ6qIrci0pUlqVtu47b8a61de1/4m8vPVVunmrbtZ8y949u5mtWJZZZz2m5M4/Wk3p
8NfGIYq+rR7NDPcNHNCnNXK1f9mFFApcUd3TZad5ZYm8nqxclEQH2G10JMKLoNJ4rbZF7ftKUQys
y6L6ZLJgdg6Dt9ojcyVlwJRPFS9s06NkRU+nH4BkrODkqWzh0WB3CA6pMznNbZpPGbs8V9qcYOUT
9SFvNimSgav7biNm9pZBrGZXHkIEvbprQurL7dVfrqdOccQjFZLfCq+wOlZXdtm9k2rWz5BdlntS
q/SN2WW6qltO13gLq2y9DPs+nw8mE/mnTEcczVFjM0BaYw08ri3Rchwwnu4bnZVf9KCK/EiIbM+U
MtkWsG+TV8A5DuBziejsR5eZYU0ylKhFQqG2LNqd8FOrueKZWrq3rMVwIjZY7ciN7ngEaJn63c4i
O9+FYyQrLsut8Q69a8/1boD6dS7KVVVEi01d3SX4cSCUYn68nk/dVvFSffI1NnntUWa5HtQ4B4Z2
ZnsGWWq1ygmrLHT7iZAJEkZpXyF5Yl1TahfbaKGLTrtN9lw3YVPCaMJRxxGX6nxFcTZ7dgAEQQ62
K8uKvXwaKuoHpXqJzEZ3Ua+b6KWuJ4YXu8TKux97iBLms9yrK266tFhuM8dfGYIjL7evxnIEZJNi
83/KzZYdyaPaVbvU7qfxpiSwlkTYzdM24uygvhxXGNOdZ3vmu6g3dQWNV8KgDaV9VSvRccsvRn+z
Kdlhg8aQZZgLl/yLY3Nz3kY5tPWu5DjBVCGgbVIuWn/vAB0GtEYM26kYKx8mP22Jfsj1Fln7qa4D
5NS8EcZrTwwqZhruNahM3uWX2kjqk2jWaFSsVscfj2YmwjsGWAb2X+yOFXrgTKQR2GqzF3ep4X8h
PcDZgXsAUiA4Lbq6p2r70uaVti8jJcLlUqRsoBdbGDAeZu3YIcqWSO73FBV26jIfsrMaU4GPCr8F
7jN2MG8ne6irbZ+PdgfnJJbBwf1Z2KelWpqf9uAiM8zRWW7MSbkiFr7rTMrRq9rTIjNG5L5bzXXK
As2Isk58Y3NIY+hJFkaApUqm7EMLcztwp2om8LQRa7mvqigio1Uu9nOqU4wJsmw2HK8Q3d/XKDPl
vo1kC6I1jOcBDBim3hcdQS03BYdjd0BaujGMcvY+uv7ShNSLMbrtrFU3/jEMPEo1ioiHOad/5y33
1UyjYGzPSjvfBka3z/3EceTZpEaf/E2GZTJkeWVxYm2yJeq6rMfHngkHwiytrZ/b6jeCsrRIXlSN
dr8ylFDMV3Gs1zujZPpFtO5a7viszxvpVvJwWJ1CTMnopQJfYOmu6Wkys1h3VWGc+gKYvgUtDGlV
HU4l19tTAPdOCOcAirRH00H8/2hXROnVlZOXnwoiBSH4/cYlmrPw5dYftsWX1esy+un4ILVdXKcF
q8j1RAhGlmwYhVjoLDygVyBI8qUpjTPuxtLTRFN1Ag5BL3Y0H1zRSv+TVH10N7kkbO8rVwyPYalQ
ogddRfsTBhWnTyAaOw/e2l8+l469LsfcHqW87C0RpicLcWBEEfrCS2S8IV+L6WmbD0TPeOtF4GxL
d1fqQvGiM1b527miY5EuycVizEttTyUUs9bdfrKMA+a6yrBNtqwJrlWV9sExmNJBv3SE6LuE+zZA
EnslQHSeEQQMLyafgynhc4SuV0Hr6/026eCmTJV4y3SmPm98e6aKS6xJ4lr63LN7ZwiC27XKtjZG
Cd8C6TJKo5WRaT0dixko8KItWfGn3SSBgPbeuiwtx58dfNehIGFg7KosiI2pia6UlWpfM0sgg20Q
/EQJceyTOs6cpPrSrSxwcTotOnm5ZbmwX1JKWJ1rK5eTXIHsUi9IRLfq4WuwuaDE14h9jIGVTOvs
a5DXTCJxtGRmrGIVzoNIlqBmAXPcol6u8m2to3imOWY6TIGvh4vOtO58achk1/tg2vLl5HOmzTU6
G+H+TCUPyt2Se+U5h6Ny1MUwgscl2KfVG/5+mNGuJ/kogWTv/auFYe1HSdVTvyt0xSKCT1sGDxOB
tvJTMCx0QK1+T6EBvED5c0Yg4cFHsIhd0sHr/hx7y/sBwwkI0y960Sc0KlN3BM3qJ8LAtgC3n5TL
ZW96d3pc3Nl8g/vLqz3+rLSNh3nWYPh2Lt6HsrSsW26p6stgZvtLLv3lJRgLeT+yfDHWzlP3HS2T
quLFC3qy26WsH2aPeWCH1WqBIAi2Lt8F1MSsMR0IDCiF65h3v1cpJiWSKocLlUl32TcGQvxGsbDz
g22VckaNjnhhDANwaCW06zVYJ4MTYhtdxNzM9bO7WvwRL/1ZE92HHmRUUZgcLqLXk52UlauKvcMH
7l+vgUXwW4sorL9BHUkkFFKx3o0pxAIc9UwxuwfcOgNJ9/U08PzT5aYPyPkUUYitFNW+A/Z/1sZz
h93g1HB74YIYKfEt12uYqQMewyuOy+BkZ1nJQitJfYmLXJvoGjk1zS1Z2VTOiaE5fQZpGJgKSsvZ
9j56wh++rC0I08Vv2Y371N57ZT0UBx9V1+tA3eB6n68rg7NlNXbvJuki9Xqqosndroa8LUeMQCPj
hOX3LSzpOtfZ9eq6NVoyESzu2dIkgOyXrr3KwNjrnS1m8RhZpMhhaY2aK759RRx/nnFul+ky/ijK
oemT1mGmJdWk2bqkKqKuRjnaorJoCvDBpJiZwpOt0jWvmmkODGvje7pSwmHubXA6oZGf+NsX+Ubt
MjYb2MwE72t354/25ifYKl0KmnVJNLKjllnFmNd1kFh9CKGPwVJfL3lkaTygVf6Gl9/UjNNT+RQM
K1N+Xw3pCEsNrUkkhnJvslxbbxkf2hdEEXKjbL2s3h2BVuYw6vBcgGwkX9lA9cptThaze4cCFyCa
l1Uci7EMyCS324Hwa2n592ZmAqQOsF1eJvAIcvyZnB7Hbqlk3AahzkDWPbdLJHzrOet8Ffe0qPi3
I+TlVy5jVDGLWrDhWZkhLu1cOOXGYFmweGLJ7ASpwBjxaB8XVmy/be5JmzcgV1V4HmkqNIOx9u35
OWX7b2MrQh1xJkyHu3yeCE+ovJILzB0rfSh8sb7R7SsfAjIQv1HODl+jLGpXiGkxw125mU7ss6x5
BdIMLsplMuvTnIfydfFF9pMyY/QokpCZ63SyJ5twhsp9tE1AT0LTaQvscOLmwjnVyTdLILfZ9eFW
sHJmtf8ma0J97vvII1i7dNBCnYRK/feQCrs6sbx6ONCy0CGBIoOSMWx1ixufauwiGXg0RCyQlpNe
TsVU6hd/8HrQdNpsa2jRcl1i1Q5Q53WZDkvs6HGFPd4sO7gzZcoxng28xjiVaVTHdYuI4BrmJMDf
Vw7WvOvKpudeFbMumeM7eROWUthIUwLGO0TFDBn9NhbvLrfwHPME9IYd8pixO6DqCq2LvnV9vuOh
AJ4hrBk8iR4q+6RYv+eEGibd3UgDCTQj2YsSVwXuda5UtBzWKHfvaSSx3yOHEA8eqCs2XTcb2hsp
BJnkGUHI7xIr7xcLDfMcK2D9HxxnE3IKCwdDPIpl2faj3JwGvcGo+s8TfgMkn4PMvB+9qJS+3s4Q
9HtRKLt4Izu5KPd1nZd9MorWlOc+vuI7/GhdQ55PrbloMybgmEBopFd5ZNabM0Yz7uppUTca1ZNC
ZWq3xRd38nOmgyGX2zHo8sx9Q14wT3tSLNbtif/j6tP5aVhz0jYA9oQZmatkWxp0OW0b1ghWprE+
NHQJyp1VVeNaJ2M9rOLE+wAMnGUXthd1FFBvVRPBDWUlM1aN2KVo0XMTBM4o1AaRKtqR+pwbAoAP
Ag7aJp8SaQPeo1NI/afOT2v5DW+JDq+tpoKLtXXJJGlQYcSu28stqR380hdY8fPhcwiPSGDc2Lck
f7dVTmsfD8LTQF8xE9Tcu4cxy6J2R7oWmoQSpKe9lU01ElVSBsC9wt8APVSX5hbZUg1SLHdeC/2U
926K+GlZwac7IF+QtJReEea9F10F23aao8zuv85212KjTz38UYqDrH5TG/EEl3Xv8Lqsyix5cbNW
BQBi4pSt6c7F8C3FbTKbM/jNsurcfcjKHl7XmoTmEyq9trm2aB0BSZHD2qa7ObXG9saZRjSDTEoh
VprOt6nwWgjLysLYY+6b0MHmTcYZWcqZx94Bnk6JZB6XtZAMEda53qtEgzW85UKr8bLztmHo4sEs
5RJnvWneGEXm/tAbqb5pGmHKw9RR53AyXB+f6xmpyG6EggKxt0z/am9NVt07fCfBfkGsU1+Rfl/U
KOGWBfTfFyZ7WNulX56LwrGnm7Vx2+mE2O9cdknvCTJTZL+2e1yJBXhWWea9D1zEdaLJSDIENbjV
mZScRyJ9QzSRVENzHPY8qyxdPXbciZR3IqlddmbzpLwm30c9cfWa/phCsvys/LpIr5xhnBFmrkOz
3qiKfe8ipYATHYRUfsgdhaQmUYsQZbwKlsxXuhpCskw9rDFJjvw5tzlDbEh/q+44Pop5ldktLZup
YqlNxyeEbD0CVUXyzaVAZpudUpIDQGUtvl2ODlVP3+VERyDSpa3z0VIQCHzGOZr5soH1DrMEx1kw
nDa3kxYDMOVkwQOqFCpAxCa8txTYV52DbIUNvNPwAYNkZMV+6jhXNZxDo0NDVaa/dTtlo/E6iGAO
nnOs0zJWNWIA3Ma9oUc48Lv5Ukb9QGFCnk8jFX+DX111qrDCE2zCYJB0aVt/r73OrQ59uEos53zv
7l2dlbO6w8Ittu+Qm7r/ajmG2YTNZu1PYZDbyx0DvA4PguhQWsxnoteTsp7DIfFWUMy4zlm+7yab
gpuETiGb9iPPJ2WiTnFSPg1cA6iqgzlbrWdnWweoDZ1z8cBqoWakLUhOzF8+7HEpsNeUDAwkxUyR
dbvRipAzHbd+edOySoK2aOJQHjo3XQvWLg/ApnU7q34ahg1QPel0NrySz7Ja92WXtsPXvkXGeR25
asUCGHWmq2AQRBH+KPoNRidWOei1w/BUgym7izCwc0vTNA/D0jrT05SRYdxg1RAWKhqUy+MG2pl1
/bexDeeSytymDj3qN13CVuONiUReW/NS1M8W1Q1jteP5kQ4710276TNXqz0XSWqT0j7HZWTc+pYy
gaY6zivu+4OVT2uGxAescCYAhFSNC1VSOHC5VgHai7XregAFWPfwR0sacfEUOJVtXUw+S9MDcbIr
YhOdlrlzty3OtKDnGLaJfvfScW86uwjDXboVgd7Oym4E7QycGYxtVaptXK/azCcZ9Yog96Fx76ho
nbcQEbuV9rtmg9A4dqK2qlsgsb69hmCUxZMfIHq5Ktp8WO+WoUVf19RRG53PKfe63uyyiAdiHC8K
v/F07INo8iSOlKJDKaQIm20Vmq9g5EK3QWr+igMBbV9ss8K80a+Gym8uWWPjCKD2KpoEG+s48x+u
JpttyApOzHFZgN5IQuSnx9HkmTDHdGG07D5FqgAnulA4EWRzgrVw6/6V0oaW+6es0BiuV2HnoOLf
5NxPD7NtTy7Aj6yrYPw6A4x48Dl1qbr1rR5aVrUDDyLfHi+FmXPuhcWMYFrGQm+d7TxnK0R1mCs3
dxApFOtQ7ed69ZFtdl0aMXPmWsLeEyqTaZ51ZNpkHJ1Z71toZvN6HXat2XJYw3ycyd/ZL7Y3+I9p
muaKVmmqL7zhAjmXNPeV59o82GdeW/TJ84t0OfWwINsuCzStkyENWtxYyxAeR/JXv+pygrQt7Mx+
WLytfi9wsEyxVIv8ySE0C+ZHco2CrUlfIiS1+OkR/35WUxgdje1s/akmkPHF6bV8aiwZPedDk8+Y
V+pBtYc+jzhc51Gaao/rx8FxUrQ62WhK/COc/V/yq98UbxCX7fv40av+Zv7PW9utPULm8T//f3O1
Y/n7xd/1F1f7575oih+vP/7ttfnxb5/b769Z+6u9/R9/+3d7u+XbuNhxYyFbC4g1w+r+X/526Nnf
iIQR53hRl+wPqoP+2+DuOL9hNyThHG6R2p5/2If/MLg79m821Zo40wM2bH7mX/G3/9mWJuW5ohTv
JqHLxCPKMDjbyX7xcJHzf96nZJTkjBDHeR68/WLM3yXFhGfX2f8zinIHMqvhLMRsx21BPfIHq5g/
4yafhjLFWEDtRrDNZt1Xw4ynKVz6/BtVMZYFE29pf2evyjgEyRTs/aRumbuVPo/1sKWyQEqKoHbY
+1vrD4e1mDjjPX9k+2H9M9edJ6a7etZw4lsYnjHydLxcLA/aDQ5s/IqLFJeKC/Qqd7NGwAYg6Azf
KPbo7/tVZNnV4HOYsAOt3gPCFBehVzX1gBN+BOEn6cUDgoKGkhdpNYaUAQd6vlfeUFUxOKu5nUMd
+fuITD7ryARHlptORXMNHgzagL0YCW+7UQoVR4K3R/xItL0vwcKDyFVZC0GRF18LvnKmrMGfvmpc
iAtuz6boY/bu9XqqAuVdrEMvLlxVbpfrUoBo+7U7b/sOamxBUljNZRyi/5FJW9KMgRGqXRlJeTdw
kqL5XG8hKiJAGJ9eMTDJWC8yfyDMYCnjEmjjgIWJBTslCipMxEjdMXMBY0UiLJgacED3e4lLCZns
WiId/OUm+h/CAT5cjTiJAxZryhL9iNo4wh/+fDWWNZbeYO3RpW5DdBrMBvWC9eXwz3/Lh/gSrsbz
ryFtnLrs0MEM+sFYuzYQxNFZ/MKMulyURfAI7+7u2NmHq9DrsGzwjL9y1FmQ7nmKg1UVf/Mazhf8
n24IXgLmaSkd+lk88TH0NmP3MVHd4bGR+XBTmd47FUNxNvLkQMiF7+7++Xv+sy3097fMQ4bfyr14
fnb8+ZMdhWdKYZ+bKtCMJWRljrtqHErEiIFz/Oe/6vyk/PjezrlJNpke54/4o9UVlDEthlCleCVK
50c1RbkPpVYMzySD+hCjSB1Hjk8S7HZWqyDCfTnct5lt/1wItyxxcynv2jDehETKIaVBBWXKY7ph
44sF/stkXM6uwtTLdLHTa7ONyHBz/URxUvfICuhcA0cBf/pt/7tj+X/Pu38nEfmXb/kv593ptRiL
X0+4f/z8Hydc4PyGRZ5mFtJYyF3hcvg9v8UKxG/klwQs+YFvB+xi2Mqbtj+ntLgcYsRZ0+VnE+PO
TYgJ+7/Ot/A3PO8B1yiJDwSe07byn//BMJH9bP94hAwf/v3XvJGzc/2XG40Tjmx/rN7OOWuYf3wI
Q9jC3rOWMA/2zTwvS1y0RXssyjC6aFeoppgW0/bGUEmGdmqx1+P5EV7+a/feHy/hXIjNH/mYPpyx
rtJl2+s+2GdNWx4AZrxE5I1D7Gz6N57pD8/Pf/wmRg2Cb5hAsAV9eLNS91ZKca+/rx0HoJczgZa8
qv6b9/PXj5QPlbp6D90AT5SPJU9UCditOwmx5zSw7/p2tYdEY+AasL+Mtji4JJucNNG5t76ZcM/A
5vzd4/PP1nN5fm9gdLSgUblIdMDH5K8zzxAo5Yr9ijl43/mDf1OtabQz1VBz9MomOdOifxPeQYHt
Xy4mUkI4MDg2kEVJ+/yyfpmWsBehw7J7goabjmKvNi9y+8ISlYc5KXe7aB8Zp88uxt6hdD6PKGiM
U1uyo0bUw9zB9Ikv3WYvKytUJa+bzgf9tmdfv6LgAair2gwlMjSmd4XOCxIaxS98qtkaF4kI7Rwl
HAila8m6NlgNzulY45FHn/hsh21tjmeHaRD3gaLwU+WkpybhWXWMjGRJv+ReoZ75stRjUHnie1jq
cj6slEuS+6gcAud8hpfHbI2Kly0w0n8YJcE1X8goqTz4nVWrUzhZ/rdMwo7d4vnOpy+lWKujaBU0
KWIJB2Okj0s+toEwngJAuGbvGBF1tykhnZ8yP2igwopAfdnwzjjHSFQC0xasBHNRDya4b9x0evW1
ct68TOKGJWnOu8JpYgwDSeTPydnnymFiI69KhDMHN+G0DfhQAz527Ih0weMRQTwEzVgh6a25KLxD
o6yu3XVdCfkxj2aqd3jkXWpD20Xn+Oa77KKhT1Pv8btB41IXWx8KciednZjOHVeUn8vbMC/M57Nb
LjrDShs5ApQRXQeY5fqkd4rwra4Msl0Ryr4mtRjryBY56mgXJbHFq7+tJvG5UabjUnU/2dmQPpUw
avCeiPOY9+r6HV2ZwOe+GoNgpCnn+6afv7eqWDU8XYsCrA8Jx49FaPRbOqZ1slmDc+qtZQ72qRiL
h2rEuRANfvTcoxv9ufRFPcSeZUcjArnNe668WR+7oaI/QVjhWVkYzFfKisQ3jSXo3tVe28UFAk4E
ohGTZQBBd2NMFKboAZzoYWaVoOaJSOY2dojnAEfGUblr3WDYp/AJfoIoUaAMRXZya5wcBTBNrI2D
JHjCmChdK//alTPjZlWedQqiiyYsK6FfACBXZ5dlaNTXeuZDa2KohdK/nKYcvQmdkqK5NHAh23VU
GlXvOreOHouAtRnMMKoVZZolueamt+bEXUOpd1PaeNVuw/K27aD1/PYklir7Lub1LP2NKvws4D+h
n4wzeh4dteqtC9qyTrC+2/W+k8CgiYsPy7sjs35Mk7XBP7EvAbxvlWjojMZEuD2u09p+C8fNfcvG
tpAQcFYKCKvCu7xU5Kw6yOS+6CngGleLM/wM2rC5jwpb2OdYAPWwFs6Y7RXwU7+DDgdNCaUlvwrL
rl9692z+b0brLO+t5pdhC9PvTmZTMHu2bzmxXHBag++XtX3qSLBJ7+aqX+2YKtfCS2h0n5CxV61x
Yp7lFaJZ26Bu6FsiAmMnUNG9P8t83Llz4zyldcpU71CFwzVYw8MlmCvcWxSFHhNaODoT5ruVqmJf
W0gEc3fiiznHUJF3bred2LmLG5w3jWj7pi2MSTGoUPOKRdc0sUtahTo0uF1ZfjxY3kM7uxZeEBX2
FEmGXg4FMvUr8reGSte4x2mY3TGKo9+HvYUu8sNuqbG1erQeW/TLEq8BQRnBpBZLfuB6b1PkKjof
4hGRIn9OCcOKES6bVzP1xC+gM+zQUZmOd0ZVFio1Bocs22vVewDa82LnKI8I3Ui6RYG7L0Dgr1g6
6vuNqxeTlM5d3Hd9u935q4Xyvgrn9C1CYoeLKpunb1Vm2Z+1JRH8triX7djIANKwt92zj1VhMNm5
wu5DIPTVQ3JFPWK0W4ZGfoZuG4NTAzIErOeHc3u5TCNXpil7/8tENBKAld2EBEYg+HL+5lT7sImw
D9BmFbhnGo48l78gAFu7nLdpshWKCupxcetttyxWeJgptbnJ1fjzl7nxj/ns13nsf/x15/RRh8xz
JsYP4TthywOP+jKiHPQkH6rhoXUonldb1T2KgK/mn/+2DyHOkndHbh+rVkjkFhE1H09snGYbYY29
2M9bRohzWGCxyeUUEP7ZR9sZc2sQ0i9wjcteWavdfHFHfEiEdXDh78dID9VOC7+jXk0P4saemgHC
Gv9ySkq1aH5i03fWoxdl1IEueCjWhIcPiidG0rL8vOZTrv9mR/64vfKWbP+cuuk453IW+TE2yfHD
qRiBCffVtFgZpg9gp+8kOA2cSRvhMleMTca90Kq2h51x7IHgmM215IFSF8RA//iA/3cj+nc+3V+u
tb9sRNev7fCnhej8478vRAB9v/kAAy7R/jRSeOeCvt83ItIHWXvY9n8H7mywu/9eiNzfJNGE9PlF
53XIjpjt/2sh8n6L8NIQGhX8HpIZ/isLkeN/SAC26DJkaOcePN+bv4yvZZ41Sz9Z1YXeSJLx6YeD
osWu8NIQ5HssqLHmiSmMdVEsBGB7SM2qnWo2PV9sCHLBkgy3Rrxkq3qXgwCtwB6ob+Y1wvktqo02
jBoa+cGgud5ZcDgXucEnE89ZPz53a+V88YuCFlxs5yT1eiUQHCeNqZqkz9rq1rh98GR3/XJpl8rf
eZAdt1pp/9SmkEJoTqdzwhAjQ4+myQ914kSb87VrLUQRciNCwAij3lLygci+WrvqlDmL+26jDS5J
YFkQvm9oTlHnjzeVVYePG0NulGhaYG9IRkPpnzdL82DVljug0UBLHpVlU1/VNCtbsXJHxDs2PWDX
jsr7C9w6uFILDoVdqOAJ/RppEsLc8GkNFwPbEvqWHy8wp/dkdUyfKm8ovuJN0y+ocparigfL1bzq
AH3PNj2ZUDv4Erwa8U2oJxgwyyd8Gj5u7pLZagEVqxk40hDWeUNOQvvdIzQ+3S9+Px4FGsiKYJ7B
PyBkoiGhxAoxh079GICZHNkSaTzesK2znilfn8ohn24L5GqPDWZGKMCsw7/J6IEv0Mbu9Ei+0wjD
y1G9BMVVRyUACmu0qPBF9hW6o6k/zPPcfUIRSiuFQwzNi562+mbK/i9n57EjS5Zd2V8hOLdq02LA
QZtyrcI9PMTEENK01vb1XJ6sQmUVCmSzgYcE8j2PcGV27z3n7L12Jqzo/ejvzL0T3yKllelaS9BQ
UgiOmmXvDAtHRwwskpRjmP6IQaTCzayGKb8e41SfrEB2MNxWrjak8VPPiC11OHroKfO3ifE1eBzJ
78VhWrVjbxZ+r97IFDzIUQE0nuhljPyzdc5jvAehFZE9QBYvFYbZctrS6+6mlAs0iWy09pjbzTXu
IfUe13MIK6KdPhKKl4PFhPEsE1LUksosbjsGx3uzbTZoAMydXqTLgXZoeG+bJPmqmS1ht6ikwFVa
kmOQ2gnfxjLVnqCqlHl6maPLVBSIA6EoWNu5w9uS1LH5mUWocey+KeJTFeXxCkfe5JZIHAZ8h1UA
YabHtGuE+UHvmWvNS0TBk+V8XbIlWAmjORyiS61Fmy6ehN/E0q1vrZ2IaDBUZUEY8lCGj1PfveAu
qK2XqN1D2YSKVvXJckmsQeJqxmSTrXC+weuwNFTaeUai7hKP7zMT5Vexr4I9tBXxxB4rXNEWKfgy
lPgcZlrtEVmUvgSSUt+W1GBsGcW9Ka6LUIbIXFrFUxOp3WUxCvMqzJX4wb4P5oseX+tmTY1Vosqs
LSf/ep/nebgacyl38lLUT0DGtH43CT1lqTWN2wVhtLMg/X4uR+Kq0rlCFAaJ6iF+gSmFyDN7+MZg
f5k4r4gairvROMhzOx5m2kxO0WEWfMAZL7OZQUqIR6v6kHLj4SAt1ZIRqWxxibUpeAYkcRueXT12
mSp/SEOp3/uEGaZFCuxTkEqCp0F8cmURj4stlkvhmVYUroFGYF4OpeZcB8bgPbTlD3+39oY2eeTz
NRvO/rh5thYuSX9UsccMRt7u4lA0r6am1j7KeMvT49q8t1VLX2XS8M7ENLQwcw7pbpGT8WeeCHq/
4noxNkquLDezz81nPMfPhEt4VtLtFkSdnHIOi9gYlRuNE5nlBc/SMc4pe7TtdhZBOcbZZ0znrkO2
Nw8m7mhd+MbIdw4IvLvCPGIO0Mol1WOLAdmFi4DyLJDxJaXGKD0ZXYu/uVCY+Y/qrhpC+Sj3BKoZ
4lz7Q5i0pwR73qWQgQ+1lWGsqN7jn2hkUAJeqjogbJTXkyTPr0mHbzRmMlTdsNBZdL6Ju/EoNopF
9GpiHP1ZXrrWoTbAjoD9rrSrsZYwWkR56nQ1qSNZ3BSbuGG/xUtVVz94gd6WyTBufVF1Ktb9Ytgk
khl4zDUwUOIvEW9EWjabwZA6vw2F0osCMV73GYGGjZjNZ5VqkU4gvE9n1sN2jyNwuolZEO8KUlM/
2qyq/IId65iGMblRdctNPhKJuy8kSXxSapzqYGC22aAqVHPlMcYRe0XOKtlFkjQnRe6tFYUtYAuD
c/dvUcnDHqQnK29HrKBXP+B9sirUh5rojRhBpOBYPZPyRUykD9zu1qaolnIlV8TNRMgTnuVRb7dh
xoWG4F40b1GajueIMmjDULvDxdsLK1Ze0W+6VDxWehquJGxqQIRQ3Sp4kttwJ2EJWNGR6tZ9pc3r
BzAIxtDU+FZjxi/MLi1vqJv6imBP+1L7SCKKlTSaW66msivVAg2phz5hrywDJ+Q6X36Gx6GUVAGr
PCKwIpcbY70rjsHwVk6KsIJAI78bWbeA9iMmj4otV195SI6SvUC/Z/epNp9KccKukEKnxjWWteu5
VFU/yBFmdyrTrQVShdhkvZcsYboeyYA/S52Q/XQlWA9EywYKWCBght2xSNXOyInIROiQp080y6wd
4mpecdIvm3FemjPVtLhlFilvFKHJrmM1KQddLdUtTgQDMstcV8weknKVWh1VKr44aVWJ0RI7OiKC
JxGQ22c7NPOTMhpcqXPSl/AkBkG64KHSNLuKzeieYLvYgqFGyTUED0UgwCpnYkwJDm2GCojXP3yo
bxslcbM6kLdCJNTHBIgbob0mAq08QIJNP47PpdWbs0Fe1GAbWhmctKKLtknbdJ+lEi+brOcQg9Ih
+ylUEYVylwgvYTuqGK3V4Fj3aeMumhU/wbFNf+FMJDSXQJuTt9UI/baXN1hzQGV8Z1PiEuKAAK5M
nHo2VMwlVoD5K9AdiaHtPcwT4yuqUdlR6Fr5RwOMwjOEGaR2UGIRwWJ1mg1R2HZdql8mWGjYfnIQ
RmpoVvsahM8aywq+MzptiuSV9PB3Ul9bm4zTGyibrgLeFA0rmCuKN6SKuREaOfpsq1kAISDmEBzM
XNxV+Zy8Rexv2Eto4t0jXEIrDGKlV4ZzeMgyI1gbJLq5KHiVwyRZ7aajYspsNTQSx0IhmoIfzNDU
BnrF/atpggvhF21rHiXzjV5SvSVwwNwrjTQ9kbeWImEf6Fnwle+0JpJPSjtPF7a2YjOz41zQFrK2
BnDlZ3SwUPmStJe2rUY/d1WozbiqGtO4StpIv8vKUj/tSi5qyDztdpRNIfambGLnLrQkc4NK7WpX
AnFmQwZEHZ2271EWDG63pOF26jmv2TKBPT5yH3OjQj25zVVvvEdUxLel7Lpri25mrehF96VOQKBR
4E+bak4EbvFM+WBynNF1Mka7NkdvQZVpp+hEXaFWIuiBU5Nf1a4d1yIO2W0EyhRNraFMfmcJwHDQ
E26woI2HCfVa7YC3GtYSn7+ngkf2QLp0mjNFYvKdzdJwSYUgeJvznDQ+5kkHXFs1ZrolDfYMAM2T
IHR0XWlPnWO9geAQJ/EAUKWssBYashlcUxl0p7SAFnM4IiqrcFaRX9aLoQHVEeIkIT26N1aYQJHj
FAMETZRmIq6rgaN1V/fBJkqi8YjquzxXw4DlSkOjPem1dLDw3eIwVadp4L/BTP2gy8fBoM9ZixzH
IE4oCnhJEFRuORKfbYGuW+Pw0fbUfTgbi+KR/h6moddinXgVUhpTSj/rZ8iSgTvJ2bBe5j4eHB0A
m6czxMCjoijzfdBSYydYLBEIf7KR7utsuXpCR5So8HKnJGGGkVRmtc+GeXYqhLj3pSL7Kkq10gPI
w37ScUYVvCiVpEtujdoJkofqFKSlrRO0+BexUcPYqWL8rZIZArtUhmiXZab2DoenZCAcJx6BGskB
voflt5Iab3pivPyEqPtTzCW6KQuR3xAvcbke6JB/4AoZvTHGTM8KK0zfWqoHOBfweyAqXBJP7ntr
b2atuDJB22z1ZrFUp1R1Uu3I6hIWbfrUmirARC53tyoQ12U0DmdkS8ZRQKpNCxwTjhemmu43cEUr
NybNaiuOrf6poP3C2SWXwlrj5rp1XTJ+Tyba3QdX7KLAhHWyRLV+jD5uV13f6/cJ3/FeSafK7TDJ
fpnilD4FmChPYGz4vkU12+sNpnVcaRmJMWz5fh5I4XMmhN3PQDr4hX0Ab++4tIdpKNpP2CTqlrtC
+80mwMMmZ/dLLZn1V4Yf8T5q8G9d0dADRN3IEe5WS5wOIkaEIAaAW+dhNaA3n/ARZ6NWHIeFcTaM
20XdCW1bnLA7Ud2MAvcf3snCaRdiuHpOZzgQR+CjCLz1r0GLizdNCRuoeLrmkWnFaCg3hcMsdcMx
CYX4TvYNRhfoXZItqYCpeh0igyP23IAiOFGUsI+jArXquTZLfnnRTPKutgZwtYYgYCbWzJwxVLk8
C2ygqRcX6bhWyyr6pk2NiJkvLbZx2Vqo1Sqc8IpQdn5Wdvkzjolx01uB9RwwIMDmk3QzKk+mHRBK
Zx0hzRBR9nVa/0vZOnU2ZNT+pKZx8c1jEQZlOHltPE3BLjAkkEBSWIp7edEeFSNENDgc4DWkVoch
w7SGaA4kPkpObRX2QtLspinCm6vN0y4qFySsaZUoGMOUtrCFOhyfsJshk2uIyvKswqC1EE5ADpQu
ko/wGKSDnFJbl6Jg/M5qrx8wHE1buBLmrquFdFtFS+5SDY3nDFfQRx2awKywgIeV2exkPVE9qII1
6yYIZtT5meJqS1tu6ZMPpy7O63UvM/aT6UT6sNR6DeEpq31aWN6ylNo7z630dgT8FXuQHDxbZVgf
9EU1DlhpOcehAvRb+hknzDVdh5HWUk+QfHFYPFrdSylKz4tZNKsJ4wgM57696okg7jHeT+AgyqR2
hHiyDqPcFFvZgA+gAujIOPrDn4bHztWSJRuNwtbWmon7iL7zOwRNiARLu4R+Iw/KLbDalgzjPL3C
OFbdWnv07TVp8BdU43cFFuZvZU3cf6ERHecRJC6kdW5RU8vfRxUHMb5aFg+hrfKdLuWJayKEdeAn
ZXta7wlM0se1ZS2WthOHfIGBbRkfk7iYg9NXM8JUoD/pTualrNRJ7H0rtpQ7pX9jowkX1pM43VAc
L1fC7VV40n3rFwM590WK20nXxh4MWYKj41EtbQZrmfH0wLvjGDI4Ic5Ecj+DfuSfZwgzSfNmaKBa
PRWX31uEBhNVlCC+yhndVaHotM6ezAlEam0Ur30bXMv+cQ6qpfmQxyW6dqZq7N5QFdbcbLCuhMJA
faN3c4QRQBKWT8NIn1sxLT1BYXLmd3ovXOApC4eybKsXusztTyIU6jdTJV50PbTQkEox8MVinL2Z
MS/DHUTwVUV0y1zNi50X1naSyHBeiDLHwfTH+1bzodrl+lysJ9b0NZwj4QBUHF5iSDOIjRhv9iyX
+js67ABjEMyuMWpTOx+afFXiQfDDSSiPXa1nqyTp+0NLe+w4MIabXIUJSsmRp1xoTNRqS0tpxINi
inV1bjEnYCjMzZYVW5e2g6aUpQ3DML92Shq+RWnZbae6G1zuiOIpGwzrG42RjhIOpzlh8xHS/qaK
4k8jBlAMuCIz+fla5lgQDMYJ7b68SnMKTLbS2hMr6SV8WHiR32WfpjyuofMEfAhlO4X+NA/MZEmo
UvbVzHqwFgvO/QmM9dGZHsuczwnV3HS9AR1AnpT6u4/yjgTHcBzRB6tjzy4yGsl6mdrQJco7jDFD
NoyzqCatdU5BiClRmJ7iGkoChiSFrzoQwMckRNDYTZpMTHJKqCZqwtnRM3oJJT4dEnbaJmxeCTGN
JNpZPUL1oI8UOoBKrttmFZMFoRSTnm9Bpkq/VZxmL6MYGE6ZqJLpxWEqIIWCrf6jG5gqbMrV+jBO
mXlW+jYmyFKI+x1SBEV+pTWIDVI3iRWaE3nkXaS6Yde0b3mBU6QcE6luAbrVMZACAlc2c4wklrTq
mNtPr4PhDEKJC6EZpJtCQeu3xaA/hwG+AwkR+E6T0nxbcYD0xzDi4FqxpxyrGpgRQ25hIGc81ga/
gDYh22pZji/IPP4YyUE0AoJgxKuiDjQ2rVFJbhnJonhg6bgNXq+3AA9TWd7LoZRBNAb34uW41S/p
AJ+818f2m4BQGlmJiXwwwfj9izFY95hx6reRBHYHQFx/GjSLjX4IInONfFfa63SgcKR0Q38bUXmv
5KGJjvloZYCn9ZiPJiWJz5rz5VJJ6nCZonrgmy7rwsELWfjJ0MIFroepu3Thomc22vPFReIIisGK
m2mFxF50SwG88VYzERXEHb3LVoCehB8ObIKtmezAkFdKUGsB10YoGcsVv0iHOyiOMJ8WgvDbNqV1
Erte/BUDHpjJImmrCPvWgSLMoLt67nReDp0ZsTKPEMKUDfjOEl91C9h6DrXl3Zyi6pzjuLeJ9RC+
R/q7Xiv2UUxRW00s+mP2hCVbf1uQ4/6kZRC9AcyMkPWn8XcCMvrAxCt7q2ldzjYLPCGmQoD3Uhpn
cxdWFd3DOpPOZDc82G19rmyXLOrvidEpK76DwQ0ikB0i8DcMlRDM8QLpDefwrqAhSjDUYyustLUS
gelmk5g/Kfpox0RVlp/hSaVfmVKoLAY4pN4XxaC4DQDz2wiGVV/tUQfPYzo964/s0jCWxlOoGfBD
VLoyqRL/AhzyF7279XtTcPrSoqzSV8ogbQmEX4t58i53cfxtIfjckJ9hIiIk4RfUIrVI2te5YvcB
EggmhX+Q15KHjQayXkbRBaurx1bMhZJq97rREaEYXVU8t/Iwba3YgDM3CXUOZD9H9YL/tt7MYc1H
ITWT/tbgimINCDLxxFaZQPVD57XnmIZVF+PCaBdmq7hLmIybicnxvpfMaEMFJ6fYYOSesWNYF4De
+A0YwSAEaoYC6A0VgarYdKQz6LBzZ+6EMOOUBxu38ytVzl6TSIvfGyNcrkZYhNd+htgI+lHao+YQ
IE2R2zD3IuEWiVxMtmhNILpTOcYeOMMt76MpyuggGv0Nu5QBxD7Ld20DIkvqGymzjXSZt7LZdPA1
4YYVWtcB9ZTpQVmGDIE0BywaVMIZwEaxtuLU+k6krDoqMYZNjnPlZgzJrcDWB7E5GPotjYPyWGJB
v0tmapHjrnbWWmt1wDbFkN2rWC6eI/gAp6la2BHBZFq+jmGTTnsvSB8mMIi1qliBP4AZfJ01ypRO
Toi+/C/gViHBhpMiInqjIbnq7AquZqjtNa+S/khJgAc57GFayIintTHXKISS1IsAjR/AuOYfmSbi
EltoZ9lygyyAgU6+Rd5VXjgRwyKJ0nCvmzEVbGuUSB0AAj5VIvgRJ5LLEnQ1TAsw/Khj7FqXtWOo
QOhyF7g1o2tabfHBeQEoZTcKLHyZNJi3TIQEtDb1iv5pg4ReQLQsrUFQ6SJjDi2uUbNY7X02jHHP
fJFhhdCqGcMYDRPpK+pnSBzNqJbZKqUIT1aRxIK7qVhfOelVCpCIfBLZxPWgHfxOigCgNIkifUDB
6+8TrQFXmQxlF/VF+YUlufdlYBeQJfocMRCRDWiwNHXgeGEoJgi0OUoM02fAnj1Aek1HldvmowMz
gmNQhKOxd+FGpFera0KIElIX8D7LYqaX2ArBhzbpIh8N+hwKtVodLTcB3cAppmHthUkQHkuFWhGC
sMwjilQlAHdo2lJxBK1Kb6XaBBI6dsv66oJ5EFltdEC1zdCW2hoHJ0RbpWABewSYwFGzABnmzqQ/
JmfBrJgvQwLwDdtCXUxr5qjBqsxSK9xBxAm0V6uLWJSrxcT/gwxyXrePJgBONmEpIT1DjWkHqucU
2jz9nwZlHJef4BWJmf+kTRQlT8w8ylPX5Nn4pcL6ADgohgVDoCyZfsSpbDK3tzqchFna4NJLHl4z
5rINr5q4buNrEoURMtREq93tYjNX0GSCgkiFskAGFY3GkyD0IrxlTrVeZ0glUjDVUMFamGEjrUqG
DEzWSPxxgDOoaz5eRpcig7TCalHITZEQ4GvUe3m/1HH0NXZzq7rFOMgbNEjNtqnn/ELNRA9dx43p
cEwvXwrDTJYd0w102VWWfKPFKFdw7Zozyel8xOGy5ozQTPbcUB3aakD2yghf2KcnwXZmMs1DBDlP
/VGp1OxVFZekW7emMuZu3wnMfaCbEQ3WmnmFdZ052uILOX5CG0wXFWSqDzTRSTSwGWbSU8P3luxH
RW8HO8AkvysiAkqp62tcmI2OCBBCvq8GaCgVRVU+aFQobp9hVVFqXkIIVGRniEn/ssDJo3rQaYTX
kzBs1Sq1fouefL8unOJDVz0SCQxTTlaQlo2XkPYEK0JqZr+9mOdvZNoZ5IYkPX+bqZPi9anV1iwr
tXwQS5P6OSuBgOAUw8uhpBkbJa0KeYdJWXliVGxcH/Ov80i7E5Jc1oFqL+fpxcxj9Tjp5sKNFxYX
2m/JdiwreRVEcr+Ns0hea6ZQMX+TpmeEXA+Ox9xs5dRgamsUok8obQDzK+XUpZgpdU0oZycrLGbX
ahdlsjncGKZXa7N1nUEFM8OtacgUg8RUntM9uIGKMh9xM5SxkyWkWBrSYrxT7podNt462ehdKztC
rXXPpg7tk6ChutvQI5J8i26B7oDJemSQyda4hdZFqEImkpbNpGv0cBzPdEkV/TlYtLl0U0Smxwz0
zHOfI17NeEEMEoQpGeAWZBCPY4kM5w4EDZ71UT3IFVEKBbgFLgmTcVfUTcrsGgiUv2BjQGAPRo6L
UtiaW1RkITdY3mcwutEvVqfenFTNkyViahiXZ4Pg/e9VNLcy589/a6Jb/ZTHj/yn/ecHPdQ6X3+z
2iGO/6t656FZ+Yf/8Qr86/Ol/2EO8dP2Wfc3Hf3jkf+v//hvP3/8FlrIP//x719lX7DEPP2EcfmP
Aa8awq7/8+ff/9efe7yB//j3w8fXR/lv1//79A8SmsfP/FVCIyl/eZjGREtXJDTmj2yxv0po+BdM
ZNgKDBFxsqbwM3/zFMh/QdoiMsMUFYncVhVfz18lNLL8F0nUTVWUFEQ5D0Pd/0pC84868P8S0Bho
4B/6+z8JaMJ0Milk6mFnDKoXWMe0VJ4ZFI3ho/V4DrhExuClZ8a764p9ailvf/qM/oV27o/Ev7+b
Gf7+vI/X86fnxXrbdowjBiQj/kIqmXQVx/JYhM8S5YtYy85J65qPIKtcPdQ5XExro9yS2dSrT3W3
zngA5G1HX34e59g+KzwL81upn9Ai26NqrhnUrcz0ja2Tg9DuEfozT5///WuX/8gV/1cvnm/lzy/e
sPohT8Jo2KXxZhJ/Eu0zi9850aEddxL6l8Q7VF+F9GtgoPuSmAeF7jKexWS2relozefRahwjOwpv
8Sf/9+hllMt6kfeSvD90wrbOr7ROUmuwm9yXIYI+FEpO0ZL+sC3f69+UqQ8662hD62VdHIp3nO6w
cXyQ0H6zIobD01zWLa/38Le7QCD39Hbs0EOO7MaO4CRu6hUnwf407NxG55za0T7ZyzMkA68MXjS6
2obMuecmo3mO1km9CaQ3vTpm2TMdw1z0DOU5rYlREr0xe7HQdqd4js0C7BT0tR6y6AmBjhlyWnTn
bPtOQ7Pc0ibWYpQhdv2E6gJWgU67q+SPr7XwQINjx4SAKBj0ILVySecTnNoycAx9nTU3nnAobEwI
Lt1RB0x6AigB+g++9u5eF9t0XivaWqrWerSW1PU0nOv+ZIaseytx2CjDt07UkyzYPRUuuTuP6B1I
W/NTNAbg7/AV2vkanlj1Gbn9MxhYLaVgPBB9B7/YzlUvs1ztCewTCQKVN1VOdxfUw2PT7WZXbU7W
Y7DsS9syYngMloceU/w26rotj/bwoX6JX71iE0dSgNzSzcluEzY4MmOYqoIJeJoMEsXAuRPJ8MXg
00T6mL0VSL/xtesbgaPZNX6d5M6vLell1NE0hcc2WM3tjVmTw2SBTJOa4LzISfnahUPcwxZFC4/A
O/7AngZ4rlllmsvnFHmTAcOURB0bwW7ECM3YAUVX7gv/sTwOTDnH9U0833vOKUp61PVtZ905Kte+
7FNWbxQv22bP1lrear7la77oceSFvK+u0s8i/h/yNB/qwT95nf6+PPyTpnaiexp1ptXvhGt2Drb1
VlpHJ+WoHZRtcZyOxbY4SOd899/f0BL6xn/5bP9kMuLQT65tyrMVezyqx+Y8Xct3OKErzUuOzTF/
m6+F1xzMY/n/+Yzqw5D0p+WPuDdYqpHZ76STuA22+n3Z1KvolB70vXnSttlR3Otr+cU8Krf/4T2i
ZPrX7/KfVbYD0VvSJCFFUk6oBwBXgrDjVCe9WMd4O230bXabmEwOdn6ft9KmXuve4qdrboFt4/db
/s6nONq022JvfZHJsW/O3anyEZKcYyCoGdkFa3opWBrpoAjQlYnXcGvg5qMvg1iSmXzRJHZiEeaf
86Dg5h51IxOTMrPlg8XA/JPj33iJJ5cWGkkR9ewyk0w8yYPeaDDYcfbH0r+A0Z2gyswbHJPaa7WX
V8As6mnfDcwEKeP9qltp5IqhIjla4y5o95AJaFoxNpp/5wIZkt3eMSHNvxOGk54Wqq3/6oDtI5te
xkU8UJExezU/6qf6aO1u7Qr8EGU0/D16yemB8zrKRiQdeFLs+UyMDpM1wY41sEhbjDeucEIvwRHS
YyhhupW2ImYKlDo9kjxzDTQpoW/Kqzrf9vWPxepbVr/Wa9p+ZdVbp9zl4jcUN42xNpP19CUfxp3w
hhpLAxhMGMMq17cwensiB3/ETwLCNvEv+m1krc1X+Lm8EX01JLRl7PxzOosXpIAsWrspfR96J8zd
hsJRJ6CCIgCqth1ka5FQw4CMBo8Lov01SH74io/w8tbhur4z9rfUxz6iOHxJ1rrdzTuMLOOL/iQ+
iZdsE92U197DxOVH3JLZoVz3Dq2ce+d+0813dR/65sk68+lLI8ujb6GYq52Ba0V2K9ZeWnQbxc38
dFWstUPjLbbqLL58eYiQHNMjL9NLj6AeRKfaQ+/1aRX+Rudd6NLTdWKXL8qmILQTx9hkr7UHLfNO
p/IhpHCZjaneeGDT22Am8pm+bnmL1QYlKy5pLn6XnZsIipf5JB3D9zZdddYlJOxkvqM6tMNbEeGH
y0pbZARZfIo/1q5+qt6aNy6Cmj+ppyarZnGbdg0mDzm+6Ghek9uaE/6KPum/8XO20wFqm8MGqkp3
I4jViU5SPdvlMwhyfpRfoBcOIxnpSZyvJq3wi3g2R7bSJ830lSeceJfmIzlql/pVuswnSFYeK7Sn
7GUPao+DhN9O3MW+6Q789yfh1fC1/ePDFJzICbbv3cbi0dS4TuEWfuSnBzJe7TfA7X5/0/1uFXnz
uvbfJudr8pBk7tPvhCHHW/cRn7NjcO1fh8aZeEtoUM7pFhP947dhtNkuW/Ys94G9t9UPRAtdjKwa
+IhLw7pFuPVJPEnhAgvEN6DviECm5kUFiIMHA9XC8QJMyxPX3cQeDMlJ5TRnW7blF/6w427D7NfY
5av4CAvZmQzXOSli5FkcimLdb6/VQYdnNa/AAOausCr33InLKoek6FURUSt7zBjH8BIL9/KdIKj9
ENsTeUK5O/6CO6qszcyFLx+EYdUqvojvSfEny4fLorVO+g4Lb41Myk84Lekb6UV6Udaq121UzTZX
WbtBr3tcNv2xPkInuwu75Txehi8MjWCu2ggFmMsd2c4Mx3yZsSQAty/qSHoJug0EEVhfEa1qosay
TSw69IRjphIIC9Jdz2yqd9vpoinrpt0t3Rl/zkJ7H+kT0hkjc+WFOJIj9fuyAikxTtvqpbimu3DX
7duUWexdlt4q49NK33XhxXgNl/StFY01Q8ogJj6HQMP2Fs6/hNIUiZc8Zxc0ObeWiRLgRq8jR9ME
cfhYKcd1cphQq3xakU0F7s10JogHyezoW3gdbgSIvAxZlTtlXb+Xcrs3aEtWsgtR4REOwRdPV+sn
/zHfjCf5LJ7nU44Sv+e8R1fjq/sI37qn4RK+1kybx24l6gNjqRoIP0xjzoSy19f1OsMRH7+H2UpD
bUjLgDCpLnKA0KnNJkpB/roxR6jmCUyW013Nn+5bxYtFNdw46bDvj91JfdOvHHL6+VUV9A2Zm4DK
5I2EEuwhtprIAfiI49MwrMJhY8kEyvrqU/lNRMFQrHVGPFfzLg6fafs9SxvhNb93r+oF8ZkwoECm
t8/hFv6X9Qk6UjFsHADjI4o0x8cFKOC+9H5Q+HEFmZDPkNMn0DZjAOrBUTjUw4PVfqOu0VKgsm41
QrtzamUTPcP390okRN0LGtQDPfZlpuXjCCyymlPHK916yiW/CHZKd64lvwKIJayojJodp2cGm/oe
Ld2pvgY+qqfoTk5m36C9c/LeKR5KG3fIEb9x1GOsgA6CdqCLZ0wddvQpyAAaVW8anpecK4ye+Bu7
G28t2KuudQm+wm805CBOMD0W5zl/o59nA7PIZkeYN4Pqg9kGvc0pcwxXIm0TXHosEIqd/zCJitqV
Jj0t1kXrdsirWef4TpPfAfvEWd53qJltuVpHzYei7LJgn6uflmoHFIAays8ttZ3UPCOPpZlH5si4
Tjsnm+wcYBmzx9LVJFRFuyn7lGAV6jLbM6Fzhe5E6T2nW65PZMLe2DYNDjCdL5zmO2vjxehotXma
sFP6o9Yf0wtywKf0QztVr0r5nr1C/yxf4mt5UmjShLbU3RkHlhtcSE/S+5k1yeuc6jl2y9qrAC7h
L3YijFggh5HTsTuFDqA2qEtwmM2xc0oFzvboztILuKhdKEl4pQdH3MAzIZTeS890o7N5PX+G5UW+
aiAQoRQDcCUa49ZfiVLVCWB+kQ648s4ym9niMOSn6phIxprt6TJ+KTPLhM1FV8fekG2QHzRO73NB
pl+lp+2T3lFfjJvpt+cMIc4KLGBAmdDZ6bV7xxQbi74gr6xqZ6i3ptrFqmMxj849nJLtOlnnbg2D
xs6esZ2Yu/5aXLIfgeyMA1c409lHSCNJq5/x739Sdx7LkStpln6XWQ/KALjD4diGFoygCibJ3MCY
Clo69NPPF1Wtbs1Mj/WiF7O8lpeZZNDh+MU534EwwgacufBKvcUPyOqvIEQt1Lne2okOqP2XXw10
C0iI67m+FzauS8wlMS+kCa8wWrY7+4Vfs4aBbK//ZzJruOZhNpyTMB1X5GSs7F4clE6frQ+1lm8o
5XkDZORebYKerIRrai6ILFfhqaVdMuabO208qpzdiJk2HkqsehvbvksWrZW0Pp3mq8/z7dgXFxSV
W9rpwPkg52E7VX/+Xn7/N5jLrl9A+v5U/18Mxhga/SeDsYqs5Dz5+utcjC/517lYADLKBbjr/tv0
6x9zMe3/zZdAlvhTByAC/sB/m4t5DL/kHZgAWCf4h8PzX8Zi0vmbpyEa4PyEQuN50v+vjMVwIP6V
y4D8SdgKnI3yFL5fjW3qr51a2Floh2y/uMQyBj/qy45DidWI2IjGzvBkmKxAD7FRdVOMbJCgijB1
IZqn4jbWOILfUiIY7N8qdrR+VLUiRLNX8/jDbfBsfGVBWNkHFDBSfWW1GZ1V1YgBCChMveUEcLLu
n0BaZyVUQdkSRdSynrS6PNzbTWqPMeyZjqCMum4d5wk9E5YURE3KIIu2kltuPIKIwCgVN2NAEz+p
zi2LB/zx+Qt0RWWTML6A0ozKzDyThCG/AaFOLYTBXlq9yyUVBcEnU28OpIB6ksxxq6DkY4nrCwwA
oymSixO1LHZU9vc0lgA+fZNPCmtGO/Vp9AqhykcKMHaN/qVqSz+4qQPDiVQARiIsQAeu+ngstuHg
5Ci2y7IrLwYhGz3L4LH7YjVoz9lhGZmfngsk7csWAWnRfRRj5vpXEqeT+Oi2XmUQt9au+cWMkt0O
1E3sc1Y/5t8jUpagICbW+OigJGeLWMV+8kYMHNoE2yOhwtXA95Qczb7HcLR3iu5u0IHFcRvtzm92
uojQ+uM5wL4WeRpjjFfj3IqnrHTXaThapPt4rPp+J4hyqZNKWU6bknTsDjOgIQ+BDFCX/FyVQHTh
ULRNsLunsV6jridssGBmLB7UMKaAgKbYSextbVD5MVYjtI3rOSEcO4Qg2sJVrUrSKUDU8p0+F0LV
4UnCKiQRqHGtgz+l9ExjRc3FyaN5zyMcYq4PKKnZzqVj9a9FodFr99pPqMnJpKvaJ0/XEboXr5D3
w9INkPk2EHeRO6yCqFgosYw2Y3fNdeFk742QpYelLyT6TEuASQcdqzhAryF7rX8B6c/kcSRRbvbo
fLIaMsg4i3znpE7Y75RVeP5mCOZu5H7X3cPisEv9dDgJ4n2sbUqHoWyLnlkTVAvC70DCeyWkm8wV
b8iUbIpc0xVqE4Q+xaw3lGFxRMA1xk++g4eI05+1FqmEQ+HhbygjZ/ouRYwMeamnsX9ljcvLeS41
qopARWGE3l0SgjnauGwOAWb5e8Yec9zt5LkJVbddEugY9oYd6sAmBlmGYC3tfLQa3zQ7tyqgn3X4
yec7qaUO+JXDOEsvtt+iaML3FOkZOodySBdRpJZgoezw1+fxRnpyan38fCBRiOlGZozDhjUpVwHr
T+MF78FgB/haQOsm828/nirvR+fLseWOqDxYp3BVMuj4K7sZvG6bpFXtfauhYpCkbM2BzmimUTD7
l5iFoKXXOVbEalezW+q6E/Q0MrFOveWrgmVuPhXeq1oSPe2neWzF91rMdDMiMB2xzLYR6hbCmacV
cTpixLoiGPK3ARsQFJcSI+g2R2MPVm7pwhf4MNQC0mXDd0g0mtxVKGRRnQOCyOgRZy+hlRSWHzxF
Ffjs9Zjq+hdxOnrLklladzenVSCITC0CgWCCNsyBpbwVVql5esokpahObI8Vq28S8aF0NXMxeknb
7PsZK9gHQacW67TBlvQxYT1/KPJuk30zJXZza6p5pkRFMok5oK/kR4H6YtNMznSUWRy05/AeXW0m
Q44SKrflAYEVErS0ofcpsUh5e1UNDtAI6dhWQ6GQDC/AzquPJoqWq6iQlBF+F5y9HF2sCaoWyj87
8kfJKpf+n9HCGhDjpNa9Q2Ed1zUxsTDzP6PF6j4zbA1HSMeYx6q89cVhHIGw2mBNaIf5WqxYmshy
hBMnNTrMFWrw4Nqpw0fCbTRNZzFE3/TsR5RrOYsH8h0bkNdL9jw6I1t59KgfoUNMISYBOdc7pLeT
d+yXlkD4kEMsHk3j1vgyY4KSVvM82pq+ofUuMo2rHxmCv49sQlHHpKuJLqSYZPOrSzb0RbFmXNld
M9fHuUQZgPRW2vMlND1RW2tMgpqtKP47RtB1aKlLaNlIAwAd9q+VE7ho8Udj81d54mUWTbwLXTSg
fZy1zCWAaQOlRfcPwZgglyd7yW8Z4A4gAJZ/Q/fj6BVcXZvjF0dIelKAfLiiW8u8RS7eGkSVSdq9
z82YfYs8IKwQT0J7HQbE062jSNaXpnbmz6Ik1X30s+YR2wb3QjR66Nic+IWMD+sEPDF6QH7A/QPu
+Qy8pQ1fpRys80yEubNSKLAvEcFc47pBQHocQ8c1e2OlNHvoqQilm4X1iSqH6VgvAwwUvTrBrdGX
cYznU5sh3UPdjUYYbPCH7vwQ3PHctGeMvgARWb+/DTNKHdXO1gXeYbx2R889K4kVBgUvh8zN4KXO
Gpkl2XMVmhKS25K+tTnL7H5HAl9/Kas+JCmqzsVE2XMLy+M1G1N8CnXKdEPg18C/ywQIFa7+QBeU
f7qIprb4/zk7gHdP4VxHn/Zi6DL6Zby6Uz6fwxFHd4Hv9ihzXiA4fJOTxvlG0+rc124uAU+2n/fV
BsEls61k8F8U7Ey5bhTCDsxlamXanh0QaYr8JrG8f8lUS9xpBFut7KK1EMvUPSc0t4NXxLjpI8yT
dEXYhj6P6YLyvJwZjOIdekusoVrDfWHwCAzmqsacY9m7zhfyNy4DRBSvREPbxM8PWfDh4o+hY4mc
qw998thkVE+yWwR0HxFcccLrr0jNv7Oc2Ks67HyEkFLuewehRV24rCR8O3jGJIbxIqHPhtjOGAsK
jHgcEBhec/DTpNvmT00icU5TatL5kfYXUkytamcoT33pB4eB/M4zlzGp5dEc74dK2rt5joCqEyp3
Th0CWFndN/ocQOc6TP7g34wTkRRqG/WA185/tvDRvsNeK09wC7DyhIzBcQg8yZLUorrwlp3Cafge
LR25VjaGVWLDWQFA27pV1XKdJ9xTZFwBF6qICLuogJK065d96tSEczXy0+uGnzEZVvtIiXDn52l6
IBoTxlDbk+pAOGY34IzXLVL5hNfqIS3SnPt2drcGRyDxCs0p7xL7oe7YJASieAJClRyNT6dVJ+nV
F6RZNhYbKXBA9d74Y/Ug+/KuSI/vs9ymiZInzoRgWZhAUdj7oaPEU5Vm7VX2YfRb+kH6XUARePEL
xNKm6rD0qHh+SMOppi3nbTFx2WmccUUVF7/KxWm/NTJnPQhFlg/ffsKhFPETT+ZVu/cIE26aDRGD
O9QnMT4xOuqsYOJULKNP2FFQfBeLGBX6V8RHZNHI9CnSyFJWU4dLvKYmfBCh8s7V0s87XtYRK0vS
5fClYVGx4hiyeR23wVnk8XIsyfakxVdv1L3pU2cgXGdDn8cHMYX3JWAjZ+KienfrdkN1AeW9IMPi
xKKVQWwAx2cQxIpMIXqWBABg5Zf4cuI/lqW6/QIzOuI/Z++1Sw2ee2+wrK8eXcE5zE1/bUXlM81e
6n7H+5XRLLk0P+OZxbnUdgFmvW3eONZ63U6Yt1EvMdidnWBTdHFIO2RYA0++ezUK0eEyMVDvpqi6
VB61m0c5tEfIHf0mOhV5XBZAmGtdtoWCrmUf15Rl9ENUhSTIrgj64k/By+zArOmzqbPkfSDMiAob
eWOlRHmZeOZw8zAXK6U5YiUNdwFUfhSAgrGMjQFrYzpWupCl+mFlucr7Hg1NuBvdrD/jebF30zC4
nyi0h6NtSt4dqiw2EXHUf+LOvpJ0MCOunNtLQbLDJvZxQrqyL3a6MdPZWZrHTjrOS+316UHmmX8s
gkV/qNi8lTFEA2RowbKKcwbQi7bDTWOVDxWl1zESZb6z7aDck0cIpcQK5Wu86HgfsEJ+dWTz0WeF
t8KpEG56KAwovnounKlMeR5b8mfjSazotdqXKErzg9fELWoA4qmnPDXXpik0H9IYzpuWbLY1rA4i
5mHubN0ouFvW2U2BVps++rH73gRxfvayRAFtLxQPefnZocWmKlzsfUAcer7SOMLGuwjyTtdf6l0K
ceoBWIpzjpPkpRucO3KhChmMZxxiN3Vfs0DXtzJBeBehs/zg+v1e4i3BFg5hRSpqG8shLLjBLqY6
LXYI3r84YPPBpjrcqllWL3NV+5sq57NuBUPTSYXZkxOAX+mHsrjg0JYbigGycqb6FSIsw3Mh55MH
lQ/q0b3/RYH8JxcsAhdnioFLMGC0Z8ZPxUBuHkrZ+MWfGFxTD5OnwAW2ihovPZd5bh3AgS2HeWGo
buaaeDbhIuCEhx9exxEN7hojT7jTBAudHGD1LJ6Wmsgt0gGJQPdbDFld9AWAoL7oesyOpVHjFpZg
80qXj6SaMuN+rMeC1ojl0hTPzyKto+eo0tYrgji5X5Bvnjsbaxf5H2VP8ihSAUSnb8aKg6+gH+vn
BGAMHJuRFjlYCogqs2d9drgHd2mO8M7YXYwnP8xY1uT9K3kKP40MIqJ/YdMxSmjwFlaJKjYemQN8
WGTaPYLXZ9oZRNMLEXJA8rVIj6TNlm80u8PnrGf7KYS+f85kLbZM2ItHE6v0NFcUIXkvGAsg/Nub
EhmhP5YVw9fpXdIXvAdVEn/XLopfts3+lkeT1S2vmG2kTH4iFEM+V1V/q5zu2Wkz1KBDOp0DCHBf
iBuXE6+Z/uDYtfxMepZo91ipR1Bo07eah+W9JlCUlqOlqiN9oj9THHxryGTfJp7JL0XKtdvSR3+p
mIJAz1i9c9ADgy+HfQX+4AwHgdmsTaNd6jg7Cd/HagTgp5gQN09Bl+2mwp1JPUH5YUSlPuhQJuyR
DnxAkmvbfcc9fKptPV+6uAW9wM5k8VzuzgggC/rEao1s9ow2Uz50IeBMrMxMO/DSb0jn7Td1JMJN
UDpXaCXhNvaXt1qUzbaDMsItxTghabtHLuzx99Iqcm+dqC73SYRJXOCVWdcS6J6UnnMkQfZJ5iAn
fVcO3xIyU7ZOfX+pqGAi3aQz20T3zT7EfXGrAvWcig7HAW78oztTIyN71muhBVjIGhhCDdLxEjjg
76qRvt6y7f6p9X0yEdLUY7k/zkGxjp1WoemMmpbQ6Dzfz4G4+hVkyfYuIlaO/dXYYXSIUPevQn4T
Kzcd1CFtk/aw+IRC5Q26LPT15ZH3eX9Gwz4/L4GfPIdIM89AF+g9HdFSaMTeiR++PBWm1itP1A2F
p3vzalDugY3w08n8lans/hZ0Zc4iIbFuizHFCzBA4u0zJAVe1MjvYzYv65JEkU1ShtbZkq7BVGmr
5NDoKHo0GM73WOV+4QyLz0TbzITB1T4LMCN+Z74Qm9CBK4jbVQWnvGhHJJ8UbTBt4mjL0DLYTTyL
Z7mYkWqzlx+uXuqvfGnYhWkmjRvmNmY/Ayh6atuaLS5tEJkufnbfviUyOvhRho+DwecPm2RXthmW
tyVEQlHeYBtTyUjOVTO3w8mmiF53xHVsbDwKa1rX8pRD3nwv0vYeKjSqJwOxYJ87GCRt3wu/8UoO
Wbeq7CsVIRKvBWFuhf6QWr5Kzzb2k8Ng40CyEoSsjRYla+4eAQQVMA0jwUYPcWIPZzkqe880y0En
sVin0Ukv7HEHhJcqRPWE6YcYt7JGkJQvv0m0s7FTh3y+ZpmwT/bRJ7OUaGcWXE65w8QOnUFQPCVT
4rDNi3vkNaadN0p4X21cOw96JKW+mWp66GoReutAld8naVN+zCm+Q7vus4OLv3VNYGj35E1lcoEb
y5M6lUjuy7ncyTpGPB16w3dc9Ijsncpnq9Tp+XEix/G9w4exKwlJvsmENnEFIaW95Oj51mGeeI/N
LOY9LxAkUyj8fikyMMJVB31hg+0t+ySCenoxqf4V+u7yUEzLeHRjxjKrGsPU3i8ivUvymdUaEeOr
e3t/US17XigLw84qUfyqyNIt85yxKVGGl3qbCst6ZmbKHMxV47OXzslrTGwest/K29udXK5dXAIT
TQubYHYFBwmDHhEb7dKdLegoL3G/TABE8YvkAAxIukFiVgcD5leLsOhdV/I2hAeGU5W+fTfVA4l+
CrAk8ShYIu8gHZP6LQKdJSPzsxG8+VzBLkUhDKY/HcBAuU6/z3Q3vjmIn3F0C2iXq1DDDIBDGD5j
/py3VhcvCFmC+5gzAwXLO0lYxMdY3H/32S6zCQY66oj7T8YbPO01zq6qb4EaCzLrwTJvMQj0r4zh
p+Zg9IQIiMeXzMnUzvduRFu7uEV3jNI4ojmK2y1WL7Tx4F7ND1UAfKIM7Z0vy3TxTc2ZZMMklvHt
Hj/KKKrSezVPOQxi5IC2d6eDyXaiim4Uw59w8lBXF3hiEKfMX2OUu9d+pN50Z0lFaenpVfd2vi0w
A/2u4Bf9sqHh8m34znd0stb9qRmeJZaVh4GH2KFxx36gVex9iyo6dbhx4tFu/IGN+hQdlbIYj/eS
gTEoQ2udhYvYpyAddxEIlBWmsWe4Tsj2OZ30qd60EopsNxW63wsFlKFOKDqGyC7fzTARbGP6al00
E0FUzfKAc47+RECc6WpSPoFAHihtf+ukf7BSU6+ZGv3ULbQ0fuGYCPzWeVpwIiAIdBoE/eOyi9PM
Ru60ZPAaALZkilBbxXnEyj8glpp7dU8WYrSgv8mJC33i5UrNUiPPr051cn9R5NazW7OGpHi9DQrt
CdrbKLI+8a1QOcHS+yzS5lcE2YdhhXaoQFJS9aRbPM5OzVoYHvArZUSzkgwz2dWL7tUyOL1XQaXz
9RhmqKLwxuxw5tPyqoy+ShX1ny538vclTQ6ux6WpBGPxuGeoM4BhWlsVWNU7qK9l6+85XzOYffiR
0ttzbb9OknmEwI+5YZh2WbqGOtA2hB7BAXlOBmhtGV4zTrL90ZbR9K2JRbdpbaXuA/N4rVomHa21
JE/tGNcPkeeFF6WF2jaOfGGG/taw693VlvXmzZ53DXXDYr9eNjxPCQlMk34ifvSMxWm6MrbRnDR6
0akfLmRU5T87yYXY+/W09VMmCjjLaIOwexzriI6UlFN7Jadx2HYEzr7oNNPfHSDVjHwCKjfM1kdc
z+a7GFy00aHr0mqTRX/EJvwqwLGelznD9d42407S7B3CpbIYocxAcK0Rni6e1LPyixAbWeY/ll5w
z60czIvt9Sjf6nR8qSQP5bhoZxXLqPsWpog/aIVw8mb3S1ZmoGgKZ2S65hWYKQhtI7EpsXiIG9c1
B3smvohEu3Gf1gabd495FCq4/K4dBqzVjARiBF+2apzS+mEYCTwr32o3JMyy5A8Yo1V2bZ4i0Bd7
A8jxQpTfeIscEkvu5h+UsiJhijYrsbOW5u/3eXyIgCQ+AdHvtzh52gNBXt6NRVS1rxnYnTrhJ4cu
UICyjecdC4dhcFhlD6OCwTPBGd/IainYMxfhQ5uPy6kfKCbJREl+L9pHj4dPm9Qp36zYNOGBdKJg
O1lW+jJVMfda2qudlQAwR/nNpDYFnLjMMWoXZ2nHm484FJEUQO2zAcNOLzHwJAyzg7Lq71i+UHoX
CI5AkU04IhkiN31GOe3YaypkheotrRW1ndWuXJY1F5ZgDF2KUl/zzHOjbZ0goY4q8+l3onrmRRKJ
9aQJyNa8VbZyYooEjZAxt+n9J1toLgdsCOUqjIKUGLL6Qmwmszi7v0o3ew1BNT15JnTODCRCGMCA
MkBcVcmVuW689ps+uXX1jOWXtEMuMYsgSqEbSAI903XcacktGbrXPsyLxyoJuis/CPWRcUJq7Xwa
YCR4TDdhKFS89edqT+6LXAVdXl2GGlMteiM6ePZUFz0U5VPQafnlxhYTT0Ye00sqE9CBnYZRgrHr
YOF1fWDrgjFR92SF4YD+Yc39Vwk6HkwZDt1vDKbSiKA1FT92CmWWd+e+1SDGBzxBHju5CtRAthB+
Rd8UbBYbPGDrkiGWM/xd5c6YPuMWRbIRUQkddOM+w5wYfzYFAdvzEFhMz9qPwKUZWdle0zB2Nz+W
2B+PtHczw0iKJMjaz9jSnoj5ri6uR7UPkBDFFQFswK8F4PWti/0N0Rn/EMObtiXWDKfsuCDFLu9B
Wrz8wrp+ZqlcvKRNRP0fZFLcaOyVfCiLSr3PqR+2ybqJhrJaG16bDtqiyUvWLoi67mfR9UxULHdk
B6O91AeB4Qed91E2PWRUzGKyOYA1q2mwZEvYvNcn7k/s5rB6i87FSy8Hh7owDt0XYHZuu+kLf4x2
U+WM9W7yBpS3QeJ19opVBuGCbo6/Nxpd8WK6Jq92hqTKt6rlDc+ksmo20zSXT2ziyl01qehksQaL
jklTJh1yG6PmDdHK+nsvscohLBz577KHAcm7h9R5ftHvfRchL10sfWI61j9zZTJfcDSKPKtwGxQ7
Tf5qzSb+6XvB81Av/o+Z5dDWjUdSYEv9hPeVOSRBkfnGsOt4SQolRh6CcH5wqgWoSOkYcbNclyzh
hSyeY523sn+AnF39rsjzfbYHj6d+oGMbj1boe89tFsmPJB6FfezTOn1OaWDRDJEYi8Qx17HeLkE1
XOU4xAuWtLgJbpnULVMdIGXelyC8qFuPxB2ZrQywxZPczVqB+5f2NZ8EHyI4SyY7qpNZfTVxBwIa
gHL/SjAfAKLUl/bwFgemtY55J6P4J1EOPU2axekBlT7TohCR5g6RTA9K8rkuwh0ehzlK9iRAM7xx
BlN+kq0w7VSWISYrOg+lXgXtDmFAnxC4mSQDk1NruCUKVjMfmHvuLLtFHwaqROXuLzlyod+vRK8l
F5e+rzlovHRXj1bhOHVj/4OSl5h20d63zHCrIc12UAhj5FJe1sKLYVpcLSOUzkYulyohqrR1ZbG2
BzH/AfLvvRZuQCA2sgL1Bg9MPmOyw48Bd+a2jKN+t5uw2gZWAgBszNjkhnCDHwDZQHpgX/2z8mrY
I8RscnP1YtzPDataVu8e+ahgiB6UHWimXg2TX5zujID8YRS/BtMUh6FhOZWN5l0OPZepaE5e1WCI
N4Vpbt1U18Qt1NMfpp72xph7eQVC8LOqpq+oNtU5UY6DTJPwzDjToClCKGWrJKLa5YYmuzym2HTT
jpFwO6qTHQ5635Q8suNA1VtwitYaA/7zPE/uIbZUdQF/yBG2yJ2GyNCVG+UgW3CpDC4JT+Wx8J33
fIrd79i0nR8p4LgdPtv4NhEucA1a9Gt1wC6lKQntHuQMe25Js5ufDcuR3cwrZbeLGD73xz2aBH7F
yaIv+JLZYvUDFAWRCH3g9PuvuO/sN4Uw9VlXvXrHCs1rNoGfvOmtGhN1NKBhSMi2XXNF2VdUMwIb
VDW869pkt4jI34vtTsMG2UN1EUqQRFC6tzs889QTaYqerKNndckJZ2coSlIdU3K1B7fDjn0fTy/K
q/BW9Sd79P1XK++99TzAQm3sX9McjaC/EoYODtPWU2kvsBiFF7BeTJytV8E8g6Mp1jy7JaoQBnEN
W7eV7dhnw1h0k2lfH4yt4iNhKDYdt2jUbuHyIvWpqL5lY7jsOh9feYR38345RitNftQLUfbVWklG
NbMvfIA0A7YESpv7Q5fl16ZCDKBUXMMmEjxeEVBmbkuh2L/E8aV1GnfLYOlHKyJFGYpfHpJ/O62j
bmC5O+MNqArPHHi83AOrag8iEUV8zkF87N1Fv8w6DLZwOQA7KqxXou+/xXme/OmIWdCIUgmgD4bJ
vbuAqx9Ts4jXkSsAOV/g3IayG/6gU5jI+qj8Q2EBemDF9yJF34DsCKcHy+UxI/f7JXKdp9Tvvbck
CLe8FWCiuiI/ZmGA3BFto3YbFId8D5BS4Cc+sopqNhZpCyC4CGy4u1lf0nTGnZNPP+cs/hp8wdAN
ihw00Ty7KalI2xameWJuOYy7uqW4CI3zEGlc2ltJIvQ5mCZUxI2sxO4+hV1ZPivWhPfnoXVLoEaD
b9gGT+wCpgkSoC1BJ2Wiis9ZlH7oOI6dNRKR7ltW5UyeZebdOBrIERuZgaFV6pBF3BhAU/mWhsV/
6NGPMfTzXNJkFgTwBZpO214gaQ6FAFjcBLD1YJ8GF4KlxFNTpHvIve1mFvb4xam3NgsV2mtaDdm2
C1CcxCTGr3RMGicsK1gffSe/JnYGByXuZJ4BEC0+7bJ+jawsfmVVNN48ZvTHxIQI7ruBCqHJcLx4
ILMwp5GH8U7OSEJIavBhm1Cd/DCQ57YaJFbmKP7N9IN5bEwYrrPmJVSyXKlGL/5VyQJrRJgUS/mg
IXDuu6w9Vg7PLGZ6mT1OVrSYB1Q4aofRds52JsH6TW5nilsamxqnjHWVWZpXTkv42XVAz1dxF4vH
tlcd4zzpsri3RAzgjeXxIVhc/+jcOa6ZJdXBUku6rkXaPSiV9Mm3AuzUyV4i/DW69fZZHZmtIazu
IrquvcBo8cJ9y7plhv9jl84p8wloJGWxHiNyDDOJxZKFaSo3gwvm6LQ0KDd2bEiQgSt/ecjdFKUz
TMAWZsSiRPKZ2kyzcQtaUzLuu5LIkz+F7rH8hQ7qptU45036rIAJd/gEG+/mV6jyNkDpe8BIA02N
/U1i9dbPjk867oMFtoFOneXukGyDAmj5wtiKpNRTFU2edRsF7ORLn6E6OstCQMrEJo9foc3iovvR
za60HtGS5dEzq9wRGkIjZfdzlsGQIQNLLKv4WKwmxFVBPFmJ4IkZZ2pDC2pBA8ZfQW072Z8YjBfA
Q4dVDM/TcvCoYE+91yzFaq4Za8ihKTbKMsu1dKdlbWuU1wnD5VfmMVC+HaSF57wt56vNM3+ItWnj
4xwSBLvpHNQzU1BHW6cp/B3pQ9lmSOxg09syfO0Q/5ZqZKaIDgfM0kPKqvwPs6T2u69m8eWRQOIz
PHNVtinTefrNhGL+tdSjc+qwW38Njuj801hUdf5UzTRbu9IaUnmaqoYzNxvP/VUnMUGBFcYEH2UU
K5uwQ8wZZhb4CG+c/6iYdmmSEgL5NBetWBEGMBLTy0SBIhkAJ5gcwcxkZcGo+F0trJ+OWQdacJvx
fvsjbHc5WlQjh0B2/L8kFYRwyP3m/mIPYHykG9d3g2mvfXq+HWmR4bzSM2xckDpWG8YHLyca6VHm
lgEGaIaEDJqJWS8i7yGHTv6etAaCJ+oEr85+oQSNGbGxBVXz8G5ZI/wNxrRoOdtH6sWUKtEDpJSx
iw3cbiub2cp+dF1h+gO9ZOKlO627/kW6tS1SxIa2h4If1UjEAiDuwVjwMcVJtZ+jKX/3W9foTVf3
k9n4fjheGXCPxuJfL2rcO4I0UYhC31krDJ9ltfgpSJkQnYEImCnNG4eUcxNviewsoneuyjx7N4ZW
zLalyQ/BNLd36mAVVodxCBymDKUFkXtlkxzGG9QSIuq2g674cNIxb7MbiiLR4Ruow8F6+h93XfJ/
gzj7/7fsX+cejPF/l2hff3fx7zYn+fevASD3r/qHStv/m+vy0CGN8fx/iLH/lV4g/iYA93hIrpGL
ACrwyAL8F3qBB9fg/id8ofR8CAb/Ti/w7L/597TQAO4GFRyW8v+STPtuuP93Iz7YhEBKZOAQEpTN
X2f/k53W0YuZZpCRK4ML43Z/4vtV1yEcRv/XcGyzDhtGJk23NX4c71NyQ9Fm+mBaPJpONj5Tv43T
0T1pFQafSzqV78005SMXhYUtj6BpjGxRHYQ36pr2yHU5YKbx591/+NT/DzSEvzpz//5jeHwY6Nq1
ImzF/Scfsi3xOQgNOgzGjMDZM3Q9qxW4gzwEIKrzonmpJhkfRivIjvZi2+v//N8X93/gnz5HT2sb
YYQHnY5H8K9i91k2FXsujDgmzNOHNrVxu44J08+u4ZkLQ9HTwERDeKozjdyYHf4mjrBoA5YH4z4T
SdT6axEsB75L87gMiOm49cx+RPK8r3khHIWUDpQBwwURl7X1BvjCWicQCj9TQHLywjQhxW8JZmvn
EVF2+sdHXfB6+c9/1H/W9d+PDNendolSkkL+bxGWZeTbA2K/cNUnWf2SGdRiZrI92nfGOmoHYXW6
jpo7bAUiA/pPX08dmiuAPhTXQYw4d8y//DZkYm9P6GTpCKMR33Lk9Z7FjC/lxP0/vmX7Hqv511+P
0iogQtvTLs/hPXf7P7rGRyGH3OlKWAJ9k18Z8v7uMlavFj/gFnXtcCb/L8SvP726k1wOfjFChIo6
7weMrQJN2gQ3qYKgvEEjwW649SGTocrpzzJzxrcF2c3PyDCs21ZENQJga4vmTS6lBToVfs2MbnQn
VIlFda7AKJeS9X/a7CzQe5uyBpswJVnzI5uouJxAtO9skuY/KOmsl8Yp8hOScxxxwNKuMMEBdlXS
2uKHI6Gtzcy5noz/qFFm/y/qzmu5cWzLtj90cQIbduPlPpAgKcorlXL5gpDSwHuPr78DqnP6iJBS
vJlvHR1R3RUdJRBmu7XmHHOTt312a5ud8wPVw10Vy+k+b8vsIQ+y7F6x0WXRW0O87iclx4XaoYRW
jjRAMxYx0njYJJO6fEpV1LosxqK+INUiu6q0Emem1+kPeqV556aYhrWDcA+wc33pNWEf09dNi21M
PfdW19FtusiL9uxH8BFM/DEQ0GN/YdvKOZgWGlH1FF4OhEN0CX3gCv4x0WuY1tUnDSYklEZWWJxp
6L9XmTKvwYmj3ohw7An1gSu5GwZU9ukgows/8PG4sRtCkZozti2wOBzsqCDKuHiQo+JsO6trrkvw
qpuY9ncZY/urhjT/B9lzkDP7Nsdszq49+LwEtUrb0g1pGJLWqrWYfgrLpxRgjqgDZddXWOYK7Il5
TcKihr/kVzto6skIGZskpHC86tW4uhgt+6FRNAVnedxVWNBKxQLSYeBBt3QfIghtnJNuHv0weWta
obY4PzIqZhTE20HBr7Z0C80DO3HLUPWFQQcpPyqOnCYM2dOqGxW6xB2I2VRTR+dk4Auy07D7icOg
30Hg1zcqijEX7a/39PkPWRiFOORr/ApdmgKquACBfTg4SYHIg8nWAnwCXfmV6iYmdZs4Z1pQYqtV
pfXVKERz7J29vyqLhW0b6PUMQebdApShCrbFVPjx+49a0G1oHpePhl3539kmIfO2UgKydmY0ZXcU
5Z0d2vw0pvTUtt5TR7QShlqHrMy2rjEFoe8rdEEkUDkAo0qD6cgEZlnv3hUJu/PyZmH2chx13l+8
ncCqnqNpqFTWKnS6bA0Y94of/xKMBRh67Dzk0gTSRYYywrUOzXzXdJjHqSxhMaQkuq5BvoKQ0J4L
w8ivzTCpLmO6JRur0sIdhwTh9oZXvWS6chLS7zvtuqZaJ2b2oI9YFwxRcnrPQBlblpbuLfJCdiQo
3FWK39Nelh5ZyRUl0IBU7lv25AD9e1/QiugzbAuN3V5KlX9ZE0aHQKBWjJ3jJ+fUzJqVggoXL7sc
V1PZtQ+1pnfklwbOtSk4NwLWU5FlepbcTuoUfAsde8TPKuUuyqOKc6rvbWM/rqa1L3Nzq/SldVuP
aHCVMoAmn9Y+6ByrQvuSsTKXAXrcgDP4ekr441MkrMchJ12SkzlhAcYY9+eAVQ2C2AlSqQBiX5tm
ib1LybofIPPFluksvlSBVmL+NJBcpUE7TOyoYZrTrx5AiJX6RWDSuagjPJKaXjxaHsgD7DLUZus2
pFupa6fs8jktsvnbDzS78ErCxCAYOaaNnAanNXj80wqI2S4lS/AqLbrZm6z6RUolJ6ezXZDycWLZ
uvFSlxY+WmpXEseWr2/MSO8oX6N42mWF3oPzI18aZ0h9MtRy3MgwDj06URWpR34OuJisYoSE0Z7y
X3s5hqhyZUjhKWrkXlphA/befNRUTz/DWXBv+cB3tIqaIKesC85gGNZSbVqpfVZfJtBrzxH0NLvY
nJyXlNVmBwsQOX0H7zJxB4LFXL1rec9mLi8aWd1NY+JdIDiWV7KbnHWHgY4qcAYeWRQmUmb1mh7/
t6AOhy9jBReELjy1M4IaQJ+UiUWoCBGZotIQW0/QeyLv0afgdDMbP64Sa0S0zl7ozitHcc82Wtvn
fqSfqX68hwIodwIh7TrA0vU1LYFg+qT5fGnGIT4bMonZO7IeMpT5SE6N/rqyivGaDlR4ipPGOJlS
trPkR+28pOvXRdtIjFmSoLaia1Oqk53EBJc4NagpLMt+PTTfeIf9bWI237wiCU+dZtCuqVeY5ybp
Bacsc/ZjGZtoCTQKcZaVei5awsjV2+TnqIzKLkU7aK+dQe9s4N2JRpnFqbdpMHg0L4hOqsrgZ27g
UETubofbIUb6UEBj9rIRXZE/lRetyu50i91BQYofV7haJqhDuX8hpDFQU6zy7+zFUCF1zvwFSUue
Yj3SvhBYU8FvrNp78mpuKfwZp6lWq6QQ6ylUF5MPmRSIyEQwGTRu2pIZlPACLjMlMJ4R4MsHpNTp
Sc7ccyfp+10VBEo9slUNNpMejee17oOiqGPFhugRDYgv+gT7RVaHQb81SxvdcxMJ0N40HL1HpbHw
J0RR+LOyK53jL7LLC3CgSKRzoycnRtN2fGPlizKU3+2SuqSsNDxdNkkZSeBYOxH745ntk4YUJuF0
hSkUjKOJqETa04MeWr9yRjzCXcg1GFy3vko0mIiia9psZJI5g4MYUVi71rENXMjEEToJPLUCwxe7
mdi+t50AjFXnwO5nfxT297bWlqSgOWbimkYiSqQBcXPVl7lPITZvN7oBJgL3Kpk5U9ZNu9YvgZfR
FiY6rPHwe48B3HuawkFgqYy8uFcuoXpmt3OOHtNCUYe7hL0D+2vVR4EASFO36GZgtEL6QJrUy4g3
5Kws8uyCFLG4AAUrId12Q/IjtEhOqaspfZAoM0AwWMZLi4j0NmgVJn6wIx4Snmc0UT3s47Ki1FSK
S4jMzqbHNuCTumYrIObwUlmnUHSNNcIpuEN+hoZ6FWLS83Z2n8T+ivU/f0I3whpB06I6FcxjEVVg
TWEEzGO/oE+M8ykcaHup6VWYxHiWClNQXu88XYOqM1A5uwstk9OdmqVkEpLVMqwbXRU/+nbKxVUX
1VgNXq8U9ZF1gdoKJ5Y3D4OR/J3TtCSyatVSRSxWLCO9dlOFlpX/IJYCyji/+JLYYB0uh4FuAMyE
Op2zUQekxFjb1Lj5CMkwWYABj4e7ImuH6z4b0YKWVh7ifpiwwshCUnVW9X1kMvm2KfFDiMrFcJ3Z
OfFzxBAH5qYo/KrY1tUAzbinqNS7Ko4vcZZDdOd7RQi8YYMY7nrMbmQ2SHnOOu7cc/Gk/ILNM4pe
vCHzddiqpQaUgM0IgiNC0JNtWHlqDSxcFqiWKW/+6AoMO1Zai8siQkz6+lPB1Br7omrC3aj14muB
TegE2aK4TFs+Y7LTxaWKwx9/Hosxh7cKHV7DUuWxypyLFJX2Kp/vHmg3lAUjpjjujAZ7brDFd/k0
YTvRcOMQqUy873Vj8rToOlsdTNtUXAZoZBLgBcJ4jsqcT0MMmO5WNGY9sY04UNa0E/twV3vzH1Kz
BDDMUDnnpglef9L15KnwiF4iZg95gq1WxZPTVk25rnJZfNEKBwGISHysl04X8cHmgbGH7sqN4Ifk
bdQF7HFXw7sJGadAqc7rRLSjSV5SUnEiahMCUjZj0NPXqDWT4DEBaCiZFfUsnE5+lgwqjUDbVJx7
gn55dENMKFlBqe+HkdvO/YggBYMQmh4APuNgPieeUB+E04G1ycUwFNsCH9x1REnk1ySV6MJAmrVF
XgIGpUChjczXlRpd1MorAVAEpnOdOTMc2LRNLF9Gn4MGahISLpRgU3fjuA3U7EatJgPktNAuzLHa
90RSb+qpzm6ccgjAmeM4wx7SCbfuJlpcg+191UEHD4CYzO95QCoanMTAP9UTGBpOlcRXNk2emzbR
jIvJUckMTOaQ60avTvtEhJveceaTWu04Lmj3fCttz34RdZkw+xR9fkJScnEmKK67thcmP2qbXUdJ
KEOgOtG5PhLfZRZteiIE/pFszIeL1GvUrwXCdKAddAmQ7DeVCLcE+bVPUwPLEh495f8+F6wgXoxK
NExLGjaTno27qtRPqKrQpNXsgiwMaqnJiYXLZmQFRcKklSzTdkOvNkro+DNpCqRsZE3Djyos4Z2o
Q2afxbUy/DRkBHIk0cS+0tXhVESdQAmD82Zdc/I/yQ0yFY2Ykb0mfene04wH9pi3duDfkPuFVK4s
qrN6VBEUtw2dPLtDhD0S/BRUdOp0UqeQfa8CvvirggIzcrpUuUEFyi5dhgAoJ+Um6FVn7QScJRXL
xFihey3XYqFvNHO4ojGJ/juP8qsaLNAJVQT5TUecDsTfyddqHxNQ78uMaJJUoMl+FaBXPlyA2Lu0
oBHc0ImK7jpFfyhy1TjR8Tte4px4Vjovv68w50PqpkE+Z22FbjI2Ic7uGi1maT21AwnrteFXP6rQ
gFE3yZrvoKHwPVk9UuFKGjugDdtJwj4h4Ke5QYCrwgjPJSVCNL27vNUM3r7+I8zMO4Q8qAWDfLbr
bv5PmPs5bmY4UWYtLzm8+Ju8N5INO9G7jG1nOJI8GncDFnNObLqoXmqr+SJb87sWiwdUBrQm1QIu
VnuLSPxrAA4aTRl6JvXu9az6R5Xur/lROu9F+L3KUXk0SwrJWzrv//3fxPC1KKn9vg5+8cx2oft5
WASf/5N/F8Eh+Jqctk0VM4OOJpnj6z+oElv7FwReiyL4jPlHpEyB+t9FcPtf0BvY//APCwkrNYr/
QfgqFMFV1eQkbJkG/yH1SOdPyuCH+ErbYC9ncBVHqtQEpGPww9+ersNxGEOrblSX/rtjfWFdIkIH
PdVKJIB17KoKz4RzpPwyVzXeVF8MWwrq+hIROKn03OCiZuSRXZrBQMArVmaxKxKk9GNGvevNa7j+
5++9LU3ZH17GoJlAJ0MTltAPb014BSETfaC6c4KsZusb3Tshp2gAcgtkPXzK44c4OSkABiSn5bQp
nXVIIkeMk2U1+vvyDvyiYp9aCaVH12MCa9YNnDFBdX0tDUwMa85eyMDq1kU5g64jYZ0QG5xzLNKX
HFrsfNN3ZzPMgroYVKsAmOI6eo5/6M+Ahqn+KcpGJQQBcAsA1e/j97LnDOCiUTYAalqaG05ntnNO
HsVEQNTQo0Zwi5jdNVJC1ztS2373HfBONBtbioQpbZjaosrSV/S4Rcd3UGo4NNR42gQ9VH+2fF9i
M4nW5uQP63Gybj5/SR+9I8MWDn5927IMfXHZJCugmPtcltCkYYt2BlWcUxdHkLD6okr5+sVR6OLG
4F7z6c29oDfo1K7WxoGUzQl/JlEIbmm7RrYL6oveYRbuCBpYFQRTWdVzmt3XVMnNqzSfA9+2ks9/
hOuyHlaVsReQIMDxX1fOAzHA60y9srVTYSMGuQqZofvJ2w/906jfWSni0e7Jby+H+KXLjoyfD29H
qtIyeHSU715prW9upxoDe0htknR8uRbWFR5I0NDRNvDP+1EFdgdxNJp5psmaWrk75A4tq+vI5F/5
krHuy11bXKXqNijPkunZDH8pwb4rDTexh3VVo7Q6Z0e4Kfp9XG6C1rWjS8dwTZ1Mmmq2WNxYLZZt
urnt/vOvYVGYfH1N0rJV5kI+QiEXEwP1cQ9wiTW5CRyflV5OW2Tu1BWlRyOp7RgtpXHkuxeL8uLr
NR28JPRHbFOjv3P4aejmlLKLMCdEqQBlw+ckZMMQmMY5OAv6M52ApRO383F3PhLowU5Otvv5bc8f
+WI+NGzDsuigEXdpLCeqHN2tXWXW4LZ054kBOdfragNx/3s/Nuruz68l6asy0ufh7ixu11DsVsUH
PM3lLvAz9AqpFGNDzjEP92q3/fxqH4w7VjGWPmr0GtXuefi/+VCp0RKoYXIhrdHPyduDSIJfepVq
JlzdpLonM30dkTkuI3lkyH8wsXBl26DzZc4d6MW6NgwDLY+GAHH0e8BnjSbajfPe6vP7++AqLOyO
xTgUqgAidnh/uMO1zOAe3aBBPd5mJSJ3Qx+PfB9i/jOLD8SkI06fnIa4rb6udG8eYxzqeaa3uLkg
6Gwk1gvctMFGbwWsU4TqtNquKInACBhwYSlNf2SS/mBtoOZMv4CJ02C7Mv//31x+cnrUvvhsXZRb
s7nquaRdiK2wA7RSj+Opb4YuX/CRq34wGdCf0ZgGDJWrLncmKEcxbSf+RPdxiHeBJtB1O+BcwJNj
Dpurf8WRXsOHV2RWtVXa6ADh5qnizX3GoqQdS2aSG+X4BQzRM4kHHiTLiYJfoWBAmSKC7z//hD4Y
/K9BDubMjON/5h/15qKFlwKn6obRTcWVORd7fQsifufkv+bD4l9cy4B+x7hnMM5xEm+v5Rl9oMQx
10Lov+3HUNnkAzx9KwK7PSriyBD86M64kurMQg9mm8XjpEGKCokPxI3bu46KC86sHK/AiFNngt74
+a19NBIpgbHToxEzT6SHt6ar/kBXB+2QFoJ/0KB7QRfH1/n5Vd7fkkazkIYU87WKW3expWz9qfdV
h6vAlTTQS33ruvhlJO/Z0PTwyMr0bu4k9MM0DMeQpkGTUC4+DFIfvYJRSXtSDe+qKvJ2betDT47V
+7F2EKl0sUtrieBXszvy5maRzeGEw7Ut1LSaTbwkE/di9gzGsUC6rs0bjPD7VGV3dQS7cAAm4NY5
dk+1BBsEcBdEwRbGYbBVPY1SZhQe+WDfjUh+h4N8COWCI9mZLt6qNwDbqPtKdfup+aExOjaFauxG
L97FGkbzUMHD8Pkb/vDW2Y6yEbA4DaHzOPyQolJO6dCRhq2TcL2aHat96dxEUQY9qTUvgqE/1TTf
XDsl6t3WMX5lnYN0kpymIz9kvtDBpM+ywpPn8De3hg1nsbaopPoK2wbrgoSw3YRpM2PilFM1KsEX
SPNqhEm6QhRY72gCoqHu9m1DErQTXCpGFxzZcr5bAjhuckREtKWr9I21xRJADAm+GhFNdOMLHycB
fVUyMEpCkUqK5wCbgtO0CH59/giMd4PaQS3taAZv3tDnDvDhu9B8a6AyLkdXFTlF5V8dxwPff8yL
n4wYOvbmCrKQB5mVeqC1dab71Lo0aFPW35Luvm33Gk00ggqA+kGGugnnkIT+xCcwLY2JytvBe4nN
n6BhoEgbEN+TWy+AtrQp5o7ZfTQ+dQEC3Zs+vhjqq89vTbzOfoevl33uvO1Ds8XW2Vx8ZxOahwgi
FYtNdWKopwpnT9v8McrrFM9TVT+VGQgM68obv+bJmSc5s36F9o0TKg04wJiXVX8voHX45Y2Bny9s
Hq1219iPsjjJONTmOyQoo7Mtyx1eREi3nVskawXMNA2/TWld+/2mavZ5jWJq60X7RD8PtZusvVH8
H1py0WlnevFM44QchqchPtERdyKhsW50ATfY1R+Hp0Tbts1DF9wmySX2ULM9h9BrmZB8zeBxCB+7
iQ4iVpXbydjrAODDNekMEGt6bzN+mSEnc/sUrEZDKfC6IS2atMTyLifIEIdE9rX/HsFdCr/QZQv9
HUnmHnLYOxufkHodTJdsxuFr4ZSoJ9pFLg0rDtmmfgYkRZpUvGHpU2Dv72zvtmzX0j636SmjepL7
eSOK6a60z7DVS/WkewJ3N6DYwinc0Mt2Sd85N+kutleqtk1jOMurAqqbcoraK4L5Ka4DL96GzX7q
XtLgZcg2o73C4qhOJ0a1RQ8EDyMiqgVtv/6sWhflPqZGCBGR9v5wRhCRMGmh74cZJ/LH0yXflC11
BF8OEkptccyVrE1pRoqlG+QoWoSAbV350cZXUlL7aNfRHdGPrIgfDVGL3S/qMokK6FUf9Gb7AgMk
r6ph3uHzf6zTDg+ATGBAHRkurzWh5XBhX6ZKTWVdEq8ytzfXmX2GKJLt0e27KyzJMAYtjYj7mRY9
facxI9VvRfV1bL8Mxg/d+FlDgesIWQD5pqn7oHYBEGUYssDYdW4rN0px0oQb09n1Mw0lWIvateRj
BEM0azdd9xjczO6RL8pZWoNgX+Wb4IYji6Gh/FtNgPP9U/sihSeD6O+suWhMF7hjzh8v184O0+Bl
eavZKyz3FnDz0CW2OL+hoJA7sDB3/mWXnBftSapvnXS1J7ogy1bJ9675KsPbDMD1+Gui/7rByQIk
Hiolgx4Z+mossWqFyVo1H4rpO7Qy0zurYWN3rhwvw3qv1JCtHqvqsghONAFtxB26W+oB0l41OEGG
XTu5XX9BKPCUMURWQbk15GldP+Fmam686SFP7lJjWBmMsk58kzBFm7Q/bch07WjtWsozLBajuNJr
imE49KvyuktP8/bExgA0/vj8jb/baXFiREtKhYMpcv7fh1N/g3LCLkuakL0Vla4Zdt/NikgJxTTO
Jg9P1Z9fTQjWGJDRkhPHcqGxMqOr8dKS5AjO1qCG15fg4G08ym4GPfPzq70/z1HwpRIlHdDQjFhn
sTNGujhr1McRAZHEfJYCiPF1iBrwFeBWzTrF2B4giCEIqcUtTjrzyPIzP73FaGKTzE7WFJLn+1oU
eTOaIrvIaThxv8PksJwnIS5tzamPjNoP3qHm2Dr6avSyPNTFEqclTqcb2Ovd1Da3ySzzhcwFDUh4
+BDkpB15rO/3KPO1qOKATDSpOCw2TDRVnbSlJ+xWuYXTWDl1VOpbHEPIwchcL4MfYsugODLnLm+S
FFWDUjb1eMrx6MiXc27hTaUJIs7Vs/6pyHswivJCm17KOlSO3ODyRMCluIzGhlhnPwy06nBMRAgN
fKgl1JuF016w8qGo1uF8Onez5UnzTruwcm09PCYxX+7C53L9rLinaI8phV9xeF2hYOOFtVC7ushq
tvlEhTVUHaRGkw/z6mXWye6Pb3VumqBnV1lVTG25knXTaKfgBwqXBFzFxftxUUL05LTFpFZ+TwYZ
uJxIYOHa6enng/P9+0RraFuSUgtbTs5ehzcbJgp6ttjJkXuWVD5H+tI5e5lq5PjfTM6XP7+aAzML
BiANGGt5n5puWpBPooJp3m83KsgEWdLtjYDHbzA3HVNTvnuT/EFGh42Bgl0ncvbDmyvQBE9sLEnZ
kUM1e5QYiNAY3BIWz7oq2l9xmodHXuVroebtZDPr5SmooD+Z62TIOA8vCmVNEXnrpW4ur6dw68TO
RvXOkcHZJTkklbJSC3ZwuGgrDLIOCjQ8q+k5/4JZZ+q/xfF2Uoj4INTmW9DdYTWD4bINkTGaxXmb
X/DPMY9oyN6VId9j1QIqA7tw3Yo7/gZoI/6ACVqWvW4Sz/+pkqYr4Z1P+d0fvkvu05aUBdiAzYXk
xX2S9GuYo4wzdyyqW6+vlHVZGPDXEDmuTKvQj8yu72YDKip8NHNTw8HK4izqA0NfjNYQpCFGOY5l
+JhZ0B3QBIW2SZLk16QHQBrU8LrLjOvPb/TDKwsuz2ZTn4tXhy90EqElmhyZ8hjFP4NB9Bu7N8mZ
6QJlhzdjS04u4kp4E86RC78bm/MtU56bfUEGBozFutlqYVzrZRTSM1R3o+oDbgttDj+odNZFeqy4
+641wAQ2P1eBtF3VqIAuRktiEgxqNtOABqSeE7TdqsKtm9bD3uyt8TKvh22GJvmStpXvWkmduyDi
joye10L14eihSUt3ktovv4XWyOHD1pG8Dmk1DEy+RGkRJ6Aq+N3vRMfuUCOd0gg3Ku79E1X4XzuF
Xib9znCPlWaXJXs++Ik4ck+NoShsxhh7MJptDdQd+CXs0wwQ9HT0iYhbVq1rp9xz0OZcCCSypfFR
gNFooq1XPqPAJU+KwcQ/GYQCYnKlbDpSE6bkvg+3DbgydiBoYLjYucefDhr2hn/creGVvLrCmEdo
GVLZP3waXSSkjzS3oyh8GQqMEtJMm7MpQohUeUCDZzNtillIR6/UKUjCK9pkRwbecp8xn3TYPdHS
V8n4EHJZC/HMEGoWW3PRJcpqInphkAQ1dff2YPvAGAna8pXt50Pu/ZfP8mtKU3vt0jKPHt53IrEG
Izhp3amZ3LYlFAtmFYhegzKFoa4+v9i7VQLpIFei46Cy4aCxsbhYhme/qaZm3meg+tNbuc4Epx2y
Etxq7NZdO5lH7u/dM2VjwSHSZJyp86Nd3J8MA7uxa/hYSI78k3r0Lqj9bYvRpG8+Js8+em0wYghE
P7/TdzPZ62VRIUiG+OwFPLzTHgKF1xuc+1sf5ysOFXMbOKl9IQGt4skI2T76cpfWeHEHxHhHto5i
nkAOxvZ8ec2UTC2cB971cf0BIbjVW/D00tDexUNkguGkzTJSXOg5tGat9hOzvDxlUUOOO5ldsG1C
hWJI2HizSWE4Mtu8fw3Mr7z0eedjqOhBDp8HYCKtUxyCYTulPKvMFioTdu2eBbWtk5lCmD/00ZGz
yLtPG/sL5VaMnXhR2EUvrtl5MApwFLAF0MzmNFFeEmDzsm9R+47l18/f9/v7m4vI6E/mr0xgJjm8
vzDPu9oOqxw30mjsSpWDPIjfU9UhI9Fu3cx3nFNW8OzI1/1+QPFtYbaZpQezV2qxcXfCmQuW5XDX
tK7EHIJ8bFTVXeIh700E+QgR4uXP7/T94qXz+uZyCT00ehZycfjKzFoAfY5zfHsdYWoNBYqeCv3K
mlpvn2nY+RsrIWC+SEkkbrUSknePD0nER9bs90OMSKVZ3sGO2jG05ZazLWKIoiWKdTXWAJ2bTCNO
QspImK69sgelzwc1WMSRmdPN54/g/Yd1eOXFUwdt1dqgo7my7dqD9DadEzrwzkx740dHHvexu5x/
y5sDdUHpyma2St26VL6NEqlp0GJAQd+rN5dTc25omB6FaQRHrvt+BpkDq2YfNXsVZpHFdVP0hE7R
BtQPfFGs27EG9qVk/pEV76MnyQ6E3ZBExUa61uHd+ZMZ+UqgZS4svjmM14I10hPA4IdraQbHupQf
fLqOgTyBDxejLeNUO7xchBfbmdDd4oVMvuMk/gXnA+CO8C56FobcKzc5y3+Q2PaepoVPQdXaf/7p
vLqmD2fm+SdgO+No5phIog5/gl/R56h8kEd5960I5kocpAQaflF2Dr4Q8G3VhWc5NplVY4hnY1TA
GlJDBMzvreJG9OcVZ7A1LNh8I9Lu58QObCuDtFgHCi5mfKdHlpL3Exu/19bm1jWbRJ7a4e9tdfxP
AjmdG0TKVdEhBfeNYmtVsYsfaKsHqNoJuxFHlot334VBY4pzKyI+inXmq3XvzVcvFQ+eUY3ttYF6
tyUR5JvSY5E17Ac9jeXfXAy0KzZAzhycJg9vMfek0XR1EMO+rPydcGKqobF4agvCH+j4fP4BvL8z
dFUOlTmLEpn2TqKI3kHtq4BSKTkoL1VZZyeFdHYA6dxMkG7y5xezUarM0IO5Jri4MwJvIK3hVXQ9
E5iZZe1MLHYrDfrFasCY8/nF3q1FBlMF9Ud2Wyy3xnJwjcqAGAYqnUvkDMfjiMTL0pHPM65MpHa3
TwNayp9fcumbxxx8eM3FWqQA2rc7hNWu9Eq5goy6ywtSKeOsVR/bGh/fNNAAw6EcC2tYi6A68TF+
nMbsT9cZeNZpgD02KMaZ7UkIsbp9pObzbvTw+2gzcqKk1GxBgzj8tIYRxCOFE7CqhVSIudaTK615
KXOP3KZ2dJ04uJZJXxyZZD64KpMLJREuy9SvLuqVaWgZWm3H9LVMWhShOV7ZUMNI6CT/hFhe5ycc
iWNvYl7z/juvQQAQOvZIfZYkz5/1UpOhJsRrOKUMXQ9oBQjFswbQ9kkZdfaGYX4HWUqc4LuL3NYR
P+q4fRyN6QxNOWLVfipmdPUzqVnekScxrx/LXwWGg90BJQU+8MWBo82NqveUIKJyYl3oTnrZlB70
2tqP9gUuekd/CkL/PCT14ciLX+zAeR4aFT4KfnP0I6C1ZbUvyHyjpU7NaAibkwhO5ApB9ElVJsmW
mDttp6KjrE00iJ7ww804BJuQWJV8n5lV9c3vp/sjI2V+5wdPgg0ifJPX9Ry1lTk/qTcz6hApPdYe
vgkgw5arl+ThSlfxbYy8NRVBP893U+M80q1XV2lMDezz6x9ODq+PAwXiXGmgx+aoS81V6LVq10Vc
vqvphAIC/KoQbjMp6jVwK8yKnTIcueLhIPjPFTl+mTR69HcnsGIg8YKyZ4QWXPPXReYMVwQXT7kk
eCIY9ZOygzoM+/KfKfePzAz/f06F/3XYnnmv8qld4ZmAvOeDZNX5P/lvsipFNp2NBJIjB6rDf+wK
jvMv1nrEuRTHmUNeyx7/Y1d47SSh8iLtzRFiFrD+O1pV/ZcECzPTDeaT7rwz0f7EraDNS+F/x4ei
Uf2jsvquzZx1dpBMsafvgbyGJyMcnXJFJFb6xR7b/gzoGZTdDFPlgzV0xKZXMJ0pD5fxfvKluBkm
JSe3o6ngmROLkfTkuAA8T0k/CppGu0BoJZ+Ltu73gQq2Y+PJNFuPYgZ0G33YhES84U1789iv//nN
b+0Jr5KZj25lsdg4ae0g+2pxIiZsdFcjSYY/axvWxMozFRzJdEPQklnwTwlQ1mvzHNNkqa09CUsb
8UVb/IRKLu+n1CrbVVsOkcTJ19BSy8jEuyBoT3vqFSkvwWTJb7zrZBeEOqHWejGkz5IYKIKou7R8
GvtGbltbVR7aThrnE6TuI7Pr4bT+35c1zzJvJrG+b8ifMyNzTzYiPRqDhMfvmpGl6jqKNOUl0vPk
wZwmm1Kj78A/SNE/90fmlcOF7r/Xnjd2b649mFlT9jKf9ljdlWs2zeIJw7j32A0lWdufv8LDTeJ/
rzFf+801PKUYTKvuJz4uffhu62P2ElaKemuPZkDgWjgkR85fr4Xtj76Vxc4wi+jmRZ1BviNP75dN
KClGr0q9a/B2z0ciezwpopYjLvF0yk0yOPZV7AweqMbKV++kU6qUalv5AuCtgysdFyBnGwPlVlVo
lBwUtR43BnlTPwRs8XNvSDBjf/6MfjdgF1u+XA3gukPp3k2hucPGeUr05dnf/Wnt8PG3VQ+NZ5ya
3Uj5wA+yExEXR77c3/3qxUYkbiq4y33b7DytvBJq8EWFbfB3v3qx28Mdr0eBXvKr6xjxZOnqOZP0
/0zkH8wov/nRS5CZbYw+MUv8Zfr422AiPjE7Vqn83Z9ezlVWgjIjzRvsjfRzdLyfauv+3a9eTBKx
NmiTTb79zozVbTxGCMvHI8Pmd796MQekWRqmlE3qnVPqN4EW/aw845/9w2+5R7/704uhT7ZQM2Gt
JqJOOi95AsrcKi8+fyC/mbmWp0DsndIA1M4HQhAvWSqTTb6IltRfhzLzf31+jd/9/MWoHFrKhV7K
NZqgg/xqGqXzrDt9+pfvdDEyEzzDVu/wJaYjjYMK8ik6GjDFf/fjF4Mzc2RiiDhuyFsgQEsCLCW9
9+/+9GJw1omR1pAY2OsPaJ59Epsno7z9m7+Ni+NwuiLarRLJwDnC1urbtKDEf9Rm8/HrfLd5lpSU
+w6g/Y7kPTfHl1gr1ZGHPQ/D9ysPBYPDXw2CACpykzKpIBN68NJYnHhV7NwnHfAf2zejLz6o+SMq
49/dx2LAVmQ0xMHEqOpTkCvCpwNyrHP4uz+9GLAG7Hxfg3qywyEAY97YieCowOE3j2i+5JttAKhm
YKhOVe+CGNmGFa3Swv27T2YxTNPCMzTgrfWOwv59o3aPeB7+qOvyn72LvRQpjIHh2bIp6p0dROYW
7Q2cxtzL9qETlmubnLGTv7uFxWCNtC6EwIo43QHfCuzVBOpuK8ORr/N3b3UxXoOst1JyCFmXSqKb
vJ999m+u6x9O8LBJD1+q5wD+HpHC7UoNNJ3nDQ8pGcp/tQfAb334x4ssBMfZ8FASsApFVOwSw97+
1fNeukUCJ8wCUZSYAUy1IvrYcHB0E+L6d399MUBFG+hg+GADQUI5I51wl6DG+rs/vRigQ44RnsgL
PhTThgps5adVDnf/7/74YogGfZuMed4wkJxuLa3WHQkR/Ls/vRijNdCQvuvaemeK9N4pjRfgHH/5
tBfLaFmbWkYCQL3TcMHGUq4rrf+7mUUuhiX5JDkhcrzIGPN5QaztaP3lB7gYkjnd6CCombNkpu8t
FQ72+OXIk56Hxwdr0bL9pKQSCmnOtw21UUdF5rExYp+77vsguVFH3TmvLbRP67ArabjBCTKuILJE
J3bjqyRij13ckrXim4+tHORTkIJoSlJLd2NH2NcQPL1gHYeF/Qw2Rfny/zg7syY3fefrvyKq2Jdb
sI2X2ZLJTPLLDZVlAkhCQkKAxKt/jnPxrYR/PK7Ht6mUxwap1eo+fT7wNoVVvInJiwuHNhBnzpQe
0JsMjGwOSwBr/hryzJ2SlGGARDb7vmlhmdq6XvfzzBHZDdTa/exDqm4cAJ8cFJbTPJgF4LcDGd9a
FgH/MafDeDak9pNPJuZiC+Kr+9GxsdCQtjv6ow+WjgavMp5vynCgU/s79LgTtSqDhqkE1AbgQgCC
VXzbck1WqcLQeTA/B5Ko7LP0YyXcj+dhsCuv/sKbX8Ud0PgcNM6xXKv2QH22iQW7bSMkq7ATs7rS
Pfz4y6XH8GPUwlEyuTZrfeF0Wo/rer3oIOBmQ0koB05ywLxuBnuW2x5J8PeLTEBnXGC+Dps2UZ1E
2B6FX912ZieruLP0IAN1nGONjGjjDXAE2lDYxm1v++Kr0NNAx8LHBrsYUM0tie1pGa6ZWFx64KvY
M+BUylD3w8scA0wdwZ2vNreFtbU9QBNQA26HP8CeLt0aE29g0nflcFqNA/yXi8WrPenAcFAGrjuU
JrPNN5AYQGoOLajVS5V9YogFGMBY0unBA7L7CGzrlAduJW/bWusOtwH/YxnhHFemjTefXBhDbqGX
Y7edjuvBTVAjeZigvom0O9tE5m7ub9y465lAnLmNFdrDCwEKADbNRVYHN77r8/L6I6Fvx5lGABQM
pRe2n0D8YDnwjzc+kNW2rYDnGBmQivhs57FtgZCAXPSmjXX2Efrza1MbK0MqAcGnr56YmLaOwtly
22evNi20rsqLzl8b/sS5rI+efLvtg1dbNk28ZdHRjOcBKwHtd8CKXttXF6LBuofWT5yjpY6PBoFR
1sDFyuFKCDsfO/9IRKLVhvU8YDOwsPW5IwV0ZoxmcWQHjEAngXnsA1bfdh9eqyHRoV6iRuKNAmAG
k+Nq+gBz/2uvdDXp/F/YWWtFfIf3I5M19uayxFtMGi1b1FYq1PfaDlp8ONb7vXWPiqvkaCYDECT8
OzGlGbu/wkzGtx02a4OO3sBk1Qbd7w1xDyM/BjDQ1d94aQmsd3LQw4sPPiflwuIn0+knWOhduUD/
Hs341yJY7eSajgqyCpxjeoZnMUzcCHsQcHSGax2tdi26Zy584Xq5hcQBnaMZFCZpeueQtkP2LONJ
/Q+OW/woe9jkwjole0ocGyGXxaMAbw0GiuDwbZew9u+EE82nDryA2zbz7+baH/ENpvwz4eOkSq/v
3GO0eNUmyobktjDkr56LAricUgV+PMB9BcwJimh2rwTmc1L2j0e+npLx5tHPbJ/K0nVE+hyaQR9B
uA6+gUR5bcbq0opZBVGbEl8mHd4q5v42SPXz8ebFuIqhTBC4tcDOpAxAA7bZV7QBbnuh0SqI2rah
Ogbivuw0ON6TBarO1/pKPfrCE1nrcr3awWNIKK6KQ4zhZv4cpoDL3RT9w1UghcMAwxAz9qeyjKAl
xct4iH/e9tmr6wirpQ+PIewmHAHHqZp1Abfo/z/d5X+xMzyfDH9soTBqIkz79dNBSSGAZJz8okXv
7UpM/C04+sdCX+svpM06gn7ceJDZGG5TRmEeNzr/s7Bm2A3+2B49gxoaYMnuaYQZNaQSmJZ3gagq
Rp/bE/pL40GTNt17Br66Eyw8NoAvkr2FOvC2vHE9mIt78pzKyI4HTDkFpYslWFgcWFcWxvkl/esB
rIJIBR1QHPeLD0PQxBwnFXUH4uj+UUfQLDm1Lxa484Jg+f5SufTXVpu+83s6WOL6pcqG8WHO/Pgu
M214b710uG/i4NwinRNzxV3l0oZaxQHYWfeOIuhfhIlIj/4Irt5Y4Q29/1suxMj/Y6qIhms8Qf51
YBnrz9J291BPAKfaqZm/v/8nLvyA37Z0fyz+xlUgjU2pB8MRDMPrjsIYk98WbYJVRMBAFfyHG1xr
ofr5Vbf9F7Czb2rqJutxNaefsr7luMI5bJe6b7698XGsYkGUWQANRYq1yruvyADpQ9r26Y3P4/ya
/3jWetEGHttjUHLsXK35DCsqe2OGHJxf8B8f3nZzhAYdbmfA351Q8s4Hkpa3rZHVBgY0RPUTNOEH
h2u/yV0U/Z9h939bow7z3n9/88w3VaztgmVS+w8zLlUbiTHIK1topQr8L7oHqx2qmK7AgyFBGbCM
HOCtI4sUdIPtKHzgH1kIbnqj2x8EWfGzlDFQEyp1ThmYVDsAFJ3tMCcViJIcdoW3Pc3VAQ9UKYdd
DQtK3UIqFE8DgeBBH97/8AsRAz6yf62CuvNxcvhkODRKqCZv6mn8kIyL+5qGLXt5/29ciLBr36Cg
Bo8U7skKEycuK2Uk2cdzfguDaAs/07MhXyh89fz+H7sQn/zzl/hjWUee5UEGNH1pVf1ClrmsNL3y
0Rdufus5Cw73ETRyY7/EDs/KHtzs3HfJg7e09RY0oezKCrz0C1a7PvDhsw/fO79kQfjLjbo9Wou3
RcH17Gzl68VK3agyw6DywQWSdzt7Cb2yUIPz/v7Hwf17oOKPZ09hDbb4dJGlMFAf35Epdl46wTBZ
CiSWyBviq9esaoMnXPnaO2da0jonUMLmSx0GT2pJGM8jtth7WOENv2BQzne2qtXD2HTuI85gvkPt
sDukyIZIkzW7Lu2rAq1pWTCim3o3hrzZLSB/3o0ksfc8Bos17Iz4PES2KQiUD59d6rm7JKOxvPKj
L7yttfdNDwtzaUmtQNEGi8LP6Klq/NuUJslak85V1C5NY2QJuQnJ56Y9Ozwk19r7K2n+f6Hu97//
8b7GGdQkqxpxQC84PlIoQrcklPRkFWtKBm9O2CE1Hl8wKrxUS54ulQ9vKL5sBy6HUyXgrL/xkVry
O8hBq9xvAm8oMlDTgBDh7m1KHijX/97RJGxbE0SuLh03me6y5qxdHOxy5az6dwCM1/XucF6G2XHp
XErP8cpRTXzLuC92YoIpwU0hyVvlCAvofpYsrSwl/tR2YBibioZe3fjpq3ChW9LP4B/75Xko/mPj
gMrngcB8pQp1IXb/PiX/WCJN6g3a6Wq/BITP7BZMJTw1A0J5LKvsA/SUyUtgBv75/Qf173cBBfLf
bzpEHRx0xGw5MCyqz1MWzCdmpXkCnzm48rrPqeQ/QtR68sUVbdO3zFsOBDjokwZR4rXzDfk0uCE7
9LPB5XzyVQFKLine/1GXnuAqn0hI50+69dwDUDOU5JLOwHJ1pg+2Z03q0XZi+QTvDHn1dnrOC/71
E1f5AhkHNxuneDlEEXjRecUV7Lhmtz1IgHLJBu3Eausxvz62AVqA4+QmgDhNGPSHVqHswgUTNlSL
LWDrgD7ODAgzj7zNEniKnLVTt3Vp1/2vnrmXAx6mH6akl/MOUN7hzrSNeQ2rOX70MWILxEjH1FOm
qvoRRHgGiiJLd0iu6L3VNWiLi6qqogYRp4i14xYZqMHbpm2/6hF+V8EMo0XgwbLd+6/h0rV6rZAU
TlO5IYRLB5Zi9xULxlx+KWfBDEXYNc5X7KL6wJUHm0kAU97CgLb3MRwnn8GDoK/OHPdPDepNeVyF
GlSbGUyesM6cooIP4i89dtdmIi6cJ+7qDkR6IE6nGFfr+Hz5RfPznndefSXbu5DBrEefG8CRcXWb
xsMoa3sfmDQAJygEnyuExZ7v0+i2FMZdRTz4A7gOqcx4mI0CWV1WZmNR77nyKi89olXEizQRw2jY
eKi90Kq8CpaWQexsyW0xYi3CnH3qZ2IcRmDpHR9oyiF0H3Sv6AeMQJmCAWSyhWWWRUnJB2bt/eV5
zrf/sWndVejrZx3ImsOuEhRr+j3wwLjNfZHSwogaVpUdy37QYXYpGCtddbK8r68ZH196mv7fQbeC
vLQSOK0PvZt9NTK+d0Zpr/yq1TTvfxnG2kUi6zrgkOtmhPteB5JL5pLppCvJfoQA4Ozqrh5heO5m
FbyI0HmnXRyBitLP3zQ46zdWddcjdhnS0jBtXQ7+TvNlQojaoK2nr/3C82P6vy8Onot/P76sAka0
lok+zDJAYTegJ5LUyt/0qYdOihpCsHhUq04VgEwb9LowPx0IiL44B6h1knq+csxcSOYwH/P3F0HG
C34Q83jZdbB5wfyBt08BxETaDS0Jhuok3XNB+q2LHvmdiZoqnwLgeIdGnKFxKdvAc7TLwd1TGzT9
AbMbmjlnia2vND//fbhjwuzv7xdAdMj7duZlncKgvA403XDHgnfls2s+0L8ThX+9jFXc0YPugZNv
p8NcIddPq8HXG8ZBl8gjLiM0VKb0GFjoPIgFG247TwRXjGZqFoClG7yUcQqelYFC6NoExIUNAADz
37+a0X6OhgbdQrgnLm8qzppXzFF5JB+VmTdhLT42qBxtKMPu4D4Ag1AJdZHKnap1r02Q/DvngaPx
398BTv+oxqjGHpT+4s3Djla2CHu7SZPvvk7KWV9jU/w71YnXztjDVIGmDpszsEmcEoZI44711D14
TVwXApTobSLg4/p+wLy0nFZhq16SJgYY3Nv71OodDJvnI8OM4gaDG9OVU+zfpyVGMv9+bsvSof4W
KndvYFAPiCk8MLWfvnYRlBjokFbb93/JvwNwvPZ4XhJUXvQiupJYmEUYmIXV1+LvhY9eC1kTpkzs
TPjoCT6EmXcwYHve9KXXKtZ0HAElBaKqDFOhDnIwFHb1yzV7swsLaS1khVIYg+mtZSUGmPs5p/F5
hKxVKnxAQd7uazCxAd9L+p/v/5hLcSNdxY0mVH3QEclKdJ/jcqBT8hMQEvUax8hcDKHgC7sDgwlO
Cz0I/qc6MBOA2CmiYTPBfg1+D5m8FjMurOy1UcwSqrSOYjWXZ6RbAqunsAZAtrrW77igOIrT82L5
40o3D7ZbmmpgpesGzq6Zz2l3kKopy01XqxZedW1fuiOvnhzc4umu12r61chovtY9ujDIGa9taZiF
iAIFU3C1ZwHPUeblo51yIG+RXdttFj+CGbBVkj8Gsz1AJLlF6wqWgQuEFtXGT+pfKIcWijgnDUtq
4DYYx/hnNdxjbHTjk/gYSXqlAn9pIa6iDJwZaxZ7gpUT3IQ2NIIzmiVtBAT1DNomoMz2IY3rq835
S8fFWprbusFE+0WxMgtBTdiMoHz+8OdA/HCWWuMGiWGDAl5J0Q+Msy8/vdnzqrxviBmO3jSoK3f+
37XSfxyja6IJS8OmI240lTbG8HwepTU5Mob57GqKyHdce+oypsQ7QG+3WTJYJiVLOWfoPsMkpd4n
dOz5RrPBAG8NjqmcZ7CvxtaCc1nDAYcHffCSRNl5Ag5XUWrGqoH9RC9ftWOqZ2Jd1AJd471FQhu5
eX+LXzgD154HCus5NVWDMk89dI+k65NdMEroeodlWe6mcYyOblh1Bay45iutvgv7eG1F6zhD0OvY
wUDLkoLPV8fekE+YTD3VvJUf3/9Zl/7GKvvswQ10RG/HUoa4miRI+LZAg4cbzw56//6fuHAKrkXD
0oHNpdLuWMZyApQ+8scDWKz0LjGN++CkfXslCJ/Dzz8W3VpBDNqTy2nVjCWto2/ahvX/WiPTl9t+
xCrA00WTPlDwf3e7oD3C02eReZSIscTgFHsKB6uvvPRLv+L8ov4IrqarhqBB97XMkmEHg9nNQMn2
/d9w6aPP//7HR2e8U0tF6q48ey/RCadgdOUwv/CK1/pWRGHQdZxKl2xJqv3CWHTfRqJ2c9dEzp52
4IPk7/+GS4fPWu46eGDBDyNGgtU0CL8InHHZat6aU4h7yRaI4GQzcrFHj+KY9p8b2Cpv3v/LF57e
WupaweanyhLVQa1g3ENr+bCHPdpy27tZS10B1Rkk6jUcr10+LJJ9I679dtsXX60o7kTgNPOJl3M9
BDgxjXscibr2Qi49ltWiqkHGjkXm4HIcwTtMsTaEuLn5/P5XP3/Ff2zpeFXUEMStZoDMednWU3K/
hK1b1EMYPUsaeF/f/xPx70X6rz+yOqITZ0YqHuPeSzy46QCJS8YG+DvP7kCxp4cm8+rXilEKh9SQ
P/ReT060HmU+whqn23iznj/DOWLM25fgSBIUJQPnUVBY/IuqEV/dlOpdQjM4X3IK+7ygddIdm139
RhYgKLpqRladjO03tz+TNmIXxu2Dly1vGLZAy6slWBDbANdwDsjzeUYkYKOzkZEz/SSWmF0YRNNn
2gTmg187DsqoPtkMDRn2WlUWLHEhZd44TVDWo0+fxwGQ7Xxgy35A5W6Qn+GC7+ZmmptHeDmPqPVy
a+E9FrV7GcrJy1G2XB74Ansy4n6CobYLpmfnozXtppn63GaAQ8MG2dITLJhVn88RcV1ccmp4LaP8
CyQ4PDCqMaYvTIjqwVmYeeYuB5B2CmFTPbqApDcQ7ta5O0/usz+YbpNC0/iClnVTTh3aHkWv5vE+
Sxu1jX0/nrdgUpPHrqnJfQQXjH01DFWQO0PGi/O9OEVDEp4XsPYY/NOiIjXkkXCCffabqzimySbj
tN3XpDGgKtSDfWO08Y9tx0IBbrAzRrlL2jktJttlMXgNoCvMRnfouyxcPjFg3X9UI6AYnXtOKDvM
O9zDDEvAAB/WxS9R0IGhiIhngEao/RjnKtxK4evrOARmuV0GgLwHxxAyyOyLk7D4NJKwKbgZQdGO
ornPKRx9AKrvEr3NIjiVj3Mj9qg30U0qg/kTAV+M70zUowbfYUgKUAMMS2NWj8tTqFjQlwCtmQmN
xL7necurJYCpnIa9WjSObbcjjRDzp1F74Zw7aYg4ADIzhNNw8hRF0Az207lL+NFHsTA5zcPo2Q/A
M/tvAMGn37paI2vliRMdcDGcHljiNvirMBgpnWYCtzSCyATMjATXXfCOa1nUTaS8QibU8zYpKlpf
gbNnYCIkrH9xpBPdp94S7rmN+0+LGdxigptRAbNJUfTp5DY5qtnxDnp6aGTjeNRhOePW+M3zq0Hm
E7Eavh9qjjdigW1dzlRyplUu3I2KqE1DmAsOPTAU2Bgd+gZdtE+NHApc872TXgIFS0u/ryOYk2rV
3c0YlipEb3BVUD3KX5vWZGnyq/c73qAYASZ8bCgg1s0CYHw1hOO+10E1F6Tmapc5Xg2SUjQZAizM
CCM7y1wAMsgZuxGn5oGMrN3HmWxAXx2zXRcDAaVHsLwPsC1N0w2TDojn6UTgW+qxtH1s4cB+n4Uy
yPssHvIgcwZQHkR7HjQCwW9vooydQDtfYJZMvaEtlKLtj9bVlXrgPcaqH+EDNX1v4Q/Ly4QMXG/n
lP5gmNg9Mhn77b2wEwcyJ/ak+zro7JfbkaYDpR3D4Hs7VUD0wPk7fjTCkj0g2/6bhNvNowpj8hj5
PinmKO7AYrT10uWT71gvJ2ML/GyEcfJXoql6RE1MfsDXVz+nOtVT6aBv/zw7GfsUWQZHjzgF9FZj
l29hPw6jusyz3kGQGAbV8ySP0WiAx8b1BQi9MMQnL60HWuGEzPGudmDh40vrfUIPP30U/TRs686a
j1OIOw9KkzT5AJ2lKuq29p0Ng/3aRog4e4zGBm3aQfZw2TTqCBy7KpJ2lEjiEnmPeWm24QbMExgd
gpMWLu4HVDOTbYsCGABQDh9zZ3LijWPxDmKocvcYQJCPmWOaN1cyZ5emKn5jYZT8gHAEuVbddN89
Afh87LYhyTG0y4upCXDphKfjo+Qi3FVxLboNQHc4ABKaYlyzXqYtd3p1VJ7gW7x0c8rmnn5ww5lv
41T1OwUfQAI9feiZnHbqIUDNJ4nkWdqY0P5uhrYkZnwLF7BDSnD/wtg6D7Z8gTtvPtKpulNhOv3M
JnCgRgEWziyjejPXFdi9JEy6XAcEdCeTigaxNYqL2jXT4+Cqce+Lnj8LEvjIgBH+dd6YMNiBqd6Z
osdcTenGmoFQrxf6ORWj/gRXNLQ5skS4RSDSJsrrpeEvTa85+oaIiHlbV82TZpiRyiHIBmqIK9C6
Bqu2y7C0D2cMZ52j8pe8RHOifk3gD2zQ6oVe1FkAQdJxH+V+1OKkg6reeQ4lw0WjiljyzR+HAAir
waEHQflSLLGT3cOpEPgm3bevOu0MTi74FBcjmBgvrqr6Y2rTqN+4/jIgLI5g2RRC+GBZjyPkR4iW
rAXNoW6ap8insdiMLezWiqhxzFPYzOhTLZFhOeY3u11S07Dgsz88qKVO7l2Fbwyn+84vahby+4X2
ONVJNHRPYgkwRFF52ZPxnOnQwCkKeKIoJUgD2mDrwEf0fkAxIQ8xbwWK8NRzXnDp0tKJgbCHhAWy
kSRSP2wa0nuYFZgvbU3GozPS+ltWVUGZZQTg4cVO2zmqwZvPKoKBhkRqcBTJ7L+5KqmPILD5b01o
xD5EcvFRz3G7CRmYvhnzBWr5U1CaOOn1jqWCv6CPpsq40sG+og4wQMJLS85JelIZCvRpMiBPMfBh
08jgUGRgbu75TMwPQnKZfsgyOFFvQhFibcQNzRhMKyMKzyqazs7PGCq6jclqo0tyFn/lYaTSTYuE
7IOpM/oSpFX/zUDweaqbST9LFFJeEFJ9jcPOg6N1n2WgJyMuIvwCxvvUiDcaBXLfTTh9JnfQ4HT5
5I7AEnwTODXhmySr4ztqzBxgfKUyzzFtFIzzBgR3pkJ5bCWbP1jfsJ1Pmrra8tqkb6NHg+3oxlV6
nMncnbhAYgZmViZhi9+KER1vFQZ9kcG244NurUfRv4/dR0pc8d3pB+eLHmTyUQ+J2HnGjw9qcDAl
zB3/NFYYlgeqyaJnB/2jeg1h8pWi0JYhzwo8Y7/CjgmNiSUzCS1UxKevxM/qrUkaCntLSiSIeknQ
AyYlsGJbHsqnmlldbcU0RqXqM4tRaCVP7lzZfasofTQom/JdHYZOufiOmvMZPW24zYoK2KckpsdY
Ta+jSIPNuWU6odCXiDseJSQAOo5H310PgjyMF4rwp65lDQhSNcB7PYpADwBZAPPN3pzeO0jpgYjC
XNUZfPsiQ6cbdyqsnX5HJVyl6groqHa0MAeQDeaac1P1LWwDe4g48j7tMXM9DDAaA0myFf6mGSuS
Hg1AReTniJR7h/wKlSbBhHOaYwewOJgZEJsLTHeznIRL6QeOyM6GjEQUfkBIV2ongKdzGHrdFpaV
yDkZaZv7JFOmJOi9YIGShk+wkJyiI1R8/IcTKdTR4t753gbGaTY1KKE8d5xquof3k7NxmoROBRLP
ts0Dx5NFB9+TTRelbNgy6NaGvK0YbjOYipMzTrdogBsygO1bDPxCnqkb5r3USxj9rHs4s2U61WfN
ppyfAHnMXoi0frfRRiC3McjXFxGCgDegxHoMLWL5okPoIg2UfwlLUAnVU8zvfMcLPrtWg8SNWAdJ
unbvYU5q0tzVTQb7NxqwvkCvExOiHAImYJYoTXa1byGyC9Ku3mfd7D1y1lAwwNJdnQ70jalZlrM1
1QPyT+wkRcZtRO0brP9M9hEq7DjcB/2ggn1fD/E3W439WNjeeH6pSQjCm+odmRbLQoBWc9yWPpC2
7zGiik71jC0JjMOu4RitF7h/7zODOTJ4H5/d9Nt+mHJcBhcf2VrjOQ9m1F39UDOv4BGsrLYW+dO8
zTIZQdKHEWe9G0Z98rtEqhKDd8sP4F8XuXv/FumBXHLhrrpq9qRG+xKbpNlb6eCHWXhPnzhauA+t
akE69xK7HbU/HiO/Sb+OMxmCQopxOqAfoeGt3OLiM2DbJ8li3ELKoS+d4Tze70UjGgWs6UQuiYc8
wSZmwm3D1gSrlVoQv7zFYfd4ILO7950q7oqgqtEIhIX0BEQc04CsM9ah8RDAUcGv4GWxg0qePLVU
9N+pE1T3WT+HTu4IgUShGUIHHLrKh9go0Mv4yRecvjZAKcAH2knVRuAE+NoPBihGFEDmA6eyg0wy
Db9UXeh+wMYb7/iAu0HeptABac+AsakmP70bTUwXeCKiVlREiKIwkrOxJcdmXhwEd4/iYIxRD6Yk
YB+gIshemIrnTw4izKc5rpp94iTLvJVpCE0o4F+wmPWqCIsrieWh81Vzj67/OQPtOxkX89LgGdPz
/xWo6H+RwOfwQpjO/FIsyn7B7nGucgz3xXd+C4TcfYXBipOYveErpmR8W7SZCA828u3HsfERfGqJ
hDYHYdtU22AR07eALP6eidb9n0Jj50sWQVatZqAAd31L+YtRg/fVn3zcWduk3QVRJR9DBLp2M1HM
QZ0jw0yhkAQXD8qmowKQtc4lvHQVOlZ6fuWpyD7oKLCvuCe/VjOGlTd1QumPTE7RQaY6eOnSMXwg
g2WbpQ0sXiEDZgY5eRijb6/66tNs46gGmaWW94YRF62QqPIwByBchWR3Dg+yzgJW+BBwsFwsPUqy
natPqfDMsxsHamMw0HbPcEcBsyXySFRoibv+RoTBucQxuaaFh2wdu7sZFJsTdGLosiAp+F+kG/LZ
ph3xcreKk68VC3RQAG2kf6IyIHAbblGxO6CiDzkM3Pyd18TREcvx0hLIdnv3fOWDKTQ5+eFEywDV
VwtoiVu9ONpHjgT3vvFhQgdtBtMQaKOCwzgE12XhehaxkHQjVGGB+VK5EfsgW+qdBOvU0VD8t9xk
kXwEwwbX79TD3d1vB7Cykm4Mv0pQYyikM0nv50nt1A+w1aZ498RUpwjcq0MFfOBTEBqg0hWdZijy
YO75CCWPetbM8fbK881d7QXJI0y7Wrghx+mIA0Vgg/WOZw8zcZIdsOTtB9UiN9xMuN0C1FqzhySG
oSdF7ofCxZB+T2Yinl0yV4U/WfY1Ab1dAeo18U+Yu+i3sFhVZ8/0YARsBwMHeYcGATyI+4FUeTeL
sN54Tt1/SCFF/IGZnuqEbjQYfariwx3In95xAgwSqWnP9mpIbIFGePojq7LqUyR7jWpAv2SgM9vg
QFtghAtQHrxPZgzHR+21yytCqsoTOIF+gfNA8gWn8/DqB+EiN+emwlPGnWpAw2b2H5wM4GNkgG4/
5Mir9WZKsnDv4DYH+jOO3Qzzr7z53rmj3FkvkjtEcm/eeF0INlFXc/9XUA/TK4SGUbCR0ktfTQgV
UzH0mDqG1+v0PSIscnKFjvu2G4gFpyuR9rNJHKeGygolGqcJs8/ZIs0b0Gi44IPNHBeLrb0H7Wv/
p3GnIbe6wfg4i1NYmmu0GAMc2LjqJ6bKXtqwjX5ko2Yn+LbEwNC2wMsKn4YvIhgZciajHpJ+zJ7D
fprxTeY2+x4NgKIplbZHYHCSHSb8kAKTNES1S3FWvUUulWdOy6x3ArJydpgIztRtH3HwM9GSjD9i
GBOpAvzwzC/TOPG+94YRdwUabiXq4PcOVeyFmDZRG9/q9jVEuZ1sEQYt+EzWVsg1AxRHKsIwd6+D
M8LYdcbByaXwDU5BtzcaF7/OxXg4RZNtB9F7ek8at23LHlevYTuhUvCiMuPvSXPOQagCjyL1Oa5a
UWWDFmlES+782lvetAyjVzrICIUenrV5RsnwHA4dIlyzeBb/1avMS9M59f0g9XJvwgqTpolh9jAF
wD7naKJYTJ4i99jgEfWPKNi0d/4cRySHkU7Sb+IpZvEWRijBp44ZHHBz1xqcVJHuvA2Zwb5DAUEw
fBJ0YPd+PC27VjTVETNK/Hsy0rjwXO6qE4KhbZCxxuAQVyhflJZyIQo61ME+5Y5+5pIKAcwwSfdz
nJkFknQRPNEwXHaQ1YSPnCfdgfUD6lNCNG6cu1Z5X4QPIUwO6xPUs2hmc4tZtALDCdU+waT8IWgC
/+PUU3rHWzHAZM/tDrSzHE2epr1b7BzvbVMBt8Apg3jcBTN4Ct2TGt3+UU2ut29031MUM8PkG5Po
fWMPMLtFFcBCdaChptWpxOXeLGxB/iAEwk0KHXo7Imeo2yw5LiEAwrMTqo2aOaohki/PXtz1L8Zb
cGjSKK1yG7fNVxIDkobLPRbyOPq1eGwFR3mhGTsXk+Wx1+4AUEvbA9xS+AMONUw4gjJuUYBDe5Zs
o8bA5rtSzP8WZwB4STcNjzBVGo/JiGEoEy41K1BHD76AzcgfROUsuMYgk91EElzOAi/NdDvYJCCP
7oJ5U09L98A7ZA4J4D8vLfxLUCDtfa/fYClmB4m1+aWLziRvgab3g0OlE+aTkHRHobN9Y9X/o+48
mizXruz8Vzp6jid4E9HsATyuS19VWRNEVhp47/Hr9aFISeQLSi0ONFAUGS/z5jXnAudss/bae/X6
I+o5iSfu0v4wpLIRkZRlbGdpW7lH2r5FUELXg1w9Q9AoFhVRSJMeP9K27ta3Uu1Ny574nTBIH3O3
ZPe5YC6nTS/Bq9sxme8OzYHXHsjY2RPYPQYcLH9XpjpSq3LasFQ0PK7izrSn3iR/p70YecJSsZmJ
JoYjU5ZJdsXRG7sR8ShhpltPQVN72rosYG6C9R2dVfWpb8zhyZLr2DaY/f6jpvgSMvml8/QVu2EW
/ZuZF+ZL2YkNM6nLtnOhRKixk4up+Dj0nXhrrENUpjX7Ex4brzZYMsFHV6pT46qtvLztmiTc91m7
ZV5Ji4/XWEnsUh7JMiddM+t1NqC0OLuYqCYhrhp7OiBg5Rrz0smPmZ6P0/M29xPpRyzuhrdtyKvE
Wo5KrdBqKVrH4pioyEWaMyFjo3Z5YGqrZCAKN63R1KMfa0tVIykndRn7t8ZQhfYJRbQsSKe+eq9+
3/pqQcHUXcuuxM/V6TrbKcKxCa3rs/CEBtc4ONQeG/XFQiB38taJurOnlCrpljhm4aCNk2dKsfrU
pKBf0p52qIirVnYpTAu9SJOihq2jCmISfxzqWDvcMBssvnlVGmn2Y9StrkQC0tNaIxO+AbF5g9mt
HuEZWoJgAdfKSMXL1maqQ3Jo/ZiMxLAllhdmFbi10edrqAJGAhFk1Tud1oaT1nX1WE6deVeaYxdI
e1V838gTB+K1vn3ZpmK4L7J6/G7I4D0CQyGCStb776alPQnE8b48pFrUShkEEwlfclLXbn7rOuJo
o8tvaWrJP+URkwNaJTi5NKc/p7WhtNMtmy/s8/aj16luqy0oo51gNe+MzNxlexxMSizTLEdqLycv
FGisF2lsa3+gSyqgy4wOMDSL1CtVA7hMOmNgM1ulcPNQaL36kYxq9wOxhr6xEQfd8d5MR/YqOc9e
9oU2vnxNmk+Ad3wV+hla4ykThYKsn7Q7vT72BRI6hmDrW9Y17sh8kTsEeOPrIPWZ5jWj1T5s/Wii
jK4J3clIZREEB+YJRjCR1tMuyPKJtHq60R6YXqwBdgwcpbUG4rGEnsEoS3EvZaL5SJkgPlf0M5E1
JZL52KyLFakaU+BLqUi/16u8vu57PHiDsvfAc9Lkz7msVA6D49YXmjgHG9Qh/dYIfXeaBGn2cEHQ
/NtBPVVAPB88NrjgINV9qVfWVe8QZlP7tHOZSJ9/JIkWA47ouWskJt32U5JEKfs2GJWCXhIqrKg5
Z612UuYpPXdiZRHmxUZpl2u2X9sKA+KkiA3dDADp3cbNFWCr3BKvpa5WoUw/EOlWu4ICxwwwMYht
9ZbFqXhq+3EN697SL/XWSpe8z+jZ6M05MpmN/ZRpGSNVDHQzVvxlX7y2bYJ8o1rEbTQNOo1/lBsW
ihMEFA/U2hjPWRsoCg79gt59lQ8kMhQSfKAE403rhcnbl8a4X+H+WfC2ihxuUNv1CxMV8/ojGwRE
8yTMeprG9etCpTQUYN+6KcjZbu9Sx6yRzSgzJt/lsyDR9SdbP8Ff9GtiIP02zis1+XilUpMvXQMZ
bBC3AGik+N5YVsq6za53F0PPGRFbGYFQFMoPxumxKfYyh/jCFpZ89mIGZa0CBlFhb5aIIOXrty45
aohpsiMInYoET+h8Dw8mV++ubYXM64RtCxZ1St9IuvOXSUmLH+Y6Ze+SFmOaAMoXt04pMQJyr/VV
zeWOzVOiI29tsXbV5Tr39jqTmZQ7xk/bvNIb3BJ22wkIZDBureqp28YBg/Dg4pCy0CoE/YstWEeI
+0Gfmiy6B9kP5wRY1FsUsxOcpahlR4237bmz5PEypNLQ4JipGTjZbvUBYehPss75mNizp0SOhnja
5cwgYwPOSsxmI9gTcmcAjLxW+cjRRHe7CVOpKgpyVMm89eMidXZTTdKVlKtEWKSyfBiO0olRNdvP
bVCtn4a8jpwkvcoYSd2lrYQkwba+KtZu6Z7Al7vLDIYIkTjVnpIpy61fZLoxlUEuowJ/YXpVUo0P
6KJutihNk5cmmvWY0ycZLaqCr0AM4aoyH+XM+Mz+uqCyeKJSV7102kpuUdBaSI1X92Xp8BiMKrL7
NJUccU2ZYV9kDTa8o9ov71sgb0sSyGYpfktwuxT1NYleAybzWCiOA+fblBaWnxboy0fBxAyGL7Y5
JUCjTkJzk9aoAtXu7BplwGAyc8kHipfu57TObIKn2pVwTyf6i9Nw5cvcW2XdEijORRagHqScc/JH
qGwlKVK1ltZJ67FlVOSTaAMAuxfgwMm20O3tz7ooxIdkjKUTQ4+lqBSl8RqjenWnaXn/UdbNkl+G
dpuhJuijGo5Kr38rpmp8RUNa/rX0+eCPWkIjrTlu3+ucEu55kqxM8qttEBMbttN8xbiDnKgqjjmH
lbByP15XmQELwRBrEveD1fa+BmP+c94GJsxNWQ2lr+PklJZ2zO4ureW5qiwE7erVqkOBeZvAPNX8
uKeGKdlAc72bqjNjGXXNPI/FJEW92ghezOjvE1Wo5VUx4tJvBfpwRzFfwQlUwY9H6Ioxw+De0Uqg
eN5LVu9RDmtcvZXjr1WLLY8ZE9lns5uAyGouNKBss+nPTSHJzjrMk78ps/quKnMdKmM5XdV6Toit
20b52eSa7NWUWe+lRa/p0up7+VYD1ISiIQuXdJrXG1lBy+QuFbQ77a3xDv4k0hnmJnTfJkbpsMs3
Uwj7TNCDSUqWi5jMeWkvUo0oTdYUd/S9IdSdIfPItkJBpQVKp0BsI4TWtPYqjvNkj1lPaaxqleY7
5o/2ZVxYVOnl3jtxC4TBQMHmCeqF5Gq73CLmkAmkzJ2pOPh5/cWCxafbCTMkQbQ2yhEbq3+KLbV6
1MBjb13Vil6x79qDYuU5dYcyOREAZidKcmjUWVA2aAQAmkTk9XFTi4ENUFbbI8ZviIhDLeBJqfjY
p7G1VXgWzkTtkV6nvZQe0cYuHwutyT6SulLPHZ0L78V0oN7aumtPY82Q2waI0jfVzbSB9OIPJlX8
Sox+9DpxJu6tJgp4hBHemA4x6HqlHId3CkQaiynBUd/vs7nw2dUggHk1uJnUyj45MnlbntcboVyd
fKMX1zKd1Ryp5cf58szg5PWe6bX0H5cavJd+KsWQMVyyK5uM9RA4RLA2qN4HhbGMKHZV5a0X9OSS
G2bxuDKiFBReV3Pqhut8ntNResqYCh47aaWiXC2B32e5mT1nVbXcSlE/+LctePyK+XjU5RXMpk52
L12Lygx7EQAX/ZgWw8lA7U9JN41olmqh94SdoUznzSpiu8H+73Set+i4FsBe7lKAv0jSxiQbBnCN
IcYuFUnbxIo5nrEwX6taZ4rtsOiJSK+XbLzoVAtfoJbEN/ICeXa6VPgeC+PiK3EthIB9S6jEqaLY
897lpxw4EsfRWOu31VqK7ynEhKhppf5aMr/iIvWGdjNrusucUh5LL9GTGClpLkMV1MWQFXarZ8VP
jKo+PMrotWfuoudWgLD7ILrMy62VX3Wf9G4pNhRIa4bjjrs8AIjNjHJyqrJdRLcfm19m3s0q4m40
kmvKHj/rC/you1GgQ0Oal2x4VhgOYPkp4Vvu0AGW18GMdiavQRhLT574jPXLAPd3UUOoZ2gNfDt3
NK0Ej7tn32WscOITKo/vEoScO0nQQV0ajidTH4wFaTvq02X6bWRw3pUpmrndq8KMhDFHk45Vw25w
rg5M6i5aoWyedapk3GlJUyjxq8tV6LXUQY1Y17xO1q0q3OMiRkDbNNdicRiZYcRJdNww1J9jDqxL
lYwMmpyGiQRFZ4K9q1Jy7TQjrh8lJWte4q4tU9foUwtNy02hBydt8r60LWYafBBrTSIRRr/1kTwB
FFCvLICYZyMmeVUqQ+Hp/UIQtKX6Jjg7Mf2EHBCtXHJexS9LvWULPB1dWwJdXOvllHRF0tgJI+WE
nw34TNjLlLTxw/MHPB7VeK1zqgN2arUCYV+VaTkeL5lGh+ukqgElCOO920Qk3BmSWwAvyE25B5IM
133v00l1s72X73bKQqAoRSputt4mqjeqan9etUJ/kxGfrXGlZi3byo6aRQyj6KHYYv15qBoYJimk
JkWTVtdYpu1UmXQZq9bB/WhADx0TE0a0rw5ayq2Dck9iyYiwMhGlQDT1kiJTmtcVoHY8+2Ke0KdA
Hx48m3p55YaZfj/1yqk6Go46uNe/lm2kqU0BMrvFxqLGIeHuKnqVOnevoKfjJzhv/ZoluvakiUov
2zm8qjMlHbhxxYDVbgUN5espIUCHJK6VtzJb169OXa2wAZQBG2foxa9M3An2BzlJg36QxSsNUIM7
ANLhlM3ECnI29k+LsZedM1uCitRzO/2kb624S6F0PbGV09tQFuKrPDem3SjrepVjbbuTlFVHY2DZ
ehdhKnKRbtOfTGEQHDyH/lWOye6redPhexvxeW/2yef8r46i5/JFJbz9VMcDWTJMsfremtvEpqJq
zaUFXTUS5KVR9prfhSKjGD2kI1VmIAJjLKgox03bhJBmurcZGs5ZGPLxrJrpFzWo+LIx/kGyKXMm
P2jSQdu2qHKzdMasQBBBzA3trdXu1SIUasYHyBpyIxRPexuBScTdOqk9gxFYp1426Qet5oXgJTWb
HJaQliRn+j/2j8VMN6qQEr0qQOpPA8pdlwoe+oc2CdWrSqmR6dxZ26NJDhfelqjQnHu2iE8QnXmz
IFgPHEDrsWnL+K6b1MGZCPD8dZNqt+w34GuGc5cWnI+E7JvBDMazlbf5fSs09dsilCCge9xQ/4nH
5qEkP1GdhSYz5a/8+n9Jje65qfjffxyveYe238MuGv/zP/7ht+Czub1Vn8Ofn/QPrxn+8/efk8/G
fRvf/uEXrx7h6zxMn/32+DlQPfz9/n975v/tH//t8/e7PG/t51/+/b2Z6vF4twQc8e8l5RARNGSD
Auv/FDA6VvO31x5f4i///vRZF2/F9G/RUL7VH8N/c7O3ZpvGt+zfHqb64635p2/3N5U6Wf1DOzRn
FfTLKCQd08KWz2H8y79LsvIHBC0ULlFUJxCV4SP/TaVO1v6wZCS/LVHjL7p0jK75m0odfzLQqDNF
WbFM3UTU9l8RqaPK8U8KyQgH/7n3XaMrzsjmXLnmUXbuTuCZd0II88FFd9u8yqfjV/Vm3nSAF3v2
B8cIt5P01Cu2dBc/ZDcQKq++bt+3MPZWv/LyuyXITrLTu8MpvxRvZVQ3mDmkYW3Kb8F0hnDlrj7o
uI/rcWVX9/TTHBXeHKrOxM+rKwetWzzGJ9nrgvWcOpvThd158FRH8Oaz4qaREG7O7kphFvbR5o2+
GAD5BkWAGqcn+E2on9qn5KS4pH63IchWe7pKbhvBzvE1v7olMIVtyVfcMVRd4bpQ685s81JcjbC7
ySdKaUF3266pq0equ5/KWxbNYetXISoYvuoJ4XQyT80DHWe38qk4WbfmWoXdaQx7L3OwLlHqJB6o
XWA4cWRS/jTs6pqCtdnxArnDLl7i+wlG7PqrOo2R6hVeztsq/mB/Rt7gxv4zBQ1HCnQ382Qv/tId
rqvfhvrvZageHasvsdsFiruHqt1Eg++J9/FlPWVBExSe4Ax8M5pF3NRf/C7aPSXoz5PLELxQf+3P
g1v5zBx3lRNtMd7iG0ERScFyX4czr1oeqwc4DIH1ADA5RKafPsCNcIqgOk2ESAFEE6cONnd2Mgdm
8Sk95SfTV76YNnZffMjv1s8xbFjH4Pb29OwkzuKOtuHMnnYaLouv3zURHEQbzCoAT/YrNw2ni/EQ
322Xze1c0RddxSE0cfW7/FG8VB/7t06m9GsnswNVuZud/kbQ5mk35WZdh6h4al9qj7joS/RHR4sM
F/V0P7tPz9CSwzzQIvienuQVfn5Vr5pbBkgyppPbqnb2ZNwbUc+nIcQQKE7h78V9fcpcBI+CzBW/
q2F7ks/LdyGCCOHKLNb0xveMn2EMhupjdVaiKTyYkZJj3tRH6Z6dGMRe5pdexzkReexjOpcv0n32
i/PDM/MHI6KEMtj6SQ0EP7srnvIrRa1TedGvzdl8zK8GJ6C/5FF6qk/qefgvGtqV361Jf249OI76
n1ozlmaSwfY66bo5izcjX++PbutS2Awn27Bb1tC7X19jkPkGp5L5MhHNnJ7obc7oCs9KBIDvVW/p
/eKUjmgL7ugvnuyITmF/y9zMn+zFkR3Zg92ThZLbR5wwvwglNC3s/J1uao9d5KQuQt+u4hs+NQTu
t8Iuxz8npyqAY8W/0Uah3a2CNWwetLMUCp7uJkESZEH2CcmuNE4a9azP/Vf1MofjuQiKF8LXNQTU
uGtDcnGnaJz5/Cg4hiN8U92ex8Ywfk19PSrPVLyd2G1ezNfkKkfSLckuJnvpqt+xIaMkkp/3R+3R
8AZ/Phkg62ESzafkUp73W+wPvnqnIWJwb/Ls2E4c+DLXNdAcie0NyOXEPpIttsTjX5NdOm+vpf1e
YxUWzsJm013liSeiOvvjC8FOe3E5kzw3dkwnd+CWu7yTN0Taabnk4RzkGFbz1oWjv7qaP1MDtCV3
8SaenPm1am+hxX4Uzsl3dpzbOm+UBqPM2R3dPhb3gQ2/QGF35Ktwri+7P7uTRzLgTWfrvnQ0fitu
uz/6pmc+UoKiCYztIAdyoLmGm7nwb7zSo3fUriPhbjsdn1tet1/JHZLDCYAdH5l7jZ96HIGoCxtP
DZJQ9FaXtMyR3f42OpmLkJIHDOqojnSmqcWBvOcXPmQ/u/dBrXA1g0fZ3Z7srwSPMLtYfXt160hz
LRfKjhUR6YddKD52Ye4Yz8Zr4vZsv+xHz7trrhIB0XgC2zjnqxEDuvGjEcF2seVACFveJD21L4k7
OX/n+O//elz+XgtVUn8PVvln5+hPTUiLkRWyopgQ2jz9uuPKGoeOBHt0IXzCK+Oe9O7u967p8A24
lJNjXFLuRI2vWrkUliu4TwUOCPYaP2ZcjW9UuP3Nq+wPiLbOZEOnceJg5koaLoMeTls4nSeO4ejP
/nFkAWzc1f1pBnow+7hmW7BzP/EGvOLgQSFd7GPbHE6SP7iJxwpxrjOv1gPJ7yPzFGOoet/ElMde
yREWf06nMjrecAh19pjoVLfV7/gpxWh2HsUIb/L69WwGBOO26RwPsYPejv08hJrb8Lvo9FHxqPJG
ndeEZBqezMfk0eKAynvHm3eeFOVsFlgZv78IkKg7s7sLL3VpS3B3dmUe8aorxWPHsIG4+HbAyg4E
Cr5yceOi4cQVH+vFN+ds+M1b/sz7c11lG7jK0z0xGP2d6ym5lZfxT3eIKk68H5ebPSXcly+xZ3od
S9q+uC1O63IAf9FMlDwBraUvw7lj76jB7upcudIVHD2quM9Um7Cdq19zO2lAd4EEOLOuiuEzg5F7
y6gKfhe92d04OJsDR4rV//WaQRjgZiZ+gu8Ay8AxamxkclUMp8ZWNqIaF3Rs5cazeJ3kNnxIzXeo
Klu7SHbpxm4cHV/nCJVGfzpDpfV5ER+E7rtDqsf9PrZeEx4Xr472H+aVyjGXY2DVJveeeCKIg/aS
RsOpOzaqqwfC3XGnDXcL6Qhkw5pe4vcBPe3OU8XqBd4eNSLnq2BRyL3bKVah4Mwe10KzcxZd8tNx
kUcWT7sKu0fGcSig3CynPZYTyucx0EM9RAAtBG7zrFA4Y4POwv0SDiHsYP/4LAoPvM3iJG7upb83
poSrWFho7rQB+j9CxHxGPk324Lj83hL1BdsUlsdOxrqIbLEU4xF7fUBJzCXucECPnMHbf+w/0qjx
9M1NA8xVyGCzHleXBwb7W2VeqV2y80S8cvfLimg68mXOrBykwRIKnOJjp2Y3M5BPsw/e6oexs5yt
aAjT4DgOI09h+pgN6oo72AhDUkJdTLRDe1o0vquYYety2Crq8lxSmS19fFVgf7fmiipsg9412FUy
13LzuKIBR+rBfFke1Bs2jXtNB+CV8Stc75bFqE4REv66vJtduAt3hO4rhxjJp4xngz4c18OhvQYX
PnAgMfXBwn1ZbhKvPgy/wmsornESYmyRwqpmHAXngjBaDMyr9q5zfMWHLTBxMb2zue2bEDSYtYbX
TF7zjR1A1A/OjeGhNMG9AenkeivsFMOXuVNlRPzqELaFsVu7rW/xPRM+W4pMz3Ibl2DOQfCZPcqF
dcWT8tu2MR789+GWsFiH5zlO6+ZIhxkSudWcVEch/mz56swtugwam0TAauoOUIUdu5Ite5I/plxG
wp3D67GU+ZISW4DT2JJdPKYfze241LT+sNCSy4D15O+tZxGSm0H+HBNit3dV0BGopK6CfeqC/bzr
1/quetg+1/AIFEYim4xwpQ+xHBz1OJB4mnWjlW8+k5V41DiD4pqcGBea+1LIr6far07FKTk1zK28
CLzubj131+E6fKZEy5tvBbpdOARBol29lD4pVchafMFuHNUWfTaYnbpMB3ColF7JimwaRoiSmqD1
s3AngiK4Jc7JSSkyG94zUdERdjFoif+mxz8f1a4PwWGsXmA5rXfELa3HDfK363RbL7qT+6Y7ertn
BSOB2hq2pj3w9rKnkJXEyIk41q0NlWD3OkL2whGj9qzdYPMBHfED0tJUql/oqtEvBGIe409XuwpM
Ugkt0BWHLMAG+b6aruXpz9QE6aw5x1HzwvVlo6iufDeRhdRn+X4RbJO2nRc1konglJ/qh/ms3kNJ
IDvcw/wpYTn6a/Zp3fqzfl8FNDv5VWGDDidekjjJg+AJXh8yscY/wswjDmU2juYlgeB1fM+KSDHh
4Zh8iZEK9uxMbmy/j2FBJKUFPGB3zmDfE5u+1W/UNMfNKy7ZBcDScCZfCRa/9QjzQlADtaO+bWeR
9VPTAPed4Yf8RJeTxj7hh+aZJxPzHbdXOJI+wrCeeBGWG9ewiY48zPp93yzecPDzN3U9Cz8JT9mA
wnCJw8GlSPusJLYcZX20B6nfOAC0r7T6uO8rNzF+X9zFX7239LdR6G3TNjmJrNFwDI82LVtndw1u
y94d+W1zjzB0JuxWf0eNlG74iHR3KrOwyblIL0XXCmRfkgIe3YTRHr+gkUIeoj+QjhGWI7/D9Ih6
L73tmr9+bX7vxXzcEd3Gmb2SfnV8AmoptsyxNfkkVmFbjNYKhQfZ132ImCyDlkE3H+zko3wsbxDl
VL/BuR1hHUEQZg3SgtOGJKJXw2O3Y9YTP/cQEuc8TOR8aGgReNYBPocbx9513kZHwdGyeOc4NC2f
Tu/Z76A7849g+9jc+2l3Xr7y4Ihnj8t1pCD0N7AcGntx0a0jfhewUbo9n0rW3eOyj0VhUOwcAyRz
oXMMEtE5iQBILP9duGQjftHA/tMMQiR9RHXCOXdwaiSjNcbOpUsON2oe34OLThoa1N7IYid3ZyF0
fGDkj3DQIojO8Iem3z03GH8rKoM16Fn+7gnB8Uzcr7PeaXwBNbRO7KPnLuJ64ZQWb/i2+wXhde+Y
+N7cmwMzbMk2cKTBgb+MQXqYYe+4yqQAGGXCgssM2/oLRqYv+C0flHt02hDxizYvYMEEUn4aiafs
lkdHjG0y78iXbTIQ1V35MlCvvPaTVBsPc6SLAlHF/zn+Vn+Ls/yz8Ptoifi7wRKmsGbVRo3oSpBK
pFntDry3AL/ufRCneDqAET6E4icJADfAILJayCtIOjnfJpaqI3yycHU01hGo7G4SlvdHvLVG0uEX
ghQDBz4FlkRkau938Ut8ja/9xbqj2uExrS2QQDgsItbBAWMiqF5OMIiC4Vv5vHlJOEYxMTJjQrHY
ItYfoCasTsO19OdzH9b8X3cxQl52Hc96dFjEyTef5iNtY4Xz9/X7at8bOKEqGF52u74bruDIn4cb
kJ4P/1YB3hSeFkp2gwsYHozzar/PHO4Kf3CYKjBi/omHncfbIcmGddBC1LN3/jxzjA6rVjm5S9Ho
SCoPv2K6/Rmulg+h9qR/SQS+4EeUpTDauV9z8QCWAOkOl7KTWNLswsWiiZ20d/NLPoJJAEfQ6h9O
aeW8LS5mguccYXv8sPpHdKMBNBA12/I3RjHjkA/4TvZaH0Fibo3h4EsDIdD9xoVqzQpTgk/Z6TBT
3JEBN6LinZtoh9XwMOgcd7sByqKRiTO7EEljyVeH4hysFSyu/sRXxwxQA/Lmb8LDzkFTPMZHnTJS
fQ2vPYc45mDDXioeh4M8K/MhoOD8V+If6AZHoOrS0UwmBjsl2PgOlNwcbbyz7tur+D1/qNowEwn1
8uvC8T6MCKSJxHEqgrDWgT2UsQXRtGBPLvzck2qdt3Piv1Bzc6aI2gKx22aXD6vupKf+MCDhkdqS
XHNm6S4hBcTAeMvdESJOxD9HiMc4XtGnfNGeSg9pUOcIDFcu3BThWrElNAGydCwCYRlIDkFdq1yO
pMTgPNJMjZXCjl3i9/KW3C/uik06IIcKM1MTjZn/VbasHafyn53WP827qIpWK8rUpN3lU7pTT1Zj
A0Mc8d6L+LjT9mjL19nf3SOQNTGNR2gp+fW9cLeAMtPXEWVP2n1zBlV72N/LC49/FTemIYX4eM88
mYQk6V0MfnxED/F9cqqf5nN7lgLltH814JsJMc/uyaCcm59FOoHheCGBJowhNY5mQmKSOL8Pt7uS
WEO/78/Gy34C33OHCKfpFaeGLZJdqstAinl9xTli+l3xVmDwds+jbBTJ9/LreKoueCECWhlfFvsT
IGcHNKGHQ2TBJnKX93mzu4jW1XN3tu7KCPuOFQc+B3lT7uTbcDYiUm/vSPDzwPp/U7C5Zu99MzRf
4/8HFRvpmO70v6/W3D7bt/LvSzK/n//Xcoxp/gFpGWxUkSxF0az/VY4xxT/oNFIUCwyH0srvQs3f
yjGK+AcEL3pedV3RLV0+BhT+j3KM/oeimnS0aboiK7Iqy/9KOcaS/umAG9rp/zQhKxeqLRmXvKeX
Uusfhqqb7qAnVlFvSbunmYLwIFLZpjwwzpVkZ4JmEZvRxhvkiTE9NoVgOfAuSOf6Kg6zFGK1pcjT
V8WsGebBbcWvRZnm0CwMiOdJns+fJTRETxwruFfLJMMIbRa/QoOdvno1ferifLilzVzYKsPSCkeV
FLpYkVq9mlWcPO0l0/WTXRI/CzgcLhpWfW/3YmGESpMVD5ZYofVKlfR5b/OGgQ1ZbD7CRpEimPrm
j1nU5CivyvIXTez561AwJdnthK7z9UZBtXSszLPAkBVyPbGgFtXF4PtDzWiSXqhPywrZm9oVg8Kr
1HiMq2S7KenSfe/khun/48LEbIcm29pwpZGRAStdCp9ZXq8PnXxQI6cpFV6NZaB5YKYR/9ZlW3fV
xVnz8qzS7kdo0mYjJmdYJrTtVNoadvGyPc55W/6oZC15yYpOZxJAbi1hZ4lMv1FTZf85N+N4rqqD
WUcXZPYjNgrI2qKqmwFqLOOFVr/2J5xJDDvqc1/K1Am3XK2mD4Z+iZd8sNbByRINohIDy8jqaBGg
5WA3v9PMCKg+7Mppoxsls+UpTZA4NHJZdTtGQn6PVZpkGetiSu9tt1XvjQxbcx+H9iOBirfbbYEc
QVa0jzN9zvd7Sy+/rUCooixRWjIjqcseFmttytNNr0pqVmtB0689m4XwNdCD5dJ4k5A39ZX01pny
XNqyMYkM4s3n/odMg3NUrfv4q8pS4VcjIDW9S9pQOPM6WXdTKg6XXanvaz3Or6aoAB304kLQPHRf
fWqKlHcW2aRtp1WUj77QECBMlM0bqvZjaeXuua7WPrOLvYjfxxgyFrMSdsbSbrvMWK5lbcv7cuVC
5HEJebjIG/oFGIoTaWbLFKRd74VDCrSC61A0W0MqLM7xazfKycu8Jdj1mu35nMnm+CwJ/528M1mO
3Eja7ROhDfOwzTkTmZxZJGsDI2vAPM94+v+ArW6REJFpXbtr12TSQlIBiUCER8Ddv/MZCWIg2CWu
Yulbh5rsdVCVfAroOQwKQD/VfqDNmK5vKzU3jABQE+CfoHQiX0Bt3BpvUKrUZyOM3fsujZ3f+DYX
T5ropifcDpxs7Zlhus+Vlu1bUQtgE4YzQvw1evWeERi6fBV0YnlIFUFA4eMZ2VMmWt6etqc0X7SF
4Kzdhp+11tTMx7exUzyU1I2ucQ5QcvBMLo1pm1ypUNf6okvr7KDr7s+yjRA1afy/kozmXKp6L90E
Mg+0FAoZuYLZi+qTga1Jv0BnODxmI9k6dAOVZGOhANIoZLFPdogp6he56DCeMLImtwehy25TFS4N
37tFZltSKcXHRu7TO6iZlP7g4l0XraY9oEr0VxYKbN+GgEOCRKq6TRkxeZdC2XXbAewvX97VmCgo
e418uu6V3cYoB3GrJdhJOXjWr4u01Y4FPT0GPJI6pml/ECMSw736LCDLWw3Zk2S5/NcsEN3fSqKn
+yDrw5ugbpq7qtF0GxhU51/ViiTXNF3Thcp/qZBvqsUhT4RwpZc0i3VGUi7dQck5nuJo/DMJC3fp
0ED3EGGdso+zCuGFE2T5oUABU2Pkrlm3MFTM1wQd+lbVFPeXF0cVC8jP0r1B456+EguVVG6VKfrO
j1L65qpBO+EoKp3oFhJeipBWgIWi1USMuEnJ6ntu0m+bzqt/qciQvgdgqaF0JWH7mIR18ZKihqFn
WSxXQZAnq4EOyu8SuIsERSlIVhpyBJcPWckKrl0vbDaFOUQ5EjYhu/aABdFPBS/mEGWFLy/RMxAK
Y42GUVg/loYlbycfKjVIzCW83HznDKJVYruQa4+Em+Y2roOxjGhca6UwLGUv8KuVJ2v6AzHavZEa
qXiixTr91RRFcdciHf7e0ZqzJB4GqwBV/Q81iuNvlRYnPxRDosDrJLXOxAyNihpgokej/Aw95srH
C23YdHCL9p1SmUcYwfmBNuvhd0IV5meL1HdNmNRWxKv+mDmJTlWhQZ2Rq2p28lyQO9DNAroATMlS
l4Hc8OSlWarrOLd023Jptdx5bZraAYjtEyJgyfYb5CgR5kzUnLqe/BJOBCuhUMLnQBPV+7zvqvs4
kXBS0prmSkb5eRPSh+QuCL3GifZQiI1erYTUI10HTH4u+zSe+YJ/D/601VEuuLmzkGRJMdnT0ECu
UrSL91Wvk7LXJNd2QPS6rMxSusL6o/nO6xuGbTqUjW0SfctlGCe+t4pdcGgwsnLyDZ41/PQdth9E
YTm9o5FDDtvoTBdpOerKSizce9+MEpRjtJgdHEcSt87QoUxLBVdfN0mjDQvdhd7gesynhWNkDnUK
laa0Bf4SurWo6TwDNaKGxXOAvnzJ0hfRIAn0JqZa1m0Fv3CYLa2M3NVwS5P8Ak3RlLOyJH4rTNN4
yoshOKR0rT87pVstI9Q9/kLUk2FPn1b26qjycCj0SlzUulnxvdZZykuX9O2yTdKE1JdTSQ/A1OR1
GRgIa5EYgMFSgua+VMr8QF9fc8CwkNqhGcp85BglZX6hCbx8UaIE7EkKshksEGBrLwXNpyVAL7Pl
2zEuBVLJue+8sbmU5tH3k+Yq6+L+eRCL7mdTRw05srg3m0UjD/QbFZzUrRzUjFQp7gpgTUg+TBfE
U6Np5S5Wg/zQBIP+kOQW4mYfpupNp6TavnfMUaIg9SeU0emrVqpDs6igzMR0GiP0qfUYAogFhB0W
J7gMJQ3sTnVv2761RDp8Db1b0CmnP0SZ2FCXd+LshKRppA6ITlNtEkml46P1N2oo1xvZ99/iXoTK
opU3Vp16K2Q/PxDfH1PJ2HQB0agLh5Mk0ObWYKBSmnp2NQR5xh7mJDdo+N2VFgXmras2fNbWPd2k
kZkDz2rcKNhmVWR6C1cu4PXB8WIwPSQgYhGXG0fy5VWKG9MhBqhAKAs78kuZnm8bV/Wuk74W7z1P
Ubc6bZubZEglaP6BYv3MpEDYGi0MqqKC7pMqLuJAWfHWjlHnmw4x10pg/NZDVaOhsxCFeCJEs4wm
NwduT04pLMmKX73PSRU1GxmFmt8YJrWY0i/eVjsE1dQCI5fPSMMX74wAx9hla2rD3hlY7zR0Zo6/
DOtSpqPdr6t9M+j1m6vnFDIMPEcCKx+Wost3uJYhUBU4ymX54C9T+MBHRpS6illo8kbAWJCGBt7t
rorcTF46ctGwLHFgpLfQ0ElNJxDPt6Lmx9cIu8yjIxhmtXRpf/7dubkXL4xMMnjbRvA4NGVMVr9G
qYsoRTCe6iAntwfTaeyUFdLlEFrKnnjW2GURa8omcIQoX2loQZLFUKrSMXdbKoNNXC0xKQMrVJv+
93CIhZ9QAjJ2gqLW6XDHu8WRYtqkuF2ySJniC4UZ++pCxVppYTBcaZlH04AKNmGRVCEajVjqbtUh
k8EtW8UG0h08j8BxSnDMVWa7o+AfmdyLmbfDAyTtdKtYbXnMIUOgQ867K7PV6BxCW4AqFiWuIhUu
hj9qvyGkqEgpao/dw1OvvbqjgSBUxG0DEIquBC9V22tJa8x8tOOlN7ku/WLYS3XlkvCy/Oyt8ALj
quzr7gY4jnVnKq1OfSrRhZOiVto663xA3kJg+S+V5RUn1TOj61ZKVVtqreLFspyiP4QlQJ8drIr4
KA5h6SxEwxfKF4NtaomM2Bx2Kfq23wCFlG3mCujP3CSHaYd+SML3NgsIHI7bkxZI7CipaQGOGpgc
cVgBshvaOuOjRu7IcfA54Y5qYvNK1nPf20VxldE+kPHR0TapLm9kq6y2gyo4d2Im3Dl8ZtFtYAri
jqbr+DAgy/s2CE35hAKBjHskkWYxGnePsqs7FWaqbGXze2zmlF9KCYVRw7ng3h+UeNXJSrYeZNHI
1lrle7cQ5ZHcW2mlkl8rYgg8TcQXVuspNwj/9XTLanfco9q0CFxav9NSHJtgdy66pCE5zc5s54qn
t+i5i1xaEskRx5tldSPrkcNZu/YQ3iVSsRAFgSRrnBswZAIr+sm/y5QfgehHS7XxUiRjMY6iC85z
VYfKLuLcL7bVg0uPJRABv9W+1VmpPeW60RZEhb6lRa2meOVwSK9STTymwIK+10Kp3WFpxX6TJgPl
DU8inWtYyhqxVntQVb1ch/Rkv8ZqHd5hMpo1yzjLTNu1IvU5Rzu1aNRYWIhJUt/mRg5kyKTQEQLu
+1bm3r0pit5t4DY0+PuFS8IzyI0XvuvcdtOqumojBjQ2KlQk8UYohlq476G2XBmt8aJydPxVI85d
+Hitjd3GIzoB0MQyKFQLh3UjtvZhp2fOjRQl+sOgeMMjStyNXkJ94/P+sSigQDS+KtKILgSAz3pj
HXU97Vl+R1SATdVS1OT7CFyMot71VSo8+Soc1DZKEchAzMmXSgAEJ1b0/onhhkypWlk00qVCWxQH
dRn1RrxE5sEpqgq9Y18OYK9qVVVeRM+0noYwcVCNxxsv0GW+TAx3lTSG9lRbsXHLl7Ro7C1EAMAg
OKNh9FIh0gpa7YBfmrwGaYdfdK2hiFxYavCg0Ly7sPK4W/mK1KwMj0HlKELrVVxxIhHwm8CfKYxX
JCb8ZQla7zqSm9LucSS5LeW2fOihpeFPUsUnx+vBlGCP5DerLhvSfVSRwdAhK9N0gRZpjS7ZvMpC
GZFPl6QKXUvJIDbLIaqtbuEyX06FWlRkBlOUuws0L83N0MMFGg9GGC4PdFgvBM4mq1g0Bmo6WZbB
t1T0chHInYq6tarWbp7cguiwEM9aKrEcLC6ncqcMFmXvKMS+qt8bRd6+OYKU8rxgD8Hp4JsK7uta
S5tkKSSaFq2IzD1EOikzHpoUodvKMnQ+/iI2lld8vwy0zOoAbC0u+Z4X3IhmhlICUtqK7EdK4/uU
Z6IUlbdZoDr2SCuc+qJpXjU0ardBJHUjvs5U4UEE7XNgpgZLEpD+2kXnf+05qRNfy2qtlzvZKmjQ
ZIptofeQ/hAs7wr2nrIygy459FVb/NZrVN0ob4cbWeOzX+0Udw/KkQ5XaCZ/GY/9f9yHLiuAzuez
mg918xrVH9Oa73/g32lNQTIsWsY1g2U1ZiGl0enkrzZzQyexCf4XVx8iEo3m/20zF7R/0XsuW5au
ySL/FEfPnb8Sm4Ik/suwJLSBiswfky3lf0lsyp/Z2pphiORIVUs0+XEEHHXCLSsNNau0TKse68ih
atHXut0p8A81YEg7vy7NfQKVeYtJRXojN0p2UDMoJRGfRTelggyuDsNoGXnYMsHEJEGXh0fLqnIO
Fl1yNBKRljyJA5dKosz2JTIDq0wrnWPu7UK50pxLXqSfH8c0VdnSJZr3ddPUOWWKk1qkqBbQp1RF
vdfC2l25cWKuwSb+EKEu7T+85C/6DXlvH+onf93JFCXZJKUrk5z+XPWsgU9D9621ezmOtDUuq+Z+
6BrsnLUstnMi7Cmrsx7QJG6RF+j3Xzwkd9Qh1Jk6kKqpVZdnZmlnxqJzr/kWoNihdO3IUdWjq+n9
+vxT/uNWTDJTQe5gcXBnqkyeMmDeNBYHggccDKsNiZTXWPdQFqJ0W56/kzIWnv4uSDGgikzaXWIa
6hJgv6mJDkgyHb1qnz+EUP9il053U9uYQ3UEdLrOOYjiWcKn5T5xyWGqT7ko3ErkGoPAdp3X2Pil
IjgqBJq/2gpXzBuxoNTaqPuYnTCO7rXaewSJuEQLt4PdYwexbxeNe1N5sG5qWbo5/zSfrRDGh2GH
B0Ir6yBWVCbi59lhdn2ge3IUPkhhS9FbLNn6HZRsMRv+0leF5AJ58B+zUTFMyh8ahwbDkJkZn++X
kXwPg75QH1Dc6dvB6YYdTOLIbmMn2WfgLG5DwdCWcnFxhnwujIxPapjI7FRWHmUaaWrGYwRBp1uu
rz7Uht6u3SxxVqVMgeT8eEr/nIhwzxlUikMUYURj/BkfmgykTEpBl3TyQ+1I6S4QvHCnhsKwDWMD
oiD2c7KGjstxLfjChe6vS8ejM0Qt6SeKC/8qq8EfCwj86/yCr8I/Rl7lhGLIsiQZkskZdRJAsy6P
6jRwKD84brp0oqq+Nvh850OjoZNIITPSSN6dALrw9vyQTOyPGHnVoOglqhp/m7qqTOaYVA266Ola
8Vip66FIEPV5eKwiXr3NS46OSvMQwKsn72OhEI6Ut0qk5qnQ0RirtKNn9Y3XKmDPeuk1rbJtiGsp
2LpqoVjqW6qjNDCHbZfl605sLkxWafxln5Y6Ekjg6aasy6qJ19akBi1klPncoekhNMgnZ9C3Yyo8
Na2r0qJmn6iU8ynTC+qTVP97Hv1Pp5PZiuonodx19iu5r4pfv6rTa/b/QO1VFpl586eUG89HxJj5
ya/y01Fl/FP/EcTp/2ImWaIqGapJAYxS518nFUkfZW9sBWwCbK7jLvAfQZz4L0vRwTOwC+LlxGHk
P+cU9V+6xMGFE79KbCBtavwv55TPq+zfBqAm0MTRWOvDsm8rAYGrFg/HTm/3atv9kKNYRTav0dQr
0eraj5bAg/j2YWi+2Nu/susa7zaJomYbuK7vWP2xlqufqpK8dH73rIrJg6Brr4FUX1D+fFlUHu8z
BrsPTyWi78cOMIcTCf96WEMYlG47CNxXURBUt3or9rcpWGM7TVTjW4L3JFzQxvNOcGNjcxFht3rX
vQPKI42Kxv90uvh7qCcR1k2gN/sjPDAxi1fL1FACwgw6KJmVX9jqx2H8e/n/fQcmy8fHTrGvNNKi
bI6S4Oxyoz0WA8VgcHwvuZIaF04uczeZxBZHJiUqmrG5NypcPLIUjuSOo+JaaP7wBpOAr6K1N3wt
b44CrgI/OVbTaSwHCBIGM76tGpyoz09G+XO0/Hu4JvHdcEmFG37WHi1qPI8kJdKNkTopltfokr20
RLChYiadF9ABqXKIr2CC6w2LVKNEA+kRCqTvPVGkNyHOU0G8azuL2n1ZyP41yT5FppSshgcvb/IL
W9MkwP/3J7+b7HyY2GRSlVjxqubIzuO9WpUur7TMFR/qqG+g/QoFn8GdqcfPvZyZtIlHMCBxMyPJ
+2djNvWHciQ8rjQhbY44py5N07vJlfJHKva7KiYrHAH6z7WbVn0y5WzLtxFQkxErb601TK1brV2C
x1mCNbsd3HgtJIgOL+3an49Lf4/MJJANdRmEqsSsydEokgSvQSWcf+aZCT/1jvIgAgh5xJXd7Fs2
Vi2A9QXOlVVcWlGfj2B///RJtMLUwciFjpfa9DeiuxFhhGbb8799blQmMUcW0fHLAhFBBXCfnZT2
gu/i3JhMIo3alHlP3gd5gUl90cAvKCDpXgNiTC6M+twvn4QZiS+zVPbHUZduRa6Opcb5IZkb7Ul4
0XFGlczWM+28F4I1CdBTGWt7OAr+hV8+d4NJWIktucFRW/fJAxXlGruX0cFeL9Zq1d+cf4SZbVTj
IPExzmuRX2a5khl2LYp7VYBd4fjWz5QeoUFz96AD4wvLfeY1a+Op4UO4EVNTTOgVMm0fNAaEKPJ8
iFRCbykbL+cfZeY1a5NlW6exL9LRY9pZjaQJg7Y8jd/+7NLjQ3388blKvlirTBsX83oThOIvsCH6
hZGZ+92TNYvDgStWtETYjigTxTyzXEW9eME0bWYGaZNVG+Vw7b3MMGxJk459Fd7pRXDj9Pnd+YGZ
u/xk8TZtRFXKdwzb9Y270u83iqrdkj/b/Nnl5c/j3nRUKzTSRCMYaxdIjt3woQz2o1ydv/7c0E8W
sCy2YSdkrm7ndU3zxCPJ5Au/fOYwrE1WbiDmcpsMiW57iS6ttML5Zqrtixu6V0Bt7/tSoRXWLP5s
Eb/zKT5MT8Hpq6TNHM3uhRDloqttfTf7UeVQO5MMpBsVpPPjNRMt1MkiLofGypWQG6UpiTPR3zQ1
DQCu4+yLnCq6NJJ6z99pXFlfnD/VyWLGWqON6pY7Ba5ULoDWYhdjqsMqrdJD5VO8O3+bmQmgjrf/
MHLS2A5kAuyzK3ImCxl89sIEvflnF58sbAtMsEeLmm7HUI4PYmqhARTL9sLV50ZosrKLFoYXPRf8
dNqmEE/VJzd7afoLwXTu6pOFHWEqUfqJT9xIb5PqxDYHY4cuoLK7sPRmIoc6WdqWpbRy0hM5sNXy
dk6D608g4DgiuvoFf9a5R5gs7gR+eRuTZLJTuSfnPZ63+GxKF2JaInR15AvvYW4KTVa6aLUACrvW
sCs9pyPfNRawmV7Pz6CZQVImuzMweM9Vs9ywG8c0d26KLFMxLFI96oX5P3eDyYKWsQeno901bFGg
lkjDJT3EuKdFZXw4/wQzo6NM1rGXWcIAbVG3RRmHlEhUV6Heehd+/dzFJ6uXTpagp2FZtyWZEnOL
F+AC/7Q/O5cqk9UL1ieT9JYeN7w3sLoQXtIcPKxRSKB8hOLCE8yN//hkH+JPr7hKpqYGw+Mrj/SQ
vzRu/ipLoHzPD//c9SfLuE+D1q1hINk+wg1YfnRLL8R62J2/+swKey8TfPj1WJD6aazqOn3e+9S/
zavqOlaRtwne5vwN5n7+dAlXzgBhnp8fV/6PRCmsZwxMivuoycoLq3fuDpPVC4Sd5C3pcFv1SneF
BR2Ak6bDq6ro0gu3mBklebKI66IPgtLnIRqHljVhU8gxZrEuYL8/sYsmRyVPVnFBTzs2Mll2pBJY
fVNcExM5PSz351+CNI72F3uxPFnDrlJVQq1q0XHwIrgtmDh4Gwd3tu90LzpXYtUZT02kJwk0zKjB
H9YUoG9KRtk8eIAHL/yKr6WLIxny81IpHRESfFKmR6Etg3XktsWbVIlothwXtE0dB3hcRBGGGAtc
0axFpkacGaxYGZ2UBVndZmHV2x6ih9uwdrRlhAG2bcoBNp+D3zs3Pt7nB1wFe4xQBGfl46JETcA1
hCON2hc37fGNfDWU4zT8sGISq+kKixa3o9IV6AH6gd7mRZENY2tk4hEh6cORsYCLMhnfi1KJL329
SzNHt/cKxYc7hzFtkrmWRMfGAE3qNM9drqMvcQ6WaZ0aWJuhFxwE5QRdcFGkxgkyM948UCskGAI+
4q6hwfRU8/w/i0zTmiyJHN9sKj860o/f0Cqda3ssi9BzWGW+vjBxxyj31WjLn0ebrpxQDIUsOkpa
htuE5bXNgNQgwvNLLHS8P1xsqVQuBa2sb+iN84WGvhCNVFzZeerJj7P+KMli9fPCD/o62lAX/vyD
YvolU5m2F5t2JWgAQLrXdzeIzGGF0RsHRSi4EHNm0tbkET/fCRcCjLB97oSZmPUcvYSHwVmZKGPL
H8pv3V/QiiwBt3m78GBfz2t57IH4OK+lgnWU0m9vmyfj2r3qVgGqdVKZyP9/BFdomjcuveAISMFp
X/iy/Xrzfy9nfLxlYAVG06QpctCOFgK3eegr9eHC48y9p8nEkVCTdDLHUztf88UMQa5ElxvCOlPA
DUjrkbphXpikX+8OlNU/j5yexZRv2rinf769rjLjRgWnudDNbC20YvZHi43q7+ebWHy41QModNrf
xZuAajymDAca5poL1//6IRR58hCeg6N2lWbhMVMF3NN1CeCH5tCi6cjRusY778JgvQf7r1b05EHo
6hQalIfJkVRq+J1gnwAzLaMDNiMS3oTygAbGojmy1EN31xNPNmQ/KKWGXXFM8Qn/5mh5d4DTnv1u
EArFi14UvG6h4suMu2LcNDf4k4zd1Ibp2iZV8puqk0SbFnXpOYGqv6wDdwDrZFX9H32lvMsiP07j
UijUpsB22kafgof297yq13E97C03vTBoM5N57Gr6dAeVqNebVodwaB/RERrTHC3I9+eXyniI+ecL
kakcfrp4Sz9wiZVBbwMprl6qELfbhQKj/tqlV+pIuIOO5EhwBJUawpJiSRciztcPhRD18307Hz41
R/HwGFnXEk5NXnrjG/mFvO7MdJYmI1abInbaahwe2wQfMCx20h29fCq9mZZrFwIuCOcH7+sQprzv
1R/2ZFcyraEO0vDYFJW6TI1onSn1pbTiXIFHmmw2VY1XaDsk6RGL8R1QdTzjSVIPvzX0LYVybZnk
fPWFJ3w7/zBzgza+qQ8PU5dpkJtGnB71CnISuiFVvk9CmByXyjJzN5jsMVadeXhPZNwAcKZ4rPwj
XTuLhNV6/gFm9kxFGo8RH54goRu7qiopOWayObwNPdapBTWyFRKjZJdiXbovgix5UloNpVTgc4bE
f+6QenLxqLuKtKqyJtgleRFf2OHmHlj+/HugG6t1oqkJ3bDmLurb6ywVf4Sdhg6WttvzD/0eov+5
gJX3Q/+HhzazHG+HukiPUFBW0SaHA5tsVABhENTgWtCFv2j3zbbZFqdkCwFudf6+750vX913Esmp
/qFX6jjOV7BCtM2btKjhcYy0vV/N4ul4vFKWr4/3LcAAmFhwYu5//ryEIZyJHeIkdhR5WimYLqTH
vA22ZQeInq6rW0m+1Dszs6zFSfgAG+0oYtcFR5e25lfZlzApTGv1QtCYOciLk4gb5LLiiy3ByRVP
oftA2+gyU2/D4Qfn+fPvZmbeieO//zAlokIRJWTP4bEWWhg6mtBhHqRinq3cYlN3KT7NvYVJvOis
MLGkfAyyTbxusCKiYWtrmX8WwsVJsOgw+UlkjsBHeUAvIvxsElw/fGGVXeotnRukSbAQS1cWy3GP
8NBmVQYYOqRsqYFV6d35tzA3iyarX6PqnJh+naA7h9eSpHsI3BcW39ylJ8e11rMaohZllRa54FFA
MF4LjnDhQDP3XicLu+RTLpB0vCZFL/uF9OqpcuO9I2MgdX5cvr4+jdefZ2chMj8TMQqOnSudOl/+
FWCtQ5/Ur/OXf89q/DMwydOOXaPH+QNFYW9X8B0B0G38NfNzX1411yA2dz8iGHISnt6vIzyq+gUv
BxRSAIpk5Pad/w1fvx/ZmixxqXQjAe+z3lZpMfJFbYsX5v6PLj3t3O37UCmDjsNgbtTpfSCwgdWi
Wv/RxKLd+vO7CdF1JHJtwF2jUt2R582GP8tUy+Y4Vh+CUmeaOZ8Uemf36m2GJ7GaHSpnd35Qvl7L
8rQvtgw16kuyBJ91OMXhz1C5UouXLLiwIL4O2LI5WchDK6b07USW7Wk/eyXDcRYDYCdcICckr/zt
/CPM3WSypN2majzL6oH6NRGufVD/zKNmxZteLRadd2FtzI3TZGlHJaJt7LJ726glzLVxCqqOsvrD
N8QLTzFzA2OytptS1PDRZf5IxGkMiOIlHsnHIsx+iqL5Z00V8sjB+TiT+jYvVVpkOtvJfiRNfbQ8
jCOrcHP+RcyEp390QTbYDqGW6OxR9CxEDbL+jetdSuuMu8sXwWna9dh4TZK5GWBDmE6/rWbRntLT
CBS0fpcP9CDep5faHscR/+pG05Vc49SaMU429FV50a6H44iMTYCQwv/cQqS61g7xT6h6m2QbX7jp
TNib9o3ncq/knPF5uKiJsK1UAWMm2uP59/J+iv/qiSYbduTpsSjg/mznBVxdBb6nvhdBmTG/Fr09
gnHP32juKSbLPfawuXdaJgCe2atMfbbQq52/8kwKHC+MzzO36VPF7Mq2s0tLCa7CMrNuJHyz7EgJ
nP1QazoUeF8JN57cqCf8oKOV2TnSXkLMd4/grN7igmgdEajiSQgO5MkKs3aPOCU5pkEDMrWVyqXU
e8oVTnk+fpeuVS0y36guVaMmSqb/tKfJxiSA0KbrJhiZdeQ/k715i+X7bXylAyIbmd3AVWmKuDau
MHlcQkV9qQD9b4RD+ZDBfzw/hOo4VF/MgmnX4yB6ckUevLNDSLksThh5z3AQgYZfP6zv9v7iLdok
191ie3x57YFdMjnExevNmP0bP4UCvkd8MNNIlS5Ml5l4Me2C1LEyNdui7GxR3XhwAqzmUYK+cP5x
Z77uULh8njFxWAtmqfO4wg6INdQ2bUdT6kJY/gIuQ+QAT8u3Vbii5DvShy/seLOjPMb3D5u1mNS9
gLVUZ7fLAXg5VYQjMEjA4wpg8REp3PNXsK9W6Ug6hmIPzBpGJpY8MA+xgOMrMNtVhxpDjOBK/+HA
ZMQCAP6nc2HUZxp2ZX0S3zwV0zE55ReOYGrp6NoJMFgD2O+IUvWP7jZbj7TSinu6K/Im59/H3Mue
HGKqTshB+tS8DlZW6uKK7dq69Hj+4jOBR58EuKZWzd4ZF1etYg9/HTVv5687k3RFCPL5bQZOLQtD
yIWbH+43dLhQKIWFsqqvRrDy9xxKsrumfgVHtvutHMY3NZowLLJTeeF89l7I/GrVTgKfWRhJ6GA/
TdyAh7lF+7zzyMq7oznF0YGRnMOstE7ihvwLvFUw8AARlT2U92X8dGmlKnOxYxK9WiNPYAJwBG1v
IYxv8b0/QPwGjuot8YHHN4Pe5DsZ0HK2Sxav0HRhUlan9Do7lNfyDjOIG2114ZWM7/SLAZm2beZ5
0wWlwIAY+aojgLl3YB1XY/6k2oH5ZVl9F7479cK7ksDVWqvSFh5yjAbO336iA/xvHJ82c+LWyNdD
Ms4IOOrPmJcA58SJY+v9DG7cndYswMnZ7ICPzsa8Lo/Nqwp9Pd3QDcfbkdbNGh4KUPrzv2Ymb4eA
9/P87IIhMn1vPKvAQLuuHjKoHU/6jfEIgbk9ltfobN4uiQbnjhFT9Z6AE65T0vBjD9fGfXIjvEFU
hgHeb7SDfOQtX+g+eU9kf/WGJwGKHbyNUO0w2Q7ZMbnJr1oI5YAkoN0acMO93eh/QB0cj55+e34g
ZwLItFfUCszGagveaovlLtbSS8mNLryjmcD3Tjj9sCH0Q556ocioZTU+quXW7Ecz2EvlrblzhTaJ
UKJRJKI+bqLFBscsri3fahhluFfxTrHzx3wl/4g0DGjKDX42b+FJXYCTXyQn75fycn7sYFV+vSIn
IUpP+Igsxy2vwToEHSd2IC6OUNEKf0dgxCG+Uv9GxdZ7kyCVbdsLp+bZ6T8JS+JgDXJmyRxsIU88
ZzftKXyU9/11uDcO4Ut08O+bS+eJudk/7TStncbRCqwKbR2qfvMgAlfWOUObz+YuvU7Adv3ZVJw2
mpoySSPF4ZlcrYfPpqwU4DHn39R7/eOLlTVtLW37QOhNj2t7xw6DBO053Ck79wC3ai/i+FXvtWV4
bV0IlTMTf9pgWhZ1gqaeAbOca8N8EcS9kz/94YNMQkRnlmbmdcCexNv4jjQntMQX9VF+yXEOX6g+
gLqF34L3AVd+Kes59zhj6PiwjsmVm4oQc0tYZMvetx0co7X4Qs52Jv6okwMM3aZtK6jkMAQ9WgCi
Hi7q5eauPIkPJWbqgeuR4CkA1wneW1x1F3LlY9Lgq8k0WfZ517buWMiwmwYkOhiv3vshBo9Z90MF
umgWlxb5zPe4Olnkfdl7mSeL44laxdwvokgTrIS7zC7W6THeByN7+2RgHWTiRnJ+fs0M2rT5dOgc
Hg3TU7scHsLkkTadC5vBTJZnxAd/nESSN8A8AfBkk9xZOFBjXLVdVo6y6jBFOP/b30u1X7yXad8p
fAKh0scAgkvPs//qYk3o75KNZAtXBvaC6d698e6Kq+TgXPjmmduwRxDJx6eiJ7Q1jYKV7nyHtmr5
C+lBe4pvcQN+cWvI+R1eH8AtHVs+uj/w7tqff9K50/m0T9VQ6VrQXZ50dBXSHOyI8FICDq/gfeSu
obMBk/eust/hPt5nr9YhucNeDPOx0Tbm/E+YCQrKJCjEg5lACuV9llX7XJib1tNOpdyszl/9/TJf
vcpJWFA8dzDCjAfMcVcYyfwCZirtqeRzsVh9fxhdPKKN9jb6xJirBIfG0RcOJ+Ff0TqwIa1y5LRu
otOl5Pzc005iidk0QzFINcliuYMkDEBxYSbiMmuMCxnEuXU3CSlDGyi0qBNjC8NfNN3RC3+dH8m5
/NGUQhClmp4YAVMUdd1auEaXYmebbm9tgusOXwW8e04S9HbcNE79Lr7WdwUh5fy9Z0Zt2gRblhX9
ly0vsaskjHdffQ2rJevCiM1dfBJQoMH1EFuJVG0DdWnUqQ47QdPW53/63AFr2v/qt7IbpAO/XbnW
nosH9Rtez/eF7Wyqb/5P41vvLaQLp8iZKP++xj9sr646WF4YcifDwkKzC5eVly0y58lsbxX/t0GH
6yA1l3bbcev4Yl29H6Y/3MyIZQfYKLPhWV5+BzC+evh+wo7SWJze/MPmLV1s/MWdtyJTFOFJge3O
/3H2ZTtu80yUTySAFEVKupVst231nk5nuRGyfNFGrdTKp5/jzAzQ4d+ygL5MB6DMpYrFqlPnINlL
gj8pEmLQaIxen2T4en2FV068iU0dp7loxgGXmyTsDxftngm6MfRaBuyvLbyZJVjeJfC9GBsqLX+Y
DMHKDUrW5XPzyX32v1f3CqICORB9/Gk+X/TORJRvuMW1WRmOAoLqoH1vsZm8gdZPByZX0MldX7C1
y+bvbN/MKo5zwamGy40/LyHZD3fZOYeSQ4w+cuQpR0jbkFsb2hscxG275fn6V9fMzIhBqsLVOakQ
n03kznFeyvTH8v+EFsDWAdnpx/976v5RhlwZ28RzNUDeWnLBYkE152G85VH2VH72IMvbPmJ/ztkD
dOY2skkr+2Kiu5okaV2oB8ALzkNYe0vQu4/XF8h936JMPFfpT2RmF/PV+ecaPWo05bt+4tAe0OHs
bESc9HJ+3rFbE9clc7DVtC6+Mj8wSIs2Jx/SNBflLfIA7ahf16ey4on+cvy8OWA2OH0df8ZeExrf
jv293SL1Rvwg7tPb2gEEduHHMis3Fm5tSy5/f/M1hatBlDm+xpuXhv1o2ca4a7MwQodyJKDMsS8v
pBxMoct9DgaPZeK7Un2SqQrFCOinvXGsVvfFsHc2oXo5xjMCA2mDg/vUgR5SXZoSwF2I1tiAQ3Le
dj67qbht28eh4MH1rVozHSNemAjNxSjh4Yb4MRb3ef2aeB9CoEGA/d99qTyLAp2AfekG/RmE1rvJ
dc/LVD4pS25s0crWm2CshS2ymeseRJf5qHe9XalnTtnWwVp77JtYrELLuNRW6Z5A+t8nAVhK05uR
D9BQrqk4WeggObiygiZYLZvHxXKGG+AAVAgtCe84u/+1NnQzWFW3ILjmIKzdj55XbFzAK97CBHJ1
8eDXXeO4p9oC23b7zdfjztdPvt8ELEs2gpeVw2FiuUQRV8lY+t6pGyf2kGpbPLBcAB6Q11u+e+0T
l7+/MV5w3hV9P1D/hG6S7seUZ5BCcrLkgTHibFyla58w/AMVWtUN+D9OEhnRINbJXU2634ne4qD4
W51/x6ea3HkxOGnLkdruidnJENkOKH6l7vOdFvUS0CnzfmcU3e2eM0PyaMjjF7vup6McPXZkUJaA
ukbXLMgo5oqfbHSS7ZUTqwdtMRr2lpPin7Q4EGDXD8lCkQtMG/Va2qR+oWldfbJnkeLmzuUx09p/
su0CvLMOGIUluBxPkA7pd5nqNNQcfMhC51W2BwrderG1m98CkQcsyQyyYHiXIptPI/MzHWjdosJE
kjP4a8n50n52KrOCfKFdPf8WdlH/dAuQ4YYDScHFYKMJ59Q6tTo5hLLXeejZCxi5u31JOG8OvQD/
t0ogeBHKCRmUrpqABG277OTaaFVEzWkih6IbWwB/c3BF7hawFu9UOdA7VZU8aOfebcC+XKKElySQ
w01bqObNPghcKPqwbhe37p8sf+kfdDkhtz2T7utHfCM1uyukL/OKp513SggUzDtgWsf5rmV04+Hx
vgmD6+7foy+1SNq28PyTPzMN9cNu0ndjAWEuVNuLfSXQKLOrpyo9XZ/N+77yryLTW0trlkyB+rrt
IwgnXLp1R4iZz85GAuN9G6MmcKWcpCsqbrcRt16s8p4uL1JseLr3h4Z21L/LVA5xLAYFlgBlQQZG
aue2T0FCPavkQ9v8l17t7cIosjTZjMLQabYyqJDW0KtopQ21hbYiu+trvzYHY6vdPnEzLRPrxMo8
nC/kyNltTpuNlNjaQboEMG98KFg9wW3Jau805MMLjg0NrVgcfeZ+XxrP2nFRv1yfxsoRMtGNlcfB
zFb4/klU8rEB3kDKeeMmN/gf/39VkJqwxdHilQPyef9UMVWeaMugW9r3KRQi6h7XQSysm8KFQjaD
yGJVxkFXyfqIRHzC0I2JsBzEHhOopxbVZ9HowRtcn7LAGv6vb6dm011V22xUswV9uIreLPLGER3Y
tECw6W7U6tbW9HJk3mye6ut88KULtvG+eayJFdJ62Qgq14a+/P3N0CP4QzNFwVcbc9HczFBCCNJY
io3R11bGCI9td4Kykithl8D/hDkInoLJAyiHqAcorGxiblbW37D+IpFVPGa+eyqUeE685UhqyD58
aG8vonJv16evE2BNrDo+4d7xoEBGvVfuteN9Zzfk2dVk62X3vvX/ZYZ++x1W9xkQEJ57agSEICjE
eOfhOPcfCrNBTWrMQjFrLN3SOrW4ecOlFO3LCJm9k836/NtIrK2MxNosLufgzWmCCpJG1wVWiy70
S8W9l6zIzm42/vnYZhh2AOmCMvM08U5kBiBkvtU02XlQG5o3rpGV42pCgLvCyXMAZ+OT74Bab+LS
CbskvmuL7l6XzcZH1tbIsAnXidManI9Q017EqZa0ChyvAv1dO+w/tkqGOeRFrAubw9UXxScIH4QV
PasSiAW+4YZXrpILVfnbTW7IRAu/A362cxYv9MYWtYZK3fX9nJ5jBsuT7v/jkV/N2qxtiHEnyjF2
s0nNNGr465xBHZqj6tGWUJvYyHWsbIaJB661dqQ9d31EY29fV4jK7T59KObxy/W9WMmIUxNPC12m
qYfMAI1aUBYfR9upX6EtVh770fOPLnOLT0VH5UF41vJnccr2AeJD6NZ2NQRe6NSnjzFO/JOfNkKF
dVx5t2yqBhC1jSpomnR6rIW/DGHiXwIGkkzSP4zgJj1BHY5vta152Nd3rjfXsDqL5j401polgkwX
D8F1vgMvx7FjDfSDy/YJlDdfp2STRuByit77mnEhEcjSgb9c0WisBxe9+3H1gvdfAR10p+mhDjKC
0W0Z0Ka7i8EBHTCZT3PQMxeC3xPb8mPuxRjf+xWGkfaySxzPqXQUu9MCngJHtOiij/Gi3jlxhtBi
8Vjx068lws0Jmp7f+bSMR3B6qEC10JqxuwSPFImEAKmpE+i56l4qF2JSAgI8YdEP3j1korIfqijl
d+hsyYeybfofoy6XwCU16Bu8LPs6uw7ZC96wLmwV+M3xCmMIdnTbRXyZq0eAaZpH9Oz5XZCDPvUG
XFMU3KbV8jpCn+sRinDQy+O12hNSjwqyWwPbdYs1POVT5+/sprFvEpI4XxYAdvHZaj4OneI3SM21
x262FCx5sncEKnC7CpKFn5eylEPA82W59cEOdUazsT5MFgEgLamKG9xqbWg7S4XGAOk84enS78G8
yNJQlQQ95+ANTi96kCSrd2WtkL90i1Gd9VhNUdo1ZR2IyuY0qOax+3Xd/lbCG9fwhUORqTGDgGAk
ZmjLtKAt3oEdyPug9zA8YYKaeZzVYxd1ZfILbd7nXPhVUOAYfCz6MOHM/mh7TYKnd9TSbx08Ky3v
6vhHUm31vKy4chOszGZH6UaINqokHgEAZx0EXtIhydwzFNy+oXHu5UP7YIKQlU4cBe5k7+QXKCmk
5PtQxxsudm0Ol7+/iTkgp9WnVV/TCFoAyO9JiFSXzSlzxoelxyN28PPDx+ZwuaTefCirGbShLmnx
ZLY/56z+XKbt7vrQK9eQCRaep2oCNg6ZXbgV5ISopKeKgINLdnyr6LtylZp8gXMa91z6A40kL5/s
brKCbCCvY9s8Qdfsx/VpvGttoOU37AGqZQ0pIY0YlQpyHxySo054feR37yCMbAQCkP+0UgocwFlW
Fw43MbGTtHkEpayjpZcEian0c6Xn5+tfe3etoNViBP2Q45on2gl4/3EH7oynEbJV5Qypv1I9Xf/C
u4cWX7jM881ZWhrKEHbPOhoo3/uqDhgEy6pCh6lMb2o8k65/ZmVDTJAKl1C6ABWkjrpF7l0g3ebk
I5kiTMAwhmKmaVNSRiOIeIXQBIW84OJ/+9ivNgIOOjG5QIy3jTzcTWXmfqn66vf1od81NPzsy0K9
WXepxsWreodGvHB02EPK5Vy1Md+LqduIjte+YEQOdpNW3Ldc2ECe5lEK3a9nqNO1UEkZ+carem1X
jUsNQuNM1fFURaTLv/WpvC+adHd9fdaGNiwYeS1w6y+udW54HabtnwqCWh8b2bDgHFLcDmGVDwqo
BrqsEWR8N3zDyoqbyI+eD3OnVeGfnbIZkFBnHWBKrCp+J02Zbiz52jcMeyXZ4HIK9Z1zNbQBJ8Vu
nr87rN9Y9RV/Y+I/8jwtu8JO47PnRBAoCYT+WtuvUB3eWPu1X28YqwJ5BOcQCD7by92QCBDR/qn7
D5FfE+SL/jUpBe7+se9sHeXp2B76mFq71G/EBi5x5aebZXud9iUdq6qN0gLlD5GpJ88v7xFoboRw
F5f+P4E+cc1afYo0YYcUTwzO15oFVtlCPcneyXkCjoj8HsumC5wJ2rVOsXGS/tbq3/uiEa+A8hEl
Eo+N0fh10CGELL9wAGjLQNyyBbDa5p68zN8/NU/ggtSfrtve+xA+zNI4AJNqtQYVZBfNNae7OGnA
hN5MXvXTnnT8H685BJVEOnzNcwvyongP809LURSHZomn/QiqfGhOqIXYoZW17Z8WneMPvSuz/2TN
oJYMea8hLKZuuilA9YFiT1d0X1iWe/ZBQmpsCJISHWiBXmT220poWX3MbMzSq6wvJwP60IB5VuhT
XaD82klb7vyacegy62TDfFbM06yjZrPX97HqaNT3EwTDf1odhFP93aI2zviK0zVLqD0e2BNYJ2nk
e1CdhlcBKcvHfCMxjBP0twJkWYSCJTodDyjjC2gzx+2N78xbZCQroYxJhCGkBGLHGZxoaEV2Q4d4
b8/+ggrkcAdu8JsJgkvXT/GKKzBLqE05WqNOvSlqwAj1anlQshh7xMoB8Qe9kZxb2QoTlUKnjsz2
2BURmAPP4+Tc0op9uf7z14a+/P1N6FFYtuycfGyjCychgpCXuqK/rw+9ckD/NlO8GbpOZe9UlU0j
l/zx/Z9J8StD/zwrPji8EW94FTRZ7SF2IjeRD3Y7Pc6V9Rs4rSogTfb1Y1MwAo/Ym4D7J4gnG3gK
j5ZB5UD2OHnyrC0m7rVFMgIQpRXnmZ6dqJqdfZvpcJy+e0kJH7cViLxfnyKuCTWBwvzIu8SFQjHo
TE+0a7MDONiT7x2l/m/eJukDRFqcWyjM9uFcdN5ekhaVRIjGZdGkSoFjkQDyCy1f50Cmef5I+Qg/
y9g/iMM6ValHHVn0lkGr13a3POOaSRq71qD0z/Fjx6gFvy2fghbq0uxDZTX8bGPDlpx0LHOQd5Te
j0EkFViIPIbF8b4yXcz76+fu/RkIk+wFAtUEnCJwKl0mx/0wIvtR0FEGIp03Lt/37R5glX/tXgko
ZUMZfopQm6aBkxKI3Oitsu7azzeCiU7WAEVklgV+wgX4z7oHb5doRf5cpMPiblwiazMwogfP98CJ
I5w8ylS242p5HPvh+fryr0RDUD/9d3UyWY0CSbQcb5laH6FLXaLPtSkhAqxaemPJiewgqcifIMmO
6m7rWfo7aZmOA1/UChLtVQKmgaT+kXeN/8RGP392HPyt94X9Ic8Ejc1/f6ETd6nVX57qk4/T7ZUg
qqLthOpHG7dHZ4i3egz/Yt7+NzAUJsXpxFu0+oyXZ92c6B2zB+j3Neq8LDGA2dZXlVqPMeJTl8+f
Zm/YSgG+T75MxEW17e29BLZLQnwxeee0F3tos0CbGBzLkA/NQ2Sak52WLT9CITgPS83TYz4oD6qK
w8aF+378LUz8TMbwi3LtL0i0D19Gv/mdOcINemnd65juoHWtAmvu7h0BjrDrR27NZAy3gj5v28oH
4p2zEe/EWQAU8LWL6cboa7toFoyxg1jHlLt4yyXQwuVhYql9R+zAjl/Z0u5VvXya8z6wy40Hxfv3
GrRu/90/5EayDs879+zY7Z6CRR48D3l8C62g6+u1Nr7hYuhQNHFOJh2R5l5LNJ4OeJiA0lQVy0Yy
bGVHTMooSiXqKCyvIr+5Kxa5o+MP32Ebzmvt5xsOpspp4aZ+6Z0p6ji+bgGzROkDqpZ62djy9wNg
YVaNc07Bo5YXaAzqyyDtIMWdnVjxqQbadCo+uESGkS6JkzvpCDNxqwcBtorY+e1t4ifWJmB4OK+r
HJ65LsjLpyT0XTcY5vsB3DgxhEqK4fX6MVr7iBEqqJQp0iQejRyLHctOQkmhE3VQemmAp5oMoIe2
4VLWdtwwcJ76BE2TVoUM3BcPvTqZn+6aBE1BIPO8PpeVA2tWjZFWrQrH5W1U0+mP04J3WufTceJs
2X3sA4ZNt8ucgAxiEWdZVHOYjnN9hJNOH5m2t/gxwSYOB/HOfWPi8SpNhCJ56p7LJRVnNsb5zm57
shug9gPisJZ2IK8RcR15C4gTJ3TQHGJQcOc7F5Dfs6UdP1iamu89neQhI2N1bEpXg5NSJ3UwoNZ3
37qkiVjqNrcUFM2o3i/dGc1tqIe6c3xbZvCQnRqcz1NcDg/c8+sbMjb9yzC48fNiq2ZXtMp7ZkmD
RrGLOF9b2E1QKcfeod9W7zor+ynGDkBQ4SUPWd9Cn9aHEGjeT9mD3QPmFcyQ+3uYKw/tRXNeBtLr
skM2j8vr4qpp5/hdfpJjpo/Cm+Zzza3iLGIXfe1s/MUh5HtAB14GAvsuuV+KpfwySD/5iWJ47gdZ
m3h/srhYbkTe1zetJu1tHWsZtunQ3lTUAmNfE6t7FdfOPlum4TCPrA2nxtdfCl/Xh5xZ3V60Mr3z
elnsRW9bMgDPNbmnoraQcGk8O0hsuzvKqau+DML/I4DIDJvcEqiyZn6kaT/djNBrCJex86Kx8FXo
kdT7KSZRHypSl19cWydfepaku9RL+tBfyEMKbws0OCSQtZ7UCVqE/0F3hB5lOpVH3tI6csbkVYF+
8jM0ENDcyUFGuKDKErLM/TGWJH0ptXDvPEfK29ZV1XPmDjwQ0+AdfDtHO5nW/33IDEzeDYhOuSrG
u+jMlLqpqUyCQXVPw1xsJP9WPIUJzhhdoov+4lUdlsZBnQEbWPT597mzl13WzVvvwjV3YVxBY4+c
zjjmXWS11lNaxI/J2L3KLP6gs7iE7W9e/4ImrCQQ7Is4z4EceawUWPEXsuHrVoL/vwiJN6P7w5B3
E+An5y53H2tavMBR/Ly+vWtDG/eOGL00q7nLz23JAigz2FvSvWsDG3cNb9p0yi2/idKZv4psuR+o
s1H3WttL43LJygEs78u04DVHg769URBfE/HGU2NlcLMcb6XSQbvGuERsrEKvKvCeZgHItTe2cm14
41bpdUEHXes60g4EwtOUeyGIHNHu4ObW7vqWrljU/9CBLdyyqqYS5zEGSEaK9Itj9TuazvVOAFRy
/SMr2ysuH39zJFsRZzMHPXskm292/Xnov3xsXMNOm9bL2rKEAxxZqh7QIj2g/VqX6cZxX4mATGKf
PGOzBUmEJZok7FTOIe2fZfYJSsgBszdypCvfEJcle7M0iahT9DrwJpqFDRZQx5Ng2+aqP/SXqNT1
luWekqbbkmVYO1FGWGoBquU6C3fOlY0t78SBJl3Q6i0FurXZGA6Cdo0dd5B+x9M0685y4O2hpbhE
8ThtQlZIf2/nKv90fffX5mI4DVIRR6Y9W6LZB+IT7GLkyW/0hum937tHhDD9RtoM0JrC6FpK59xO
7nyyYts9j6iwhHHuxId5UVVkW9lnO0+GmwXIsBDiBuwE5MaWUMPKY9sk9ep53velTNFZruL803zp
HI3rKT7U3A/8WrinbvaHA6vAMl83Dd2Ix1fM1eTyIsSaRjYPUHAQHu7XB5VtIRPfHZlS87T3Nckq
hJJ9hGKA+zsHfvNZynarfW5tdONwN6UlwOfZz1HJyVfmlnsa5xuBx7tnDT/cONg12h4ZenZptJT+
Axuzx8RdHsWYbDjIteGNo1z6QHtXS9dFjaJhUVwq1QFeD9ft5F0Xj99unOQeMWjRVR2L4uo+V98a
ZByJ+yvPfn1oePOMAqauVaVVH7lObwXL0l1i6RlJTQsdYr74cf0rK3trnknwGE9s0UBDTbF7kNI7
ZM5Wq9/K+phBKxMFOu40DmXMWnvXe6O9b6FFGXK/gMiC0zWH61N41zlSal4nHUOubtI+EDh1epMU
Q7ufnEYGnkJnnC4aNLu0W+1Va1O6nLM3t0pn04I6UCwHD2zJ/ivSCc2LDdoT/UGSG2fMP6aWS01+
uLryHTfJehSBnP5OxM1Re/br9dVaMQmTH65mSB13LiwOOjH1saCanxr0E9z58eSH1z+xtkqmUXdF
nFC94Ex55GA5eg6Sef4FodkX1Mw+hOjCrhumPasUZ6v0SRR3C7nn0Ls8Jq3X7K5PYcUsTPY1H+zY
45BXQ9QgyDorp1D7jCVbnKhroxvx59RPwB1MwxD53D+3DmRG0i0WtBVjMCnXatnmcmqBi55tAOPd
7phUKOQM9mFywApLNwr1Kztscq3lPfqcx052kUfz/4i0spNVz09z7LMA8BFrI1ZYOaqOYW3ALMcV
6EhxjlA/pImogpHqeceRAdw4qZcF/5/MD6XOZYPe2DOTDJ24MXJxCoKmQ/HYxp9syU55A2Kjxg2n
yvpI7hgfMq5QpIIyXUlGItZ/RTiNzuV7zb/xxN94ja1NxDC5FPhY9M5wAmYCaF7y3Gp3Q0+PPPGg
eOSB49cfp9DTH+MPpya+Ne+tWkKxtUPeL791qAig5PB03fLWNt24VQftTEsL+H7UzyAwHe6dOQUK
6duHBjfxrLyaFHAMcH7JdGs52c6HLpnrthunaeWnm1jWCqkzllWcRtrVx75G5tuG0ljufYx8CfrD
/55WPLdLOAqgG5zeDu2l/dQXKRQjk43uzRWvZCJZ65TlC6mHPurj9tvA7eexBvXg9YVfcUsmdVpS
9Rc4IgDRjZfhIf8NXSVHN/1UqSW02g9hfCg1Ma3CEWkJyYEe4uzuS1UIGtAm/9TjoG44pLUVMqyY
O4oMyMQuUTaUD8wvb5qGfywOMwV+y9xbZHmBPo19+TrH+a2dyo88O7Asxk1J8gUJVo7rWOZWQNAy
L7p+f31bV+4Bk+asGdO4cdXSR1lWTxSN2nimOVpOxxZkI3vPKfyNC2fFtExoq+fays9xPKMS6rfh
kCKjDekb5IRGspXfW/uEcSkLrmdPj3EbFSBOzyi6HkPl1rvrC/X+s5eC3+Jf20VXHQAuDO1vZYcu
NavaeUpOKC4PX+KZQT/R+cOsBvjxcU97/dOFW+V98vzBj1+27801p6zcU8qzcPs0QxpWMXhKgjYm
cE4uqNmDfHHIDpoQcu8TVAkDAXTIbka7Fcoc1fjo81i9Xv8lKwZkQmRjKONm+YIuw7jug4o5t+i7
30j4rA19+fubOY6sIYOHAD2aBBvBBNSQRzSobaWT1kY3LL+uajR2DU0fOe5XPr7ay3/XF2Tt0Bn3
duMs6GZvMK5Abcij5DjnTYTfvb8+/EpYYJKXJYUjVLwg7FvEVxuZ8BbtbVWSH4jd7qhfhIO6uf6h
tXkYt3aTiwnY/plEi+09DiVzAoRfecDmektLZsXVmPhnWti+TFnZg7hKeKHVkebQJUO+43IC9bzq
ko95GhMH7dExTcQE5o/cY99nVEoJK1/RWnB9ndZmYbgBUJfich1wx6rYIWHMY+tTLRiI690sv/Fp
kmzctyv7YeKcayE5dEdgaCzXHUFQPlg7DTGnM9cF2YjUVu50EyJKBAETpMbZlTQNE0+e++EzUwva
QH/V/gcfYn+ZIt+Ytat7daHw6RFpLkuQk+Kb3/tbabO1GRhW7RelI7tBschZih+kyc8APZ3sYj4k
iXtYwKRxfdPXNsMw8hHFNSeNfTsCye8foesOghTLHcSpi424ZIUsnJrSkqXk86yVZNGYt8N/AH51
O78qin0c0/imbZk6la3j7nzorb/EIIBE37QkP0C95b7iaigj3/fZ4fpkVzzlXzjQmw0ThVNnDnwO
uhC7zz0oQVDj3qJUWVlIE1bqp52I+TiyCBhiSLfz7puuQb0tuvr4oR9vAukBpZNMJRN+vEbJI9Xj
l4X0f66PvXLYTPA8L1xZMtLwaLC/NY3YNwnfMXIquT7L8vX6N9YW6OJ23iw+HwWpynK0Iyt5Llwv
tFHqH9jG4lwGeeexbELoCSriC+U9jrHwHtyyeE4q/4fwyYsW+cYarf1+4xK36t4jNY9ZVMegSXHs
MnsA73oXxOmkN7zW2iwMm08FqkLlIhyk/pegQ+P80oxh38xhtsUgvjYJw9w930kHJ6ZO5DQt3dl2
Y98NMk723Mrmj11SxAjp02ThUC4EEL1NYhh5EriTG4r+g6Mbl7nPPJTLsrKM0oYA2iNzNJDkUo8v
vBbFhypmlJh446xF8zNkk53Iru5n9UL6b8L/ft0K3ndBxAQa624GTTFNFRCiRRUu1LPONkRUNlIt
79sxMbmXMp5ZrTPAm8OR32bJ+F9N1Gufp18bxX/XVO+vT+L9cwrg6b+mjBIcGm0YHoSTqI4OYs8A
ZT/QJgwsTFpnS0Nv7SuXM/zGYXiF5Wa23y1RUuefkjl/Xpbxnqn+aZH5xmla+4Rh0wjER64EmpOW
/pkgBm3mByJes/G/6+u0th2GPXsO+M7yuqURLp5uv7hlGwfkUrDuWfnNEhn9otiQf77+scuy/K8L
JCYEGvge9BAxGIUSoBlZmrI5qjl+aUupNgpia2fXsOyEsAICO0h/yYkfIXgLOqp+4+D6Kz/eMOtq
4nmXFOiBpiDjDCyOOlLc2ndVBRnuVnznWMbABw8SIGsQVLi+YCu7Y4KAK92TWIygD8FUUnQsivkG
4jE0PQ2e23+v4ry0dlQX1Z/rn3v/vUNMCDAHmMDunUWDFnjMfnC78Q9JXkJFdqZWHAokzwBQ5DEi
71mJrZfJyqEwOaXAeWZRL7HHKHX2cQUd2/LEhy0DXRvccAOWhl6mxWI8exJCwWs9T4GVpi9Nv2xk
ptc+cPn7Gw9gKc/P/G6Mz8Oo7mZCfraePAyW1W2cgJUDbYKCkTtOQISPRmo1kac6AVNEntDh5vp+
r/14w/hdVHch0jj5Z2r9mPt73QGut+G21oY2bnGo4GTdMmoLzdT3E3gJxJIFtdgIQtYGN6wcfDMX
nZQlPi/+Y700YaqeVVeE1xdlbcUNOx9AAYEcUmadc9J8Kku0L4A5aasFxl6RXyIm5hdP/SpG0QSC
DwnUyYJyGus/Iiv950IkpAh15+UycPOyPwIfysKhzr+wMde/FEJ1IH0YB/MpIKfxIPpThwDjDMp/
vs+zpf6h/NJGuVbnduTaVKOtpe+8XaysKQ5LiU41LRofnPjpoO5L1RY7FLfsH5frJYz7fIpkG6tw
KYbhwbF0jExBJfywHGb/+1A1IBb2ndwHcaVlAVHixdUYzNkA7BcYb7+2/sy7oHL7+UUpF2yqhSpV
mKkenT6zn1r/CavgateCevGhiy3gCGqbq2zvC6d/sakAh8/oFfxXnucxgQdNxavOXR1OCrhlPhMX
Qs1L+8VJrOH7lAs3D8aiEjuWjQFkntIToMQsSPPYPqOnCEoqgoDHqVfDC0BKf6ST1HdpCr/l0TRd
nmRWVPGO+EnzMwVrVyBz0gZ9WTr4VOFNR2iX9k8iS7qDHTfVc7zMGv/d/1RiVuBBmsACOfj9uSAp
/Eo+kkfPg116qLL+criACDa8wn0mBD/YGbX2CbjZdikv7FMP7qmwYXMTjmJuQ3ex3YNWzHkALn/8
QywUJO5kB89ajUBJB2UFoFIZkyZwxmr4bvl29aWzGIDJ1EEFY2BzWDsCHAIkLXfzlLHQi9vszl7s
FBxf87SzQDQy7Ys4BWbLa4bROUKbpylDC93T3S63VfGdFMv4XAMA821yMjLvHcVdeaC25ZfhUMXy
Fm9RfdIjEe1uobX40ma+VoEr7Pyox5SB+RfG4XkZA0U9LzgA+An1drNTT1+rCaqeu4S79R44lVGG
UjF6I5TH7jKRe8/dnLkUXFTozRlQNzx2o192QTkKCTy3AO4SbMRWExAua31i4ySdvUt5GrWQRT24
eR6CX8o5AtKlAg03gGcCGT9LS7Np56Z2dZC8jp/8YZlP/gACE0T6HVAgQnZ7UOFWh7ioxwvrlleT
sGt6sCYUUvxBrt/65oP997XOCxhOWtWs3yvWNScWO+ymzrh4HOs6b9HDVdV3OQDu7j7tcv3VUxAT
d3U3vaKm6xQ72mVOF05dV/X7mjl6308WP+DNMQECxK1TpYh8jYvZ++yNPtop6eiA90A0gdfWy1NS
W+rYNSJHBmAYo8F1q33ZkOy1rFGe/D+cXVmT2yoT/UWqEkJC8Cp5GduzzySZ5IXK8l3tSGiXfv13
nKe5XMuq8lNSnipAQDdNc/ocDhK3D9k11l2nlLXlafGO5AU5TJVomgDkqf0PHY0Yji3UZqpcO8Bq
20d7LtLnhJM534MW1WMrPnPBIZsAaHbGJMIV6JMAWgFrkW24L+wwmvPtdae81MH590/HLIplqoQl
bXuKfP97xPszJHHyAlevvfL8TVBeiE1NTWfHjUCjDQ3u4/xk10H8PHydfoKUTT8kX8YX64fzwT+G
9/alfZCP7uv1j1oI7U1IdKxZ6cYJR0mRnosATwwS+KRsttKgZlyDfHpeK9JYmD4zn5nppJm8iHan
MiHQJfWB6imc/I+y1hLxC4GqKVUu6ZSBfMAB34uATAVrwSHINlH8WnWgE6zm3fUJW/gMs9Ikt7MK
1AlDeypQGrfrlWze07EfocRrrRG9XezCZp6x0drxzNbX1OWJ1RTK1NlvVPjd2ZG8ETttQpMAGGKu
LEp9kpF/r5pmp4oU/HXKXgnhL0YvGL8R0mWslNSzItxIufsce+43xC63hLpo2gjpSlJD7dzjxakm
deBTQMQc8BOz5+truzRwI6bre7cv3cJBlbY1HUC6vRd+dMurAQZuRHSFV7gAbSXzKeq+tOwfwAID
Xn5n3Vol6MLQTbRTRcBdozvXP8Z4Z30oGXgzVTeuiZZdNC2bmQqTk/BmhgKW4uRUKaKHgp46TzwO
afnQxDbI7Sv7FieOjs4D+ORj25ZLID6xviSpwlGRoAcks0NUcX2BL3o7NH/+/VPzo3BAow0S/VNl
xxuriQ+yI6CjrJBhvUm8FV0Yxqtd0bCsG/uTl9jDYfI7xHpzh7hD+Prn9a+4eEVGF+c98OkrELoT
z/Pi6dQzvVNJlW5SxX4i+EK0PeevuKHvOjAKX+9saWMZxlxEGfLRGVEnK1OB7A72Gmx1aS0MU55K
CQ4/l1QnUji/ocwZBS2Zz9oezn0GHYbgtuEbJt1INaqhF+7RHvL3mk9ftJpWvMVlYWesg2HTc1d6
kywKsCEIQt+K0hV3rBAxwklhob4YOSAQnEa6G6GdE3dJKAbWvtZVFe0jPdn7wQW7EShObSvZd2Lo
/zRgogPtj8iTPBggeBEiREx2ncfIvVM2ydEi1vCCqkbylfQWiu5ELf6JZYRSMt9JoBBXaGR+Zi8p
H+0W8YPdeOOvBI/HqBpN6vfr87lwNpnwq8xLEKvmGcrM5uroRGrc8Fq+6ZJ/ua39857/tLdF6/Rj
nSblqXGqsBm8n1Ar2GdVc0u4YzMTfxW3uJdUNXgvXZkf4iq6i6pyF9vNrpqTFYNZsE4Tg8WjyGk7
OVYnsBnHd+5M36hD97FE9a7V8jdHQH4UVOwr+3vBikxUVmxDFwdMJeUp03mIbGYQ5//T7GvZrWzy
pfU2fM0gQYGbSLwYUQLWXc1p/i2iuXfsteesTNjC4UIND5MLJwK73YgzpYJMrg1uhv6bGr/ErA+b
tQedpWkynA3eSuckSoDdGRl/BMMquIwr726u9X0E/oeV0+WvBN9/4nfsLsPZRNmUATRV1KCgDcdd
AhlVN2zCfGNbgRW6QQ0mqY310G/tnQyOb9FGPhbf2Hat+wVPbSK53HgC1iFXzmnsdfG1HGK663RE
9G07zcRv+QKI5zN27pSVfyoPvAn0aYTIlbtGC7AwfMewfEKQU2wdcBrFmoeC+/f+tCbdsNS0EVUM
Y+KkyIo70Ger35A7fmGFv7/urxY21l+Wuk/+KtUJyeccTTusOxQEUCwP1eJBIUsbqflhDZe6YCMm
6qrSk0cqPqJUMwIPN2+z8XtSuNG3MbVZWDlJFkExLVtj4ln6KMPoM0d2dVbgkZ7NuBfop0b/oLwP
qmwlMbvUvmHxbpQq5CNA4Rdbu3nGeZl9AMQdOu2K0/q7Jy8Y4t/E56dVqZyaKGT43JMduiH/OjyA
lrD40gbP87GGym9953wHv4X7Zu+KDfS+v3ffym/FL/t1TAN/4x8Qra24hAX3aaK3eF9mcxTFeCKt
xR56WPNGNOpNerreXt9/S1vbjEGaDsCRiVGwaov5sYmqFGXzZFpZqIXWTcRWPrmi7LoI80joodf5
z9JvX24a+H9AWrKpCFiu3VM9VCkSUr16AyMBqkmvN78w8cQweWxhTrjr0VMxWntuI1njjYmGIuMa
mefS1Jz39qcthtiBWoOPlWXgIa7r8T6TYsWnLI39/PunpgvP0ryfO8BMSLlv1cPMZYhK15UtuTTw
8++fWkcZoDUISQHQyLs/NZS+Rkvubpt0w641HTyvd0rvNHV+kDffCuiFRlNz45IaZ3gCtqrRLRrn
xJLqoWX+trM7fwtW/Hll3pdmxji+WR3HiZP49DTS+KB1hYCtEGvTvuDBTVBV2hDHs23in8Yzd3U+
xqh1k49OVsQBhIrq0B/9W96fAeE7Px5/WmA8TfAB4oLeydN+ESbt0Gyi3F0J1hb25n/gVSPKL0Ba
0Z8y592bdNBrFElPN97PTYAVakmdyLVd1Gz1w29uzx8sdj9SKR4lyW/jTmQmQ2kk/FqQcoB1UaiR
ALQbb4cmQ6aczSyEbI7eXjeGy/cAz/RAqSQlvCZgALGjf/tgLTzO06TARubWCvIEhf3FblnTB3ij
lH+ud3n5XAWV3L9XPgJRNCNZyo+1228VdLY23JvSDRMQTEzd26CK2GBGN3ld2DIGCutk1SOCHjfP
dk0ErppGx/5udC0XDyi66o/TWFU7L9fDzqdpc2dVfndX2ZnznSe4517/5AWb/Q9j65jNheKCnho1
CTw8ko58B/AMYvDX21/a74ZLK+tYSX0+pnxQWFL60029QzuvFSwsOAXbcGlz7k+18NMeGoXZXkxf
YxZtEf7uUv6Pn/6+/gWXNwVUvf69KXppKeY25xBE+4FXAY1S3KEINgDgYWWOltbAiEHy3gf5kIgh
Q60iEUapBLl1pVYSp5cF5W1gnv89/jHW/hS18AnA1bRhJ/34NW5V/Vz3vfV4VhprggLYwvtZ2OqQ
UFXvQH4AAc3eqt4HZ6B10EaZDKN81t+vz+jl7/VMcJqfoSoaDsQ9RX3+0A/WK5/nG5s+b5RPvnty
PeTls9rBO7gfPSjdx0jwxclNJ4NnAtIsmVZpQ3FZyeN+uuvwirjrZOmtRHSXTcX7D/2lm/tuV2Ez
D+3P2XoCkTUe5z+uT/lS2+el+DQvTjJJN/eSHnyS9U5NcUCk2Kro2/XWL5uIJwwjz5VCXiiHidSt
DmL7Ph2KPTZRYOU31cFiExuGPvqsLUY8yKKAix8GKP4GY+p+JyVZy3MunDYm92QRl6kXtwLhKBT9
ArtovltuvgGDOY5SiB9lNIYkebpWlLK0HIbF4z7tOEqit1R4UNKNvG0d+3EgrGjlnWdhRUzQmQ/a
sNSvMF/DkIGkbSi3Dq2agOTjixizNWjbwmeYWDOZ5SnENgEkds/BXpnyF1f1oK6/CZhlQ/Hw37u2
cvpmgFwhgMpQM0/yNmDA58XTGv52wQ+ZXJOjHq1oKFp1Uo36hhK+d9XStfeky9VuGPt5zj5ZXDug
KMer4ORGr99OGtJ+fiq/stiKoX3lgs4F5HMZGEdLrn8OU/poJ+OPPJW3BfvefzBnOeJwsOjBJJFU
+bD7ODtaIM/dEuWucV0u7THD6j2fatCx4rYyCvbm5+cjsanuEiDwQzzPfb3uWpbWyDB81eVlSWec
jcBx3BMnuu+8ZCXLsTR+42AniR8Vc41KaBW5gRoeRw61K/qPRJn49bEv+BRuWLnyJy9VQ+SdZqd9
U3Maasr2Pepmyww6Qi54WaubSrZsz0Sk2bNyJgl21lNG4L6QjMfzHF4VdzSrbjv7THTA2IGIXaQ9
OzHE4IX/hcYrDS8sgwkIgKimGoA6skGFlftBLZR6j8BnGs68Tnc8K9aYwhaclYlvIX5LRa7xATnK
dGn2EOGfma5EWQtL7RvWPjWeTXk+MNCpIXjr76XIg2kGsE3qgJRvti421/fUAqewZ2Jc4rTJZRLh
KbkbU38vG8ohtJmV78Ng23cUJMPx1i5kAWi273Vhops83/BMx2tp7IUBQPnw346NMTfJuFfjpbwH
CU9oT9CoAl9iAOp8kFFSC6wzN8XFIHT/d08NHs2TlOkBdYjgGY+m56zyb0rMwVX9u2nW4GnME9AC
rBvn5zjmP+tyjYdiaT8bHqtwobZpE2yF0k73U/1oR6++fnXTm5hTYOqG27L6fOzlgPZ9QE0LVYEY
cCV4XrIQw191DuV2kuXOiSgIm4OsI99BI8YJyxZCMNe374KdmKyGyCp3YzRJVMtztaH0WTrlu02e
64burRrgvRsjE1NjkOiSqN7n3gmMFGFOokD1f/wh2l7/ir9vKv/Nj3smteGoqxHhLk6lakPfnCML
i2Pzxf8lTtWh2XrPU+huAYJ/S174d/tNPJBjd5/e5S/5D/WDOds1gsWFs9HkPixU1BVJDYI/z1bv
hd8+dJNzk+kB8GrYB1XSr8FUfrKd5oXq7ivXZOVU/Fvvf2nyDAfSFZ2tWn1mnIEECtC6fhXKOGrf
+iydQqAERi/0Uz2FqhzmJ+VDRCZtBvoRO6x+mhiCcRCFRhvoJrhHcLAgjZnw4oc1I7EpsjwZg8yV
bTCxlv6M237YNbVtPxUFGG/7Vud7S0d+6A0R35Ak7266ALncsHmiROXYZ1aMqfhjsW43i3zTWL9G
vSZrftmpuKbOcl4TXvaQqYdo00Obim3tjYccAl7Wx/Udfbl9jxn+EDqsuu9RKnua641jBbiKgk7x
ezz2K4u+tFWNCapa1KOxAc/gJHafiAI5ZF+8XR/6UtOGPxyACumREMOz7Uz9rdIT3zuzWoMrLk2M
4RPbuBuGWLH61Gb211r6d/EUo7AqHV+qwvtx/Qsu3hV8IUyvKHkBoTHPhohuPewslIaoht95Uh36
wgVBgXrXQ7cRtAzprO+QFNz0TnK43vf5KmUa47nrs6P+dE0pLd/unLpuj6P1kjjDYxUXD/qMiKLs
cW6HzW29GBe5Xkdd1+DB8phYXbVJi6YLge4+aql+ZBlLt1033tjTeR0/fY9XOXFvoyrjWBb1D6Do
32kKFc02GgHFb6Z/3H6Md9e/6dJpeZ45w0X6lT/rsUHxRp1mIowzm4Q9nfyg79eAHUs9nHf8p28h
tk4Ku8Os4SQenqCRPDxHDBpXKLRSK88Rl4zn/BGG3U/O2ALTI/QRWf1fXmHt/A4X1OsTdMl0zm0b
Ng+2TKtPLQx/yuq9sN6d2d5a+p/ULm5bAZP1sB00hSZ13h6HGWU3Qe5F2RZsXF4wlfWa4suCfZhY
YmJbvu86UXEshjz7SCpJwgpceAdQcQDmivt94Hd5v+LKFhbcBBb3FZlUP9v5EaizYZPoDLQVrcsO
OivWKqOWujAWPIv7qJohg3EQ5B5FQ1vfuZN9c+OCGCte5o2w8WSvIT9SFXuIntIDdZs8AGuMWkmS
Xrx+YFeZpIeDSAG0z/3sqEkK2Y4RAJ2fMcSIQjx9ZSFq7VjYKwpa+4LkOhwbHxXDM4Eg0PVNvWAw
JotdPTgyElrmR5StPEyV9Rahl9uaNmZPJKxs074ujh4UuJ862/unAyJq5YBfGrdxSiprjiXlaX8k
aQOW70b+qPpkjWplwUhMIGfT+wA0pagxRxyR/8yjKZGBHtzsAQTN+r6fUeEUWmDaWEluLu1h40x2
c5ZJH672ABn0X/nE3xmbflQgfLy+DgvNm1DwoUc5uDUPxXH0ih7g6VEdbL8mQSwQn17vYmk1jFPX
8hq/G3jpQdmbtNtIsmGPTOcao/CC4zVB4GOpu7ijKXA4ikMW60mUY1BkHFKyr9eHv9TB+fdPB1OO
4r2xLmh1dGMx/OiaBBDabhbjDjDEGJqfkif76z0tTdR5jT71NLkd6WlPYG4ZafdNI8R90SX55rbW
z71+an2A+p+DZ5HyCAacbksl+M6kU5cria3zYl4IrUyor56Vy7sO77jtWa5W2Za7T2UCIn9enLlp
gIxAhvZ3S9XXm77G5F6sC0ixOL6jj/OsXsske2+KNfrrBQM3Yb9kKkC5bPv6yCYdh0wi61D03oPb
FihdS9ywSOsVoqCFrWWif4vRjVDNV9XHzCq/pr3ai8TdTpl1V/bNt+vztGDfJuQXN9oWwKC+PqaT
9San5gv3px/NBO6529o3dlUfV4ntded0BqKDOkHFXwqu83q+u978gkmYcF9rwnNxLTD8iQ6PZVWC
6Y0Xa5rfS9NvnEEpmOZTX9Q1JJAlDcBwYwESwO6hVvNkuXxljZe+wDiLukJ2aetijcfYH+9bKx72
eVPcGDWbMF5V92Uzu+5ZpxmV09EQ/y5H4odTfmMIZQJ52SAzAtX1+jjUpA/rOvst/AIl0s3a/Cxs
UBPJC55zPBukEht0+KbZt3Z6yuVKvH+xRBLhk0nCmFnIslte2R8Z3jjdDUlHttFYbHht2xq/+5TV
P0CQ3X2txsHfSt6lp3R2pzt/IOOOpBHd6giCC23rxKgSBpeWm9u/OoYUcDTk9Pn6Fr+IWcAo//7+
yTEDAzPHTVLKQ5HllIP2pW1eapF6PohfABGmVRrfZbJokHXuhQd06qy2NcnwODFDsyrj4lsK/cSv
lszt7fUhLThzE6cs1awiggTJMS3lCXmdex1zSODUr8D6hq32XqzZXhOIWPC2Jlg55X2VldR3jgPb
WI7YQYk8cCp7a1cfTNwC4zpvBNNLuTEeWNxJHrDOf5o2nYJ5nh+VVH+Et7aOSxvZuGyMBDpbczXx
AwrSQFuwbxwrjAe1ub4kS60bvqpLXduuNGqwk8kfdlANLJ+cuYp/yLn0b+zC8FS6w8swGZl18LC3
G83mkLBor+1mjU53wd/+1WP7tNEpMG7R7DvyUJNSb6y2eBgUHO+Y53eDgOrx9ZlacLgmDFm0XI1x
peRBim9+949Tr0Q4CytgYpAtCCqCIjK1Di25H1kZDv1bjBjq+qD/FjZfiJ9MACBTnmVP3SwPtqz1
yRoova9ikA1AhDWCu4mJhjBqXv2BbBfb8mgUIYFQPYS19LwfZtACuJHLg1KiSGyKI7GdAIi87Ypg
1mIn0kopIfjwsgE5ANS7mvnZU8WKr1ma1vPvnzZFy0mCGm+03pSPGcj9VHpw7N8rs3reupdm1bBJ
3SRUOl2HofdgxmuSuQ99WgUpHH3RVLt4YE3QcNxtRxAhgIfc3vpztvJKuuDY/uY/P32Ya/We8Bsi
D07VPckoDkavC7Kk2E3psanW3n6WejGMtqkyO3G1jo9FTQFBssWzE4OkI/Lcp1n2oECZ7JXE7dJC
GRfRVIAsWIkyOiKcSe4kCgh3/lT9L6VOtbIVFizXxCIzCHPVEx/joyu+VQOUkf18JYxcGLsJRK5J
JGaSc3mgpfOTtXW+ixBhM9msvd4udXBenk+LDXQ8hyKCLQ/D4E5hYiXeU0Xq7lXKPL5xds5e9VMX
PvL+syjhIar6riNRaKu1V+6leT9/1KeWO7DfjgK0U4c8Q+q9FmOyqYqhWxm3uGyDJuhWUlIP3YBx
T/YkA9CWfNjU+9kN8a+5dJ6jiZNgsrxAaL6/bvULx4xtGP3YuaqUlsUPfjo2h56QD5bmb42oO8j3
VitZgaUFN87jWXmtF/lUHuIccprqNXPbsBxuAdMgXjFhuGmSeJ6qXHlo6/QxpvXvLG+feN+8d3YZ
koR+zdmN2RnbMGtmpRWyu/gQh7KH0ZMQ9btFNcIX3ATjTkA00MppcKaV+YtS8XsWrdGrXN6yEGL/
95ZFjXJTlIlOjjRGfA4Cy3AGw9HKYXx5x3KT8dFCQXYZgwvn6GSieEP+OPVCJCxRRFKCwPskcIcD
anIc6o9x9sWhEWq6LQYDP57xXcM4OlY9xUcHvFceSx7d4TRN7vstlsFN0G1eTL62WnxYO7dhmu08
Ow99VoSKr7G/XTYLQO6M8cumn7A2ydHN2iwoxjs9gZoRWrIrwd1S+4Ztp5UuRGQnEKFPvEOG91sw
zL+A0G7lgfCy6+Am8hYe1inrs1VXvhNUKM6v7R88f7HaGxfAOK3BbURw1YRdZxnAnXVsyyCFO895
9Z7EnKx43CXjMEy6Lnt3Gij8ORmsOzv1dl3lfr1pB5lQ2yjxtYgaqCCTSm/m9o439SMuhkFd2rvb
ejAsm4mG66RGmJEV/3jZk0W8Z0s+dh5ZuW5fDpggj/fvHUpLAoUqgrDMyxWwP9H/oCYGa9bdHVH6
W9nSNVTJ5Us0NwG3eUl6j2YSjrWD/jLiS/DaCFpvphyWPbyq9BY+SrhZE3wbTS6Z/JHzgzs+ybwO
VdOCLmbt0rZgcSYCDopCgqHSAKcp6b+mPgqKh4y8e83aei9sVhP3NvilFnKq5UFl9I5nzgYsYm/X
t9LS0I0zWvdeT1BVJQ8kdYOeZkDwTahQXrtoLjVvGHOco27bgbraATqgP70OqRHwwoLysIDnu/4B
C+7IxNR2M2XMsnGA4kiukzKIxNexzUFp6q90sDD5JpIWWQTXES5u5LzS70WLJGXvrzihhbGbENqM
FDGORUTEkOje0PRdZG44Ql2U5q/XJ2dh+k0orQspURTU5xFCgLjf1XBKB3eo/W01WHLl2rD0Deff
PwXGPclGwB3gizh/I1BvsxjY+N6ovDGKMYG0GUnmJHN9FHk47b2wx9CWw0q2YsHNmcjZ0a9KNim4
OVYw98OLLRBlTvE/VdTRwC5J81ZoFa9M09IuMg/lNCNDP/V4QxzKYVtYRbZ1R89b2aNLi+D8exHG
FCT9btvlR2VHKg9oA35f+yy+WY1l+pBDHWJlypY6Muw5YQKsW0CpQ/b+gbQvPHlu5E8ooF7frn9f
VP+bi+C+cSrPac2Zx+vo+PHxdLC2Tw/Jq7t396chANlpMIV2CPBpcJLhHy8oA8DSwmaP56eQbhBA
BYAfb5oNOXrH+Wt58Pf6fioDSM6Hb9amC7rgz8ooMan/HSQ142pfg5AaapHtSWXDE3fLe+inrUzv
5V1Czah69JUYbZQdnbRgd0nj7VhLVt7Il5o27DQuk1RYNjRcmPMuy9dM/L4+G5ddDDXjZRdsSUOi
oUEzpFMUTFQENCLPLF55n7gcIVAzWHa8skQiSJdHsCrGr21h+Yj1/X4zzBmkHCRloQ3eziOjc7mS
k7qI5fUFNYvXYobljWoVnZq8weN1UU3ze170fDcj8bKZ3bLogl4RfSKNS/EEIuNHHEAeQIBN0m1j
N09OfizdPdUuVeHcDMN3iySRg+N1du8cPs1J6JVRAol4XjHICEyDfchrxOwBa9LmwaOiwwlfWmFO
/f6LJVy7fGVjvFZBs7RihpGJVLjK87Bn/ajhL7p2yJbH0tqhZqlc2WwXiXswhyZKyu5Qc1mirPNU
gi+6Cr0zcIJJ69tQlll5YJFXidCNc+s0WGBABuMwyE/zeji2DpiPw5jYbYS/k2LDrFh8JbpwAy6q
7iPCBE1h7zf6FySiojnMnCx/LltifadT1Ldb1HMMjzyBtur17X3Z4VHztpO1PoPmgCMO9jxDzpaV
yTt0HUUaaBv12mMx3BjIULPgMLUj4jU9EYeSK/kHnMolgrGeV1YgOp2mQaRAW3b9oxZ8gXlD6a2+
BB0mT48ibqMqwMmEq65f8e/Xm1/YYGYVYNunddwXTXS0G/eXz8EtcS7Tz9OErxx3S+M37ieRT7RS
PEG8LcljLZ0nr63er499Yb3NG4kcejL2IOJHTswKUdRy6tL5MQWAKRgU+Xm9j6Xhn+ftU8hkgxMb
G83yMfz2rdZ8g+qKlZVdGv65y09NA9HKqpTHeGCL5qOdvDk63VItwgkgyOuDv5z4of+5i2SdLPxi
8A+OJx6aPtp5KT2m1XPC8kBXACkq50+ZsO313pa+xwhsSlherSzbP2Te+OqQ6tvkqn3u0iTIxVql
71IfRkzjWp52Le67h1TL+Y6R+lFPLSAsPp03cdOsrMySURhet9c2cNUaKd6eZW+8ZfceGV8R7qzs
24XmzVsKqTFuCQzRgbNEfODtrXnVuQSBA1jAhz/XF2Opj/MZ/WlzjYxaHeAB/BARNRxrMaVd0DSd
FTipAzd1WyeGbQO7D/6GJucHoq0nArWp2CoPiR5WbG/pG86b4NM3RHZMxhlQlkMxei9NYn+RGoGi
6re3jf7c7afms7qtR68R9BBxOxiLfptI/JdvbmvdsO6e9U07tJwear63cUePQIDH+nFl7JevQ9Qs
gdP12JMKrumQWjs5nNXPvzPe7cfECh2+u/4FC7bmG/YMmGlj1bCsg8zln0pZRTD4hATMz9PQU/1K
CHeejwsRulkRx3mkwInv0oPXDF8IJA8Ciw+v179gaZYMO26griYSz6EHUopN31Q/3HbOQ5WiyIuB
ZLVK9EpmZqEjswYEDPg8pmBPOtS1U33M+dQeZFV2m1zU0e9yBvqxgAzVyvv1UmeGaVtTOyRQq+SH
1prDMb1jrrjP6rtinncJ/XJ95v4q711YFrNILk2gF2J7hB2c0c+cIB0H9nsuGYqz2jqKtiyjMrSr
gezquWs3tCPjG4BEQCIlvuWu1fgvnF/eeQY+WWjUOCNQLm18qqruLh3EbirYZiDxyWbzPi0ETpeT
pNXKTlzqzXA3KPWXSnhTfHJmdrAtDiEPCZb78h5m+2DLZtcMuADw5v36FC90ZxYAOryB+kEzgoLM
Y/zOGlz4NqiDHCJXtAGFdYMx9cyVkXsOO7RJ1a1EyQsgfGrWvugWcrrasugBjAVW4JGpHk5x4/T5
hnQqehJF4wV+JnkaVLacNmCZ8b46iVwDSCzgwygzPGNCeZN6PHMhlTDO704MGM1JdhN1kUp2Mh+C
NdlwF00dBfgWuu8SagwZyqZsTZyApGm+TdypQ/0pmz6mRokVj3r2+pc2PP33XgPFMGsgBOodqJhe
5FjOYZuCoNxKx+fr673g6MyKmqGnikep5R4GruoiaK3O3TkgjFsjtv9Lq3jpC4zYSHkgioFyjn/g
fzEtybaKh9cKGJcRT1YUV7eCc+DEyjNeczPIOEDYvKUKjDVfUpDP2va7B50V13tK8QBS0OKO23Jl
cheOEmY4Ym2PUFKJAPrPUHtXW0mo2Z3KpyfFv900ud7ZyD55iimuVT8Nno+rX/SlxF0WZcMr63ZR
nPR8Pzb8LetsO3HqiB9QsqIQa7o+6lVGsIEPA8R1ICFTHKfZFaBUH71t4QNlWVmFt08GoHvVXLcb
lzP65/p3XppIyCmbZ3INRIxuZsmPA++PFk/f43T8MaXymMale0NUd+7D2EdtRWhMqMOPSXpIyw+V
/2+2VHh9/Jes7Ny2sRHsKeKQ7Ia2ZN/PB4fF25HJXc3XiqoXpsc8h0eNJLDP+gmAs+hXZUMhrmpt
Cq3w9AN1Lofr33BxQ+AjzLJLSuek9fwKEg8EAs7wFTu/rL+QsvxGO3XK8vGJpcM7pVMdWLY3BIAK
PKcQzgiSaE2S91IMcB6CcTKKeGw0rd38BMnwZB9bGWKN3FdPrVdZm1j4ZE9anq9siEue69yZcTB2
fqKnWkECLbV4/wCO9Tk8f9z79elcav28VT6ZbsFipTo4exB+fu+bN6X/d1u75/4+tdvNUWE1bS6P
KMJzHjWzo+0okmF3vfWFjWzWXvZCptqa6u7ERdvMgURZZ4DrlXyY3WJaiSqXZsYIwC1WUMndaDyp
qS4PbV/1e2tm9Z/rX7DUumHmlqxLjVv6dGKd1z6Lpu8O/Ri1N7ZuGHprge7RUY48un1fBEnRP1bt
sFbosDD5prfnOVS2AHPJwG/L482sJDugiHTYzGB8XAmyl7ownH6eDHJIrUoenTgGWMbf8GTaRGt8
PAvmawa2nquZsjuWoezdQRJeQUisiGM/mCv1K5qhHkZXVY+XPsQw3iFDmn+KR5wQfD8LBo80bwvR
r/jCpdbPv38yshHpnZwUeXZChjccpn0F1Kbyq7vrW3TBnZsltXbGJ5uRtDuN6Q/gfwMn+4W8TNjd
Ug8Kx2Zq9cwVQO59LYZTMmZ6A8rA/Iu0fDzK3TZ8w37p1PruVEIlMdUqTFsQ0eknZ8SdYs3Ilmbf
MGHtJILZVSdR35x+d5BQ8mv/3Y2j/10f/4KHMGV7KsxN1FhCHmk9gLtL21C91WLltrUwdrNQs4L4
tgMCZvektH30mfUzyd2jKppbsAZYW1O1Z2AW2MdH6F8mZ9j8CYflAWFh1Uf765OzYMJmnSaLIYSW
RbE4VnleBsOYPhLiBqLFs6dOtngRer/ez8IimKo9nRqhcOyDKGqegGwDYaXzYrdOsmJhS6tw/v2T
/WpLgXtcDR3I6LNN3vebtPofKz6uD33BfE2pHiiQZg7yg+7JAgjJbv+MooSm2kfG6IqBnZ2xeeP5
P2fXsVs5rm2/SICoRGqqdJJzqLJrIlSyAoMiRYpf/5bvqOF33QbupFFdKJyjI4nk3muv8P6MP/Rs
axMnGJRib4NGuYMr35I+qKTb3jXktYeIx2a9Q8zmggpcuq/arM+ex4dFvQ00GvmEvNkp3g9pNN75
Y33/7/frs4/+sJw1CwbVJgs+OoJYBUMfJOho8kXB8tmHfziQh5b361ijqvc4u971+BLor0zgPvno
/6eV1a2KHHJYLqA+BVdo79J8boavVG+fvKIflbFihDna1hh2bhBT6ccIu1dtZravGJ6frOOP6ljE
NU4cNhrsHIzD7zH5a+V1R5AySjAFFXT5Yrf47Ed8OIW9BKGXXONbppngGO4f1WgObkq+2Ew/WWkf
VbF9oH3rp+8LwXsMmq7Q72Gxo823r+g3n33B+6P/xz7RyBhDdD+uz938y/M1q8bIu/TGu1kAO5b/
/vp/do8+rOZmahYIkPCg/U2WxvnHxYdsQv5vned/cqz+8QuQTGqjufHw6TG4KHPJpjRL5i8+/LMV
8GHlSrIgNnTD4gLKO2W7WH5t4fr332/Lf8MJscl9lMTWddQLpHixMyJR4UeYJjmbNMBr3Z+2sC5H
Wl/VoZIZzJO+YAR88iA+amThbVD7lCm4nza6YCBCZUscFglTX0iI/yMC+y/79keNLDUjdz1S2i79
4LnD7Bi6m66bnlXvSIHUYJ57qVqqFYArRm9OPKPdldmUtvIgApIWc2wSkkX7Qo59KEypBTIEAFrU
XxUPnzzPj0LbgCEWgtAAhsJq+EOhtuVZ3RP259+f6Gf398NmIKYFNNphSM+tYTmxP7rtxXNfnLmf
ffb73//jNe9sHaYQ+9vL7gEutSr9lcB3ccA9/N+u/cNGILYQGoh330qa8Gzdv/Hxia9fvHefbMXB
hw1g26zkw456M3A6q+O1svoCP4Fs2cdy+ioo9bNH++H8joUxfdfUKGpT/cx9/+IP/AtG2GfX/2EX
gEP7LBsbpWdv8b5v6f4WBJL62T4TfUV0zUvefuli+MmG/FF7iixpMgozwoa9b++CVR3nJrl4VN72
9Cvbt0++4qPwlGAfsE3v42TUtYPYsK0xyJdxRpoNJPO4+PcX6pPn8VGGipzruDUzfghJokpYeUBA
6xen4mcf/f6c/rEWZuJoGwIigEPImGR2dl2pyPLr36/7k4VGPiy0lBG6pBtOq2lrCgAEZyqTB+u+
8rH57Oa//6Z/XLsXNvVMkt1d6l3cea2X1zPaownphl99wydv63/QzX98w+AH4azCnVxg+HLpax0W
vYkKN4t38F+Nhd2i6IvjkbD/YIX/Zcv/qB5VDuKB0Y3uoto5KDFOip9CgNknU0/jIRjE/AZ+yvyC
9dM+631hBxl2sL1lyYiUT6Sbf1eI/SwFkuBVxvzZ+2EV7w6pte3DtPThtw1BzpdAmfUIt/z2bklY
cwXlF6zqZsEuc6ia6ymCG1eIILfCHxAXxWW832HA2B1wvKrC9zcC91+wo6th3WXJBCF/JwimyiDY
ET8PjlzRgNb2qpEaDVqb16FllZo/Bck2rNmG9uyy90mNqKVQ39Ve2/1WfkfXCv88KmBnAcLc3EYV
lUH3ZuAc/w2DuLBSqpu/pwBk7jBwtedlWqEDClt37xFq0nz1rTvB1MjrYJzZ+Cdf1OaW9264THyp
/6Te0lQpZMYFeD722EBUOWTOW+anJI1XnY/cQBYlwmVDyBQRFyuSsPBHUE3Aw7f3YvPq7w4OG788
NPvIqV+7B4psaiiKmxYmsmGMgJ6p0yhpunTfMQ/kYR7bxIDzSpo+q/2uCTMs312f8atdnceO+EPR
I5cI5EpjsrVW3mWMd/9RxmC1Zgmr4yu6rOS8UbgscxqzJx0NfViC4N3Ae7yb5qrrGK2wvISq/H6k
9yD172GJSOJVFVGwsBtSLwHLEVvPs5i77TnxB/dokskr6FoTvAvNVM2R1FU/LaoaB9fD8WvYTkPc
NWeIt7bSBEqVkRzWYrfrXLA2WM98W7djMLrp7KthPgVMB6W0a3xfs2l9QXemV9wBGRx3Cn2Zk4s5
ohhJsnUIF5XhbU3vrb/YhzSMYMAZBN53pLLUB2VZUDEaKEQFq+iw2zbOPVBUs2539k/M2vlKjtP4
DUaY4tqf5VTgDJlu7Ur3l3rYVL7NGB0QE25VG6Y/ky1RIcIG8EIPk2LlxuIhH9dJ/qUALe8mZuMC
Z42+mvF1VWQxC5zq5d2vt0ZPMETbLaOrrgI+YAq3bMMjSeCZTptpRyYcoP3rZhnY98aSoYpn3t0h
Qmy+HdqAFGzBzF9xC+X+7olcQiFZriFZv0XbPlSqNlOpfCbKRne46b7eSorZboUUTYNclGm5dn5I
rpKFmEpHKcOj25MqahNRhr6a836M65sJw6esjeCTOIdtcEwlB2ljXhhMTUd11XUqwkpc5FU8R+ze
mbq7JmNt8yVq6Yu/E5P7xPPvTQCTJiH9oMnGLQnv7SiCYzJQcvQt3kxONncjN6ARtkkg200cPaQi
qg8eC9ZyDqP1Gwn315F1YKXAY/6w7It/tOsewWfF2WuP+TGI+4SpCqHr4khrG72wVbty8OeeZIM3
q6xZbXQzonrO+33qGgjX46TwOX/zk0BexDKnf4K0T7KmaUQepXGTVhLKrW+iXb/VjnUZjcDXi1d+
jPfBV9nmmfhb35jmj+PNkHdK2P0skmQ5ax0jYNMjQ+7N3D0yquHxkqamrowMxV0Q9eMD1xzetsFW
+S0dHqZBS2gmafjd8MTvcrFBRTG2YighRwxvaCy2ZxHCPaAhc/Ma4k9nlBsUWx3ChbJdMUzjHfEy
MaVh0QzDq4HX0Gnxe3D5fU8+NcM2INNLtK9837Ywx1ih/ZnaAJTqpd/4TRNE4UHtjRTZOIvhcSe9
OKXMEPj+Iak4MsBgS5PE9UHY2CBdcl9+hvpdKtSt3nCTaLFesMjSv/HcehnSZUmplcLv9U2SLVJa
mFnwOLfUS6pOK3IEYSYswgSWyCycgX/3EsyHbu39yrq4j6q4ps2hk2Kcs2XldM4Fbbs8QnLQQdRJ
f1tT5JraZcaNJDUpgzEZK1kTct4b2+WrCSe8vml720BY9uicNz4aLfdnOFmD/IWMqyvGrMUcWFE0
/et+iJmF82Dq1UjACpfuu+uRJJ6oNDo42B9lZlm2y7oP6tltI8vYjKsXNQnyBJsOfO/T+DlswulB
7sNadpO//mqUB1zBcNEcxdzer2pMqzkY9GEePRyjrfMhhHdmBd1DY+jP+uUlMWF7R8Y1OsD8xxQL
jbacex7PG1/La0xq18q0c3u1y237M42DumEePCa6gYkfwjXLhcLEpc8xeAmvvYh4p60PhyNeC7wh
LJYn2QSiMkPTlnJCTmcM1XzmBPbtCY9phYuzZBWBafnzgBTpLhtHFt9rnrA979PR+7MA1LiGlI7f
xmYih2SJ3E1nZPNNBAF76XzRn8d05NdtYpIDA9GuMLaezprgA4ybJPbvWd/BknE5t6QzaTbg4H2i
8H7KdFJH93JeJrjKBuJxh4tLnzeb9pcyndr6u2KWnAcA1IWNOD+EUvbfEQ8gsDHH0LbsyXInNE0Q
aR2GeR3rDa5wbjwsUzc+q0nrKmUj/xbt/e9FIVCj2Cjdr6IBz4rCqPkJlQSWfE267gQXMHOKdoLZ
/UQWONGSRisED2BrdQ8h2qxXMCeSuRSiS/I2GB8cHW9El2YKS3wT2BZ5OGZ2j2p2ius2JLexRGRX
GWyzRUR2o76l1J/PgfSwtGYljyGtpzmjEN/pXNouaa6XgLdzrr1w26oF2+PRR/5ikKczTl+n4TyQ
wR1XPvqSkIJbBCRsvSCPAw8Qu2FD9AUSYEQ4KUh6VCy80tvr5N4NxC+xbfkFotHMm8+WsUQ4sJ1u
9w1uU8okLktUjQl1nM5/mIvfCZISua6EETtkCWnDCCdbn/rFjOLnBSrv8ZmksUyziQey0nrT+Ya3
RWY2Ceoe5jFR85rUOADCkbxNwneP+6ZScBhqzXQ2cz8McgOCSM4oTNezqR9YBYcpm2sWm+sw8vQB
W2F4jdd7O20DwhBE56IxG7YUdRQZveY19lJ+UUHkl9KfzJYn2EqzGFWaV8gkxJa4U3pqKdWHqHHu
FqVY+hzR3b8Apw6RiqxNPmIp/EGwOc/2fdoK+NxAR7ttCyn5kvCDs50/5aDvuLYYO/QA2RalMkBK
nmfv4qbbKjuJGVoXaFXAHFclTxyvdt4NZy0T/oC0lYbfJqwdLh1ICk/Rpm2atXb2bkKvgZEkn3ps
9+HqBc9ykPRNe3H/0081jl/qouXcORTLvcRAG/7F4ritNChGGBDdWWrEoY4D/TRvyXwvexwgwvKw
CKbIUSTeJQjhFSlsqbJ18t2TUdIuBXJuhQCBbduSs0QQbDlhvT0vk+yLZu6DoFT1Lm9Z4tdhoRIZ
3FIZJdiKEmHCsnbS+x4oV0MB3A3hG9wp3CW083QDSgcGaV3iSkOFnjNFeglGkWCIHlZT/RZN+5KP
cx3/0GDQZcJaU6qIho8rC+wNX2vYnzWg7HgFsrfrP4tPvfjI8VE9yktYkt+D/rKqnC1irbxkOvbj
FCEGhjZADaNuObC6gVNRohJk21vuV66DC1pmg8DeLXBWhG0dWtmEza4wi64viKrYXd4bR6ZchRLF
jLWdeoQ5dFfqyU23Di5eOltdGygomCJ7j1wjVyVQO4IDmLr+RbXOwx9n8LhglY/MSe7zkiygdvXD
jPp+noCSCGODXE4Th6f1xmXOJ40drrOrSvIogYxM1P6mstngigfUaScVwVIJM5rm1NCpvnSdRoez
rfVpCom3Zanw/NKSQJ4W29tyipW6DtGVnXF7SW7XlFRbLEfwX0h/M9uhPuglmbIFItAGxYs/Xc2E
8BxOLPLYpnN4HaMi/WESmDee2O7NcEbrhvsJpgXl0ujkqo9xXoDwsN/RdlnvVDjrJJtHjZwGv4d4
z9cOVLal34/wyUh8DLJr/Cdpp2ffjWFOideUsFqXz55Yk+soHOFrOg3DdOhTHldhpw3OdpQgmQJN
I5+DuD/UqvXPkdjEwSDE78FvvOGHQ5F9HFwzXEDhFjJDBSYKMCVFDPEXn4aCD67N49E3rw00Jy/T
OPECoqgBqp8IbvOZwcKthpD4l7QR9Dc3CiF9veBL3oo4yVHbtVesm5vSk9q8c5Pgb5x3bsVf8KV5
BrVVXjlPNn+H2vqImaqng3CSIEBZBAWnOipih4cE3LO9s/3q+tKMTVx1gTeeQmieDtFC4qt0l2A6
dyKo9lU36DoFOTd+PHV5EG7Dc7vw6ZdFLuarZF38E9dv+xy2DcE3WyOZxCOeV6JRl99n3vhbFgAt
qCZY0xaBr9JjxOP1JRlJdEJOkXuafVukzu0m0zPsOSnaOmLr09JKWJmGqJOKRfadAoTkb2keePVY
tEm/V1Mbuho1MXm/qMENBVq8LTNtOsKZNOg05uY+4q/mKYVg0TOsalgzXM3ULOW619TkM1zpMXv1
+u713bGIH6ZtQBcDdjS6LlgTtPAVLrsujDM/6WEnmaZbntLOR+Gq5TfRLdNPJlGRlsHOY3rbjVLO
j0EHStJrizFWW/ZomLvcl5P7Bp5AcJFDHxypS6csnbHPq7lB3HkTQWk4PyYDq0urg7gcIzl2xZAq
cqoDsgaZwE1AwNZkxl8YFagsUHp9iWkfFYbr6IRKbIGfrFHTU7/1cCSIvX0CBxcDl2c3kbgtGh2H
AEOGFIJZEyY9CjqXHJcNdrrYySir1rT+HTiu7lCrzFmD9PigeA9Iozkk5TYqmvqo0R+oO0UDM+Yu
YlTlIwyeTZkOXZsW9cjBagSk9bc2o6mMHlIUtruEh2vvRLaCcJ6xcEVQSg2/0iGFyi6Ez/IvCCa2
Q7/PPN9wEx8C+HM9TSKpC3ifh9iEEhBMFbCfTMvBX7IJHlWnbV3Vzf4eHTBzxSuwtLwXLTd7TlGj
neH51VxRQxFBqHzYcBjD+kLLtTsa5skDnWJ+PWwESAtwdIfYmQiy4xCirz11Z4dqOwMAhClhM7gb
gd6oCA0KwEw0PjlG3i7xNqIvgl5PK3ktU5mUSSPmg+fBBKddk66qk85eW72bI15gmkPXMpQpgkOv
RwF6dE0pvBCjectghmZeJ0F61HI7rwJJxrva0BXP1/WyxJ79ODRolYKUm0fK9xE9i46OEbjOec1X
Vik5sNs5rYOTDmrwcYmLalgLrLYcEQhzZljCK6rlNf25x1imkGxpdjV6dXpUs9ZIxgYDalq37gku
1+4nykfx0nvbhlwhHOGFdjDKzeJN2BsiPOVQgQPG6HSS3Equ+ytPL/PVgKkhTui1bSuHxvQenon6
b2o8wjJKffq7U8aDghaddeENqb/CPjjGrjyhRVooDF6wEb+mrbiuCXjasept4QkJkGuaghxOeLKs
fYH48QQ0Bgx2kCQLk/Gw2Jp0gxaNJQAZw+55Qk4Mhn29QaNih+bFZ7K7x2pqMm5Id0V51BSDgx/v
InddBu9tWQZymbAZWAt1gWYzOC8kxFIcNcxi8pAHzStqKL8EZ46el90iIqFH+MrsKTj4qHm8SVhk
7ilc5w9THASXmbbjFQ+5/JU26Jz07rMDAXMdkpfe1gfgiPRkrQqy0BfmlezhfqBJbXiGfau/0anz
Lz0hy0PSLvFzyzkpRCPDNtfcj84oBP3T6G24frpNh00CZp29PbkCro74IbHHOUMHhAPf1/Cho8Zm
fd/SXDUY7eGkGGGHP3rJn9T2ODlrBVMObMhz8OSvE2FHI2t2lKNl5YyYmbSs19HZDHzlHhgI5QN7
7+rWLUeHnJattvYKy3U9IPBsv06RMJbtsXFvyxy1B9e25IY1EZ4YDYLtatYuelCazZexhTwCH1Sj
Jq09Yy8CPZLKlwnNIJC/6C9RoNwCTBs3TG7C+NYLMLH0zEIRuxtTMAJgfNz8CMXWPSIpYY0RBzZu
QRGTZk7yMTH6jTLRPwEXo9e2WSJTsKBTt9D02qoTrr9VriUFHlN8t5GA4sDk41ujU/7ApnYtVo3u
BsPRaCzZxuaSR2IqfeRn5ruf+lfw9GNHC3eTahAyqMZuQCtE7AgcFD5t3+ulm4+ocoa7GhtpycAW
OeplbP6IPqLnAcreG1dbe6iTcDqFalJPgZ4Y6gkMXF6CFnipRN+OJG0VHtcEgRmw5/evNPPtMQKj
Y4f7PEbNDMfxmwd3kjgT+5yMBfjbwV1tmTz6ukPFtit08JkftR4uQQZT1vQeObczeMRLSMQhwk29
tkma6qxVbS+yYWTNzeylbVHTbqlQEQavkxrrrWiga0MPN4FkAG7/gwul6AHvhZjlenjjD6Hfd/Uh
mTf+m6GGOjMhaZT5DduvRgdQLF9MklQmBmm2t9L9HOzMCThsyXzYtjj4Vhs7lk4H2hSjXlieYNU/
bHZFe2iU/9NX7V68X07uOWw19RT5WYrc1COiv/l1DeFg4ZE+hfun9+b781ZtCDJ5HtdYVF46jC8g
8wev8xSPt+Fo9x/wwwcyy9KlXGDQ/TygyCiVbHjht0OBQ+xdG5KaI9uNd7BRnETHzQzBt2RKIGhA
0Na43zfcBx67Wokc1cQCkYeQNHqm77VZ4zUI7QDvvxzgr1wYL9XVCg9w2MWitdst/Dwz9NruSbdr
mnEv9n/5m0tPASwY75We5ytAF+p9UM4qtGLpUdeoz8YOYDrHOXaAB8F7dKeU5xZdnslBvokOcSuH
w+bIL0dr+jB4guH0w6/hDdC6tRvcr5Tq5noFnoZYSLI8+TO0fbqRCY69Wt8MVs3FgilglsK2Cjju
WJgEbZBTbMvbBJArgUr8FfPa/toLsV2HtrF5OO30EgyGlNPKu59KEGALGGhcj1xin+fgU+EJdsOe
7ZinLDnwYlVudYdCJRXhAzaGunKxN6B2DdU12+sYVS/qwMfAa8BQQ+F0GLhyJ2H8OEcrhs7D9gtK
bODg4V4Hh06v8WOD6X+BqgPHqt67En4GtoEehqY5ph/TTaxb+QPJ1nC1bmMs4FTIPIgcCqLG8DK0
HcmD8R2+n+z3lND3IEOf45N3+d0O7XK7y5E8ERd/32avLmvI1b4jvOrN+t6e9dMm46JjsJ9NeBQX
mMC/hbsyf2BmAEDOmhhIc6pLbni7lxHFzpMBcId5nYt8IL1wQK2YSNmLG6R7GvdWNnmvY45GLuzT
rE9SW7Zh0mWRTmkpW2yXlAKGjhCHdtq4Z68a8B0fombH8l9X/sC3dqqC2mcnjSqlxDGmrv2V1bfd
PA+vtTXu0PBQHRDnNuXRe3rC9p5bM22jyySqEpU5FO8VJTSp2h3QHwpOfmNRBqZFgozUvK6pV0Zz
mFYjDwL8766hGLRpgUqUlTTRYGHIiMls3sOXuDO2FG6AoDByskxcre9nM6vL1g/IZ9m95jhOa3oD
SsRS6hAlNl/VUKBc1Yd6nXCAbw1ds7pm7htqwvgmgZfOm7Y8Bdqa2My4eF8zr0kV5EZIiWti86tt
0L9lwyriZ9L6j5FlYilnxfVb6oU6D/x9qjpKxps1AGLfJ/34PdpbCs2N3ssYeQwFAiHfXy90J7Yb
ES6HuIwcuXEmIx7OqEh13Q+R4N8h5jqqeOtDkW7mVZ/SvR4OYY3hkwc86bXrIv/YeDBfwkgajVIz
j+0VYiXaqxU4aNYySFUoW1+xBwEoqCEplXJcnwRP42oDWHFsoiS+hzwnxA+hmLtwD16hiDwGQnqw
mAK8b9ujRYBL7we/wcYjL95Sk9sandRh8AKYI+sNyZwOg5oOuttL0AOPxvQIgRNImS7sjjFn35oX
kYyuQKWDT90GXimP++eFm/EUBJTmEtj2oV9SU6Rbt+bWG2RRS6aPLcFbbxUggmxHHf7AvJEffN3C
Eh0+R4VNnToPHK1k3Jv0VEcOlfTa86chEb8wglGlkaIr0zWCCQjaztwznX+wbsNjha3UnEWorG7w
hpKiRyFy2sXIIfNJ9nOtW3vuMaMr9hX9qax7jbc42u7mRm0H1BeMYm1HUzE1tUDgdVLvmRnn9ljP
3XqG+R8InbcK1HKaNRNbfy2A/vNJmZ1kOlb0TFi4HGyzdTFGlkt8BxZx1+bdMsQgaJrlzwig/zYO
+xkO1wBYm6xjQXBr9w0L02/HsYo4UT9JtEcXxldyi1Sq7rzQhCW50RyTqq5fKfxymIeMW8x1mAQI
PAnYGJENs7NRA81sGyXzWBIZZjBCoCUfY/LC0g3SbOmiNZtxGFXKuKCgwgAwbLEjIrNvTCpPjcvP
YPJEBR59X3QWQswR5eF3s7gYLKcp7X92oRq20vNHGZYWPfZvqFkGV4rW3y5pH3Tw1EmSH+PK1bmh
yv5eMeJasgQ2JNd0hsVP2qKoBFJJroNliPA+wysHjf51hxjl6xShT9dQR8MdhWFwFhcKe+RcRJh2
X9qONQe1EiHLsFHLMVwWVDuYUfWn2eN92S28PSHUzv1Y2l3bXKh5Ks1AzM9NUPPdtom9MVMTVZ5I
ggMmU0kWkbG/nsQ238jQwFq+C6JHIiLPL5SGSS+VaCKw3NfDpJb0SvRyv7duTcu42fcDGVrkdbaT
BGC5tLxyy4r+HLsTINoRFpdayBsgeG1JxR6hn/XDJm/1uv3UHoVYOgi4D2DMYl3AWKf+ES1jWPbI
UjrQsO+qPmHrvSTI/B6Al+RU7zDPor6695FUlet6CqrGT9NH2jT2iXYqPviE9dfjb0Y8/QQCPiLB
oaSdIVEYw3G40YvVOuvx+uWRAdSaGWCRL/Fe49XRlF/RgFNc7l5XhAT7Fe85ujdfz/GNn2zjL4y9
A4sWI0heUeisyCNhfbgVa0DXNu8bDqgDCn1xBUg87q/8tR1ANnIaA+TIbPftNAEzSOIwKeFwyCGb
rTds/WsoShZqsx9ZZJuXeorhIDDGnFWbkd6VDbBuMqKI+tGmgX5Twu8ceGRx/R29Dy9ACSKnmE4t
9DyzLHdQAtAPuWjH0DlabT4y9j6Z120ZR2iIUIbCxDHF1cPQvZuyeO/dNUM48J+u9bx84JtXbnCI
aXPl9/aW74F7IL5tfzCm3MExZ4MsMlbA7A0jTOwSnb6ZoL677GH7ypziB5vG4q/WCz8DYtLPgQ5j
GOh6gG3WAUHXa2xexk7h/diH5c1g3T2PmPGHyAHg6zFtUSGshtPb1HThtYxm8F7WZXnzrc+hdBNj
5XW4PvBQEKYCnP5d+maQVZctsOuD0FPugqBLle5mFi0avg6nYKE7kHUOwgvbBUJqiqKs9n2/hLGS
9jCHl+NTqlFOZ5oGGJN06aTiMm79tWoXDFBSR9dyRdd31jvUXxnvvfQPbRP5KFboPOBctU4PblDb
ghZ8HxESFWkEvbTtflyJz/IB8bZ3kiMmJJeAAH5TJIuT87prHyS6aSl3dBAY9HrQI0PLj7BuAFgU
Bi3gN8pi7CUGXqDnpDmQrObeReh8O0QjXq0YRbxyuHU+0SkS1yia1gdBdwFHXC6LVWFMwRYHL551
Dg4rQz9t8HzulCKyxLkuchaHzf201+aOGnOdjMPfFvkMN1MMP6mZb5iEI4X+MKNTyfw9kqUd8JZm
CLXhRRx25M1gyH+a6na+dTgYi5iv8gA4eKiaxqSXvXNosuFIV3rWhzlXGC/AdZLhDautvyMyNdVU
x+YuMK47AdKhdwGGH/ms+7aYpgHYQTCvwMi1rUtMjPbj3kGmYNCUfoN8V9yCTmkuTY38eox5YGOH
B1SGGrdt2pwp5h00iCVUy9W8BNF9GDbRG3rr4TjKeV3ASjHwo9I1sKkwqIN7Q4K+ep9Bb+B1cAhg
A/QgmIhS4Lbg1OTEdqL0/4+zK2mOU9fCv4gqQBLDtunJjd124jhOsqHiDICYJRCIX/++zspXzzRV
vbkL3xQ0Go6OzvkGC2uT96hANV7RPjgNyuGwBnOaLUiByRFrmseNJ9J9R5iHmAzvZ2iZDgIpfe1D
aGkHiX55RtUD3GjNNgPuxScfDT30l3Dqqg41c5qR6Yz2x7AZ055/t5G9jpFiZfVWF/VfXSbtocgz
b9dwrKDrsLklXJuBkSz8oiv9oHJgtgvoTFXbbA+QwT23pgBXx+Q2lOo/6YN32DZaJaTKgNyIPZQN
K7CXcEdA0b4svlz/igXwn6nsL6SD+2bY6TiHYkO2saqgAXrKDf5mhV4TJFhAL5oa/3oG9KtRropV
gdvQJ0Tc6799ib5sG7BIXCkKJ5hg+NfxHuYHBa6hPIsuDdK8hL9r3p0mDvsoVx0IgGJO5t0JAOqs
dgU4ufRdl5Xxbm4gtzwjuDGgn6sX4T+3QHJf/7ClSTEQmVUKB/IC5JyYluiYdJvB+u0B5H/94Qvr
1lT9R42s6BFIwSbWoKs5IrJYgX37PN7iiwiYv6ny31o4GMY0T2OlC1wpj7lqUb5cU2Fb+vnufwd9
gL2S3aN5HM/o9NHUTba4le4ZNIM2tl2vub4svcXY3Dp05tZOszQG0BG5ztkm7TGBmkjO5pXwsbR4
DBZTGgo6YFLHuHDbKKW/61Rsr0/wh09GEmcoSKDuCu0M1Ycnm1eHhhQ7exIr0ehDmhoeffn7uxXf
uPAQVCm73Ia6M9CHf2RK2UZMFa7CroDgW6BerTld2wcfzgJeZ+xvp5Xo4yXQPPWc7yx9cp0gkvxz
I6wVNO/SSF3e++5zetxKoBwsaIwOR/+Qdk0YO12Q3xIe8OuNXTyIsQEQsAOVRvFTMQSPJQpat03x
5YPe/fAJULQc3azwxObgIlS/s2r/Fl+5AD/b4C5oXHFhYQ6wfBMAZOKQ8SjR7dnZRfV0/cd/GN3w
AmMHl/BJoiN64vFQt2eS46IAVuif3Kbfrz//Q5oRnm/sXRHWbErkVAFwrjPIwzTkMbUvKYUXOOTg
l+3waUAf4VMzt8HD3Ix1f0tkxYuNLe2ljlSzB0ZJoAfQRF3rPCLxiIrxcg+mwlmZ/A9ljzBDppCm
TJGJ0RBkaQBcDxnAKG7ZPQJQh5xyepuqNnYoe06a4dg5c74SVP6pg/8f7B0vNbZ+SpzatQiU+UN/
ImfLCZFJAtc3b1H6R1kmSNsdDOqrfWkNDHo8Yb5lrp/tYemWbEaXWpG0JnrkYhoBo0n4XrX58Agw
Izug000hWQcBqSjJUEHaWHCC+oviPd8wXgp+zHo5QeOH6vnB7Vv+SsqmP7YhJBPzOZgenHkqniTU
9Q60d+S9DPrpGUYXuFWIvqQonNTDrs+xiHf4udWXfBjg3YdyKWShprZGYtCgMX1v+1x/oqIMIxZO
6T6ZPO8QJoEPy1RcdUNAF/P8a0K6F8CvrUNVOORXheraEf3O8tAKMdwN1L8gjQM3dsDQiFXizduO
jDrSBXfPOhzKHbckOVQphHWKmXLAg2a010OLoas69tODToC3zuQliyxL74l7VO2bjuGqNAW9j7ub
LppDMfl87zNN7gE4tdcOjYVNaWq2K9TqXLRighNQ+ZfyoANVIK9fkaBYiLO+EWcrogARALv45CNJ
B5kzzdY4zAt73dRpZ5pZM+c0ODmteGoTOWxZYn2ZVSojG5ls1ze7nvI7B2Du68Fl6VOMyMsKntuS
IDWDH7veQ4l3iEH3cFeSgoVZMC0wIL3H0RKywhNBgzoIsp3HPiMKr8Snhd9uqswqO1VBN86ITyg2
34UVoFudot7x+sgs/fbL39+dSWLQZSAYzqRADRuNVm+DsniIOuNtjzcG3rLa1oc8/hwD9/s0zxPg
zHa/0a736bbnG8eeclKCpj9+vqPrqE6Sbdmcc36Le9AlZBtnni1Rl+cDdkCCRrhzlLmP5pReGRqH
LM2sceQlxWzz0m2S0wwnSvhckOERuv/7EP382K8rFc2CesD8WGTbh/RXXrXV21jh31tDiUv7qMkL
FRnZTtmltgcvs3IHvF+6r/O0BFahzV/KAW1b2yrFPZpoQH3WqfY+hQSg2s7L/Ud0A+WBZr1zSJy+
3RI703dQPQU8kYscKDScgV/sNAn2uIhBN83uf0JmOx8AX1LjU0mDch80Q/k99PLxhNowbGXyhj5P
IeJbE4Rkj8YW7vOA2T/6CFRpJPupjCnEmAGes30csUO9KYjKNgkt5sNg9UOczA5Q91aqdz13rJOn
AExA2TREOXiiP1HCUz9ZVdan2p2av17eNwBC9N63LHe8F2n14+Nk9/PZq9L50gBgBerl5bwPXad8
cUTbn0dYNYNXXw0gCTnT61D65JsKneZs6QHtCeBl+T0cl9hpyCVFOSZ3fiZ1Kb8HlM71NhG2E9HZ
rQ/Q32KffbQ8T5ZLp7NKLMRJXb5VswdEvg5c6ziMTX70pJq+dp4V3Nshc9AtKwAtdR3gW7DJcpTx
KJDiLeO7gusSFBcNMF9rT5scGK0vF35b3A+dAwg7GoKbyZrYJstd0C+8CWWWAYaroAtYz4Q7bSzd
nP6wWN+9OVky7aHZpO7zpADGGXzqe8olgEKgPt2BtoJSnwMYk8icF9hRMiAXAprdl/6AAJw13YZA
k/2L1Xo86ktJ7NUVj6DyQTbiG7sVjKtKONJBAswmFkNisX8BSi37MkPCCvg0UdOjjVb2Yz7j+kzr
rt+CeoRyHGgmD0VCpx1quLe4cF72tpH2JQom0r09hidp3Ss9nO3QuofF0PZ6XFq4A5kSy0ppZJSh
HZ684SdoCZFOgQP2ztW4Gj0uMeijsTQyu9IDZh3FngAmIdPJw91iU1VoZgnyF1QltZndSW4AS4NB
jOyfbTd8nULeR7m/ptzyj2j6/z+AmjKas6/RxKzlFKdwcj019STO3az0W+CmIkJm8tsuBN26KS7L
hHrpLqkl8GDeDBKXWwz6Ph0SQCJ5h+MybenKcfZxSKWmLFpVex2ZSTCBVDruiDufKilWcoiPT0po
tv33pEyQpgMOiKSFza9eqk5j/22s6Q2K34FNPeMoGDwgoCe35bGu0UZFpXbfA2iSeC7Z37IgqamA
2aZEUuCwdAzkz3aa/niz3I7+r27MVjb3wvCYmmjAqwwNEiESW673pEUJ7xALSESrWBn+y7r+YLmZ
KpiyZKNANq/jDGrHnxqXpCAJUCDWHVCRdi0p0Z9AewYyTiNMv68P2ocUZZsyo5KhU3SFcTvMYzsF
6ieci62ohoOU/Te/SRMU+dtft73ISLVL2uDqBdeO2AofJpCTwFraWAlKiDPonUm2EpSWhvAyde9y
vRFWXU7VhzxOS/TtN2gXJq8SIHG0lkvp3APYMd4nNiHf0Z2jNyVo1JRQS33b5gKgj7gi/FQWE3pM
z+m0pmG8tOiMAwXIYKKKUM6xN4VHwL/uSAKIuENWhEKWHm9seYuji65k4J/qtNwWLaDI/dZZczxd
CFXM2PKqKEMFMyYf4vjDJ9Baz16X311fTh+qZyOcmMppYFSDgwH8IkZ9ekyL7AzYKIo21sHRbBf0
4XPfCFQDOmRenUUPYuhXRuzjc4+aqmrIPIUr/WKOm7FBvQHM9Lt58IE3zYkL7qXm+crWdC5z8EE8
MPXV0BecHa417pCqIodktuSdUFYN/9jqa1IU1VkmMIUetXaPgG3Xm4YE1rkHNg8X+1Gv3W+WRtqU
YXODvgFZO9DxZOv7poMUQ91ifyX7orKTb9AFo7iWQAWunwsgu12e3PVsktH1eV7Y0KY2my4E6MoK
Qb0FyZVPX4kdgh43npR8G/hjn68JCS7sA2oEDtBSejXU5QyT77EGOLifIzElDqj51W1hwpRqA6ZV
0VlCKoNOP5T9u0bxxLfWLHmXfr4RJQYBzJbM2gAM+xffAwPEYZsqWfPCXtjH1AgStsMLWaZDcFKJ
fiJ9eMfq4cb5NUIE9IdQIR78MZ4hZAfPqD7TKEm3ThQWun4LRGL/cGtLnTx37tYSy4Uzjxp5Ma1C
uEWkkJKaCd9I+wfXX0P51xK//PzP9VW7MB2mXJuv3BrwISDNBkCmzrUFFpmFOjjFVWwl2VmYElOy
LWBglHhgBMW2IF+RiINIon5c//H/xIA+iDumXpuNsONWHVaqDc2KLQiOE0BfnYhcqv4UPmBaVi7t
KJhsXCZtrzwMk3A+BbicnxgwDw/gD75OgCLeSQBfvg9ot2+0HEEmtedhB/KdehVjHu7Q67OPIzR8
NiEUvdfca5ZG3kgzXAc321lhqVZsfoZuYUx5CFheuub3s/T8y9/fJRjEh+JhO6o5FkOqoUghd7Yd
wisM1J7ro88Wzpd/pZR3b5Dt4EP2stLwCmutH1Wf/daUq88AOvrQ5+qGv43W1cErggeXBno7VR2/
n4JOgXxih99ruIsCoezbEDcsi6cE3L8f4OACwUsS9TB6ifjZgJkBKQANer6jskgIQkCXKn8Bb8l3
c1mXUV8MoMpo7Xx1h7KI/F7rvwPyjkMBuN0nKAK0OwGczp2n0KHtQK2M2rAXx9rVdWw73lvaAWbC
6qQ5JiFHTQY4wD4GFjATECPAo12XADUeBs2TR5tTBjooGxv7qRJQgdGk5D8b1eoCsE6YZTHo50St
O4TTyrG6NINGqAxLd2wCr2vi0f4+2YAINXLbTX+vz97StjQipSp0l1RWI2LSwqUMXwt4G1RbbhLy
hhinES3HsM5DCDV6pxGT6cHVLbSsG3+5ERT9oABCKEvd2IIUyz6ZwW7zRL5m/PGhAx7SNVPwzktm
Gx35AJTPsNqiSrLJOmfbt8/FaEMXIdiAmXQ30vkUOggXRamOfPgstd5xsKoaoQ5ag6gJhknGup0O
6Tm1ikMxoxaGg65DE4atYTcWZtAUzstZi5KUHv2TVbNmo70ZBMzythTA1LzroMcxARSm47GWm96B
utvwwrppLXJ8nC66RujroWLIW0hcn5Aq5Q8DTWvwhNzilIhKran2LWwe1wh/GeDTEBUQ/qkojuP8
CYzXirxd3zoLp/K/lfMu7uXhwDi/PLqTQ5SMIIBw6C9IyGn8qMM1KdKl329s/hE67MqdbO/k8Prs
9+VXoZzDWPqH69+wtHiM7e+7PpQ0aI2rYIOCWCvAM53719uebex9hdJhgzxPxw7EojL7Z1uuoJWW
Bt7Y+SW1oYPW6iFuqL0tcxCDvWZjh59tydEmTFdabQsjb0rd+ejdDyPECOIL2jtwXhX/C+fl60Pj
/OtDfZCymBJ3CLqaOYFQsWuB+tnanjiCYTmCRA/akrVlHLATVL7nSUXO4Lhbkpf9sVSQPgrpnMUk
v4OQtXvo0ra5Ez04YyGo8l40kEs5CYBeezMmVooqArhDIIKTtp82HsSxoPdU0xxswjHkhxEUuO+J
Lb6NGbB94HnoXWo3Ym9DM2gbBta4x/EZPHpe56CygqYEKjuibL+FLKkin7ql3IJX6073teKQIAA4
rd1BNYQ9F6A9bF2wjDeAmJb3kvE8LnOfHwmw+buuo+PfIvX5T5VBvtNngu/ACeA4twsXXVkxPYO5
z6DbkSQw1e4gHvVJOylwB35TAXk8sLSKlVV4d42dsQNk8dLnEXpMd3x0EugfKR8yHtm0TYqqvisH
iJa0OYOICZxSo0H1w9HhkFEmeQFOIGCMcK6ncjj01UAPDShHNcT3ge3FdcQNewiEJPK+bypQn0cG
jlhDrCZOiSu/gDEJNifwWGi0JNw7Wkz7rxagPrtk7DXklVy9C2vwBP3a658h41ztaeoHu44oUN8A
2+dQcJpa+sR7x4MCDGcPVOU+DLKL6lgEirwk7gxitq8lYKeWU05vZTXNkIyfIRtjV/whA9dxJ0ZZ
PTo1r/eS2vajEsw/VSqhmxbRCUKZ0q3RwRET9M1aYLlp4JJd2g38DJJZ8QDls+YPVNPQFmnEXEBU
DJbm3c73veZYTn54ciEx8NQFHTSsylCiik0zme4cX5N0V2lg7uEIJCML1/nXbhQWfie1h00twdN+
sNwQSPOyqXgGegkI2JmCN12trWwPfPO/KwCw1QOoowQ8vYPTdmrneKx9LmuX/WKttndlkoyQ8faC
5kKwCPMXkYGhs+nGgHxqQ4n7KCoMoKmV8zw+z6GWYBposBwg9jVglW5b/9miOGtJaNFfqhu6z2Xv
5Hu7bNqvPMm/oIWhD26na3bnZQpklyBDV32e+0imlTwWzfg6u97sQQ5Oguht2WMF/iKAc1EnEsIg
4aMpoBnUAZy/SIeblIlt6lzi9buzhaKGBq81IJ44sYaomYNDSdwXdnGOuR6BlqKbca5AOQldSWju
xS5Ep4cJV4NUiF3iAlx+/QULt4J/NaJ3XwAujDvQ3GKnFtgayLcpcYI+GQQzfB+szCRLVupqCyfY
vyLQu/dUk/a6dB45dAyH9A10NngSdpnvruQoS483zpocZA5QQxxoK9LChVkMr++g2e1ubxokEzNs
sUBr4M7ZCVoekOmIUqRArnOelL3y8xem2QQMZ5rAKrpg9AQZCBeFvi584GvX7qVnX47ndyOPBnk5
ukEB1VygxZ80gLB/JiuxtyrM2EqOv1BM+ycW/e4VbjpNvOWAAEkNqSk+Bd/AwEZMc7Jj4ViPAHEf
Sk/ellY4RjoacjCOegpEfM6+gSYQCTTqaI6crgNlo5YrR//SgrqM5rtPAv2TZbPuULeroU3RXCSA
+2bqf15fUAsDZhvfAElTFJ/ARI5dNo/x4GTgn2YAzdXApu8oNsemnXu98cNKrAg0L+xz2/ge4je+
zyoP1dRuuK8dUBlDR/4aA3kny1tchHEXM4HWoEX1iQWhhziDvPFX5o76WbaNBc4RZzuSZdZKyreA
B6Qm4BrnLErVsIKPmR+APgoq5074PolE7kBgjZdj/hJyP4ybBEwkoD7SnRJizZl0YWXYRi5eOxCr
GwOAEV3oBrXjhRQaot90fWF8DO+itpGMu2lJKzGVOM8TyMEmYu63oy1+22ESqQCvRLbJR/cBCgB/
rr/wMv8fJLi2ETibDEiIiQDCSeAgfnS88WiFyEfh39vtrr/h45UX+sZ4VUEbiKBFijJOLw5U3xoY
Y4bt56H/e/35H+8l+KP9d6d6Hs+KZKiBF4DwBUoAA9mV0EoDk467G9BnyjdLEHE3u4GaV2bp40EL
TSu8kgPpzEUAX4vgTN0H2ssImPyVs2BhvEwjvEbLiVoT4ptji9dAtHdpBl/Tjr9UdFzZQAu/33TB
YzC/C8YSuLgiUdFIacxZ+1VW2Y24YNPiTrsVc5F9+adQoq4L5V1Pv7IsF1/Ak9d21EM1+MbBugzi
uzANlnQbgpsFvRKU3BtcdypfbBitt/745fry+vgWG5qWq9zK2olV2CATRc2gGjeVraAv962V1gb/
c2VFLb3lEmzefQdjUOSrageC7U7zBnTYgwyrbh/a47ehGMDwJcP++ucsTT0xXjSxdtBZSuIAV6qN
sCqow3VVFFj2ytG29AJju1NdANRpoY2JIuuXAsqDHWiHbOXsX9obxl6nevT81sZ0E7BUSuVuxuBn
yu6VtZYOL/16IxwOTthPvJSg26Xszk6heKBb+ETmyev14V/4ABPqMVtZAfsVDP9c5TQKO9U9QEMf
6lVNIw+VLW9xbQVEy4R8wAMYVGqEvFNAvkFkLZIN7GFlfiDWn+sfsjBQJr5j7OSYyZzP8ZgB/QrF
xF9hyr5xvlZ6WRqoy9/fbYgEV0CVpm54wn82DYz8LPW3EtmumVc+4F+F+P9PvpBdvuzdG0DLZbNd
aB57QJV/Rl26ewLBB6ITmUuOKFy1J2+EGtMMABZ4m11egJXG8l2OhsUW2pbWQVgBO4iuZIfML7z7
MkFXwXJkHgXE0dVGAZ+4mXkK8nGdOkcUCQBO6WBkMAtLbnPaTWc9QdGjGtLwFSeUC+Ezmd2GvwjN
5rrmWgJCOsMeICtmgCrF9yInYgf57931BbAwQWYDvSUQfBOXFHbIytdETY8lUuS5T6FzWdO1svBC
WDS755aVFsWc1QCphGfujlD61JvCPjvDo85vq62GZv+84kHoycFz47aAsnQvIHs6pe7X66P0obMz
NqLpcwYyA5gSDIYxBDi1oyCy2BZ0QG4ne6aPlS7U50Tn4qWEhhX0moEnnWXXPoFG0/7RXZvuwfqD
UiDu6BBXdlCL3IxO60O+KoNsgDOkxzF1/HbfUVhgZb0PVdzrP3xpfxsHEk2LHnznEQYcJPzb+Crb
4goBy1+2Ug9Yer5xDhHZpOGsEkAgKekOFepUOxuCR0dCrGTlTF16hXESQbVjnpjDgC4IrH3WX4Td
8/QbLM6G7fUxWlidJgyp0PlY1B5eALXj4ajRmDyngr6okg+bLkVwqCHUe9uxasKSULktVTrjYBrn
h4y+IW+HztMaSGXhQ0zoEa6jkLxKeh63AtJors42IYG6WRiXyY8sXdvMl6XzQcA1YUcKIxUoicMb
Ux5ESVDEPWdrdK2FyTahJIk98kBB/ThWYF45Cl5wEFEpv1yf6IUrBjXSjpnh1gEpJR73QU9/2E2p
ftTBaL0QVHG7PRRCyxpKxnX3yyYaoPHrL10IsKalUjUKBAGKJLodu6icSbpFGDmAAnXOi/zz9Xcs
TIlrbJGZuQjYNpChwvUd0CpVA9WLNWe1hSn5FxLfHbAIS0ImrsdO8JNwoyxod1AJyHfcQdH7+s9f
eoORrTne4JBWtN6pD9V20O2dV+gthHFWEHkLjzdbSwx9ZauWtI7TnsA6Acrfc71jw21PN9FCZdtr
18XVGOTJGcq5v0sHWg7i+aaRMYFCBUEeq3pwWok/ndLE/1YWw52drcFhF9amiRKySTNVfokOhus/
D/Ur7B13CrpNFcoV13//wsI0oUKgTlZFrRwdk3FAEwaa0USBB3D94QvzSi5f9W5hjkGY+QzORKfM
gwISC76Ovp1jA5crpLal0bm8993zVZvMgLtgdCyuUEn55A8J9Pn+ls3Krl16/mXQ3j3f41BqghHB
HENhNYGSOSmfZ++xtuqVwV84DohxNufSq2oLjLmTXytohk7+vSUDAHrs8gztr+ekqlaKkksTYYQf
oTNwuKwGoCpe2REr/ANxxhpORGsoz6VlZARuaKJ0nECwNR6qdFMVT+Bw3LiGjNDjuuDpSoJrbuoy
N5LhfNc6iBDw+71tbExgC6RJc46OCbQ2ECi+VJOTRW3r6eNU9u3+pn1gQlIYh2gC15fhZ/IcuP3P
lpc/ocO+8viFZWSiUuoxmwWKvjru+yA8ziNptoNVupssk9MJyCso2DHxdv1TFraEiVGBr0ZF4FQz
x2H96KQ2cGf3AaSeRLlW0lpYqiZABc5FEk5fl4hHm02VNVEfBLC8WcuNlh5vbOkkqzuPO4BGur0f
SXBJewYk5LxWXlp4vAljSHql/EQqUHdRm4OqL6txwwC8LvOhbnR9Bha2mtkDyrshTGfq1DGcWtGp
33OQ7m578mXO34U7DbPxGeAOYMNVl2yCnsC5xlqL1Us/+zJi7x5egiTpQyO0jqGNCInCF2v4df1X
L+SMZmu4yFkJL4YcuYndXyTEzxOM4mCPoCCWpbckqdwIPfzj9Zctza8RseFxlOZtUXZxmk8OiklA
QcBqy9rakq5U3hbAu6HZKHZQ53FYA5jQCKngvVf52SbPZbKpwal8FmHPjhA+5HGdouOfThk5NaMn
9kMLH9rUSwHLTWq1HwPbg5FR2gZ3HgrC25K5YMwmWdZC+TyrvyEyuPCDgvYpMqN0K1UZfrk+Qgvz
bHZYhwRu44Sq7uJbCz+ElmQ7tFr66LanX0Lgu1UEhcQc65J1MajgUdB2P7hFv11/9MLUmq3CMQxU
ZnPCTjD021MXpoTz+JtCm/62xxvrH2DcllKJ1jZpVI+ABiwQLP22s1w7ghcis9n4Z6XQwCaC5ZEB
nw0dWaTpG7gIQGU3Wxn8hREyFcN6YGB6mNOAAGiTX1YLbJF0mbUVaBPvrg/SQsMR5NP/zi983jrw
xCmOMtQ9I15zaOCjT7MHpLCEknoIUUhrLHfhWOWn1NEORJZhK3r95QsDaHZVk96qVTcNOgaJt0wg
701fZdNGOvl+2/ON2AEeDDSO2r6L1YRCpwPt4i0TbQ2pkC7Y+22xv+01Rq7n2Z0SWQ+gSQHpX7/c
JEW6tYv7vGlXDqCFZWC2TvtZ5fAm7HGXTeRG1Gdk3DxfO/6XwoeR7rHQ6mVZAESRo5iuwULiiVzZ
gR8fFIGpXhWMbIK/WNFgfl0PMpngwA+O1/KNZXnzEQwHaHmHyfRZ9cW8Qpn9+GsCU9WqA/wjD0QY
nrjjJ0+2l2Q7pxjDlQ/6OO8LTBErMiSD5UqenMIJuHyXbBP2DNUm6IvC72xeY8QvfYORFSTQSLVn
AsjM3MHxCzBEyB1Jd+VuvvRwIyoSAdcbWH9RRJJP1Ar/zFbw+/o2WBqcyxvfnRShA1GMEh5uccWI
Bd6id8S91o4gPwUh5UR+qrzbyFXQjDDelFc5zuu5Re1cPXAy3I1WsLKXl4bH2MulPRIa8rYBvhWS
sVK4Cfwxiu31Efp4HwemmtXQdbA9rAE3h0+dB0hPyPSD19RSbyqr/Hv9HZdF8v+lSKgJ/HdsZIir
FUQ9kpODaxUpui2MRjYwRtikazKTC28wJau8oq6bvrWcOPPAm+Ek6nP3FAAg6vOVK8/HUBFo8/73
GzIUW2Y2TVAdFwpYSEkrBKXRjmoNsQJWOnBUsn/BYeAt6W+jiUDb+7+vtHTvwWk5qWJrTrIwmnIh
IaQ4VtNNU28HxpJtAqXS2k7FaWgu6Bdklz4E8WDkt6Yk9vGs2KYqjS57KXpGu9NYzzsafnVEE5H0
cQ6/Xl9XH69dOzDqDdncDBOB/dlJ5feVjYsi/wVw+Eqe8/Gus03ZjWrynQ5Qd3GCOU997i34sHFU
51fG/uNjyDZlNyDjNRflOKrTBL+r1P2WO1aUBs6m9/c02eNqt3KRWPiKf3Jr7wNgAMHnaqrUqYGD
RATBLxlz5OT76xOw9HRjhWYeWGcDD2EmWin5CM8NeoJG+FqyvLB8TFkvW8GYzp1gSR3Y4INbAi4I
XQcv57mD7ECwRiNdWESmxBfYSSorZ92eeEqODZvLCEYjJSD906/rg/Rx5LD9y+C9mwLPp55HcIs7
NS5E7HTeQcagJn65qyXJ38D18aKga9/ECDk70mZqjSSztMSM7U1qD9rLVQr0dgMnRV4Ov8K+hc3Z
3IBn5aE4DTlthDMruO1aZpvQszEJHHjEwZY9tMGMSJug37Wj26xU6JbWmrHZKYSSylJpflKkgudi
1jV3bZsFx+uTtPR044hSCqo6Evrcp8bP010HxYFHFtJqBQG2cKOBPPR/1wANeuWnivt3REy/4V42
bYKaPcHt7rMDoSh4Z3V3ST8+wCznN+6ya3D2j7Mf2wSeoSJQWiEcNE8Ji0uY2ngSSrzk0Z2nI1wE
V+pFC/vn/9BnXtbDfY1xCAiR7HHiUAeBgxHMp7NArkn4LL3jEiHebaG07ZzR9iYJl4WXKdlDdm8T
dtWNH3B56buHg6QKex5itfHkpvOhdSGdkea0fhBe4a68YmF1mQpERd0Mikm4RED+9UGm3l3ok5XL
hfvv5vL/2ZVtKgkRQStQVKrwVAP8YAHFWpFHkoCstFFVOTxBAEZELZ+9CJSN5pBSyM6gHNALyEuk
/ZZ6ZTZuBEyeD1Xeu98DuyPDg55bFA4GW4ju6Npe9XlEOmtH2uXVbwhINmLjwTD0TFwgceBgDJP3
pBIidgDugV5sOg4bCEjaD5LBnW3uoCiuEzuNpgSWEB68pSaQEVz6KCtP7+uZyyc7GXisKjt/KFnn
n4hTtMBfkEPZCfapKpI8qgZ3grECC/d6JDiPc+J86QVa//YMTmlCGfT96ThmX3iW0wc5CQpdDRcu
Ak7lPY+wIo2csP4Z5mnyxiS8L6UNswKb2PZh9iznNzxDrddJteSnB42zfW4VdNxbzMp2MJgIPjuu
YM25ZsUE54J2Gi6mbM7ZtppmX4PT7ER9byE3L3KuXejgBOU9S20/iNKGDTDiS0bvJU8tB7JmFhwW
5zB1HzocCVtEZgluF5CHm8IrCxKjh9teahpk14imObOMC1hZh/TEoAH6mGhXPSTwJtslGsShsdXs
QU1B+AmeCN4djMmruC/gY5UMKfvSQbluB4GRIoYgHTloqLr9gIBcVaGDBeGhtkDdj7OuvMvLRu4T
ntS/KjXauyGEV4EPaYI7B2i8g4JAwMGf3exIgNd7C6gFu7WMpbvSgfroDpbakAdWQBoTiBm8sqRv
vuFWBRSULRTY3hO0/2PZj+D3Wj1YZC46gPiniYN6e/4UeIB/waoX9uDcuxjFsLb2crgiaFg3NjUW
H/iGe1pK6wC5nxFMOdBmGi9JDq6ckVPCtPHO6WE0X3Sjvhfg1cetl2ZnOFrzIzRNYGZOW7q1GwIS
Jy4649cAVqTwM3KnT6mYg/2YeKBJTi7x9yJnHRhNYFltoQCbxUVFi6iBJfkmT2vwBDzb2yncHPco
D6aRzzrYJgkFMzv4Yrvw9xiSLVhafmQNhfNodWm6aywB0xg7m75LWCvBiCQT9xOMuE4tSZw7njej
iIQD8no2E0/B7Njv956npj1DBfu7hD/Rtu2IjFvpC4jvNuGfsCjaM2pGY4aSLfSWcMqOEh6KE4ze
oqmFzd2mhq8YqPBzWrYbNtFy78JkHoxHb36dCZykE0iDPSsIa5/hVQA7Lk9XcYHrzXgKgamxcEhU
/a7OM/tONm4Fzx7gulsQTA5umzXPni7hSwQ3gghJZbEfLcWfoRFYQsvWgz1mln5OsQnBlw18+IYV
Dtyg/8fZdzVHynPd/iKqhBAS3NJ0cOM8tifcUOMJJIkgkuDXn9XP1bwc09TnuZmqdpUAxa29V3At
OOgkfznnAhfvwRIhLN2mUMI7Ag5msYBs/wwLGQPXJ9XlZWi0DWyeGuERzScvubGd3vuTOSwhUV0b
7sHjyHOOKYE8p+9PSQjPG4/Bc4baMby5DQGZym1+2YB5hR4sQWAekpX7rIAVCnBV/eGytOBuq32g
1KGLxWr4slXvUw5YrhlMBk9npkH45A3yclX6J4Ylxfec+PNLOufVSbF6/GN4S+64J+m7gvAm+JZV
CV8/KJ2mvZofJHBDu8lpamgJ2f5dlqf5MfG99jDHc4MbaQqHWljUm+4OWE47GN2WnmLXg+BxIWNx
sJuayMAxsPKAGVrdvFPYIfIbC//BWNY3KM4n+QDfgWykxV0Hch9sxeYRqDVYm3UscgSKQxtR0cq5
+/9hiPrJrizRNxEfuzEgpWdCmM7CTUfJ9Hg98Fp7xOIKobVgedpVTVRUyQEojagWUwSBr8/dUJa4
SeEkwh8AFYU4ZewAGuoe2QDmz/V3X7mgLPGSrlO42MTjOvLIS4Z5BZe/sDMZ7MzKzwUOS7SkA7kz
LWTSRAKG253v3wF7vJF0W+n4pUpg4isInuVTfHZbeMGAAdEB68kxDJukrpXuWUoFImMfd6YsY6RM
zJE18fsAku8OfnW/Yqm3lIfWQqtF4A6LA/hRxX0bwa350WMw+ZnMRg+thM9L9DiDgqxVMdVEethN
dxquH3mI0FkM++vTZ+XVl6jxTuWWNdfw9zC1+kXpX1bwL9dbXhnbJVycDaQk7cCaqHSzoOrzXUpA
Ure2LnorA/uf5s0/EXNCFPVwsmBWSuepaOeTm6lD3E4/nTrZCGvX+ubyZf88QqdwUx5Z3ERW983N
XkT5fr1n1tq9/P5Pu9XkqxYKsk1UN/OT8c2b3SXP15te65XFfXsYkUe1oaoRadC7qXcrU3Xjy/t6
nDbmy9qo0v99964qIJ8Fl/sIYXLuvShxNO7j9Xdf65bF5Vr3derCib6JfPq3bL7QLR7yWp8sVmeF
M6pNrFxHo/iChMABGmRh1cVHF/DgT735EkyLA96yitFuoh6X9gBa/zTo82JjFvL/sn0fXK6WQFfd
N2PSw4vrposH6wDCYPJmZOWdemfMD6OdFPu2pgaOZWll72Y3T5/yCtbBAHgW8KmC5j3ctPzSRF4T
d48WuC4HaCXZDwNPxHfIzsqfDowV7gowtV7mOlVwR0RiuR5MeqeQ6r3PTF/tQfmfj06r5/NAtXOX
iXZOAgf4MBrMZVlDRaAf7D9TZUFnIrf+qmyc3msQAcOugKd9SIw3VuA1MgYvPO7BIJf3ELbOwUS6
xFleL3DfleXNnJXjTdc4VO7q2Tb3aUpzb2d8XWPYOIl3kGic9+Us9NE3TnrwZgYnY9o1ANdDdQ9t
l8DlMmeA3AGQuSH8GMw+AZGjlcSCKTpumD23oB6Zz+J9dqS5nWIDqwEOHXd7mIcmsBMD3C1cliEy
zcfiDkWP+bsWuNmh3l/zoB6UOqUDVMiOKG06PyAaDjVm5P3NQWYNriB+lpMgrmULGYckvk+nzD/m
k50/z5BwDm2vK6zAF3l612KtXqzpFGwfUTP/AcVW2H11UpzyFI6OidvAb9hLh18uvIsPMCm1kTcz
8mVCxBnac+LDzHlyzrhWO79sx8oj3x+hTAG/5LDRCQd7OS/ZQaaNxD22GyESbosZ+uBWnOykqKdd
OlV/MtyBf07QTjsDEsOeFSf1yU19tiMWzb7nHLASqi3xBr76CLfXNutCiS8KXZUhrhYDALj4NSgh
yQln2t49FiIRX1w4cyDQyeqTVxow50fb8mDA2rD0Zw+Rs8v5631raJt6QVpzKC9aQzncszgvjzBo
RS1Xj1A9h4T7fZxV8Qk2auKmnqCJHJrYRWJUxtqJ8Jo5PMPgSkv2MOtV1a6uxFjuRVJAnkJ7RRnh
4NRn7rrmyZik3892MR+KXDewmaCd7oLKZ+13ajPI0xad9r8KLKkhoFi8b74p+YPwNY5b25U/8pn4
fzuoifyakLF8QBowVwEVtH7lTWlebEXg0AbO7iwPruNxSNMLhgtPr+sAWND2HtmR9ty7lxkwuyW0
HRz/sa84gYg5PEEGcOkPshD23tWwEg6Edia4xo/WoS2n+kSGuAlLlsuzoxgghxU3Fu6vTnHWHqAt
zNbZodQaeErc0uAJFrvITTT6JETX3Q4Xp2Jumwa3Ktcc3XjO98pvoLSh+eWSAa2VcupwIYcsym1J
IbriCDIetdHypJuChZOr4aQNA8ZvcOSFq0VSlXY4TBX0UElrhqccSjaQyp67p8u14hE71YyKvz2F
TZfDURnCKNBgbHxYpnuyKyFHEOfPXIzuAL00Ph09OyPVLk28BoowdDyYeG7vSruVN7gRei8p7v4H
sNjN74Rhy8FNpg/akVto13TwV27r+jX1hPtDlgMLhyof7hThYk+FAhrQ6hKgN0wTY8iVcZon5U1Q
Cy4cWKNCbhlKc5bNoXzXgySFStcEuhHzApiNqzOs7+Yd0AXWU9N7Er5+lvaOcLiff1IyyhPsN+kh
diT7ptWo3uFEnO8lNrxj4ZP5S5HG8RuZRX4z2JCqK1PfrZFsYPI2g9/sE4WN6H0G0+bHtMqGsCA+
P5mhMOeYYHibnCcPiqTDCTAXqNnTyToRQNbgpp3wd88yXTAPc/dTFukcxJlDkmBuGr5LYvjniarO
91NLqldU7OB12Ds635WVl5wVdutDzZASK2iJWU5G3F6ZNal9bcr4kOdO+qqmeAb/yDXg/hhHBhNp
RoSG/zkWQjGtR8a2gbIP1LTq5ARJeL2DRPKLZ/cgecNUHBs6gZwPa+ObSjD/0avgmRCAaKfdoPRk
c9DQ1YB1T24eNag/AS7X070veXGX+8SokBnBDiNzNDItPAV3imBYxoTdEpi9v8QxkS+9BJbOhgta
yH2avTLSyaPLE5iVALl/Z3ckeVJjlh1Uqf322NJKfbVaeIXtXCw+KLEx5CWY1McYNcxfMB7tkbdj
LbzWNT0B8gPH9ApLgKqy2EkV81PZArRGMms4YnSbILMyANNt2O/JAbGszGRMA8eDX3jfwt41EKoB
yHVUPTKdo3jLB+wnWX5J55cM+pQ5s5tb8KCGr2PNDSKoGKpDFdAMk+HJrgKB9mvNyLi3e/gPeInF
jyNvk28qnopbW/TpsYur4bnOlBMmcLA6jYZ3IYE0fwAnb6iUlLQ9Q7FKRhajgGII6k17zgp2iJU/
74qLtNMlo2of4Mnb7YZslOcxNc4OTvPxcfQpCA8V9hbLn9/tlic/wNQy+4pa7h5/jGHFDAQJwE8a
80p7oSt6eI8jlnqAwBRytS2x9O9UluOpS7T7hvOHRnFZO9AeH7CLHFDheLEt0+yTmNQ0LE0OpyRR
pPKx6EZzqMCwv0WWHVTueKASybqm+4n1wb7lFO4WclJY1myon5uxpTdxpmBVQShQiLaeQj92pmeU
T05w+JFHREsDZk7DbrF22SP0ifivDnm+sMKFcy+Kqj4h4Tg8+NJpTnkcO7vSSeujmVoPnqh0Omjl
WvdpbcGDveisewSm9gniUDPsy0370Hh1/JjlufUFbr7Na5fBMKM3XQlWSv2YSolMKjxuQhwN2ZGw
sr0c6/1tDjvdg8GUPDEIQiErHA+hHeNY1yxrb6XfeN8hNaWzkKdG3Uq79O+6gfe4OOX9wUxW9xvy
2rCiS3j2WNjUfZjhJ3ygyJ2/NVWlfsJz1w7gGVXsJ0iVHVRaOE+cuPaTyAvoY440/zNBgRm26NKL
upY/u0WT7+uEZcfK09VtMlH7i2PX1u/YqeSXwShYJsOBwxw0dpp7P6vEQydt6Igwu/8Jv1v6V/Qe
PeODzZ7ouL5J85g9I1ngH/15ml5ZC84sN5T9Htxy+g7Mub33Oh0fUIoqoRVT0zs43/FfZdwVd+5Q
zq8JkrEJCmvl8CUfoE9fD2X3F8c8BDCBNZY/86ytn4aMg7qE0aXPvCBApY5qGJygLRKkDn04ZRH4
q9bS2TOYy49BMsQlEkdVDSMrQVvkvWxW3qe4q993uvDvS2X1t1PB6B7UTeu1MdCvGQF4aYIZkFek
AkeuQuWI/gy1px46tTIVAB5xbwx7eIy8goJZYa5X9U3RqDZMW3d4RNEiDUp4QubHzCJIekr6ZhOY
1JQGKreeU3lH2Cyr3dRK+6kcjLyDEplzbKWDKZ5Xzi0YF3BYL73kPqMTKiTAMRxF57mPBY2L18RI
Brge18M+YaO797U1hDicnZ8DcwROEAFlPINE8Umbyn8cO+KEBbUY0vWmmvboP/93nObiC/LW5lKO
6fYup/Zt3oPKH0BfAxzfwSffvKwDQ0lC/A4Wd/TGa7l9M8gupRg8KGrSMkkeiowoHUjtGdRWYjus
M1OGlu2yZ3eExsGeIp3+kPWC3/uakItd/bjPurbfVzFLHqrUze4tbmWHOe/FbytzqgCpbFhzY3Ng
D0RbIYPAWgBwZf4oEHDeD7iW/2nJJH2giOEiDl/s7sadkCuGyQd4jHGtzV2CUO9JwiIvLBureGot
n7IwRVSFPb6DF/AwHR3h8CONS+/osKl5QrqCvdAcvouycOd9zur+OGkUlUyjKNj6roWw3U7rP31t
2GMGM/dd0/f8eYL+HwyvEydzQ1b5+QYEdOWeveQfUliTuElM4eku1a6dvqE2GGAyXb+vrjW+uBE7
o03aFHafEY8hCFGdS/17yDfKzCu37SUNrUUCeLIM2u4wD7H17xwReEnYd1vejStpgiURraoogRaU
30TwRTt7afogzBa7d63pRR640TVhsbaQB/bvcezjBrKRC1tr+NJZ/2R85rllvrEAPuPEOvez+1qr
bCOZtJIgdC5j/E/TWdOgtADtwHNhsTO0sr8WsbxFrUAG/uS8NHG+8Qkrc2apJe1BOBrcrVRHSNKE
QBLsHH4PO+/rE3Jt0izSVsjP+rgbQjAoQ6Q5UqCcrO9V5e1mkuyvP2Ht9Rd5q6kaoLKTXsQlStwf
HXABukI/jGTYYoetWCyQpaByb8F0Xg+oU3RxoPa4QBW7NFSv/LvYQdIS4eq0lRDCyH6QDnIWqzcm
rS9MWzaRbGEIXQcFLkiuhe1Ifo7rCbujxZyyJJwjRaIjz8U2rXuoe9PApnNQbMFJV2btkofWtd5Y
eg0yZrGAnHvlJOcy06e8In1IRmECkSGZ86mRX3LSlCocUY/APeTwaJ6GBwlT9UJtCNyvTKslCU31
HckngvR8E38pGarEbgu5xs/h2xHK/u84kNazJtvilxR6F1rZV84gTmNt+UqubEpLleQq1bklYaVz
br1+byFIb4HRv97n/7HMPpijS5Z5SWLE6Mg33uS6RQoFye45TE0xjEFqD+4PT0v+NvsxNFSl1Op+
7soMN0Y53UBBnmf7mAEdISltEdOO1m+jUMRPgV+D+A/QFmk7bglGrGw8S8I6tXNiCtk7cByBxEix
y7A5TMBXcPq56iVdLNaG0hqFfs8+x1B7uk0KmHrVFmw7mswyG5298g1LzrpKKFNFX7nnuSK7arwp
oYHeCgdXkI1YZO0BF3DfP0dMTFwKR1OHwkk9Cbzit/Qfk6kJpLXRRysTcckjlLnwICRs2FkLpDJy
R56yRm0cjysLdCkdKTIw42ZYFZ/z9Lmt+t3oP0xtubG1rL34Yn0ObesIa+QzNq/hCQTqJ4ZM1/UV
tNb05fd/+lwpOIwnPTJpyeh9BbUcblAq/FzTi8PW6R0xmrqjZ9ybIQoNE45M2z+vt73W3Ytjtm2g
9yEIxZ2wHwMof0DkGLPmc9JvZEksG5wuwS0fEwUZfBhChjVSFdnwpYy3BnTt9RerFVq4WWsg6n1G
qiBQHHPc/t7yjb5ZOfOWjDK4ggJRE/fsjLAejssMglGzGl58zs6VW/7VxaaFz8rkWTIfE2QnJubZ
sECIfwLjsYvVVvC9shWQRYQ8iwz5Qgian4Gu7Q4oGamTj+vRgz3gFqqyWOUbm9rKSCw5kPM8Fb41
pfaZep6/Axdr2Dl2+k1Y/uFTM3WpjpqNbqlq2tAz6qU7473w+d5UW+ffWjctVm+f1KKvuabntt5p
frGu/5Y3PGgq/rkteSmHCnai8JCymwAVLv0QfqD7MnYPiG1fNWognxyDxWKuSqWQp8JiTjy16/wZ
Ml+//Tne2OHWlsOi3Itc7pw30M4+k/JtapDQOpX5wYVtOSpIGx+wNgyL5dxJy0AD3adQXXdQI03C
SqcH3f/CBfUTHyF8/PvfbZohXdF4Png+cYf4KXnx8+QhlX9h+rVrxKZN50eL4fKUxQHcOmU/aFB2
b2qrQGzMBufs+1lzTh3RvBalok+pggRzMAnYpgELNO6tPEW9rSyRzUEeHtCwooAS9JyT8RYEGPum
KqCmaAEdvdOXUlaAxcAAfRvkDGyYaJCW7JqQALm06+u+vpWQQpBBP9btLTRHqvt8sIudV7nuM9LY
fC/GYdpJ2qVvCHB65DPBMB6Dpki7G2aKIoQjcecG9kj7MzCyA3qoKs+9SL3+hPIj8rG9Yie3Srs3
Dqv5jWvSR/Pr0mmLrcpOPYjH2zlFIacAcLI49GUHMuL4rQIoUQ96I9+xNjaXuffPQW070IeCr1Ad
aX1qkJ3NwWwAjHRjBn+0k18+4vLUf1pHro8OkKSuI7fGSzvlwVT8E2HApenFHuXMxnhIYYMen8B/
3Q3mLRmEtR5ZxBddlhUxB6UgSosfUIYIGSqlHfv6f9+2L2+92JMaNaZJD93iKGaQ/MiyfS1euLul
obn26os9aZhnHzV1OZ+7IbKMH1r9Wwr5xuuv/p8OxPJSdHn3xXYEecYpy7zZu8mcAtZYOcjLBw63
iL0SEKF0i66OfOUjcVx4iGx2XqybvYJh447CRPW+9zv/UKcTmIuutWkRhnn0wSstOYuNA8x9k4/k
PCfzD1nk4IQ05GihRrwxgVd6dElZpEB4OxXDFgyj232bfQHzJ6zbP9d7dGV1LMmJtkvipLqEa0qU
p8Zxfrpt/fdzTS+WNXQ8tKBZS88QbN3F6aPdb/XI2ktfeuqfJe0lZcesAT0SEzMF0FmERYjxN86j
j048TDFvsaj7wWvhRHMJm0T1BrD/K4yMj7kHUaocpPLrXbM2pIv13WvCSwY40LmnLGjzO7AgAlNs
UeFWtu0lXzOWHGhc2Aedp+Zdzmxf01+xvrhn8b2VbQzuWi8tlnkOZHjqAUl09sQX7f0oWh8KrXrn
Zv3N9S5a+4jFSo8ddWHEUCgfNEXz0yWcnbKSkDiErRZyLXnR26j1CPN+/XErI7IkcnZz3Xpdl5Mz
rMMjUrgwzzEnXny/3vrKhF3SN20LiH1PSVyK2BCU7g+bbTS89tqLE5oBTA6dqNY+T8YVB1RcIrc1
j6m2tgSK1h6wXMQWbCoyVZFz5g2nOesvpkveQ2bbh+s9szLMS9qmm89w1q5myO0N1d2AaCpobOdL
1eIy5+TvgtPPhTJL9mbZ8cJPU6yJDjoU+7SWdyIXx3nSTpD61plDCOX6B6112GJpT30+lIVrzWdY
UcBEiLjxwbd8sXelYsfPPWJxgKd5RYs57pKokuPZEuyrHOIfGf8MExAb4NIaQPmjrdw0GeFeW5+R
eAvBPHsFEHlj73Mur/nBgSkWKxtV5IrkTYzNj4E4k7TWcMiAV9znXQeGxwhwYBXM0uQ/RWvsCLfi
+tVGdAwZF50cwb/LVICMUR/W0Leqd+lQIc8AcP3JVKXvQycYEnA7WIHad5ZKJuAvrRTVCmV1D4XD
yNfSo+nbPLvznyTrq4PTD+MTmMP07NrAKeW0HmBTTwG4m4dp/H19wFYm+RJBr0cJXGnsNGdPT/Ba
VN1dkXuPrt8d8nH4K5x04zmXy8wHPcsXPdtRR6QAmTRnU1nfYwVoz6BvUiMflfJ3vDbfRiY2RnFl
R1uC6gGGBPCmjjVIbjQEISoJbLklMr7W9uKuZo+mwabg6rM/93Ce9EjQ2fClvz4WK+tziamfFFNQ
Y4DYAOh9eydufxg5HkgGfbr/e/se8bzFhpmChE6B3yyjAqiwsjmLPtmn4vF64x/1zKXxy0f9E/hY
9pAlLZc6Gmhxm9Mcnlb2r881fXnkP033PtRzIEgP9wkHlrDibSo/Rfj2lvIUGTR4VQ4bRrBKeeCZ
+yZ5vf7GH4Ugl85YbINmHEgB7UV+pgN/UzqRgduDJlYCmEdGvSV7utbli0AHlAiRVeC4RVYsdzwD
YWu8wEOuf8Ja44sFi4p2KawOFeEWNn9Batl/+7zcX2/7kj9ZbgbonmVEUwFDK3sLeqcQ4drNhXvP
CusIxt9t2Tv3kOAKe9oe6oR/4lC6PG6xaIe6YLnVAPVS13cerNoT528BpOv1b/lo0V4av2ys/0xO
PwYykdhQEoOXHYomYieAcbHGT6oiLRUqrNrVI6k8FbkOuqQELAZkpGHj3Vem6TLCYSClT5CIcM82
EIwKOBf7r9uCr7I1QdfaXyzcnJCSKqIrWIfcV6IJDHig3jPpP7fliGU8MzHQDGChGIHgkAVkEr9d
sL+uD+vaqy9WsHJdZyYshyJSXqNq5QLRBExZHnggNhwyGENcf8x/xY2PlsJiDassM3lJUL9GyR+K
bQpnPmiXWXJkmVcex66ERr8/jZFVUQpih108uLbKkcezSB5ef4eVlb4Mevq+qpwOS/LcWeo5v6Aj
q+7lU00vRSlkCjpJwaFDbxNTAnAz7izgyzdm70chBVbeUnuC9YPxsxGwkilLgE8Gk5rNj5n5zqcv
bgalVfh1bDxpZY0vBShk1pnO9RjUw5g2yJWDm0wakJFhZv65Mq/HL/Pwn21EzsAkkomys+9CdJio
wABxx9sXp3y+PhRr33D5/Z8HAHqTtmWFIwksYlyUvs5Aotrj1i64NhaLlc5LMtsN66CCltPqkEx2
e0hRqT5JyRpoKcKcNgQIObuRuBf//twHLVb/2KdElh0+qGb7ERSP+QJjN2N4vfW1D1qsf1cX8WRi
FO8sWd5NhEUFeFmTKYBJhmmuBRhr3/b2xsPWxmaxCWRNYsmYQFifSeNj+Sf3uchu7Tz5TCLwslQW
hzmULnvpC3xNHMsjorRb0mpIBHxyB1lG3KYbbVPTiyNlBedY3zsAan66Pg4rXbNksKL8PtqjBzhU
A8l+JqZdP33x3c/VwLxlxO0BwY0gfsaqm+WewiwhL4dwLjaUsVbOkCWJVXRzVysJ0cFGHSV97v0/
KJG0+dbLrzW/WNGTFzfC9fHyNL9BKe+JQy5iungzq5fP9T373y3D2J3mDHitSJP+yDl/m5BLDirS
buTRLu18cPa5ixVcpROUEiti43CD8MAoIJTgpVsx5trEWSxgsA3ieCK1iEQqH9TsxAG8i3fqwg+/
3jsfJvyxqJZuMZPlta0v0zLiBvo3At5S9ygXzXANxiHRMscPWo/7EdS5DMQyaPKqUu09SNmbWyGU
euBdm++1DSOHjWNqZUIsPRYm3GIMAOMsqqbKDeCp+cvU5DEfxD0pkB27/tlrD7n8/s85opVE4dFu
3ahR8CZPHsz0nCkP+uzfrre/Nm6LrSrhKaSvcQBGxLqk5n+PRRsKOPRdb33l7ZdcXnFJP+JCw6Cr
zQMFPR0PAApAvgOLuhsdtDKrl4oWHjLDPEl8FnXuvMvscKy3jom1l19cNdyZp4Vu8PKch4p9bwoo
ur1XWxX7tdYXAwvN2kEVkLGJSv7O9GtFQe1qngt3A9Ow1i2L3QrG5F7SxDGPIIWFarEa6gAoqI1T
Yu3dFzuVW6KEltJLz4wq6ONbC4rXvfezcYeNrWplVrLFVoXFDA6KkyMM4GpXMGdnV/eJ2poyHyXh
sJMsKeDoaqi9NhON7ArsI1a/Q+4MrGMfNB+IceW7uO82jqSVsGZJPCBgu1gafL3IB9EH6hkgeb+4
4IUN0OFh2c+WbNXB1jpssYwbnTVkxIYUuaCyNyM0jWBHFbJ+VvvrK3llPi2ZCF4hc9Ok+BJSpjB5
+5JmGxvQymAsGQj1JJMUyX0eDbCev/GrBvSgSU37WTZA3UO9EaRMt9j4ipXxWOL7izZGttytgMVG
cfoQ8wJKQCXwr1ONwqQUOc2CIfGKUzqn/sat+ePvE8uiMLHFaE9S2VErT3ZfHkuWnGr9rlT/pag3
1uPHgyOWdeHEnTO7qwEA111GQNKJ7/RcblVBV6bWkqvQ054T3CdFVFtd0Fb8FEOunblbsfKKkqK3
dMvxCkcXI2oXkcDC6GQVaHKsgVoaEwh3UitI2IOfaxC4t9Cga5HEf+WIf87U3OEsZjD7i2gGJpx4
z+b3Gl6oprkj+ZvT/iLeY5l9Jc2DQfzVus8dLrvXV9F/SNkPYrAlr0GWBpSzEp4uNe12qVZv3LaD
AgQWOC0nJ1Q6A251N0anRwBs/hhvHsN04C8kTW4y2z30Wu/tRnxOKNFbkh9Y11vgjTV2FGcwlZ5Y
+VRk1Y0AJun65348L70l9WEgBnIXRelGqU2iuHNOQDq/fq7pywr/ZwyVTzo3jQUqtLXe5SYPRL1F
Plk53ZYchxGaZGmjOjuSsDTJvWxn6Vt3KALo+27ELP85ZX0wDZZMhw6U49rFVhflzDF3qW6LI8So
oYbZxRAHAKl/N9XaOmnUD6qg0XZ1smCj+gAlOXayR27CREPzCixLne5kDp4uwLweIMLT+Nef4Qk4
Cz+DP0dKvpSeTd5mFJreuW1BVWGsuuSbbvw5oiZLvzuwX3rKwDg3QdfQ8RbybfwAlLR1n9jCgoBC
nN3Viucvcc4h8W1KD4p/nxvBxRnvq2yuYLPaRZbfQIoti/yE/bne9Ap9yFsyJjomkC7oVR3Jqhl+
xyWzDgnEL06GiPYXmP3uvZmkW+6mrEofobdnhgD5pvgR4PbxOLY96GrX32Rl81ySTuyBtTnQI5j9
bQU4kFO8qY5/8WxnK2G99oBFKCZJ77FSe24E+skuqc2uLOddZz1ff/2PDy9vyejo3NYH8HaCzGlp
OXdtUTOI8UBy6bEa3OFVMi1R1+4hCfq5xy2iGEtNMrcBb4xi2fUH5Edv2hJihYabR4Av79nYbETH
KxWRJcsDvtT+6EPnJyp6Bzp7CVSB7l1Z0FCXdQtF+9YFYJOB1C+qAYoixB3SrSPg491FLOX5Y53z
anZjEjF4Ge10TU+0gnuePVW/TLuFo1x7yKIjZV411lhoOyrirz1Qrrl8Yqilt/TX9YFamXVLP6y5
EFDfgLBJhHP7LbPohPPLn0kNSTJXfG7pLIksEOYoZZsXdTSl01uWQFl9HtJ856SJvfGEleNpSWcB
Xs9pCsNoZDnuvXTr3/B83NLq/ngEPPvSc/+cT7HrN6TI1Bg1bfVLQXcyqODHCFEK+m0k9dP1YVj7
gMXiL1KNWptIB4h8JQ/ZVB1mUEmvN722Qha7s93P1hg7sKuCm9Shz8C/5+I2ncyuz5BFGbMdKueB
w7e6a21C0f/trrka4ip1csjlltWtU06PXcnek1huRTprw7FI+QLlQ8ouqZ0oTiYfmBICeppRlb/3
LuesnDXrwusd9/EVQyxhlKUsUwgnzzwqFczJBxrfdZCv9f1hn7kJFK9M+oOP9fv1h338WWJZahUe
yyjRcF8T/MZpXyDluyfwf5bmc4KYYlluHU1bA5iOm34NyDRt1bEcXv3hRolm46b/8RcgGPnfgVec
y9ZVUB6c5/uyumNT9Zz2/GTHzsZ4rKyRJVGIQIML8qsAUPP4KxeP1biVD/54oJFH+N83n0gFiTFW
0WiqxoOcrHeIGkBBaPRuOwhiOnP9g1vFxjivfcTlfP5nN0G5irW8T1nUZ/Mdg7tLYJv2dH0O/UcT
/iAYXbKDoKMCiXRobEfJTJsvDTXeo+MU3mPeeeYVJpRu6Pez/pvUtRtm3C+D7qLs2xXSylA84ZAM
IRazQ9GJZD/CZftQOao+0IL68DFUyPmJvjxZowM+as28J+qO0xmSVWNousY7QtoXwlxJ29+pSkCS
bOBbGu0fBy/Cv0y5fzqtBNKfFNIdIy9DOhjLr2ge4evbf/d4Od6bOkZ1qSvV8Xo3fryDwVXnf59m
W0wrG4LUUe0nJzl2IQV6Bte2z7V+mRj/fMukIMfiZFAAskb15Dbw0Ur8u0Lp759rfrHb10XjSW53
KPsgoVfXKkyGb6rbMqBc65rF5g7fTzXCw3CKkqYtAsjZPTiG/YJbk9o4rD7aRDDOyxywJeJC8NFy
zlnzzvsiKIWAnIkME7oFpP7oEy5PWCzAeRhQocQpAafdGRQxVmv4o2XkUEqxlSv/aLpeHrGYrkNL
BgL4pnMuuyLKxL3Hbygg27DzCHS8sdbXnrGYpHHCMX+I65yhm12BwFMUYyhKWTxPHIp/1QDa0jBY
W0jbtU5bTNpu1pXbeXYV6bo6932/9wd+Z41bG9faqC8mraSQ/ymgtwAsJW12sfST2xmOO3uM1XSc
/h9nZ9Ycp65F4V9EFSDGV6AHNx5jOz4+L1QSJ0hiRhLTr7+r8+Sr0zRVfnW5oNGwJW3t9a2mKTdm
9tp7tOFbeKiHg4O5fVIdkoawZ3uZA+NRUIPdmqgauD4D13pG26B4FVKggL6T05i7M/Ds9Aa2IR+m
9A9q7N583u+vv2etT7T11ivVPKgFmre8Vb9t046rgv8YB/HjS4/X08Sz0TqQouG82wJ2HtAZmdU7
Zn1cf/ilVRAzRE8V17QroJeY6tSchlPR0KORZ8n1R680i36X141h0bgmmt+k8t3IzTn2i+U9E+PW
ZdLaC7TZDRPSLhOFMFMyIMPTfpNCRtzfyLOtPfz890+rgxeSxuMumVIrv7eBWQUeb19uJi1Xhqae
AIYvBeXz0jQpcLbqiGyA+Q0UyubWKoSTEBaW+6BhzlYh5Mps09PBHHUmxWS7wWkJxw9h27c2Lxgq
wsi7ny1tdL27116iTWliKyY6f+qR+Kz37WyGEfXKFO4Wv1ykha+/Y220ajMaIpJOigHlcoAm3FvF
8FIza4Njvtbf2iQuA+G6DXCBJ0a9CHzWqKjMaHGfr//wixl5zDM9bQtwHU5L1mCmBtx5Os8uTo6j
DnlgfgBrG/eldfIXtcvC+edcbtUPrPSIzrAJWcFzWAcsKXd/jradgEIa9bw82u7rxledlwV9m3v+
qvPw/jRJbNzxlc6MMG4sINiHxpAf4SLTvQA4r+4h6uqf68WwTkDPkkMXeubLVC82ZOy2+d006vJR
TeZWIfSlo8P5p2jBALzSXixIPqSSTrELdwrmjdHYjxHgxHdW9luFG2FtrVW1wOCXjNt1M1onMiw1
NMTeziPyNZvHt8xvt7xd115yngCfGhb1yi6dHCiPpGKzi8OAFz7wsXcPUG1UicSFRrfxOSvj3tZW
fMCX7YChyCK1MnuEFGBIZpK/2678wi773C9aWBDCF3YHUsYJuhTwPnF1/lHXQInmdV/9uj4MV6LC
fzKqcNOZlarJqW+6jz5gaWuG364/OlwZ4FpUMHqo0mlbwb65ncrIGc/XZ2aMG5gHX2ZPVhPAl2X4
TYbi8fr7VtYFPYnqVWRuRDYvZ2dqH06jtpriIHgQpAUb++1r79AO2W5dGtDAF+Fp9OckUy48pFhk
e3/YGEbgZu6vv2VlXOmpxtF3G7OG8/uJO8uNkddlhN3dG/jTQXz9BX9H0IXgo6caJ3ibT9XowlBr
mkwroS0yaFzY9SvN6AIz6tpwIkmUapMaOUkcrmv6oKhFHieYJhaR3/TgkLqde2rAjUvDrHafQ89z
e2jwi/pf31fFQx5mJY+9GajfGtc/KYzCIYS4/vtXRq3Oihnt2qjcQZowPOZ3JZUJKfqNOb32aG3U
Qr5luZ45QBs8e+qBFRbfC8rZRsH3ytP17E/ApTXCMA9WcMCw30jlj/cgGWQbM2Al8ulJXqdq216Y
k0wbIGaDuRqBisrvcmq9EJj+bIydlU/4e4v9KbxmQ1iNQkKkDxGHvJ+p46FQmW+tEGtDXwupxTxZ
IphAmFR2eJMH2QsuXE75ol6vD5y/U+jSwNdCag/7QMMGdRy13I157MqKJgxckr1V+3+sPmd7o2it
fdEruIDxktzQunWOzpQZsCToPgqHZUkeFhxgnKF/csOWvDSgEW9EzMvrsKvfxZhFU0CO10+nph1Q
OJgzsPC7l2pynqBbSTjg9kk9Yvd5vS1WmlpPGIZn4yXhz03aCHIrufcxVu2x8duNQ8DKYNRpQt3M
BshXbPOEQ/FtDgxM+B3lWTD727ouWfv95xd/GohW3nRABS/kFABt8gM09fokwMg8kfF8UX69jdY+
4vzuT++ABX0JScYo0sq49XjzZFq3IKocAADamE0ri5Z5nmWfXpALVjK79KAynuej8p6RwI+ZGeBa
qUr8YTh87TO0WaXEUhfQS9snBhUXjnvWCV8FFHM5nPx+3lgb1/pDm1oug2RmzOChuYjhURBxMMN6
X1fF/vo3rMQdUzu/2IEakThV82kYXGzDi1Q0/e76o9c6QYv5dbBQGloCzg2wXxaF+8sT8KsGdvl3
NXtlrJzg9fqLVtZdV0cKzYAhV1BKNqn9r/xn2nun/XSjDih4wfbxp/fiPHsP+aN5m6X28bm8o69b
INnLfeP+BzK0KGOYa7zXqF66sIuLAN51W+apl3vG1WE8zPanwm+ESnPF34vRfbeMLWbb2qO1Oa5C
P69zghRLD5TG4rFvgfclChny43qGHKVFJrcoigkEV9WOWtafcmnBT/fVxrC6HDzg5vv/c5v3Jg24
UY0nFzqVe56R5ZtZFHNSzwt5y2dv3ogha+/RZvcwzH5jsL6D+WuRhiVI3zCbBit8X1NjI3mwNn60
uW1WpLLNmaMfehE7VfW9J+0L5/aWxGplXXZ1fE44hbD6UjV2Fc7wT+Zw0AP+uHBAYtly38GQ3rBh
J+up0whjndiDfHMK3Ng3hkiaLTSXMJhlRQym1ZeCDbwR/7/rclSgTzDvatO8GE+9Rw7ZMm2MipWm
1IsjrVJI0oTY4cCi6aF2q0czN3Y2I1/KeLr6fW/u5LibU4tKa1nz2LfI61wtDaT9W0PhcrB0dRl5
UYdwn8gqzPYZBWC3SKoeQ5LBwojCbyRPrgfKtUY6//3zstjDUrFsUDA11+oDAsm0I8vDLMst6etK
XNFROgPMaC3bMbAP592elH3k8i8VkCKu6LLyBlnzpVt6laK05hfiYlqFxmtOSB9LVew6OT+RXL70
tbVvqk2XsrUG0yYocPKD01bQTQRLswPK9XYW1dFztjZza+2lLb6c5/CKxYEubWFwKUNfxUaovgJx
PjeYtvwOEyHLOEuVzvytRumO5/+yh42JfDkJ4epa87woYEfgYeEr2hE3cHPZsp9Y6s3YCxfrl3Ak
fTBHb3wl3QAiGLWnjfdeLPnDR+mlEIMFgAxd+jbtCgEDhQcm72EqgewxeBSmtSfOcs/a8tQgaSCb
Byv7Wi7P1SskZsOS8Ghp4Ws4CR7RLGq7eCmHHQxDonaBs+u4kZxaiQO6NJ35ASnpUjepmHzzNYcL
eDK4BvlVVwK0Yp4bsVV3W2iWleGtS9WXDHkwovw2XcbUqVns5TIKxLLRWWtP1xbqzkZWbT4/XU5v
3GniHNm2cHOL7yFm/ffI6eo6dYX7a3hpYGnD8uz+MIDQPdtZen/gcMQTe6noRoesfYUWAkrYqNtT
hbgz2iGIoTWgEwxwn2zjPLcSAnT4DhtaeKF0rE4XQ9yYctoXxN64P1h7tBYASA6MalOSKg2RZhrq
5n3w2RcqKzENdQl6wazJoyXiokJpyH5cgsS0vQhHFes2X+D+NfjGYVpCdwduxFfEL+d36knCDJfz
IyABqVUaBPbx6o9gHITNgWyVkqwMKV2RnlWzrG1UvaSNRH1E1+xL/05OwSnzSPSlBVgXpBNOcd85
WyOEAd+6MI+y8Oi5WxynlTyHdx7Bn1Z3dwHRoiCiSo3630kAeuqq2HGMmPevvu0eAntjRqyMK0+b
16oEMa8vQ7zHteK5L28Cj2wk8v5ePl2Y1Z626YaXzWRK+PeloaNkoiyTxyElBD6NFtThDVhhUcbF
dOd3PjkCqJTtpzJ33mCvJcHsG70I3uewDBN5FdVWZf8peSYAYYWKfWTO/JyxnLyHtkWe5rqUt7D1
UuDNVfUOJCW4QbAC3g3wUtuPw8TP/nvlK5KwYiOPuNY/WiQRjetzJKNUmhXljKIhuu9cEWfO+O4L
SLoKC47101eo4ufZom0thoWwapoXsEEgEeozkKblseJNcn0cr6xSuvQ96BDPq4yq1DxjE/sUooII
hipJXt61jb1xAFsZZ7oAfoY9iDJqvESKd0n3Ldsq81n59br83Ze94qCMKZgUx8T87YYKpRhlZCNP
t7Wyrv3286s/zUUoVUE3HtmY8hBeIF1gfpdi2X2p8XUFPFsqq52sGTthBcvLceI8smAgBYvHZYjg
zHdX1Ozl+qus87zT5yOKH3Xk99iYIx3b3E3VyIsD62sUP4awvnyDhGK+bbEdflnqiiW5ZEZC/DpL
ZoPQeBpsY9+2JY3HVhXfr/+YvwYQ//0xvn5GqtSkwFNup1QZwfA4zBU7UiMnGfIuND/wMKSvre8P
8zdieazf97kj3QTpdLtH1qkJE5v55T4vA27GlMuc7JacDDcGWDQfMhTzErXwpX0PHRpKCLTgrrLR
YZcGQ2D6+p4utCdFMoh6UrdWsE7zUpubG2v8pd3J+dFazM/CUGDuj1461jOKtxmw7ABOfs3pPNDT
qMMAXvXYo/Ic9q5hxJexjhXNN376mkBPB7IzJuVA6IDgjjITiFuWSNIlDubyR5EV7U2jxM9FlC+1
KmDZnPU74S1H1cApeFoqbPfD7vn6uLoUDs5jXIvLXckCnIcpSau2+eUyCRuuKrHl6MVd0/3sXO8r
RS/nF2kxOUQhvSV62adG4E5RVbPUr+mLMUMlD8zL0/WvuTzYAlPb9dkgZaG6CV5fGQw5YzszHixe
/vuVZ4MVqUW1iRd5SQorlRUpcAoaHyWsYDb2Rpd/ONz2/v/hts0GeT6QpFkw7HsvBQf2cP1nX+5g
/z+Z1BJ1S2UgCezP4Lgrmnx6MsquuwGllSR9Ww33rVd4G1FqZUbqyL4gH3GxUVQgFQBB4ZyxQMP9
NG58ybmhL0XAc9t9WlaawRSDda4Q91gWKfXNh492XThRAJpc288Rqrcjsw43emTtU7TNmMmakGLS
OynCPBB7BOXd1smyN6bdpd02QpeO8ys5HB9Cozw3VAOTovYIcFqkIDyslb/7UscH2oST9WCM3Mig
N4EmMlDyGKrgZBgwUIUjlKW2SlRXxpeeaYFHk9+DltalExD/7TzGM6lvlErJ3KPM+sf1b1lpLj3l
UvuZCkaDAjIgUS4M5TQOKnt3wUGlMTb62/ob2C+ML52aazuh5fsGlns4pFfxtNTBk2x4dSw6+EHH
pcqyx4IDwRM5ymx+1G1gPedh7t1xU6D/BreJJ3uxYzniX6OwM8LD4owDjRdpV0dHWhbYCMouE5RH
QCc/j+EJkN7xFo7cdIf8t39sM1fdtn7tJ7VniyMrlgDkLpcHL5YJWKzRKD/ilYTdFZf/YGti341S
gS40O/6hZouXtA7E03WY4aweoBZAUek9wSa2iVGvWj800+jfSw6YxQinA/QVRPuR1zvWkRthDupB
5hx6T54VwWO4wKu0BR+pXeYXmP/kB9/GQZC443iDnRe5yaBeQkkhsp73wGEHsUfCMFYLs+GBbRLn
VwaAU9rP8Kr3lmn+XhPryZHsZzbIFGa8wcGcSpGQPlePhQcP1FztcwMX4cPA2Gk2OYNXcIc5HQZZ
eEMmt4XTeM5FosDQAvxrIXDfRibI8UmWLFPLv824yDuZmKsc5SUGPpmavvxJDUjqrbwOXiobtS5J
NeTW0exKb4cutR00ewDXVOrzZJCOGTkwHX+UOcSYO0M0QwEHUGwnNwbYSkDRczZFA1NpkwcKGzh3
PtqDkaXulPV7z3b5l5Y/X3dos6xq7sysRtEkH+OiAfXBqjcnyNrvt/8//BqCw1G+9Zt0IlD5jTBK
R10fEzGonl+5uT5v6LSQRYYamL02QzW9UxzcqVexNI0fMIDOgAsdbmHkujXb1z5G2yi0ftCBCURU
6qhuuqFwDnoSMyWAJwXL25dilp4mwhneH8MGKejONmYUEXsV6j2YeF8qPt/Zpl9sxMYV4KOv54bk
oETZCgj/PJ+0t7zs+kPTt/QjrKbG2ZEA5AULVmbjDjII5wmG1sUfLhz+xq3QtzcWm5X9i5494nUd
uoD14nJrhH180837Cqt0/LWWPK8Knxb+wDPCGVk3ZGp5D8lW9SEUNvq2QxJ/olvalJURoRdews+G
gU3tBacp+BhsUJir72Bnbsz9teY5v/TTF3ioLfeMBRd07sROyuPHgPKNll9ZGvWEVD1NvhBL2aa1
Uk8ez6bIG8Y56s5+nzCD/GIXaLshf4LLoppB3J/aOuaF+McWzb7xs3vSuPvrvbzSAZ4WX9hoSYu4
qGPzbAWSQ8kiWOuad7Uop41089866AsrvJ4X6m2In8NqsdPJ5D0QRQUciMrJKnGgon57I8e8fsSV
erGbVDYch370j3h9/gwXuTGmDWnvAyvwDmERLs+uPcMBIuyth1zYIgkHFRxg55e/BPBS6yIiDNgr
QFwRGctc3+Qy4FkUAHlRRxCtg1rqE7l1eFjZgv0npWPmsAqH3DCl9scQeNEw0gjAs4gZP4TaOg6v
jDMdbGhj/c1B+R9Ty5V8N9UTjKtCi3+Y5uT+sWo3/EKCFWuAnl2DyVCPblEidfnwOnfDU14vx+sj
7G8i9UL/60m1WoWDUZmLwEVWd28RSa0zRo/C29024MJULPOxNwsyJLRi8g3W9erfFlvo25IY1QFl
5tZtK1T/Smzh3kySVncwaDN2QQNhhVt1nRnD87Y/tgG14qKXzg936eg+aHPrV6ekTOFg1h8yXncg
cnpS7aDzAW4oC62jGIxlD31icGDNNB+druAQJND2MTAp/26W0n4zOoftMyqD4xLm7a4uvOG7uSzN
TU4nP1KV5SZ+T8fjNBf1jSO78a7Ip+WYB50TC1KyEz+Tc0GaIm08GWOQH4OADjvX75EzRqXNXMbw
O27vqzJwlqRoKsVvQo/WHzQIgSCUkHgg02Z+tyacfq/3x6WcMLpar0Xv23qGkxcNTv1MUirg5OYl
Tj8mVh4e2i6PRL0xplZCy38q0tk0ZU7R+rCpWPoTCi6tJPDUkjSBvVWFu/YKbUNhz8s5OzPOKYfw
or2plztmbrh5rCweespTZpnTL/DHTfOcg2fpKut18OdqY5uy0gnu+YP+b2kaZ9IWvpn2qPSZR/PJ
LkqYh47fRp8dZBn8mc15oxvWQoh2gO+qjlOJeItNQgVTXuj/kLgtg7eSzofrI2rtDdoy1dMlmCYO
0JYxqntI6GAkVg27fHSbyEV92sa4XelrV1up4LBVMj+3Bzh3c0gC3gu2y2n+tZVWZ4CaTYsCtarN
Tkv/0sK/GV7XAGfdGeGf6020Npq0gSoNwx5r2ocn2vEqaYYltgRtd9cf/jeSXoiwOg1zIg23q56d
s9QLUvONCXzyYOcuchvMT2zXyR+nUbK4bovwdqTNEqm2oS28zYi7ay1W7FGeDNx99t1FNh97PHiJ
20Ed2UVH4qzwwrijBtxQ5q7GZXTA6M4GGih2g4ydyqF3d7bht0904OOd4wbtbsp2QzYN9yUd3X3b
eKzGCXqqAOyfh8QDrO7Zshtc3s4dHBjnkWWvYTP478Ig1qNt9eq2GMvpJoRdytvEs/yWGw2cChte
/EEpp5HYQSOiaVKCISCL7q4d3QnYQ4cu2HwZ001NzNlNZNsWO6+Y7YPkgfGwNFlrbjT4xZoQxFBd
Fw7Fl01r2zNOyAvsq7ZIcH27y9h8KNnBNNxXP3szPHbrqBeBFAJOCBtzYGXPoavFsVdGLXnTZ6fR
7P74S5dwCDs8p/7GYVzg+FtMxpUJrSvGZ1Fwb7Ix1WCHvetLkhQWCDPeq9/UyfUhu/YGLf6JeoEj
ewncgGOqaAmWyAx+iJDF1N8I32stpUU9I7dw0OxN4xRkJuBBsHKw6iMLTlb9YrAtbfXaV2iBD2Vn
kowNvqILn0ekEDM6g/J/K6W5EZZWwoYOFFXUrdwwn5F8DRqQK6X7mNFwq1rrUhPhvlZfgxZWeiU0
iSqF3BbKjzoacB1cVCEqMXGL349f+Ibza7SeGGuvDauirZF07d8Nv9q7pty4z7nUPOdHa+2fqbKo
ja5GvVmPjaPI9txq9tcH6KXV5vxobbWBbqrs3RA3wW69wBnYzs2DR6yxjhrVZBulB2vv0BIvg+eZ
fmacEcmOG1NkLoO6f8yrLRzlWutoa05r+zNlJJOpmMlhCe1EeVvqm5VH6wsOnKa6MKxyEFB6uLVT
OdSvQdjxjRPjpWmFtteja+t2uPwTxZi6fR47TbNT4RyxEovSsGXRtPYB5znxaf8lYNPluhVFQclY
73yJrPlQbDJz1x5+/q5PD8+Rf1UGLapUzs8kbKKw+UpG49wyWthUrAplRxnqOXz1G/RB3OnBj2va
Mq9YGZDO+YM+/fB59C0hzECmBAzJuxGHmhewBbJ0wGXVxmlw7RXalBVK+gNRZxKfzN9MJHtHTLVI
yWJLTLTW+NrEDd2s4LOFAlcUot7STL4EzfBxPSasPVqbr7gJGDMD9mfp6MFSs6jifivarD1Zm6pF
LieDd3hyXtmRkU9R430txujcjH4yfJg3wii3wD0OSG6p2YevPgoRrjfJSnfq5AzWowADjicYMRKl
LGb2Wp4l9nOxJQFfWaN0fIbl1MJrBo6dyFDtSu93MZmHpclhQcOj0u82tlVrX6FNWK8BIADoJlTn
DOpeGs5RNuS96Leo5muPP//907Qyzaqy584ZUg5Yt2T2sZAn8B+/NqN0ioZiU7HQEqVFWdsMSWnB
blIV1q2B+7CNFXzt92tzthmEqEm/5IB1sh+Ug0Bn8p9z2zxfH0Mr4V6nJvdyznzZ4ANExh6MHj7n
gJvfESc4+fwrBkYInDoeOS+yCkaurUwpuXWM+mBP3v76r18bodrUZcoSzLbxZOhdn+Huuu+C4ZvI
l0OGxXyop2WjEy7dw+MLdHaGT5w2G+HOlw42+UNndtNNvYxswh564cNgqkI1VuhNUR9sEkVX+l1H
Z0ytK0iYQYXcYuGJR4b3ZVJa0Uj7rQrbv4l+/eh6/ixtIS5gs1mMSy9wehmbJw7F4SmXOCsmoeyz
b4QJLA7qaTIZDlkBihnrqDXOu6ROwl/JxKndijNc005R5rnwrAGPDVv9TjEPfIKyfpjdvvuZm6aa
Y04WXGQF0jo7eVMYCQeV+8X4rStwG3Ds4Bs8nXmZ44tVhQ/lnH+7Pr5WOkFX34JLEQZdMA4pNexH
JwtuOuk/gYyRXH/8pUQU2l9n9C0+D0W5mNAxmvI7JdDnZNl91fsKt87nWkWHf9gDZDXX37byMTqf
RMxe6M3IoaYWGeYoaKxXYMJ5ZE5bhYorC6mORV5Ma7bDHi9gzpNfA6r2/rUffn7fpxAOBBIzKthQ
pIt9y/iH4rdi/rj+6JXwp1+BWb7ZB7Xs+xQuAQ1At6Iw2kiY4CIAROHWd1klzY3OXmsdbW+UE5O4
sz8PUHwFUTfdL8aW2n/tydrWKIBKJu8sPLmt/3X7X2Rr6Vx7rhZdvc6g5thi9C92u6MDuyOD97VT
hk4ZMcJzTXTAhrRcJoqy+OI7GM0HlwFCwTq5EbVXBrzOM6bu4LcDh6NWD/KXbZkPYZ7v7XxLKbLS
PDpfxKqh9HdYzrEjVezoj3Nz20EyuPHjL1a/IjjocBFGwtobeoXpWin/aMC8Al47phP3fYGdxlyJ
iC2ZMiIjMOi+nwoLhp9DFZde4UewPCyA9F7G9xHyz6QLwFcJMgLhn2GicNQHqTpxFGkeQqesNrZC
a81x7oVPs5SytnPCpR9SUzTNd16E/A6G6/0/X5qof4tKPz29pqwvOpbLUwikM5DoeX5jjItMqA+P
A7doxe5r7yH//xXWzFnVUywm44xaO8eHfJyF3+eiJYkBKesX36LHgg4sX+xJhxSZW+n/rpAOZt2N
7WycO9a6QgsIY20o2RkYOqL9zfjPsNq6dl17sBYRHMscwxyW2inQ9NgExPD+3RjuK3NVR7pMC37x
0i4ICEH1yk1LxNzLv/HM/X69X1d+uV7YvqCQ/e9xKXXMB2vII6/eOvOu/fLzGz+NTAqvcd4JCY2P
2HU4GXGUT/XVV6p2zlsEbTxi2zep1mxGGOkEu35iETHtBGmlr7WKNg4Dy89RcIDfXpTwPTbupmFL
GryysP6n9rmxDGNeRqASYGFhGnO8jN1O8W9TtbWerrW7NhZlY2GLLMSYeoJEA721zkSleWPLcXm4
OHrlcwdWZNYD9AfBi4ro/GDKt+stfvnE4uhVzz2Zu9YrcZLojOEkaBNbvR0N9bNd0mRB0df1t6z9
fG1jH/ZIPRAPiQef+8+Ci9juq6frj/57avvvocHRAcwBkWPLZxQ1wh6eOzAEtEyYcjMnmXrhJbOy
oGCtpZ+MXo1cQVADMmg6tpcUeccTXLdbxzCHnNuGC1RiDGG2a3GWSo2+Fc9QwvaRgtosBmXdjWHe
G9y77twUEQzjrWhgbbXPShogUlrjvc/b8GCTju38KneSsgqxk2DWz+vfeXkAO6E2NUwO/Tn1sJy5
rl/FNaV7KYMXFzdPMcHx/osdpUVqv3G68hxUT032DKEpWnOLuXNRyuOHjs6C8AtihAu4pKexj+hH
kcOvNi5+i3dmR+V98U6aOKuiLTLKyoDTSQ/IpDcwecLLehhSVNZztmxcJa10g8554Ci6EqopMdr4
CXefUe9WUWaUUTUNyfWOvny2d3TUQ9BwgyublKkv8g8xABuj8m/g/PCYCXOX58WN6Iy7psw2JtBa
U52/9NN60ZejMzQMc9OZ353u5uxSc/1DLgdER1ciNDPp1egiZrVBG+5QsTNELRHTTQWP2o1XrPXG
+Zs+/fZuLPvOoUGRVuVyGtxqSWU3iT8uIGZ3yOi3G12y1kTaopcNdIH/7tRAd4K6qyG84Y74dr2R
Vr5Ax9XU4dmkmwuZukFNojIUz6IVL3IBYHpqb66/Y+Xn68SavgxQlR1kqLly+aMrsh9gpW1Mh7/3
g5eir9Y0s8CyOnjdkE5BOMcoGnZ2kOQaseuPgxMBI1eicJhnTYzKQrWTS+PvZ8YDCNyyYtpVdKQH
LoR69RxR3/qcWTCQ7IKoocyEAciQP1WAGr6aru2CFg/FAVql26t5DhJcVgLD0Nj5noWsf81LJU4E
Rfso9+sDTmM6WfUfR9X289L1wx6EMn+IBtxlP9TZ3OwGNdm7EItH7OKQZ1dvpm9k1WEoPT8BWsW8
H5TV37TwHdo7NSmeLJGbf6o8l29jIYcHG884iBasYBXawRH7FggOOHEfqOhwfQE/g83awstZGUcX
qrRQmnEblespcz15QK2ZfIVJ4pw4Dk6mQEyUUT9Kr4nsUMDL/vqQWRmWunJFGblnZyGO2lM/FmdX
PNwL97f2Mv3I1Zb95sqw1GUrgxiKfmiwJZst/pNZ9BfkkFurzcq2RlerYHWevaZdyrSbJxVXRvNS
L0VKa/9lVPKOiOGLC6YOBDFpaFS+gBjWmfJkRE6oCcyv7fl05odsKVB+DIUX5dgl0no3s5/XO3dl
hdH1oGdW7wLPQ5lW3hz8Lolg+4G5IFMvpf/YKsLins8GTOk8mih4t+2vv3ZlPdC1ooPDbK8ocaQy
WnsHmcg+9+0oH8XGkF3bYOjioQHoLY+ZuH7K5NDkcQs42k5UXnA3OSE/yqxukta02D4PVH0P72j/
ofasDCberHqaaZvfA86evV7/1oviUux2dBgCL3ugr1wf9+1Edbuhsoo7AAHa2IFa9jjXjpcYiMa7
FnySXVuScjcywzq6I2qXiKX6f/MGBTzVmBUb68xKEHG100nZS2uBLlCmfaFE5EhkKTzPPhKYA8cW
FUWsgu5taMTHxvf/JalfWBh0rU3V2bkFsOb5JqqnKURw7u0SEFVGQdct/5gQEt50KF95M9uBvU62
7/0ISh/yIzKDj52M0ALAc7sCFpOUxN8RJtvUzFR3AyVX9qDCwkxMk/j7ciy7Hzb1h7ugpf6OLY47
Rp7p0IfMAmjMsMPqZzlUXhuPzuzeFC6qf3K58AcuZ+PW6ai1Nwx/ejRV4z/ONXw6JzCLDkCtzgK3
OEaQuGApv6P0tn+ULXN3omvG75nH2Cv1R/ZhTRW9q/shiHPRmQc2L3kXlVbJb4ERXZ6dtkbdmera
V0/injjHqPgdNDZUhrS3im+45pjisVomQHzgXGKVPnmQCyMRR64ssjyL37sq92KqcjjWtgqptLqG
EB7ZZxarpr3vBm/6zurR2o2m578PTo17D6eR+wZE7ETJwTsMFe0Sv7PkPwtz3agsAyt2O9ON58Fv
TtyEShenQBkLBiC4BcFCZIDjfTdS3/jtZ659oJ6XJUbjydvRdLOoGtH2Vd25R0oDMwadyj8YMjd+
msKlMapn8sTmTimxv6f290AJYz9WvH31gQ2NZtekce6h8AcD3z7mppXHsgAoBMAL+qqKpdx5YzU/
IiPooDbIqh8LAnN3Hg7NgTSkSfrRzHb9/zi7suU4dS36RVRJIDG8Aj17ipPYjl+oOAOTEAIhQHz9
XX2fcrlud5XfUsk50BLS1tbea1A5quJQlitiz8l4Iuy4nKQX/e3VOO2yrO5S31f9jWyjaReMAZRW
+1a8LLnJf4vG7eKmmqDsUZj6mnTLhbNsDRCePM/rOxWhTFeQ8sblnXfLs8/44CGWrLFZFKwMtze4
+kVue49bbRQrWW49+Sk07fkF51H9k0bDYk93YzODDSlhZX9ftH9CeyVBvJBIrFFZRPpeO1g5nKql
TSEyCZz7WeVPptM1abxLU+/+74/vrM8g7YzIBltNIIPKKjpgR/ErcfPCobXGAo8l1pZC9nUynKQh
4zAKBlVl5lfKjO8dxVC3WNMhrLDQYIFdyomG3I+9ORrRFKiWzQIGZ1oqtiuU6TfQeI3SoZ+fPg7O
783Y+aXnM+Kfz915cFuYQjCJ4GL/qpv8N0W15ONHvzdd50evCj14bNuwhbhQbGjfiAumO8QVmgff
IFv++A2Xfvx5of3z40FDDpQoC/dURHKKjRPcW2/59vGz38saz7/+PKp/ni3pQtGaCelpcsbEZ1U6
1ToH8xxGd5Pf3+NfHj5+0aVpOg/unxfltPPyBi/DCUNLxKqojoXfTODJ6s/cWc9jWV3MBgCCQwoj
ptPAy++BzbZ9Nn9ymlY7LrLlkHG6zNBs+73MXVzPP0KnTYy+zcHA/twMrQpRaoDsBnxA6Cnw+ACY
uNLJqBsc/yUM2z9+xXuh6TxDq5QocKDIFCEjRDPdD/YhWnNt6mWi3dNW2mPUavE5azK+Rkhq0rXE
CaHJ0MxZ8DQFJt9lTGdHkG3z548H866dCkazxklyt1GDsLiolRPJD4QCTN8UbHyu89rCaURFCZl7
91D3LD/MddEkEHxrrtxULszkGokOz+PSANgLWxVwJGpcghbNBbKg4rFs6ZUO7YW9uYahw5HBtW5f
0lMUcH/Xt5ndQMukSMG0RK0EGI5nisbjnyuzeV7K6+z1PJurSJAT1IShqAxxiHDiX3HvVseFAsaB
xqU+QgPSfqe9/8NGPQylRwsgijAB3HFEHQVfRNGCIf/xD7kQKNYgzFDUuVMtYXfizpiSyElR8E3A
LP/46ZfmdBUj6mFo+o6O8CD3/joOkjC0GN2hi43/08uusWMvHHFr2LqoBgL/4wy2UbJ6iLraOcAB
MnGhCMdB/296sWPl+GNuMnlFHPDSnK1CR+Vr28FrmZ5CRKVNJcMsHrOuQU5tzCdfsQodzdSETcSR
dIZ2X8kvIzy986+f+iZrjOYiDQ8W5cyn0fiboJ62SPigBtT+1L7cAHRyDfR8Yc+uwZqUzyETpiQn
LY9l28RWzztiZdrbKx3yC59hjdb0iWuxdnMC+yHnK8mKtHHEDy38K2v33es+tuh/Xe//PUPrgTnh
ssBTAsWLFF5R8KdvAj/ph8zGDREqIXlTwwnN9W5QSEEjQ/gc9yk47ekYttztDlw49rkF4a3ixWQn
hu4MrU9BPfSx9ruNV7XwFG/V587c/wN2WrfxHaS5p0qMCQS9Ni3TW+36T6aRd5Ojr1VRzhnIO4Fv
bYw2eFLkkmcIOKMEn90T6VDNRfrx2r605laJwzSaNuROtsDnN080oN5M6T30RKCa+BlJ4/OqWG3+
qM6BAmzJctKiTk2I86G6lpJciJbeatN3UJYOwrImpwkmk7yi8TB+x6m7mXUYl9WVZX1h16yRnaxz
0KZEDQTCLV0yedsMemPetVV6garG1yDO0oNsMetgAE+XvD+aEAJLSdH1Tp74YxmdHGPLLWriwcZB
PXAnUUxJoxAWntMQOJCW4Z+8JqyBniiJ8XyUBTm16inyRNLTneN/BgCBJbDGFRLmVEXVIhvRuN5X
VMSUfePXWEYXFsEaUwi5sQVCAhK/fKqXDVc+JIdME8ZC8j4x0Ls/Fv58zc7x/f3C1hXyyY4t5L8L
ewoDJuJJozAkzx42QwGl68rKK0nG+3uerYvlUVnWXTtkPswQRxJnhhVoarAredulBX1+6T9huq8q
MZQTx1FJa+RpPwYfNaj+k5n1Gi+pQ3DyWYjkAi3TDVyjd8a4h2a+ZrMenPf2O+FwzY8f8lpZPvjQ
dQi482fqTSbAhkMumkD30W46NtlXPkNpcqsXlJaLsAlZ6rK8QN13hkewZ3o/jPlQ8O1EM3NUg19t
qOOVXhJk0A9nzWLjuXKkScJJMWC6RpMnFYAkt9AFLNKhEO0BxVGzt2Xtb5uA0ZuiM/ancZfsBc6h
y9dAKiCZI7ihjgJZTu5M0b6owjCmoTunQ6Ch80tZa58ltGdiiwnbL1DGSpZGdWVSl4H5Ni5Rh7qb
cd9aGVboQCp1tE6rHiGZsCTdvBQHdNvmMB69sT/kqGtvRrmEt2NQLanrR86eBg4PYr8RQA6oIEgM
KadYAJewnWZe6Q0vag8CWQDb67ZAQOmzQh1VPXs/l9oEeSrEVBtIaI7XGpPvbx2+1hsIZ5mr1g7L
aTEQQAW5HhjwGrIJS11VydjpTzTPz7FmdSb0lvaUKz6ftF8WSTfCi1Y04xW5wwtjWINSm8J0bTXg
4fWIsNy82uJ3kENEDtj2j8/j9zc+XwNScUGrIGmMTBm90O9hPqsH1NCvSb1cevh5VP9s/MLjAZ0W
EI2GekRRunNVohyIanzup68SrqoFNJqh+HDiWc9jAO5fwHw7fPzsd3kI+KprcKdPvFwJDeuVrAxQ
mil7szxA2Wt5oixD6OJqcRLZNeEXtCb4xid63pOwkvsegFNgZvoAgprjgPSvrLxb7c5e3E69vB8c
WP2NVIR7KNW5tyEo8gdoELppCXYf4LOZdK4E3Qun1H9z5n/m3kLU2++Fb05Cox0xtv5zToebRQBw
GwTqqHO0Sj6eqwvh/b+Zxj9vClBEIzOcbk8kwoCraLiro9AmqJmln3vBKqErTDQ53WztSeQjRFEo
ZID6PvN/VKiKX6sEvT8Itm7ihmhI5rjiQ/DBdMh1ngSJdlFnryzVS08/f6R/pqhVYVnNiJ7HHgcr
+tz7jsBC3P/k/KwikBNxPTkTNHId9Y15Ou3nn8KEVzKDCxFojYLNW7dt+3HKjoU7JDPP45zfjShP
u8613OP9yeFrskzkZtJbQnjRGzbGUORNp+xxItcw4Jeevpr6ANZlYrRTeGQ4GXkPHtwdmX59amGu
yTLt5NGmDVEF5WrcCu5ZaC+0Q+KyYP/xCy5N/nlQ/6ybmvqehLw0PUH6NIbS6jEXWUKaCl3i3cdv
uDQ959D9zxvyps/0UlrE/+mVqheHHbELriydS8/2/vfZdCgLKEvh14ug3SsoIcaBGDbdRK7dVC9N
z+oyOVhgYEJB2SkIQrMrB6q3uBtLyG4rQHEgdnJFV+DSQFYBaLJzhYxnoqdR/gjIL06OFtSHjz/A
hTi9FkvukFWhmokspSmLVx64p5a5h65DDRGFmaK9JuHx/hD+Dz3s40rclWpZTtSF5E8X0fzZgOO6
axo5XEMMvQcwAO1jDSReJtr6SuNihLNlD/j8CUUsN17MWX4NSqph57w6Zr7yTS5Uu9laUlm7tCr9
kHYn4tDg1eIYjiCZbqpiQyPd3RfQDUzoWAwJhIc2TET1hpv52un6/spj/4efIbBJqJFiHwkj2aMf
5suxCzK4bQIBsA+rKbsS2s/b8P8vH8w/v/+f7TmKQHXk3Np2UAaOO4++1Ta4kuNcWBJrfAoWNCTq
CURyWEt3gyzL2Bb1Od+55v12YZLWsOzOyiZHc34+tcttPfx2Rh0Te1dn/ZXJufT888D+mRwP0qqZ
VzF66sbx1R+b5k41wtlwqNf9KlV07QS8ME9r7CQltJvKGfUw0Yt6I6TVx1F1/MQAyN18HAQuvWIV
KVvdwcvAwUja9jegkSmQM3FRlleefmmeVmFSloPMSdsg++jKYzYGz+2Ub3PplRvYzZArcezSENYx
sjZSsj4Mjn2QxRO9N8D6tsG19OzCPlgjxxfBCx/37+hYAcdJWfElsvLt47l/vznB1jhxU2pWwDI7
PLYF68B9KNx928CxJA+iL4CmBa+iKJoDBX5lW7eQbP/4rRemaw0id5yZDu00REcxVXdu1b3AD/Ge
6O77x4+/8MnXCHKT61ziVF9Oxk9DUXxxGvVjqqo6vsYTvvT7zy/+Z+/JXgvZ+tQ9oaJu03mAWKAL
X4GED4vzue29BgtKeFJFIu9C2MyPB99p/5ouTGwQ7YiEtObH83RhGGvAoEsccI2hX32SDae7JoN/
XClmneZNfm1vX/gUaxRcFMxLRdwiO7bwW89sA1kl2LehcjjY9soo3s8hWOD+78doOwWOC1ALR0nZ
xlmAi/NvsuWrGFs0Jb99bqZW+9sKrUrj4h3RMmwaSQ4yFw9yCq8c55eGsLrDhFBkaNuwsydSKfJI
BDy9YEVfPurG1EnElm4PkG39/PFYLiQqa1HomoRj30lQXApolruhl5Q+YMeZWl780URJZfjfob3m
hnFhZGth6GWuBGiajjhFpcxOkLxeYm0cuyHFXPVxDpua7wJ6ap+7LDP//DP+2ZjNUImatxXySek1
SUndOzjhfGee9/jx3L2bd8EiYz15KnQ8Mioo/amihsY5KuxwM5/zYFMoNMadEn9yK+hOpxWMr377
PEBiESyVfyVwvredzq8/f9N/xqeKhiun6PMjTmBQhdE/ApaBxoaLT7Rfzi9YTWAIINxkIj8/gu2x
m3pdpaoMvjM7Xut8vLcgzi9Yhc5oqgFQdZ3qiNYu33YzN0/DwssDHwul48p6EHdnolquBIf3js7z
686h758Jg0hImYXdmB9RWL6HXvK+CvNP1JjOjz6/8t9H+3TkVQVLP8HK6T6HUHeWBWR7Ru1A8XxO
APj7HHIcdm7/+ypYrHnuCDPk4wBistI/XMEPS3btGHi3K3YeySqCmiGa3GLBol7AaR2W5fsgnfAo
Av9WkeovQd+irBC662J6BXexRw8GAaPJrlHJ/9s7Wuf55/evomtWFBkresAvNYOupvrqobrSM7N3
2G8HBJOaypi1P8MJ7kR8KI8jkTuBa9Ui6R1pAA7wvAfDR9yt7Q0sjrde0N5WvborluYrNfsxWl6C
0v0UlTtca0OL2pGwUqfl0a/7v6Ciw9a+e/s4uFzY3GssJC3gbRBCdPyYhbB5KaObhui0GfxnMFQ3
H7/iwu5bIx/BrQMQusOXDhyxresnFZoDgMwkeyDBJ7fcGgKpHfAOc+Drj3SB4TvMOkp1zcjrXcwD
VsoaZqxGQCtpH2KKejcJfaBoQ4Spxk0V/ZF59WszfAOvI5azSgZrNg4zJ1/UV2Ljpe+ziiWWiDAc
bFUf6wInci8XOPoBrL1V+dwes1J2Vz7ShZi1RiN3NgPZztX5ERJrD1DTOY4FJH0+XgDn3/rOVluj
ayKnGFgfefUxWAodA9kOKSC8MNbB8DmT63ANrMnRXi8kr8RRN66CdvD8lo8QQQn17uMhULT53h/F
GtsZ0L6tNV+8o7S02BKj7f0Q5moPS229xJ2uQLMgvG5+qVB3/R5xfzyYbCFPkMMZ+2PkeF0QD3As
f+KBI/doMjtQVO+Lr2Jwgnh2Q/eeO7SEA3uVPUH8XWCqvIrf6NytD730s5ORpHjiXKARYvo2vIGr
KEyJoapfP89Ft3iJU4hg16N6CR4rkWrDIlXAraR2g0Qxo6JUyzIC5bdwSSJqQlOoqQNvCbNb8UWq
QG+73vWSweHoqvBMxICp5fuMoNMeIXPaAmRcQqIYstVgW1ieb0fpDXvpO+TgUCP2WAwszbnU8QQL
bYRT23tJq604SsX4VxceCjvtWL2VNguPdoJdzuy7wUk1xnl2Lan73UAH9WuwzNlDCrH7FaEvnsLf
SoOG2+lNDpjBnAwc912XVZBHHnntpCg+ZXB99oMp6WQb9ImoyuK3nMCli324qZRxUxL2te2cDkbH
cx6bfOhTm8P/OGJgE2uXw+YI8wXXexaa3xMr6U+Tm6FJOLrO32AbpmAubP9AJSvCN4YK/qOZ9AQo
pFIsVr5XbMEZqza1gKMCjyL7pvsShXU1gcPhKjL8yuZ8fI6q2b6CJEm/SjCTHhlv5TajefAygx4n
0oBUUDG2S7hT0F7+5ZfWhV+VHGA/1Nqpu4+6ztZJLsi0AfB+TmEGWUNxzEzR/VJ3USLQ6U2IcUFu
WWbi3MFXjXrJiEUDAa8zwVK0IFOWufC/c0+D1OFZcaB2nn4KqsKbSLj2CVaI3YbaaPzjlEW0aX1/
TBmQhKkIkNJ6WR+A+M6nMIYI7vQ0BJF/wndhj2CFRCrO5shClrHnSwLHbBkAC1t5R9rX+QFzz3dU
utFjp2f/L+g+oNowUZwBgr78tcye86Aj4rwJYqIHJxoaDLVz8lfG3GanMwb+VOg0lEIeV/epNFP5
U+kCXchchewN9Plh2kaDprcWTfI6bkQVBSkEwSQ4QiEoorsSQkCJU3vWxL1bjoeJy/BxyCaO/5mH
iZGD+hZlUB+0A8fygJiA2jFmy4Q2kOIqgrqLc+ID1zSEFOJrncjwzCzINugVlzd14/ZfmygMbvJa
wKwFKlsae86v6SbChVfEo3b0c1MP5i/v0aeHl5OqUqjZhxDDcyHfTTshYgljg21RMXsMAmy6Mp9G
IB3pj0pLNDLHZty7XE4vuZtrQNKYeYBhVbetK9U8aIZDiUicETPtoJweLtm2i/h8hGiNf+uOkXcM
OgYS0uj5Wwh3mzsIiswHyFCABnU2Vz6IYaQb6gr11iLhioXbjo9jIFFhdZompnU13uKXhj+Qs7Xb
0jJ9V+QdpKNl2CbMFJCLG9PQQ6AzrD3SdnBGGIZFw65WZb1jg2eGpNAzrOG9cYpuVS+yFD+ZP4+E
fu1UDuhyVkEGPfKirdODeGW8pbqN6iKXiZ48c9cPytmQajKbsSUW+3Dusz2twFeGouMIEVlZmXpD
utI/hHXt7o0q2r8QfmTPOlfLHq6WYor1CAIyHC0GyC1XATQRKsW/69Bv9j7EMngMMpzZuXW3HIw1
zY0bje4u4F21QbrapVwExQF3oSn1+cCeZ3BEEzoVQVIWmcPiIAIyY4LX6LYbHHkMg8nceMySb5ZX
zh4MLv+HUJPsYricyhiRt96FFeAzoCfWwVbVmoBEF5bxpBw4vPVq3nrGcZ8WRwUPY1Swn6wPmmoL
lm2NukY06h9zRf0vktPqwem03MEHNHsGhdU+Z44Nkn6qoBfoa0RPj4ibZYqgIMNEvQ+NzbdDTtQm
oxrs06AF35rY8sXHtr+FI2OQaj9QN0skCRpg0I2SPnPvi6ARODzOzO0OFvVD45ObvnOCO1eN0O+N
opp+GQjL9wMUT+/CMpghML/0BwcGWukyBS8DmHM/Ae7WUzz2uDfFUeHUX0IzuTMskec+9UdH+imG
xtJaT+2hGpn9Avo6w9f0zLYPGOjsMitTmGmOT/nImscub8ovjp7hOhd5UMZSlMIsdKjxPcZGuned
LrNHVTf9L1jNdSNMN0u9F4Ht3iQk9W/Hqc8PboMbs+9NEwD60NXfCxSofFgDkxwqdkF7F7Qtf2Vu
xU8U0/fW5HV5dMYJK8mbHcQpTg/hzJsNyUmz9cFCxfoPIIM4VBkcUYCYB/evarfIgbPf8zL2bI/k
ynzRWRjdZEi0f6Ln2+xFbVzc4XVJ/7h933wbBc/vQNHv7oHp9V4tFEafHWAhv+ms5UBAGpCwEuob
uuHDWWUFkqnkKSihyeozVFg6Z4meBQzUl7QkxTSlZRdUQCF4MBkRdX2b8QI45ykHP3Ms3Q0BNfZg
4OMLhHg3vM7CYVvEyHnjQpUm5jlsfatWNknX9SqVBMU6HN3dm8ERmerBDrAeh4Nc3ANqtJvdGryq
rMtuO7ZADbKi3e8wWpztMHvlbhkiiLAG2E9j1xY/AkqKVINl+b2QkCmbx0zB2o+UdxaFHFAgGTnZ
anrO/dm8DR7MZsZAjL/puHTDttC8hnNRQ16mvtO3zCAOUTIuTiw8WPQlsi6rPMlAZHltXent58Jt
AEdq6XIz2xxqKBGImA18gm+GxY3ugTAn2Ah918YwWnCTzEQUF09U4uIG+pJfWAizXRR5hk1d1NVf
zzf81IxivOuDsruD84EH08Oz36FDICV8qFXN6zSaw9DeNaVedg0vGWzd/P4h5F69JSXjG5RwgwME
5sU3BnjmvmaZRfblj8VDBU2cNtYOyjsQmHNTQiFRHNMcxOpYI9+KYu0FmCwOZdgjySIQaMus+lL6
C7iiY1uJNpm6ILrtAPn6Ovlgs3kevCqDfnD2uKDg7lUvTZNqBjhVArV+d0kHPqmXkdWSxLUOWuz7
sYvu5eAi9kHH0yRcFUUU121JXk0Tme8ZnWkyRn17j+IaA9dbcyePo7Ko1SbMKNyDBg0xGNNUBLd3
dzFnDmrtH3jYOHvFisQxZYKz1E0X6lXJBB2qpFVTt4OYZyQS2CJymQ5StPMWCRF/c/q5e20XaEsq
eNnVMUiOdRhr6DY+lCHaNyPx+Ze886OfcxeJP3NWyLTAuVfAYpguW8h/2RejIwvn1KFUz1FAGEIt
nKkMJHsbD74pzPB7GboRSTjgdC+ymsKvhhB2DCn3HnOtYR+b+9rdjPlYpNhk/r0Ig/C2t/kkU1vp
8R4HFUXyNAXkjgHhO2ymrhoxHX20BRVjfAjFov4wQyTKG1TRPzCz9O9sNrYg1aJQeeO5Pjt/F6+u
AFCc8qeReWSnFqqO3jLUzxEp5AnAnCqtixBow6YujmGnhiaOgDg6p8ZoEiBr5nvNwG2PA5hWtmmb
U3rveGhTxJFAq651wjzaMAcXWZehRQ15I0DtcIZ4zq7tIaM7QdJ2iGt0GzZlH7LvA5YJpP6PQACQ
PU646CUcsDxwENdsa6rGvIrOnxNIfni7fhQStqBd/wsOMURuhrCGrIHKlgROmMtbuWiVQ8h/anHs
Kyf6Fo11YGNWT/JH6Th+Fls7urd9zcXtwG31XUjfbgpO3UfoVYhjjWaISZdq9OFP6lFg0api/gME
fXXnwb96o/p57/FiB2L0BPLBIu5xOGkYg7S2Smzk15tqAACytQ79IlwzQ48AvIbYwLtkg66yObpj
oE+RDYaNAWFmFyxIO8ouIgDt6SxlswWjbDT2QYQ1eSgZGw8imvK0N2BFyKYP78+h89ZYjcqio8p0
hmvITSs43FsEzZsTHWp8Lhl4/s4icaqx3UxwIhAFAmoTSM+FzeYvlK7ck21kswtyZX9B8zE/BlgP
eyDl3G0pIgnak5r2NIIR16DDaBvoCkQFh9q0Whb/Z5mT4IvG7Q5OvjWMJPMoUwmMdcxmngdsSJh9
di4gq3wwSWUJnOS9GuyMOW/bh4C1zZ++HXGpkHVuQcgcu63wvS7J+tLmqSML/camXMVLoKYyZcKT
KbQ19XdZCYhfq5B0SV732KQsX+YnZptlWzdl9Eua8HxPZKp+rDiRd7xtsu6mXMZw70aL+jID0rPv
h2HYdQtDTiTCuel22UQEQDkOxGogA282qtPLnpExtymZ8wHQQHjc9NC7eUNEGHYhUBdPudM7GFhd
/HEUt4lvyFkQokT6bjJZOJuZE/unVTn7whopqt1kfYrceUZOkXR139xkNg/zeCmb5gaDpDDc8Tm2
phBVgK0Pa7N+hIFaCF+hw4Dtn1BG9H6sBE9cM0AXZhKVPVpEw4MHqaEhBkEwvyszF/cLfPoWloVV
F1NVdXVaRaL7RioCB9jOlo91QIOfATzN4DBLYGmHH/zo89L93UfcPg6C5PvWeMVp7ItgO4cuvYug
vIZD1xm28OQoTardEqUQhb9+grIOMuNAmAdnyZ0f8F7If+ctrb4FjjNmQCeyDP9hO41Jb2Flu0Fw
9rxUB2XbpaV31nEAXth5G1zSI8u1MoN9WwDRgxaGMViwkbfQxPGas6tRNC+vNUDz0LOrVLmhPvdO
kOgZcbkZiIcDpRz8IR47f9hSV5kDqpkkViWUOrKohT0tzZrDiItWGYM8ZN2Y9MjElon44EQ0+W0X
CO/Nm2HCE6upkafGesA3lbjA54CGpSiG05OHrb4toA/zolvGdnIKJphDmiI4DSZc0hzlTg+lDa/p
khoySPcwb9YP+Of6wWsDrSBhXdVFXDNf/SwXD8YswsdW6Vlz5G6db/xB49bPZwGNGGvtXkLtbFO4
hv9CecA7qhauc9vK6/u0BwrrpnGHbJNB5CXNZlRnsibyUW2Y/XGLDCUMkom67A8F8yMRoyu33mzl
gwyMu12mpn5pJprfTCFyNuLn4smXuPIrY/K3Fgr/m2EEa2ScJntUuGPOMUQGylSH1HlZpoInGapC
aZbDbMyUTHRxR9j0h7mO2sIjauSxE7XPUDglxxGs3DnmbpWfOgOZf9ZDnXhsAvscahTpkgKM+R9V
2w8vkHmA6x4uNvxW+YNMiUckTnTUayAWwY8EiMsbZxI+akosS+B2T7Ymito32ThTi8JMMy9x4A7V
k+8NduNOTR+zwh8SoOjnFNfpNgXQA7lkrie0Uv3cMbsFIKI7OdeI6jnyrXlaJGaxbY+GBu1XSA3V
PwwNaRuPi8kRvdGMhZsz6E6e4icZ1KjZCls+K2WzdG51/8yW0J7yGR1bXO3Vg4/HvDr5RJ8XHvj7
IardG+oUqPSAs+ZFsTMF3lbnYbkBUQNQ1YUE1cO5vHGCe+55JcFnHjnpqMpkhmPNzsJQ9ysHuPUr
uCUkzad+OcjONvscl79dNzRNgp1Sp97slvfZpLJkgp7IPbjXOHHURLZ91Ik7sHXgyTT7Ubuflkq/
enYS9+ckL6V+BqOwBTTt35qr8BYuqCTmluG2CATOxvVmlRYDEi0KVURc5oSLicPRT3XV75yqJelS
Y4UoUCG2gYcKWiw70m7csi2+BgWOGKXQ8PExwgS3GLmB5jtNrSOjJZEy46cFVZLt6Gf+JsQJtO0n
A/kwAzrW0Kvp1hMuLza135Dv2eAj45pziNb3Z5VGaHt5G5vN/sFZ8FUCY5xHgnynTfU0FHdYGi1J
OtXIr2AwQgIgmrjz6M6TvofxqE0gzm2+m7J2dnU9yJueNGar3FJBlwXXrJhEjB9za3ISt3Uxv0qk
wQmkG2WFHhJS4WXM8juLc/6Fajr+biGd9lXOjUKlJ8SX6408FD52flxlEP3E9tewiStwltbQu2fD
lxquX3fYwcspiDq9pX7Z3QK95R1YnU9bOfJsr6vJOZyvhHegR6MyNM4hR4hpkXFBkGXRAKnbNnF9
f9kxVeQborWDSpqIHgavD4KYl92UDj5lvwBLg2DjQvzo21RW/gbAD+R5epAPMCH1bwVxIK4U9QGU
rPXgoBiNjAlbr7/Ni6wVKdD1fVqElTqMwsu+8LEuodyAudl6ocKoQleSvXUW5kLzBxHPjFA596sx
2EDKpdiptlLYNXy0aU3OGUOo1KsXCW/DWKQNdOKUvvGzkR5sJ7pNhdztpfIddQsZUNwGMi977IUu
v9HJmFsVuGQ/LiPYLAuELnFL7TpUJawvdlDeCA8+z9UhUpZsQSvicYMgeKOjYYJdfN2/oWA9JKEO
iljNpD1CV8xfkrmRLUolcmYKyjqBVTurKOxJe9Xt/sPZmS3JyTPd+oqIEBLjKVAT1fPg7vYJ4VHM
QowSV79XvUf++Jsidh857HBAIaREylz5rN6neTwkzigv1CfxgTgv76t5tE6AHw1n1EgB2s9K647I
ubpHnih5K0jf3DqexSPeFjQyQTSNABgb8emD3RdsQIdDkdT2mzOlOI/XZj7An8uaD57FjL9Uu2Q3
GQx/r9yx+IOPWgY5OylLVH0vDNNZqsfeLvtvdLL7wJow3XU5iVtdcH7IkJ3bS/znKGksttcWktW2
jW6QxG9/+DgMPGdu50aIUy5Ad0m29zxu3HogDtwwtBNF0uLZm5E6zQuSOdZN08LGCsuqAghViVzt
Jx9tpG5R1CyyEdNvrdxHhtAhMzkg7VB6sGI16C+IyAYK3E9j3dsjFP4PkGMMQ0ggZXiSHkteEsnH
ewW7ixeYwJT8VAJg6+wZ2mTe8x6f7ZDBfgGnzSmRv4ai7x7gatiSkMFirggUkuYvhE/0ZUB2mgR+
C4onZcjQwCI2Zd98PxsVTtXkWzLDuLJoYEsIr9VnhyTAmzcdEnLWbDhI0WZmdzAUTXYNwTYnqqx2
io2ZyhQtYYqALFR5UwBWL7zZJdRXsGzonlVZqiaoZFH/yBXvoF5wHPbowfLi2HP4OE+toeIEwfCP
SkXx3S4bhW1y3b2qeu7cHQLy8JGhSHr0cz5CWuvMWyWrtbLoogDeN3SEcWMNUYJunisTWDYfnzJU
YUiQ1g127Lb5fr149Zne7lLAXJS64Y9CelUbxqlK/e4WHIUU23NVPvhGNjzRZCofhQHzXIDpihvH
rvzj9duuVswWCiM92i0KZryKcxAcomEuWMhYoSKidR8Vw2h50H/NSOUWbYazk7YNQH4oPQw1mJOQ
9JcHCqj7CdnFNA80wCEHjlPhy1Cb8k6bdfchHOjfVNYaB9oVfwfqU+zL4C8jHM89y7o/ASfeJSG+
Nkgr1MBbP0k/RzaOD3n5u3R75CGKLFGBzLMZ86ETapfwFJn3gskpD7HnM2+RsULPZ4aDdYbsRmb8
NYqK/y2w3XngeeftDZm0Fnxy+FQculHO+OYgaTROJN05FUpIosOZDvsT72bMmHVbDvQPFWx8ssfJ
wxIDUXZsuiJoWyq+gWdl7Q3VlK80N6tXIRTKSxbONYY/Vgc2IGMhMyN/7DN7uqGdMR1S0aJDEAgB
2LShlzFUNVKgVjF+4OiXBNKjNsy36ZYN0cqUXSJVhpTDyDRLUc+zhHEaPTONMoHPpCJk3FG/NiNU
Wur99eljXqbnJ2XjJVxFGx1ochlquox11ApxcOh+twpOiX2Sgu82yd9Tj+xuMMNe9Zz4EvuQEfmX
5wF+Hs8bv+EyVT/7DZeR+Edvk89FgjBJy3go8KotBzaZoj2Joj2itoXznItW6mHalcDDsc7ZEP6t
1OKX1JXOKyue2CqPIbZu38iM4kwhmLUxrit17CVlZbJN1EAsksYlEKfneeztvUf86d5CyRgVM2Bj
N8r+/5lUfDJ4SxjF7Fg8aZD/iWFEgXMLby8KBt8DBhwYjPFJFJg/Bj4E4YzvOTieyr6FR9ovvMqW
BDM3vaMAeO4tL/LhIU1HC2ko96tjvBBSpR3afyHUEjHtknfknKs3aP6nL77AhXQKJBRb25mDI8oM
f2Rzks4TodWwoQFbmx6LDwf0jAL8dcHjHAhsSr1Q8i0DhrVXZi0+Fa3poqd57EXsGb3z7qnReyJY
BD9h9zABIWc4iFFKYg+bmccJzt+BO6Ky5ON8GGU51dgHl/2DoEZ2cFTunVwjbTZcCtZiz+JjMmAb
CeLkIOIGqf8wbbO3rM99uH6Ama4sEvJxzA/XV/3KAC8hJz0YMxydphhgPwkyid3716CC3pJYMgL2
WrYTEpidV4D+AveYH7MHQ9y5rLdaQNZ+/OXf/4lYHope2lGjc8IX6KFGdxkv5g3F8NqlF9Oa5qXv
AHglYtXbUE2iZfDt+oCvvNul/9yAY2fKSzBxunmcflEntdCPVVowIzORgU4ZEEIFBCgf1++2Jkda
zHFAeNyEZpA6zThvGOOdhT9mfwO9uKZrXAJLeplRbJfbJoYBC8BOAFWfpyIdvb2uiXNA2SVjJ2T5
OMyIsJnPj9heJOcMhRh6YqgFDUHO8mkjAn+musbGb8nN4E1TdTUU/TFBUj90kZvuFRptq+Ewus5J
eOleIehv3GzlJS4hKq6TjY3t5HXMiTwOhvmUeA2AC+X82/YghUVF/GuSuCVPpdMNNYGZ57FOdEwE
P5C8ht3AT5puzPOVL+QSlGI0MKIs24THVZVD+lD3KnlrqPIO2QxeiwmGyrShuluZiktqyixSV6LQ
z2NaP3CgvscuLCt3Y5w+u7hH2NK+hPaTTyYIDOKJWhGakCBc47skyTdm+mejdLn8QhbutlL7UwP2
hCLde284ezerb4aOPzNvi/j12cHlcovLVPsnljm5LbgHtVc8wgDnMLLiIGl2cpoKHCOrjkzDbSGX
UagAbxlurY3Z5WH/uWPaNmXOJpbEwGTfmrlCJSzd5S35wqf78kCX2/5zeW4UWea08NVsUVnqZuMD
h4UvRLXLpRdx3yraeewG04897023OIZ4IxjXh///kHm5+CLyQ04G2y2XeHGVlXtUST6Y5HtvzLaA
7p9qbC83WOxpPDgI2Gi/9WIctyjkRG5+38FKLLISc4RjkCD3CQooOysRA5QXDRRgXWUcHEGwEb94
yMyOItHXnnXxeQDFPneRTEHbjUyjum4gMUv1XV1V+os3WOxkqg6yZ7NhbjxKnSObr5PQsquXjjQb
s2xl2Sz76yZoEcHjy9BfZ6VwgINEJOwneidEsker86MG5TzUtX6ua//39TH7tEUF72/ZXDcAvmyi
q/3y/sxkn/XdrhFsn0rnV24h8Tmz/NsAwyqRZS9KfMnz8HLXRXxITAKjNjN1YqghDAiLJ3Uas7bc
XX+ozz5ol6svYwGwPx6vUMHtEyTzjPQbNFDvZk4OED5ApKX0lmfLSiRderZ0zBRw5SsR5uzkb0KS
776u7sFWOqPxZ4sMsPYwi/BQ9JPridpvzswpAJ/PXf2LemYVGpY2vwOCMt4Womrfro8cKvsIaMuj
32XsFgEjl8SFY+HEzymk+T/dibfZsUHmzQ4nXqTDKYfYD3B41hgxLEusV+ZU3ZvRQIIEIk52Y2dm
9QQla56DGz+Vz5Zfwd9rUmN2RFVx+unnXv6G8obXIDMDnKs3wsjETCsLegZT0qhHpfex9vwuNGCH
fWtdGpiCAYWzaQcyeVEGqviWlb9sKm46MqPztDDnd+R98V5tt/3uSSh+WKaaX+YM/FyQgPvUIsuS
t9+4KPxjTmww6XU63gyy6wS+RqT7lWmUnUfkSMLWIebelQROVArqFIchTUQ0N9+o1UEy4qNP16FZ
etkXmgdlqEmh7iqNt9R2RJRQ3USuq/pTathPSWVPFyeN8oj8dD2d7NSAZx2pxh5alvJ3nc9AlHHD
uM0gjghn7sGlCnXfCBY3wy5X6qObEgZlxwTrgxG6ghyl4n0yjM3LXDnVuANnmz1hSOc/vM6tD5a6
7eOkj6PXoVYL/RkUx6xxrd+tyP+kDkUlY0ZCP7KbCnWW2bFNREc0DcJA1rG/1WMn9nY9t7Gl62kP
oRvBbwUl9pWAgNUEtDLw1mFBySFp7tBJlhSjG2RWr8JysgfIV0rb2tnQoN1DwwuleUE69wZ4eVjI
6J4HbnrpCGpRJXHB1YWBRuNNNcXzc4VGHcB39lnhJccCdPzYISM9WlNCcgSfBMBDP69erbly3+xh
lEdZOgmgQZR7J7QCWkemPVgYpAX659HfhkEAjt8HIWvu9C8OG+O48fz0UNrQq7Gi5K8GH5J9iXTY
EKZa+0lIJ67AokqMKbAH24A+oUANVZikerHctCEBLHvEbesWOdqHPL4riqwMSVeOUe9L+6f2LZgc
eRD1BBA5eqccadNjgR16GYopmx88v9KHVtDuzppscS9oTp9wUDCgk0AhCr6sqLdCT83TMapK0ZsQ
vfCyh+Myoc/X1/QlUHy2ohdfaL9ijbYqvzu7mp21fII50Be225dYsfjgSqh25jSF/ZtPjTfSVH+o
Z528dD5WlRle//H/wbU++/WLb24COp0WyCifeY5Bk4Ba/6zFaOFkT9OYDkP9UOapiKbW7JPQBVzG
36NwO/2kttApiv8+JNvMkPRvanH+AuJJDg+ivKMCyngUkAOvEmA+Xf+xKyO9JAPOfqvpVHvd2aGj
DkUhxtCHB8X1i392JMRgL6lLqTf5WD8K1nsE6KhaJucpq+7TeXgpbUhok3EKRwCNrt9s5cO2NNOp
Jz2ghXnuzjMoRtDowobkmKV3Pd+ig65s15dQEFLBnoLApiH2yHiUCUcxsu12OUcG/mtPsNiwo8ck
czSyzGfdul4MZHkjoYHLnVeQXMRfhOnicP1Ga0+y+D4rw+WGmyFbpijUJhDw/kjc/E74W1iTtVex
+CALE+Vzv5L9efS7vZrLUDu/Ww5Tmq0jwtqsXcSHnsL/pRoF9G60sINk7t+h6d04aq4NziJCuO3s
1ulgyXOq+2crSWKfWyEZx8frY782Novg0GrfNzTxzbgr9BAW+DyFtq6x6WhuRxSWvjaVll3cmddV
JTxcBdgszskl9JFn/KEauz8F1RuRdOUdLDu1IdnQzLEa4IDcqb3RHs/uZ8XlxmpeOVYs27RV6sDU
BtlndDde8kfB6L4PfrmzBisQNeRMZbrn5KujdXlX/5yUixmuoBfSF7zBgeQ17107hllAWJcb6eRP
+38RCJdN2tUMcatCb9bZOiSH7KieRdzfT7fmEZrz0A3HcA7pXt84+/LYxvKeHIE5PTq7rabYtVd1
+fd/no/NtesnM6b0aGcBqoqW/yV+JVu2bY/YrPSomQPSlA0vaBDPIlMlTxI0SMeFE8z1FbP26xeL
HWzSoe5kCTmsN0HBnjxKa4uRtPKBWvZlqyGDfMez/LhiJEyg/h5QoE3RWdBbHwpEpqJtNx5iJaos
u6rJAJlj440eCLx+PDAPgq+6e0lm/uP6IK2ElWVrtZyMppg8CIZEGjbagS/jve6aoIU/+/UbrDzA
srG6YF0DHygbyHA4r/lJ0oGFKl+Fm3yh7RxLZNlUbUizmNKKQfHUDLeUFzuG7fj1n75yHF32VFt5
1XOWTTW8WL5RedNkzjkhMvTnl9ne6tn9Dzv7yaZv6SyjIbJEjbrw4gQCGVTfE0ye1L5Fz2/yx/Tr
9AVMy/LRTBI/1ANgvENukF2X1+5O505xL628hdpNyhtRg1KDarynA5bW/DAP0BfBKrtAQt2o34Dn
sDfm5KdFb4z5//GeoFCfJhxc4bI2a3TrZSO2nzWsiILWmDIw9hjaGGH3Vexa4ulnK2VFBte9jKqg
a9J2Y2atvJ4lgvKS7nPqekb3YPVWyZsKMkjY8DRzrIx04xYrq2PJoLQMJxvQatmcXfne45RGsm43
shiKzP31Kba2OhYR1iDAaBrQz8amhYTBrHbGpT5Jvpj+XraD65xliSTYUImZn5zR+QuqTeR3/JUa
ciOArD3BIsoWueUQSKzns0ymLHSa8lTPbFfxtoquD9FKrF0Kg5CdyDRRkLHPHX025NBHgOW+4+3b
0WjwJ13OUYrWl401v3a3xTbLs0vLTKTjxiK3f3R8imfin92pgeaRVcjeJH8bk2y8/JUP1FKpkvj5
0Nii689lWX9zvP5WqvH39UFbeStLWUphogE8yfLhXLdQIUpV/6bo8msUgAbXb7Cy+JbGPsSzkPJy
WxoXyZusHuBwcULbEFqxij1k5Bs3WRugy7L8Z/+Blve2z6wCZr5ZdmfONNa53Bigtd9/Gbh/Ln1p
R5YM1IxzfmH6GCBjHlGlS96QkhZ7pdwhHHqS/ro+WGtB3mL/e7cepoWpPXQ0VmP12FdkuklpAQmY
hZYrNCiC+MU8mh9bZswx9EvjPpPtH2uy5M6zCNwaYVrjo1sjH45NTeBS6AyAOMFsmB1z2P/c2kjX
ffc72t5SE4fY6z96JfYt3XlGEFc4r7Hu5NhE8EiF3b0VCv6NqqfrN1ibo4sDk5HrBtlLB1sPBfA8
p1B79z/Rkq43gvfKUrYWS9lWSWm4siNxhgJNVNpon1VofN/lZoM+1jSBxC7xirCaoEX/0hMtGSJm
X6e8qia0Izv2bQ9pYG8kLx7fOuf/Rxn/ZK+wBIjUHml7CITNuK7Gp17UL7RXuxmcBvT9TU7cO8ju
ebmdwz/V6Y+cNuWbcKARxLUHeHdO7Q7WKtnG/Fh5fUvhlFH0AplFbsZIYP6mZXY/QLwegmq3MZgr
K3QpcOmgJjOQx3LjptJh3b440giYP4ZDeZNgM/+1N7YIAyLPK8i1U3J2UzRmTQ9jowPaHr528UtY
+zfGcJgQwfUVH3evpTugwhIgDygS/z4QEddvsbJI2TKwlK1ibYF3X1R+aJW/R3qa6yJqm401evmp
n804+r+PwEBhGce0m+OqN8e4B9ciKPve3xigtVe8iABe36P1cfadmHmoNPs+OGE0QMUk8NC6NuVf
fMeLOFACFGGywmBxkhvGN89u0fQJtcRpSG12vP4aVtbCUlbCqQ2DCm4rKNJuvCqFgvjQ0q1y/6d6
N2y3l1qShE5lPUhTn9M5y7IQwvP6KTfAVC2cdK73Xe3JnwIqevQ/WqUFJok3OjQQbQKPZNFO4pso
XPon6dCfNpO0/evWBfayTWnpjTzFWmWVXF7wPzO9cYahJOjYi1FyR7Orlwboex4CfEf3LZnBm4EF
VyVLFaE192Z07dOXhn0JWp/yzrXaHAzNCk1FEaGNH2NCwekkV8XG5Fl9tEWEGJMilcXQW9DZ0fFZ
2a26tYTrHRxtN9DpcxUWzpDAg7UF0yCtkYJHHufH9edbWX1LjQ+qWBJdJBXkcbWbB1Ti4vPQb+w+
1+bsYnNVZ2VdTPLiZznWT6xra5xu6lvmmt+u//iV0LTUdak5GwxIrvNz3dzXOT1oGDpLWNZ6Cd99
7Q6L+Fq3Vue5mQOjxbJ4n10vCTPh7xU6CQKdzO3GOJkrUeo/L5B/JvfcD0nSUGrGed/GY2lENTBB
2JqiLnkEZ+E+GU50+M4cEqIlcadhz9sX37WTvuUT2hnZdxzyNg4na69sEY1zdERSiDJUDFVy8QEl
AduNY9KGhWelX7KkYEt3nJkSiAhAIYj9pgQLTyAbIfa+t/EAa0O5CMWyyjXtmcVgBdQHhvMnKViQ
efed40ABoje+iSujtDTHKbGzb8rJL88gy6g67AsUEyw4QMloEnILDfn5TehSJEW1ag1LWTCvMi78
MC8Ru7FpkighbfW1iUeXainbgVSqqh15rmnZpcGYVvqnyB3rVXBhPQ5KIeIboFnNoclM/zeQG+CG
lDPM26O8F0hDejNHZcBIULdB6/PgAGF7OU0QdAUX0pUbv3NloS+9gpQt0DNiaxWrWj8yMCmqdAxy
F7aO+uf1hf75YLP/VuY/K5ASDiLRaE1xMqMRGNSA7uDNhrmTorA35v3KYeG/b+8/t0CDMXXYzCeM
tf5rCiBRplSqmGCLUgVitNHqR0u0XBrdrHdfe6rL0/5zy56jnbehojtbiWvsxnT+yMx2wrGu3lht
ay9mER9loQsvdfAUDmDmD7NduffNmLlRnrKL7A6Nt9cfZOUz9Z9e7p8HSTIYagHEiha11D2iH3ZH
fPLF17KIeHVZDqmpmuyMUpRnPxuNBLAPXyt0tXgPvB83XsXaEyw2oqPJXAn0c3YGJfvcNfYLFDob
W8O1Sy9C3uzkU5bZVAEl2N9ACxinmdjYm6zUusji/fZ9iZ2J57K4sxUFtCRrxp0B6Ah8p0BI8puO
7YweoHS0SNZ/zdEQGwt+7b6LQwf4GCb8IRsac7gdT33dBDVtdj7QeLA4m86G6j9I7kM+gw3Lxgta
+XCQxTzIZYZ3rjtytmt4PYlpgsYHypsgpxNuCk+XfXsh4H1pPpPFbGAqhYoXIxv3ZXo/8WpXc39r
p7z2IIvpMKgaQEGKB8lKSIV25bAbXvkujayoGgP+G2C15k48qLtyx+/nh+vP83kcoEuN9aySagZl
sD0TzU6Zds1bcL/Vzk+nJuIUjYnXb/P5TKdLrTW63K2uRULzjH0KOaFTtX4FynCrrW/tIS4D+k+Q
ASQdXBW4BsVlDosvjVQYugdPY5Pr/WjqrYzjJfb+3/Mu/T/eJMqYywHi17PpHgS/l+mDNF6+NjyL
VcOgnurg1426t1+8lSx7dtItS4S1X71YHS6fSii/XDPWDs/g1e0fLdqXOHWVGzX7z2ct9RcrYqya
pLc1bIIMG1ga/WPMmsBLvkM2F7BNd9a1+bNYGgVxk8QwYQvN5+IRNEnIZLGB/tLgL9XGbJrdIVeo
UtBWB231h6gvbgSXouKCKhAmR7gb9VmlbiDFECHO6u7J59Tc+L5+Hm/pUkGcm73f9QLAvrYvWdSM
A00DJJaAH6xluesg16tDmf/gbb6fJSvfrg/ZyjtfKouHmrdpQUozHqkDVJAuXnKf0KBvxF0xVi+i
ZvaXgjtdSotTxx/y0YQRbOu9grsKNmokMc9s+SPrvuZ/AHHe/4aP2faSbHah/S7zYQTw4yJo4Ej1
txbfamqz/8s7fBI9loJiNBwXLhCLyCYavNj7wOLGvSnkH9e3QUybISy/AzTRGoMKeeLi4GSkOHam
rsFThjcw/BAq8B4ChnIuvg2djKGBVSGQbhau5bY7obj+ICUtgwzg4agcgIAMmYQ9BgC1dnJCqc+J
M7ypUPikj8Y5YX+sivgneKHZSA6ZmXfHbLTOmqAURaQHaoP2Dr3JUthJ6xKdVkCDg5xRKffN73Lv
xTQ1zJmcKbOfcVzI98r3Gwed21LfGlPFb6jbM5ClnBpw+lwkByjPeMz7VPxE1gnWdyWCUGcVVQgC
HNAZmVfuKQ7mgEmjU1xBdHdwCkPuuIeLBzTV7hFgTPcVhFqO9PlAHoEumW57mEjGrVnoqPTLKhwv
HaWk99uglH1yBHmwPnqFCahC6hkAN9jzX+xNnIMNtUTQ+hwoRaO3X8ai0meDOOSAjcQIFwo6RsAY
kWCqXDy4NdU3BvpVd4py9TzAYi9oQex5ogbEmCCjzC6olDbdK0mqEwj32O9k0FcLBzQUYVoFbEnA
mSlsYFNUKds3UMHYIVdT/to66KJoJY6FVgHBM+CLGZDP6I792dvOFCEr3zxLG+5ROhXDWfT2ubNH
kPtAmzspWDLtxDgDwNaTNmokmqPKjLZ3fu6aj7AGdX8y3iP13gPbLUYxnZy6AqeD8OHs5lrd+srk
e924My4FeIPrWb9a0vWohoCwC+BqAI9IyIDR8RcCKD0Hlp8+GJVBTwp67b3rV79539on5EzJs2l1
L0VZ9EBz5PQXBAmA7/hCjh8UFPFwAmAJkASJORwU3GYhKEzVX7BkmrDWSp8K2XaR15RZBMGl+5BD
4fxc9Z4CMrfyd16j5g8wYsWrlKK745PDgSLQf0EMaiGxVvk9ECMJBkClt53bvTqyydC4TEe8EFGd
lRJwNTAduYciqwmYEt9cu03vfIkRNoumOiW44gn8EvAny8quwmbsiqjxHPWW5NMUa5aRA07RDAxt
dD0S4WR7R/t2IBpw00tHtIeGzuwnrXR102boBCe9rn4ZwGidfK1GbBHT9sCw299lJknQBgbBqsT6
cUIBp4ab1gZq0GMMD1nJJMSMbiJfIoULXP9/fJt0nw/u8AA6LSTrFvcjozGnvWlV6dFOwYeuEVKA
rIRy0ZtpqHxw/ItJ1RFrHfCpE+Q/3x3AUh5LCZTLAFvpqCkGHtnKAUpFmWTYSdufgK3s4U1e4kAA
IBZgfp1hZGGrCHoKOIiPj63HyEPR5sBieaKJVdvrQ8U6CxXY/E/CahAm7TyJOEN5P2FOdnRMn3oB
kB0JvqtuI062nMc7v67zCmgv03+vSGYHKXWRlzarBB0OYvS9o2qK+ruJ/osMPuxF86DmCmS+bqBw
r6jR6HAPBI53V1o+/+6YxjdVVa2L2NHirJEihOyA2vL3ldTdzSyh9Kst3MSotLxFDmYAhRMlI6dG
CqKG9QVo31TMD3OKWZiWzhwRyb0zoNTDzvfTNvIbew5YX7t3JlhldwopnH2B09JtCgbbuTdd+Q2z
Ov+WMMJeMXemJyR8J8RTo+tAB5506weknO1Az74+FC01nlB6bN6hjCZo7UjHsEqG5oaqkhlRMiFN
2fRscuEdpuEM33jMRcK6cRBIgeo6mpPhI3E+YG1WNKUvbZmBVJ6CgmmUs/reTS2N4HnW7ozMT+D9
V2R+ussAR8RSAAo27KuMHsvGB7s5Laew79vp6DPG7udW9hHYUNVdBpXGEeCTGT5APtJuHrWqo9KQ
SBKWk/upLtlDlYIB1M7zsMcKxjQVWAuNW8NJk0z9YbowDsHC7mC0O8La98RI2rwCQddFjBTzbdlk
fWRmubnP/dq7o2Tyn1QFo5l0BjXFH3ByQ7uBeY+OauiIW8p/dWDk7cUg0zuOiBM21syi3LFFWKAR
LOA+SeKJkTkPMpLofXYRHxW+jz0Qtl8lcI+wLXzwoRJ5qou2fCY9VE+izusdkMbFLdqdq5e6UElQ
zbx5KfLCKYIJs+ckBYExzUTJvmEA3gIVGGUWmU9MW+Q7cuHOMQGBGwzOxr+DvLcOPNQ8A1gJ6lsv
BZg3cLIJJjCzRQ7IqsjHGjXzWJWzeLNBQ9mVrHAPUIl6h1F7Cn+9WEuY2joJnXUvghX4dDUieRoB
6fuZQlZ4gGjKfWR9qw+lkjnWCfFDQmywpQ3pnADFAo5tEN3NgDTn2ULw/mCmMb2UffNbldQE2QsA
km6cZBkqpMdvh06pO8s3uh+j1YBs2HK48Qx83MM8S9+Mei5SDLFiOsBmGx/zAu4QCOCYRbuigtNC
AAKOjCzTMd5RZ8yfYTye/tBwPIxmhIV7yvv8o+9AS0xoWoeUzBQjSbpXsOXQpGA40Ia7ZoMPS5K3
Nz2d2I9hnoFm1NpEwVKkxqnUl81YDzP2557YUM9Wdh4xZNwPChjooOF0vksa0fwhQw6qr+256KS6
YGXVCJMGkmbvvMuzm9TOhyfE7fkGoZeBETLbT1Wp6xuJEHcsDcP/yzS0E5GQPY3dEZuuOvesyOzg
75HXBN1zY5G/j7Vh70ktypOozPE4wP/8bJpNGik2WyaKWAykahhNxXmKrvUg8Sa0VPCWVwjnwjvZ
ugRYGfT8XxkdLoDYvH5AB7K1kfFZOeh5iyNSZ/WW7vwOlb8MLSFTzgQo58YQMmB1NvJVK+fsZWNH
C6Nrx25dP8Y6jNHuOoQJvkutEDvPsI0vSTPossHD9kAFlyOkGWRoAXHs6U1TGTc8H/Z2lZ5AsrOR
mGAbZ7+1J1pkDpA79xBEcUITPbvpwZByeQFP9UKeEqPaEDSvnF2XPR68Fb6bDQ2Je0M3aAe0j2mz
1Sm7du3LZPgn8wFDztrNdE5iKeQbLOQRQhpvq8937eKLc5EnwHzxBgnPOwcUag0CbYwWxOpw/Qy5
cnVvkZiwzKq0wPgezlZrfC80/TVSbyMlsbYUFikJZ4Lutykd9EOAcBkAfHpqmuKOgEL5pZ/+X9Po
P6NuQNXoOhOsBaRN+1ArNcFOY/q4fvGVH+8uxkWOWhRlhe0ftsL13srN+qiphs1E644b/dUrx3d3
MT5Vi0ZWZGuwxAyYs9gDBMGTBZvz+UN49dPczH+uP8ra6lqEJLcyqa5Boo5xmAplq0IOw+VxgNUU
KKFfusWyKYU1xLWccjTBlZahMn91lYpbf9egr+P6DVam6bIlxeEEP7pjANQ32CJ1w01XuF+bpst+
lGoas1lU0jzz8s3A16hrH7t5q8Cz8o6XloEyS1owWThcU2w4+yQzPlO50RbgNBYH2NEBTNgjY3N9
jNbudZnK/6wHXZXAXvVIQvEpqc/S9g4DINNOC1j4YBGGRkNvS9j9eS0OHPn/vZVPOmRrfA2Zm7L8
yKkyIOepA4Y3kHLBBOwRmLwTVJowFYyuP9zKJF72o2D3VFu+Y+f41KPk7Sg2BrOSbxpCM5CAi408
/Eoeb+kmWCQkQws4T+KZPw0CPcEdiar5veJVAKLErh0+zHEjZbj2tharHxS+ScIxB8rZ5i9T3/r+
Ac4fE95VZrxfH7KVELZsTIHzVutOnVGdZyJPtSV/wgYrEoPzNWtnumxM0W7Cc6JtM55tQKOJpG/D
1M8b+4+V4Vk2pdi1kJlPkagDbpMF1BUHl6Hf38x2vaVeDX/LCXNlkJbNKbUBl3ucBsxYDvMfEMee
s14dm0JsPcdK4Fp2qFAFhqgzQZritEycKuRs7/oRiYjrr3hlVSxbU9qiNtHjiZLlxeQLJPPIzN/Z
lO2EseV5ujY+i5Xe1L5h+zWIKtr3Dn7l/T/Orqs5Uh5r/yKqQATBLZ1pZ4894Yaa4BckEUQG/frv
6bnyaK2mPtdebK13SrTCOZKOnvAn5WUeBypYOS+bxkd7c4nchvt+CDojrp3QcGgO+SBP1wfHtIS0
LbxzBHEG5eB8kEF1oYFn2X/Qu9+qHO86K6cEQx7UmQ+4TKGMQBT0SgoIJbDI6R8gdCvO1bjcw2xh
77qZ2llpRj+XBX1tK+9m6OgOuKgmlQ8h5+m/wW+2NvvZo4xxfcwM060THmRQWZNX42F1gQ3hiBKF
lG9+/fN644bVqlMeXGJ5EJUgIe4UzREWhy8otxQba2zuUVHxdtc/YlhQOu1BtB7kHEbPSS4qB9as
XgoohazssKbRuXTs3Q6LKlQfdn4WJrKx4QphP00WPBTpCpLCsF51Rc3IDzvwCC9sSO7Bhq+F5zvp
Q9xV7VPdQvLa4WCLXR8k00xoUR1yD7Z/XarOUXOM4Ifmlb9YMcYo/60sVNNIaWGdCai3MTDfzg0e
LiL6g8x3nNYrU2z69VpgV8JjKE0BwQKKwGtdgSzsoBhdAgUNJzC5lrlNXdA2aHgvQSM6m5czl8BE
EsIe68UnKCHOK90wrVQtmEuwWboykk4ypTVkFrs/Fg9XQAyGEdJpDijNDRXYfMhLvncDeZxvC4OF
BBzy8Kz23/UlZFitOtOhZvCzrWfSnr1KbboAL5tS+s+loM9dBnmVueJraEHDOOk0BtSZuRPRsj8P
i8TLQet/I6RauUMakNtE5zC0nBRQTarROPwSYagBnzG79vrdkkdHWo+ndrIPAFm+5mr5QZzqnubu
9ykSD73yHgNWPfbceY4c+/n6oP69F3zwPqkre9qtDekZvFslYgzBE6fpxX6DTwc/sKa7sGqy+6WQ
2SH1anm2PJijFsQlJztzh58066Mnd5zBi1Ju+exB9SWurKJ7AUkJr/RDNeB/Q73k2WuAbOmHBbho
e5L3HhnJjevIP65nTwCs12SIIz8q7yFcFdxMFfRnIC2ImllWFY8KTp8wXJKY5VaRQwGr+D1GcIqt
YUhvU9xmzqiDOLcF7D1PHLccqPVIZ++owWUbO4Lmq+XiwUeFfZmg7Fd8L6BUvq2Ico757PAdEjes
VTh2A1k44ZlbZQrKKFBkKsX/ARRtuIk6ZEYVyexOzFH+NZ0cehyDud5PGVxvKg9pmU/9eDdENFjJ
ZqYVePn7+7wv50i6ULSFlEp577ry5HnpyiHFkGVcPVEWEdSpA8BZIojSezecPnrzymWGXBLJR4tJ
y5NTA4OOwvOb85B4B3kDhm/Txf4NPZabbFcdyb04pfcei9s7XNVuy/thJfuY+qRlzgg3NSAdSHWW
ITxhd+VUQpB/aB1vR0Q4rfHuTZOipc+8vDhqw5jtbKvll1cv3woYjqzsj4Zznc4WwcNUEAmfkqRV
VncDK1UYbEzesuvraNqheA1Tgo6G26xY+i/XI98wZjqDxIVhXJSHgNY4s1A/pqbNa7zZqR5q/uPa
hdCQsnWywmI3QRWGLgHCgtAXSNGoe8FomTgkyzdp3QYHyNYXT5/r0GVrehczOU1dyHzY6jy7b0JC
38pHGTn8nCQQ0akLbRvSDnqtbhIg10Gyr/MOBQsv3rrLtwlsse31Thj2UaIFPtTL8LZ4ofMFk3uK
LlVS367ji0GsvDzTXP+IYSHr7AVcc72qrnoUePs56Rl7iMpx5Uhp+v1aBqA1H1IGh5Zzx6rnzFqO
kTMlvpJf8jwsV36+aeVq0e6rgFGEuzz3cAJfOviHp1P+i6Tu6/XhMbWvx7lXtBxu01FSDTVc69m8
wEQtrOAcN0wrmdIwAzofAWo3MD+BDGTCM19A03L63XjhSpXX8PN17P0Ib2cYQ0ckCSLgfiGzVrzU
DZ6OJzgArPx80ycu8f4u1JoMhuFQEMTTxlznyTg0Lkq8Yp/2yxqJ0ZA5dOz9lFqWiErbTiI3+55e
zOpAzv1T5QDe1uorm73PXT+dSw/f9aRDmHWV23bnJvIe2rn1YMAqE4CR1hBgBmEM8pe4++4LthA1
odkSJIEAxGgGvAmyMIEFX89oV4Hk0kLTqk3HRE3FLbHX8PcGjhrRAfgqEMxfGkESTMp9407Oyzwz
KwHMoHzJIJkS95YdvVExT187vJg0tsNXhtS0trUUgHdChwniNgCSDNucfp/h5Hk9ME0ta4FPAJxI
Lbw9nweUOWLG+Be4F6+0bdiA/47j+2mCFj8JWd+eW9XCY5fvJnEO5JB0drGzl2e3frneB8PC1hVK
Fl9Y8F1mAMp3JQPAZ/ySl0zFGW3/k7y8L8Hcuf4hQybWdUpUnaq5CxjEWeGxAjmUoehjGXHw7dbO
LIYsoDM8vRAOU8vgQIVDAJMIyGJxGuCktIUZfPe5pxKdzYmGQaVSaQDLCN7fOaUDU7R58baVZL+v
D5OpE1oCyLOFAQoyAMQEjyXWNfDC9jcOPJQ/1/xlKb9bVm6OtCWjRp4lhzed4ImEcihUGY+fa979
t3kKaaxyLvwAQvnDzg1RmAAe9NXlNVv5/Yaw0EkWzTgpb2KgVME59FGm1cmh1ryBeumuyGGsAZDV
zUzsldk2LVktvotOhBWtZtzops4DdzfNcduEMxH0WQEIdffXx8yQRWxte1eWT8oyDOoL6P5llOmN
iLIVdtXHi8nRWRXSAukvRNn9HMDnY1N7M9QqYZacC3+tIPjxj3d0QkWZodAuJwhkLNZw8t3pAK+h
lXEx/XhtU09V3nTegrwN86s4srY+CDWe+nN90D9OezD2/XehjjY4o7a0mzPc94ZtVaTfIAD15Ao4
QtYjsOsiLFfut6YR0gLahoEcw0YOykBRnjxYPgraP1/vhGmELp98F8yACwOxKnB1hkbvBgjenkEc
zT5cb9w0Qloo112dAXKLK/8E+3In+xFenibC5xCqmjCwXjmemz6i7c2UgrQ89b6bhLn3AFuuu6mD
qPRAA6C1sdFlBaCm17vzcSwDM/jvWLWgnziqaNKE03E3QdJqU/qhvVEy4LHH55VqmukrWiwPqrFb
RyHgvOWIml08+bDbg9xNyfnuU/3QWSIebpGVTwY3sfyR3mUWLJD9LkwPOefdIVpy/qlM7uickSGC
jSp0KKKkj8Iffgk5PIhjU+aspFZDVOh8ETiLtVLi8eacQ/tJSvgf+SvXDVPLWmRXrUsD2VvtGe7G
cHf3RgcO01m70rpB3waW3v+uI2vs2nGmML+spXyQPmV7LyzCTT6W86loSnCgsYU3D8IF2gEs5hT2
n1kEIX84kcV91XHY0nTLgcu1GrphxemkEYCXIjf0IK5figWP9O0A89IpLPvEYYN7LglfU9MyfUjL
B/AYI2CzAfEAKAqeWRd//F1Tp9/h8p7D89SrVvLOxzu8o+OxnLpUpQ8jszOKTNvS6WMOgjwZREyt
c1QVdzXuKNdDybRStJTgKWyYI8cL+zD9sAQ5TsUaWMc0VloaiPoCdLcGLS8wLp4AcolA/BzTZ8bW
MHGG1K9DIHEEKlCtzhuscsHbuLUz2DpHjnuEdMW8kgIMM6G/7YZVlY3emJVn6f/pqgIWscByA0ra
u+le2Ddt6G+vT8TfS+D/1mkd/VXX49BkcaFieK5SxQ5WxopDNs3LG+g4u4xJ9zxChCuuAikfXdfL
H1KYshxKEs7HFEKER6HIsPJTDGtCR32qwWFTXqTtWVJ+BrTmjM+vZG7DcOoi3g5RkzXMlyOH7X/L
ZvJ9sOkcz3XzDe9UW3coi7hc7M+d/HSwJ14fAh5ijSTCW5LJquqN1ae3mSUfr0+ZqTNaGpzzzk1B
YXCSHo8OcccbuaGy/935eX8oxvChAsuAfbn+LUM00ctcvTvmePCvAFq8IEkHzyKv3LH0D+UwG22D
lUuFKZi01MZghm1D8c5OJIDt0di+5uN0durB/2T72iknRBmbhkO9JLSuDm0Frtn4ak3pJ6daS2PO
7HftJFJIzEhyspwLXWys4QGRFeP++gSYgkJLZyxLOW9Zq5IgVHceF8cK1ifXmzbMrY6bbHpnGHwR
Okkp/LOYBBRE5Enm31J3ZXRMH7gs4HeLJw97lBn9vjvPXnusUxHEJGtP2ZR/H0roCV3vheEYqyMo
84hkeMuGPn9KgQN0vjrWGBMLhIP8lwrX7NoMs6AjKX0BHGXRYJVybr8uZHjG1X3lVBNhMD7Iv4EW
zdTtyxx3aBvS4PIrq60nz8a7K/aUO0TBJpfOue3BnLNVsfZ29aG9X2gDpPXvvKSQ+4tsNyOJtTSn
RUA3hcHaYGi2gffMAIqphY2XXrK3mxE1BLZV2Z/rc2UaRi3YpxL6rHbhYhh78qB6KHWk7vZ6038f
LD4aRy3QU0jZyBDUWMilSHYIydgndVfMfNc3c3lTwAu5jFUZwfMCvJei3RQub5+dWS0nZwasOqaq
jnAx8Rxn7/qeyjZLWOOJu5mb31Mz9jD1DnOwZDls6R+gINRDO1mMGT9IeEJvqr5YPvV+6eja4ayH
uS3IZnbi1BWIYj2Ll2KIh4KvIScNGVdHZlY2IHXzhO3Drqv53Cs4JoFwUd/klpU/XJ8MQ+Dr4EyY
X1plRzHPOcYmbO/IBZjtPSq+EjN/30Y+mGwdoDnOyCbzROdkqiGqZEnm7hkP+wdU79mxrZx6a1fp
8ApaD4TRlJB8A6JUu/fBQjrO3I+2A13KJwfe2Fvb7vHy7xYKF8Zowp2IV8dArvqWm4bikrbe5UAo
Q8lmFPAqGVl0hyX1BPGbc7ZEiSJreiuGqNJRnjaQDWUQcEBhs+5Y+TTfVEi7K5uEqXEtPYUWanDh
LL2kgZkgalp3lsuO11eJqenL398NTRTNVQkDcHUu87n5QcZA3lHaBGvIHdPIa8mGM7xqiGUuzwUg
1aKoD67jnCGKdlTRuHISM+w9vpZzyMzL0CHdBEmK25LuXVIeqh6eX1Hs5dPK/mYIVx0U2SlHCTxx
9uc581pYX3rdA0TYyK4c/TXvNsNE6NDIzmsa+FLk/ZmQdDiCPkHisWuilSKcqQNaBLi5DSd7KxjP
UX+ooTTmDtnOBW/s+iIytX6Z/XeLaM6LXLnEF+cxXDIQzJe027JBkDsGVZKVypJhmnVsZCtcrwAR
vse5lIo9PLCWVx+YpQHe9BF4FSC953FDh1Gu9MnwPR1fUMusqG0BzFndw9KIkh81j5qNUNGP1Oke
gmz8fX3s/vr5fpBGdYSB6ombL4FFkmoKn8CWamLOZbHx3XSKAz+dt4BpZluXN3cZKl9xQP2DcJYD
NqgmLgZ/S6zZPiwsV3vsoN0G1uZ7CUbJ0MLoTnojmM2kGvZFK6xjhOdhSM9kwxYoBph9DQRVZb+Z
N53g7lcLRNudP6xaHhlGUHcg8GkdWtPC08Tz+QbASWcLPsKtvdA3vPGQTVmFL9eH0HSW0qW7axRf
Ild147md1QwMK8wqrVq9srp5yoaA7AJPfZdT9FiWLvSwyG2KI0cMz7yf179vWv5aBgKxv6iCPIT2
i+TbHgIXhdftpnnt4dCUGbT7TUWquSXM7c9pVjy5rP3B+lWJRFPb2s3GDyIP+pLIOm3oHdxF3sJj
fu2MY8j9OgR1ClqbWlUB6Xzc+qrueYjw4LmAxBz02+sDbzi26wjUjsyR7S9Iyx048zvF1Wtpu/dt
Lvc51H1YlJ2zunworWqlaGvqkZZF/bwJGfTg+/OCE/12dBT9EkJbAUa21ncHkh27690yrCcdkTpC
qVc5ltWdh2I7Eb7h0I0m9ZqFnWHKdYBp3Y4WG4IMmvHhNwaWt1p7uTU1fPn7u12gIRMEqCnDDta4
32W+vDZSHq6PiCGV6BhJuVQpFPfby/bF9zAMvBtkdO/kE4khncO36TCtHIdMM6yFMkQSGV2IxIpq
LxtktQ2yP8x/Uk3xyQ9owWx1VigHmQ9nsiiUjXAFSh8ySI0P7fP1ofq7b3ywn/zdZ95NA4Gr5Oxe
PHKt47hfNunB3uWbcudCp2A73aozBKY3N9ONvOvvimP1SL6K+2xfrOyaBpiLo+Mmxyzvaze6fB0i
RUUMZR8x7ax5V++DMPZlTP9c76YhRnS0pLWEgR8G+I4X3TUDpgnYne31pg3rWAdJ9hkNlNdZl8Ne
sa09a8d78cmmtYOS5VO3GTl+tbLs15SPcU3bldxkepjRQYSQrxpKEhTpaXHgQzpxkNvjAo7tdRwB
tHwuwRu6rdkcnKC20m7AQVV7gmTwbUrHdNwBrzB+ZfagXgBTISvdNYQt0aJpqqQTWpkck3oUS9yT
aAuf2bvGFa9djRd4XvrpSoIwXUZ1TWTRDCkAam164l4HrBDUPp7cWRJI4PkQ9Ujhx/qYuY33rfKL
/1Dq2Xcq2AyLenBxfzg6KcRKMQDj13Em1Rfod9sxEoGdb4A+T+M0cNKX62vLsGP9BaW9C06nYSPU
e1ifhL2a7vqK5w/tlHsbWAnnNyUds5PriQ6WeM3MH1LPW0NTGWZCR1NNAzRousUekr4MIfNUh7uo
WSBEUuApwYVFXTh87kH7LxL9XQcxmorSFB8qoA4nFHSvvTvKSBw08AReIx+benMZ3XcfWYqcutD9
aZOJ1gAw1DB3XuC65s3VbnZ9Gw5v+UohyPQlrXrapFGZq7nuktHx7B0Ly+952T31Uf/UAsm+Zcrv
VzKnqXamCyg7Y5TX8HLIzmnqw641U02X7yafL//VDQGnaQl4+0d54Dvv3EyKh3LwnJ/LnNN7MFAa
7FbBlIOXafMRMJEJajQgSy/3MivHkxr5mMUqg196GDbe7yGg6ncII7ZqywV2VHBG3BVSsyF56nA6
Ke1g8KTTJiET9V1XLP6+5daaBrBpe9FBdAN8qWEmR5ukXziD0k+oBpBAemAmrDCFaFfnudYDFyO0
sqSK6L5zewbHo6Zq/7sewIYDgo6D7Sy/WsB9HxJVpPZzXTJ3K2hr3YWgCR3LAZoK179j2N90HCzj
0slHXGcT4lvWl2CUzQY3My/G25y1kosMU6UDYd08CwZIarcJ8I/5T78UcKVgAAJd74CpdfffGJ1h
xI6lAEovVLeCfU+q6M7NGm8lzZimQdtZynYpIpGmDSRRZH5oUH14ht4VtDrILOLSncfvn+qFDqks
W2D5cGRrEjezWtCXIM/WZWSlQmsYIh1MSX1A9oqxz84hfMjLVGyp9Xb9Zzt/L9kfnALty7p6lyIz
mZOJ+2j7/MOKv/mxH5fxH7oNN9PGj29vtz9YvG/i22/n8/Z2j//cn0770/52u729/XL/BHpQfHqK
fx8Ob4ent9PbGL/1u5uHw+kUH05fTvHp7SaMN7tDEe/ukmS3270cj/iv78nz5pgc7pIN2tluz8cN
/s1uk2yO59vtfv9t+3j5Z5vN9tt2e9x+O+bxGoPCmBguY/yuvxT6uu48Ie/g4bf/wfzIe0zlBGRb
CNrZsFTBvcNkuLNoAfE6Xjab1nabL9dH2zSP2lJ3lyzNWWNTUAXpIci6jVjYyhIxnep0vOcyKT/v
eEBPSxZBjtOK+8I62uMvEYBloZqjZz1NbHxocE3ExwllL7Yf7JxgzeHJkIf+R2e7Ut44LTDVsBfb
O83W4nyTjgVVxTwVvz83fFoNwsZ9C67qlJ7sDl445NUXa0n0r5DO/0YBwvPfVWHZLGtI67UJDBAl
ZNzEDxGhWgkpV3eBUyR3nLdh9vLsaHmi3opR2l8Gbym+1CkL/pspHQ+0qmGfyThQhng4TfkGAobO
dvbVjkHEBafF6TjNnvsoay5uGttqf7ajgqfPomrFLipjOYk9Cl+EjTcQdDHiLJ6ibjooeIJtagpZ
w4J1EP3I54ndBz3Yp76C1JAac/ASsKDSQ11a0VtUq3RTcG/CFl85woPmWg+NVdjdC+hL4sUtjKro
sLhetMAEbkirjSJeACeoCT6jG+pNeNAHVnIHaDX+BQ/IcE/SDs82i6t2QZkFd3jtHL/gec3dwtEv
xY2qbDdu7Rff2nGq7oMuGDfeHOa7rlPdFI+Wnb2UKUeFwu3d7TzDYYN3fXsTWHQNsvhxXMGu8N/Z
g11T4XSO3ULVFY9xcWQX3g7OWSJc2WMN7evYXcbmnOSSX3TiWvaQ8kxsWNWsvY99vEXZ0eVI+S4j
BZBOyydMIFDBT3P4pJTahFbi8TXrPEPV09YhvD4ss3g4Sv80R83dMFkHmhWnro6AgYjgL1VtrLrd
lrX7kLVQ2SUC3KwyXSljmIZO314AhIDcE4psqMzEaXvfZa/Xk8HHB25b91NZbGfySiLbREirO3A3
Wo6wU2nuKe3J3djYRdKnfrS7/jHTFGmJu3TxNAoTljKR8A05LzXvb+ts6M52FuAxvhnbz6HVbL1A
nbeu63f5CC9tab/Jst56MLePwWxYWcmGjuh3fzpDYZOjmAtmX7CrS9fdBgXcOFt6F/TNmg+u4SOR
duaCfCidcXGgJwlE6fhLdTTuhrv61/W5MPCybB2gPDMx1n3QiMSPBtuLU8B6pqPT5KUXK44daNP2
PQRN58DtnRgC674bc5bBaJP0g3eomFiFK5nWoLYhZf00ulUXFAkfw3oP1jv7NQ+j62zcYG53mRoh
qOT00+F6xz/eYW0d0OyrUPYRRZ6wqzAJenlj5+6jRf2VC5lB38DWgczjImxVyZ5e1KUXbAhETsBV
5HP7FWem+cbPGDm5AemfnHJuYes3Q00zK73lBP3qXoBakk7bspqtrVdb7uvsgVqUVWW28vMMi+p/
cNCXnTavPJlEaUOPKk2dJM9HdSshXUpi1UXpClzBMKm6VH42F1nhBn6RzBCarQFGxSXSmgWEwgMq
tk6OY6KcIAV9fVIN+VFHSc/2WPqsCNqkWgRAmk7dHQZa05Xs+9GSoRGkf//dWhZboQ+TV+Cwm+Vx
2fGXdJ5+L0Xx9v//9Zf2tbzIFqfwoBBfIJ2QA7wOHgIvXSlTfjQwl6a1JOKEWWEN+Zwl5RyKW5xh
1CFK2zXpH9PAaNX1NoRfgOfXWWLn2d5TX3Ca2V84ap8bFi0vtD0VI58qiAeLHzaUmFO7+1zLOv3Y
syCLH8xouRUwHmDwVVgtJHwUYBhwnX0seZBVXdRkCcUDbET7DVzh93SRD9WaZJ5h0PXCVTbWTPG5
zJIQgiI+eRkHFVtCrAzNR3F7+f2Xfr07RhGHdjIbRg7JU5SpNs1kiynOfE5uJtaLp35RGK4wt8eV
ip9hgeqFlyoFL8pJxzxZ6DzeqmwE0FY4a3uoaay0yJWdrIOehxmkTxw8hgTsAX7S5YbW0UpqMP18
LXSJqMKCNS5LqozdeE11QPliBUlqmgktdGeHAWXQNyyZAHrxK2+P8gIIaf62o86ODCt52tQBLYQp
xR0WxVwG4Q1Fnpul8PvYY8o+XY9hUzhoMRyywCp8ohhwAM5/gXIORSramMEkFIuq/QyYB4tWr4Iq
0c0kpwuD3TNks9uvIf3v+s+/XFz1C+2l4fDfaMgcXpdQv2ZJOYHxJuzvYQdPUF6f/baAa4V6K3E+
Y+Lx+tcMM65Xv1qH2g206ZGsufsKGYMObhwZMIrTbRui+q0itaZcapgWvRRmueAcjiMGjM5f804k
1P1CphSq02t3vcsAfTRwl4B8l0Yym4yDywmDfOzwh8rhBoi62B99P3bzisTF3B+tiK49gxrCXHd9
45QLhwewv6j4cOv31QQST3A7NUDtX58Z0we0MM8d1FKdyc5xbNqzZQGe52kZ154iTI1rgT6o6GJi
3Fqnufq+tAPo0Q8RWxsaQ3z/T0GpF1KQAb9cMPtuEMOpGLqVorBpjrXYlgssTaapsU4OByjAjdw8
8QTs1j0KRMiS9/4tzWv2CO2HNbr3x8uW6vWlyhfBWIfMOoHbwrZND/3NkALiQvg8b9sOxrqfmW4E
/r+rFxzypQ94lKFSkS+xMxN2V82B2telqFY+8fG8UL1cAQQa9MGCKIfbyQQzh6LPNng3/lTWpXqp
YvSEoBatGcofzZelqMZt1oXH/qKq1LvVSrYy9UALcbClac/5kkP3sYq70d/4q5CAj1cW1asSqorS
OfcClsDccqsqpN9y2sCKZh/K5VaE9gvseD5xc8AsRFpkt1GUeqmLDdzN/Y0Yqj9BvqxsHqYB0uKa
t5NTp4PHklxYD20ktwEef64vUFMgaLs2gObDCL9dlkAH8BTkb3MV7LNwiYNlTRjm472IRlpwDy6s
yyXB6cN14Zgi7h2HgJr7zMgvaAdsr/fCMED6VRymvGUlbYx940MxW/7kn11A+iU8nNOO8TRFQiLB
TdGqKibD/N3u6E8vZA8qsM7CL5+u9+Lj9E3/50odAi8eCWRYL90tysfL0j1MlleW59+L2v9upFS/
R9ehx0elZjeZisUuNnbqhXHt2925yh3rD6+DAU44bL5JF4hT9HbpoyruThes6fKjC+UE2rkjzkUI
h7SpC+27vlTOdmDOV1TXh31eQ7FItF29J3Zj3cGPVeyuj4phheo3cgafZd+nQXrCLNvnWcnqMQry
7G0aoFpeNKO7kuo+PqHBrOvfVL1EwNEPXoGrnFN8Z2VYbEbiPtpL+2AT/lOU6qFG4faSYD9RQUHC
0A3tpgIn2vpiLecHqJ9QrNsf3LpjRb4SFKblpGUNj4k8tH2anqjLf5SF+6dr5vM0ds/X58XUvJY5
im5cFuBcUpgxzseADdNG5VVCw+r1evuG1K3bsYjJYYED6MOJ8urgL7AVy+3+F3W8hNUSflByPKh0
bawMCURnJZeyzqBGOVknZtl43IysZ/h2rZUfDCOlU3M9AVW73lnSkyKv85zFhQNmlL2SNEy//JJ2
352PI65E1AB1elJVa6MK2I/83l0ctr8+C6bffonKd823xCkgO6XyhARbt5z3jnQ2PAhW7oyG2KaX
r75rvfeyDq9O2PllcxqBeO/KGkL6uKQiDK///g+r04gynYPrDF4bZA46UAhe7725IU8Zz5u7ZkFJ
xRUZFE5LwHULmzLAySR7hibMgnc3ueaQYxpB7VwQKJlFS1dbp64iEI+7QAmBoIsKunUaZzle76bp
I1qs14VndyOBtGnkY35EsSsLvqm6ZWUUTYtMi3U6iKJvapKeJPwKgwJCisT65J2bUu2AwEYCl7XB
Av5xOcGZAn5La1rZhp+tc3RV70rpXLaOPoBDURqlKDjVwZol89862Qc76v84m1gU1zkp3KTxhu4h
rYR7rLrW3reja93DC4nf1bNnbXqYYm2jEHXeJg/e8Eji51tkm3AzEwgH2GVNTiHl9Czg21dgZeTB
ygZjWBQ6tc0Kq6lUpEpPVfbkF1+Ic+OsBa6p6cvf3wVu4Y2q9GyZngjczfgmsMDayvwCzGFOWfTz
+qI2TJ9/+fu7jzTRVJU0Q1F48ibgrSOV/w5V7rxcb92Qe3wtLvsO1qcVJO1PSwm3ysYq72UxAm+T
Dm8RHOeuf8TQBZ1fDXJYXmQEKzAg7EZk004yuRKThinQWdW99PoGuS0FA/eu8uXObhYstTVmmGF0
dGJ1aEkrpRN233kON7RQePiMIOesduXwen1oTL9fm93etnH46S6/v673ac34Fk/gXyzRZvH1DxgO
ELrvDLdRIIIWFEsKKkW3tQOHP1phyyGzaTXfsmUAjgM2O8OrYu7aO4Zh2HROYx+GMFMJPAsy09ZZ
tuyxmtoD9GZ/Edt5u94tw7jp4iaEExLYgBqfysaCP4b9xyL249JDQud6+4Ylq0uahLLMZppTmVhd
G25l5ZzsvFqTtDQcsnU+ZjSUQ51XfpWUKQXlEwWlH0E5RLsOXodbRjxAWhrYVxSVDV2OnFdry9m0
FrT9sWTpXAgPN+hyuBnLfUAAhhKof/+GjvqmK9Y2HMPc6PTzukFhZM5QpKbNFKvc3foNZNSdtRLc
h6AyHGZ09vkMvXs5zO7ljtLCNGYeTiH0D2pcSmixhR9Ztl0I9HVTGPw8uW3m4NTmD9vIaaOtN4nm
pi6D8D7scZa+vlZMy/0yze8ytBBADw0QOUiCYewOnhuFL72nOI0rf8HryCxg/HP9S4Yqgs5Zz+EW
N5Q2SpsULrVCvDFwtAOXoRJ8w8Nme/0jhunTHYUATbBCMdQ45tR824ZVjCf+uK6+XW/dEFg6UbiB
Bxrp87RMXKAxbvs097et3xX7662bIku7B7AasCJmkSrxclnVMRVO/WQFoNe4yrqo9re/J1U1W5IS
+ZV0S7byLGyYF++yMt6tgL4F5IMXXZBQD0qBsBzuD2DKtE/wnQ4OgZxQWALK7XPLTacSOyOcyZrA
CRKcmZIGagRiaGK7ETd5sHKONs3R5e/vusNlasHdli/n1lLV7TCxKWa9ylce4gzhoqOJIMFJBIWR
/FmUB5suhyl9A11t46drYs+mn6+lOch2iDqA9/C5bOV+SOl+SoPn6+vL1LR2BehQe2+rAspg3WQ/
gur+wEFUWtlyTOOi3QBQvJ5DL3Lws6cXhpxv08M0oIy9ppxiiGud0OrA0XiuC1qdZ7A+AIxMqbUZ
rT+fGhidyxq6AjarrUWTlrmPsKy9D8JhJaYNY67bp2CAJ0FKQpLZKnkcNVEDlSG6EkwfIq+xmehs
VSlFBGkN8NfnYphuRcHkJsvJj0zivATUYdidgcEdbobcEnEB6+QDFDvXdFoMM65zWUW92LAehlz2
vARz7LvR9+j/OPvS3rp1bMu/UrjfVU8UKYlsvCqgNZzR8xA7+SI4TiJRMyVq/PW9Tqq6n6OyfBoG
LoLrYx8NHDf3XkOahM48bripz0nurt3k1KxvJjMgvJHuNCzWqF18h4PyUwuHYgE1Jar10+c6n/55
C4dYjZxPJpHQmei8mGRbOx0+N+PoYjKLrBn6wanVEctrsx3nZAh47n7G5unU+4v57HA92qgOm4cu
c6/MhANlbBzM3t1+3DBrU24xpUFkbexCaHksYuaDOQeEc3aRpv3n1uklW3WwYfxj5mQ8iMr4Wins
a3Xy6+MnX9lIlwTVzHbghJTYA2rnieO7TvxrBsPLyyd1x2N7BJsHUrvFYARGYpwp4a1Ep0vialTO
I8eqDQsJ4vgOuIO6vYn3c+f687zl+Tl6+u+TzzsJC+s0Ud5MiOnk9TqBTYhjg9s4YVTBO7yPRObX
0TxcI6sOnkmFonrbUw05OaFwdMH5JR7rYjeTkV/kQzc+zHnZeW5Pi2PvzC46lue7PirHl3o2Z+C8
DbJvu96BHrE5ZiGBh95ByEwWHi2a+Evs2okPjLq5G09mihh1cCFljhFqSpwAjuDunpWJ3slI2tva
hWmkXb7C0mnc2DmPb6jOzVfS53fgWdaGT9gsNtQY6ucu6eQOQPbaN5WYKm9uDHsKSJOC7EfKducw
RjfVkM/bmpvQZezIdEHhkx3EtdUGaWE0mzoputt41PNN2TXMAWuIGCHVg740zJpeRiiZhB+PsZXZ
YS6WDStpeO26cjio9meTP7vmNegFZ9b1tWsvlo0o6njssKE8wpsEYK5WSgR8UPCCj3Ov5JkRuzZJ
Tjd/M5Kqwk0mxTH/zI5uQKqQXiTGJ2s0ba+U0UtuQ0ujmKfQ6edz/g8rq/kSOymR+aHwdeuOlRH1
3mAN0ucECs9VXtrQzD/n6vRbaPK9SbLoG/jP58KSOjkWIGQeFWHCBst3ti6cIY439jw4QarhONB1
jGegrmZxCDc4azNRq/c1r8dH0FwdbAhQ/lZiHm6G3nCeCEC4lT8onnyjEe9u5naEr69kkfWCiFze
T8DSmkFsG3UwyYzi1MF1UCcJCZq8LG/KSpMwq+D5h0MWqlBS6fhJJXC7EJq2mxb2Bx70lZ296QgS
ZLOqcJrujI3MavYlc5zsR0+rMuTOgGWFAetgBKDDFVe51vwmKec2oFE6hDlJh11fqXmTZqwOcogn
goROxKaYcyvIXaO/TPuEIY2eq005jl9bYEJ8llvi0nX5eOAdT7bw9mF7CIeXQYEEHpRwq/G6g+al
54JW4U/5nMIYjfb3UDWSUOYb8gAd+zrEUbXphPwc0MZdwlWqKp8zh5fjAWqSQRpfiLbzRXqu4Lwy
GJfS97psRkF4qo6WW2RXKqEcxgrZZiS1PPKk7M8cGN4PAJ0lTEXSbMxrFldHIl5FssFJ91MRt7PE
peRV2ltpAeefsYMuR4X5NHKPjtA+HT4HRnKWuJRWRVzXA6zEzGT08lYfkqbwhuGchMzKMrfEI+cc
4xf0M6xAwn4WcrrtbfrUx8055bCVHl7qEihAkjK4JCZHp2wCkDRgGzZiU4Ga80DCj3eBtUV0ESPx
qqNxHrvdsUZoJyG5dCko+8Uy/kVN5WXVNJaXkkQFJJfWmVu+P6DcJV65PdklRVYuj5bdXs08u53y
Kvj4bdYufQpu3mwJ45hFZZzp4eg4A1wIbztEE5+78iK1MdlRhrxVIY+DGG6dUaAS7AyfQ3C7S5hy
YqRkrFuo0NnTEeEBqFbnZJNXRugSkKzNxIKCopUcQYO6zaTc2U18YbTV7cetsnb5Uz+8aW/TZFmi
FAYoiO3fBpoHnYLMtVuxT+bPl8ZH2kgseAqL/gi5FrhTFnBS4503GeJCgk04SvhljFqc64e111mE
LeakrbZNof9g2fXTHMfY5q2dSqzPHRiW+h2WYbZm3DfJ0RhItym6BiCqWrWfq2P/PmK/6QuDoCwe
Fzb6ovjKpOHTCWT2WQRJ9uVTnb3EJcsagLIG/kbHqnklCQsN89IehzOLAn1XhAWHwSU6OckqbcOz
JDqYzCgQAYC9s8vsDu6SY+I0VyOn6lcOEXBzP8zI93oQ1LcP0aiaBnKBpnFLh2l8tiuzcPc6ZvU9
FNHl89Tx4dtQMfPIISv/WLLUeU5VXASlBknWh9hUCUgkQHlbhzbWRTzr8aYEDulmVKI+JCZ1vtTY
ADdtRhH3Ayu9aZEz9fu+db7HpOVfeQyB+q6UIvdxUHDvRtOEflXRRfD5g6ih9FhRVVdjotPAImm6
kw0IfCJJjA2zrewoiUy/AlMO1nWcNKFD4QTupVPbX4BYnO+iqoqQqIum3UCwWeLIp5KLdBzEHQTD
wGoQbr2d2sEKRcuMX1kPERhvgIzGazpZ6jrhuRF7DZj829G12+3kFOW+mc02zAflfh9nEV3nNbc3
td1x6SVwwjj2kK6FMsUAB4hqAP3YlQUUUqAuWdy63FCbKIviR7iVF+BRAPN+PUeSho6p7F+FqFBn
GEp2O44Cr++UifBcHFkDp8n0hthZdZj6CvKR0LF5BdSrvSd9FwHdBaeMb2yyaKjawZku8o7w8sKM
VHPDa3lls6hB5QASZnx0qgsrZ46HfEGDEjdLg0IrunEdo7jEZ2UAb13mOzCBCrkmhp/Gce4rZWmf
o+BzAaQYmNtz7Za+4zauPzbtHGYdab9Qx7QfddrZu7lJpqDsYWwimw4qiTQyJTKB8CUEyHXwG5ug
J5OYewBaOvvJoDbcN4A2T2ABCBnmdL6oVB09sGGKdnWt5gPHZNw17TiBDefILajQNOBpDZZtX5Pv
tj3COzXmzG+EIe5nNYkNxKrH6yqh1nfgUPirmOXwxa0wPAxY1L4abmz6E7KIk4+DAPfr2Zp+gL3u
R0arfWHZ5RwqycRFD0die9R7K5khqzmI+2IqvWHm39w6lj6kj8uwyQDVaBz7aOfqzopZuakrWoWt
U/eQk4b3Nu1kG7pFSl40jm9hUuT94+AqftmbMRoVNuO7sePuIVVw31VF74auVEBm2NWwS9yugTtM
V7RAPPTZNs/m/BIOC3QTgQWwiaO4fkgFnlnmaQnkFm1NvzGAEJhQY7qSBlhMQrHsuiQ1jslOTa8p
h9gUDseDVzjC6Deg9JoBKwz3R4eMPIThWwhgFgn0wxWbhoNVT/OXuEc3mYCm3Niw+tiRXkbHFMVk
32CRezUT171jMxh2La3MXeNkEfKbEjhpObQiiIjodrYU3Waa4dpaNmjB2qzzYK77PHDctsUwMJ1N
VhfAPQkHcAS/bgF357xqwrmA8uIB4EFGtzWNrUBkVgbDGXw1aSE+ZHAMapmVkQ8Car4xJbW27qih
GwfkKwxJaf8i3bTKgpLO+bc2Toujk5XVHcw3260yq+TJmUT9HdO68kUTK1+wFiovU+wqJBLAgXY2
UFKGq9EEV2jfNFh1natcgslFxij2qgHZ7rRG2/htJ83Zd0jpFn6hsvK2B+4tDx07g4+asBwSAG81
fsntvrjsoTxuew01pzvets42TUvjHnoBFvBwlmnagGYRWNLYNmu/5kkTfTPGfDxENTSJ/Iyq+Xpo
Eg5eFJnEDaYG/H0YVBGx0rA83aOeyHf23KHmMdZTA2FzuL7gkA2yxdUwYH0CXWx2d7lbyO66NufO
K6M2I2FrlPIlOeHO1cwpYv3Z6AnIM31dBTAXLUoci4hV+51yp9up7AGwK0c3P5kJyPLX5/bHRYhI
O9R2W1WNkHui11EsEaeU8uvo5PWZGPR0oXeyAkueS8HrSLYiV8e5ay5EA6kQ0X0zouKeIPLCvD3H
mluJopfyL5A56VrNkFgZe3nLtLuJs+ZcmWUlzbgktyD3YKqUI82YOpJvVEovegPKHY3jJEjftHtj
tq9ZNHwKn+IsqQNEI1dTjTDsU9k9ANShZVzn9rlC1/unM0ecosg3ARfQxvSkk1cdTWii/eII7w6a
WQrW6Ro8zM44J+H6flQKUdU/7xOnHYQNihwH8BiYTaiIddm3rugfPjNqnSVlwOGkiON4LuF2ZIdq
aIcNaRrXmy3ogX18hxXEgLPk/mu372udwfVJjn10SKymQII5qb8MYjY9ifXnYmjL46SRk4HkykWZ
03hXz70Oi2yIrzMoolyVnTx3RlzrtkXRAd0EukE8FMdEGdfKxW5HZhhLcf1o2MbNx69s2WudtjhX
G02rIElA4ECKDfB+6gb3ctAqanw9IFk3F/3Qo2qMhFqSd83kAwQmvqoxsu5p5grbM+2+e9FO5ZRe
5kzlVVPiDBfztrhjCU5dAckm+lIIzgtMfCTOvaZuGAysJrfyeZ3OAMq3MHSMLBxYKeOPuTN1kc9E
ae9jk7VPNcwBdQAcfc2ANC7qyBsHbSKYsEUbIifTQfKJRuVNZ5Dx1iZC+gl4oYZn5SQO0nYcn+GD
yc3QaAr+BO2kKax7JwpNOhoeQSXyBcJd/BuZAX3dGipvvnDKq8knrp7u68rWwQStP6QVISRd9qm7
a2vJLvs+L49ZGdfXXQ5ohTEWyvYtq0vHIO00hDtQflJe2VgCj16ZJ0ParjGeEnM2Uq8uDb1t7Sr3
JYuhx1M5eZJB6KaMbk3DjtDkjn4kxUQeDMUHz7RqHCF4eqPdmu0ssxN+XnHrB4VeTrxRpRw2Lli2
9yMzoYOXms0OStiInOR8GKDhcFnkPPEISnsHJEjFHsqQyGWA9+ZxHMQ8U9f9Rio+Ivc9u1Ywd2lx
00DKOqg4kCmRIY1tASsDj2e2cantRgWNOVRfs35ONvMkm+uJFsmmc0m5yVrjJVNJtUkcGtle0sOz
Cj7DCqo/rtX6AohBqHSKOPVAAqc3xoy53ElaP2ek4QDgEuneEDgDgmLWjPy6ayyYkdSJEV9NyWC5
fkVqNByCODjIaHVlIaoHEnEsL9pEldA5Ylig/b6t8gS6MHAeno3C2ttRjPUtm4Qb/6hkax9aCwhz
sJoUsuGp2zFfiTJ6nobU8OCnxnzGmfINkD7g9SAITikiNq/MkQncf5h2UBjXD1Yrhl2WWG5oQYjz
0IiKHK15YhtdZO0xkVV+b0LIcAO1PLnHqGK+Iap2l1CV+0nE0mt3GGPfGXsIeZVT50Gkq4ZEee1e
MmZZ27oytD9Jg12PDo/KzYS/Pmornn0LLqKXQ00Rx5Qj2zmD2fi9yNJn4MGJj+CpDvVYJh6E7+lt
if4Fgda6VgOGqaenFgzN3Kwd2OXJ9iIZoyxsnIa9FnXPLguzM6H6gVxa1jbOV2rb6W5qqvQkWUEm
jzejvrLaxLgSE5SSNm5UyO9pAvBBhtjzi+EOv1g1ZNsajta+0/Sub7GBbMporC+l7sYvExf5dUVw
BPHjYa7uDThToOAF+0HoOCJtv7Mj3oPQAXCeV9OK22HLeb2rONGbfKI6MCeFlTjPo8cujXqI5uTW
gOKbQbCQCFL/IALqn34tWLaDJKSiQYeT2kNVViizpFC+UR4TafWAyHNu4E/eg7EwEN1f5OY8PcfC
xM+CMeITLuSVUdj4OYeeFgxVrRRhYh8NE0StWlFiaYxzlC/g60W+f7wMryz1S0YFtzOIYaYocRmn
x0TFhkawBB/gj1OdCTDW7rBIOMoZ4zGCYdFBzdrGIVOZvlX0h16Mjzwez9UR3g/InCW1DFWcpm0U
Ar+8GO5sPcPGQN993ES/S1f/GVQ6S3JZkvfC1h3S+85tcyF3ref4m9bbQxf7K7hNKqC388E9GNsy
vE8Ou5Mu69N4Bre19lqLgLlUgPNUvVMeHQ3XdPAg2bkIdmX3XfLMprRpwRdB4WXS5n2io9s+oZd5
4fz6uNHeD2KdJR0M89o6JWXqI0zMt06X+xEhd2mtwyanXtEMX4V5TptwrY1On78JMrEFCYSwaCNQ
6dtgauY4MHLGNx+/yPsnCmdJ/5oiy3RFZNbg3+UHQmhgCnqrrWk7V99Vca7mv9Zci7RqDnE6AtOz
AdA8tq9ZUXrIsz01Fqzs0+Euo+VNnLfnPNHWun4R3mU47GFrn5Mjx6b5Faa+1lPcVHmgWmytH7fa
2vssYrtycBIBpHt5xNp1x4V5qQ3xVFp6WzQZGKbq3onPadevrS+LKQLVr6KWcT4dBE5gk4sArY7D
sXuVzTkxtrU7nD5/M8BIa88mG6LxAKT1YYyLXTLmu9ZI70heBh+318ooWzKsiJkL2g92eqwzaINa
eWANhwQV7ZnWkNP88vFNfpc03lnIliSrlBQGVYU0j80zfVZX80N2GFLUq73ueXxprw/iKwJk89vH
d3u/bOa4iwJ9IyAH0cC14djOJ1VF0VSl4cEtl2+mLC4PJItVOKRAinp52hvQrzdkcwb2sLIiuIvZ
VKephb1WuYggyoN06M7O0teP32pl7vxWwnw7FmIKO1oxOAeZPFNxmqZPiL+8z118MWuQkKaD6mbn
YJXTg5zKn1NHMi9WnxOHcpZEq6bvo8bqM/fQMldvCafOblC0OlMFXxnDS57VQGHnaiTAkmWuU2/B
4MhuEttAUqqa62MHyv3PQrrnEj0ro2vJ2CkRGHWoCDoHp4jgqP46VS2OSRPcNhKfytYbDeX38JT7
uGNWBtSSxBM7Y8KrAYUjCSi9h0x18tWCUt/Lx1dfWV+WJJ5KFDpNUjYeEvZjIjOUtfUp8+iJ6hyr
fO35T5+/GbWZ5IOoyxGnHp79Khh9YeM5e7C1jlhMc2hSIVdpKpRPVeqz2ToiH37biRnFm+wBiJbA
7SNv4Oek09baajG1tcsVTl7meOiAWHJzqHajXCLghAEi8ubj7lhrrMX2OEzQ1UbwPh0c00GEL2WA
YtM5d5iVGp6z5IZMvKCdHcM5vGesC6N5sv22b9pAJSO7grldG7QKrlPRmJbfIERrZgHHKYV6dmsk
VyUkSHdF2ds5zk9x86THiO2jqCqPbdqmz509lD+MnH+OY+T8zty8GTaOMXDTbUl+nIUpATgaQyMX
+kwzrywXS9qgiTxn0ltGeTwR02NUMqDD6zVJ4o8V2Vf1OcLFSiSy5A/2SRSlkJTvYMBHNo5dbpFa
9ccuvuJJemBm/8W0oUX6qZGzpJXZZaZNZHXSY2s/K3qcQPD4+MIru86STFb3UJid3FOStk/3ZaUe
R0vsep78+PjyKyN+ySWbTeKM6ShRK5YMEDj+YJntr48vvQJfd5ZUMm67LS8mhx+sU90qBh7Uh1BE
HpaGbHfI7cgdyBydNxbIb7JyisI6G+3dxzdfWSyWFp0mLXjfjLhwASknr0zgkwH8901KJtMr0vlM
oLM2wk6fv5klDan6RtpFfayQeyjHCvJE/R4qYmEOfGzJi4Mcz+AX1obBItRFZSMicsZBdO5tONbd
KTZv8uT+48Zau/ipEd+8Bu/oXNCUYz5mWedHCspqIOXfTfM5Wtz7N2DLqCydcwZ9R9UfE77FegKO
BNJl2cPHT//+EGbLuEx0qORntu6Psk09Wl5lxZkLvz+G2JL2DjOZukhUlZ/Of9iXGx3HN20Tmb+q
mSS30MPMt596g2VwJuFNyWoNQ8TavMmqOCgS6n/uyosBihJbO+pe6yM3dyXVHgCqZ9al99dwtozC
IOs9sUHAgi7O7llt7o36Pu4Be8jgNovy6cePvzJulsGXDaCBPUbw1tSoahu//S8bryfnVNDfn75s
aRSt7dmtKhP2f0knPMu6JOmDkYIMUXQIJlOvSs+BOdcaaxEpDYQy4Olbfew0tP2ivYpZACMVfwYM
PmVnyiprb2P9OYt1HVsR6mzQ2OYx2Rf1JHdDH4uNafTVQeVUP6Eqzv0iEUn4cfes3XERLqV9Dzn7
ArZ0Q5NeNIQ/dFRexDYIu1mM5K9DIG/onKtMrUzzZfRUsakXtcQaYqga4HLHy9iZTNtK7yz3CmBH
JhoZmH52aXaXJukaP9JVDzlXVKT6xMw2iMOMT20ZbEmThSuM7DtX6SNUL2J/hsy/10S9PHAXmVdS
OkAU2Dp9JmN5bvCtLGNLzmzmwmmLpQRCFnDnurLyqbiJ63be9GVseQoObJ8bDcvt3lCNco0x6Y8O
D5TXDeEMrkkorzN15gYrI2BJz4XJwlD3MCw4Ymx7HVEeSX98PJBXRgA7ff5mA4SHCTBdPcYWH4p9
Gtt7KdVOWgpQ+ZqoQEXdmRutLGhLMm7MeGpYUQlvPTjt2voG8JfAsrcfv8VKKRnSTn++RmMW6M7K
7o5AD43Au5BxR6Gdc5FBlHifzkbp2RrdnfECJrajcG5UhsqZQZF0Ui0ZwqpHndel1TktgRVpH7b0
qXVteCUwABeOEW8mL4vktlNjmMfoP4g3fa0N9WAUxYag8IKcocC0hq3Zx42x1tKLJdeyrIlJikkN
6y7fpDdgffBy//G11wbiYqWlSTJCGAwjva2+c/lC5aeCPNR9/uw/wAOHlNGoO1L4+TnVIySPfDJE
Z1pk7akXKSZAM6GSSgFm75s0NI1x16D2+nGDvKuEDw3HJX/XcuqptVzeHecKBDwk/sH9h6DukSr4
6aJcX29mWbehqKzpRWcGw+YA8lMIqEG6n1g6+JYshGeKugszXVhbCWuA7x8/28ryRxcDgcC2rIyn
k8FpAV0C19zZeeaTfMdM8rnhsKSBtsB1zc1oYFLnh2YInOxMh60IArIlA5TpiYhU48Kd34b1PruL
j/0DCcog3ySb3nOCYVPtxaF9YBf82GxL/1yK7V3HvFN/LsZKYTV5BKAqIqMLes23eg8Y7Ga4zBMP
+neX9bHdFPv4ZrhIj2VoHaFsGoqH6kwKl/zmiP5nspotuaMZd+Y86ZP8GCdQOPTHCFVzZXePo5vG
sIogiDQSMIdurFFFLbzcRTmCGmOXl1Pfkq9GbNjcd3roZvO+ZBelKSSwGAgk4dwji5ObjsOyq96w
Cigt1oX0HLj0eINiHAZWUSm83p2l35ppjbPpTG/HvOiDnCVzYJhdBEBrj6J1BEAkJQzaK8oer+PC
6r9UqEb9EiSKL2t4gzyLE8fLhpbHxhlkE7hMuJ4t4v7KqOJ8kwJ66fWcuA+mjnsfnhvSK04H1lyj
BDTaY74pTHMM5TxUO7g+jo9VDyXFFLjeUALg9Gp3Fo+9CU5El+lUOxu3yabLuiqskLMmfm0APIAX
wwCxGOiQwPcpU3V5VaM2eo+znmF6mU2Nl8ho3AtLAQ0Y2wW0STS3Ws+du+QHZEKFB/CA8Uhh3HKV
OUBmGIMd+10dfbcLlzzRxIKTS5TMN5Cy4KCVAmgzU1d5I+lTSJzk0wDULSmA+9J9MFe1vjDYDLQA
cXJjy82+vZvM36d+pq8LZxieYnsuk+2U9PQZQR7cb0wLY9rIimOjEqQTK2RIx34qn5qyiTZVJfUV
Z7lzdAGe9bEmi30+xhTghBLwlRaafuGUdS6KjlJOvgVYZORNDu2CqbQKx6ubGH+mXdWHMI6lF9yg
5L6uYX/pgassDrRVT/GA5QPrUjwVRxvQPGibD0DnfrwyrSzIS12CxGwYgYyPOIzp45g3YZrEZyKl
lc1vKUsAvU+QeA0lDtC2Sz2GBHmVubCV+ZwIB1sKE7TalGMJHMNxkkOJ0rH9nOlWnkENrKi2saX0
QJrF7WRpHCtgoMoCkEnjl1nqKIwULGyiAhqHcQS9o4kMSVCZpbvBmRyunjlUAauCGTfgHTdBWmIj
MtuxOGpbW9eo3Z1T8lvbUE7d+SZYVF2vqlak/REM1wixaLotU87hTq9VkETpmS5cGRxLkjszkA+e
G/gZcwGnXXkVFY8fj7qVsbGkstvxWMFRs4ImXopJAA7m91ZiyMvWPbMdroWhSxJ7BXPvaGgbegCi
Lj9yWs07B+eZYDY4UOIl+MEkTcA6LZEjA+iLD8g3AcN5rfNu3FJgu7ZG/Mkw0Dq1wpvOArAnj8hU
YW+e97L8ktfSi50z58aVgbDkOxcIAidQftLjWF9TUR8FH/dDTrbgd58ZBL/TsO/thIvgJTHcUVan
UTBgfj0ADCQv6qgg+zqqjR2HrGjsRdplr0K38yN2jwIHR5Jucjs3PRgKuPinaW8rJIECrJEyKCYb
VOEqU7ucEAJP10HuQEfpt9JWFWDoCkigJK5wLuHzbmrnbgO9TutWmdPgIXTvNoZbm0HXN/GTsI3p
oJpJbTMgEy85tBuvcgsVV1lbie/ytAxrmhhhbUPdqJq5OKak54HbJAQwOkJC0Uc58Gj4v95IrR0S
YM1tAlhYCOY18wWQWmeySCtpiqVPS8MRURodwqg+yMoQgHP3EqduMAnOHnRWJuvvlezNKNPgGVex
gTSbJC1Mc51D3bpnhsDvp3xnCCzpjyrpgDkUGGWo3/baGzpil3sJ65l7DvusxoOJC5gpcczIc0HF
QTeq8WYtn4ou3VHQYb5LMyOIkox2PkibNxsySXebk5oCdabPgbDerwXSJQ96mK2h12zUR9pMdVDn
bRHKsUhD4CnZLgPQ/MmshICmUvJo6bw9c+JdW8sWB7G0Mk0N3SCBbTl6GSv5wHrzcRL2maPDSrcu
GcZ5A/y6HpG2kzH4XU9R+vDxErx23UV0nWdw5EjSDMWittwU8RTacXpm81xZk5b0YTgkWDAbw4KB
8qNXg5JlqiqEcfXWUecASyuNvmTNJkXr6M4Y9LGcrnqA0hhMKsvO/FxQ9HtTeTOVRIVgKytPqVJg
VFO60+rHx42+1jKLpXSKkgLKtpijwCUfaG2/6q4L4dQdYKX5FAyC/baTfPPsnUo0yovYCYBCEOWl
UWe+WVwbzeg3xbnC7NprLHIEkcyguppTedSzc+9M8mfNxn0WdVc0/WR0t+TKgmXkJENL0yPuM4VZ
PtOQyd4+s6CtvMCSKDsCLl8ZTakOUrA4LFpNfEjvsseKu/aX2SXqzExYGaZLxmxqtKOYQJM7smIO
ebzLrSq0zolur73EImHoDKzsY0jpHUlUUo/y4UE401MmRWCNWGw/HrFrb3C6+Zvh1EcFFjcHI9Zq
NrrknlPHfiRuP774yhq0pDEBaQ+PEGLqo3Z15LG6ER52YLr7+Oprj36665tHtxRkgGve6KNw5qCF
jh68rDp2JsBca/zFTLYMmEsVHCn0etq48wZWokMCWsbm40dfa5jFnoJ1Io5x/EbXOpBGcQZfnYMS
rTXKYurGiBd1YiER36ZPZvIzgoewPie3dRp470QJS7mTqWutcR4zrPud2SHWIzLskhp+esiCBkJX
chcP/RT8bqL/eh3/V/yzuvnXddt//jd+fq1AKJRxohc//vOhKvDff5++8//+5s9v/HP7s7p6KX62
yz/64zu47r/vG7zolz9+CEsc9qbb7mcz3f1su1z/vj6e8PSX/7+//NvP31d5mOqf//jrtepKfbpa
LKvyr3//av/jH3+d1rr/env5f//u9Pz/+Ot/Fz8b+fpS/u3+pahelt/7+dLqf/xlEIf/HUlFi5um
JSzxGzM+/PzXr1zyd7iQcoTMjmu7/LRBlFWjk9PX8Cvmws/MMU2orZknD4K26v71O/Z3m3HHFkAY
QlxMgKn3f5/xj076n077G7RWbypZ6vYff/05bWzXpXg6kxIbd3KptUwONFqontm9e2/NxAriCRxY
Gz7kWOhLcx+luj0zTX8nC/9nTOI9EWtYyG5ZlAIE8h8kOsugQhUzLLBdgUJbIHudg9NIEn6YofmD
8x+zLiDDG29MxeiuwrawbSejLwPC4uQA3oX2xk4CXE95z/ZU0ulnWXdfC27Hg+cSwu4aOIt/g1l8
u5vsPn+KhBrzkLaF3E9pn76MLAMrXIh0PIDoTl3UXHm7NdVshfWoiq9vxsS/2/tt+/65cPzrdW1Q
eZlgtg0FssU0J1YE9HvR64eEwVrXMka5jarpnNTKnxP9dBeXUEBoCLNdcNqWJSsBuFFDtVM8lC7S
YP+HuXPbbhvHtvYToQYBEAB5S4qiZEs+23Fyw2HHCcEjwDPIp99TqRr/7qSqO3/f7Yvui47bkiVw
YR3m+mZRY+SrOsCoMjUqtHxybF5OS85+ExR/0fL8+bICAg5PcN/jwa9LIxh9GOz6uOap7+DRxIpJ
7eoxBIKArxpbzdjgNvlSxXLUp1a5r6sc3NN//nh/6Yb/+RYk59TzZSAxCfklQHseuvk+a5on3rXs
Ju/6InXBGEbAGd4YhT855xUw7iTI91h+u/f0MB3DBQfPqyoMvwbBEowgllRirepz5Zs+IpaRtMCI
9IrN3/2+gaXZ1vfnul9/Bzf5OfQLFWIIgnMReFz5FKvgv5yNfIMYtg4L8lh6nyTLY0OuWCX+DMs/
ReV/PYC/PuCXFxFU4AUEXuxvD/icDx0p8oo8St2ksvg2NjbFU5+6v9Tk/1X8PxdoJQ/m+/hrdP/p
Qri139rHsf/2bTy/2V9/8v/gPcAuVc2/vwgeizZ/s6b/9q93wI//z5+XAM7mH97lawiwVc2w5ICv
6M87gHr8DxFSAcqbwA2BO+D/XQH0D8R//DBwbQGUdsFl+/uvG4D+QaUEDCa8/LdkDOfmv7gAMBD5
KUvA21Icu2XqchVJiYPyyyPUVGj3FD1p06C5Wyv1MvdYkhz0mtqZJEZVdcxJSUAEKevEX6F1b4b8
mXlNnG2d/sh7eZCm/t5CjRs5bKFCWADGnJN7uDPaeJb1ySgfPMo6scXiRblp4zaA0DUE/4BPTTwI
bIPlHhowgAwAuqGOhNTJIgZ/54rLNi0RB920dwiCNysJChiO5NAZeXNcAYwOsfkWA1CC38H9+7JW
e6am3eVVJfZI64wkmxjPs9/GQyDiTjRJCLo67m0Ywg52L2vz2IaAfmT5tPMB8ssme6ed2hO4nKuh
/iIBwqjAycHyD0T+2XyW6/vYNQkvzR0J/DTnD5jJ7YrS3l1YmJ5sYqPFwfkPoAzOEdPZk4e1nbSD
TVVEZr8Gak8ewxC0cksACiymC6omD1PhGX9fahNiwfTdeO8V/hRC65NXzTvNHzxgtGQjY7yeVzVn
qsjBJz6WzAw2grybbutT6dvo8tPjWKe1ibctR4eFYldpfdxqEyF813GYDa+LAUhCF9tjBea76Maz
hj6VlCD4N/hANy9LgpJFIwlA7CCfPHwZeEdioS8C4JDCe6inB5A1PHyhOlheOnqfeTCCxguHQIDK
XlyQUA/1aHZq++j0/KXWDaqijEW8FwfIDWI8D3uQqF77tomXtX8EBj0GIzQBZQKTfxEDq3qDbbQ6
kiPBYrs4NCDGYP1lPndT+6UqsZRrMK4r4cRicNbWi1/LDBYMXMWrLgc1FN+Bci9dUCXTUL6rNXzS
o/fy49zUPn4bfgaQmGhFwO0Kcd8KuZ8oWpmuqKcDgOKpwN795a8tW+9l7MOn2jhsmZqkYxywEZl2
A0lWNp9btVwH5hMr7MVd+2p2yYwnYA7UsSk0trmz66HD4j4K3LRcRVph5Trot2QJTZQF7eNc5hEm
bcnS27OWdRJMxYff5mFkfJIsELRYBmDK9MDXCSMzfd2WA4v7PjiWPvBCa+FfF1Jhf3tFYbICEbCb
qg7HqVRfGu2vDz6G20cZNqcGLA/s63bq1OLfwD+BXmo16rqBJfxu8wqxq82k98Pc6n2PVWn0W027
g0ER3w1Tl+07qT8DhCN2ltYy+vGPvY+bqoC3tQbXLPXCXu87ZYcx2jyn8VWsbdzY6TV34bdx5gDF
KP+uxYMTDdQNSQmnzYcRq4fJ5Q1BaJ8djbycgka28TK332WLuWcDptQ1CfHs8qBpd4oubVwK0caw
iMQoYRzb1G/C4ogZqTnIzOg9QEC4u1sC0vyomoi4bBe0sznwshB3aIqqxwKLpwkXche4cG87f1cF
W+pZG9d9sfcq80VCoNLwKt6wk23rPIGb/FXtQpB96jiHcICwLfqX2+IfUsR/DsAMt7QvQT9ERP+5
PiaFQJYLbFOaETzzwcMcskjLd7gkYq/Y4WOoHmrQdDyyvZDwd0gOZMD/EP85ElTOKPM9cbmE/rU8
542cgTGpTEpDP23A8rLZghm0DfbI76LMZHWk02LgySW6ukHt9UaLQ7+NQ0zAQIpW111x5DixGycW
5171HcLhcoeZ8dM8JZg8Pil5sVvf1E0BxsHlt5SsRDPsiWT1FdL2e+mKV+vBHVhClYRBQLKtdXK5
hrwW9oWebR+VZ/YQblxdwvJYB8exmKM6r3e+L48C9xKZ5VtTDyc1swg5W3x5cLZRHVuaX9s5v87m
NfFCvSsKeRi6OQ4m/XVRz8EcQ7gbBbU5VjlwPO4BZyzCni3ou9N7zv0UwLPIoLySpYxriccQjpUK
iqmC0siXIp0G92IX8xhioUaU/g3j4iZ38obn6hReeK89YLvhNnu7rpAxaUgQLV6yhehljhAyMPeM
sHWcuwADjg12E9+tDI4O4ZoUTZIDxgA8abTU72tjHy9/kMDFqvwr4AlcNDTNaRzaz8pgdz1MzCaw
H99fWX7/nw/ozynknwkCoFCelBRPBk7KzwdkwEgXLlirScupd9GMqB3qoI+NhJzU/G4B/Ue68b8F
4p+vBv5riBcKqFC/LiF4AySR+RaYVBp1A6YWol5FY73oeyAB8QzaKe06uSe+l7RgGHT+3mW/+4t/
/El/fxNBgMwcNQXK7Z//5HAA4Ase5gY4syYC4uLA1x4QkgxZRYp/QBgyP77Qy3XWuZe5rmNV8qQm
2EAa5fJuFwlUHC4LwlCELbhIAUlTWBnD/8YzmS7QP0k/i+iKeCXJURPvJgu2Oz0sh0uC0I2ocNVi
3hh/nV0G+d4Fqhbs2AyCQsGfMoZFfRFTd/ZHcyj1h++/Q9hy54klVWD/liT/jSvZL4X7n99LKJhC
vgrsJo7Czx9JSxkGFTCBSgE6iQz1jhxltJMTbrYNK3ZgePF8n9fXg/400B7M4SZmUINwNOQcbsvi
2oF6cnl8XOkfVNecBqo9HO02NTkC3fIxkuWB30FNf+077wZUm4cVUpH/fJR/jJt//WJDcUmdgWLh
4Ln8/FdcWBqVPyHWTq6Fjsic0BNLmd98JlomQz1DGD+/0yW4rsXTItYbT5KD1yOHHdkb+IeIAqWr
UwPQpR3QNOnHGzcj56TzkXXqfMk922XaDTr/nf7p53nlXx+/5KDTIVJT9etUkVtStItwJgWG9n0l
YFcSFWOHKWJ0AaBsXupoReQcV/+AlesdXcbbrrMJVp62aGnpRRHxI7jZYYoCJBm/ucR+6FP+9sGi
fsBNItGD+HXRn9cdl30+mBQzaiSPI/o1COZhab9oB92Oqk6ctojB6qb1/WNJaJrjAqFIvacC8Xzj
NyjLn+Xg7S02c/w2osPDVDWJzyakYd092SAB6vULbfy08uoEl9lR5jM0PH2q1Qzw27Qzht/76LjT
MtsB4/J15vogfrcc9Y8BCg4MPuj7uLGDvw0C5ZZVHJCpVJT8/pKNMW8+sOw01x5UWkDSYvYyF7Do
wI2CCdxhy/vH/3yKf1FW/nUYFGoPzgPkDb+SKIS1aGhSvAXrZGy94IhoGvfu/ZJl00Jf06FOUIp8
DAT7QRPoPc68ilLs4Z/2/ZJly7xOfvOW/l5F+h6qSIVOlOCe+BXgjZFvO2cbzqfwTpvqHjKsMqhe
7n1r7uBI/oF9ZixnjjeqVslvxfr/8J3g1fFt8JDiTYCg98tj3bGMrL3A6UPiqeAxMTyLFhmkIph3
+veoUwPWHza8F9nlgMrK34h0f8g6fz7+P7+BX6Jjx3IgmCgujAqi5a0ZQPGBHwJqF3wrPiM/splW
souh5b4qh2M1DxiHfwZp6ay39TAJt2vl7YbnGY9M2vdfL1E/5010OddBBZqZBchw1PE6qJusbxKD
fCkoUeoucJ4Oi788m/6rbs7/Rzf/3zZ8/i+2cS6yqX/fxnl6K2FrMYxvP80A4CiJts6PZr4Sf+Bo
oyGDjgzwlPIiH/qzjyPVH5xzpkBmohyh78Kd+6uV7186+QJ9fsWoVH8OAP7q43D5Bx4WikwHbR6E
EvSF/os+zg8N2P+eQDDh0cgH74wj5UVUQBnx8yMACBZdc2Qzadv4uBFUtY5HGGbUp661HD0LI4oY
JFKTlIAfwZNtBFKpW1QCogX05VqyZwMAYJKroUxC19jj4DW5PAFHN8NQyBYOhGBWfsLPLLeK5Nth
k533uUTn6z1fShlRvjYYn9MxBjKuTzh4sr+JMYz+8F7+6Y9UmBjgOYdiHw86EsSf/8iMdZ7aSkdT
tqjqQIvBPuPDhYzdqQyA68zb2iRDUrnuZCbHeV/b7HqVbZs4lBRfwe1Am2ny+P0UbEuKElC9hHrL
H70wwLXYtAvvIy10sPeBTL5HM4YdFsbn+6AKUY9OQvR0h/U8WCrAA2a+o8DsvmfZUu5K2DGhlnDZ
yQZbE01Ziw8E6tms0f27hBTm4GA7tEcBFrw5GIttERkXSvczjExBdBTAvE2uWS6sK1B3QUugkMw3
7TcH2/rvoxnqEaTmhvbpugDRshvY1AA3iW51j67OyS6QGVOCgqkdUbxETcUgQiudHKN6st3XcNns
I6zGIKDEpoz+aqo2fO1KUG0BHQYgbqBhHvtjLiyUv/4EbEpWzXRnMW14JrAgf/XrhZV7DP8tAhsp
hwatMI/FGzTYVbyUTfOCeWEfo0V+qVfVUiVqbYJzgPHAUQ2QQc6ofLHcTfWOB3yMbb+iRjdVebcG
KDyzKS8uAufyO4zrSdJOOrsJshLb7n4OSysxKXZmIyc71A3uTMPMPtWqIPtlA2yuyqrqbjF1savQ
wNh3Zubgai3u8ygKCN9WNzcfDsYMr1uW02tsgF/oefm8X0vevfhwFd1zMefPY1aSHZh1WINavQBa
OVp6+wIrW1UEpGf3EcpF3GZ+P+5wYGYIkXOoBzeNBc2aTD4297z+inDFbuyEJGiFYn4XTGzcF7YY
3sYg3Nmpvwm9PqG+v8VtAyF3y91wlIAm3I+WccB7O7cDYRKWZzb/QCQiV7UyFTCtFMOLFtP5ljT+
XgO+dizbmr4EAVp0wvAxNQXFhlrtNV8qQEjvByh/vjcFB13Xr9bi0QLwtMVDsU5xVfgwKqHrfNoC
EUxXgJOtn1U1brD2CCARLMawohEHOSvhPGv2DRiDx2Fbj5vPvo58zk4QSkPJLvp3LMOukWzgJ8y5
VbE/wziCkvVOoFD5xgNcbCVAZTQ0iZjdvhPoxYoh727zuUrsho8s66bybgng7Akcn7juHAXa+5LO
6exqzOkDyIs2LprtQxr/ODmshBs7ncBBbvZoD8Uwm4+ACR5RRHXzp4XRqyxkX/u6ZDvu5d8Ifews
udlUAHdt20brrCHeL17MuD71sseOO38iuX6E1dED090BROso5A2A05gGTcWZyyrKMjdEusx11Ix4
mKpWIa71T23bv5FyeemV6yKFhz3KpIhgTp6CDQfF2U5U87vm/pOu2JdVr+NZEmmg/QmzuBAjvxtY
+bHqHMCB0bkbO5JTtcqrmVhkvfRwweRs/beG+wDA+QQFPaay45zvum3oY1kPT17YJohIMbiTOISQ
GkGzEZzGos7QyO2fMAA9YXIacawMQLwDOI04eLA47Qsa4UPVRdzrkQM6wb/WUpZo4yANmTDOO9am
qbCr3j75VSbQZRD2MOqy+wrtZgvXpfzimSJ2VbXe0tG8klIH30jIyQFt36tyWVAyFX7iidE8UjEn
rK1zuAyhJznMYcwZNgxrfTU3G1jXnxYzjqmkU2IkSAwVAmZdefFmv4gZKpqV51gKL7+1rHsoG27j
MUR4H9EYXi6lZpE36Jw+K4Hlj+BGF/qp5D52Jqr2A+4TWAzoWBdZlp1HNUGTduGbT8uDauB3JJu0
8KaYYsMDsGTYDc9sh+2AL5vxbp3zzsr20RrMp2WsyXmWy4za1d7jy925PjhgHcHuPTjuJlYPD+MG
3iZkjNEAVT2TOgE3cYiWbDsSvzh3vUgEuNWiCLpYhU5DNbth57LYLaW5ZxvsGQhmlBFy152SxWte
yFdm7dkP8V0VPf9UjkFShC28OZrbqqf3dArLnReUVz0wcOgHhicIm3TcZMBadlijq3IH8XRZ3JZw
NMdD/UgGi7YDflsu5RAX4ZFW9QKzIuxlBKjKho01yTiL2zkAvLqw9naZ55Ml02eL5dAMA5MRcvuR
F2jTOxdnOoR/mFdcb8FAoi4cUkyGz3RV6Pr28iGfpus6szftFsRTSV4Eb090IVGp/S3SzXxf4bKQ
FIAxmGkmA1ryGAbx4wItSjRuWPiybEcV3ISzEZ0ddxgF1KGkjWui+rhwU5gA/umiMofbwUj7k2vE
GeSfMvXtNzxfegdnWw5SllPXMBJsY+goq0QjwJ9glUZPHeYBqByHFYQR5v3waII5WiDJVSv9h1pA
PR3CJB1SYLzIVqJvETZ1jrO+4NCQJsSx9nD7KZzRfAwO5ebN+NplBoiIB3S5167p7DTFqskKc7Q3
dIDK3eoDeiNCIqE3WFXcFRl8DAJyVvlKcF6qyAxF2e5njC0eSYHQMsTWbW+zmh4y07zQESUBb/gL
ajbYua1Z8BwYsKyDej8v2B+SCsh8fEA1UJVhuW8kC9H9d+eAn8buJbDwVJhBeIoGUtw13uVRxqqn
WW98dE7RE3hRRD37axdvcxWgxVR+ZrAnRtDTWEfFKkOkXHsR4mNUsvDhi5L93eYyADRWG6+9hM4W
F9FGD4qOL0GXhTh/5dvUbwhWLNiPg/3oKLqXSqH7i9WQDt2vGfHS+h9zq57NWvuRFXbeDbZ+v7TX
wx+TtKbs4mF0x43Aa3UCJyJGJvk45exoiTy0XXE3VPZRl/q5HorrjPjxqnQZ6fYOzg31Tds/Tt5w
qF25c9gizDMQznX7tHYTVoRNiLkYD1N0E68qoTtcX91VGXAWmUw84x1/Did8Zpk5st7bA/Kq8dl4
r067XVXAk6Eav5eZPYdjd9X7TYpR4mdXFg+WEPxZQUIxnUizfHzgpoYfNpbIYm2LL0BSDBjpzH4k
4Tuaq/WaThbdWxB67YgDD+/lLIV6Gf4pmYz7jaKk17vNuV3eQK9lGhE7Bcisg7uDItkGxGjjg1l6
LJzukq7s4Kk8LdGMwCW7EGMzZPhRR/o7bFW+9wDsxqsP247c9tMOcz4sO62OA9P6mIOVHGNvBSR+
jOSCyV5XxIuLSbKXXCjYGU3FQzmjCQdulD14cCHAiWfxPCwB7Cvmw+zBaMMr0IKFdQfy481D8u/L
PMVOx7MTHfD8db+fJopx7pTQwavTwGRNXDI0aSDJ4JE3UHYoGmpjhhw7aVb9OlKb6rq+InV772tk
YnCPxO8eL4Mr2Kr2Tu/kyusotxgOA1dMMO0tur3gSLdNkb9XmRWRrBEggbFPwg6cUSitXiAlu8+2
7QwJDTYQVBdiFor9+rXLvjkrdqRZ702xwKa7VwRt23LfrgwfsEMoLHcCIUmv7WsDe76rhSPvxtm6
pmIdXhpkbIc8D45ZUXjx3Pd7zwZ+pI2Jp01/x84m6CZt/1KR6c4q9uL7wQEbS3GGrRY3sSoeL4dS
Yq2t00sTlaG6dXUA7KquYJkxdjCI8M5EyGDPG/uFOaS0HvPC2OthWgMzvTwqa9kAmuRPcW6wBGiy
/h6S/5dy1AcP8Rmqt1jILi7GBrFWfeoyD7aqzcxTzVyFyZ93GFz1rDAHjLl1SdXgoNJ1fJH1evZB
uO3kBheB+ZPEpL1pxB2bwkPRueeLB5lfkhRmNB8rkL75UO7nYfWxZ7iBTOOuC+5964YAno26uKRk
1ywbP/PhAgHcmmtsB8LLXYTVruvmAx/E8GanLFE93sPcMRkD9v2l7ewSLeX2hvf6Fiz5qz9g2F2g
cUwNGIWMkyyq2/k9aOp7iI5O/YBGCkHIhAuDsFXkBLw3aM/x2ShWXJENmqggP44+PRWeh5lylw6N
O7WD18Z+lz+1ctWpFbC1q5Yq0j1guIu/nrGfaSPAmJOc4z6vigmzeARXgDsGDpvR/qpXckdlse2n
coLfD7wxXOT1EoG+fOLViBZmVWJ2xL9TLFLSBi7oDv65bH0inlyTDhQ+boqXnvcPddUhnUfIncZq
N2FWhdnBuF8qN6dTafQTiO/QSgy1AJAYZD9zANGtn6JKT6gTm+A1VM1wpHqCiUgwYiV4Zhfk9izv
O2TbSe9UDwaroe6Ibcv26GnVQLhV5Cl2hvg3Owr2KTAaCz50UduhNflBaUw+RpQQUekcjajzstty
8KsOyUsH1KYbPAJiXZh9FbXkr9jvLsZLdtECnQ0XhjsUUjQHD6lD8TroOY/rdlXQGgSCP8m5QRU3
Y0EkCh3l3yoUGIgZlxU0JAv990VOlzJCL/xSlgMH5hPAIq2lsBftenLr+rn+MEtmrmcD6xhCAz8B
W2g5LuM2HQAaJjdqkmgmu7YCCzBz9QOaJ3BVUQ7Zoula+VowDAFFJWH/09DFoBPiBfs2xJhzBWPu
QyDWn4yHBcKIhCx7ln03f2Vbtl4FY2VfJZNYvK43TO+8enVXFL3gKtYKbHm10PbAsP32CAxDsC9C
wg+Tl+sPaHNhSINpUEUieKE2waHwGkwhc2Di464x7vtYaXLbZDWLmMqunFtBYwjbJl39bu0R7nr5
kU2+u0M6ARh7b7R/A8Z4gXrFgS/uqgLRSiInHivJY3Qlx8PIQv9l6Qh9Mxwfviuab1sbXkQB25iw
oerHqHP5zcj5ESz4l6DwADQeCy91wwDf1i4wLOFGmzMJF5f23RSgsMKmWDlApjNREh4WQbAQPhlJ
Hse8VPDY6aoFS0W47qK8DcEUsxPTaaZ4/1yEgf4GNvz8pZSOH3vRzPsevPlY+B05b1NDzl424SrM
FvgQhtTsczj7wOIGr+iAi3qrEdE7FF0r8rVtrhUYaKq6qwZVHqkRw3U45Q7Qci2O/SJGQIKsOyxB
lkV4bswnmFotb3IYPw0O5x6wXSjxurTtuQBJJJfFu8dLxFU7hLpCkTTBC9f3sjBeq16CVTFDFeD8
qfzqa1Ne+8ZfFvDCkTRCbePvSqYgKeVldie9aYvRb7BX8zB3584HBDFAnY+37Z5K2cq0p2O3Vzlm
qYMUNx1HCWcGzMQa5m7GdpJ4rMkC4n8+j9dGLma/YQ30nfgEHpzYFn41M3WY2pf1fTfn2We4aHHM
RJDY4z/sYchoA8XMvKJMLrFqBfa4PvRrEZYYUXYlnJEkzHt8NJRRcilx46qlWS/c72YPGVu706K/
oMdhEWRUwQDtFOVnVA7BxwRkx37NluxkrN9FXa6x7bCy/ClblNuZSqhbf1wCyIO8Amt/45D4c7XG
GzgCQNw7MFRyVJLwq2mKW09ViNpODPu+d+UnPxzbuwrisluVY7288Evv1jdqua+GZT5ptW1fKoqb
TupJ3GsarCmr6Hrtz+F0G5p1+4L7wUdmDG/VXWUAVlx0Nba4Q+vibGcRsEhupv2YBosUEjnrCd4M
7Z0IrR+3A2fPHUUqp9lor+nar0+gHl5IuEoPcA9oc9jQb8TGmFwzICyyITbeMF+jSCmOsBeTF0tm
u2M12XaN8HUcgO/zZMELO+jMlPvOExj6urA8TGuAxn3ZTSYePWrfyLxWO1ylHgw2lNrlCr96NGMW
13OWxYHymk9rkG3X8GblCRUku1ZsvLVL8yg7VUB6NDvkOEgqWIHmTT81/uOmhjlmAgZd0B4KFMQm
x0sAJv2qN1gBQS9VXIPEOz5b5/lX9LKlCv9c/bhNQZkMTCKBDOArr8JtQN9AwgsiIx4M7UNQSpGs
rULdEY90931r6hPv8wpL33ae9nCEU+cJz+Xe6C7fFQ22w25MsWp9YB3qvxoidzzdF22Lh32r66bq
MfJbXE/G8woT2CYauxVGsyD1dsPO69vxqelN9Vxk9QC/phAI/06sQDxkxaUE5HggmWrRt55Q+KFw
91GIBn0gnxq7iYvqSO2AVJ2vVa3FbY3sRGA6aFTcczpgLytEwRz0Bp4SQ4X8R7q1S1Rm6ivLOvuV
bpYeOXhvl86muYVdCy4F0kOsxqqbFpi5h2YF+wBKpOmurS5KDwDC2RkMbYzaZPm5qBtMsytwDh5h
V9Gm2GwYXhngy19J4cnUAJt2pKQb3x0Y6V8XZtk73KXYow0KciULOXoxAp+GQIUA+g/Tiqyye9hS
uRcVNsW8y3JEZLQ6epzwhQbnyZ9QUxbdAl7ZCtuvL0Gdm7eh1PV7RtHFTMqs7g9zmINNuGKJHrXe
EhYHXdWQuDVk249ODcVd6zk4qPsql2zXK9hUJvM6oXKrF9g2+2GDEOXlg0VSX+RTghqYPwbMLelC
VnGnSxY8YfiAJKDj03SCHQ3bLwqJY6QrODLhlu3LQw8W2YvsKpWMNaTj8MQKICzDUjEChrXzFXQC
WJIzPiwzUVCbjCUz+jTXsGS7uKjVLoYgaknZwP0v2Vixzz6ZpxSfdnvlb6VgsZ2zEg1GuTYfORwe
jgAUZLeLLf0XggTlVgw0hyszfn/cGIyfB1MiyFPwHp6HDm3jPZapiydbUyg1NFza4ma76H9KIqK6
pHEnc5LSFoj2tvMR7lcr+seurucEkyOvBGFyXW/7zZJz0Ur3NQccA+0qWE4UzppgBy4Fu5lsu9yB
JMEgGFBDFedNZWJb1z2LXUjAHeGs0k8dCcnR8+rpma0jOa4OESmCl273itnfRz6vUBJOJkTTeC0T
C9zMiRAW03LegXZyl+W5PcAJbwNrZ0M5QS8zxOmQO9hgI4EmFTrvmQech1UXzUUNRURe9CdoVdl1
Ng0evlHKLkvFKCG8zvk7r0TjBxHsI58sOtGG8jMXrn8abGefTe6hYwS/uu1qG9GFwxy2IAmt0MQK
JjBConHyYWmmMoXeGpCv+xZE6LSHMzhsL5Bftb1AYrtVegcSSvWMog4ei3KGF1Ln93vWjvZxCQm9
gpk1o2hscHGPrpnB+iZf47ny3XUfDihogE9EPadbeOgMDU4FR0tS20495ibLkfOTYnqCbk1+6g2R
6YS/6UUsoj2Mi4ubep04kJq5fss2TcgZtGfVnAXWRTeYEpavWANoEx12MBmuMXmCIVsRXhIMWD2D
3luJpC8mlnI0ut3LNHXyFiUGBYuGCcZ3oPxuVbLZzO2BGDPdrV/05jbw7KQiXrWVw4Nu+s+DEeVX
tKtqlPKtBmwausoXVpLgfqrhXVMPtv26lbb93jBImJGKTM9LY/FM1KH/eR4maOMUpKaPg5bm4DjU
y11O0YClZUXOLcvr26GeppsMHufHQZRTXBe+vjWi46duGiB986Ciq+DTcosuE07WGLK3AprgNq1H
mKVHzBdYEMrn+RltsaGKxiIfkryteBysxk9QHzb7nEz6WCAqXVfIeZ5xPj6GViIxQHcpzcpwfCBj
OD5tw4zmi/OJvW8QavSObhxHoW50ex+ACQD5c73sAIfAN2z6GeadTfuB4UGXLu3aOIxK6JpgnR/P
ztBNoQfx39Kc6hbN+kxN9/2E7hcVS/00auslfhuyK0wDhzUaA14n/8PeeSzHjW1r+l16jhPwZthw
6ZOelDhBSJQE7z2evr9knXOLlc1kxr2zjuhJDRRRBHJj77WX+Y3RFuVThCqMT7BrVqpl1m6szmnr
ash7gnnG9QmaKNeDNNRer9M1KuuueeO7KpRkVffbGJFL6zpBvNWtaTl2YBN8KZJl15j1/lAgN4uv
o4EBKeWBRq6G4SPZTHMbBKlwm4jLI5P7xyYJpvvcqHLAkjokfF4VhPbEofLDUltQ/gKPRVExjr2N
wGxDbj2qZoO8rCls8PhL10IrBa5UmtV9w+XnlI3RuBmKAK95bLavBJlxr+rzchCRttlF1DX7uFCX
p1BWKjRv9Oo1jRr5myaLujMy+vuZJaX0iF3grxyJIrsro8CvaKnsZZXRmS3WSjY4fInF6Yd82Elq
kN8MyaT8mPtwvSg4y8sN75qlZd/Y4dDWGxrR061emGrnZC0dQIc+XgqutEnyfUCFtehTdptoIhFI
RUE3F40K3cii6DyusepNKPThiShEs4MSdUVpRXYlL7tZMktXVDB7iwrlV5rNmWkPuRwxFEkVYKDN
hO6lwl3k62h4pjbJSvksoLTzWzdoJMolA7opyGaf8nY8NMsyeMkc4FSECvF2auRdZiQN20R/UdTG
WAvKoOBaIAW38VhXZL6xGqxqRcAsCRxjfuxbpg5yKRyzuNbfQl38kSJu/YwsOTL4GFJpudittJw2
HiUXo/XUIlcCL1emfVvYZjircIAmRk46H5uW90w/aCHpMitFdPHIeg4t2pphupywtoljDP1GEcvG
SdHdQWvEpe0v3A+IreyGlH4c5e9oR8Gpfu+lm6qt5pciYYwykXjZhsnPNpiVumldsNR9szKaUX+Y
5HBTAZyzGcQvVKILfAZsXI38KQyapzpbTujzWdyQZGxnZXoVBiCoIGg74S5MzJssqY4jah/0bPdK
Kb4GRbEza5ghcraB7X2fTMVdMjaHJVlylkLJEC4J7sK+MZ4lrDudCBQR5lnCZAuNjsCVPuu2OE7i
C2lnY/cCpkRFdz/qyH4OmiD6jTA9UmxQ1oOG0kcy6szQ87eFdvN2SWYFn129QYo2IRX8GU8jfmZq
aBk4psXlqlW1HC4BiW/l0wubt5OgYJE8ttXLSOhbLZFWoRJmKi9WnHZOGC14gyJjQ6upGu9hKMCX
SHuN4acCkJSCEetju52TxxavKZxXkyDZTzqIYmtCShIxRqa/+NC9Mtumps7axq8VjdlPrzN4R/Zd
pLZcddlcrS3qNgw7FflPUk38CLEMDLtchH41KgJRso2yO3AZ6pGSlGZvY83FStKD5TgQC7Ewzrdc
WMNL0peL3TKBdxeU9G46KvONPEXBs1jrqKAj2RvYnapSNKQibRdbRkXfxioPZ8O24JIShra6C8sB
i1pRZlKFnEjKIpXM1MZcQkI9WbwJ/Y/e1U9jWUcKx472stg1T2BrF6cblnQ3K+28p1pUvWqmK1pQ
KkOFicb+m8XY8FdaRvTH5jrsXsVZK++zQJkYFUm9gxD1vKMVXIiuppXaJl+yWONYRMVBFASpdjqt
3XNVj0+Z0Db7FtzND5yHW3p8ZBkWDI6u/VVXHe6ciR69wP5tdxO2f8x551jbWMyYV4WoIr2G3xjV
5hAjg1JlYhgTKHoqlGE0uW+XOMt6RyTroMEyj9IDvbfhqceM7wTWynXFa9E2wopXEkovxEcz2Nah
gu+EsABF9xnf4w2XMIN9yMwh2ZqLoR4Mc0yZ9afCRkCVjKnSJN0zMqxpJxTLipw02IHIEXS6j2G+
xVe5ypxZkbqbIEUkKc5nOfbSVDWftciAGsAssuTEFFH5nC166g8lgXio6+IOBSBJs8dOpkRYLOlA
wqhuaFwLWLSFpcxSlCIJWiTODVpA2ah7dG9LQEEq2IHMkhtX7zAtFivjMctMGlRaFCbHhrp0d6KN
+Wi6MYeiuo3nTuWCFcWVHqTGH7lJ49sl00ZGu83Jj7jnADqDgsR7a8DeMDDbY17U1TdJRQRk6IYL
oJAJCCbGssONze9jnsjUn58Xj+pwNwQ4P9pRWAueaYzzY6H15ZMeBOF6BkxhQ2/r/EXXgqMoBdU6
iO4iuXxVivhFq3W6EmZkIqYrDg+5tJRrkdz1G2bG8m0mpx1KQOnw2kaCvOpSqG5V0Q6Zk4ol4MrK
ym4B5scPc9tXd4O5/MSpWBg92n0VzadUE1X0qmbcrIQ4Ydol6JCjJFLN+6JIEVVVU8M14rw2QPMZ
1tsYa9kmmcuBsbeKO91MDBNqUfgj8Q0dUUui55wq1CccKJuwwXA4DXMlsjNliZiKSvrBassI5IE1
bKs+p3SpGulnJQSGyyBX24vMDLaIAxbHOa/NDaNCQNlG8TMKqocsEMvcrqgX6a7yjPq0l3pEAN20
x6e4as3IURsz9xrJ+tOmy/KYyJHs9Gb8W6nqdofbLQQti7GAmcfJDV1j85GJuXgfmX1/NzPVOcRZ
SvszWDpmG0zGbPSSrQeEh2q8M43Ewusyp3yqqX5tq8v1u0ku6DktSwM3Wk4oLA1zLtbRmJqeNpva
b7Y/QI+qU5/bsAjXFPkRrSbB8qlH11YSLyAnc0k9wSoNfxDwrcKMh+FaVkmBXUeMg7SuiQLbnHNc
M6wucGmU63ficJphUtgtK+yRDZyllQRnQmQlQ0fqZZp/mHdqG5pY0m1emOVtn0T9cZyz8pCMkTKi
Kshs/0To3FDjM2HAqRRv7rr9g7l19NILGk59rGDCqGMUTK/M8qeFztcL3ThaZ3Wp7kNKSrtYqtor
R1BBWUhbhWGnsY+VrLtJRjy7qyatHCQj+7egViu3ic3BXuS02A9LGWwyK2MiKTdEWcvo7nvkEo8K
Fn5uDbMEdk2BdWTacn0q4PhUVyaRG5daAvRn3SnQw9zYypT7skIoUqgKwxkrs342Rq8GkuAEVXer
B+Nk94AUxKoSnQpIk1f2hirDgxlQSNcsloz0JNgVC12Wfhan3u4UI95l6pDt9KGbXSTAExAMp5I5
xHA6UDC3aeq2eKG3CDImxOQThNOusKLmRsIxdEVlmz4ti9LdzNqYONMs5t8lqrxVWC71t6CNzBc9
FvRfat6c8olStQGmTdjdayihRlL21FTl09jm7kQdcWPObb0VsVo/9uKCD0NYqwdZ7Sa/j/t6N7el
sGIkL9tYtZe39Pz5rZIySb1L20jc0FcOno1EhPqXilXkkoUJq7ZU2x9JMcgL83sr+BWFkbGWlBrP
SEXvA4XKK3kQh5CRJfjD8cAUY1xbnYSKvIHS3l4OZUgrJQGjsWMrVn4hHdC7tPgP1pCr9FvU0AD5
QK+mkk9zcyGdtW0/kFx2LTRBhqFVb+uMuR4lCbAAGHtvEJrgZ5pPp4CKFOOvEqzObU/5brpSJmb4
i1dJfSIC2MAff3c5uQeQ48dBnEG0SMOW5yi7lP6aF0QY2uGiW9avLZgV+GjhQuNTlaP7FPN5i6LZ
Q4K4OkyFKptuk5faLy2OmONr5HNHemrJcQDs5WGfB8uubjZ1ZgD7Dkl6mJCrKpyLNFSZ1gumNDoc
E+GaPM6ZJgEwWIMuO8RAGDGibMrvBJAPYjNdLk4x4She92i3OCPiQuUmTmQCTMcozAeQ0ngq+AIA
1Ia8NyGChXbfgMK7Qtj4J6uO9zA1NHpFRQSTCKvhXIMljiW0FcVRX2nRpDhpFHVerLTJX1pn/y2Y
9kUM9v/TpPuvOff/uwh70q4fHyn3p//j37IruvwvS9Y0xFEsQ9P+AmT/BdUWdOVfMtBtwNo67X5E
F8BJ/xurLZn/QqIFJKqJZAJw/pNw9X8498i4nKRWIElapqIAtv7vYLXPGJ+8ka6Qj6jAtVFmOGkD
/BPGjKd10bc6UblUIIxoYvwSWvQj5qp8K60OGXFaPfUsrSM5rbYtfDga20J8hbJzdlROb6GxCgpo
akAHinpuiaRmA/oao8kADwmaXW8OW7NAuSdJHieMI+IE7BUWzBRIRblvl3z8a+9eVKZ4pyz9Deb+
6/kGq2yKOq67lnG2CtbcVFLbw8HNVVOIXYyHSb8ZLN9UOYeGXvrS5UxIpSWlm22IFTCUmg7s0qaj
D29MoEwnncIXD5U1OBLIiOp1j15vUzbrLEOu7y/y2P8/bP9LPun+fEWNiMczWsTpf/i3vIUs/wvO
jQgr8C8eA5j8v84alQXHUIfccBIWUhi8/ddRk/V/AfS2CNHwKIiVJzbDv4+aLP7rdGJ1EWoT1oMn
MsV/gxZxdtTwklLZ4+hunJFWEWQzBXESpX21l26mvXmbr2Umi7a+654E/8NqfMLgPm3Uvzfy3884
cfY+3DVq2EB2Bxm61+/6Y/Rsj75wRT7o7Iz+/adPj/zwpw0rjQVh4U8re+MebtlLuS998Wf4R73C
XOJKuvD2ZxzXkc52t8ituG+iIb3tDNS3gaugPN032FMbgHjd3GqmbTYK61lu200/x8F6bMXJz+Qe
KGFSwxfvp5MUOBlemp06Ylpr4JCBgzqzGROYUa6t57rRKRtriZkEdm4d+sjeqMqtu2Br7fWj1DDl
SkS8oKLRNXTV8PQqMLmU2xpgbhStJK7nF1NiqCZ3ZviGTl35Z7RS3TEqTQUR2OeuEJNVkSWdGCiM
wGYYgzjGZxWqGLTvC9Dz9Cbu6VStO2uovBPNB7x8H4F1Tk07HYR6o4twqGFxZbdiJr51JsB6oKt9
8iDHtQY4zjLBy8EID0eptMcyrH+LZU/ORMNylSdJSGdILmFVmMqubZpqJZdd4WmpmR6Dlrq2NHIa
Tqn8I51GYdV1ZuzSOZMOQ6SDTmxm1RPCeNxluNfuU9AsNkrXihPOrcUjaAp3eW6+GWkP9l7NRCcf
6tEZsabfpKJRrGJFq3eIjeCdgNMuOHbsZHL08e1SIZVE9RixeKX+nkvxcEhkKpJCyuvV16fgtNs/
OwVcwx+3KuQHo+9ntqp6iNe6K462spLd9Jovk3wSQv3s758yrY9HYTbCej4dhYY2UW7rh6T3ptsc
uXah31qDm9xHWMbZDF9hyQ126EqQeOIt9wMU4q9/4hnP8O/jeEbvS4Qey9SplvaGhG79ITZ2zbI+
DSen1nQFA4HVuzHemNaGtOXKNX1pWclTPv5sLGu1qBQyZZ8rI471DMycbk4Tp+n55bpcywzvpsET
Iqm9xrO6FBHO2FUQ1WrAytayN+vYs8L2kbktAsyWG9XJgUmXV+TWsSBnAWSeuqlhfEdOKPGiZim3
zaLCe1zFGoBN6SU6ld/gdwFSAqE1yu+jUO2IKFfW5hTEP9sSZ5q5RtfpmVq0y56S2wVZziTaVl0j
j1Au32m/enn99XeXT7/8kwedK+jqYFT1SA6XPaK5TfNIIxk1DBkAxTdI/a3uK0Db6VWgzWJgH+HE
giMDxX8yhNuuXzf5Q5Xefv0mF3bDuWx121GsLrMw79UVE+R+hO+816ufYKM8a9x8/Yx3a5nPfu3Z
pSNJOgJ2WTrvFZue0O5m8IX97AB/PaaHAdeP1o6dfAPP2qH/5YU2nS9/co7ASVfWXe0/wFbdzN5D
45jHLYMzu99du2lPOf2nH+LssjLFvuiTlleTzJUo0oWyaYXloPyxei//KKW96E4xbpmOIs1h1z+/
XpFLWcT763yIPRM6OANGnss+jJ2TEkRrt2jBlAgaae2xfIJVtOx0M7miIX8pzJzrHbc9xmO0GTmA
q3AdOZINDtWxiKbKNvSvreWlgCqdBbMh1LIII4Flr6+CVf9cbOidO4AP1sGD9VSsKQP8ygm86BB4
APydK0t5+lKfba7zeKZRLYt6t+xFk76p9oMOIooZjUkq73fRcaTdY2iPETwhdMx7/G7hY9HwUuUr
u9u6tIXOoptuMACAKbOgRRg5XZ89U5ccmXT5Jlobppg4ibEZLFBRr21ouWWd2UWqop5vrOoIlGcC
nzXmu2jjRky6HwgumnanGQhU7dLiu8XgyLRmqEHLvppfFzRCSH1d2UIupxl8Zei8ut2Y/UZI9m15
D8NKNgboULt6UfAu3grVcyve98mJ8H0Xay8Jgtfh8kxr0BbNO5k3LPHkSvGuCeTwXppvlJEuCojC
OX4z5sxpg02wfOvNFXriO5QBbpMy3M5dsouEAPhNRzdm1S2ma9JLViK0kLrN1I4oOBm+FG/C9tAV
+nrSBnsa70l3xukA9tapAnGjlSc+kToDIn9AoP+ls/rXaeCaa0c4gp12VMboLZL6Q10tfxVcFyvE
S2H3XI/YMuOs6xfCrrmKd5psi4dsJ63THS6Jxa207rzlh/km7qcn/aU7jA/yvr0S8C/FmZPs3sdb
N+7noUcgjAMv3Mq0Vke7ACncbJDW0J9LRBrb0Fvy7Wml5vogKq+TfPf1AXk3/fvkgLzn6R9ijWR0
jDDyZtlPWX+ApYIUm+pZQCHsPhpXjTncAm1CvLK01eG5AOxjCQygTKYl5krtHxF6/NZa98u0K5r2
NUoRK4mZzhmPzM7sPgl8Uap97FRQ6JrBVK1q0ctOdkC4Nbagrid1WFV1CuoeChSkNzOMUFJLDsTc
bVKndgPwUWIqY6S4U++lYBs2jR2k35tpL+o3QQ/Q8yFChCQv18CUPQCa+14mYZXtKr3m3XDp67xX
Sx+WSGQubA4dMaRvS4DNoIHhY8MfHQsRPs1Byr936ZqVsi19a9ItNTTYbifhvfyKqPuFGHKuVx6M
edy0GWccwK6To9kwImsiXMlqzkRq/ivLPFcpT7l/AR3X8j5uavF1SqJljXNTCEWvCOyksQYG9oHm
lxJQxSaZ5K0RKdI2k1KLXwtGPkaZnYCZI6ezpLEvBTrg4aAf7Eq1GqcKwWRAiUVycShTf7F04LGd
1N7LIDbYQkPWvaXDCAPs6w19IeCLZ9nEkgu62YWsFQnLPKxNLs1oMex0evv675+pofy9XGc5wWRm
faE2HJh5Ox4tH5qLJziC0xAfJO+P8Cv2o21x7fo6BYDPTufZ9QUHVFLHNpv3UbjqpeDVVHVPzO+o
vfAFBYAAxN0eOpfJiNrsyuQG8vrXP/PSMp5dW3E0SlU2k/nUxapgssUEtRRumulaLn0mYfL3Mp4l
09Y4lFlYmPM+9+pX0TO/v7Wb0d1Itv7s51tjh4OMDc3DM9eFfcsQwZHdN8npVsx8fqY/ubV/ff1D
P3V6A5V8bhuiD1VniYEx71PpoI5vc+lL5RrCYPyaP7d3Q+zrK3CKYP9Mu1kJW0gD8WNyEMRVQx9C
dE/s6T/59yFct8yJt/2Vhv67g8///eU165SSfwg6Q9iEwqAm8x4eCwP/19R87iBbLsNqQemuccaT
vSYU6WM9rrRqu/Qu2o/yPNswIoVg006u1m6Z3s7GAePxXLuWLH5eF9M//ed71SE0hT7huy0+8UD4
0fuDl7vyi07WduWLfL7pacr98xF0yxd61Tqbft963X68bw8g75hb7hK3WFsH/Vt9m6zx9nF6W17l
z6gN2aEvXal53tvhn638KQp/WHkaiGIBq4YDnr1Y0aqTJ7tMG1tTAYFQAq+WQuBOchXUQQ3Tjaq3
bJ0Ez3CyAZioGxO6R32nxt+ZEbiNbrc/zdrht/RXcgXl0uqc/v3D62n6EuWTqQFuCUSge4fuptO6
4zLvoPEOwxNYNOD6SmM40eB3wzZc6Q1TbeB9KzE+KnAII9+EUF88I1+pKdtWdwWY7yfh9Ww4QOQZ
8xTW3m1bHKMGvidSEF9/1gsnHiX5f754YRSQkU4v3vioVHiJQ+hyNRuggr24xDAXBJoj2IHb2bkT
boChbnR3lW7wqHaQh3QADTnX7M4vfuSzwDpIrTZnUkHag3BVo08rw/yeQ6A37mJxPY+i0yvHprRs
7FA9BgP2DEC5RTqxQy8SKQ576vwweUVL24ahudagnYF1AJNCRYHRoHI3opMmMiO9Eo7Pphf/CZfI
N/9z8VIBRdCxOR07cg+UUn2JMjl0l5/1ETQFmpUKmqJ2cRSNJ8BDteVK0xUTkzOttb8ffRap8yqr
4RQJ0r7M3X4NjEN3lq2cu2D90LY0NyWNQBt06HP7kh7VdbLiNgJFltOvuQk9ZV7ni4+b9C7svOlh
9vSH/C7/Exx14bZKXpRW8swrO+xCoqaZp8bNh6ORKyCiA5M3NVeKu7iwCH2m046y5Z1vUrfYRt41
ofNP7UlPQtpn8VmlM5sUiBLu4yOKR1vEbB+rvbnNSQUEB0l8O16pNrzr23QTPlaOsLPca/r7p5/z
SYAyz0Iwgh3ZUgw8Wt9qezoB7uQl6+VgXMk2L7QfGNj9cxlBwEcDEkEoGICef5weILq9CL91mh+H
VKDL8nU8uPi1zuJszDzGANQknboccIlzwx2bZxjahwnEjSdv4CR1O3JRHVSo9/UzlVOs+WzpzoIn
jqww+fJQxuzBrcA1fJuFDWi5edX/kStHwQeOlGPS7PoBfqb1/QfVhnnTPHHoEwf91eEZYN6xQgWD
xDa2p71qOK2JZMjj1+93Jqv1X2fNPIuR+dJHhiaxJlO/ivwZ6ZzcG1pEzV3tlBIBYa4FW39YzKcU
5W1bm17o1lTO+DvsHXk9bkrA9Jjt6TcCbLVjca2Lcaba+/d7nYVLKKpTG8u8VzQgu+yq051M1HvQ
YMT3Gv3Im3g/1TsDKlkcOunPr1fjU9+50xk7C3o5NBFBUQNpP25n5FxK2W8X3Q3Db2Pvgfrgonvr
h9sYM7pS32W9Cffntt9U6Lnn/jUr4NOo8dMtcxb+IigSwqTz08tprUPYrLdl4EiI0K6Y/1bIelDt
erPwR74VfS11BHQLQhe1S22lSl5zSAbfGv6I8i3QSx3fXOsODd0631YV1HrKRBvVNDjzIezl3F6+
X1m5C1nauUdGh8bxKJ+iE8TPp8rtf0jr+Xspc0FcMwe9EITeNdM+xFp5FBFsgBizN+8k93Gy1Rs4
8VdD+YVuIY4x/4xBBghrdK/588kG4fVpX+6y1eQPG7TBDzFwbL+zadoRXzfzreRBzcqvbLp3i9dP
QoRxFv2CBnaFlfLkGQjRMX5W/Pq+ctttsZrXwOE2i5//yG6lHXojz8JBvy1X8dPkDM/WNrCjI7sf
S+zwQPtuUz5cvdkuJH3GWazsChziloyXsh6E0jZorRyRnXcsLrZvoltihJ3eXMswL0yBQWv8c+1l
USzF8hT/kecRgOI61n31jEaV5CWH2P16h16KdMZZpMN+QtCxL5X2OGJ6+dbyZa9cZVh8F665Wlzd
1e3oft7gnebW+86JDt1K3Gm38+oVS4enr1/i4i89C2ty2OhDA91sr/jpWvR+GyvIPithcy1LuJS2
GWcRbJTFPmtP8bzzIVTwu9oVIvCPsVPZqOU6Edmv4P+KrlxvlwKmcRarwmwC+Xr6clHwEyX1pT3Q
wsFH3JU7h1xfidxs2wkP0QrwHMD76CAsK+vKF73QGNH0s+wrEtJirE55Yvhc/hjvl834Z9oba/1B
fCsfwTD6y3P/kP3++tNd6Fpp+ln+FQawHRqVp8mOudK3j/fI2zG4uFf5z+JK/g2qTzehg2SMm7ut
9xy6cJqvrPOFK0E/C06JJZuL1fBsnCc9HDLszruWFSmfN140/Sz8dHObmPppS3Y+yorqavFNWh+i
XXvNJvfy+8xtndCH0u1oa6QdbZATHJlb3W5+yG7pByTdCFTtGJFRtrrilY97AqN9dgvq2j9jgqrE
S5f8dVxRQPenff882MNWshk8bOI1lCFPXQGDSr32GZqkPf0p98FN7+f7yetWazoQG+hpK6jM3BLj
OtqE/jWzZ/l0Wj+J2PpZvFqytEnV0yFrfPgH+97rV8u68tKVyLwwcK1Dc4xv1W+Nkx2ilb4ynWsW
jNqlj3UWxKosjsykIZ0UrWOf0u92AtOtE4TL7EmwC2jF+aFCmLr3caWCqd8chPJ21O2aNs2zPD6E
lgdsAIpL8dxDBrqbJLSbwcp7Ru2PguC2qR/nvpp8h8EXQkzHf0y7hWFuWuupXU8nlRwbcqmY/O4D
2TFwHhmfNcXN+9uwAxRyE96XtWcqqDvZXx+79xH0Z2t9FjGVHIAAFChp3zuaDyt+JfkMiLz+KfRe
6NKtppXqi760bXfXTvqlvoF+FkNPUAMjFXkkZN1NiSvEs8R37r3BlZ2ISzDygQvYvyWmwa1beaZd
rWqvc58mr1rhL72J7IcrP/4UWz778WfhtarjpJxPFYt0s+xHT1+pTnVTO2j02fKmdQH+boy7+rY6
JFdk8C/FVO0spqbChErX6YlViFamcZMI28W+VYJVhJiz6IbtD4mdB2fIST1TBaVz5bxfSvjfx0Uf
0jtRqZB3OH1nUEdefky3pbPR7jzZzbyHawf3UitLO4ujUR8vulTxEHklMEA6LAiLvmX9rou8hS8s
cZBuheOwmRK0m9wGEOZ6uB8cNccQyJafpU2afVcQz0ld8TZgFuMjvj2GR3O87cnLu2t7/sJnfz/9
H9bCGEK0gSZT2i9vwrflkcEWXaDmF+XYD3ipKsBR1FnteaM8jBv1Z/3yP9tt2lnIxbut6prTt2/c
/H7+s7gVQS06hXqIDW7PtZbQAA3d5tpmO/3hT7a3dhZHk7yj4wfQHSX1tf47UB76+i5lDpjZdxru
Am7FuMHuMNqLXOvxyo+89MyzCCqjwpRkCms731k3FOV560e/Bog8dg9Du7OV14aImBr3s36I4ytN
7EsPPQtiI3zLk2YR2LHpVdKerRiViWS+tl1OcemzZTyLV52QpEYzsIyaZOe6LR/C+8pPD+qD+K0h
WDx/vXKXNuVZLJomqPx6pnNA58ygIBdSmEfit6pDLtIyEcOrAm6S//jtXR6OX7jqzu1YAgNtDDHh
edB1IIQfYfI/14fkBkUukEGPzbrdY+6+gV/yp13jU7HFBHHVu91TRN7+9U++FA3PbTSg9SyQUdks
4x/NDQ4Uhsq35DaBc7xChaX6o2yr++YY3en3/8MHngUoa0JcDNkoUtqj9WYFj/1o8yBdsUfL1n7L
L/JD3KP04ui/wqBype9fP/ZSb1E9ywGjwsjg/7KDboaH8r47rXH7lN2Mbr5Z/uA0/1CsBjbWrvTS
xdapTAGvP5Xrr59+4XCop3//EO26AKWjIEOqzhAjXLHuo/q5b7Urh+NSXa+exZh6tOqTozS9y5W8
7Taxh4SCfWr8LzT9ox8/fojrxVu8U45YXbnL1AvNEPUsxqDLEM7DxC9iLfdRslcBUQZ2Tm2POOBt
/lqrNk1aZ7wRX4IXY9uZTlE9xxvtfhzXQ2GDuFkYZse8ZHyY/ijP6GpWW/Mneh/jC5IP8i66y69s
8UuLfxaZymQJ4QrzqgBQvPQxvnKXXMje36F3H76p0PewpVv+rK59Cyo/M16n7j78LmJUljrSvPp6
51wapb5/gA+PgfGZI9x+inxv8b18RMXIlzU72UDJDLziEc0N/VE7mDeqHT7pbmZzpdDGOQKfpUg4
lL7AfDW5Mra4VHq/VzIfXmaxhEitW3ba7AEQZn9FjuhkPlKptu7+Vpz2JvJiv75yai6Ah7T36cmH
xwlz3JroAnNs7NiLKTwWP/JhUvu6e1vZioPGg43jwRb9JK84hFf29qUU6r1r+eGx2dyqgjHzZfvt
qdCQbVlcx7GTHiPUb3fW/bDrV9JO/i4/Igt0K7jqXfPW7qJXlE82Mh0A3dc0X/zWbfNDczN5wU69
5tFzipGfXIPvBe6HN1PbQe+KuGMzdN8ydJY6YD8ycLtEFJmMRVcCynvN/dljzsJVDyU2TERJ2mc6
ELkoHZzFFA5oD3up8RagKGYk5kGcNhrI9Q4dxwS8ttnRGym/N8NDh0kKrgYwecki+7UYs1kBEHfp
TyOv7Gg4ubRBtMXduHO75Kli+oW2yZ0AmElBvXiJfqI5lsPiLyj/gqno3XrWfLRf1onpn3RxUm8s
UGkV5R8ZQ1i0mjRlnYTPlmHrgHiBHk7za5M8NsjI6+JzMUqrKNXtpR8qG9UYRD9wrnuBnJRCK0R1
ww/0xhXUgTYzxhpfH9t3BOZnS3gWkyvEJ6V+bClr3lT0JCpX+InQefOAF3G/yt/EwFmQgrwSii6e
y7NonPcZ1rVIou4b4eeEYIwwecBckCNu0BjypuJWn9btAcdHgZ51vemFzGYKk4GzSK5ZSV/IZd4r
zQ9bU+xwbi0DXqE/6V6l3Am+IUOArQv/ypJeCLjKWQ44jSW+gDNL2viDO3vpGh+LQ7cefgqeunlL
7k9VabaSd8IjWL8rz7xwd7xbqX34VWo+Rg0ERrLaFULnx2kn7ZKHcItuxxbn0xVckXlXXAv1F5Lc
c6JTFmW4exhQE0Z5ftTmAF+26XFeYn+cNddKTg2I5FhHWBmaiJnMijcFMTTnXzNeQ0qnrKuxd2IK
t655VQGHxjrtcugrXy/FhZkNjMd/5jC63OFmURAVE3OzWBtN/oPNZ1x4auqVeAUjT5Kh9wSdxkaG
xq7VrbysxXRTRXaJ7iAq0LTTcjdt9jEddg2DXgTAyjFCG8QOEsNJZbcGEAVZ0ouEPViPpPuuKj9y
lp0xVV19+/pnnCx+Pguh773zD180L9Ra7RHg2CMj2x6U78ZaeRhuEmaArpK/6uXeYDiIQP6etw40
r38AWSyhn+IsTwGoeQCJyMFcObenYPBJkJCNfy5pXXRJ2gfsLnP+0ZiPPTLYX//KC0flvcH74UfG
ZlkmU1BRWMxOIG0bJpdS8Txom9Z60uLSy/8PZ+exHKnSbeEnIgKTuCm+DOVUspMMSd0NJN6bp7+r
FP9AzRHFjZ4qQmSRpN177fVV9v2GFm5MX738raGUIU7YDHiDOkKpzo0CKHE2U3dwF3OT0K+HP/fb
WVpPvyRd3xqCAZLCaI65gWTNMX8vt/1jcFbt5F17mZ66t3jliyzFPb+uD9/agZC8LlMZPUfc+lDt
k01oJpZmTaaO04YCOQ1uRp0BJ6Nd8Zh4CJI8rx07lnL3Xz/pW9MdMqIwmUTT1UmCwQq00ggKB2/q
JfNgw/UpvWuwQgNwb2WMLCU2vk5d39oTqmhg8u1Ve5M74qZrT9bghU6CyBtstNzIeoXTiTnYa+mp
pbEyu13Dj3/s6Yj2JMQcdeMKW8n9WmnZUtbpK7b67WVQdtzK8LlDiB8ilfEA2w+DeQMqV9ZSMbc5
+cNcnZfthHDoRbkWBmCSvEn9L/lcbnreCruV8MnSWfdra//2AhHJmz647TSdk28HrzqmWwANLOYg
WLfrdo2dW/0RsAo73MLItt+xcmWP+9rLfnqz2c1YBgSgYRJWRHyVF/AoeAM6/Ym6MQxWZZD2PE6A
fa+ReDDUlRGvAkUcJlevAVgkrT3uYJpUwqkEmdzxxgMxVSs6SqeVab9wqviaK996Re0BM6c9eh1M
c9hcmTj2/YI7NndB9dpOP4tW53duaoHltNLg0meendtgg15ppcDjXvs07eM3yQLbN3FUf3LpAzQq
+gYpPuXQuNFrunauWbhKfy15395xxH0jFm5NljY9x97ta8O/f4u6jX9c1L6KlL61UMawRKMiWkg2
CDz252aTbqVnSIKseI8CYa/wRqsy5W3yniFGwLvqdS0cvTgvZ4c2NYLXYXk7FsoSrEuvuXuz5IJD
0W5g23AXrlxMFzbSr9a/vSAfj5TTS1yS4wEUeXh/Jf3KHXQp0DGvE2ATJzYswrEHtBv2CnBCfJEE
szpS6TUdXfj1s9xqO5iLm3KDQO5DQC66cMZNRX3s+qvowVQnObRHVFm2ksnOQuNOxA7+1L9BUgAD
KKIOtEZbhpCNJ99IAw8rA3lhVM0rEEhAg3G8rbbgiiAYFLjMETfQ+7ra5R9buE2hb52eMqkoSj27
BbU+aWoRqTBuIJQstzq4ctYtxCRPq6XJS1ccfrZKJWWfxFre4zugjtXuXtQjrnKXZpM58WY6h0/0
oTlATFq85yvzcmG74meX4FGG0zksgG+xjnIrZAYIUBDN/F6Ngy6c9uf1SfA5ngS4h90sBzCknkOk
mQuft7CoGb9WvtDCYjavQ2I0IhnhsLLfEICY6vAD71Kw2d0M9+YCkUJ9Lz7A71bst9idHXICiQRp
Uq9amZZL7Yt/jxAAFAhfwp95j4hV/yd56LY0Mbu11MrC3sDPlhYh4EeYAXOA1B6HI33vNj0sI0/K
Y38Jtj2wFy6skVHDyyZT+bjfoQvH6rkTEIUjP68BrLPvWlgogS+FbH0Ogr0JW7F/ClaSeeUEgzlC
yBXoMlzbP5JdSFZ2+Z87C/63f38KbZQruJXiuRQmk01XGx13CGECH69tnEsNzFaDgtcLvRg0eFAA
3nbIrto5QPRmr587k+6FLedmdnrkrnRN6frzkk/mBQ01MFLRGOv8HhwIqx7OpVRa8DwEVy4KYZ1g
TUjnC6j5POTXUL5m7fn+EPh5SJOvktRvi54gTl0k3/oR6qZHTBi/XL3/L2iECexS/lpQOU0W04Gi
C4PD+MRO+ZOE9CQcsaf3+Lh2jV9YR0Eg/7uRpNLBtgJzch9uiI369p36MmzirViAOIXwMUCF4a48
Yv/UAnCoVkbfz2sp0WcLAcxIppbn0WvNBnmX/BF4Ra/9AJXg3z7KbCUYKSyL+R7nG1VHiI2XTdTr
kI9WXXn810nsvydkos9uLjXMUwclHm8J1bEy4Gfa9TCTNaA/h+HhhcLI32kFq21W1oAFoQCZa+7h
FF0CuYKtR+V84UP2exTgMyPYhGeaIiOPKOge0sSV1n4OiJC56H5sMrUD/AIZalz/IClbOTgtTJS5
oF7jh7oSOIrVWamNZnziQKGTn2QZ/LwVTf1X4O+HzzLX1OdpV+l9rGJ72RbQq8iocYu2zTU7qTto
aLbyObOKI7xsldwoTB7VLooTWSEEZlD2P2m72oaT32ZNv/YVW/np18zOC8gyab3OblkD6Mgyh9+K
bozAJL0Wu3aPlIyJwJYDCM5B8Xqv9TgL5z+LQDklv96fBQsrMIzN/lo+IiprjdDjBlmNINaYqLDu
O1iqY07cf/7CJJ7r6EFPq6OSyxGCMaQ9d4BJisGd6OX+wxcME4gm/v3r27xrsIHg6VPyFu3DZjdQ
V33ryicqWoDbJJDqtKGxllZbCLb8Bz89cgoYrtyAKxHqfCZbOzNWGJWwmUITOcgIx8tYs3jUUJnJ
U7iWqV1aSLTZQsI1Ch/Xt6xp2X+8S5XTi06nOOWGATaDel+vrZ7pG6739/v05wEhKbMu1VQQHOH4
OO75GnDQsISV5g2aiAI/+e1+CwsvJM11ZFElK0PeoglI+iPQpABshdmNbHeqlh1kAcULPUAkvtgV
9BiFVbtN0qE1hwH5/ZCHywBr47Waqp/XMUmZ9W0Ib/yQqsqwT4PSg3vqFoBNZ4zKlXDZQmfOVWNw
I1RgIBqMe67049gVB0fTXXjU3O/IhR8/l4ahbJ/kg9QN+whuovwEN9Xa70Tevv/0pd8+O5vxTZQm
JRmGvaL1KD/k9bc6TQEL6z+Sjv2538bCTV+aK7okwMsmceLRyAjvfJSz3hwEui1LyRHYlJ2mTyCg
jkCsUIgMSRWufJefz4HSXNFVtkFZllQc9pP+2KavqNe+/z4/r3bSXLilqZVcVCWeGwjbOLOR1iAc
4mG7HLS/NXeMpd8+O4spUdOWWX777RxUWSDLxdnK1F968mzqA0gXqBXgY3sFstgmfuj5lU13aSjN
jlqt3AkpnMLxYAT7gFAQLIUagDjd7/SlaTCbw1WNECgKpoa9DBIzHU9UvFSRe//ZCx90LrZSSDsE
7PbL9cZMwfcUbU0wsotGzH4tCr3QOXMtVZjSAAy7CNZOWM0jxENk5ZWrPyd55dLz8/1TIrN5HGU9
gMVSmvsKmF+AAVEDkDFxA7+HDupNScNAxdqrJzi356KgWPc77ueTHExG/96ZQcdpxolkuQ+v5Y88
lpCLbKXUjZMAwEJY3o8Rv5YiWFpE5kIppW3zpOon5msj9Bb8Iyhi0Pdx5+ERIPGVgbD0lW5z5tsV
rogircjknPmNlKNGEvwSHQB77YOp6Q3j24LYcr/jlkbcbHonQ6QLEq2Z36aTOTUIHT+pw44bOzuu
X7qwWAmELMx1MpvrZcolBHgC5ne8Fj2W+PA7qufUu/8SC1NyLnMCIyDQwRuGa1zgdHBp6I782l10
6dGz2a4EFDV1JIHxAxHMFMBB+CKV1cqOujBX5lKlHq6XnNChV+BlINvgNsijRQXrZkIPu8m1dXap
ldun/zaWZIl1UTDd+j4xMxjL/RpqEwGnlhpDZHa/73+CpVkxFySNmtB0Y4JWQEKrKosB2aObAEc3
CjgqWwrs01oyaOl9ZnM9jppYKxW0pECwB6ca4RYQ0Gp7pEYFFPLKCy18eOn292+9pieITgNrlYJh
8dwlrwnEf2H6eb+zlp49m91NKusUUNTUr7NTJ6MCGUQh5HDuP3xhRn+VQH/74RnrgZbsAeMkfiDD
Ud/GtTw+8aWNMoH7LSxM5rmMhjRtB+QDWmibpwbOp+JalclCv8zFJWNWaEXYc8yXJ/BFps96eG6b
lRVoYdTMNRUZVwHsHJYxDEktJbV42RqgAhENabBK3LHXwjwLfTOXS5CkGDNNnWI/v5mqikcp2dzv
9IUdYS6XCAWYDylRG/uFmmK41PD+J7ozTfVBzsSn+20sXZXmUglJiJBaZFHs9wErwKvPuvEocFl7
USssRwJoe9YU6KNX6zmzW+yCtj5lEpKvwwfAe5wnBF2/sjYudeTt79+GsS7TsM2UIoE+48iRvTSs
DbKFECbMov9+ch2C21UmaeIXrYnAQ0LMAeAM1QD44qXOjWEyu7WAy9JLzLa9YhLaUEvLxGdgnZXq
U1OvrCBLo2F+xIWDyRQqeuxrE+cSoOkq4AQjEhvq2p66cKL6EnJ/6/82IfBgy9BCy6H2ufFa6US5
P00leBIoXvfH28JbzAURYwC1hQAAJuZkabbkIaaKU6GMP5/WangWPsBcEQG4xKgIQ5j4nJhCv92A
FLZmmr3QQXMxRAj8mV5NceJPn90VUJw/9AWyq/sds/Szbx32rfMbqekSXWKJ34wK0lKp+IyS139K
eElzuUJDIRZUI3R6+4fYk8eeFCf8p8SDNDcUHXiAn0o4V/pFn+MSDZcA0Bv5xADO1JYbBUiWZC3Q
t9RDs0kMfKHSQmqY+HHgB2Dhqf+4fc51CFk5cRCz47MCs1fnOwRJT3q2K97X9qGF7flrVfr2aSHH
lzMtQPfriSlcRdhqDoZagXpgKJV5f/QsxObhdPr38OmKPAr5r08sI89Vvxcn7oINQ3qDxfer5sFt
dTV+t/Ad+NkKB4q0wmuUj30uqwEWs3VpzZ9w6S3mudOwpyJKnLCVosKcGnkAjnIt41YHrHommzWf
/dIjBdbE6STbPVjlFteoKANV6hb0mhzOxUmTIyk+Uft+ty58uXlmlSh13kiFEPvwaoUDdPgSPMpg
W0HCvLZaLRyixXlmtQbBhdQKlqvsk0vMoTPg6pU8w9jyTF9wJbj/Hj9/MvAQ/h4dOpBLPB9iBKoh
wqxAWufQWf/bo29r5bfBHRY8PDQIfj8vpbgtCVDN0pVf/fPZEF5wfz+aT6WxAmgH8wb8Jzvjct6U
umLYpqwvrfu/fqmJ29+//XogekDJmjq4Tys16q85o5YVg6Ju4N8ef/se3x4P++gxL1OcO9LUvQGh
ItCeV4IuP+9F4jxhmvJSIygIoPr9mYpu5AKkN7ynD/d/98KBSZxnRocykjmtTxIfafPh2p3S2ED8
QTk2b/URILuPlWZuq9N/k1Pi3OosKaOAFDFeIhFxArBH5P9x0P2QBBdlAjoxuDWPy58nsjhPlQ4R
1SkI74k/JE7YG9BEBSBdwjDjs1jbwJdm8jw9Wukg4TAJbUyhxUHrlZpAGaPkQa2cmho9cBHZyqhd
mM7z3Ch4FLU63I6zZaMalPPadi0VtDAf5ulRVNcMEy0R8O84iwM3I+Ze83ot8LT0s2fzWeq5dtKj
dtg3BTxRsANS4XJ/IC1YaJK5RVHDqVTKVeTN2H6CncagG/lFdUC2sKpd7wxGcUWdHcTSymn4E7wO
79GxBujgqT7db//r+PrfgYzK6b8n+hAMKgtAGtkPDv/UPrWHYCsdUP1myXa+Z1uI+D8VeBRkF95K
Vm63CyWyZO5epNTASak3ae7NIwEZgK3qxOdiF6HqrTG5V37XnBt3bSf8uir99IazlVJUS10rOuTj
BeepcyAP85tr6bJL5Msfw55u8n3o5Rs4WCA06gYmO/w/zP5+XibA2/m7d/W6lyYSQRwC0z9PALe2
3UzZBuAoJA7D0U5B5CjHfzork7lZkQAIqC4kEPCEkjlEdvdAk9dBfxKf74+Un5dtoop/v0pRtlSt
awwU2luovBp1GMVfYOM4rk2ypYT/3IcI2BJAdyoZH8oij9NGfORjI3XpSXq+CZ4gSobp0QhDItg3
Yl5s2e1juW8Z1Gjtyq738zwHyfDvd+RkpexYAwSlSFhnAHbp53W3kuhZEL6CvPT3w1MqMwIwG4pT
8tBgxSa78qIDmR3ZSLrV6E6nPdLypJRPfWZNMGgs7PKCqH1WPuflk4bAfZa+aGwzqNuWlqh2A++3
AyZz20FCC4GevO9k2FxvBrfXjYDzRJSlqemuqBygV/WyWxllP+9HZG5plCtZBEkdpDvTsQkepeZy
w3lGjoS7AVv5Cgt7OJlbFykF1yO6Ewl7/im8Sh7u83CPrHHA9CE1WTmiLem25h5Gea20at020G21
6rmVyKcQPoqoAJW9VAdd8w/RY9DDQxs1Mq91lN4oogbI9OCYm4qcHwt9Tanx5STywwI1ty1qM00G
XRJqKz7eySPc+XhQiq9leynHowIGJxcOpvpMjiKiDRHbZpxbjZOTH5TClVATG4KsMtVWltzYBw1m
JlxJeI8dU/K7YIkD+hNjeCY8eAZH1+w05xGRQ4b0udWBlHcjAe4ZjaXjtRIzILYi/uZhiypEzCAI
dqiQYveRIZFtFvlVOVhtYMFAyxbhm6o1e56sKB9+DnmSuT9SUk+6XBQoRuTN6kHZ/u622bZz/weF
XHSGWJjYivT33BvJCH4LrbAOy59880qDlUn9c1AIuMDZc6sxKNMAn25Kj6jtyENPz0cjWMuZL5zM
yFwOMilMlDMCBWPPNjK10sduK20FGyIwxJzXjgC3Tvhp/M1WvXZIGKciRo5KGdjoG7FRbAQv3TCH
OhCA66dkZcr9fEQjc8WHkpNWqEBU308SfM+SV7UKja5dCTkvFJqRueJDz4OaxyjCAIKi8CgAuAvw
EY5RqVdtUOi+Q0WGjRFfedkTrHC2zVPlxtfVQv6FZXHuEiRqVROSPISa3sDxGac48pTttH0Ea+hb
rYtuRu5khzacavRX9fX+jrx0jporRHJwHbF2YFQnm86hbu12e3aNdqmtWbKrOaA7aJ/jXv3HcTJX
howjD6Fuhinab4cjcuM+bpsE0ZrEEEz+WT+Nl/vvtTBZ50qRsMo7lmoY9CQBOhhV+Ey+3n/y0qI/
53oOTd1IWoBFX2hbP5ZqiPNDlFTToyoBUCMPtlSrZk4fB16xywlViVSyZA5mZWkN1WOzL4hkk+7P
yq9ZmHjybPWgwPiBDgyJXmP1dn1p/dT/3aAzRUvzOj9cOW4vDc1Z+D0OyyKvRXy2Soj3vIhc55Db
XTnt0iEGVDndZPWwMgmXRIfybCnpCcDDqPi8mVuTLXzPtiglN/acm8P1T15p5CvB88N6NReeiJBi
6OrNtCHbiHbt3hoJ7NgXX4kFEwsXBnTVDs7MbvCQuOxRPXGbUDdGXCn0lV+wtCzPdSkoKkft7O01
UQYMq8PSjFDDCoNTc21N1n9ekufClFFjHV8JECzHlVOm2Lq9OrZqR0DIsNm2obsyABdm2lyJUk2A
MKoDepLzaoN+fTLYtG3hkAg7+9GKj2ul+EvvM7uDTdyEFIGIxbmpbZQCFzCojjbRqTqvVX4v3E7m
lj0ypWkQq2hA2dYGTsfnwV/zGlp69Ozs0HRxK7Mcj5bUR4k8ddSRkIrNjsVaJmJhgv5HbyKprcoN
aGAU3PZCYdOvo8i/hCmiqaxFJJfu+XPZyTBljMP9Cp0PoWIArtZ7mJgaZPdb8Njj8SDgglGDYBEY
AaL7dvlH1C0ANiNwwdcKwJZiHV83o29BRVGWpKkX8BtiFPcRs0mParKHk4YKhFJs9PyTZuXcUx71
FoNFY/2Sjp4Ck+rU16CUMSXcfQqf24Nn8mtl/N8W2h9WkrmmZaRRkBY9ftD00FncLj+IdnR2BVeW
DVh02SutLAz+uetOFSpcxPe4MjXjs5xvqnHH56CWAlE1KW+lNhqk9aIwx/3OYiiJC8Vtrnkjt1OH
K/+e9UYUr0X6FpytyFz4wmWqGiCSz+/lXjy1QeVEr1E2mrqqeJ3sRFLvM8mPpPPIDAWHCvYEYFQq
bPgGVwk/5WHquaPZmtJ0YWLNzXfaIg91WuLHcGNmtg0c9ESQc1VYhYLuFq7IThdO6HNpDG6raaeG
WOIK1ZuAy6bypQwR61nZChbOtF+WR9+GdIucKhUKvEPWwuBOKBH4hfvnmj5xQeNA/qOPKTuu0W8b
Dbx03WI/Gd1OOnQmjHNtVE4j/HF/iC6N0NlBhAMkukk1NNM57TtgpcbN8Yrfr+nSls7mc6cZ2JF0
RLhd7kQwXk7Bw2gmx3irWOpL+t49iy+IqAJSYwa+YCa6KSBRZQUw7VeN+6+3NAZmp5JIKJKs7W6v
h0rjeNiA9KuHqVWwFfnHwgI+lwIlyK73YXR7PZg8lwccB0wN1Ywr16alQ+tcDVRPAac0HI75WozF
weifMkd7AE3Y1nqjtaZtY6rXESFM+Zx49ztswcqCzJVB7RROeX67L4u9pWFh8AQv54wEhqbMGFD2
I3oVs5QAAdP4BO58dRhXWl6wbSBz6ZCYNXyUi2h5+FRbI6ksAf4AKEC0A5ccE4cz2ROM1vGmuh9f
Y5BTcPSy144pC+ZwZK4p0iMIhmKYoaMCKnjL8TUnh5gUC+RD4FFrfI3d0W99+JVY8IPLLtx5qgyA
VX22U5zca02YSKxp+paiYHOHliBEclJErgx2IpmVOd1uOteOZBZuvV3jCCx+59nZphJIrIUy7CDS
g/6SdehNs9tjKj5RqzRB4NxTR7aJA99aGQX1K9NlYc38WiW+rZliNtU8GyZpr0XiH66BD4Q2gl5Z
ZJ/3R+/CdP8aWt+ePyLiH+YKOk4/hvD3rPfSyg146QAz1xnFPdCCjODClu3FdwTBMTOem0/JQbys
2Hen0o8eMUTtyM1P+V6svCQyk638Ku7Hla5bumDNVUhqCfDkl8dMBdvsdwAoQUKHoVXNGe9Rbw6/
NSMM1gLyS/GFuSBprKcyrFCgAPwBnPqgki1g5PSLP6m1MW0nxLk+AV+tn/ttv1VW47ILd5KvVfDb
1xtUjqfjbUg2L+lTCWcwHEc/FUuy6Kax+V3srDq13pb/H05/X6/9raWukISpHFBE2144+O4bqjtg
Z838Esvcyt176WVm955WGzthihqU92lp62liP5l1XFYr2/bSPXSuYYKyGIAnAeMxeAd2hLM7E1ig
wHwU1hSiS8vx18HkWx8hYTuGbVvye/UhuKCij137P+QJ1eEgX0cR3HxhTymcxm3m91aSGKOV+WRF
J7A41menkpiw/5XYT7gEbCtnUo+pq9soNTBiR2V2ZZUr02phxZjrnGphYMlEWtS+Ixg+8bUxKget
FQwuW1PLLJywvr7gt35UmVoFo3irxqQOOLAVZ40hkIkpqsO5zKxAGmMruralQTE3WBkbVZ4aFcuf
2j8MkUWr91Ylpqp2Rhu8ci/c8BKt4fIWDj7/8UShugzpOTxRssiSYF5abJr0V6s7g+oMdWL903I+
h6WSVNBknpbSngqh8K6wAvKEgQEvUfXQBBWp3q0cE5fWu7klSheKNBCKdtqHJoTpRhAzI6pfEmq1
sKdILdBkLQlsuLyEAm5DJqvrXrMqtKS12ba0Hc8tUlRNqxOVddO+o9s+37Ujb2RABWQ2D+EW9E+0
guumW26jYZPSzfiJZb8NfqfJvkj5leHzFRD4YVWc26jQRk11oJ5BQKyubSUaQsGsfnrlVTuU9myw
JwqojzYd2uIQN29jSXFoIKaQv6SRQ8vc7JLysR8yk/AwAy0zsxjVC0s8CbBPfQjsqi3tVCrNlHqI
dIAHmOBK5irgVwrpTiwKO2XvPTJRmQjqFG+L0bVWf42tc38sLX7i2YEHRV1ROcToYW5Ht+Kf7Ap1
xVY1Ryc5VJ5wzq9ZbDywx5XWFmb9XHAY6X0mZB1w8q0ZeDz4er2NvK8T3HgsACKF74j1ghoLUKqx
MlkWQBRkLkTMBaoJVJBA3oShsHita0SSsuwoBiBfJY+1Atuv4ERksFqma8ZkN1RgeJzFdhJle0Wd
jmV5hdM92NeYAmBcKoodSFArhEbKBhPMtna0CpIbnZABsg01aGiT9jCicOZ+l30lg34afrO7mqbG
zaRK/bRntIGDOdIpE3Em2YuZikjEVYObWl1jXiJE04qjK4a/Yu5Q5NUv8GaNIPmc4vc2F9wx+K0l
z5mAgNamR6FpRbyGPXPs2AI4Cwyp/kBjN0ZUP4I5usz6XYpZrgAXW6MYnyZWKTwrSOTwcnYkuVsU
nMHxZyn8DeN8swjBKgo5I81ehirxO85NdLsGe33E4wBZ0KXMV3XNVCtbgVqxz1dSpAvRAGmuuOQi
tYwbWUP9OWIBgsVdBC+zELB9KjchPBC4laTmz6u6NNdcMmVU2lIm416DuREB29QIQFYPcgjbxqve
vd7/0gv+p9Ic0hthQCW9DNRqZ/U+Rx3dif9U7ggvU090sffWBvKDk6CZrcv26ksn2E1uyKohmnlf
GOI+RvDSuXCJLRq114VmWyOYCWv27tDAhF5bGZALK4Y013K2gkCAG8eEwoIcZx+g++7IcbL5G90i
flHNpoG3MnzLTIFZaxeNBQtBae6KI1Ol4YOB8QgJF/Beqs9kQnIB9pHKMXouNCsojpNw7YvPtnb4
c0nNUTMG7YUIg1E3+bMIu0u4CX62dLIkZK34yOl6fxzNMLFSBP1kn4XKyo194ZgmzV12mAiLXU7C
EVGot2UwOTpDnwB4Beduwa6DVx1G0DDfqV75ci0ksjRCZ6v4VDTFEPNoEoinS+IEG8WrT2vX04Vb
njSXkLIxq+PsZhnVwezKxe1bPMgFenjTfZArwuTgKgNKtht38lU/Z3+6S5WY00kAzdbNd2tZroWA
vTRXmI6KpOdJfZvsZ2XLXjUXySxf2AhWvO12yTH1EfnggBNKfxH8lPtzUha/Ulj/XX+BkcZl6dtB
tdYIZB2NCAOKlF3hbHDmx5eCiz+yrj3nkgLZJklCwRBiqIom2F4L7YskXCI52FZRbVV15udlYKHK
Ts/OIz1pkZNX5y5/YDcVbhabJdIO8JUwpEC3gmE40QLI6nT8FdJ22wTjoZJTT8uRnWeFWQcMLE8R
TNe4xgGowmVTp2ZaEi+Lqt1EG0RhejtIArsHNC4JbYnCdpVvLpygj8ZN1mp2uaOLglUOxAKS2tDE
TZbuk7b0e/2hhPGmxG+gabObTAthtHEUqN0MmsmJ79jyrIb2Tqvl72204eXOFPC6svbKGOS9N4w5
b9D2I82n2EyS11EvzEz9E9S6p6FmNZ7E0sJ2EzdOMTzzqcM1iKnnWsXMJIDTdtxFhjieQpKkhiQU
hyANwWcbe+icor5wpia2m3bY4rCkVRuNZ1siK280SHY6Hz53LLH0OHuUw8EtCHkNUZ4x1OlHOPTH
Zgg3gu62BVB6TcZ7TYOqsd4Ta7YvogpsDoJZOIosA5SDRFlr1LmMhUtS7Az1NRTUFPEVdhypuGXB
r7xuLQKoBK+hVpVpWH0zQ+1gm0o6uIO1Bd+cy155qzXpoFc6cyu1VVJbTRX22aVi+dFCQw6n/xLQ
8Uwf0IMAtARmzQ2ZFYwx23ABIPFpWavQUMej0VUQBxudqNgj6QxZwuIF02U700FN5aqXUKmCFznP
nln61iRNt5dj2RUG2cq7WPMSMr4J9Zh4uSTXL2EIzKlOsj9TXrpTXwNZZrPmgYbHvn2slGMY1iYH
OnvhjDA3LzsPeGqc6NUsPIUQD1PdlgI3FkxGt2OWgjqeUqPU9BYZmk0V2o16jssRtn+/KDHE6CTB
2jXcsWCTMq8ptkN1rHEUDmNqSm1hURBEBgMYJgi4+cZCHTCGboh1WLFSzh2APm2iPWn3/IjCsjNY
tQnxcBEFU0jjLpA0hzUkLYorVyYC2KqtaYJk0viJn3xg29MeKsmKtyoUMHDjLuFLn8KHPkUeBXSd
kzaFFx0VICOqRvPi0McPBcat+jLypqyUBs0eZK3d59XvtPw9YM6RCpx68b0YMEik7lI3oavF5Bnp
Orj1qbiScIMVEQa5Hx+CHNeauKWbIea4UFwzcproNe/FfKNm/FGFTC6pBL8SK7sMg2kzNsFzK2hO
oCCeOF1i4ZDCZHDo36Y43+E1xh65SQ4siPqJlqhs1JvdyAewL9e3vUT1TZOJD9JILkzTpKtG+9pL
mWByN9H6kOxkhqAEJm+RZpFZZWCjYGgQJLAq4EOYUaAIgyTPUhlaw8iu4N71I755qCBoqzp5eeim
qTQ1ld+okp12qT3EhdlWTjpMz10Js+BY3HU6h7OoMQSH9jUZFXRqeux6lHhwQJSEHULlEdzZW6fj
AiSyGpvDUJGTyMH1DAaemlH110FgTqVOVi5LZq7W+Eh8uRFKKxNt/ua7B5BAvs+4LAASz+dUq0NU
hQeF1NYGzbo9h0RmOuwzGeBpUXdZJOtOyde5J4UwhNeV4rUsyKkQRwrfnoe+P7bl74ZVRs0j/ejG
5VXDV1ciRIsaCx5QmB2pkptqy5u1tFM4L9IyamXtYQIVUIvKPRcmmxTB/oCPU7OK9CuVYXzUYTeU
OOVBbGogqLl4iw7uXdSOIvKkB3bbGNVexcp25BG6Vk9dAyweXOTC5Mx3Bpe8wbFW0x/SGJCND0Wn
ssFBrvGW6C4/eoDZo8qBKWaDorMP/Gc5bVhjFmDca4bQmwKkjEgISEYHyLMSHXrBJ/men4wgveTC
KQJGJbMbXGCC0tGEXUPP3PQnTGGXmH0KKazUgaFXwT+M2+Cxq0KPY8kGZUyPDSvBOIxz0a3TbYhE
R1mnrtaFqiPBEVHWe7MfFLfGftVKIvjJsVm31WDGgDqiJkDGliZjFbzRwXaBdMVKHo2loY6gYLzJ
SCUE8k7H/YpkPezA1cKUZS/kp8bM8gItBE3jl5kafQgPVeQMsk0T+C4qpnhLz0JvmbqSqrqw+kH9
waCaKKAxMHjsoCYml0OBEsETLjj1smhNamNwGgE/x69TS9QCLKLTJv2TTPDZhwXXpQAePTYGxGqU
2GzyGEM1619J3R6HBrRxQM4R+hjtLNnHMVKyIOCUDuvsVtgWks2FdikhZwxQQoN2Nd0M+6gBoQC9
9h7FhxqEwxjXoh5+mH42/R9J57XcOLIE0S9CBEzDvcLSUxLlXxDSSIL3Hl9/D/c+bcTsGBFEV1dl
ZmXutZxZUvxqcsrusrfWl0x+KTeJDTm/Gw6m4Ss9FEv3QhpJqPenWHhxgkdjOz7q9aWZ/J4UGAEQ
sLpZ2ZC1dtseJwQ+2YCPjVNFnW/Fla+WnmX6Y0pgtXhZV+pRtQQGNsC9OrrDunhS6o3yp5X9sOU1
DIwxQfo7WhQJXE1r6hSCF0SzBKwr+9rWXFUNFMW3u+eOrbn6oN1LhWNM57o6wkaxwWmsfkd+Kwi1
cNj0axrq3Ie03MrtuWZoEaM3RXsVf8ExrIadbYQRGN/7Fh/hHwWHY0u+GhTflmqfbKM90+UlCLpB
8k1l8Me2pA5l61Oz6vuYb7SJ5atgCi2adDhlXe9WXQcdBT3ninZjq305ZBjB+7HMwkuy5lfDAjdS
Ej8zjC/rM+n8tMJCQ8tcLM12cV8cSTc5TPeHD6JrzXkwbvpXu5HOXgcThb7huwC5GZblgIe6q7Sj
V62XApZ+as2HbnDt4VAkg6cubbiOU+W2XXvSwQEMfASE1l7b4aRKt0grjr36lY1+tUY4JQ/Tg5ZK
D6ycuC2ZcwSXPY8mmJJ0MKTkHLWkli0zBhmLm1nZeV5ajfJUGU6l1d1xVM3atTdcbDZlp8bvowlk
NAqTpkruafZoyhLVDNZyKb+3iQs/MzUvKwPEy+Rr2nUoYiNYxUiwR++Nm+aMoP+AlvLZbDi/+Z5L
wBQY+tbbQaxWoFaMlaoRJu18XeZ3+GKnFb0rE0fVlbOnRli118JN9JNd6Oiyq/Vob62TW9i7c7Gl
xq2Z+wCTS0dMcSCBBdhS2XulnLxXkRlK0ZcMZADa5mz2wTYf5Qx9Wqx6WXx/mVkEiirhWI9dF+pl
dGhs62/VYs2bMumhrPZRI38pWaUR9MNVOrWh2sw8MZD5lwHaaQutG0JyXbfwCjgi+G7pQrbuc12X
0O6I3JheS/tTlV+H7VWstHV+UzxufZApQ7CSBU9kcLRPiEGjFXBVI3uaVe13wmvPlRPs4fV4RJVW
Xtu0OdeTjS9FJe2NhjdW6nbmFKh1KJfZP2G2fmIPpDLeacV621VtNwVdZfhzYWQOTsaLU83xsa3K
+TQbvcSBHJJ9si6HiQxXB2PVp6lWzsawJjtNnj5q7vAdPph2WHdfypbhQmP/4n3naHXmTsZrZtC+
I9kHZ08f7K5Z8Vspv/OMwWQq56dqxn1/ar2enb1qHQ90s/s2ko6Vku2SJgoXfXolEeoohBSuMy3O
VKV/mk1KZ9zvZ12mfbU+5dWkSeO1M0Y2X+YSlURdXbicjxrq4r47bdlnan/IOqXiYuZ24uQc+Gpq
qaV2m/sNIFOv977UUkqmhcgD6O5jvy3iXtgBtuwxOS2Dtesi7dqY3UmHdIub8rgtNgkwDANdFBQx
hnYKLmFVI+/EUEOUb+tpicsg3VJXX99kYXw2C2OaUh1LhQMF4prpv1n/kdAhDWWzS4Bha7/Fymcb
+6uaDi7uY4n63cP1Wlp1k5SnBiP7bn4pyuRUiuJhGWI2DSz+pjZKLiP/gtqvBAgXK02b9tZ39ceq
2bu6z1+rZH5VwWcW9aEdT0uV/BKl7vRlsctq25kwvzFX+JtSIurAiZrnuGLhgDfwNhBPz1nI/by5
UGHrGlO9Yw4JrQSrHZbFzWYcoNe4n13RHAZb3SlVZ7rc/u3MW2Jx85pju29Tym6re6uEMlT5muVn
Y/XGjM0hofyqxfiuzz+8hB7zGPXDjXDv65LMi/LFi9p/hjk7vfZbT/5mtqeVRq6f05OiyY40/BoW
tnW2X1cvmvVYpl5pEnIL1F1jCb6ApWrVh6ZnD3ak9I4k5fuVdZLWWKlxUKhz7anG+5YUh9WqX9oU
9UBf7lQZAzUyUlmiKXTPtA8mfaL2L4s9auuQfwp2JRs3ZQ0j48mNuyb1Rfoc4XRavSeaZ2GmLksn
S96V3xCMne7ipbNVH7P2rlt7uoRtCfMeJEM5pLNw9D45mHagt9zUjClHfRkfttk6x5iXs28k95Un
QfcOAy0tGXyT4U4kiww5MXz0RMPPsv0a2KqU2nu0hhn53x3WvWkZ+2p2Ee2XwfqSNWX/1prRbgpk
45yD3JKrllsY5wWteTDqC9Wz44aZspNG1JH8qJJVtnB+msGzZMkxFmY3y7OtzzhOnS7yJXWvw0FG
X+tLgjChvUdalmpgbq8LK3194Q6ATgTXK/uGA9VeIi3Qo7Nl+6vkMuk0dHyD5I3mBbc3atGxGAhQ
3OyLRRcs8tZXyOYAEB673FPyMbDvJZsuuy/jfczEpdm5HzMtqDnHGnO26GmtAH0Hr1njM6FDYT8w
USzDQRqSwFaIYUvvQELqjHrrx8NvVFKpizVop5oaVztpF05x2OkF4WIvnfBGiqrim0XEh+iOWRF7
dabRG6eeIS9X/Cn2egzfLrQfOSYYpOx2XO0P0iwCqQgiQruW94j9ja4q9qvsa8ahLv9MSs9SMXb4
CnBplO1VlJWOhYUuTM5+bD9NsZ8Q19frV9884MaCsRP80oCBChWgcOi+88kvVqf6JTzcaWvjtez3
anIZpHfDTENpltzSwrCZYB+evjV4hrmz7LNS0BlFR5urdqpZUsuaGpys1tOfe9oY07Jpjo9JPc8f
eisvHyJqe6BKaxQHSaoDbV7CrBp88InWTZI8MOLtFA1Mvir2u1n9Z3HW4qoj43cWh6JbDnPMCrlN
GrmxPWyKysZUHgzrtK+U7mczjPRMC/xsy3G1Q2rikp7xPGjNU1vOf3HM4Cawto6ixAyHpHpqLPan
Ist+klfbcBYjYXpZI7fLpMdaXd2+j30+lyev47dVTEkYR8qfZCl+PUY/6/yUt5etd5tPrf0HRziy
+sHMM3pa4Rb/DMJesqnz1/HewJnDsX6T1IQ6GDTEBVnhnWyxmMjEuUlZ8PNNyWlLDNyctfKVJRjq
rzrlp3eE8ix6p2jcRNzXE/acWFH7aXGwlEDvcS3pgrsHX+Ss5TuRZzSCFZJfb5CPCohd0zqbvifC
2rYfypq0sT/jW7mKV+1DWoPhTLKfMnoYHTZ9UKS3Eac9vXdhjvWHgctajz3ACjZZe51sqjCvLx2/
WvDxFtA2rC7OY7avSHOb3CoLW0LU7KuWhfhe2IiKK9NvhdsyBccHiUanfjEI+Iieplb1x9KZ8n+p
EUSozpW9OGsoEdmrz8xvM8udIoLyfG3ZWut3mXYsy2afGaHWeay6zsN3Mnpquo+yXyn5irbnePg3
5du+UYKOZJDGY/SrgAnjjtxJZ6mZZ3y7udbmRjlFzhaDgeUHGrmtqYPM+rKn7FLoxFQa/DaOh052
duOITlTukvFq5Pv8pjUxE+hTm/ncJWvmqRVxJFlyRk0ctn1yEtbJuOrNiRA2i1ADZDONZ/+TppYp
24/N1xJkorr2017ZAiXNoeqJcGnx0RuPXXagTZCwUJaJzmap0n4p7X2jvycKC4jF/GSIfyaZjxkA
E/5+M8WsehddzM6o4Yv2VFZeIv/0KgmS1beNfq78a6YHHfZfY7e89gldU3QAjrNafoAzDck1avat
fqvyc6efasLnkIBjO1wgbpIln0tv7faKuqch2OqfKvKLFsCz9ExAu8EnYc9RwaqyZbivIRIynEyG
l/xxJUXb0VjES9ULymwwSgAtHTvDZ9qRhi2zf/R4XtvsFOJx3srasb7vXl2v9a/eBnH7XBh7QaTd
uaU7nwY2O0jJHDR7ukZl/TgAEGgND7OgHD/ZUdjaXmK98FnM+rG6ieQ1Xq64ZEnbS6fR2SSpm6XV
pRmY4xmqjaREyjSGhsyH287RWyVtrEyrXqnvBbk9eQNycyzsIjSrjBNPXJPtKcmDdBDEklaE0Z7K
tn41uCULmjA1YZgtXvX6IcafpHyMBl75s8E4Uwm+ASSBsiBRNPPG1Y2thzW/2dtG23eGWZ+6K3I1
xzRPa/1QaS9tdNFpaGtYsCLQIm9Sd2VxTNmzHjXAwzwAt8qqff9UUwfJ++xVXlnmmltTBabxOW6H
UgLjDdvPPt/NLP6aX1qkujKXJmuDyyefy0zCWVZhcP9VYge46RT1QU8DnPdItbfNYPzllEm2P4gd
DOhMB7I9pOZLU/2OxZfR9o/g7agQtP7UDK7I+e7e+Vmr7GPROqftoAzNJ8SiNl9fb8u7BCyiqR+X
8mNNLxtu7fF7X8VOqT1mUVgxj8eOab+IxQN2sy9ZBw6mhVq1R53lmlSqiUEMEAhHVmG+Ke3RQHaU
J8eJVpY6Yrhdz/t+yrj3R4NxXqGmbJIHNERL0VV7OiCG5ZTziHEv70K0sFHtEPYL6mWzyGYHEXdd
/CXqf3Px3neuYKeIQAD7WtWVS+qjAVaiHPsaHMW4ImKYqkDNQzN7YHaqVK5No3BM7dWirYjcenNl
FLH9Y0uuV8nl8ZfrD1r9UBauEYex9qPbhacbz3nsFtk+6cJR7CA5uIYn051JCG9eiKLMsJ9UpfNa
3fqqcZrLmD0k/ZteAeAee2n2J3YGsuJzsfea/EdH10qxa9ClqPQxyTHfWGHLPWlBg+O2LUHrTsU7
T/ci0484SWft50jchjqGP+HzYZqfgFw6/c9c7zgpTeJlXWhlu66jeXnuW7xl4t/IOBrRYUMEm3hm
EU4/bUarRpoGa/q6n7wukTcsntpf2RumF+wZ8NRnG8T9pKUL0bXsYwJdcZZTrsDQACWRsn0bF17R
veZGtxtwVB+P2UjTaO6l/muzTNdIDyXZU33tyuauQuJMeLvKdRqal3zxhfq6/Wrpm1q7usTw+xax
Jk9dNipXxjNxDQSoZeWZVKzyjJRE0n964NbnVVhg205JDnFHHS0muJlAYmGyCxcYgeVnEf5wJOB2
VZAAAS8+cwOZEWlC6k41/uXLe/dQc7EkuxQPfdq06Nco3maUwEBZBaVWuNoQeWh0JoP2HNgR/MOZ
+/2KWlI3P2Lt3AvSC/JgTnhIy4s6H3kTihaM0NVYx2s9u7/IA9JOwF6svd9SwAfzYVowgnQ15kjl
VYLvFiDJUmt40wIkhhjDdMz2t44u+LWk9l58GOA5CW3zbrWudRvMo2NY+A68zlLtoXt0tvXnjgd+
IPs15ZO8PC5Iihj9mzpce7/JAnl2a8mLer8f9iShyumnNe3zrPKWGSZMHh+1KXI20wrjmOji/rFa
OGGMnzph2aj0rlnzFE9+1+za+dC9tMJPCS3+Y/aMkEKKtxi1ouVHtxFB+Yf5N+Zeori1TOjxTrUd
tnyseTcdBviD0Ve5o3+17KD8loIwaIKd4kj4Y/xpDe+L8iieNWwI1Omxf9fWsOYn0vxt3YAqn6oY
E8AsLAixYYqP0s9Nw4wJyRbmCXpl7rmSwWWYFngOYX6H7Ci911j/UlIqpT+UR8B6W/1NYq/ov9MC
i3rMz0DjXxTp2HdevuwiOWTgM/5EbrrdRyZ+mvELkFehS8o+VVrqW15ZvGTNXdOg1WEJ8l5coqXd
d8YZHtspMLjm1pVGUNig0cAHl5uufY04AFiP8l9dPzFKFMZOxLXTLke95ppemFv3Zv6vVX40/emO
/xPKQWVTy4f/gKX7Kyec7JQmO6xjbFevd/ADqLhkgKFk+zayvVxXofxS8JXP/OGNBen8Bt7swLWa
0U2+wZv0k80wFrbLi17cMt6ppCHYldjA+Unsh+bSaKGJDfASgJYgCCNfmkDUEnUjswyni6yJsJP3
rRLwvpnL58i1EJ8G3Tcjd4zDqKm8tiS09rYlWB4c7fYGVDz/w4Lerd+FuPG1y71XkBprhFMXAFXP
rDx8b8Yxi0jKNsASRrelqZFavrX1VYeeSV976XfrXJUXx1zhPY73bGtx17G5dly6WuPbSu2N5Q9u
D2bsZw9b96YJ8BWFm5A053dye6R8RxfdrP6EXkri+g87gQQgvQzdN6Zutn4s9DDLd4Xi2vSudvRs
kfQyhJZFjQ4KRl+qkJUzRO7yMeRoGmUAwi1tuwY4qQhk+zX5Wgcm9RJuSnWnZKebFwWZn3oe2p2t
/pv5xW0/mfsmdyrpLWpemq9KjQ5R9gJzch967BGRfocdbP/enwWQfrdorlY8dsZRmbjMFdaWX+zo
bUkQhdQuXwK9mkKjveleBiVGJe7pnA0Y8smRp3t+cOrlNdpu/mtvdFTNs1jK42IwtIlg5t3KWUN1
pGeDZYfyV2jKR62we1uA5S0QGWxXdarGzXFcK28wmrP5/+udEPAa0/F1nsmo6N26/hJEarO5Yjya
rfouAUA4kj7eOey6dPsO1p5ryAJ51ssclCg+qnH/3GntoV+TvVrVrjE2u66J/uSs+bQn61tS07CF
WnZyI3VFvzPyPChn4ZuWrxoTF4tTxYFgmn1AyISA1LEUr05+1ORbRY2gHiMrZARvgTK0vdIc7zBc
4snGH5R9+WNL2i7VCEBlZ6++trexjf1x/RsnzUOB0nNxgTnvBH+zrPkKcSDhgtGwS5ROMOl+pwSb
FVRQLfqY/i3GQYU6WazxoxI+w3iLEaE1n/OWPMxhOuLO11S4pkcq6zWA1Gp6qZ/s/iPW5SCbidhp
8yA280cggCAfW6fI1Kdpug/2ALWLRAno7n2yTNQyV9DSLX7cUl6b7QymFm3Th2LdUi17rKN9xu/W
delJSDdy3rqca4LQ4YckOXNvzmuw2fRYJ/0vnn9nlNYxCADmyS4WFKaniOOMdFEjbDomkNql1N6b
Xpjh4Y4+rADfw8Mc76rpsILEQlZBJWjxo13BX8Dz7HXluBlA7qrf5FTB7VCvwET7bYONO3MLp6Nr
GYFYbhXZp9htGX7Ngmbk0zJOcr+v10v9Y6K5ys3pAXAZlGKaHqTxID1tw4mEdHYoJ/NDt2Kerleo
YWnu7CZG2/BrYJVSX9Xbou2xhhvWfUwAad4fC6reNAYM3KJ7FvYTaheiPZETSOpN5dWnT+Y7mgVO
zMeMLkOmQcCvxSLWBsIoxkiqcuaJ3wh43X8X5sc474gSWHEqKvBt/pnQBJYQeNeJWi5GurXSz6GJ
o4XsVy3Z9dO1zF5t47zOlxyWFaBXP4gBvR3gbut1sM5tUIwpaP871jiwJzeaPFoUhaysF6yPW+U2
/Nk/RYqHeeob0b+GfJI+TW+LMX4o3Awrf3hM3urmq0AJZs/HKQsgM+c0gBTVBk9ivWuYXOvUTgqt
xEdO90gbWQTgd9ri2Du7dJPoWuRhUd3s6dRNvlRcZbjlMT+OzKua9ba+t6CevzKzNrhn2PzU0a9u
ubnN0I9WOZddnrusX7bF03nei0uKoeGugsbVrV7T2UeQW/pJ+tG0Z/nb4veMub+UP1H9OpKuJ/IH
RkBISNgjIc5bnXmD4P5kY7BXDnHdH0UHB4gjERRjKe+3iUkC5BioL+AsD/ROZ6N4zTfodOQsI+KA
og8Ej7d4w/pmEeuxpY9TDc8eTptyLVp3mQngDDHaCMQxMjN35odd249Fhud3hfa73uUUKGpsn+lD
Q7bS0mzc55tcpbFARVK4NYgfLQNKH5tF3+yjf1YYTRp30HbL5mtP9sPUvbZvme3yPgCCAlYoMeSW
9FdUn7iSNWVgf1Q0msp7B8wSZzu5sr21cmIUsqWnmU6TyJ76kFbQ4d69d/tY1yCKdmwCydZ3O9/i
K+g5K9YwRVeb66BWeOhzKIZDMzLR2OSwq8d2/GYl92SSvyq2QILG3L6jCbVE9TyTuoETzHDCbJaf
PNnHQ5BSNOT9wqhUb4QunWMNVez9noFVUBs/Gs9bfMnXjzZ9jxPflj9lKLpUvBm5HeqnRfYXA+7x
WIDA29A/hKjLqfFiK/L3WErHuOWmiQjderXA9qXm3cgos14yfikE0k5fxBcnucesUaEytE6rjsWV
wZeDUF/8LhFOm1Iow18n0V6eeUDZbZzawC7zsDXhcCDutmuDli6GAEWIPZ2aiDoRewZHu6n/Zckl
BZmOSeRARBJ3O6sr3bUAbWE/u/vWpWetnBEHzWjyWffkhMQmzTvSxyoJsq2ihwDXNrilWsM389lf
dfQ4RQzwoOXXoZidRjHPI4w+WZuSq6mPY3wbOqTVTmwjkHLotyezY7zPn5IGR4CpwL5V6kBM1GaX
GwkoHFN4iScksyLMM4jJ8GY1X5YS8l4yjAMpSvO5q78Km3ciBXChO7WS+qJYqltZj1Lv3R/19CiG
a8k/GBdf/G1mhozReizET9SQXPqWYYgcKQzg6rNk5n6iBwv22jXX80SfHKEKp1SUO+VPBbS3kwBk
pF035JCRKrzKeJMaHsqxoRRuX7X93cfx/Y8cef8zVDFGzJhwFiZ9d+qq4mleEpRf5QdXtqUAJ5qG
MyHRLs38szeAUIsFT5s3cBDWdBCQQQy8y/2pSv56ePiVaXf620Tv/SdUuRISM0Ktx8xoLTVRtqz3
mpYo7d6nIj9oFpqsJDuo/OCxZR6XXj+Wi3Ib8SSYD5V4jvIHgZYxjl7lfu69zVau4zBFfqfeu836
IymysDxKy4etgF8jdHNHPsr4mtpPqjoFS3HoN3iq6LGKQZS0xyE+1CrM4ZMi7XTL3+zIM6bfrvYT
2BXD3IvSpdvVq30qvaTqRKf9z6i/BRBTOux1Ad3iZJ3ljRXIe046X/k0zMMlK9WngixPR8D8lwcd
G8Xyn+iQSwyrDOtcwnRuX3PPRZrYNyJFOXNL920s6Ytkw7U3mx5UygT/hPKRxKl9O3LCiWyhrpn/
xgGkhBtYmSVrN+bWV5Ssh2U1n+PxsKgvJrLimhWCtH3TpfixB9TuGDBSU5rOKew+cJolu1UKsZvT
tAS6JidBo+pPphGnN00gEGpjevpqq/fCjm+1Wft8kXZV/1Pj3Fd1bS+1qBnL7W2T7xAQJSeWbXT/
lyKByUUIJaK7MpC5UdjdW2nXgSRZ00HME7sA+Ko5olJ3o51EbpuZuTvK7RQmg/iOOzMOYEJRLazJ
2YoQkAhtCutGobuvrpEUDMVOKDb7bR57B7M2v0rc75H+sE7PjJ9ddrQtdifa1KtQJFXfuiE8k1Dq
zdE7xqmcYGOLTRi3i/9S6Uk7dBJDKKsytjY/tmKEhFMQNuQKO2bLoKXE5dRPhSUdW0WaXUvSfB1f
DpWDanvWcBv11FOq3ap96Rb8lxoWA2+D+tUR/UbCqds2FVwJnKV1J+hIhKw118TIaGvaS5c0b4ah
3GLuzXhQfcTs4pAp+nXCeBOYYKWLtYCwFp2NGGuXEjcxaB8iwaMySaZ915enaR4FrFYE20XYY2KF
bSvzZbIw55pWGbmR1AtShYTiJzHP27ShSUY1Wz0IHlJDuodStV2LKiItzUXrP+3MOpQYjbTTWLuR
QriFjQ5V15ofXTqZdblP45HduDEF3y9DObrqU5CRSG+zlqUVHqTzVbMIF8QpoLpkGo2zSxdpKtj+
uxq3xRKf2VNK6TrX8mU1DlIXqPah1sN4uU3WUYx3IZTDaRua4ZHXOg4GwtOhs8QGVp9J4JEaGjAF
aZbiZ4sG7q+YL1incs1XmDSl22e/dAfwFabRmvCr7rkhwTxmurlCb0vmUSRPhu73WE30np2CM0H0
ptwsI5NFse2YAGwWpFhptUg8YaNB85E/BLWKDcZqelrMx232cWvtxzUJRhQIo8pg2b4m5PmM464t
tH0rBgH3RsuUoTlE9Ez9fW2fauDU0fpnUrdpfofpqxhsDGu0j6b7ATjDT/8yxOlFqXeFOhPx9iss
wO6SCaVTD6tOwJ/Bc2ikvZV8a6L1I8lj/Qy3qEOh9I1rV/KXbIe9tXhdg/zF7qKvrmoFg0iEiAQ1
3qIIT6qNr9RUNjqf0Wv78W1Q5J2aJbc1yl2SofylEq4epSghagkd7tSvYd+Z2H2SfWj/TF0j+6O8
Whj5xqmv6NGvUqNH5VBrYz/5WTMgG85ksq9LXav5H9AHScNNvpUyks5e4sWM7SMSbM2DAeR09GMZ
5Fm2G1v7mCwLTJ7mDaiYZgj5eonBxhp9cZO+DoDa6logOZuAb6ypyo7Z0oJLJQ8tS20t8MiYV2cJ
Mk6blN2GEnEZ649ZsYPUyq/Icy95mj1G9wVFsifCkfZ+Y2+lRHVjGIbsy2M1BkZzV4hdFv0oi8x6
2pB21rNhB9VdtIvO3Z0TIoujZG9MzmaVOxupv05DJZhOMnaTalQK2m3gyLfQS1HZ0bINsm9MX9P2
KdqdytypISfrUNoktCfs6ElebDz16mUxbXqdxtNHL1J1Rx34Ef/6Buu/yDjlKBA6GuXKpEs3vnKp
ZYKRDG8p36omf1Gs1biu0NxgCQWj+V29reSaV0xXs3kwklepA6U+yFV9P3BViu9kaXw3Bi+a9o6m
JRhz1tFkFMSJ1v41SPlz4kve0zgOtRSyogWFy2Vhu+tg7XMF2f7w16vosBZ6HPuGhKObrlP1k0ff
yQTcyRG21l9EBjMddpmxjz+AUqyy4ndGsI1Bz3aE/DCJ0IweI+WiRUPykLO5qaFCvOnL9pM203zI
+lerCIfC+NXLlMj7KdSRi9kZGqfBrbWrMRPZNBUQK97QuPnwnBqqa+APa85ugRo314bdcFfekT2K
NmSx0fxafjoUQAwPdXteEwRPqFcttYTlLz0j6XZGghLbx97OXEnV5u1yZsyl7k1tBT8hw+xJO7uQ
WJ585/JFdoKEq0MFIjN1N58pzn6lQnkVflfNl23ep9FRta69nrkxJSafXqfuCdIJankuIVIDuwJ5
Q3Rqs5brSooeTDLXGgxNMuWfk5Rcc7px0R0X6XOc7YCi/ZiKNpDmF6EJrFdndhM0r8ol/ZEIKKks
kDNMPZW2eIwNS98N3YYHCO2/X0cjvKnyyN8/qYmLiIkGmUNb58MpZRIry+0cK5WbglNogEDDlEGr
rlerMO4qJiUs5V1Rf20rjh+LcLtNdRXlY4jqg40D+v2iUPMv00Q7xR/s73AgPKTyV44IYNXeMcHk
B3Y1aq1IPcDwbTVYOQXpKLaDrTmzunllk0CQlLgvW/GMroCxN5N+S8tAQYq6EaF9moVJHDT4w9QA
2Hm6m5rVYr7bt9b0sMgr2y1TnzaYqkJoVwXEtRgYP1sMUYx+BXPQgmn6S1rTekIZ0DpTUo0PYwKi
T9lf4LXiRFk9WWbPwwaoyk7ymLXu1IhXExkKCx61oT80lRam7LkcOraSWVyRqp1VardJovEeV4sD
uyGiXNQo8e6OTu9Ng+/vur3l2yQh3tgpg1xxAYKOdOkQqvF5GSe/MYXltGp2rSS/QCAy1hjMaRrj
oinBLMgWW49Ft1MnCUnrAgZII/Y4SvEtngpvXTTrNCzr1yKBG2q63HmWinq4Nu2nVqkK316eQFzz
7q27T8q9+j/OzmtHci1Lz68yOPfsoeemMN0XEQzvM9LWDZGW3ns+vT6WWlKdVGWlMEDjoKsyoxh0
e6/1u+V9ZDYTfwPlrFGI6nkXzTPbOqsVrHJ8Ut1bVOrxIgp/FAx/Z3xWyaaZF1dXXDQCrNETNjJT
ncV9H726NF9l8eB3TwqLmy9ua/OhN0B1lTsZ0DCcFEEPoQ5ZrHEch8fmaHd4B1y/KPbWAMnkGrGy
tgJffXZxqyYQp94IJ5e5rmNTXMntUpuauwbi3B0LGyTV2nRlpD/XY7Ho1AJDs3vbB+1acy0niXrl
VhZvbiPN2RaMIgjukUgxI9tEkFFquYUiuJNeStnDgRI+V1Xy7o0+KNlDPlabInTvJeAFubkNeiBZ
30RwUxlxtPatXuX1QdWbyU7C4zdjHRKGpWAE8Pa6uY7l18HXsIVr6Iq11yQQB8CLZhQydDK1CbYc
pG+s40bGgmmt0vRDS00IxppIol5pdnLvK4QFv2bdg9ngEwKT13Wb/S5aVUOyNkHxvOY5IyW98W9x
YiF3R4XYcrlZHrq7pkMaqssp3UroGCAqKoMYO0sP1jVlNAg62FQ3nU1YLtPiAi0b08nb4qmy5Bsv
tX8keUIBDX5pDkytGMop3AHR4ypJyvuaIagVgFtotgcCiUNpiW7cq/uVhSEKBbMOISKcsqTbKcNJ
ps648pkvQW9AaCcaqhfDRP6dh4b7CPDLAla8m2r+0nJn0XEoPtJRwvaiM0HGwCTSjdQcRdK784r+
whmKB3IdUbNo3jzpQDlJS26wdSkN6yTNXJIZF4Zu4EYbF3VbbxoZEcgodg2uKWzFvYKopRTzuA5W
gTvMbBV4RnoYPO5YoTAKbQ8EeShbgG9hnhUvWyOfTryufOwHd5M2Gf4h1GokPFs1/z+F/aBZHsYV
QwM2VcmLZRBtmH90LkBe1tuPTVRCPft03RIO58TUwWX0fIk5oSfj9IisvdhUsS3Wo10Av/r6nnl7
wZJaSHa8zC4OWoPSTCglYmN566oUw2HlhKFBV+fxFFZyS12KE6Uy0Kb7Nmyh7l7MzgRAsoyjZImr
FRVzxT1mQ7k3qeg14S8rAVgs5ixju8imXoEA86qHIkKc0vXrTNdOA4pRvBfwkAMei1XXvauFtUtC
e6EL7jD8F8e7Bd0tk27ttcUm4GspFRr+9i5TuqUR/mDhXw9Zsgtsa+1WK5pjvzkYdy6anTw3p04T
ykNhhFMAQdnOkWFvfffJLVkdeVAQ1/jBuM89Y1nDbjPIGShW3OVExGWddFDMM5Nt5titoZ7leTG+
6yi1arfZFOkPu9AK4h+myqlDG8dcn+ZB0q+N9YYOzA+ePRkiBR1b4wTSc0dOt27anCqIRjksqmhw
urzFRBaiHodzA+KP9LMWPrndmfI0q8Gwct5iRBeStZRr6apm5dr2tWVJfPx8mLgYrfc2dOkrTaCA
H7J1Kz10RbQySbJliq3a3+eYkdS22Cq6PBdBNdEcphKX87hlTk82vfQdC3tIYEvzahudv9ZVdxMZ
1g9fI0KmiFe9pe9jxhAXKcabBEGeGpmozBAmmMqOWTOOjnnTrbxD1V67LljlA9Y/M99qWAgwBS4I
VJx88I3OlZJayE5kV5Y+o0dusc9noGW0SZ7RbyPUHgYoXeJfS/NFCq6y6eAvQr72NKgvav5qwcsr
BamuzVOWjnhAw+516DO89Xn6pGThOQ8Isa20+qz01p0/yuQXMBs2t4edFO9ym4i5KsW0uVFAxUK6
yuk6eD5f08KCWHKfMLTInv+GKIn9eAd2zLvF6plZ0crLkJ9HUJmHJj/77pVmxs8ghXeJN9kml0UT
LmojfDUATrvrIN1R7weFe24NqKueAADZ6xBbuzX9BpA8/f+2jtCBG113kZGkjiht7aFd1zQnQgTx
TGXGu1oMzmgk28E31BtXAHdACOOZDOp+IRoUuIrisXbHyio3hldVWC+p+mzF51EwtbRkDpirVkiy
Ets7CqN/RsGeRfaidZHxKRh3mtDaaJoV75psqpIyN7lTSlB9WmHHC+uG5yOdGPEp5YEKp88Hel7i
N7QUSmugN849ay2LpVKmKxGgMk2PQQFcopZzi7eajHxdaLsogWSuhbvtI+2qh/4yMjTHs3sMGas8
XCkSClMk7o3uqOUqDY+ScG8wRdTBa9dZF294NLw3LL9Q+nSjpiE5qn+jGJdQ0s4VeHtp5Uepl+em
LpaZKZs3Vh+hiPItbUkzR5BT0i2xJP4IOtxXHUltiQj1Z8uNSJ1ti3IB/vq/ynYpRlyqRLQpopAg
0AoswU3D/TL65eijPcI42acPQjyjABy11xzSQEP60Dq9RC3DwpLfC3O8pXfamOw+qQJHYnvyscUM
JdUv/RgdudZDAePhZU6QxlgsLMRDwzrqh5UvvKOE5qDomSIa5lvVM/DK9MayyVXVwQe0iI0C9Ene
Fi7oQZD792UkL3SUbThtF0OAcjirlnXSHb3KnXvQLNk4oM9n3r0mLCfOOrR0VaE856Nt+kAsRL1K
D5VVzhublXXNJAcA7I2KyK1jKoCJa82JPcDak9Y9sQA3yoMYNrrLTZtjt6Tov2FEkN2jXr+h0M69
K8+Hbl/QdYtqY9M6u+I2T01YmetoLvtsX1NRKAXggV6vOuFeec9SmVg96T1DLK/10bzUG96WOEeg
aOdIpsJcchRN1PPAq7jASpps46ojkw6wNwydkg7eC5wC3qbouq2VmzejWeVOZWSXqroO/krTHD3Q
djlIsaLd1UVGKe3RECyy2NVmRYE1LVvKsK+a6Bl0BNJE16Klp7BvMJA/YG3b2HK68pRIXY3K+Nqb
N0yoBSo929Jb0j9Ai9OqT85QhuMQ0GuIce5m4RLaNh4M9JtiW6CAENVa9pWXtsoRGyfbHkBGTbei
ffO0ERl68GqpMZi4xB5okw92X2fBoScMfNbm4sUfadpcbdzpMPkjNUXTn/C9gKYMi4ENfThJvOCt
bGBJUGZMJnrEOlTbb4H2oZhr5sudE+MEowldPOA7loqjX6aOhjM/NMpDPJ5LPV6pNR4MOCQtuZTp
kxXeDyX7IZ5zsYs7NO0lsnHtyCBsSnoBWDnxFsvMwkIVOPGkRoSnNSheUaNVo3UopQ/GXxkx/mGz
xA4ziZWaIMejLxY4iXzy6ap6zbyheRL4C6jeQUEHjPN2iQhaZT6y17ZONh51k0laqHNiF2IkYI+V
CiBGBKlYE9N4PeT7RN2r1Dnyqh63ZMcC8M9G8pCsHmPreD8RYN4iyzc4dQPQSWMDcKTrq7o9Fc08
Ae7yrrq3KFKKbVTa+nshQ14CkIjoTkLlgV4CxZK/R1Q+i7QXQR8Nq4DOSmohYEucutKx8ZGkiKUV
Icqzac5VjXsESxCcYDYlg20WhUXhJvOgSpfd0O3zCpLjEDS7angadCc0jbka7erwUvUHE+GoGpxy
WeLR9KOnPNE3lhBcvVc7P5dSujUt2N7SRp2JRVJ6ofzY0J4D+2HYBk9aVLHvjLXYZrY9d20MXLS6
WQ2/3Rv3sv5hJCn6LnPLZO27sHi2lSbBv4LloegUB5eqM6g1MohoJYUIZcXOm86oeaFd586jmwKl
xgLY6O4irfM7uW32AbRMYxEgXe6k1sMuJi380rv1wumpCC6GHWwLrrTqKkvYl7lWNptaOwh5MEhG
pZQNvWrWoJ+R6+qI6Zgi71Z42SOGDYQAEAPLsGLDVDduRGByayAuGcbUGdoXw9CAjRpgAi9fkY8F
rlqCAHQNieXWXLWHjSIPg1N0OtGc6T4LYxJafKqxtK1BWczW65euqAc4ddrfom9WYwYQEZW4PEGg
mr66C8qMt73ymIKbGmSt6LWqnj1JMe+m/D7ZMenzHa81mo2tACB4NpiCbqPfFD1yUaxQWFOk4aEY
T0g8I+UxKrP5WJFYgC6+gIN+stjie+9aQAYZGCjscumG5bNen0sT08SAL6zrk/e0wvQ8VC61aoPC
XynurRbKK2kow7r61dfUfVkoWzFlQuTJOSfDyMxEsM7aSwmADLc2KtHMAwwTEMiWwraIdaY3jGVh
vjHkiLyjsN+43buHVdn2aeR892K3lEupGPJTWiJWw2ff0oEWkmzg8euUkzt1kTmUiCY/xYrxSASS
lDWbJA6fNA9fbpoMjF/Wkyvo6ZoStNbBvtpzFyOAUnA3LCretbK5EcT2IN8P/Neh3qiBtJDVhbCa
DSzLKifwKY+Tq09uFvXTiGSNjEFKdSY0oPIb9B9edEoSx0OmjTo0GFA5DOeAdPMZ9TY5AkiAfck6
J+M41zp3HlYLv6pe1Tpf8S45beXvGjooLZLmBiykFUNhF+5KBSHy+6s+UKCZVwH66lTuMM6tJKbU
JiVLStqPZHrggiXjy1aauUe4U7jXTjeW1A+rfCovQN+K/AfW36ZbigBXG3OqTLByzhULQqEuEROJ
DLaaXKPMOslo+UL6DCUi1NnEh+yWfU8pgfUNHyNzL50xTdnHmZxtddLkjbyA8mThbVEsMeDiyT8H
kKIDXdwdulFyBGTOuvdU/GOADUsvuRXNwh1uFLJZpA2vJdbW3F6W0o+uRmATLhtj3pc/0H972bmR
byp363e3g7Jp3XXkSU4fnN1wH6NBtZ1evcbFcuje0mRhp88B7Lz5IzAgqe5r2NTgyWet6O7leGEx
jKo7qACdUkpMTUpfO1b0+cm5T0DOhTKJPYO9Z1HYnCIWDbu9mIaT9ke1vU/1q2jNk+QZP3L2zlgc
qYUduT1CUVZyc1f428Z+0Ciac/DwuHWzRWWb7kk03VytuGkBXo9GxQxG01IwoqRrrJNdEHpYobbP
YkvfaZO5tigE0Z/Q4/OSrPNEqahEq6NtIPEZQ5aoMQFrTLRTXaLK0rJh3UgCRiqrtq6VsSw0g7pq
EWLNC+xXSvJQyK9xOKwKPCVD3gE7jiNBOG3ALxm7QXM3SlhuyrxYxxKuqVhaKZgBBMkwyd6f5sL0
C39888VcuOFJzmobqNnc5opMB6Kgogbd3NiQ/xXwXt49+VH8nKYqBYwJx6GsyNe6thlVPLLgXWlQ
EA3Y8orkB/lze1+mmc7wBof+pbVSlt9hJcjK6ZNVbZ409aRqGwE0BBMpW/uYlr0aDsJQZkZRlFvd
8l0n9I1HOAqCR6C7S58oKQhGnzveKvqrp4p1iNcrGmG2I5T4sB1+q/GKazNTxZtFUJYcviQC9asP
RTOo+goYN9cpasW4LbXokGjVNdCR/krxneQFOxeNhiF5R6MKtJnIMaPV4doW/lodMUaQtNZng0Pk
RgsRmF7IAJpp5X0e4mvoFpm0dxn47gyJMc8nG1IEW3xpeFRbFldtciybEQtdUZiovE1N4zzrG1Bu
KPps5tI1+mqPaSCokllTyI9S4T5JIfQwDJVpknrgG28mm3UZLxQE+na16YOlGVCu+MOHF4a71EbJ
jmGBCsrIAOuGSeGZrhq7WVjI2XwlXbjmxfeCQ41Gx5BBK6b6PMaJm5r2VikJd7pVLeLkLDRBEQAv
DFtdOCHe+CZYGrgMK+neY3KqDUNQxz7CjYvHN0LeHRqFM45wvOnwVtjIQSSoGcJf2gFjlEj2Fuhh
idC0CZAWoQ6cafCCSZwuKr24cbP0ZMb+OTDKTZ+Ic94cwo5wpaZ5R1ATSmshnbzIcIjeeFRcf+cm
pjyPfEwKVPnQkfYMLOsQuWidwh5h8Z9jqZQp1+s3oVSfB5RGXjomlt1hu5nJ85fxAePzbIpOvHQz
vIPfRCf+PpZa+zybNI/C1pBVAyWfvvSl27y+qd37b05gmrXzuxOYRiD8kqpV6L48xJqq7GS5yyeh
qFoeBtUPkSQasETKkBdPTdRhkTVKg4reh3t9bzwBvaSPPiqEb77H74Nu2bb+/j2iWk3L1kalM/bH
KUY3xtcOFbgcHXRe+JXURRHPbRAVeAjpEII7yN8c2vrqEnyKQi5rzRxNi52h1wnYJcPL9FwZY16/
ANNDNX2NGNMJh4PNNmniXattOmVjNs99TeBBxQMmFavaxrOIKySoH4tYXYSS/cYuVvlr3l8AupSr
ac4KsAe9uqjGMFcHKjWbkypu/OEhZRmunrVCWQfoQGQbs3nomc9+d8ceigkKa+Zc4DRz854RFM06
NKRtrFfI7EmAHxsqWgz0PNganvxkZnq3TCaxSpLOCt7sZ5kBwHm6LppyrUT1NvUlNEk6w1qpCt9i
+gO12Kr8XR/jwNNgc/98S7+Ymql9Hqba+UnVen6h7fyuklCEx7WrkWyZSk9BJuMsD0Ae3joV1Yje
WrSZpiqDuRrE8eh1jNHQ0vvXMoonED/ONybpj2T1pFW6qzvkuUWklpfeomJRM7e67WwzhInvFLA8
G4EWlqQAYjAe8Zk2gmHBfz4p7fejQTSh//05bfMozpJUHpky6e9PTrJ1z9kqmL0499U6qmfyCt2M
PHuQ5vgGEQLPtt3s2jhiBvI+91Yf3vwVg9VBRui9+PM3Us2vXp1PmYO+kNRKsjxt76ntmgAuGQGL
VDySn/9YWuostzWwV28BLjkxfEh2kcQGYYf9SqPZIJsSaiauKTm3DVxcSz29Lkjzfwmrh4CGIyGu
1TgX/tlW4rWFjL3xiJQfoNA60lllQz2i4T13r3J+Fxu7/sMYpgNYpJGN6yS9CbV7iQjIfIFUxzvJ
PpFck/bhqHYC99ZDi/gwNbeYefVmgZbzYoh6YV2B3Ef/bjCWMtkfEVmoB4kqrXEs6lrodd6TrfdU
K8jd0TrhvFyMOobyZdqB569IX7yZvKKA0B+dhZAHX+WcsTXyQXslXy8/d82zxmbDhswTn0S7GDZr
zE8Qyn1OiIG0RW1ain7WkdDWzphxPUsBdYDKunvrAW7a0PYaezNFcNOu4WVw81XdxiQUqYmOUwRZ
ot32JAWjkVPfqpw3m8beRSvBULURMUj3YuiIrf2G+ejjEf8l26bvqzNZNnl7vXNcehie9PtY1c9B
ePAyBD/2KUFbSdpCCO5VLephU6k6ItWrUI+N+86knro/aX2xMIqXMd3hl4KGvy8xmJlMLclZdUiJ
wvKjAM+p14h1QimupR40xIqLq5q357JJX9TIcmwaOYU6JklpXAnhI/hi2EWGPac9CspFTwwCHTRl
6UyEL6qbki6RL30I5JKQA2+duM+VfEzpDsAicl0QzEuul0pUC5qtdRSzlGpHNuYR6kFDV5zyraJu
hXQWzeEYEtKSU/lqTIDTHgacDtjRwuquHLZNulORT5QIuREIFiGe9iBkUzCaD0EinSvj5dS7uaF+
mCMQB1MAMWhY/bnRmRV/IeJG8Ta2Sf5PsKD+7axdUWGyi7D9eU+VGjwK37+P0nUqz+38Lqoveao6
SuvdSBSzSdvi52bOWSrmfoNtptL8VZ9FM5TdOfrOJsmuf36ftd+H/2vWp+2oUdQwlMlZO5iNSfaQ
RV2ZLTMipBCFzxl1DMgIFCXnPySUPIbIDkNAYsFw8rRgwpzgqKrgPW2Sax4PKx35VQLR7zNZSzAf
yUNDU5bNuiuBpHDddGUOAEFQlRUw89n8ZhTv79Oltc9B77VUpp4VBKxzH/pCOpqYNfIDwvBvpgtM
a+1vapb/J9wdBZynAFlz5irKjJe4+q4a+qKckz9VQ65dZWZcZfHBUGfZkaaD3o80goZS/mO41Wk2
DMd98L6ZAPXVZfpU80gZCYPBwHlEtDX35a10A0s0Zadm/80DfHqUelF2qU72xgEV0ohm72g+qbdo
48dn45us5K8KYPnTfhgVkiK0kEN4z/1r+hp96B/VRbqho6mVlXitD8p3R1K/uOuftrlECS1VQ3F+
6D6Y0sY+B6WIjvlG1YkIn5db/735Jjh4ujy/eb7E9A1+qYkb0l1jJkOpezcC5A4kNlHWbRRCGaGB
f37Lf9YLvzvGVIz+coxUnoqUWOr30ES4lggELAmKQyJLbK3hhTOBcjXx4iWql0OKliOP9lLw6pKS
LrkjsrLeSdrjiGJZeo8KcPAg2ngV5FMpLUW69SNWWQV0OkcLX4E6Jq1jJLajIeINJtdBka5cqEj6
QPL+okrc+PGrolz9sHXA7ebsqaVyqIgt0yrA2ih4atJjhpScXA87ZstQfpTM62z6pS3d5/6rEsmX
coSCDBOn9dEKKqRC2yGUgdQwU+++0C8tk7/r5Ijwo88ZyND/yAMi1JnN0EDfDPZWstEcUXHvu/S1
H+/UEtrIT45lj5mGThTGNoQ0C+Lcmv/5FvxcUH93Cz4FCrMXt8IecowBZHphdiT/V2qfgwqUBM17
ix3CRDfi0+6PsXKR9BOP4Kogfxg1VeeXM6SSvYZ/PQIxj91DV1gfko5LJqknS99zzrMjA0qCArUM
7fAv2FeI2dn52GJw6EUNMniznOMGKCx6YeqQaKNUFaT/oZO2dXyQxLZNtrapINK7jdFtxEgs4+qS
D+shrM4tdEJsQ/jmTb2Kof1mhu9fjMB+zVxjnom3yt25iEZlTGJJfYVRXOR1f4n67kVz27XeD3ON
FJY+JnRe9Y76+KNPN1p9sMbxm2JZ+aKzsqaF75eHXK6BXAyzgkSqV75ElCHu60dJ9+50D8vS1k1I
Fib2oP2m4/hiPbWmUO5fDkfJ0Q2IaORd7eXm1Sqj6gQTiXEkyTKbvP00JSwmthxkdhFBecIyzn9+
lL6KYrc+7RuyNMosTYO2k6oSFnd002U0mFepoTBMUQemVu9hmTwZcg0G+p4U8qKVKnS9HbBJA8qd
AZ7aciC+W16+KiI+Lcu9bruyGtkZSVMdXBgCnrn87D4Tbx3CNZC5IjSshmJtaKBTDhrMHGH4u3HN
L0H73N1J9AKQhi/dkbtHOtBq3Eloo3jjEbJTUTDjhFSeF7Mk42Nthc+AoqTZqjP7of6I4j1qdk73
PWYSPOgNO9pDycwQSoFXakcJeccwM9/RL0nVItpWJBZgpWb43QrJep2SyDYrfuCgLuVZciYUU+iL
qLqQijL6HoLEHZh9+s3gAvOrR+bTpqIOSpGNpEjtSYdfautoCw+yR8I58xlbLc1uBTPH9Lm5ZXjr
3F/aqC9nEkPP8qXJ/CeTvi5y3BmV5Rogb/qUk8xxWzrkssx1oKBnbYGbbhXPsTWe8E8c4xXF7p6Y
ZVS5K9jHTbxq1s3OX4glHq5v3rsvS8hPG5gpPLc0M86K8c1zvP4rdSVf8MASNM2Y8c4hr2lhbrjM
s36mO4Skzt+f7jwnWlKH7LCXF99spMoX3fJPyOWXNzIYm6hn+VaZFAfN6WBbmU+XyJwh052TKDAL
lv7dN+/gdHK/Wc6tT8t5CQIQRdOx3IN0TTfMQzgPryR7z9PFfxOI+/kU/XI6do3ypFQHa+/aqNOL
6ChUZIBpH6nf3LkvWnnz0wpWy20h+qiz9oo0eS4bRuwUYUYwu7S04+LbWTNfrA7mp+Uq1eySnPcR
EAN6Ne8aRx/u2H7QOVjLzmRcQrUTlNX2d9XOF2/ZT+Til+vWZF1buDFq+7Yhu55ITKnYJiC9pNmR
2tI5ucqok/SbB+GL6s2c/v6Xg2lQuXocQ9GBDa1G+VnDYG5+d+mm9fM3D5n5aV31dDMfIl1jSo9n
XdoCLyCpjH9+gL+ClsxPa5FlJSIz/QYItMyISopKKPzIt816jnGDfO3eHI2FbOHTzZHznJQeajkw
SLdiaoC/SAyf4pFBsqRra4QVNEUNcpHZ3qwf5QZhskoayYAKkyE5ZLLLUrAzK1XexMKXdw1RFU5f
45tpsZCTcpWKJ10lHJIRvy7qtmC0rb1IFIJFXZfsrVi23xrSbedx3uMZiPWMwAQy8P58Jb6qG7TP
xbHZuUajK8lhuISoIhkI8J7kSxUWYZL3z5FewVz/+VhfPC0/l9BfnhbL9fMmlThUFvrKRqTlEg2v
5vSTpPXnEf7ztf8f3jtjE+PBy9LqX//Fn18zvDCB59ef/viv2yzhf/81feb//M7fP/GvQ/BaZlX2
UX/+rb99iH/43wd2nuvnv/0BqUNQD5fmvRxu3qsmrn8egK84/eb/7w//4/3nv3I75O///Os1a1K4
xJt3L8jSv/79o83bP/+aZhb/56///L9/dnxO+NgMke5zGTx//sT7c1X/8y9V/MOUNV2zNU2RDd2c
WI3u/edP1H9o6MZ1W1F1RTeMqb9Ps7L2//mXrv9DVVBSCFnVbVnVdN6/Kmt+/kj5h6rhZsSHLYQw
LcaV/O9v9rd783/v1X8AgpyzIK2rf/4l1L9vI5aqa4bGbBO+IwfSZX36+S8Pht4Fbte4LT4VzwtP
dAOqY0iGPqIsyQiGK3ymRgxVLSCQm0xVYCxE5mK5aZATBHIVPpgMQVSIaTGiIzAbMkcynokoCkYc
rfNQrcdHRZcCbW7wOGAVj1oV/o6/tuZRbxAdVat9Sbxe7BY3o5baNn49T69x5uW0vb6PGbqRDIvI
116lIXHLjDlsqRp7lPW2p7wVCncnTIz+PvSJ3K/dkcMiMsFyRdM3DRMw4skT4b6rCkx4g+Ec00/E
CGpAg4c2SZZEx0O/JiffqB+l0SUCWxwkA6NlSOYCcBrC/KXbNngMJAa39wtU9gs/J3WISWVqRUkU
MuQvCjXSTXqDrB3hjXPJMpDE9rasvRjqfUn6JgkvvnoIIbBTYL98Ck5n5ncl589FbR1dqsWU3Ja8
sO/kqL8MgrgwKayRkPDJxupmkpcvKnzoCr5WGTwF/St5avxnUXhWCaUp5A5Me+AjjNFwfVppogqs
Rnv0rGxJytymFjaJjBJi3lqM6z7Qh5lkQtFgeX0fRlwzSp/cE3S3xNx3CfA+ewUeIhMLk9fFxMEx
6oKJXKQ6doSY3upjsQwafZpn5F+qUcawG2+MHDs7hhcu72NJHDT6i0x68oQGtJlt5VGdZGsTrc64
qZKLRAaWTXSKpHXeoyhIzjSqqsA3KV996ybwh7tWRVIQkPOZDviwydCO8Yw7ommWeRQxfAArH76m
mTlGVP/5VnanaQ2FusuGcJMM+hk0euEqGawS+giGCOK5hDAxb0w53lkkqIRw251lN1w5jIWJlJCe
IJzA6vZata0MhRQuYzmGSCripYIrvk8szlq9gxvYVbW+8uxYu6mlH2ZmHbI8IpKzeC1FdzIUc+a5
4yzgrgVWda48AOXSuAn79KMh4XDsq3sdh69eMaWRGaWOhR5H0VH95J5TZREvTjLrQyIYE9sCyNY2
cX8MGAWgqeJG1AQyIBtp0eximoVI9/ZwR2e7laM7vyspd4mzj92YGJ52bSQjEQEyWjCZnHc3KJ7K
4oC5k3DA3iWmOCrvJX5NlSwGnrjNKclwVBKIZQn9Nk4INpNFePIw5akjXL1ESnI6MOMLZBaFYEFX
k3Qjsm4zJdY7IUsz2BmMw+qaolq4pU+PkZGKgZXH8NO1wuBvFe+jQlz3jDbw2OnYrmDhI1dZyzkC
LVFDR9Tm2cr7TUnkcSYPMH0u8C6JsOgMK3JToqM7xRC10ro3jY8eb4JAb9zyhGCMI20irRFiH1Wz
K04R09vP2ohfomr2oAxYROjY0Pa2g3+NzJHYCEEvOHQ7rXFpuMJOXkskb3hl/G6WGGAIn1Un7048
oBRHOOFJ0ROiN+zWxDWG+hCjJMTmVVGjNIO79jWuKAp3Bd4hY45EF+Wr1EOA0NAN2vqpK1XUcKqj
ZtykmKEyQTJZV0wsz0V0DRXzmtQ8f656Z0QpI2ZIpXM5deFtLSWBD0UBLBWM9agIR9PKFDUPNtV+
PGiZT8vYL3rJdtJCZbKMvfEV5i/oOllu4OIR7U6ntYcEJVCOnJAX96PPY0eSAH9FjVmNpR33gJIA
rZQpbnLEK3rmPw5xt9Pd4aRWxdZMy/nk5S8VeSdgdjPEp6kebjzs66SameuSMKZgPhAxi8IPj5O8
iLQWuapMkYbo6mUsMSb5glOyJwrILA8yUfB9yARISTnI6JS1EgG3Fb2XkZk/5FqJR9/1lmqFjRt8
xZXDH7oMJhj4m8Qw5oU+XglkPvjoWEyLjJyS0QZatx3ajMcJHb3+c5aPOe+H8iLH2scosqUxGInD
ttavUZ6cKiIJ+0os0Oo/MPqQhBJU5ZXf7ZmkRLojnaU/EpkFv8YdoJmzxcqVrG1NhnJG2Ou0HPUo
1YwIp26vv0uuPW8NQhE0662vUIMxmNUKzoZMTDYKyhlOGqTjxSwndUUapY/ePWDw2OqjtW5EuA+1
gSTKrNw0Brdd648diQ2tmkSn3h2Ie4f8nqZoVeREdYSNeXqD2Ga8CfLHpMgZ2I5yVs+uojSWHVYU
N5IPRS0lSLISGEBbSQaxtfqsZ0FEvUNZ3U1+aqvuWmSrmZu91b1ZP/pdnT+opdWk8Ccu+R1Kp9kX
LQ6ho5g5wtYCWFe+lTaCHyyK8YOc19BdbmsY575lSANKfWH9yCDGH0okQC9D+j/ZO5Mlt411W7/L
ncOBTCAzkdMiWWT1qk4laYJQU0LfJ9qnPx/tveNs6dzjHXt4I+7AHtiyWUWCwJ/rX+tbvPQ5V72C
a8iH+lYFuY/5EzcEnB6/Uw9xXLuP7dwLOu7xEHI+T6V9XW01CQKrhp6cuEyHb7Y33jMRdFVSFCX8
W0xhCCh5fGaCpF1is0t6DYAfZy1EmxDD0nxYFr94H0JDIYVkiL8diM/5WIVH3oQJpyqJuZZv+G1T
htW7EXL+jkHIT++tjrT3pVm7VBK6d8DJ/DnfDoXx2pHcQIgRz/S47U+mS0jc12sBI5e/YkJ6wxp8
ctrx2zIhIap3sSIVvYSESzNdoGmbmcT8bVmNeQa7vtYAtZwpoju89rj51FaIR4zOI1NQkUH0IYRx
7v8yw8yq1xUrLAsvoR5vy6NMH+fFkcQT3GzxhDnrk7kdXEOzFYcfNr1JjnnM0yEr1cHNA+ZFMa36
wvWM/rsoMucve9GS2E+32K9Inpyhw/m4rNULn11m+eJm4GOmTTbXxUAJE1DpuIxup5wsG2CGihqT
SYhmvocewybYihb0nqPDbjiaachj6M1hrz8VnOHKHa6fCEYHT/CJVHNCjrCdhGs+FGqLCf0NKiNG
iWGDu4jTxIZ1OtSfOHKBtxuzbpj2XAFw5JbEICuuEyCew5Y1YwWNidkR2CAIEUzi+GUpDLIrXBIZ
KqBm8bbkhwliX05T7kSwpSdI6OMhnP0ZLJ/dfoow0NXDDO0oIdgZOfp9sEXMV5twwwhjIPCuPYPp
+KG1Y/AaN9hh2Df3YH9bAhc8a2f+V9QXxQSekzDmG0NRQZZcuThjEFjpHOkgU0cq/VxWCrthnKlU
EJ9fRr33IjWuF6aJUW7zeWuvY+GBj1Fx2Fy7qLeUPHQNHHIdDa69CbY1fwtXPI6HjYdLf1Kb7N9s
X063cTdPhI/YXVyzVdEB99kA6pNJeJcJIgwlnYELmLsWdgSJEiZ3bia+y5ad66tOXXnWBwPoQbBl
LaMXzsHOK8IvfZ1j2M+TyS9JTa+93YNdBnyVT/oGwAIgu9kr9O3MFzPf+zFVghjCY1hcHkbTYr9N
S7gAyOs3BpjRI9WviNLwKGfs5Z+QGyWksBi3XAbRLOHwgshtYWAF9D8OFmDJOhqUVtvG88yEkcMB
ifKYFT4PHxEe4nBlxJl0lmKRDVK8HDrWxD1M09H6kpRQs6uhm76NwQIJEX4H+YZgiNUtqdf2fegS
UjmT5moBxz6Biw8TKkqEfMa8BxetYg+y9/PUfyZDxaeUlmV1wrVKoKoPmJO2ZJ7fwrAi9iQB8G5i
YAEy5LP8pmhLweFHAQ7Szyyy66lI4NxNzHwHwko1rr+myrJjFCrvcZXVRklo0iSflfmYcIXs0ioc
f7hsnNS9SrPxsZhgShAIL5mqIp3Y72FsMlJ9m1sf1tVz0OHGWX4kI9jTNZwbns5eOdI7zBvMnqAN
g+9BQ8plJ2dFKUyNE+57VEdDf4i7vgmOFQlt2Dl+HDCOiMi/SgnpAhxcKkdbncdGikGJ+611QnPs
j4KfKp6DH6FJDPC6bgm+yDkgWOnIy457bs1TCDAuhaye+QIEfqkjAc2wnYlQtpNcL61SgHq6rSHQ
2lpnGBIUXTTMpA0E6yFcoOxtxfB9GeoRVOgMhmfnOg2vKYe+3e0DLXkk+ZZzUiBXALORaC6cKcun
oCeGuOvLkkKFprNs9FKzxVxNBkkQg1penME9c0PauV46HsmbCK+nNqDFVdVNoqHkF/MlCKYo2+kp
BpgBobV7TGNCZYCN8vRLp3v7Q3htw3chNy3B55U19C5P0jMlRc9ntp9Ml6fSD+tHzs/jV2+dixCh
s1mzw7i4HvgT92y6INK4uWrKvsecE8sAxD+WL1j/kSLXYapp5WkYDFt42PwG0IugWAoa/mrrhxZM
wbgbNEVwAOF7MDSWpsHwL8noPxJ0/le15heF56F9r4Gkvb+7u6/t/wO6DqGgvxN2aFcviHlkg/v6
ixz053/2l7qj9R86slpG2he+CeW5PPYvdUfJPyjxNsJYqTGt/lkf+091R/5hrNUMpCoKbBSef4p/
qDuB+kNI60c2UGetyKj/RNz5VV3n/x6YKAhtIEIYIVacX+ZfpZ0p5sZWKsKnsu2HyzkEF5UKK84c
WHWcu3T8N3XVv4rFf71epHx+My0Imf6u6ks92NqCHDtURQexhbaPbR95SfzvtgbiVz3/Hy8UiYiH
FyQo4/8mfcu8ixovkhH6LGPKKe/GoTx2YUa7TAL26C5vPDQWDYKoQXDSsbguCxu0OAB5oP6bFcav
gio/Syg0mjJvbxgp3urzLuBf9bMwi5gw6L2iS7A4RZ1IXnQeUfq0bjgK/uXy+4d694tax//rv9X4
P18r4oM0pFsMDuXfF78LI3kHecRy+1g8uPyd/8Ep6HRustWbcH16U6db9sGT0/BvxPrffC9/vTRX
rM9viPrIE+nXX5NxvUDTmCwAEzHfEuFIH3kK9Hd6brDGA7CjhiESGvZqPA0PKe/zsSRH8TIsCq+E
3+oYaGtTvf79GyJ+Uy/P735EmR6u5bO8KsVvewrR1vnkhcoeVNO1l1GRmlPNTXwX8ThlvCCivAQ0
DAQ9iVUG94XAolff0Fyh92sYU2zw9z/P//jG8eMQRwx5nyKGA/vbaoPpPeHReg7RbSuZlbzoNEaU
vMdUM1fzfNUkCSPQ37/m//jWnV+T7zotGHzh/ei3T8ZV1arlRl1Es3TutixR9XUNVuLvX+V8r/jl
0tNR4Jvzrc430nAN/vr5Q/YbmGapxTRp2wf3o5hcClukGDk9pF71ffGqwl5NsjbtqSkYt/5NITbj
1m8/ATcVS2ySy8+GgQnEb79n7hHe6un0umwXXweM+gUgTY7Z0pfAk4fx6yQj/8uySfWlA639Gha+
6G/tajtozkPbfMW3UL6XydnmWqaVomnAz8btkrOcAKaQDeT/Yx0YgRPYS+VDLXX5MOcEUcFshetL
mXBSfV0jpx8lDFpzUYWJ/BlSq+wevKEa/bOegecjJ0DW0mqzdD7d0fW4KgKba0+Q3bgSr7CXFkNP
IlZG5Iq6aYCX1gvZ7mBj2tusNZhFvLEACqPVBj1DcpD8kBdZxlu8gsjttKK7oJZ+MB8bOZxHbY85
tzoNndL6oQvL9mPQmAzmznKOy1BL3VlKsrUCTAdwniatXd96hpNGWtNO0/gFM9QwQCvat0ICdcJE
L8Kfsc8v/Tz1ZD9Pmz+Uw4e0E9vPam1lQ8C2Sr93frJ4l0GqQv8wRCV2hohJl8x+UCEm8a2ktmVe
nfwyh2YdQEqk25dMusHDHjxSjsGNBItXP7fucxFa67hrVOnIG+fnn+fNozC8CX1mmk4ahqJVnFND
EgxTRAPJgOY2t13i6NfgZnhRdUFmb/ws6B2scpuzefcsaep8k2TtN88fwv0A86w66ngKvVOrpAfC
U47rnTNzSBXPgLjapi2mcrynTFV93Jan0gQa6Bc4CGxQgwO3GlBfDJ9oYmi7WhsO5OgmevrZNzYl
u8dtUV/7lWoWc+y7ElqAKfrgswxiAGpq0zPl1spvaAgr+0o9DSLOWRSnU+p/2yzHvHI39039vLZZ
LG6UGYS9a4y0mTny8Sw5PB4yKm8j795yTDhOE6Lw54Hm9Jk2Y3YkTdbZ+mabQQELuCvchIbDGoSq
PZSDm0LukpWbd90Sc9W50BGYiDhMAT5UMxTbsQjj72bysuK6KBei6oCszsE/nvY+50CLKXQZJhQ8
EyGl7OJttRCILD7eQzO09FRvqtQ4L4aS+rFhCejdg3NJULkP8+xFmLNBeV2beT/aUBX7TgUJHLDM
alh2kc6PFJCChYeFSfe6j1+wB/u/FOVeuLK7Z4OSAC2r0/GKWynChgptRyK5K1kWBdFWfs2CQa9H
Kh77/HJbYJ7g7UvZAUuR0++oATRdaN+t7zl/+1rEAXsMRgQhP3G5ane7pnVNWTFNRA2mNQtBepvN
VlIxVg7TlyyoWX5Fk5mTb0udoCapHPn8tAl4HceJDtfP1oiiPDAFLd7RLluaH8Kq1RQchS2JvSRp
QC5vwewv+H+I/J7vY2CXCT3F9HcEdK371Uwx42KSRZ4IhEDR4ThNFzqd6DSpjq7VoGjPrMe6M3ZC
IsspR3AjcaVDGfPO7uoCYgJxWeijeopADnflTE8FGVd6K8rMj2jAzbL7Uo4ciNo2Q68ogQdMe1hw
Ma49KEk/yjiUV3NG5onHVyhumy3tv6R5EQTHcosgsLPY8n56zZRwzO5XYOldkgPIHLw+gYKRCMIM
cx5Mt2XBfIDH03T+CQUMjTSrEqXz3eY43UYXawYUZMeHBhpKKtTvWife16HS0QPUNcjk3iZgDBZN
I+F8Zhzy9n0TZh8jsdHeGcvofCOLi7Z5LmE0nBXDOIb0sUUOuV6InA1GXjqMhSAmXzbozepWbsGZ
7+y8iYbtWWCnbbMW5TKI27a8HDAQLMeoRiW6nUIVLUePmr3xwqJh2/PurXyrp1Ku+2rtJzbKyWyO
5RqwPEtCFBoTJx6ug1QGP2zBeLxjVIYpKjJHbVjiB9Mnhu8OSksdBvWB27BwN1kNMuvULxt42i2s
h+BqM1XaXOPcgzfvScnt5sJsaVgcZ0/1HMCzGm65HKUnqVpoaRW2YROkt0FLMSZR87p92gKHWE1o
0Tz22uJBrWFdjLd66PRdG80IiWUY4+/q+dszuc4ROD+cWCR5Wec/PdWSkQEtBKfctCq6yWLbR3d+
FprNAxLR9YLk4lQiQy3UTtLbki0Tke8WrE7lWhYUw7RCRfM3jHRjOYKmyLj74b0q0WQu8gjE0zS3
7INXSxiBlvGaX7GIc3tVbz4LWlc38rZh3iDJODSZT01dOqwPxrStf7PGncrenFf2zW0XVl5532xF
CiiotF6/n205bRzgaYut5QOm4/ncUcp9EgdqJqqCotZgZsGc9i5HJfOClEWQQ5wk5xkvJLR4N5Pc
RARK3Cg+8aRwE1hia/RN0/fthlTsl2657ucsHT8FSipybsUUuGPWLjI6FoWorqCA9ZDS586t31cz
mPpB6AQjoENihZ9vumYmmjDW/nkZ1WbIiXlJpfHMZfvWtzz3dt0csK3NTFYCsF/y+bnvt2R9damq
l7upoDD3Qy2z4QOS2EJEpBMEIprKU3deH7OmYlQoqS5Mqyx5tp6XQGbcqu62bzR1mezace1uU1vm
1zhzk+F7LOeOssNySYdPfYsaAjiJivQPGh3/Q2zonv08iix+y0KvzE8litCwj72a9WPaadIrQcpX
/q0hk0pavPCT7DKC2cJoyJbViYX3eRmhEV76hUhAdVDE84B+CAJ92NqE21drE3Oxdg4koujX8hM9
wIDclRi4p8RxDAJJwaiGy8lMRHJIRzE1jpt/3uNOFpzIalqEsCyfXpdiotl48Gz0gW++/EbgOaVN
wBvYhS56/UH2Z3u0bV7oCy8O+ue8S/ONM+HW3ecxAd2bZMmX8j2cmuTJWc1S0+H8aG/n8Uwy9ice
SLD2Uu8buVFmvrEwJVMIv7n4zMpR477KKtc/Dyr173Id4Tt2Xjg0N6KXvYOS4cDVpLKk7qsMCnSp
1k+rx8yfWOpMKicYNqXDx6lb6dpwZUSdjAkK8hldaBUe1cjvuyu18mw/TKshOppX1mfhxTbaw2fW
44pSNgbEbRKfWjtg8V60n7jVzXSMcZuh9pMWP8DzcVZiWQAguE9QIrAlyEqxQymC9GNZ1Hy65ZLN
L94Y0F2CWbz4KaKEDXq3VqQYp2j7lI8aNKDikUf2z6WUVfIJ8QMlfu6/6sz0X5tmDQjkOSk+wV6k
r8+kW/qNo1rr7pKN6WyiUmE2/aNVDVCIqY4L2lY6dk9vXA9D9KMIe9V+9v1OjlfMjuRlD308JQyq
OWiFfF8NYa6u9BJbPA/aWLWeslKlzVdGo+aeUuqAPzMFAKToTQ7sM1AXnbLiLSKB9rzihNmLqo7j
4xZNccgNrZSqx2DGnG15RtaJ/65kG5XgGwyqYe5KX9IchuksHaf5i7cVGZm2eRxfvaybq3vLuAo9
TfbnWu6A7hsqtGH89d5avFJctgTn7SXGjWANS0qDmV+bg0bCSA9GlBrf+upgl/sCyIWOIaleKiB/
HX+8agkxeOECZLHt43df5RS2FYCIblfewPNCfPHHi14Zcv5+HVenVRV5cSRZDlxmrKgInspMGarH
w+BL0g/eZx42oYNxFZc4K9Aq5a5os4ku2nzCO63OPMdoyNDCicaBw6iShadJENbsOV1pendp9Dqk
+7rJ4RB1EcUqSedV/i5pztxCS0jzsXYhbP61zIcQlNs6gd+PS57KBb1YAjODdcm+9Tvz3ec6AfPX
8i2H2+awYLO5oIe7TDajLyRPsx8qa+wtOreNd3WvYB4FzTYyV7aZhLDQDuYR4GzRnlbrIrAtRrg3
W7dZdOnsSuVKHGS93gUVV1MzZ9N2SMZGvLumpm63qX3w5w2VovlJws+lhl27zb92nhd+Ru0LwlPM
9/g+dan5qWTObwAJbwXQk1vxYVTtGZlSZFwfW9jq2zFqizO0jH3b1VpP608xnCtqBtr3eNmks9kx
CBf55qxZZqDyHqtbX7GS2WeCZMoJPn4FvtQGIwf4Wcz6LnMpvgkMAQvvfREOkqS2PxDFiLgzTIcp
7FqOS26jozqc03NzynnPvliJ8L9lmNK4rxgPNwevexRGeNmlBNnlHTLOxP5FQlfhGypIGh28RXF+
LZuEi6nrsyncx82QfA1ywfFy3EhLHl09Tp+nvKBvr2bH9K1e8snuuUphnq0rFqiLbpBbdMafpMFx
dT7iHw6FcTjJWnblj0rppP7ul9FSXmnV+4oC9DD1TmmuJQWBCYP1Za1gZD5wa9LTTvEPwJi5gsbm
P6WM/69n/x8ZIsv870bF1+3bO/vi39Xs83/0l5ptAmyHodEGwfJXr6JSf1gKFZSPyHR2CmqEuH+q
2eoPxT9AE0Kv9oUw/Kt/qtnmDxEJZSMNwiPw0Y/+Ezn7LDH9twSlbWSYtXxe6ixso+n9Jq65IdVR
GlA8UWFighjtuuPidfMxMWtxqAcpXzj3jh/+5R36v0iuv6pO5xfV/NLI+Az8mDR/980GSKsmD012
0mOlN4JNFsTP5jR3i0YUtNqVxMXvikAmTBVYFChMSctF/Efq218/hQw0Ap9gX434+6v6FszL3DWl
n58Y664ygCaxxFaebLjjnK6+VHJ7sVTW/f2vLrT9n285WUMj0X0jXyj8q7++btav3uqpoTl6gN1f
qaK+XcGQr08TOTVS73GwPGo3cuyKda9+ZE2LzNLBVcUrQ3HCBc7I9Xvvljn8QqWAfGO4pokmy7dA
vy5pnasDexBMfUKruj+lKpflsyr0KG8ZHCHCdyDHgraq7yfbj9mRJznnWG/EHRaQJhsKOuFi4S9y
30jVzDdxVridt47BW407badghqP/l4hcfHYdxdiVpQk8x98JtDzhpn1+ip0fBL5LyM6XsnilQqd+
L9oCWvbmhRRW6qsNvDpw4Dl5t9qPwWgFVJLNIFhwkFtMccUHDAEf7Jy+FSsWEFM6lrkLR0pOhO4Z
MbC7WtH3HlgPwOLRtf+zpO/yYp1qfDqzfk7C0jvF7RkA59P9PcW8SG5yebltNTW33frnyfRBdxuk
kJSKStH13zhPf/LKQB3mSsujbQOfiS9hPl3PJUMc0Dn4uxJzmwdlB/8QQW5NXlIFpf7mMAElFTip
DkLGTm+ifm8jrb5HU8vS3S2T/4Qx460yeX+geu9mUe2YX86etvqQdQv3+5qBmBU4x5S7caybBzbA
tAtWU3cUnbe+b13rhityKiz9mZcELWm2TcoP4+INBb1tTj4A51E/m1KxjNbUWdPmosP5YQ6cghmc
4nG5YH0cflrSFXhDGgFNvbZmnA0m3YraEVcUVBa2Tc2Tul8EkQ7gwFX3JLNt7p8VH9RyKosp+TZa
b5juus4MPN1rK681qiaZJQuN7uD4okXQw1caXLZlBomgamnuvAX6Mg6FcRlvEro/XmLbjE9pkVfY
HD3EB6KpI604DVjYQyp92wOBz6qUnzOX9dGkGSwBkqfmSRapDk4GlFR9tUzApS+LvhPf7WLG13LD
Rsl86ZEPg8gXCQIqk/JphRxLZvwmB+hOLF7oh3COVjwcQZhxJIqqdFP7MCxA8Y1dWWETxYoNNLXo
kAHrDr9bLAvX42RE0zusadM+4Upq1V7qvP5iuL+ecf9t6dEs0ubiGGKzfRp17LyrsqlF+zI5SDmE
/Vnf76qyoPQAYzolX90EZGpnenYRu2nwiIvmUarry8XlTXIQo8bhC8IwfZmtV1vOTh6zZVVxZ9mX
oU7kFSIgkluD8gErPoGAdRmwSgB1rSlST115ZolVZTReg2SiOs53AcxX3N0eneIJVgK08ooVeRVE
8bmaXboDij9U8j7S4fo5H1M93M5TY18XXQTlM840qp6zXEYvXR3P4D118Gwx4nHcq8elxD3QFbzR
aabkfq77rPjMtxoiZ1JIlbxNQUfhabZ6VAQPfRrZU1UE9R0RcKClSS5XKsHSfNDPEO6m7IcLNP+p
X62LueYRGfSHEJmturF+OLAWMUy1iakpixvXTZZ7XVkx0TEo1+9I5m16A1Id9bfqynq7YOcpYT+v
rqdOO7XbZV7OGFSHOn1SSzUr8rQRiP0QhTu9VG1ff98Q2/Bb4tzoeScz4HquX8fXNVc929hcjs/W
dURoG0E12lVv5dkOulV5fcM3N4gpf0NJO6Bobk/h4uZy11UJs2uGPQE4fw+FdwcHchKHTeF+303W
G98tOje1lHQ/UTCh1HT0wlJt+5Xb0Hd/Csfi2KSz/SLqfP1qYLrCpZVK3/uLgWjot3FxbDlHPoLL
6WmO0MFsDrRi209MJrM4xshOYrf4jlTvOhLx1Qb96FTM0Dr2omSxhqfTVJj1SvvYCEOgWPs06+1w
fZ5Bumb5So9C6y5W0JwHr8ho0ppYbV0YE3kvSmzyg1f7C7U1YQonPaqqFEItwgJkoBV/Jn0CmmKa
GYbsNFj8FrlE2lfluvTHPoFU+wjreWnuRFvM210fxw2I0zZJM/YwGZZ5qYfswawzJh+vM9TR1iu6
+tmrQZf16vIwvC96Es0XCkwY7reyffBcA8G2adsAI33oQxCFrFzMF3LhQtoDFwIq7DUSgtuYjSwe
nFo6eu0CKi3T3O+pg2z65AOuQ4iVFOhkx54f5As30wT4nhfiPe02QE2Vn+JedsOnsNkAH1fLhobB
Qw3SqKs/gS5fYKZxudzoqQf1oqasecmToF0BFdMYbnHh3Gdp7T1kk5z6kytFx3Vhhq0/wimNntwI
uvOCYpIPZeDfSin6+8rv2+nN5pKmBsnyKb2EYjm+FmAJP6CCj/DQEjzf4xwX1GmmRBno+axSuon1
4IfU6K05lmlvXfEPriP7u0ytI77ngGmIVj053vqpy/3LrltZDMwJ7YzHsFgopp/aeMNqt5Y/VMnj
AxL6VtVHxR2HeGsYJdlVj7Gjv/GjekivF4je/Es6OOeIHEzhl15034l1eUJpyvqbKOqL9HKeXOAu
wyKEV9mErjk2KyhYOuNF3981oCI3QDl9FN9YRsPhaqAhhGEhDJsf4+JPt1HurctpJMc5YRbr1B2P
8dkeumE0X9vCpS0FktsAgrkUGxxrl8XvEFH86mbMGmqKhk5QEqV7qtQoVLLJzO1CzO85lGEwkT4c
vtNEC864lyNT7cWaCjaPbMrK856xTHaFnt/rqUNzGsbpuyP7krYUaTdj1B/gTkRfkGXBdok3FwYH
qzx37bcG5qYc8UpZzv/IzmBnBdVNrOtOwg0CQ1XHmkEjIvo7zqc8J32vVsQD0ja/3coh+hrxFb6Y
Odv+lKmNr4s5JVAyN+EJQcldA7XN900308/tOWqC6sK9a1PBDyRP+erZsvicYD6g6QSxk4xMjEfQ
+FNxi4td/HBp1V17Ad6D1nY8vqkKpv0oz76gX/uvuWqf5j6S7GsL1pVVzOAwi+lpo+KdKbW+7Nry
Ng6CL81Zty2r8zfOa1nQFm6AumflKScQt8vDgV1j5pIjG4BrjKj+aUwSs1+1zxlgcuspxUZ5Y5zI
D54mR2Kslx8yMKv3ZVQ9MBs1e3eu5Aj96IlgA2PBwG2OHj7CUPauQxQg8lRcU0t3LNKkvVzXTu2j
sj6NVOeyjqA1DdD+GM6foiCk8CGbHb2omHpDx+0+rIb8EBCkumOHRInuZAh+LN3P0TbFEXXoy0Bh
gEvy+OQb+9HvKnuh1/ywiKl5KOKhOoglvebPxFQH9y04yeJTk3Q+27laHos1vYkUO6l0uBxs9cjU
DKnJ8x9jkvKsPtQpqQYCwpoaA9CK+TWLQcidjsV80iLpq7U6OH4ImrozfR03UN6yiuYAQeIkdY13
xydIQaAW+VO6BQVYSInfkQA93niaD/Zh1t9jLabWrKjrnW7gZ+SK6q8trx8tOzoarZK0pfONoo8K
SvNpq1v5U25d/pUNeHRXKvc172os7K0QNwtfjktr6+JaqvKxoIUZIm2Uvi25YZswI5d4EzVeQZO8
svF9TvTqP4VsTRdWvMcxtPtEnG/EorlLHTQLntdKzftggR/QqISVZfI+53RL9vLYdcFEaUa7tUds
vfeSq2fIjX/vu/lbXHVcHuKeMAQicmC+NsSG+hAPBckXjPstapEt7qz/I2JNMghFZY6XnloxvrS9
5jlnjb3Gi1/sTFjdaw1gbIjEG4PMevbQc/HV1aI/ud58zGeaMRY6IBRkvSN9IsthBL/KUwj3/chV
vrqbgEjuDnUaTkJZBU9hVTU3Mgof1808seKnHWaT+l7PdfRNzaxNZqpt6EzobrhExxfdF7d4Ym5b
XK23KRzOdc7v6iAEU4tFelf49IOwIYDl5QpNEqiDTApxqgToPbqJVrFtvvTJCPA4LmCHEASfr0Pb
H8MwfPLkeiyyqT4NcOohpKIb4tpPP0XzBO+ahAhjpC0/rbWR95T3lO0BOkZ4n6ZjTA6gh6tcaez0
5/ZUL6bqa4TqjicnAzUohppG+DX4gUyYfawyRisWGNHtiA14jxWa3B8otHKqQIrYtr3GkHHd+DkX
aBCPjy3c62vSIS++pZ0Tb6b5vAiEdt0jC7SmMYd6Mu6Szex1CMXvYgtK/jzS3k3XdkTdQnjTy2h/
Nmtafd1a/3kFmv0yBjzr5gg5IebWD/VVv/RGJE9TPmPkLUomYGnKPYkoQP5B1uzXIv6Yy/6m8+Ei
rxW2X5TNmQ4PzWYQac7pz4nU8d3G3fsmINxcUCiI6zqz2V01klFC6j/OfDA7f24ISqWBfzAa/66A
S16kHiGl8xadbKZ4wPLEfb5xOTBCLz5mtjgn0cKM/ZkIxgtBwuVarKzW+V7AmDE2cY950lLhRu/F
BQ/L+CIkunATrnl3SefjDUfQbK/WxXuJ+TYXnGVq9c2Y5dFmzn7FuLClHDfhcOb3c3pOIIJzhzk7
duOV0P51I9KF6Rx2IlFLf8eKRL0ZPuQ7QIv0nBhX36XYvoBVmIiytCAhoLZ645HCTejwKnEvdV5C
4oGyhNHgTHYrQlwPjALbFhdPPU7xa13B9226iO0cQgYV5RXA3mDSp4pE2m5VnA8qqNk3acpmslso
zBuZHSTbNXDCMSmq1JEmbFiIFF02UC2jv49InqR8yKa6EA5bcNzanMJajomkIXoSi5YIAFxSeV3W
XKwDWR3cAXVXkRwpA3Ro4iOFfU7VtAwtzEFU+A9h4EfBAL87TlmGLz5miKfMTWRiDi1mhBCAIPGt
9UyH6zW4736QbPBBH4G2YjJU0KFdzKYpwam2aioHtjhjdj7MpTzHFGYAqd8iG4/TOQRYqhCb8uIo
1gu9TbfRpR8gKfIkH8Bmk/Z0Cdr+dzGLxH4Ih+7VzTUVdJnMFEJxvvGnorvZ90c8nGjg/cheTjCI
lqUdELIhxDST+cQ+Tlb914I4sapPS2sG7c5Ypj5iOiKklgGg1ioMluO2KYGNYtJBFQHVH1k6bGjd
Q5KV16z+hiAHCb9NPhF/joxL4F2mf661c5af+rIRZfMlGfBwx10ocTSxF7iIyj66ZHtFByIpfYJ0
yXBO7R5tJb/zxHU7izfjue/yKaNMJxCHMPMocQuXGQW+ognRNj+bdqIouOQ9HUz3yjrjsEUsymbd
PPSjd51356QN0RQo2exkpi3/L/bOZLluXFnXr3LjjC8r2JOYSktLWlRjSZbtsicMlxv2fQfy6e9H
1T73SNh2KTbGJ6JqYochCEQmgMy/QdOzQQ2/IwfgS286nwHE9BedZGt2tINBcnTTFayDXd3Xmq1d
p2ZBdBDzucobqohQ7I9JSuc/cyrjdtnAnVgTbdtmMf1zdO9C+FsmEKfFMzoc1v3rfnMz8F2dSTwB
WIX4yTky+uNDNg0Ov84g20/hljcYbIx9slNG0ZOP246Hk7SM/J2A9/TZMmDVjLFfHDsXzsVF3xk+
TX0JWOFg2hb7NQGrAteQGibqMbC7MafvUh7DG/0JeUYJkouEJVqAJymHrJfZyXxo18D5lGZApA47
GyKy+bQHOnEJBjewkmgYlB9MulBnWdrLm25YfFRQ1zs5uMVpnPofHeZ8+QrZ3Ovno1uBEqL5cJHK
tTs59bCgyJSnYJia7cHdlviqGfrkXR334wcjNc+NvnSPdbmld4XFk+OMu+pPKDkA8ofFHm76cbZu
DAP9twxcjGEJ7zCQho6Yfd4uYWUcewt2iGXWUQld5FLM3Gvhg6LJlEHsK0DsLcEj71yPBp4Bjc8c
1vedI/2v9Ot57/rYyw6zD3tiSazL2jemaMhs6JCiPVk4T/EwXz/4+DjiF+ujLAb959LMuwdngczo
TZtzY27zTzo28LDGpDmNAUay9JiGk+uuV3ltyYdmScLzjFB/l2adf8oKYfMeb6GPGw10jKvAcYzb
acBZ7bBQ1biPl2AEdsiu+ES9Bqtqy+yujKqGc+KawcEANkGXMIifuCjmSIRmbHrbaO672X70XXzM
SquoHhphBycrjWWEt4gFeLDJ4Gn5VXswEr86Zk6WnAe4dwBL26E7BtYWCTXPNLj1sZfNuGhvcWQj
tnmJ5/ayXmC8HVzudmw3STEYKDvmSDvhIzCdo0zA7zf3sNvqZhnBfMyfTS9oP24F/8TLBWJrGOSC
JPKW4raBr39fTVyGezF37wGE9mfLijaNyFLUglLL6s/IByhs0Vu/dFOPp8hiWccKafXW7469GMe/
JhNG/UL59iqfGl4GRrUdPBkvdFLd7nvO+wJN8gS5UNNLL0eE8e5cC+HxaYzLoyE2kn+xTp94ru/o
qPRvrNT6DJyykAM2r4CXAKjKJIquAArbizhoByw/d5Ar83+isCEvPJ73X0afMuW5l8iPXl0gjFJM
mMoYXYngiZSchWnaXRgjVFGL2vS8WH0UAy2JYXUmxsfVrDdWFyfwocT3BZU09xL7V8zMYhQiR0gE
H8aBl69TZNZ3e+t/JgP+uNSPaw+7z2p+D+DmcTWT/hxVtPWwolR2GzcbYtIjVOPc5ypRL/hwJWty
zFynvMhz909aEGhhb51/1q+ue7SoCXCL4wQOM1ypuma2b6phxLdZ4j5o1yOwna1uTj34/2MFWvOd
TBz/zAkx5aJqJz6uO8wt6L0fk4RS52R47QS+xTUkldm3FljPsXSM/m4uJY5Y5oCMb43kNECh5Mqm
JfWwxOOfMu+xpDAAK3Kn82Bgu7vPjkn//xDX/Ym9VT96EOpO0zMCz0JnDyz0AuiUNw8G015LeNfh
2KEPgFRy3wX1hczwiBuKCjjUNn6uoPng2RSmNxRMw0PZps6J/n17b07YNGOBiZkXHqbF0YAkLtYA
904v5Ra4FEFLl37qnb982zMuq95KUkyTHXRaoTwM36lDbd+KwvOjPpgthIfLlXsPGOMhHTCj8H3j
HRSJ+WSURnFnUrtCpnkZ0ydqAPXRpvdwvqUtwsb9dINfbnVN0RG8aOVeAT8MKf4stz1g7fMQ57og
NdbT2A3yPo+z9Kpe4+RT+Ax+7JsQ6+N2s9AJkFALHgBv1VxIS9Jps+LKAO/qBL/3ppP2+2UJoLvn
PcIKXXBMa1ZnseXdOpnTVTF1l31d05VwvQcwk+zo1NuQbp5Kc7hN0Qr+q7MhPgCIs0DBANQciqMf
iPzIPze/UD4Av7k+Yzm5hLRXVP2DU2fGBgoUomrPYXk16MJTHo78Jq+Tk/eMCsU78bABtAFc0ybf
uVisXydPcGaZe99JeKiA4GN6gTHUpzmveIbLGyogA66ru04JLlo3jeOV8MrhQ8Nr5SK8wr6DBrwj
UxGHNpJjIFJQsFbAA8fG4hr18JLbvfmXnWT1Ee2t4MfqVANncSMPVDTrOyDX9lMMfDYK0Gw5TrmT
5SDAMAWOB0ywihrvz44y25mc54YrHHcBiGFzfypCAtNr0x3AnK/veR+3bJvNemg8OV4MgcEBnDXo
loOaKZmkO+aPriHD8pBki7idxny8QkkLAI5YaHJhxw4kyXSbe2mUzSeL8+3MbolGgNioJmRT6lzs
qugXowXpCABi+kTxZTqiajmcL4YTX2crD7ABrOMnfCqDW1pMIlpL235ca9N73MtFDxR3vMjO0R1Y
n3HF6GdP+Mc6AmaJcB9mTrUnJNFpe1TIfOHpvra4MWC0gHeWfLSF/WXw6+Iz7B3AysszcNkK92Wp
+tX6sj2jmtMMsAjkVYfHyuitX8a53z5ZRehDaWmxbKm2vvq2+hnduDkM2R88TkPQ65TeBueKF3bY
nSVN5kaTkxg3Vlt2EYzUGe0YjMxiWU7nvJuQ0GhMtE58xMiexinYva2RpQcWRPxQjzlPKuzGMYYr
cARZ/0ZtV76zJl9Bv9w2mC0axgoaq35GdwNlosCEXidAN6Iet92RYmczbZfZMzrcfEaKV5QCEWrg
ofwTriGPm3Nu0xTeQjMcr6UZuvOxctpihX1pG9Z1FSNsmGO1gaD2Mw6dDpuPDnWSVfXFZPXte4rw
21UJgZoykIfEee8E+RHZk/JuXXDldFroEmecv2Qm6XT2u64A076Qfw5+2DhHIXv7jkot13+QNdTX
n4Hx2P2lHxejX3uXRowNiDi3+kNpBnMEW/gS02nDvBhbOf4I6x1gD2aWmi4Gk099gXTAku+FdRtE
3eKal7A8389mNp6VuLwPa3qX74YAs3hsJxqZIEwP6VY/ZX3wRfRfN/hgt5iVX4UwKPBaYIcfRule
kxvPQXkW0YiGpIf2ERhbyr90fi9DiqGU9fJooRVxlpTxzZrTj/YTjzfvdM0vjMm17R18uFG93a3H
3Fybo78tUNcbqPaYCkFJds9EXt97Rk0DA1nSdUzvkrY5ThIFdjlJ52qe7EeJwDdAHBxJjGnD6AUZ
DH/IP1eUrQ6Fz1GRIWjp7bIrVCquQgr+SZVeG3M7oftQ8vf8L1pq3DSXTzbYMNewLqFH7zztbie4
xMuFA1nqfcAr8CJP5TvTSM7jEHFzfJHwdCkAvi7tXWZOd3McoOU+DT8FuqIbLwk8ftL8AZDUOVa6
J9vLb8vZCw9r1lE2T8/RoSiu+tUM7jHfvLbKacbnvgVQVf4F+f+dt9qUJ/07HEo6NHiDn0hBAMDb
jWcLAOIP1YoAQCW/lQls2pZM2iysdusEl1WL3n4XAuANoQFEJUfTxUaN7CyuefGC4c+us51zwssd
KFGZBgDlpvQ2EdCYeVIhllQv7cGJu/JYTXgsb4CiK9Lb+Zg43zYMe9bCuC3q/KFyqL70PTfYmA71
WcaF/jxJ0EawG/xkqmr4xPpcrXMKtNP55Ii0Tc9dFwfdnhRyyY0v5kyh9ZRLmd2GS798IhCgTVs1
FKNhZodurqS5MfroOYjOc3G8syShWIYJobw673i/Wj0155VKIzVaiC/tMwkmKCzzzuViQ8HXwpi0
anLwFTVcBWuKvxptZV/s9Ykzmt5fJndyfu7563wyq+JbTPulj4oWGge/Ovew+zQHCH0b0xWTlBUp
TJ16d+Fht3S2774LyhV/H+Tf0vcwqcTK5W7yK0hMguQVDXWTJTc0iLLqPPFm8+dEPj37v2NlyizE
3OsqhSZUfrbtej4ifjG2f/4zNsV+zbQDERMKj4qiR90TKq35jFx5QbuEWSfQJ0uTK2cU6UPpluPj
YnU8nkyeE/Igw9oMcGqdWfEeqjQAIfIXWv+jiD/j9Aw83KldA1vDsgwuJepsyyOwxRauykId4wwe
KS5avTPvqhEgLTFiEnU2gU2Q3Y0Def9zjcwZS+vM4EWQIUUpiq//Lz7h/0LV/ssygYn9Hqp2+XX7
+n+gkmftS1W953/0N1TNcf+Azgb1E7I0XDfLBpq0/Nhl9fgbG2qwhT4Vt0qUOqAy/guq5lhA1VwR
iiCATWihlfU/UDXrD9s2d+615UBo8mznP4GqOfwyL7BqPFf4+WjrWT4yCXAWVQXVehjpV7cJ5Hyv
HI8zTgqAmPZrY5MfYieQEQj0mjO5FafBrs+ShT8CidZf9c00y4NFhZyiUWE7t8NsFyhqCYpL1gL+
wfecDetGKfN3VGgaHqc12mKLjOljYIBXHRpgNsa7wRyKUwwHosA+OPPyS9wMaYTiEpVcjfaEVV9Q
Y3VartTijs9f6n837X/ZHgqdv9+0H7MfY/21erljn//F3zvWMsUfbASLgqRHSxYw93/vWLb1H3D0
fVCX4BuhdwPD+9eOtZ0/YBKbFv/BIn8Frgz/cPkzIVw7AOBOqcD+T3bsaxaxscM+XULFV5CF4DbX
ZisbGcWYBq8BIhXO1Ys1+AWC8jcjewoxXma+1ZdtuUTUv7+Bif9mdMkbcta/G5owfsm5b3NpcDOs
ZTTm3E2yznosnGr+Gyb8Ssb0Jdn+d4PvmMgXJwunDRh0tK6iwEurg2yqdyVkwb9j5D8efD/WXg7e
GkW42OkSecF0AzyAZ34JlU9vxRW0ZugPZYMs3RKhrxsfsdesL/CjfUvc+Hfrsv/5i6lLXnHwMYY5
atYygMglds032up6c1fAvUmW5mPIR4w4w+cLH7LDtSjW5aA3+p6uX8x9jdfMjzd/4v3TRmFYXqQo
QP/z0Pue+x908v8PoD1DvBx6oTUpY9B4UWnj9nU1IycyXG42F5SvI9LT6N6vMUKmRjwb127t2pof
21V+rg06zB77eIyQlcRz0XaAW0yr3nq5alYoY6tcY3eM/DnL7quq6m57z32D0v+bjeQoiaEtppAK
f41CVSBu495EVqxI5N0/f47fDa6khtArzcmf6EQZlRSPeZlOT4ZRaaY0ZVkknRDQonKK6mz5AR3v
YFFs05q3KiNi21VbDpUz7aRAET94W12eMhttqTcscn6zLqrMbzjNPYSxdIocqJ6XYmzA6k7pW2Io
vxtdWXXBRgzysWVhRuN2sGDhyflJb2GUdGxNYHQAMmH+FwTI1lHMqu/dDStxveGVhDwYnhlMaAhE
KLrmj3SIXFzRaaHrja5k5ARuemrizxzh4opiBQznQxlvD3qD7x/jRVJr2y2BpMjUEWIUWIjHVvsX
jcji6z8Pv6/ALxKbq2TkNADA3ZokGDsxDAdyA1X7yamqx24TtJFjlPpO//yTfrN7HOUTS3NzgsEb
yDZ5ml9bPN2OFQpdet/AUb5whlqunywOvWl4Ztlll2fZO5kFUAv0Zq9842UNY9puz73v3r4AqT6f
jd30Bhfjd0ujfGNELAKABNUYtY4vPhuGtf5JRd1+4+z63ejKJx7FnGfARxg9RRt5EVRcMjwO/3ld
9q/3i/3z/ER6sT3tslvbBZnGKO+95WdXevZ13W7BvbF2do6DfIzhnagdT2+lbOWIR1ybYmc/9lFn
iFsHuYuzqS8//POv8pt1spWz1k0SGirB2kclsBU/lqhOyIPe0MqRMuaD7RaG7KOtHj45gaAxN7zh
TvebWe/SZC/zA0DiZnEyZg1H97Yay8u8d/UOQkvJ915K5Tj2wIA6rf19KVbMBhe9WTvKWi9+i0im
y1FizskplelPvMCFZipQFrsHV1CPC9eaMgRPL8In127f631HZbGXacmRmw/HSKAlm5vzaa2SS72h
lcVGb436JrWEqAD6CGDP+Oz161seOr/ZJLaSe9NAoIZqkh3HySxuN6tAnWSx2096U1dy72TFpQRl
OERg+egMghorzvVGVrIuIANZQA7oIwNqTDHQk80CzZDcl+pF4qqtwLHBt/dRXQbvaFh8aEJL81Mq
CVdSHDDydmPWI5qplek/UU/UfBGoEl1bMBbGVGZ9ZOHUhmsHjSnNJXn2A3uxJBmiwhsK732El8BX
YY2PHR0IvaBUdb3aHvRfk7R9JFMXCkhTdJcTYg8XWvvEUj5mSzOW8j+L4niogVvwb3JbMwkqH3NG
gLCv6qKPvLYO6M8a30Ww/dSbtnKaeXSSYRSxvS2Q6enaPNDp0jv0n81oXnxL2imNX4RJH7E2+HP9
ENgY6k1aSa+tE3pDuK91asApcb5RLND7iqrRajgEaDK0HO5BnXxPp9Q7A+r0l9asVZfVdZF9PjlN
H9kSzeCxmn7E1r8kVP/Tco/qsxq62MN26CBEwWpfjoF1AX5XL5WYSmr1h9aiolj2ER25exoxf8YV
/Yl/XpJ9jF9c3VTabxsaFmhLjneJUBQIpa4ssLmkYfcDyTTE811sTLTe69TMXyfbsKimIE+8Hnpn
gt2DWQpxpPUq/Td+ld+cb6YS/2vtVhJqcx/Nq7z1BvtLYHuP/7xKvxtaiX+RFCuWyHszrMVAinYr
nnmGa+kF094ueXkKJQOsZDmCzTIgj/rh8A71br3yqalesTbh5qLigNtWEARhBaAQ/cJWc8WVLNBA
IqzoRoDaQLUlQdDPiUutNECn8fWaVMKzkg0FrAhfnxKYrduDpLQ/6nzOQCjXLC5C0+BP5EUU6oFc
v+eSddAbWbljDajDFKJn5L51aI+Dzw/ecAL99Rak2fV6QRJzNkJpxay174Pf9oMnELbJGztwv0r9
exagx/B6cHN2zMSHAYkYPU4NZ0HrdOKx9muv+QhkIvigtTiqdeLS9AvyYIB8wmrDUzYjv/uQfbUG
F0r0ix5vJT9n5ZENuipwmOvCWPOjKtFvpyU3/ECA95m7wyzrq5lLqN6sldAvMHXiaht2kTl8HxCd
ynPNLa4EvrlBp4Q91UXuUKGfVlxlO6hWb9JK2LtTPqOcHrDUdRpAUADbUuR6909kaF9vxdpFw2+A
zBNhQ4EIBrpqh7XJba2jNNgbxi9T7SQyAfGY9Q7rAJNBB3BmofcpQyX0UWKWS9qw4jLMj1NnHDIZ
n7QWPFRin8Ud0UUm9sfauxxL58binaU3tBL5BRzORYJrjkLpH/LhPZosmuvhvl5qa0mmIO1YamD0
hzYMj3VuaJ07KJ+/HnrHxzhmxno41YqqE9pYwVv3oX12v8iEoRKQJghfsp/XRVNZHKRNLkQvRG+p
lZDs3LosRjSKqaQAaLXLG2BFmhtEicgsB5eXQ8SIjC23H10H74oeYone6KrntUVzLoAgSC5x8vzM
6oOnQbxVA9qj4xfrreqcB3JIt2Si6hnMqKMd3YlG0SotBxq+DMT3GV1bZApNSK96yStQwrTf4hQl
a2jEQOfBEg5/xWjOao6txmmMrGqzLmCv+i2/2ADZnW09whta+ydQQrWbLMzVw6yLFrlGVdidyl7z
8AyUWF3zZw00hgZR8mDW9nuR+f+RY8B/N02DQIlVrCoExjDYfY0brmKY0sRwZvQWRN31vWt6BhIj
ESxdF/5GMRyCyvH08peK6+nBPcfIknRQQePgXAYejIBcr9AXqP4J7rRJGexk9mYII/Sv2jNfwiTT
Whdf2eI89gt73jhCIdDBn9jMvrcuRdlA+dT7Aco+n6rVdnOE3yOeLrDVHOR5HM2hlU1uxEPgbzk7
MZjxLFuL+7Gb9dKYr2zyeGoRohF5x7J017nskTY3L/QWRNnkg2mLJR/ZiYNhHuDWHJO6etAb2n59
1knD6m0AqX20wEABRVa2zVlb2vU3veGVQykHjIFi4wpUosqsR5l68mqAufhDb3QlQkM7FlWawyiC
3vkj79M/jTDUq4EGKuho3UbfnixQ+MUQf/Wh+AzYJ+ntQk+5JmZpCW3PYxeWvfhhFSho21OrObYS
neY8+Y3r80EBvMf2hZCiXQ/IkYSz3o7xlOjsxnCpbUHiQuHUhtxQXWLNprddPCU8MwMbLAvBqsgf
lrutik9u52thRQJPCc/GgbWWWgm3DMP+1HthNM1vXc3Fry8ZnhKeqQOPIm57XuUlSqcPVjd2+TF0
DPZLNVl4THUobX3MoZnkkHhaWC+pMwyz5i+mRDBoA6cMy6aLsGD8icL7du4EnR6YKlAxSUaeQ1Ad
9ubIiA9O3VqndHM132KeGr7CWITdwyisuvVj7YQfuZ79qZUZVBBM7tiymltKR6LZzJ9zhmDP7hH/
VkFj3zS/uFa6SgDPG76MQzdxjQ/gK5vcHqtx1oMZBLuo5stHZAx9vCtqlgV13Ps5bj+npqN5drtK
8JrAmNK6ZbMA4Lya4vrDNtp6FSTV18cH1gcPISUZI0ov0+R6DIdHva+pxO5obBmA5JrldnbocYLO
/zxp1khUdEoNsB8G5357RIO75RJTDb1eLlahUgNShXkR8NrLTO9Pew6ORTnpRb0K2hMTlHLDWrit
J0gfeUsFODsdNeetBCb+pRIQVsD10U7u+yq+HYpQr0qvQvZKbKqbOSNytmpGJWGCqJtZ5l9a+0S1
KeMe49YoBhH1ovlSiq7ChRjQ1HquN7wSmK5ckRKuKTmMMn7I4BLFi6V3efw3aFEH+dra76Uu7mD4
niCiFrh6YIXAUU5V14p9d3Y4sQcUBs883/uBAK1mRcNRYrMzkhGBd7OL0P94RMb1tm4Lzb2inKvT
Nlp1EjC07LMImb/7cUj0MooKKSrDfvap4LaRGOOPtswf7dnRHFq58iIx5ywjTKUIrdGbeBo+1iHW
pHo7UAlMOSBF6kxEvTf338kBN11V692l7f1y86KZO9iIAgj8pNnc2aWPsk4VtnoP6Z0r83LoJhvC
QI4UAf2twB+iupuW5r3WgqigE4k/cZ5bRRuZ+fhd9sEdYryaZ+UzcezFiiCWjmfxxrRdMUdbYtyB
Ktf7jjvl6OWKGCPifGFIRMK6fAja9FEI40pvRZR4DFsMEzaHBOtM5gcUNW42XzMeITa9mnUjZtPZ
5qqNgs78gOIM/qU2JF29eduvBx+lveTFfqDBXjmuPYOPC3JleoMrMenh6VflKOZGRRMaF9NmiT8N
fLz1Lpu2EpVW7EGJ6TkXPDe+lIt4h9SVXv1cRd5VTgdAOenaSBrJ5zk039dGqYVXxoX39YLPUJId
sXHk2N6AnEaNfE4yIwOrteIqhMhtseCYU5v7CaoJ51M9wTEdfL09roKIuD/gVANBPPKn+n04iick
SD7rzVuJTGyPkfEdePYvsz+gS4wvGCpsettQhRAFk52HycI2bDe0niAcT2c+Jn16M1eiMzDKuan3
+q0h0wsIf4cqtDQ/phKbOTym1egpyHnDsp7Rn0NiAAGpc72JK8GJQsoyoujXRXFRDjDlxX2HKqbm
kiuxWQ9IzccJ6XCaHJgnRX6WZaYeKAfF69chhJhDu5kT31MO8pi4+Yc+GfQONhVLNBcF7mEZtwg0
AJAaC/z3VjJroTbQhXg9bYzqfNyeefHki0Ape0GU0DVRNdb6nCqcCMuoNJ6bAdk54mYx02+IML91
bu7P1F+8u1U4EYbiOUpa4MImuWQfyWDTo7SaJIq53aIMmsTtWzWd37zwVbSPkDZ2Jq3bRnHcXQbr
/JRbuV7LwlQCdalSnBb28raBB8PZmE7JwZCI0OgtvxKrKJ1gT865EaWdd+OZzinwdYdWAhUIhAPJ
Hd6bbByUetv0ezZXqV76MpVAjaWLJl8guVz0JdZb8/2aCK30Bcv/9X6v3RxRPBewz9zbyJ3gvIa3
g6dV9kBO4PXgWzCPRtiwKGaZ34Rbf1em+UnnU/7tqfHiAkpl2/DqTuzFmnzFU2e4bmxNmiSOC6/n
jRjtBMycrDuNU44YZHe/4XagtQl9FfDTm/h3rmYOzSFwqO41j7ZpfNVbFOV+i4Se4XQ+CR0ZbHkW
YMd3PtA/1py4EpulqLe5QMcOFWj32BfjhznwPuhNXAlM3t6OY/tGG3UZNmItwlFL91FvaDUwbdQx
wLOivobAWI3FWjGHWmEJq/z1NslD+pSbS+upxJAACRLTOtZLqlcg81U0jjBasZjl0kZYz12Cwv8x
GsEnrTVRoTiyr3ysDMkn+YgpcZ2dG7nUWxMVilPubjLlmFCgHYMGxRWkspKx09smKhjHMptCIqvQ
RbNZfnaq6cZNXK1zH7OZ198SJZ0wXrF4joRTIepTPe4aiHqrrUSl3eUdVvG83mg7o86DKfaF3eD+
qze6EpVWPCwCni9v2nBDKjHo7lYkUvROBxWSAxfddquZG39iPwg7vXSHUnNkJSwDdxIW1ma8OjvM
inB9xia4wSJEb1GUyBSJte6+D3xNf7qs5+1aWt2l1tAqIgdDvy7v0V+NNi8/erb5IAqh9Vb2VUAO
VjU+WGfwGiJvfkpZHGuhV9PzVehN1Xih58wk2CBv2+O4Ddtl0Vez1pvTD9TzEhfHRtS0N3rpIc9m
RG2ZPOkttxKXmUiBCnagNTwf10bsNjAs0py1EpexOecBHrbMGquOUlB+S0u9o1JF3nAG1/Ym2SSJ
719RZr+OTb0UqCL5IQYkdWvwIdcMaUthtaiUuYnmtJWgRJQMo9CacN8Q522c8sY138JR7u+nf3+d
+Kq3GuXCErIXfWAEN333SwXE9EvZYM17hbOZ6R9FOJj3q+lirfPPG2e/Y/7iB6rd2WHZ6oBaRYF5
iBmnWDonyY1MeoFvu92Bb5nL5hGyBRKiqd+UeslY7draXWVbSC5yj0G9/U8X/7r6bCu6XG/Hqrgo
OggxxrJ8fJQZ77vEvm2sRm/mKioqFT4ww1i0Ud2E1TlQxi+l1w566VhFRcXohtkbCqKIL2FCWZd3
TrBq9UHQqnp9bnP8TZhoMm+UoQ/mgGAmQrJ6eBEe/q8HD/B4wtGc9UaK/Gc9Ox/GLkvfKAXsY/xi
f6qQqCRNsUxPXVzITZyTa79/nJ3c/xSvi95B5SsXA1gtlY0HWst1HUFYHHS+5nP+VunoN+HsKxd2
iiTZulrU/6sAYS08F8YfbdbY9XkSY1Z8nhSdcR83jWbW85XElMV9nzczUCknHz6hsXsbTKNWqddX
pZnGqcZgEJvZaMM978yo+hLjvVmPX+SrSKkm67N4YFdG9eI7P1O0+ME1YXX9xibaj6pfbCIVLGXh
Ht0HFO/Rbp3WD2Ys889OX6V6YevtH//FG9spOx9TjJqlQUv/ZKNEf9ZU+XL/zwn6d3NXIlcarSy3
mQ4m7rw1XTWB45k9LHr1ARUttRVQ0kbENaN0RgZOePeIz+qlHBUtJShmLGjbUZNdLMSoRxcx7DM/
3d444Z8bXb/6qErgYs+b5HUmmmiZRqtg5GK9GwFeZHhBzPNwFgZT80ShuXtEMt38UOejNLgaVcH3
EEPq63TcNWMxdxLXvZsYH0LHQZnT497wkI1F87nAc6HHec2U30fDM9ojB/0Q31hcx69no2OsuZ3j
HWcu9TDOvqdki7obWpQ0cS3ZnO6679rbvBF6JSYVzJTJZXaXchYn7oU/Ulwem8b4prVBVSBTKZq6
FwVDu/YtgPV+0ztqVQwT2lXjnPWMm0gsvlJ2UJm9cen5TUypEKY5tjJ/4EF4MvM0fNhPq/c8r6ov
eguiHId1M60i8RkdP46DXLEXz77rjbz/Pi8yjZUUfTnvMo2uWZ3J+Dqs9HjvvopgivOlFX7ciFM9
XBhmeR7gwK03Z2VTY1Ro2nJgZM9pL9YhvFmApekNrRx3i1PjQNIwtIW8ujNsBwrLesedqjmWtpkL
z4bNV3tTgt4ubeRwq5YLrYmrCCZvHbLEtjtxKpLNOphzfT/XoV6J3VcRTHk8bbUfMLiLW1LgHX28
HPSmrRx0SVo6g4RAdgpq5+AhNr7kT3ojK4ect/XYn1k1X7LIz9G8QNj9s97ISjDmu8HyPDT+CU/t
8nwbkTq3apTN9UZXAhILKaMMcLkCZGwOh3BC0n5L8ZTXG1054QCLx4khev+Uex5ufp6XXtRbl71x
gO5z/MX5qeKXJG43fhm0/kmMTnGLQHL81HVSd4srsYnHp+0O0vdO4YK7o2cdcQLQjB6lapX35YI+
+eydLHM+2M2XrN/0Ho4qgClD6HkZrNE/jUhrN/H3DsMsrU+p4pfceEI2OC4ZeRTtIXGtx9zCqEpv
cCUukfvCGTl2vVO+zO/iTd4Oi14P2VcBTKuz4XKZeN7J7DAFGLu4OlsaX/Par2KYktrPXG9bvFPl
Oe9xALzvB+9Rb02UyLRCKCJmwdDcTU5YkkS9q3evVSFMy5y3GDfUHsl7za6sYZquYoyVNDeK/fqI
7zE8sUC6eCfySnoMDHM84MSbakF+fVU7bFhzZ5grQmcW0CQDL8L/SXNZlKhcFkCLXj15OKmKQ4xb
UebqJSoVwJS4XW5t2erhXB9WF2GOl52wXD2gMhLZrxe8DQwRFxOjh4vXXpRN5pyb3LL0PqeKYTIo
ng72wjaEt3TTTPmnZnP1TgcVwTS6mEUPFVE/TGH+ledVsGAskhuDXlZRMQYrpjsQxjdMgRrzKsWH
dywrvYubKieyxUbh9rGUJ6yPN7ytxBPcQr0cruqJ1FtvhYk1yZPEYeaiLRK8HWNcTrTSiqoPVWDS
gZqoxfds2/TS4aV41Y+W5kZXctaWhn5mpoZ3yhC1yuN6PHdrfEz0Zq5cJsJyBnthMzhWuu4ZPnjY
0Lj4J+qNrqQt0WFWZFmhd1qSHBkXt4sNcClZkuvRZdDLfx2msFED+oK9e6q29jBv/bltC73XoKVk
LsrrYWc2pXka4vjcsuKTs9iaG128nvUK8nyBeGJi0AUNVeaY2gq9W5CK7moRxyvrITFPndG9x2bu
qasMLXSRr4K7qjotizadt5Nd2R+R/0B7Dh9qrY2iQrt8Z27HYAvXE3LduMdm4hNuAw96Y3uvV7uo
+nnrqnQ7xRBGbQpA2fyEv5meyABW2q+Hr4tc2k4ekLUm/9avq4tBmHqvFBW5BB9SIFOWy9OEUcg0
lhd1GmulcU9FLvlisQYOzuVUtxTF6DwWu63dnzor7qnIpcanXWRmYjlBiAYF5N02uFHpDa1canHp
GdNtMKYTRe1DMKSnInC1kjiQpNcfcmrLacjmdD5lw3rmuvaZ4WkVaz0VtNQgOicDK55OuS8v8jA+
zvEPveVQNh/uO23a4KLDDlmWR98LvKsQC06tqITN/3pFysap8P/Cd3W2uuCQolZw4Sx6SgKeUM4G
GP6OneW4M5WLd6g86zbR5Dx5QjkV/NzF4adJ5lPrTHfD1BxAomklQU9FLc1Ol7geZo+nrhowqC4K
DArDn1ofU8UsdYvsMB70p1PqBaelNw64IGvlQE/FLIViDlGWZgfK3XC7rNf6mJqjoXXn9FTYkidz
a+xNawJ45swXhhAeHo+jddBbFiUuqy5HItiU0ymrjcctX45Z4f+lN7RyNASoHkjPzKeTZeBEY9cP
4VZ+1BtaiczVhfeUeeN0QmrqPrbFRyxBtc54T1URQsoTsx7o+Ke2KC/LZcVwUE/0xFMhS/+PszNr
khTHtvVfKat3+kggJrPT/QC4Ox5zZmTk9CLLEYEAgYRA8OvPiu661zrpOlb3YlZllpGRISeEhq2t
tb8F/53VLR6euvVhwQy7+tuqjb8d65HdrKRtw1EJNsCOLfpYkeUEq7GDHbIL1fqpncIkStEySuK3
Dt7p4V9hfl4H2X+mw2CK8+sS6PctgyfHYq+xGtb0FHc6rk8z1/4nWESrKIsNa47lmcK9gslNcBtX
qcViHtS3PrCZ0+AdW8n3CqbGslSAegBrcjnkHDUFRP/hA/b/yQ8N9/IlvgXD6is2Xddm4S+GDPUd
7+AkeWjQ7NlBUTTG2IS86Rp0gsBpsI1vA1jNH9vy9/igWMyNbcIaK27/ClBIC1nVx1bcvYgpICxZ
AnC84SkcXYLU3IHceD7WJ7udU+GeEjR2z1w3k2ax5uUg40OHnnBPOtwkLsGCRUzX6HMynwJ1sNnd
BI0j16RDW09XuLDmYdxcneUvhzpjr+pJ4warH9IbV/iXgdbSlGD8/JXK5HWt/pPJv5f1BMzNRLTo
jTqe+O2CWVR6UWOO7Zp7XU/nomGBTZG56iZ8Cdaky/rU2GPzZq/sganVSKCUn66VB32W1fXLACfF
Q+dXlHXvFkWzBCnQW+aapN25ieOyceGhVGS4F/YIETf1XHXTdaPtM9wgi7B1x5IF4V7T47kAVg/w
cIKjs/+TNvSzsvRYvhByyl+7JJoS/eoHb66++hE6Wci0Phb+7NU7YWtHn0/obDiU55AznME2ObZv
7tU7ywq/bf06oKvOLGVkpT6FyWT+YnF9PZL9yezZq3dSr6c2BpUBW2cT3CxQLH8Zhw629JusR3aa
PFPRLBiBPz425veixcW4pRlAsb12nqcLrTQpovYY3jvci4Vgk7tAhz6Yq6jIlg2JHXM4UB3SYYR7
rVA3jcxL5tZce28bzkPUDEXcd/2xM8ueqyS9yXWRxtiEmxK5a2mMEEAfJAeHe62QQLW58I3WV3jH
RoXouo/h1B7jk4V7tVAIn/TE+aO+qjR+gO1tXUXPh/aNPVqpcuPEUOyjr4GcsyUNvkuhjqU/9oKd
SdRO9w2a1nDSjLESZ9Fi/6pQ8X/Zk/Yi2aWlqt4Gpq+UAoTTkrvJqGMb0l4NFCRBssxW6WuyJgWJ
edZ3x27Ew70aaEkJmEms01cYuJ+34YdP+LE1bK8HIi4BD5sAKkn9oAA5IE+mg+esvR4o2mpfeGAx
XbXsM5u6LBn6YwHRHmm0dkqiPGkbr52qqo/J4uqnjVT+10Njm+3OnqkSCYcx1nitAGMJW5517mBI
tFcEJdMqeivRNGy0p0KutsnjYXAHR+BuF1VWeQDCovWRNhf4xZeQUR+6AIIX6a8bNBh+VZVWbYe9
zp8KuCX1pbCQ3B7r8V2AO7zWmwVbX10p1EAI5d4kw7ELvXCvCqqXLqw5cQ2kKhTKWt63y/vObPD7
PvToe2EQlhPOjUD787TQYtzkZ+u1BzOIe9s0JpIALHwvLGeT3kxrkMUgBx577l1aSNTwDZ9ZHZfK
s8Xiw5s8bQE3Otb4LsJdASOx3sCikpkg26A8iuixubmnGpGpZuNY13M51jM7J6LaLtMKO/tjzx38
OsohjtRxFVZzKb3ozhPilM7DsST2XhikEkPDCUnsEpaPS0Z0eu/z+thFYbh31GqXxfiQds5lrdd3
GnYkGUzgD8b9wW5ypl6HrIR57RQLt+slTq6gex988r04KIDtFRzpU1umFcisib9EOZ7/WBJhrw/q
uJi91sVonPNnMGw+8OVYTLjHG+lu6M3aB3PptUNOG1HEc3xsYu7FQfAFXz2x+BanQlHMfgJ90JdD
o3svDLKadjOL1rkkYfOp9brzIvXB/thtmdgkVy3UMpfh6G6HuT6n2zEM4Ktr+y/y3AHXeL4Q41zO
TcfPaeXRbGbKP3Zg3nsKwl+ENrjimEvt4mIkzQvfxpdj3b3bMudOIq8y2rmcJnrvVxUovj49dr2O
Us9fewXh8dz2dsYADMeHNI0Vss362FK1lwbFPanVKORcLmbL8UGXIJ6PjZO9LshoIsNa4mVuHfGy
2FcnL9wOplL/QxY0N3wYSTuXyuCaY5VbdAJR/vuht7kXBsHmYQ4t6pFL5cbL1kUZOunYrrOXv5Bk
UsiTo+k4lHlr6nyojlmYhHuwEdd0HWOJpp3bzun8CtlID77K3bzUdiQgjGPmwNF1ylTfvCREN8cC
CLqLZEeURYXa9XPZNyQPA3vqo4Mx1V7z0oSkmin+L9OF/8TlVS7G6MexMbKblDVLm62fMHGCjZ0V
UXOWINt+rEv2TKO+W41uGjGXnWqefflVefEhWX64F72MvUp9o9DZAXHYE8JLNU7HouO96IWAC6ua
BZ1dGwBvWnFBXc+xw85e86IYaGAUV8nwY++zCNYaEfgah97jnmakKWaK7Jq5rOqtkPF1GtSxzX2v
dmn9Wfmz59nSCViLW5HBsfjYtcZeWUhGvY6kx+pXvVrX1gmqnbeDHibhXluYVk0kaYXnTlP9td3C
57ldm4O9vdsn45Z40MmjbRHcWZrkZNsOtrybjy0VW0RwUCjtsGYr/zEkH44MELaX/0yViMLJYYBA
T1NAyZ0t7XhoM4An0a8bOxkioU2f2HJ0YQQYCAR5kzTewdZfk83/VuskEhlV9jXcNpTaAuKUD2xu
3aHuZnsF0OsBO140Ht0E62Vw62VRx1B0bC8BorHvuxgGaCVueMdMvaJj0urYpGR7CzFTxxzJjcCW
msk0t902vnHpYv4imvrnXvufiXy2lwGl04bjkiKmJEiakpKsQnsPYkgtz0M6t/y5bWiT4BZSL+IC
ZoOG8U24zPqiU6eaS0u6mmVkTZ18EJsblxrOmC07llpke/ZM2GK/mpfWlAPlYM5R+hO+ZIcO6yxh
v462WXoh7+BCWG5D94mFVYNM8TGbKbZXccwqYCL2pSkTU5d1m9QZHY/JwthexrFt3SgT6MBLNw9+
No7zmoFqmRybJsluvVOkqt1G69celzKDc85rgex2jP7Bkt2aZ+dRmWlEn1vMxayiXOVTEv48tO7t
5Ry24TNI1Xh0HoqPZFqugfb+4rrrdUz8ySzZqzdmv97EzDie268K5oIyjY9VfLG9emPqpm6JDIaK
TxXLYe5D8w1uh4e6ZK/D43MYIQBxpqRtcBs2rgAZ7lCwwPY6vGQmiW5Sg6bTxc+W0LtKoBoO7gS7
cVJ3VTjX3mJKSezJNfgAEJuPYebYXooXVYEVHdemrPq+K8J57U5LqoND8Srbq/E4j0kHzdzrITIe
cfTo2FKhpnzih042bK/Ha5pOSEp6PD3e7LVuRnGXTkt07GzD9iAxmy4VTHcxicb5BRy0e2mbQ8kM
ttcSkWVowxpDpOST+qRc9YR38BdLefi/TM/Xv/+3wGFeIr9KkhZZqZT1t6AL9Tc2DVaCulITfz40
lfZyIopCODKREEt6HyfZ0ptvfB6OpaTZfwiKahi/toOP8R42F998cn1ybCbtqUjY3T0UkKJlkq5V
3gQkJ7A4ObZZ7BVF1TTQod/QuIjHez62uHoZD92asz0VKXJSqRBV02XEBq/oIvnoVfxY4oHtdUVd
xHxNlsCU7auGAHXfn7taHoxi98KiKVg2XQ/MlGtT3zPd5Xpqj02hvaqIj2DLxAHFGKzqGolSwXOg
3I6ZELK9rEjoQG2KoleSYSp7ERQ40x+6oGN7UVGkvKbzICoq07q98KjPky46pFeC5fivc58oV0cr
sG1wCPNQRzFnoj52t8D2mqLQmaQFnAPDxNEMio0kOpTrZntBkR/pUWoPDc+wgLr3qrTOTBMdwxux
vaioSW1CAt+aMubdUhXTMPZVNogBdXeHlsK9tMgH3TMBl/D1bQ75ENqXIDhWw8v+Q1cUDuNajwhY
Wtf5hS9cudhUHFuu9jKfUccDPJgRsnQtuyxTmomUHBvge5GPR1uUOLVoOmjjG6RQCjEck22zvcKH
Ay6yzcGMAe6l4l7yDn3e4mr00LvcK3xeZdvAe5K+ZEFFb4RnxblLpuTY5NxLfLaOpZqOI1qvRU0y
1RrV5a6rxmN8CrZX+oTe2jdhO/Ql77s2G3GeGNbq2I6/l/p0k69HLkdTWr1l0G7dylq8HOv13SlL
NCY1I+3GEi6Y9ryIcMs9AueAY63voucV+cFJt6kr6xQJ8FA9Rc10bFvey4i2wAu1HDZXzs6rC5Cp
9MkpcjDs3yuJoPU1ItKrK1WbvK+Q9s360B3bO/daIi5hbED9cS3h6GcAgZr9i0nlMQIL28uJtM80
bly5K7t4nboMmo6gy9NxXX4ceqV7TZHoFbCMDq/UwyPbpTlF419pRP5cysn2giIlqa3djFeKi9f5
Z4rXy05Vv+hvamQtyFoAijfvvS3uzOnY7xL8umNvjgxrnBJXRtNbz3gAPR19C/6u5b6rGKScrgyl
zSbbZlN4zJ+A7SVG3spAJ0/QS2Ixj01ML/SgQQ7bg4fidfO6qaauxBEDwEO1tVmtDyZF9gqjinHQ
3412JWe1fEHuyLPZqv3grzIMlPzzZPsnyZG9yKjpRhT2y3Qoe9T5snfwKBY3czR74Z2YUJf/Fmgz
Orwzlaxhyrtu0qgvLlqCFehRPrRzl9W49erHDJlEtd3AtgZIHbdVQj/TLgrHW6pbW9/oeVynB7NW
dXqSBOW+1wkoL130rR/a6zpFS3LPYOhATz0Pqq6YwwqUh4yHafWReaGf5O2GJaBo+ah0YcIIPptB
6rVLOdVIRj0x33rhWU6EVZfIQTf1tAwJy7dwde6Em8qbufPZewRR9isjaroP3w9v+pN4i3STMFVy
NlA7f7P4tDUP4RoSlWDggW4UJCT56eE+EkgcLBsV6vvruDoHq2LqmTb+/HNzwKkBtdqNAfxRYB9x
VS4Iu++033DrFXptp0rRxM32vhlE685TEnnrOUbZqb6ihKlNbj2TzuN92IV98BlY9NWWAawW6jyJ
pubFVGtY5TyEJDG3VA3ttauWSj90IGyu7yJYj9aFVCjwy2WV9lEOZ4KQnye6cXPzaksuCtLLlT3i
hrlespT7Xvp1Rafra+gbC2/MNg2aD3XjOLl6C+oHCxeJqTsnUedXeRrgfuAUxc57XMJNsBNQBGuS
M2Z59LjWdf928ZtGnSphe/ZGga6Ap5n6/hVHphKSj5Vpk8xNTS/PBMSb4FEKX7f5CK487qe2GURT
0Xcov4nlAsH/wmzl5Wkfq6nYHFToOVkmCtL6yCMgmyhT6pKkENhlI0u394uBXCtrgmTw8oXIimXb
amN5BnCapKfO2KrJE6ftB9u2FAxMQRZ7CcLIi39sIFgFZcAHWl0CCg/0zA4BjH884JtszkdvuYkJ
jwHvhmSmyrdx8L/gYwwAu3E73+CgP0QZWImD+WibxMgMad04LevQkBkgIh+ZdMcwi7KpDyL7ZFO2
cpEZv5q3rOlUsBah415/tjJZ69xU4AjDBWfbeK56hbrpJYgTc9KDD9ksawmvcz8Rsjq33DBXUIjp
vyxN5ebMI0rBl6NvLC8SItP53WhZ/AGJAy6KYQlTnXV84cvF4K/b0ibBtGV1O7LkEVcHkcmARV7U
hXcJ/jwKF4ci86KxhYG9BODHFdpasX6kayqg4wP7vlE/4jrVaUHqzgZ3LbCRP/ytduTiJZ77pmGh
8nmtpP+OJr2MkLOoPf2WV3IjAMxEy3YbigWM4rxheqCnifsRe1q6NSRnW3Vtf10t99VFLLEcMxPa
+XGcbdufMbcCm6tQD9+XmiHzx4HQtiWMhLzm4q1z9SGNUMI9WMJG4B51F78sofJu5Iy/yWpQXeIP
05B07XACV7JV8rSYmbVv6oi3/U/c5tHoBKyMn1hoiXkQ3bgpAFU56+cqFH0ucS00BFlEgnrN8cuu
+mEAcGC+jB7zk7thGV7HgBdXWJaqocLrwrmQP6OMrabP0np1D/dSw+mYDWOFLFrUdMNLTwmpvydj
0FXfDVwoxoJojhC7rtuou62B73bXPqJb+7jpJnrfOukFuSTzEp61EtY8YDX1XM5qq6Izbk5jPwN+
UXYvKB8J0pdKUX6TDLjXR0k0N9XNELnoZ2v9DupdFvfLfd/3CBf8bjYfgHi1sF8Ttvk5tfP0pITj
cdYNmFFebjZfds+N3Txe0A0xRgZC2xIUNeKl8UIGjAniRSJ5cCmvyEV6dqxODUI1Lx+TuApOMarM
qsIktacyEZvQOzWet3yJ+qQfr0puRbBh7cgW3He+du9bP52x1yQIIAVnmeArULz6cavMaajNG+np
dDthSYjxhJXkWJ37hDNynlpO6NVD2lXRIkCFy/txDZEvo5FJv2gaxLdJoJb7SHuNuknjugsuITwu
/DPDJJjusQHedOuQj0BBWlffp0tUo6qkYdt9EvXjHdJa2N0D6Eb8fI173pyVjBeRrQwZ4wwTNP0M
Yuf6kArWxjkwyJ/8Zky/h+lYffUHMvRvhrjeMBJqKmgekTop3EglNkTAMoFeWzmYhT7ssGRbf2Vz
cp6ZtDd9T8YTEuiiAMemP6mJX2rnSkYaVYQCV0cmDi46oCRL6frIO6ezgG9dlgIOlwkgnjAumzcI
I2zWohI3t85bsg1MApnGW8HjyGZcxequ8f17R2URxvojX7z57JOmLiwMkQrYld9tsV6RypOJV0yw
dyt4N6e5UN6cZhQcvYurwL/C6tzG92nSvrOrtljP3deY8+kMXjkrolku7+K5UsXYAG8NsoAe8xQm
gBbDNqmw/ITO3YBo52cwYXonGU4QHlZ4bG39y5p4WA+rMc0YXm4ODQXNGF3v6covtHH36azJCdh7
ByPVTuRTLOt8NeShjewndGN0GkFuLJHI+ioY305BsBSQtfKiW5uf8COpT57FjXICxzMEAK49Cycu
a8fHvErJlJPBYlux9Il0yaNd45tggFawDiHxQbFwn8WVvXRsTO8G1t5Xwi1FFK1v2l4P8lw77xOD
dVUmK3k7zds9rbjKODUvapHJjYkSfaqW6Kes5wcucV2c9+jDsFUTZoJy+UiSOxw5t9cdAAhzNyss
Qb030TrzuUa0FYSBOYsgklnixJz7rfByNoxvq5jHpT9x8MMVecNQRAK6UpsHwh8yaXXWDAQ/E/eo
Qpih+z21IZNXJCuiKqMLakwkks6Z7tvwCcb1MXaaqsAvxPtig7mnyIZ4M08+p9HPJaqmqkjn2n9X
q8CuxTi3uHSkfiObOxrSELmD2dL1AW5DcbGQnosLT1ohc/x+1M9Dr6voOUZmyt0QFdD7iHhCZYyj
FjVzWiXf1Br2xdAEXnJN2ir6MHRd6LJgndxHGEZG5JzqsfqwtO1iEPOhLvQm9VniMDI1GMZ8qLeX
lOEm9JQADJp3a+9/gD2M0pluav0hHkb+U3Pc/Nx2nUXvWIk5hek0xnCerpsNGwgSZQ+R59r1re5T
3t/EnCT+WfucQHHdeRM7DVR3rEjankPt1C/VgwkrYy9twOTnbpvkq2JdsB5CZIFh5Q9mXXC/tKa2
4FOLZ2Uol2nfBGlNv5kYLnMvQpHWZv6AZCtypMv4kbTdaBFUJXVb1tXQv1fTyoZPaoqXn1ME1VKm
owBKfo2IGHdXS09ZAYC2nzzNolPq5NsWnDrZr60sYzg0PRPKKnkalMCAHG2Cck5eT/BSFTbWj9Oy
8A2hiZ4kfKic7Z+GceBN3tk+oFhYGjJlyLCG5pyafqOZlnwdcxQ908cRWHz5PAI3YR61IWQ8D8Qa
cW5ohdgwDVB1nC/ORzUwfot+Os9D0BRMEVIiaPbTtcBR8A6YNwP9M6U3wHqY+BY0cx/xWLht+tRi
nflA/GBz38O1gtxTzaM3XfQAhnWBuuCGv5GwKQ2uY5CwCl3RREE2z1SInMR+h3Ul4i5b8D7bMgST
GqxiJ1F8F/KmGd54veubR0qjvi5ChLw0mxQISE84t8AunJmNJSfE1k9gLdaoaiIJttJtXtetsLGI
bhvHQnGTUD5BXxPFVkAGaJIqm5ttfHY20V/YCCjepYWO3sujBv7pOZNi+am8RPiZQG3wS796wHD2
Y9TyErx7RCWRQxFFMU+I3TNPJfp2apR3ktjIvzAbhO/M6MmbKE5xoGh6d4OlkIqHMJjYnEk5O3aT
Ct4wHAFm4LPZtv2Uc2je41SXxFk76CrItU9Kv+Li5Mmlm4rZS0Z2CZjnXK5mRt2biTbTmgeqnQus
dcnHzcoKVG3YE/eYY0P/0SNx4k5di1jgbsTKuz1KhKuZhfviuYp6Rb6SyQRbjsNO018mb5XqtKWU
v4W+I61Pm+fN9CZ2jKW3fLDrO1hQip/Qecw8N6Pq68uIcKvBfdIy0mJj7d00d4v/2MrXwKi3FRx3
wEpU31O/YdFTzNl2GtbexDlu/0oHpKfLDMw3VVZ57D7UW4oTIoxjeliZVKtBoo0FrLAR4yQXtZSI
x2Cs/WasB++t1LPATjTJ+E2yxMI+bqEZ9NNC1+5rv/TOR12xEl62Ch/bkzGBBnF32PyHsBfzU23k
ACP4pf4omtWNHysaqTkPKpSZBWnieQUmAEgBvDWvK/w66hSrfTLp3G2Lri+L3PybOZnqBqC2jbnc
KJyFCdhN7UcEdW2U9cxv4KqOB3ne0rT5EQqxvEG6PHip43BRJ7FN4mrghIsgaYrWFhMy8shNDeVP
0Tg6n6p4EqXATV0m3OY3Z9JbV93K2Tj+UGvCX8Y5fIRpNsuUj+JdX0ziFMOMPsiXGhK+UxS4Wt6a
IVgACWuDCUg5vqLKhQ+pOE2O8ebBNsHmXcgsyZ2f6OVDtQTefe/FbCqCqFVIIaAkKS43jXPFiY5B
oO8r44uvrumFzAgi2eWkQ2qT24h2cbmmsoWayp9HaC5oJIbTEI7e+1VSliGJEOd9ErYXG3Tjq8zm
2zCTB2YHeF54SbQhpmhjr+hjGvALr0bTZDPf0jfp0m5fVKj4DV34/CAFToJZ6jra3CfYw9evsKFd
59O2Yg+8TP08lI5u1eeht6s6jUvcY7cRbpjPfUXJ8IicHA7ls4/wEDak/DvO0O2zNBOUtvUWlWMy
z88ai+XVX4MquiVuquUT0vjdD5506ZgPYp0Kf3TdTRBWiG+k1g9TysF1BAwYy9iQsuDjCN0Wy3wA
ArfT6Db1MA3NxE9VuMSPFPaqU1nxCcfSbiXhN8zs12QNiVfvrR5da3GgTYe7vnVDGfqWfTTQY3aI
r9J5OXVUaYwqbIpNJk2dXiNgVFm2NrHycpeOs3/LZcjTYoz71y2hrZ9prR7kzIJCyu2m2dYxa8KB
vIUd43Y3EJh33vtB4t5t2CvGU8sXlJhrgBBOI1VxdB2sc/5Nz238ThjYlqHTRSdzOOvQz+g1FtzU
gew3Amn/6PcGq45ZXVEt4/wUsRjraE0980aIpIL1sOjSW9UuPyD6jLYvBvXtP3p/Bs0XSTyZSbGu
ufMAgr0sfF1JthJUH/bxdEs2dwpZS+tT1wl3X/lN6aruae0MW5Cc8OMrNn9IzgDDI32Ye6iH+r7y
hJbzupnnmvpW5qg4guEGbakZr6xLwJVPDNveeltvaWZb5n+Bdl5+mn0bsJJ02JPyOQjdeG5WFELJ
Fv4IfPWXe2NnjfBLKu9iQ+Q78kUvm7ghYEvb29XgUjZn2veHO0+SBJ2/CPJOVmQ2D2nI0vjsQwU6
PkMmrUzeLWtn3021qn/ikmFSBbbgGWkYVQ1oZUP1DmiHNmzuPIf+9wMXPYWqU+1ZjRuMf5nVa1iG
UJD6GU9BLc+WmrLHJvFVmM9Y2O+J4ssXUbddfInlAAEaVqEGlG2wCWnRVLUazuAWmU9MONzywvQO
q80EzobMFaPY+eDvhrk8WOFH5RD3s7zWK+b4FbUow3MsUxreDrpuMaiZqou5Z32TddjQRIZQfkhv
1sD6KsM9j0WASzorPiSvtrQF9gxYoIQr7MfOTHbMFFp3aXuOg97UD6pSHKcef46Gk53E/HUCjovk
dPZxzziLxCY5HevkGTC0huejF4X1HQmQ0XiHQ0C6XgMbrPSdX8HA+HssoNJ/WBI52ZsQYhz/Ms5V
q5+SrhuCH1vVS3EB4I//nCdL61uK0/qGmSt1+EhrJAgKoevae6r8DYiQjApcRGCmm0RjE6Uo7y3s
2uE47QTsFd7DzCgGCWbyw4cA2U2/yzysOuzJD3tyQ/omnoslHrsgswSdcdugOCa4NH46yjPr0IPv
l04a/+Qqt7JijuHNkctl6vqPdlqxuuGKa3SPg0OSMrNh0LcZTySpctDTJ16AeDo/d0ENazvF+wiS
nQXn6Qy7iPgQ2cbos+UeUgd2sgOi3cjQ4UHC980v+BLH9bPriTfkqK8kSz7ozU1PsW3GU9dbnBtx
BunkmSc1TX8ijRQupz5uwxHXVoi0M4OE1PAW8tZ5ADISP3BtExL5MquUFfOZx0hkfhxpJRjNkL9A
dQdmWeA9jsrDStsZkQCi4/VpvWYx68x8JxFlCZdFs+/zL1WQpiJLCZM6m2Ac9UVI/BkhUhMuWddt
+D3A1ddfkPWOYFqPy9AprxqNN9T18abLBR/QFsoRVO01CKajL0TBCKZsh9CEb9OlW/gpqjDIM3+N
1RNpySS/JdoD9Wlom6opmpWIGJICHzUfpuhY79hnE25e+i2Y1YDMwzza5gTpr4fzUycnlsfKkDRz
iMXXYzK4fXHwFAjZ1FwNpYGhZtmnOnlEsowdvI4JdgXCmg5UkU4PZTIRV7S9VNnWiz+sMf7rF+6V
+cd/4+tvQHzpuhLT7st/vFMd/vvv15/5v//m15/4x+WHevjS/TD7f/TLz6DdPz63+DJ9+eWLUz/V
0/rG/tDr2x/GttM/269+qNd/+f/6zd9+/LOVd+vw4++/f1O2n15bw5LY//7Ht67f//47RTEeLv7+
698/4Y9vv/4Kf//90Uwoi/rtOmGWDL/912+nSWk12d+upv3Sf/+Tpn58MRPaZcnfktSPachQfk/o
q0ph+fGv70R/A10LcqIw9OMASYLff+uVnsTff2fh34AUiXFVQQJG4/RVh2UUVkh8i/2NIW8bp0GQ
AmAaoaDo/zzy07/unP71ntBJf3z9W2+7J1X3/0PemSw3jmRr+l16jzTAMS96g4GkKFIjxZC0gUmh
EOCY52nVr9Gv10/SH1WVVRFRdTutdm12N2mZkQoKBBzu5/zT6bv/+T+sL9nyP7kpPsakJeR3qSq8
lSF+d/LWS1G2lZJbT5R/H+WYMxZIBahp0yQ7VqsrQmGln0lTRleZY9+sWrFuoqQ49IAJntTGIxuG
8TEZTVx6cnVzn2Gr91MkmvuOSXo3xeLMV/bc9g9RKsqtoefmrZoW5i2jW4Cb1uLQMR/Ys/O5C9Zh
icPYdZfrYY2+56p+bwOwBkXZPBeJlm2E3RuBrcYfiyZjyovI8VynfiyW+KpLnRdt1O/r2pA7NsQ6
nMqx8AvCdT2z0O/jPH0fqvw1KmhNF0emkB/Oqa3sztM0pfSQ0zdelK+AKSowJDFPr5weZ9HETyIp
XquYGAy7dsgAVt4SDbpkyD+ZIUcBpho3co03QtHJVKl68EHRfVvami0IDP4Z6uJdas6pW4wdJ5ri
qaR/+nNn3USGslcHWwkZPad7lOHXoM6X81Q4QdQQ4oO5wKTmWsut2o/1Zki4ulQjYm6e1XMUc5lM
IjwNFh2KpmBJL3VuVlPmn6TFqkHvqme2gWW7jB2t/qL1IHj8YzLSDxt/q4d9p/Rw2dS3kYgtHz7G
CVqzvOtgob2lV3Oglyr5iHVV9WZZDjtj7KLXqTaj5zi1k81AFONdPubJ3ZgDY8YVjZZWF14151Pg
DpQ9XRvTGfcrGTmNARHTZHWoMdvaTyW/317V+t0yK+15qFkBUH8rhVJeb5q17QIA3A8lN+5dW6Fb
4EvbJB/4SpV8lkryKfX4U9aToK4rD9UyO0FWc4tiUGkI4iG6UudF2clRmUOWifR7N1Z38VQ/2Bmm
s67WzN0CR+UN6LRZtQaTh5mMEvAuJB62iiPDlRbIs9IIsH01XiyW8+gkVCygCN6oje0VzXq2d0qV
eaud1L/lC9AyR9drFEfddlWnM7NQFt/uxiQwNfu+MyLCQSNT38aqdaN0o3mDELL5Xio0DDVyccAa
4x6mrw5VW7vPqvRjSudz2nDdGczqsQZPeSqGJvWYmaF4MRCwT/LGyeJgDYdckTvb4lOYp3dXtvo9
UVNz580wm56h913gYhfyyjg6RU36jmDnsRx4+lXKPcjqzvW/7nlZd6PHBnavaOXoNU6femior6es
vlOn8Tha+UGTWhWsa0mUUsqbZFe26Wcli73rWZ3mbG4NUSVeWrF0zYu/HiYiPriFc+WWKou7Ku8a
3Zb3a2rdCJ6m1y71szKL3FNGC9CxMndVD3YGRLOj23ptuvUc20t+aSDOUc86WaZyYOKe0weyLw95
WxobGQ9yW8uSZWfQqMMW8UZIpzt1amaHDlzjqe7ZX9JLvYaTJsyVFmkr371Vh2Ps5Ie15nptkvc7
Ud9VI+tJJXipWflOKmF1XpIgLesmdd1pcT8FtuhH6LL0U6mHY8Mc+UAXcUGkuRj9VI0gJlsFJNRq
otev/a/q8B0bIM8hHD1BCSqrKI/Ws2Itwlf7qArBkjrfahLoFI1n3CBo8Q2VV8WCreiEca8qYLLC
sapbArIM31ntGZIQ/kE6uhKqitqRKUamATSZ6VetNrOiRmA6z4m4JZXG/4+rPr9aexD1wmXzsJv2
udTa50tMhGcPbPmL20CaLOWj3daNp89G9wCoYfqFaW1MdRahIgsnYE89Z5R4Xtk5JzoA3VO5GKDu
9nlIOCnq6M2wks/CnIivyun97Xrsw6/PLnWRBYhFrkZ6oChb47AdVELj1ux9GXM1QALXBV2M/xZf
Xr1JpjLx+knflslyBir+FJ20/RUaak8DfWw0pfKnmFc2L03pV0l+aJbs0BT8fY69G7ebjnoUzeHa
ciw5RvpaGu1zOxRi3zuJ5qnKeq47C9v2yEIUpgP8Ng1N4peW5bbMUVZSWkZbKRe/S9f26A4Za02l
m51wvcAVODd6rd+PE++dGtePblG+Nkr6lDa0b3HCWsgaiDmmTtIBRkgYQD2kb66wNVlu3WgkC+xy
fMePelbboejTGmKTZyk4Duahe4Y2y/ZMC/yosagAIffCnwZl8ZH06/scF8guFsYcMqZHO2G0o0+c
dNPvV+N+0jMX8k1hNpXjhrghOmZh1DzbyDoR7c+0tLzmHl8yMLo++UQq8Lga1R1p6K8zl+UvMT9M
QOh7DMBH+kF5SJvlrPTWzVg1DW3OaO8kMxQ83eCB9nH7XKw5M05S7kTvKD/oRLIgj+2r0s1fWQfP
5cyitg375Bbu90hJPlTHnkMhVnZvOamQDWv0EM3lXZ4tZ+T+z1FHw1zPaXvUywZ8pyPixrWUH5w0
nZfRZCtkXm2agiGleVG8akq0X2or96ck/lDiy62vLHYgUsI9WQrFm+bueZ7q1JMx16hxm8clcq8U
eznP1RTtM4bYhNVcpPdKFnOUEjJmMXziBNmbha3Rcglm9kEm4+cyx6B88Uc2sMuA7g87pc6r3VJH
JuwPV+dMnHWTTKC3YUm2iKNE2IAo8X7yYDmwElbLZAQFyEOQKzBkkretVXh22sQZyDA+rnCQ76Ou
7AuizX23UE6DyVY+DK7jARdwNehXvAHDi8c0ZBCRYvLiid2gXBzHUxFRe1N7uYMJHfrYxxbrGy1D
6xtmtBzbUTPOWsLdiHs2XXMCCYMhkO+mzsnbK/ldXYLVqqrmtzpf3U3B8HVlBtAeGrA2fn9dCraj
LDolhnrfo8zw3LWtyZLlxVjJrt22+UovR36j1+ZJcpu7wOaXndIfuvksYZTf2tHiy+Td86W+62TR
+TKbym26Qtqq1Fa+U1LU1IItR8jG3diyUoOqY5+N1Kj0FArBUOT5oSu0t2rJzCAdq9eiksOGunnb
T70IxzL+kFnH8mO7yjJ2fxUVAWwllaOOenhnLlYLsmLrG2BhESY0hVsFqYqXjvxD1CxN25hzL4Vz
DpWxHW+mpu5h9NR7NbU3eiy0g7R5a0AFPauMFgSI9d04cX2LmidIl6oMJGvkMOjYI2XC7Ubl8N4W
bDt5wcE79yYEy8LfdHq2M7Drzsvt5HFUxLBZWhZqRhwr8z343pYef1R19hpP7uKPlxI7yQvr2Oto
zdmysiCh7/ajuZiCJHJOiAcpp2EGkIxpV3Fbt745btd3UpxHhD2L8h5jBQyMGhC3U3jR8whNxNdm
KEmwCuNI7IvE/ASJncK0Mhafouc81lG/A9zqtm6kZ6GEdw5cM3c3Y88KFtDG13HJ+XbZWIi2h3ie
YzKqFvu0dtTL85oAGUvLCKSYIatbTiLG0nEbM0vfq0nS/82X+B81qkf5va266rP/vQ39pXP9L3/q
/8dm1f7yXPxls3o9lG9dIlva1T//Vf67hvVvH/dnw2r9QcK/g6ZHtQyE40iw/2xYzT9AaFRdMLcA
g+tFEPtnw2r8QR2r67bN/8fVfbHI/Nmw6n9YfIjmaJgdoJfI6vkPGlbaYqSqPzeswtUvXa9ucEjY
go76VylrUzmWULS0fTLH9CHrYZsazVJCy0zfaddr3mJJ0zg09Xuf9u4mQ/EWcHQzpUTU9VumdkvY
N+W64QQzbxCgrRD+VOElmOzRoEFFlraeDZ16hwDEYTO0PXt80lL5FPGyHWdd7lYgr9BUI+N6cafq
oC2z3IK0uNuVSPAg7oz7pVutzaRlb7pdLuBikt8CPr0pRo75wqqToGJIVWAraY4wmjZi7aYumFrO
5Yx+CuCbxPK6Zl9Yq+SamtgJNBcp33LpTmMKjY4qx12lvHEys+Wcz9+1Rb93yuIg2/SjWOW7tKlw
L3/gRurZSNi1lQ7xYbW+dDkbdpc1j4ObHxTVoXZMV4m2k3p3VKrXxKERHyscQ6tZ15uJJixcDSsj
1ZMiBKTyUzjRHvAs2tu9sqLMy96TZXD9LqkeY3s8zvWlwZP01HKkcwZguGz86bt9OUkTJsVtnYTr
r1s1PTWUN1eykMmt0689ZHG1LteR2S9bQHPKYwqTr84WqoDCabadbeHykNDCaYe5tm6GrKHJtWYY
9Fe157d1eYlUiBbFmC6H4cRduPxRZeWv09I+lkt8Ha19HYqSHzbNkiF+TcrhPSrfv9obh0mK2CP7
Y7KwtzEZ2w4RT+eek1inoaQttTiKuzZ/RU1Tb+x8mfddDpG4ilk16ZyR+VTD3IdjS7HWRQ2bnlQ5
Zng8wqVWmtWEcw0xmd9m6ecFBsiWyzUO+avrIip1Yy2HRKruvvoPmSbDhtlG9WudunRHGrVqs+ra
QS9Rv06Oadwsl6Uz692RCRSK5yIHOcDHDgfbYloc9gyqGa+zC/GQU1q9a5ra3Mt1eEbAuBVycILV
1XdVI99rjRPZnKvHxOrnG8Dp1y5qHyMjLXw9LR87rjZtOE3V4k7reiiaaU42XatkYSqKd3vIPpaU
qSOGkSeBNHRyopiQui+r3NgYF4zDTTjEikTZJy3V8sJSEBcRbV9mH9Ac1LDaPeVJuTWJCd1gtIUX
yzjpuiWDSFBpDSrmovqg1+Z5kClFaWQPsxdlnJvpkt+J1twx1ToO9Lh8bBfeM3SVn+ai3Y8XCcg0
5Cw7WX6ataV46HhyH1ifRWip5VYqxrKJCrq2LoW1dYvpmMrkdbVAUpSYSiFPubVzbY+lD/SNy72f
Kgb7LfHBWk1EFpFphX28HieTNTObPE9VUlbkRFRwL3rtUM9yvpWCqeVr19GQZ1GOQayLw8pthZ/G
HJ4TI8N8NeMDTL2ZAnQM62ZdaT/LpHlGQ1H7w2IxQFkFYmiqOPnoK3BrghX3kSI/I8fYfhW8mo38
y6B2isfGvLPZFnWh6lfMaDKCvANOYh4zfkAn7wK8wabfuOAcl2aIO2mFhqsec1CtXQUhEYzGAhBi
itVTu+RjlNMRVPzTmfPxnKfUPAKM32e+meNJyaV1blL4U9qX2yEW4H55ioJKtM+ZE7+jgHhz1DEP
FL2RW1gNCsII5ZcGbOUZGdADzJPwnYUaxsF6vh2Rq4SVdBQvdSj96oXp6QPBT7sMxOzWcfR158xR
8zzQ+YXEMZeHYizb97pCdDdK+q0IQvRr3Zg9jTUvG3ycwxbntquAhG2XnaqxyKhP5E5x6OsMKemb
jOFvjqD/5iWIRTqdfTFN/GUR8oieo+rfSoqQf/zrv4Lm//i8f1YhrlCpGoSNp8RQf4HNTYdQbNW2
Add/gc31PxzHpTDQNA1F7m9ViK0KlW4YI6zO37b/kypEfGWJ/FyFXEoZg88TFEgm0uSLZ+gnY70l
oryKS7RvSqN9Mxaxb5PyPm2173mRFzTP+jWTFzfgENe0SXbY5dUP3qXHyKnOKIqO2mWvYRrmYVSO
JGg8ROu4wTTuT+VE5y7PWbVafkMHvLGidEelM3MgX07YKr4a3OVxaTP0FOW5cRjm3CyvTmVe01Wd
FjZGr8AGQXGgBwTy0JlV1Y8RmSd1dp17Zu+e9FR7LJQmlJayG2OO/6ppLzos61ObkGD2+mGGiMfL
eqps5USliPJ14N2Ru2a4yNwVUheLl6JI34kgK/1ZryIvIRbVL7LqRwuu59XMcwK6MQZgLxpuU9qN
p9JPoE7v/bFaXhEc8Xfm7EXRoUBbFNsBr+F7rM2PBIHQD2vm6NP2B9M40qfq1dmZVHSRg3NLNi0m
FQ2kVny5pHYQ9ZupsM+dNsd+AtYcKgmyYyPauTUf1bWdjlp2esRmc3Erir27RJ9iqh4wLtBIEuXj
uS73dr7kXRSCiHv2m43j4pBSW/rsLEMb0PTKuCXK8h4WwkT08iUlOvN3C4SQCGYsm4+t2PEdthSz
548dw76hyinCSILmOWnT+IgVfqTEW3mu0uQ+wkFgOAMoao6R6+UtT2LtmnMar98mPQoXVbm1cvWa
CULY/dbmQZnU72bFtuvMHOya0ExAuPZBG6yT6g43inkypuUHSM+djOVLqWUXsVT5A/acotHZUD8s
8MzFj7Vo40B1jMqzKNK8PE8vytaaA6lL3d2cLt/cVD8s6fzKvHeYJfsGPY/rmbryOSTdFh/WI+PA
Kq9bupojRZEh/P/OUMrIq5vcCcyI6jhtHkDodtqofhvz5pwxJtS0qzOU7H20DsdFlA9a5QCVVMU5
WpdH4eYxcPH6iEAfEVmlI4Xtc5+8sugiUHcZAjGOBKuaz6OD/ENE0U7N+D2JcXBFsnpRV9aIn9sf
mcYTbsW1kmT3oxuFzgKLqye7iCdP8v2P0cl2maMxO7c4avLyCCLnfjbG0nPGNrS7KGQogemlbb8d
7WZrNRpurWn0hyG61cl18XnHXpS033J53mwun0LrtqNQdiq1vAqJTOXyEtXq60QzQgjqYZjye1oE
0KkJIE8Z3FMzGd/dWvveIxmt++Lr0jAIneDtP7PE2Nu5fVUr3Bxj0g7MMHpHXXTSdO16GYs4WCdj
n6vZztXrhy6bH9VG2ZlpsVucS7lnJO+JUj+oYn6tJudzLPEXNbTWQlyny/qaMv09M5fXqSx+zLW4
nkyguZ82+X/DKWoXM+G/7I1wmtCJnBD274GedG7SjBlL/lReaoioqZ9TjZ7GKZEX1vH3aaZ2s63N
GpWHuO+e02IMqumvxgRpv/eJlx0agpS5g8xu1kBAf92hkXhNTdO2KldR1KEeg8vXmblrRiWMRX5w
8+oxrYvXAqyvXqJ9BW0iYgncUfzNzfnf/Py3VcfSDU7l//r8P77lb8sbyAPCof/zv/53l13+a9su
bx9v1AK7t/eqePsTjuh+JtD/8dn/rAU41E3Bue3CVP+KSDgI1NyLHwWo4DIo609E4gI7qBDriLG+
aHee/z8RCR0DEfiBI1zTcQk4+w8QCUqeX1a7cC3KEKohBsK74BG/e8rdrM1FqbZPVtRszUa9Lgwr
gFgIKnUI+MubrKi3afVX8hHtXxb45Re7rmbxnpFO5/wek225mmj6Xu+fwG/DFjl9bxhP0s1C5UK7
qFoRKqja8PqMxyam/ZcjfXPVES9W0G1QG2ynMgs6o9sbs7W58NxoCsNEYlcV40OK5yNPhyBW6ytQ
z7upetcKE99G6VuxeV/k2amq3xOn21hNccCfGsJyndJlPLoWW4qLISCbK9oOK+jXeaun1ovdA1gj
nTsRF2SDh6sIOqcU00i9Vbv8xl0vdh/5psfYVsfWOeFZC8EtX2hfngzDvtKbPsil/Eg4aLIkvrfa
+WFkfg9Gstr109a5mXL7RJb6w+UjkXNcjbT2gJvTVYbKZnJHhnuIKNkgsAiUyAjmnpuVdZvBMoN5
UPapMIIe8UVordmhVKPvSw3XiwR5VyrpR4KBa0N7ZmztqX4mmzys9fV1XqgHukRJNuqsbMQ6IpjQ
ny6wxWwAK9lErfm9AU7RjBNISBZoKOLYNrG4NFZg592+rq2gNIqD5oBiYVEz5BIi8P6LmKOvrMWf
d2WWCwoXFa0HlYcFivbrfth0TTHMmtI+AfgEDIC8Ti72gmYJG2neLxEyVN2abkUqT6MVXyduHhot
5rzcvpEcvLRQj3i4Ns0ycx7L7jnO53OOIKOv6m3CqAOmNQXpGoWJNgamNDBBiHtglq2EZ1kavfBQ
O96UVnNXRTOTHKj+Eh57ah10s30mYD8goc4b4vm6KUtfmWjWLk8HvUmICTMALkFaog0PqnlZ4Nht
JFYN2vjRz3NzmyVWYEC/23hnstw8NB0H9qgUr9NFBTKYFGl0xcNSv+QmAatjdgNhthv0+N61irtC
2Ic0n29jHU1e0zy65DjnuXKNseopkdVOd8XT2MYbjXpkiYo7m9dkToybTLQb+IHjGH83bDxYRXEX
11wrnsYcOL7RWCFav9EZv+GUw54FekjW6C8CRDT194Pu8mA1HWeHqQtDB2v99cGOCJeLkqS8p1Z1
T7XlnlKVhjh3NssA36mChE0a2MNshnWfHvupBn2qHqJxWxkl9uf5NsVo2DbpQcIWqlW8wXMI+SGO
NTrJqazvrEg5GcsQyNw+1Mjq8XAHjHHJPEWbr9umufoi/sH9ihmPKYU7ppmwq/tvETthFxV+ohvb
kvcttZdrmcFLWbhi83YfzWmgt+l7BHc7jRZxmUmKhGU6M1UsqHHASiwPlSxCC0tb1vcbSuwtYu6N
oNJHErAZh5HKHGHIfLn1UC9jucOVc6zd0Qcc5B3O8EdWV1Vf+n3dHWN9vC30IUiBG5jWeC3alWah
wzwzHQtXbJEyrH6vweUjGeSVCKrKvUmaM3bj22iqd1X24eLpWKHalNlGN/+9FXwFAYbXtvuhQ9RH
qEh6ATdppxjEy84fKXc/HaL/pr76kvD9/iZrF0id44bySnDo/dx7Ujvh/pd198S9Pg49W0pM+PNi
+p1R7ppmuXUnc+dE8T3w011tu6GS1jhChgDxcZCxOOqyegHWC11DYhKHvqxBqymyN7hXdpFloHXI
bpxiCOZq+NY55ZXQ9acmkt8vb4ngvaVp3LTW6EfLRbfu3LTuX8V8U0j8fqoKnQ6fFABD6BZH9C/f
0chFY1vZ2j9h8G9gVuvtJIZgaafMm6P0L/bGr6j23++ojkkNAgOZHjzGr79tVFpdqSeOUqPq9+CP
G9uzA51+3GbaVGM+oY6i9jYPbVv5M5lR6gByqI1RQvNQ/kX4x1d41s8XQ+F6+cKOhuhaBd64FBw/
QQu6mcU2Vo/paaIRWtPmSnEF9lJOsqa0DqNjQQxQZaCgbm1jN9b1bupNwERzQ7xioGZDYFXWTdrr
Nz0cJPv1Hs/ZoQJEnMvyLi3j64YdFVk348WwDIzVnSncO2m234w1vgY09EspngplfLB6vma5DN8w
KdzoMMBtrh/axtrEafxRFM0WA3fgLMNRzc1Az+SPjlNbWPNtl/JLKIEKp3wE3UZNFC+tt9hN55Op
dNb4GSKJ6pcYbZ7BD3hkOYSVUJDsWAeGb1/XOSzm//u1uayYX2+rJcibhb1SL+jQ75MAyMmFGEq4
rZai71pOcT3/+zSu/+6VvnBdbttPd/uivv1FG3uSRdUqB2StP36p4//8m3+v44X9B3JWejGHWdyO
dWnJ/s4sCuMP1UAbS4rzBeu7bGl/r+MV5w/9ss25phC2auJyg/D7eyGvuH8QEWfqqqZbmupg5/qP
Knn7Kybwn2vEckDzePeEyXlKCIT5e0CcIQxebL2urwfAoG9OaSAll0DVn3k+WADxEFnoIgwkQWgC
XRTq6DRnBY4srQGQZA17X6dOFkYwXVdr1SbfVCYFc2AMnbspcYihQokS5LJ9d3IzgVcBn57h2VaS
hgRG5iXOmnzkCCqS5K5P22gv8eM14FDiMgywXI/lgBAfBVeX3FW2ve6M0ra+W2lU3AzKIPzCMLKQ
tjzfiKH1pz7BmG4Y7b2pExeuzhDl0wBpYg6IW0pXr97MiauIqgR1wMQ8r8pv9KoQfOmYP1nGKGrD
YtHX22lZrQ8cCc6Pr2vpIjuLvFY3EQqoE819nqjr/ULgmD/Po7yv7EY5Nd2sXlG4ZXyqgxknjGIC
Ery2wKZuAsYdbTIvML/bZG2oeAA/1OGSrV8Rtu8XlRk/6zWko8oBE3QZYRw41rtmvUBhx5TQCZzY
abZs0rnxCWESDO7OpXhYs9Y6xF1fnPpC1C8Sv9mLNmszghLUU7OPX6k08VbXBA8YSH/cFJf0asQG
fhezHEJmpEE2xDxE0kNcz6qreZ/KoWg9UmWbb5qoIl/pRHTqZxsnJ/Z2dbe0MUCjNtIfRGqTPZjj
lOke7JJxjsYiuZsykRceilPMMxSMHR5rx3zFI27vOjJ97pJ57E6aFinfxiiLd5i/3atsjMswch39
SnULiNZuFr4A6at7a301rcn4kEtqYlmQendLwMFGxY/0ourqfDNPyUrxZ0y3dgkFapItIdFzFneG
iqLXyRbzSlMn8WKoWnY3YwR/mYZMxwa7QO/GtCQBHTU6jmjYAqyMmzUxk5tZps4RC3H1PMe9+twk
yfIk48K6U0d88q3DjxiZkZ3HFYByiFQF5eUFNQNCDatJU6izCgHV7jhbI1/aqyZdR39RrCx053Z8
4mi6lWndBQs1XCgJ+nlLLiKcPInwO444W3ddx/tQuhairiYjOEAj8O8FqR69bq4sR7PWSM5l2NXr
6ijT9ksAJXreTazMWYgMOTtS8GdHHbL2PifFZ79I1Iva2sutkaDU602dot0azOsYbem2KzrnmLv4
TtW0VIMpR1A14kJ8tDBvbBYxqHecq+1dIojcKCT6xYu+0L3wVwjhl6MuluLzIny6sRgfeIwodj4i
Ykq3Voaip0tTdSczmR3zJaOiWHTjnC8Sc8qqWPlmynsCdrA34cNJ4nZogoKhLbsk7uabL+GjFo1z
gqdowJ1oxzOCG9nbd6BuDFGVPIgPtxEsYVGzdCqcQeWsqYFpVXjci+Vorb0aRhMZmC0AaFdejfED
FpAw7cpNYYOsQuuh+UPGGPR5sXVnJkHmeTDWfCxSz2vH+rC12yzemglJCiPT0SwLc9h1ur4poOMa
rSQyn/Qh1beYSLoUWXj0hEjT0imr0Wh2u5LyGdGB70b0aWiW38r5qdHLcC6YJXybzu9Lnuwwpaby
eqxX5lBqwTjdY4p05Q2m+ZltqcY4dChTGZKNQ27Wpo0zaI92Q5YPyVW3Q71BIxgvqK/qYbyp6ipI
ECxFPsrGq6zY4CQqxbVtdw/xe23vtGHXVw9EV5TV5Gf0rHAX6l1WmoQxEMayidzvjtilbM4DuUsJ
Wro6ImS6QIuNvvYtauSmtRf4B5vkgmsn+UaGs56/avq8jSC/6/GKUHdvjfLYs0hQIQ9nOxjDx5x2
pz6CHDcF4pDZSydzPzb6NRJRIlw0RHYP0vycGUcjKeAF+fN+8+BkeyOphtfWdo0ry1B6AYMqCA+Z
JnVXM6Lym25FdchkER+haMCQxr3uaAdlLAjPQQZYGsxd0TPllKijN8a64c0QMBDBXok6FdN0CObB
zMX2hAkt7Brr3hSk6ml9912gZFxW42aVy7ep7495a53x0Kv89PzsmuNhyNeg48gT6dQEjjSOdl7j
/9Ip8qTQPwlHeVZL8V2/zNE0H0rLeclMt/IV/VST3KRL59zINzKAvK45soP4tIVNUA7D7RJ1aOyO
l7toTz0cS+s307wTU3PdrDgc+46mrCBnB7YaAfs+y29HhUgF/M1OVBCCq/lEOQWmwh7MqZVMNjTM
lVay2HZ586MmEn8s30lC2sxMNIkVc19P6Ibd1SPklhN9b2qMEt6twzYbixupvddSBnkfIWjNDnXZ
Slq+j8RcwiW3wnV6R4GO8uNoi3I3F494RNby2jDeSToJLfMBDQyyP792XhZTbrVpJoKMZZCsLqDY
3C4Hc53K/SQF38wWSxuuhTR5iwA9zKbd2U4hueepjknKaG4at7hvyRiKnOWmh4WSIj2mq/suCBRu
hpdClQ3iAWU3aZiSU2RV5Bjaj/mwUo6/p8WeAIqsCmRX+ovzrtsncisFqKWjH6ppM6bf27Y+yOJ2
1E8lZu0EK+FzgSc1ikMi1LyuiG+bYe9EB1YhAwCuineiP/zW2Tr0neVnYmtepdRBO+2t9mHIM39w
N7meXtEFQe45H2ZvbpivStTLlZaeC/M5RmRtXpVORaVTXNvRo9QPvYLlUN9oNhJxeoXWMzpfMSv1
1U3V5aWwottBrzyzPKBQ9PI+NNdvsvVEFfRa4yfLXYs8ywltyw3gCbfMiwwNIB+Vw2rBKkuvm0mE
v89KFM4/lOhzqK7W6LPpv1n1lVDfm+F6aE7SOKO1GdddMrZ+klQonjBvo+WCunnWnxbtDqmDN3SM
V5bsmCenDvCXM0MEqi6tr/8vdee1HLe17vlXmRfALmAhLdx2Zmh2kxIlijcoWQE5Zzz9/MDt8WGj
ubuPztzMVLnKdrmshV7xC/+QqE9D/LlWu1c0tXOWzbgxeNysetuNv5zoTplgwauxQi7mlxvelk26
IHTZifAJiRAkG/WlWt8JpbgPddyVC8I0/5uIJmaJghIZdgDr1lzxuhliWJhqA559XcEEEM43vdvZ
QFiH6MaqHur+tuWqGqmfjLeWD+4MiJnprms0QPL4IUv2I1cu1Sq1+d01X1pOkFJtk+y2bL+hzKrF
u66jVUkTMUPBH9b0Ev2bpRKDx0hWaTkh2uytojxEaHwFIaJfxa1q/fL7dKUW9lbysdlQ8ax9Nstj
5MmlxLeqI6ZGaHeRhOkDTNl1XN4HXb+qW8pOBYCovFvb7ecRPUAVFlHsP470tmxQ5c06aHYJEGqP
HwGcJ7xptBD0PmWbDdss9XygbshY0APGsa7r0q8qFT762XVAC5aw0PfgcgRI7KyVtFnmTAwaLkt0
s/rmEGMF7SqPVvSajo+k6+sq2EzUV6P7HefPhbETo7WIvZ1q7YX/vQhfMXlfN9aVioD2Zo86y0vI
wRxNtaQNq3xe8aHbnXu6lsUo+Lvs2LDs4hUGCyJeBU7B3oLrOOTUtuv0UBpDovJmqe1rEdA2hblh
3YMCzjetpQMgS7X2BXciuUWOtXkxw6AD/VS3PFKx+Bpxl4B6Bi2jWOITf7IXcNsrkj60lh3qJih3
dVoZt36ndiu9Yf6rMhy2ZRuypk7c3uGGM6wAb77K+lOZids84QyOU7CGwkfZ1ZvasR5sLfkZVP0n
icrlgiB6MaTFyscyBzlJHekm5j6zUxvFFyQlgATco1GhLr3W3bkEJou+QgQoGTYOhGkFPkIsftvV
WG8TK0UiTjRjh02Pkm3U8cZGZcmbTvleSZq9la2t4XVQn0X+U0T4t2hyXydP3pDcDSXQ/ViwkhHF
TzNv1tyHpsPZ8T/HLrF/fojjdC9KD75ey4239aoOAjZFDScNbxzeEMuhs9CmzzUrYYMFW9cDVyI1
8OrnGDzohnIcjO+JX99w1B7jgJh216Q3ij981bpuUyXRdtpMTWtt2yjd5chmNUV9N0r7kwaAIR4h
D/i8gOHnrIgW7ei++ll+p/dPWvHbGsHzy5WdPbtyo9oEoA4v8ruE/oOq46yrKy0HwAfptw4dlRT9
rM8Fa76MS8gHd6HdfXVaNAfNPKYi1rwSb477CCGz7Zj2AeJ/Xk7sREWcWEPdwGyL/l3K+aM6y3+D
ffwfEd0nuO//jzjKjm1RpLyIuVpRgs7orn7+Hv0C+Z18f1+P+ef//7seo2v/kiyoAwdZSIeyyz/1
mOm/0FcVKhWzqaxCMe3veoxu/4sug21y2/3DWv67HDP9J8jEhmR3UJXhD/yTvupsw9mSgiweToYp
VZvOrzq3RAJ8NWYKWm2PXvI7NJ572oUljy2d4GUfI9ZXcnED7LPjkrcEbB/H9MqWn3VWzr5gBjUn
9Yx0p+QLEOfiBIItTnnz6E10++EGue+VBEqLRYZVI0aFtZny8+0D/mif//c28f/NaZg+5x8C//8b
ZPwJbvefcQWb8lf6w/9f06WV/qqCky0+/Z//3t0Kz+i/wAfCKEZa6gQ2oEDG/xeMd0nZUGrWVHD8
Z38rNnT9qaMuwTdaFm13dsX/qTdSwHTgPUGb4w3j7xgl/AFy4M1u+r+edVOiOUC7G3F1S1V1XZ1z
75GA1dCd6oZ9FzTupsij6q7uwuYgp8pHVEK6BUjerTWtlpPh2EicnqVroUYxVAH5Jv/Tr/SYZqpq
+OpGsZCpa0YUjApLBXbuBw2FW0tZhen4peybZxwkkLbtG8iXjbFVzYKSmpJeM5HQJsTDyc+ykMjR
HKRALWZPnxsxdYXnZLmd9vs4H3Edd1r1NYdG3ZWTRNX0oSp5nVcF/tGgHnKbFygxvtsPHzxWs4CJ
meUL6LmadOMc07LfSCTveihWYAFhyzV1jzvZ5kUWQ3pMiz7MdpjbrVNZ9hsNWWZ/5RnCe4HEYKFm
nA/WC01GUMxu9qBq2efOH+CMZdZgdOR2zrhLIpCgCxthFFDHZvgDgkpyCHWERLHMIclJEYq/6XVE
NhV/JL0xK4MHssgyRP6cihS1CXsYURVG75pAL3ChobBrLyN5zX9kdne+/X7q6zpobe7qCU1w2kMq
C78ZtKLs94np6AD/a+qmtuYgcZ4ZVfFbC3xhLeiqDpss86wdOlP6jza13U1QxW6GykKot392m07f
xGniMFLK4E2x5sQd2MtePgSG2LuGKFYR/PqfKRJRAPCqyAU5Mxjf9KgjgY5K3TuEXt7fIvmqoI4k
FCoIVU6wTvkw/jNn3um7QBgL9oiKqgYOPDMATxVUjhWVsIXLIHytI8dZtrKPruxI4+xQcJtwz/D7
eRvpLXDjvO/qwRDwSlMpxr2aqv2yJBZm8ymcXNP/FBVFfQvcavyl+UJBUE616E9DU98kwAM/J0CN
qZ3B357WDDzsqA4uKAvYtws30ZUtutPt5xqqrLcAjxc+QCENVro2oPngp/IxAfWRLjXT+T6YmeNx
MQwkEZUWGJ+MXiavdlK+BmYLH5uAAoc9t/JXRp2W1Dyh9iwCtw7FqrI7Bo6s4ifbjaq8IeL0yhzN
rDanleDS4OKlAwOwSZ87epZjJ7LQ79W93mT1i0Bcner1kJoUgzRdQf4hqDau1W6MKszRYx8b+xMC
j4iYQW8JnFX3OV0CJ4j//Qrz6n2skfJmLX1yn3GH2OwO+kMWyBl9vkGqqo5ojgz7NG+pOQAk3UeD
hUy20JubBFmAJTIHHf2etvsyjlmxoTAPJDiOkpfL19oM8vU2QTwaAM1MNGEQhqFN9n4TafQpwjRX
SGf6rFjVbmxiujjSMV6EldGsnEq3NqGXoXCPCNDwypEDx5BVTGDUgxxeRxbHiIJHf83O87Rdb0rB
1rZpqpKdIvaq27yZ7z+s1qlXUwtrH1HY+J4LpomGQLRUTQtV7V7cXJmH6Xe+XxGGA/DCeBwm/oyJ
HPB+OKWRaIuYsn1MRPHCG6Buy3Lvh+WwpPKH6mLhBBR7GxpKRo499kvh/CVTnB1MWgHUjisH3Wbp
Xdm+xMTzj3IgJMqJnwjc9A2A9e7NUXp8B4zOUh+rXi+QJY4xDArL9Iod0dnrOoG4Jpwh+f0EkJi7
kiiKwMOj8LTHQSUvbKtYoUKb+HcII0i6J2GFcIv+mttYPFSOE7yGCbTqP57/qQwB+QFK0gRXQLno
/fyj8zN4FbqMjw3OK1sb6PWmM9RqbQvOhm/Lh9ax97KyQpy2hFiYIO/2towe0EZE5NJ16JapOqV0
16ACcOXbpqftdG9QI6HBbJOywkad20yOYYUsb+zGj06qUcmvXbkERjTRiypU0P1AX9Y0L9e5X5tP
OLx4S9rB5n1FFHWtbDO/8gUIU+yUNUkY6ZAtzU6r4aV9n6g66O9Ei7eITCJw3lfaSq4eWjMEhmnm
4Z2ZoDlq6q56bY0+nId3o8/OiCHSRhdAwR77jualnlfquld1QCQQ7p/dosMcN81BIWYh1W2lQ99R
TzcSLflrG/bsbkB1ko1qG1PkDCdnNg09oqE9FHz/0c5LNJ8J1VeQC+udS732MQ3TbOX5mD+kipsu
0+ZbZtbfqtTc9KVVP3fVaB/DJtBpWfUjflDxNUel8/PE52nTbjYNi3f57fZ/d2wbxdHZEGHwqHsN
OvCuXSKgMe7MHhSkFoKWrZCJeQjhEt9ZbWNuNDwIVpf37HRcTrYsnwCYWp9QzBLY7mypYCWGPuL5
waNquA8Ffg1PhofmKawj96aqNW2RNa7/IAs7P14e+KOlsUA68CeB8aGre3qOyeZNLxldBi4Ag+oN
28NPUHd3FBSeLPiiV/aCmKKcs19KXYEwBLS0nNOmhjhMaqMMw0fTiStEDMLuprAmbaQisW4gDA/I
96DE4BLfbMtRIs+rpqg4Jpa+yXFgXBZhOOkiFOmaHnu6NDQPIWHECVYdXOnXyk8szD/qL1aZa6gi
697D/2C+iGBJHAWglLMgLkCPqwya4FE0TQB0WB8BRYbQG1JloYG9uPKiTCSys9mi5MvTqk1P7Ixk
JnvVbZQxDh8LH8GcKmq3AAcAGo/+X1no3GcONczLP3CGhOMhFxxTFSQpmZuD9fsMfDbBMoByOMFj
aCK7GLviRS0r9wZBEyRo8OEYA7velFGG3KrgsQ11BBpVC+eEZltCyFvjR6ww95e/6nybkqKTnqgq
4GvVmjvUp3DKfSXjBtGqHouczP4iREtlFenT0UVp/vJob0iw02mHGwCnwEChmJq7mJ2Ksc3RGB3q
4DFVELynbI12Na0mT6iLsh/Ln0aqHW0pN8AqCLwQDUeGyVdktYQkO26xZ0a9HXhxCyTzWbpm/J0J
x3vj8le+fcXsK+FGUr0zLZBKjpiFXGQDSRF0Y/goyAEOLVrJz3Xb+Tcgt6GwQbgek4URZ1CO4PoS
7/uum6yb3hIBe9ZNaJs1/b3mxPEP6RW0lzqtxUehshrqtlWq71MUY++hCg+P2BSIl8tfb5xfBFx3
lmQxKbUgQDi78mzpZiQgKRjVdIC8VUgUi0U8oofJvkIIWl+RXwADagKx8qJo6w6djijvMLxYrubs
hk4YiyaLdugsF9T8kRpTtdpf5mheWj7eJUJG3a2YnrUem5+q0lDW4TZ1eqxyjRLd0qw1DWwU4l9e
2im3ZvkkrTT6hCnWpGEc9asiVj5hg13voVqitRah4dwVidyAwQQFXjviRsSQwCSWc1f231kcKQyO
HmUTCkNUYOfWkDTpVM/uR/oFOdgCkUCyS80xuIIbf3tUZvsHMQ8NSB2SHYTtsxKB41VapuE4+VhB
IF0ZZm5jmpXFq4iXCGciRAPyqKjXlaKNn0LKV0scoZpDlneffRcgmhAyu42dmGa7kX8XdvLcYHqy
4pX9bA39N7dL/PXoJWu1KrptgVXGFsUajCegZICuToorT+gHk8bFNSXwUpKsmbNfI1UU8dhRylEH
KkZvUsRH+CThj8vb9oNggXsIlAoE5KkwPb8eXSWn8KVayREfoYlhbhPTej0pu55CTK0PoevbG/R/
8pVMVGTwzeTKC/RGnjtdNr6AH2hZhCuwm2YXtFpTMu8HMzkWLVyXfGubDwoePvZfoeGvixqqsR3d
aePa6YYNhpH3euFsux5IPHo8k2xZ6FwxvNTOoxe+CJi2LsFuOuY8GRuL2FU8FQT+6NU6vl8UwrQh
EJsR2aRlF6XJncwC9XMLafZTZ6KAkAJhW6qTerQq62HddW+yU2b+c2ya7ohirQpvwguJtKI/M/ue
nrfpHSFtEZj2UHGdXZq23Rm4AhnJsaXlsB46mngwpq69IGfpKaPQOqH6xjAw2KcZexdSxqqv1oOp
J0fpt9U2ajpvGWt6tXKHRl65LM6fRojzU1yNRqzOP862Ax5Ylpp1TngcA6ihYqjRfXATnANtES4j
Xb222B/8tP8abxKNPf1pwghDlLtQ0g9jeRNILNc0vb6rImdHXxxClL9PZX4b60jYJMjbK/At022n
D5Bri1uvvxIYTL/u9DDABpweEDiBksrd9Mq8m2gvqeuyH0oUyyKw+LlJlcsI/W2Xtf5OWBEBYiDr
BfE9oqNKfzXB+2h4RADACU/VQ/Lg0+HNssXhzezDY4Drx9ayS+RShsLeA9/HMDhUg4Ui9H1ngMxd
GFrj7PShe0hSxbtP2wp1cqzLhtshKrWdp1KTSF0MOhVsevdOHQb3teZ+vnx9nZ9UG/y0pHiAdwGF
39niZbnl6jpFPUResbJhBREVa0MT4KJFfz1GFKmylUMms2vVzw/uTYoWlGxgKU1Vg7d6/buFsuO0
Y3+4PjQDILtdEjy10hif21b8VCV891pz8oVeqvoydFAGoLCVLC//9vONyxdMOwUdGQhb84ADowd4
ee3oH52qekrzUhxL1D7hN6XplVk+q9JNQHXKYBxHCmH0l2ZncgiBvuXIkhydPtuFdt5Rto70faNk
1R1msQ85INYHH2RLDi63yd0VZnh4R3XiAacL+8rv/mDNgcYTOBNPkHS9ZWTvZl50tjWioh/gqINw
LB3N6kFakfko5PgSlNWuRBjmk5rE4R95Q083LfELhY8pxgPXPwmCvT+alo67tS2q8Ki5prlVwJ4s
HdE6V5798+uP1ZzqCtTDTLp5s9pChrDuiB6MfwzLvgWG4XVL6o75erSMT5U23P/xHuJmNyg4Un+l
tDQbzSisqKvTLDwqhfMZB7JogytFvqCC0N1cHuk88yM/hgNEaI/iLjHa6eyVAmhjFcUhYoLaT6yo
MG1xRfkFsdofWBipP02aXuvLQ35wQASDAuxAsILu2SyCQgEqEV2oBEcNL7B7S6++eEhu7mJL/XV5
oA/WjAo/7VWoy+Qub+nXux3pZ3gqV7zNhyIQ7SaPa2tnBf2vRnT5HZoX1+6eDxKlqVjO3iA6YUbt
2XHU8tilyCS0w+in9h7uR7mRfjA+IMREpQPoF0pL7c6P7BFuUyZvC3pXLyhYg6Qr7JvSd8Wu9MyR
3kppez+auu63Td7/1pEveQpxKV0moL6umAN8sP5cVdMmI4RwWJXT9Rd+IeHhZfqhhOO1ytscZdLM
uK+x1TikpYLel4Om2uV1+XCiwD/SMqdYSeF0dmQHN8jTuinEwYzS7aB6t7BUoua3rohfBFQ7/DsW
MT6KRpIs1dapF9iOIAF9a7jbChW1yGyfJVYK3DEWgrca6O3myp1yPitcJpRDsLXjGOJZdzoriQtY
JeT5PIpMPaKG+oQms/5QCHlvqGXy1KWFfyW8Ok8rphSV4zDlFRRTZ3snz6sRiJnrHamghUDcUrnG
77bZXp75sw4TydL7YeYVBxSHjS6zbO9oFRtRgox24tsW+NmSltCLFY8vowTf5in35eT6yCm+co1e
/YDZzJpD4Olo9XlHdsdG6XQLzR5Hxb8m3jQ5OFEn2iux8wIRxbW8NQLSzZXNd34pEJaw2+VUC7Eo
v5wubedCtm71jNun0LtFFzLW0PzWcC1fJdXXy9P9VmU8DRt5nqjuUMajW3PW0ItrPKADoXpHHY6C
qhGE4SACByNNkA4WOk42Q1j+Jmnx7qYq9DdNLeQdJP50Z1RcxRFedwvCHOce0231d1gjPQz5CBAB
Wu4gySuX4nozFl8oLQCURSVuq0CXsheG0Sd3iuP70cqN7XyFiWQIkV1Yy6SPh30ofWcjzCF6EBIh
fKhD1l/6pBRUI1DyUg+aey9ZpCtXzUdrz4lCNZPGIlY283DF1YvGiQCzHxvofLdWMv6SNKpvXaFs
9FY0t6bdUnlHjWdimmRrGtnaM8zm3eVFOY9T6K6SUZNdIy6KrvHpBsBdnHJvqflHk22IiFz02xkR
imth/N6T5RQrrW5+JnGt/v7jcQkgdATdcdQgMZzunHevkcAZ2kur1oM/bg2LkED/MWuk94RF1FEl
iLvpEwu6Sljbd5cH/qDUSgOPSiN5GyEFPd3TkTOlaYqCZsJRFTTtYEz+RjYKiRwdLSacKIOAt3Ei
qOXKF8zLnMdBDGKrcRkdQpyA1mYVgArKJ5co+/HKp+kMPTsgfJEkd6U8Z+vzoDFQ0nIqDzmH0BHf
c8ogy/yrABbwYlGip6EbfbLq6L6xyDY7AX3ABowYacV+mNSzL3/LBzfwVGyhyimAB1jzVmNW4pKJ
tqtzCMqo/+5kNHBVe4yu7ILz4IeOIU8LwQ+Fbyiqs7XA8KEORlcekqw5YGrR31ehU267trSCKz/o
g0cMK1ayVaq3XHRzuQaRjnpgic49JFTa1njBhRtvck+B796uYF+iaJEL7cqgH5SNOODMnv4WKRvz
FU0LEWAQ4TsHFZE24LmlgVxAhkkY1qbfYGDj9txa/jZuBq7fEJWUVTe6j/oo/Z1jFCCO69JGfq7O
8eNQ7Qa0lFR/43v+5fJqf3QZAdijNsNJhACPu83JcRw7pQBajBOw11nJLhOFtYyGMVzWpWi+coF8
TzU9v+/rQb3lq7CsLdRyGTb+jyvfMY1zegImlLNBJ4TYkS7A9F69uxacSFG0Gor6scHt4qtlxvEN
CSSqFFxIq4HO7soiWdsJy31GO7SDeKHCUINfmivwHJJ8WGPoaN53yoAm/hgHm34So0+HXrmLJxPh
y587fc3J11J9IFrEvQfMKp5Cs+2rmRTMkebnKin6Bp5vSdG/Dp+dcUTWbnT+eAsznE56K4C6EZvO
c+mIVAHfe90jhW5CwItjsulxNF1JHI03lp9Ohhh6fOW+PLsIpkERfuYSQOPxjQb+fkVKtjC6UQza
UYlZUpZGN7BOhivP0FtTfjaV06mcCgUWUtZz/yzyVguz3NzBXjXcUiahoo1TSgRNqLlxAnslPX2V
eNuu+QXdIVNu+kg9tO2zQKUGgdg7BflYb1H86OFVZEW4MfNn14mQFm35u3HlY88AU4QunGmiXi4v
C2zSPE1MbXXE8EI51PQM1nbSPtljGW6nPOgz0LloFweNgmqG82QPFcTCJJoCFZe2ldqrKVV+GMhw
Bayby9vx/LbRWYkJmEPqAiB8Hs+SkUddPwzesaGNvvFKF7MKkqSbEsdo5I+jnZHTBiZl8B6kGoZb
R+NUGZ3fbGvwUx4uErjyOiWThl3eL49W5CMwsPFK2H12aiaNDa78CSY5FWymHffujLvQRXKhqOKp
qwNnY7bHMbnVIgpRSaQl1yLssyeVnIpAgwNK38ugQHQ6GBSJiGiRPA5hP+tQZsbBDvoOkmxL2Ojl
9q1vVeJuincNEOZ3lq+pC3oIf+kN1n8KrcbN5TU6z/ZMkoepxcRDBFB23vuXY+MQgqD80RiVs8Vx
ZPRXJH0UKUENPcGiCXCKcL5BRhJblLSRRswKOKaIqLCG2KZuCxMyrWsW1WcJFuhHXihUg1W3Lou1
3nguzBj5G6yyVl95y86WjQ+nhEj7hSheO0tTjSgfRw3x9ePod+uxxxNGEUD0E8lzQe/n8jR9NBiQ
TWpZBCHTgKfLBhAL7e/SNGCWR8O9ZSJO5aY0GmtrIu87sDMvj3d2y/HjKL4YOLJxStkrp+PBrqJv
2zX8uNSvFxC14pXdqtduuQ9HYRdaQE6wEZrDMBIU6AtZWvhZStkv27wAeePoxZVX6a1KdXKXcgNQ
AeQZVRFhpLJ0+mNAR4foaPX2MdFEe68qdQO5y+tWTdWZT1JPVaqeCK7ehvaoLKoq6pY1WEt73aF9
ma4Rg9CchYf20jEjOEFw3Ee41a4H+0UOlfupa8omWHipatW4c8IGiX3KN2RxKuTlti/lWkB9f7Cj
JHp2XBRgF5bdyDtsvWBth25ebVI31eOlOmRRuyAqSW6Q6OoxsObfYYnb+XfHb2FiUcaFp44Ex3JE
qDVfFFarKcuwjcWKBonLAwj2MsotToim1Os86rWNa8RA3nMvwPi9tWN3hXir6V05w2ebk5dKcINN
oFlexHlsTNYy+k3uqEcjSIN1BQB4gcrVZN0SRyudRsOVzTnJO5/GGcDphUYLDRQGALt5ll4nZoRL
ej8ekHW9lfY3rdVf60beBz7C7AAxvPC2kK+ZPzx1cYRFb8z9Fu+wr8bVdknBdC30eie6ZqnY2D3+
jo1f9INpEwtawsEkHrupaSgHrrKKxaNOjwLR7rucRhJOVZtEeZbtUC9pxzw2pbPJtHSN8gOs9yut
8bNkYPqV9P8kGHUKh3NaRkPwDr8xHw/NMGlbiLK6770i/hmAsr582j8cCYbEvxsjdHVPD0jn6Yhc
+MZ4aJFG+0p/+46dneLSVcfryyOdZ5v8KArKJLlwTkDizy4yoICaaznFeMjM/imojB9VHD9KCwQg
Fqp45SGFYQz176B0tz6q0XEYHzse5cjvVrmkgK9eMyg9h9lMX8SjSBwppoBrqgi8e34jISY3LX88
+JVdL6NGGDfY7SGpVRuutwAnh4KB6K1tEmvyPmzxaUit2yoxtYOOoc/K1qiWtFYuH2w9xym3i8sr
vfazW1JSj7ABuKpURaeW/+kHZirJHxZ32kEZnfDGlAURYFQdryzMWeGDUYhrp5WhTwLj7XSUtnNq
UThCPUTkfRtNdEicDU5s3nTEoosaK59vTeYc9cwRO+zg+qU7qrCu4aNsrcBHJ7HOG3vf+u7Pzp/A
UEHgs5TQMfHyMP7Wsv2PWPg38MnJlU60yVpNpDzyPL769Guj0Mg1Axf1g23xCrZOGGxtI0B6TBtF
QeZRxbe4UAz7wIvRQjIqdUsG7x/7tPQxrdTLY4x++zbRSyQEVYB0Wp9G3qIskT3Qygb9jBztm1Fr
8Oymwb5AfNrbtthkoheKw/OizQzKZhj7LhojQ5hEHzdOmlQ/IlEZ7BmMo24KE8+FtB7qLfZjKX3X
DhbQYCPPYZnihn3erX2klXC6E8EtzcdfyRA02zbX60/B0MmNEviPctAwKrZzLXjtetU51HmWbWjo
92sX60Ze7fsKKehto2C8dXk7iA82HWwUk2b2lHwSoZ1OMATqQI30uj9YmeB5c8zae/RQPOk8dwTx
XyA4VQ1fKi10H+i+24fAMIY7sIPBsRwLedDxUr5vEjvYFn6PFaXuZHd148PlqDxMPYCW3A1uZP8y
tERfUfBXF4WSVzuH6uuVjX3+VtBIIPjnL0A/lDtOfwh+juhM+353KM1OQ26DRITtC6wz1dRf7K4f
RR0gk14Pbb2J+lK7hlSYzs1spxrA8TXcA4hJyeFPx08KehyVmrRImob2F7zrATzbvbztOyJSApBh
q4VB8dyYXvVaKWQpTV+uKs3FSq2Rwerysr611mdfAw8LtBVc1glxO7vsBk8XbYOA6gHyXnijWgU6
MHI07XurH55G2ajo89p1sIrCVqfUHlbfE5S+fmhNPKBT31Sf9da1EO4dkz3KvM5jERXZ3aCnNm6i
SXLAuizaQAhDdj5XkxW96XBTj2G7ttCW3yTOkPC8Vj5d9cQozRsR1NYrcnz+pzTP8z/TbqT1OwE1
Ab8TnVNLO2v9ZrpHybOUzUHX8nITJlU42cqHW6C/WMoVXXmlMnCeBjtTj5kyJDBqcDdz+cYOZH2u
iVQekNCqNnaejq8kEN4+cPLq0ESItOHM0GzY/e3W6MdiWcZG+7Px7ew7ALxyzY2KuNYAR+7yqp+d
ZQoINMDpS4MDOs9UhlYPjdSjdpkXNDlbTAlvcoFkxuVRzoIIuiZTsk2vmDQFtczTja6DwsVVeHQO
jqj3aKcpX2rR4buTa3/9TwYiU4SYDZJi3kgNcYOLW99yDknbpHvLLrKl7frVNq9EeCU1P89O+VHg
+KZu+1uRfJrad8EB4tb6gL6FPCi4MvxMARo/koOq36wyqQ5OOPr3qGW96EpcrPoimwLExPnkqYOJ
8UVSvSqKgtmjn1u7IRlQ/y2V8MXKlHbXkYRjXElJEQqQ6fy6PENnb/kbL5jWNvLKiILPVUsHpKHC
rK3lAdXddNGrGoINgY65Q9+13X2Euc1eMdPheSwi/0qAd1ZWZugJr81GoJ7BUTidsDYzfRK9yDnI
ZgzXavdk9zaqZRKVvhr/x2hwr1WfPvqxNkd9KvIgFjC/0krEQfQoQhyE0xmtxlaxVm2eeg8sa0MJ
LIn8e0lvqV5Yfn+twnSeWvJzqaFDnAZlo/IVpz+3x7nZj7JKHupg0DAMLruF7jf1aixlto/aRoPJ
6qLQKMs6R2JIjisTCZNlqlfeJugLwgYk0e87s6RVVwzqK7Qh+DGBNU6C6U1CGln4TN0IFbKJavV+
NJVyYYZ+u9Imzw/fHZRyZfrYPiGM4e/q2rff6AgoImFjD89oiDdtVQ4Hpe6XHsUc/LBDdFYWWV6m
6zZRDMyaHcSlAEgGu1INglt/HHP8YSELG9K9cdMivwm9tt6HmEUtMzwj4CILyBmJ7Iel1aj658ub
9xzIydEG7g7NUcJc5vidzmlY+loQowR4yHAjXXQBNq9Dgc5TkIy2juCWiJY1U3tHTP9c1LGGIaQV
rHIT5A2x4qegFiHy32kLgbUBJ+AmXbW3UV1dq5q4BlY4v/T4VjAKYB8prGnY+ZzcD1prNUoVxHS/
4gr1NZmu9REqtzcGT5dn5SzHZlIcjSrh1B7iH2cPdz9ORt1WrR+08UiwimpgZ9u7WuSfB0u7EjKd
vxcMMAFHeTMBq80vWDvrM1+PTf0AWq59wGQN8+W2V1Z//It4nFkkSulAcOZAH6ufZHINRT8UA2qc
KCwh9J/gGmKgNWi7IA8uD/fBjwLGTmufqxwEjiNOV6rQ8GKUBn3KEVX3CsEmRBDR/W+urNM5xBDi
FL8LY0jJ42SIWbw5ZGXXWOQHB9XzMK7xwc4PrhYsKhUPH9XK74IBO6Wxj0tkDhPjEfO5T5d/6Vuc
cRLk8QkQuPCDmMApVABPf2rc12On4c53qMcoWutJ3O3GNJDHGsUf4BTDN6h4PAlmmcVftNwqlhZV
+96B8t2Eg74vhf81MIduD3mhuSuGrkfBUJVbXUbZxsnd6uhpmYdGnNHeuDGScW1b3Q2xscCCGYJ2
JfBYaZO7MDKzhxisdra2wdEsSqjLq9IL/Nsw1bJrsdd00c5+MzYg9CF4p8mW50ly6WOdi32ScQiS
xlqMiLneYxCEZHcUi4Nny+JrqThHKlLceHQKgDVodvvt8sSfpRpEAxD3CLVIoqGlzubd9D2K0omu
HyTMpJvGNBvq0olxlyUSL7y0/l6bdboBrXywikHfXh78g5tIR/eWbUceD3BldkFkGpYJnZ3rh9g3
70VbY2aPyNa+MUogyZeH+uAokXljzAqlGbL8vBit2cEwKGEmD1k3mWU5+IC2vnplF390kFhG4kge
WAoT9qwErVi5qig6o+iDBbcm7hQQjrx+dESnFlIV3ttKi9Raldp4Nbq/igjKzuUfeh5aoG0PKIXD
LAg1J8mj99FfFOLC3OiJc+g8+14YwwNaqsmjRdV6ORQZlqYhT2KSt1diqA/mF/7CVO8hnoYNObtC
xroKsEMmwM3oAG1ynDjXXq5ci9c/HMXUQFqSryDrNtutiZa0ftm4zkGBcXqMA/Ve1/r48fIMfpAT
wQzjfE+8/KlfMptCs/GcCraXPOSxfqRL6C00uDu3KOnn9zmamk86ls57w27xG+vVR9NPzI1b2dUm
NlL8Umyvvm3M+soDd35QEV+nUwlSnwaHPYfrFhpil/BD5AFjyVelreq7sIA56DpZGy5DtY6WeJDA
Cw+5gm5xaJFX3qLzfcXr6jC8PpkKqnMiYSlVD1c0sgrDRZ2tSzHxrOoiWOjRY1GtSiVNVxQtr0Gb
pgU9vSLhCBBYTf0W1BHmL1PsB6ocCs0+2GP2EkctcDOELLIufKJ1+11X2vbKlXQm/yKo0pML03jF
GYm+wGzxozbSvKpUxgOxWbMdSiRGc9yCJ/hmudcsjAllqd0ZYYDUi94la9mY2qoDx7Ckcf+3/+V/
rBmed4MnYAKROhQV4MxUoU9Ps4q1Agkq13OTp+ZaDXmkFhLp3NeIzspdhXThoU6l9lN1PAXhgmY5
jHiw9j1QI5jj+hcDsWoM38bkf3N2Hs1xYmsY/kVUkcO2c7cCkiXHDWV7bOCQc/j190ErNaia8l1M
eeGZOc2JX3jDvtDl4CnXNEpJGu/6P1+vKix1fh+BChffnN0rwqSUC5WYUsE+9cl00oe4aYKVI7BE
uDgqgSQX+PRogX+erQ2g40Ygka+4fpbg5hwEVbAVYd0fkqG+C6Ik3Rk1BjNpg7+JozUv1Zg3VFI9
5+/KDfHBtuS5lIHb0TsiHJxljLjXNoSxkuJ2gxKdfTFm51w3SIAoIQncpaVc/+EFQ7sz0WY9xpU1
PIUa7i8wB78j8Wc/ODkKNuR8JWkNEo7J2VeT5IKV4p/bv3R5axBayNDLqJBTE53H+iYN30oSiumO
qjT+8SvkkrJW2eEosxk06xT04nOsVOOPDMWrlS3xVjy5PruMTf3wzSmM6HL2JEjNqInO6U3XQQyS
msh9XWj5JnIQ0pIu4/i7TP4r2v53JrDALaNzaqKDS0ECkXriPOgsjn3uBUL31aa174SJmgBy5pXR
/pHw/rs9TctAhL2LygIQWqS3qJtcHzPkaMEG+vgSBbb+N23D/DGJ/Xzn6G2wMtIyJ5qyB+jvU7gD
5VK9Hkn2RSUl+KU85sqgHzB30hAst7J9BeBiPyXuK+HAsnnFWAhZgb0hysRqbbYKBsbesVHH2mPZ
4TVsy4l+lOIQOi9mkb8x8jYuZpEGm26K941o0kj2AgxTDf01NgPph28LVLnbItxmwlwLGrTpa+db
hAI7JfsJxC3PkasSt3s2aLXp+t4joIC8zPfZEPwO9G9SoiDQSgM4Mu9wD7jPDFwYEOLBuvRXbYzP
pl/dVdLJtNE6epXgG0tIZTvyY6k+hPaz2YK4DbBgCrVd6dAbR/6pB4XbVyiVH1sJrfjbG+iDyA/a
BVG0pVmYygELuV5XkvsxxR6BzS6CL0FpRDtpLMtNLZr82cf3fVch0vGtMZVqiyIVFmu5tMKwWd5J
ZBLoY9EweMsVZzsL4S880oWpumYXYpodS8+J5uybTn9Q2gK0X9h9vv3Nb7nBfPXYVQCf6bcgLTCL
dn2lNsug98mGjeSiG+W+pVERGNkuqqp91HyyQfvrEpB0OTyMQ7ptAqCRZnZOiuyLL2PSO37q7Xwr
G5fAu890byOk3B36fR0FW7tWT7G27SP0b9P60+1f/sFDwlzBm+IagWtFgn29WoWMSG4QaapLWt0/
Brimf/LbXrhWXilb3jIeeKv194Yuyceq0g2MaOH+VyNA9Nu/RP/ggqbAQx2OA0ruO3/SejVMbdxs
dTdQR3AH+p2wpW2eqE9R2O2d6JMinnEQ2tlScCqG+swhAikw7CWj2FMzenIC3Aelpzb/0ksXkJNG
+UVIx9IwuTN/h/KjgYpe/qRF2avpFydk6k+dpX4J07MpS/wrvmuJat95j16Lplod+khBA4Soo9+e
ahwLdXyGTv8SpwUFvJo+yChZX9LGeZhEA0hd1uj7kxvl/D4gD34Tc6HCAtn4el1Q9ydZzVvZLVFl
0iWu/dHbmNFXqUcxmNAntJ4G8UrBr6LZmMobLXRbPGb7v6P2tdcUhI5dqmmYeBxyH8I8JOoslc+N
rf0YB6AQVho/d2Hkjumhrj9niArJxun2gn6QPEyqsGwrKioqwfJsayEYg5pc2YyuHhjjfSCpqB2Q
LT4luZccwlGNj6LKuocm88RRlkoPMHqUDBv41JiMGXJ8Z7Vxcw781l4jKyyTJwAMRJLctGh/mW8y
e+/6Al0baUMOItjt6/AiqjrEqga3MwW/O2yCLYniblL/IBAdDgRx7e86HcODMQps353sNfOS/ltb
ViuXyEcXJ01fuLWgGGhcvB2Q97+qVz1dxFDaiIWUS6Wr3wlvg7OgS/+MAUx4NM1S2mulCkaNSvPF
CrQ1ecXl60/pAynDiYnM1Ly5ir37Ca3kCCPTwHf4WnRSUAgAIwBj624MgrVA4y13nN2ZBERAB2Xq
HlDqp/vg3ViGZ2ROW3uDW9lDe0Fn637Ui/hiQFt78COU8YoOmkyZysF3HzBtDQooYcO2wXjHK4xG
vIh5FXMtbB6cVlV+OpJvndDWNp/lYbQetNCTV96VZVudUgJbGuwS17yKiN/1T26UKLSLwundRk4u
0CowRKxpfG8CWaUeGBqbmBt6Y/aW/lzJQ3AnhzTOPSfsLzXm6ReEEcONagfDY1UmvaskArNRw9o3
uVXfl1FQ7Mmgjr5f4QeSFtFTU0u/fBNNlpWr9qPISweOiJgYQR6AkevPSJpRD/uq0R5FmewQSfB2
wHjcdtSarZPrK4MtzxpRF3kyfSwgT9Y8sAG6ZwdGUWiPvdRgniFp1q6oyj+375rlvoX1Q7uYO4Ws
hwft+osiMYgcKGrsenqQuoVdYY3hGA9jlP9z7j8NRIuUupbBozmr08F891pdrWLX8qX05BTtf2Xs
XEQXim2nYPdK7I++dPLPGk7A1fFqRKxx0u1n911/X5t5EQYVSeaGluN/0UbjuzoEr3oeAWZx7OYU
BZl3uD2ly3WbhoQHoMGaIR+YPUAerGwrGevMlXzbvLf8Qr2vjTVw1DJSmxCA5K9kG/BFLfX6u+RO
axMEPoh1gH7sRT3Y1FwzgcFGom56Ve3x9GujlWO8DDRMqqyI40BXIxmcAx4tO/W9cLRyNx2M7sgT
LH2qcr15LIX90yn1e9rjCjVobbjPPEocK+dhyQ1gLd8PP7v3QktIo4iq3B1lLAGSZy9+wJvx1LXO
XutwsJWNVy9pTzpw96z5ldktxTRkg8r0pRA1jbLPBbF7VB/H4r7FR4ey+g87L58cP8ywf/kUOGtC
jR/tBPItZNxo2kOgmv7+3UXtyGmaY2NWUDBGOLr2HHVvO1m0Mi8fbQU6LuQ/PIFcrrOTJctQpI1A
zlHAifxzHAZMTpR+Gewk3QyiKTHM1dfigA/GRLUI9jjXuc3HzZZCLQazGk0jcaf2vgn6VTeqT4aU
7EJt2IvC25ZIwzftL8QlHkX+kjj2p6yVtjzeF7XDCU0Ljmm3diaWtzO4hAltxNYEyDev7PZjNjR5
NFkKZd3X2rQyKiKyeR71BFWNIl9Ni5eTAAKP25lwiB4MF9v18uZqiXczzhZu3Orp1yiO/UNZ2OOX
cFCBXKlYxG5jXXSPEX5151p3PqUc6M9pWBANWQgMlh4Ys41j+tqnpE7Ds8it8WfiGMHr7Qvpg1Rl
AtBz8RIfoZs0ya2/34dZaAAEK3OUzQleTpWlevd1p5nVVjejb71TP3kphrIZJb6NIpnp52I0im1G
vrHyBiwXiMSWl5OIFkwatcjr3yFsxe/iCvSiXCJLqkmddGgqpzhmuUG3UMnWRNqW9WbGI+iYrkp6
1PPGFIjDQmRQstyw9SOkvIp8b9S2eEhK/VDbvYK9EroCTYhv68qMT/HMdYgGBoWGKBi8qYOiz86k
ao2aZLdW40ahbOzDtFKP7WBIF6+C4ZHUnfQc+D2UobxGHQ1K7/eQvwUjERruCDR+1yXOmlzOB7uV
/BAgFKAoNsFb3vTuMoq0spcTmjZuUqsmdkSWdzGMIt3Rpcu+A7Z19m3cf789D8sLkLcCTMxUeDZQ
y5q9vvXgd0UW9i2FcFJSW4ms7aggd3Z7lGUMA1LpjSSCzin9x+nv332ZKAxJYI5SuIhlVOAHk+po
K7n8PAZOuNJv/eiDJv4Q7FwAAqzx9VB5HReDbXu524fEDR6YFmpC5bjyzr51Eq+3z0T9BV7B5cq8
zRWs4IOSzqSy9ygqutDmEKdnAqj7NDHMrVqFxT7PjF9SFaXPke/Un1KMPssGQwzNIsuOywj2Bp2E
Pba+1dY0xp890dEBq1FM0nj10BOIkajOzWQ/SK3++19Xg71FagJpGPwndcPrKSrN2hoAUXiPbdBQ
q4ng7mVmWh27khLu7aE+SPwIRKagUmb9ufZny1El6PkCiSlc6B4/cW0NP4Vl6+27yPcPSWg7m5jb
+6TJ2BE5NhY+jV1XK5tvGuL9UmkYgBN+mVTukMRW5p9b941VpkZdP1LzlA6dHfr70BnsL60dh6cu
ysJTa1SV2waYubWxvyZAtujuaKg5TbcMCsecL32OxAon08rc7qzHBsHnu85Wi3NY+Ifem5TeZLFP
BSc70PSR/Dz6Hjamd5ZaKIA1OcenXGrVbRQXwWEI1G+9l3anLFSa/e1lmt88k4EwyR8lcbYyD/N0
qN6dT8f34Y0MevjUOsV/QdcZ1F3s8iwbUeZqJaBZLUybb7fHXPTgpkEpphKnEnTyx2xQP0WIPYtD
8ZRouv/S+Q4cI0OgIhPT9rR7+NfoqQYnSVPrbV9J6T366ck2Msfc2ARGvpYUzJ++t5+jTnC5KUIh
47qegwY4AbA8O3zqJOeXUOtviWYcY5sTmRZZu7Inp2+72pPTt78bbHYEyZtDSvZW+KQ3oX3nIcIN
WgCx3NtTvPwkyItTO5cAl8B88boqra8OuA0/qbWTvNqxRx7CKm/LvjdPClnlymmfX/OUOjAOh0GP
jQURxDwfVqnphF7KV3W+8Ws09OhsRHjEBwOegbe/7MORph4OaSqv1/yWz3SJHK7pwyf8Qmxjk6Lf
tYn7Vhs3JJBie3uwt/7z9WrxXUS+IN2mZ0Wefs2749FFsDm55mEQKPU218RBs6cOVoiMYNf343b0
mk95BPKIkjhsHGtv+MNJTsZDnkQPwzjAsaAwHpPEENxskFY5+Jp/j6LMJfSjlcB/HlFNazCRzvUJ
lMebPvutSOlZnjCd8CnIBxUSSGp/Gms13ectWhSZHHa7bMDKUM/7tdzzozWh2WUg50hGC/n0epbS
yC7LtGPkMDH0jdII7Q4dXW/j4wf+j8Sj6SPpDk/fCRqFZ/56KGk0B6MMkeIKQivZdtg1bCWn61bW
fXlIp1MKLI9tRqQ4b216QSTVovXFUw63kYZBRCgGm/Bwe3d9dEh5GkjR2FqImEx//25zmQgdQlPs
wifP8R5j32vdkrrspZC6/jFES+38/ww3cXVRu8DVZfYgA97B8STnjEL1QIfU/EuYWewdyf6lxmq/
vz3Y8l1hBqmR0yvDb4Bo7PrbUFtVc9HLXHN9a2x6Efwp5AK5rkZ0xzixn4Ra/b494nITasgtMJFv
VWaQr9cjtqOaB43e0QrXTbDFcV8ekP9sNq1WdCu366LaQYCGZQ9uboymTVDr67Gi1oBUlaoGsA3t
oFbeoacSuuvtCkpyV1+krpZ2dmD/MrIX1VdPeN3G+lPWfw6Sp6oEdqhfFHDMakBJNB4PoYSBeWml
n7Fc8DYKVpB2rKEmla387EWuyc+mxke9cpLqA+Qzbft3G67LQ7N3SDHdCJecjUiwdHaMjPg1EPYu
Koz8q0A1cGPWtfmoyG17aRWUXoTl1Cs7/4O1ItGBmkv6YRAKzNbKKOvSFBHa3HVYK3dTe/7USyG8
VgDcKx89fdP1DW5N9gFAFbicSEVmFT80/A0sgKXeTQMf1SaUAw+9XKZfb2++5VG+HmX2QZmf52bp
+QOlTBt8uqbi3mArR5w0u63n58fbo711DecfNTmwQU+3EEx4i73fLaQiIb5jl9Xg+qlykCrvNbdV
bxtVEAsDXAEuRfddEv59o2AC/mR2F1F8CsWXQbiGd6/2v33bNcSTGqWbZNg2RbvNzSegcm6c/6yi
X1V5Sbr//NrfjjIiPAdV/c8ef43NfVb/KISzp+yCi/33DnXxwbk4NpouNdrf3+r8ye/vQ+dX5+Ao
a5awrk8Cm2lHedGMZ2l8leU92a3UPdcOmmHiaBR/nfbcKV/QzW8pSeK8gf/0X8nBdTbZtOJkTlpD
v1L/aydFm1T8pqceBdBYqp9W+CdN/yaw5G1PJ8y4DNVFUb/mzqPdgILC1B05YQkMtxWfMT3Z3J7/
RW5DsAxybFIypjZPCWF2/hFECPuAXAoEYUObsnGUL6jwG79rp/fvCjXwUYdPlDOUCf0+A9q3QXvX
WrNzWTi58StIKybEIJE7At/TKXu3C5KotyF0eZ1blznuA/JF5KfBqH/iH0GxKIj/0AiMd2Ns/FZs
sZWVn2Kg2odfPWCcAhc97dKG431cfbP7/0blj6OcYhtOh/TY6D8l0BXZmD9E2V1fH0RmfdUz9dlI
flo9HWTUMbaU7lZuhWUAA0yY3JSGB0/ugu5ryEFgdWasuWoIB1sLXiWqp9sQos5BTw0swvE305zC
WBl20dLV3lp1YEInPziADrOQXClSZM6MfnAbnUUSVlUc+xEBzNjw6qMuQOWhP9wq30LNO9ZJGr9E
jWY8hFmcYw3e6g9103hbE3jsPz/YlGZwCkRzFFzzAhyZRZERxMKX3QpR2gwB64PepjZGH9mmmMBo
tzf18qLE4YW7hNKf5kwo0OvdJNuJLw9hxmjI3h6GvEkhwfZrgIhFg5TJ5pXm6p9kNBE9nh0dC4qu
quQq1PZEOnvcyPUZOPMmjl/aJGEPtgHtNGPrK5K/FT4IzVH5Jbz0t5nl2iYtqxf0Ro9lNBlUw7vX
RqtciVyWV/nEruNVp25B4jTPBkPBX2NUPLp5bnTIfGnSq+FI4dbDzeiFNov29/a8L99C/odMPXKm
oJGBdl/PO846hUl5XHZVCXZ27QTVofWzfq+Za7HzB+cLpj4PlUEzcaK4XI80JvoYSD7QBQvJs50f
Am2E+ttsvGC894MjhTXvd2c0n29/37IKwooTc4AkAnANCGya8HfXlJZk4IuCeHQ7GOJfEoCKd7S/
MvT2lcFNKWq7QVp0ON6Q4+uS9DurJfSrwiHf1poPnII879jCSj2bsOA3cly2GEZ10Y/bP3MZsNq8
p9wE1EImbP8sTggx9xBDZaLfoXkZ5K5KeU6LynzM9THcdqEh9lrbrHVAP1h7iiCgkMFek83M0QIp
cm6l1ymsCBnz2Cs2FW/sIIADtCu7bIET5NzBNgcFCf2G9Gku5jhIA1At2wG3ogpzp7Sy+RSX4+c4
j0ZQl06t/xkqdLqcPH6mC7Axccj8njtGf9TRVvxe9tGr5rfloa017Z8jNLgpJrkcP49qxZxGpsZJ
GVR9Xrq0N/AQbwxpk/d5snK9fbQNp27f29syrfNsG8ZFDnjGKEo3rEaQRXEw3NmI+G0U6IMPtSbp
B9EXe1mtwwOBiLkLrQ458LR00YvQ9gCz0kPWyN+hno1bDM/V7RD1/dqPnJ6a68AOFSxydzqGzAR1
ueuzYtcNb77ZTIby30JEvy6qV5YXPTa6b2kKbCb1HYiQ3mDcj3jxPNWYr+zlJA++NXJ36ZJ/tp3U
Jtk88A1UFeiikd1f/x6rxnhdN8rcDaCmfdaNLn8cbfEt6UPnm1QJ66UdwO5LoX0vlUHs2mZg/lTR
DMV9sPsqwpK+SSHH//5UTaI+wBLpmZCfz5+qpsb7pqnoqsZ+kL+GVTa5y0fj/vaNsHwQaY3w/IJJ
R/sBzOf1tzfguOsCqL1r2Ulw34whyr/mYK/s/mnbzVcc81fAAlQAkA+Z3TtxDNJBLrICMj75EITK
Yl/YxrgzpQCgfS/+sUkyLShjUYsmcNQAs15/VGfY+djnauZiLVbfyY1MANhZK73E5bXGPUOjl7hl
cmKZHzW1ln0ybzNHqMP3IZdXz1mvxL8dVBhvL5HywXmh7DS1sXiyJ+mz689RlTGwYsmpXB4yhDwa
xTupljiaohqOGboQ/+WlegrrevjR9kO4BerabBtVi1CL1l6Fla5plC0ws8zvdMdCFGae4TLMwpu8
BochMJV1q6A7NbqxsUWOVBf2wh6E5iSSt1nSaS8BB3mXOfJerjtnN8pN8xXXxYn9qTsZDfus2zgB
2jUOCrz3/Lf2Jkrqdi86RHF5G432h52IZoO85PDa1o58rrKw3MpxXY6bQAuB0MWJ9uv2ZE/hwdVO
pZtDeELIRr5Bn3h2F+RNP6L4OciuXAFh0YMxTCfz5kujoBWSJHZ4bkFkvmZKHp5DWRq3t4dfrjUt
UiTTaJbrE/ltXpSz46B0RhErbtwn0atnO6dcjP3Ji7UDaEsQ723lHZH8+pHmItoaWWvuLCwd1LGv
oc106UojcLHJ+TkTa4lWO3YECycbXzFrmkuJ4tLAjy+x6gf3AxTAn0XireWbi5toGoqeI8Q79hcS
ONe73GuCejCcTKG6kI1PkmFV216lT357ghfhIaPYeLRSk4EtAZvkehToBXGAxL3sTgThbazWyUnL
lA7NsaF3OVrlS2EY7b5AdH3l2VvwBGgEUdQlg6WuBlVgXroGMF60tlNXLnbOuMolUfVNwilk1yed
elfUynCyAuNrKgNGFJkPfhKvP3doAvtlsDCUpaHcYh/iey8xguOnvMXrNyuLH+DWn8jS5Q3SlfVl
cPrElYKKd5yyzF89njgniCSqpxzprIPW48na5dIhByWxi1ND+k7bRD0MGLaubOVFrMnnUoWFsMo/
NEtmgXichU6L4zWdx6JEGpX61c4aMfsUg4JZgOY0aFtZ0VrRaLrar88vo04tGuCEOAMtrDSt0Y6S
Vq/cqiqPIDus6otBBVDKW2DS+4bYutCjrZodk/IVbZxN111qCBlS+s0X4MOTZ7+qdtM1m+s6tc5n
r0M0Qs0nDbSTJLCycn7mnXqIarGLs8c6kHBBOCDhHDR0P5TklHsaPpaI7YT11tajva8y/QHahw/w
zv3I2Ep1tgva7iAscYCNd7Libg8Xd4ciXgJEISiR/UyDU6+n+0rEuylQjBFGjPnPPGMf9ada9wF9
AlkBY2zvNaM8pDZm2PzpdzIW0PZBj8OdJ51BcB9jS9lG/i+ZX9Prx0ZVj5U3HBNqJIhIlW0geBih
x98+Y8v0lwIH/TGLvHKqG89b0qlZyfSqStn1mnGTSyPmu3gMot/m3Eva4LsDs3XsicV2qhmX8F+q
ERHKqLgMpvVX0orsHBuptfNoUWwxq/b3EqyDXVXa2gPp25qw8EL3AkQ50l+UutgzXP1zsw0nsj1F
ilVKTEadndI8LO5RalUoGnbSnT76ymMgx+EmANatdLa+l8va21exptzhe/0diIObWrTIJ0GZYjtG
ojt4mpM+acm49vIu70gwBrT4KfPSdaAPeX17maNea9UAXiqnWrAbkt4/DKpVPN9ev49GmYgLNGsI
PGldX4/i5LLRQg5soPvZ2IllXbIzZVTabo/ywVNHNANqDXmkqSQ2DwrLJg08WauaJ6yQrAudsO8q
fgibMlH/9DKcPk1PsH1sj9TltlFZIWJjiRHnbj8K75hfZSVGXTYOSE5BCNBSJn2Cnz2LarKkNEpf
ivKn0km1rZZFnWunKHenoW8cwiL4iUFxu+8A+W3TjNBLKlNrG0b1y+15Wc7+BON4K3tCEYcIej37
Ruj3Au+X9Gl0rJ+Ojjtz7svZyjO4GEQHDo8DBlJO9JgXTZLUqXwMP4Tkjghv3sNJpPpX9dnKbbwI
pqZRkDZk80NSIgG4/hQRsk01ZZBcSc/GfR23+b4xs/bk5OAgbDsQhybszLM02NYRjKC0EqEvUEyA
IkE/cwlNNQ/45rONrKljqgmjMx6NLkSQHXfWjdLjWFNkgb8j89RhaVEn3DghFXx7QEEtTP4bnFbb
hFH8pFXIlVVqNGwRxfkq2hYgkS+1uCuWlvrUO8I62bSd76Kq7TYDdu/72xth8YCS/cHrQtwL35lJ
C/h69rI+Seq6NiI3SgplR/UphVMlKBh19bFUwrMZNvLamVw8n4jO8FZPerIsGSt3PWap9yXTSIsn
wUlpW2Np8tQJ5EOsPtN/W6EWnvuM2rQyjsYDnhjYXHpmfq7G0D4OSDxub8/AIvqkNsl1zI8hKqR/
PKtmOOjse3k45vAtbBxXjFD7WiAq/FcaJH3l9C8PBI0zaPOwoXlLFhlq0Bu6F0nAFQopjQ5WO8GV
kFJcGWURfTJrbEqYKNOq0la5nt4GjsNArUC4ntWkBxFggxohYXZA6tz/UiRd+DXKvOBQ0vZaGXl5
uyEKhm8ozltwHacs8nroqO88vTHr3G262tj1gdw84MIg8CAUh0zvo4MPt3NTxkF2tvA5aBFs3IpU
b3/dXtLllTAJHPHgAqChCD9Hi3lWp9OrqRLXMMCJICtSH2vD2ipi6J5zMQxIodPgyfQOmWWvUldm
YXmkSKqQyQdA+Sb0MYtJOxWniFHuEhd6TbBJIU0d9cZod5zAT6KN7H2qiDVftWVNDvAD948tk9VQ
Y5lXpJFEHRH6stVHHi59T4Ca74n08mRXR7r/3Zfk5BTIIyT/DNnTDWWfYJP1DZLsvhk9pHmkbrN6
zGk+avIPI2849FEeaXdaLDv/et4mdjWyGDCsabgCLb/eI2JMWzvve/lRl9TPdMlbKk46+j1eu/L8
LNYBfAZJEPAWyrTwuqfT+K5aLiXgJfKMgUbJtZLku4X1ZJohP1GW0Rcv8dZ6ydP/7yormMaj8zAV
oCYF/tnmH0s9LWn1y4/QT+tNYPXh1vTjeOWrFtfVNAqy0eQ6lJ+pvl5/VRrFHoJxnfwoSQla2PjD
nVVu7A1l9nGlwrUMnhhLh87yxmfjIpldjXkfKkkyVvJjYKov2gSsxeAl2uogov7oTd8e20p+8HL1
JTSrjQrWvthEpe8c/YRuadrb/90+1m9K1fMZ1sE5EFLQXCB0vP52rbHLsHcK+dH282GXmoG3Rw5E
XJRMazax7DlHIQfRafRk8Tc3ccfcwEsOfjjqqKHeXifOHlOt6lj6Vr3BeTw9eLQqjqYdFyfUJv/r
zTg4AZ+UjnJk/PGiKN8VpTpwTUnandFFyWM4ZsHPwvSGbyX67ac4U427JtRNt0hrZct9jgWr3hb3
PGTOq5I2qw470919PQM0MQHnEG/AYsM+/noGLCsTolFzGIZKY+7MDvp41yrPkVC3TtYZO8Y0d1VX
ot2n2f62KKViJWBY9sopK+DXRNQFMmgqt17/BM+0hOqn8EHUVLpohnTfaH61L0qrv0vQ67tUQfyz
G1txl8roCGIymcM9EBp+G1ES3scxE6r5o3LEnbb9a9axvvOqcq/1MRR8kfunkiDnKHiy9wXRz75T
evm+spP8UoRavZUl5Pe34wCrchw08yH1Qn1jZ4l0r2hKgediyl1vodsUpk+3d98HVyziINTJJ00f
hNvn90nRS7loigiWzaBJBx01es/UKsQ2QqXgugzr5j6RnHJXRuMp7saXuoh3sYb9rdxWxjkR9GAJ
Amvvhf6ns6Oo4TZ2p63crstLjx8JD4S0ihiDh+B6dWwfHFVpVxJYcb24VEOAbGIMe0nYYFTCUvSb
qtXklRdvefNRqaXpRMnL4eGbq+8J7IjyiZPhFr4/vqAbVj7IgVhr8U17+2rvTwQkDUzmpAmCCNrs
XUXDueAjEFGQ2f/qoHf7rO+ifd2JAkDpqg/B8vajqIBIF2EU9X0gDdNXv3s/bJOb1ogHxRVRjsZ3
XpnURJq++pZ1urQvvBJ3Ai18HCpFPQstMLZRhna8KvXVThVx/wLsbS20W6zu9JMQ9CK24GKjoXL9
k9IKHRBrQE0HCbpv/JNs4yRPficZMBVfl8PPg7cmxr5Y27chQbQj4EOe86ah+24WMInuzSHzFHcI
DX9bI326E33W/WsJGCUkepaT0CtNIori1x8my0hXRzREXb1U/IM9xva3Bvn2UyJl2svtc7wIDonM
GIZOFBMIW2x2QkTeCaSHkdKTy6h5DKO7xikxA3QcKd4iMKTJW1rsexXF9wtE4ZXBlwgZjL7eBCSp
BtFumWMixghPs9CsE7dDAu+I/KJ3igyrpCChKJA3sbiS910hv8p2kO/bKlZwKsjafUJRfJN3hrf1
fXNYudKXYfv0o4AdMy8TrXDOW7ejVuJhDxI31PTqTFFb3mVZ5hwjvzQ2EU2jcyurnwKj30ayQLkp
jE6eGq+VVZdYMH4G1ZFJ4oY0gkTiehNoQCox+eliNy2Uh0EO/Qf0NrU9UTZAJqXIdjGcjp3TyNGu
TzH4jqN0Jbhani+iClIHkgeqCQurjGT0I56WFp54o7/ouuSfa4FylhTk9Q49r32sFWtH+oOvBqcF
QBqOjoxRjj4FfO8OWIxkZ10lWewOeVoixZo7P8pAwpGujihddrYMvIPKgaBixiatin3VOxQJbh+K
5Sm//hGzuCKhRhSVZRO7UhRKh8KUxD7OhP/5n0eB4E+PhwYtRPw5PCypHUWKEhG4aheAsZMVadel
kJhuj/LGSL1+KCjD0DKEuo0QIDXX6xkNB1kv6iENXN/pdjzmWG19ibVwB1fp0BvfHPVJGJda+6J3
6dYS+gYQ7caJm90gYTfcPFregCZziFehvKnDn+oYPWrpxdD/NL6OafyLGnz2epwlIqCXTbe1K6Am
RXwiMj/YafcZItS97bdf8vJHhk/avsx/oXj87+sFCZA3EGwDD8GcmQzpp/GbUPVdfFXu7ERS8Yuo
ViOeKWOZT6QNiBA5wYkkMI+30ZntiVCKwI0Qrz/lxmBtPVh6p8HJDoFk+XtsOsptZwtna4GlO6Wx
qmzAXVQrK/rB7pxYX+Cbwc6SzM1ehwphD6dBY8TtWqHR3MBwUJ4qpLf3zfLwwy1j30w3AJK181sw
b5zWD63Ud9OxfO3k0XkpKqt+lbiocEIJLVIcNvCnfx6UcBqUCnE94K15QB9UgKgCG3mhUa7i84hZ
xB3AcjxYvP4QR1K7IxJdcztdfigpMRNJqoqlNgT36/NR6X1AV7hOUVYBH2iYwvgi22O9s9Ne2bGN
/LuwSOLj7Q99s+K43kyMCjgJoAmIOZQqrkd1EvpoxVCmbu24Y+ZtlQCPQyNGdSzZZDAMxu7QwNNO
X3swuHL3Gktkc/re6865d8qpVZnRY92cEW/ZWPZzG/7QC2drDsMpGk6KhkMN9C+4WUl20LpgI7QX
JXnQgkfLoQzsG9WzOSqHQQazXsXoPFabkGfVCZODVyfHCrnMVql3NZKZVhX9TAA+74cYzKxdAlgM
ahyDurI73Z6SKVN6PyOUJKjQ4ThrTcgbAJLXM2KNnG25C7tPKY/DqZDxRiswhDxJmazRm0NHobZa
a580+toV+Ra1XQ2N3i1gJIL2ydOBUsL10LaTBCOPUvwJsUx1UyNC+9LExlOp1v4ZDxdaaD5z7dmJ
t/8fdWfSHDeupe2/cqPWzWrOQ0TfuyCZmRosWZIH2d4wPMgECZLgPP36fijf/spKKZRf9a4jaqOS
lUiCwMHBOe9g5Wxvd5jss7wHSV66C5JZY2nizOtmFwrQQFTJMtg3hEwPA9d3a4n11px8fH2ynvX7
kJfg5u9v0oOsomd2j/OcSmG3rnbL1fsMIZX6QgGXeluLottptdOeaUMXF45ex9pEArPMur9LbM24
yf0sOJt7XI4HSuruYmI5PhrWu8Uf27hXqbwpzdw8sdyfoQQ3xA6kfAxKiKA0P442WQNOT5VDa90u
a/au6rEGqjQTigGEzU+gzL9oyYAaGWIGkW4m6ipdfSds3GCIUCFO9g12VRHWSmO0ecrcvj6Vx+EU
6B7dve0qu7E4qBY/fflSrZoK1GzeJioVu9zVunhIRXKievTiKNBksDmDi0+n9ukoc12Ialo3S40l
q/fY8LH1mqY/P/EsFh/z+0qm0Ab4Cni39Xh7OD4bxtIojL7QnFvhGdzKfPdjgUlCJboymj2Pnrav
f0Up4IKe0PdhSmM1YowuncaJbJk/uJuAx9INu2rM690yowgc+H27U+Usz4IqMC5QYrlvsfgJB/FO
iEygo+x/yB19jkerUhcU4F3CBlcjZFeayEwNsatsr3kTJKVzJkRdRcaqyT1VW0bUSw9Zzx5JOEys
o6qx7fe+dAu+itfsct0vThxpz/Y5s8PU0Gog6pKgPl5Hfksus3pagx4PwVuSoJ2zRww+WqLxPNtR
/7+cI3UlYrh/b+sv/UP2Ljlxtm3r6OjVbLB7ED1bnZLr49MVgApzb4q2N29Bgp5B77RbL3btg8E9
4vVF8IxF9viYwDFQq4KhDgT86Uj4MvolYcG8rd/4B/cgr+d9fW7soWCH6c4I9X0ZWYf647jzbp2D
d6HH1SGNRajtX/8exwfr8dcwn36N2R2GbNQb8xYJ4dBBJ65wvlj1oTVd4KanFj6f9WRyN96utyVl
pCzojBw9sm1tZRaBFNtsVM6V56cfuyoITlzLj/cwmTqDAKqm3seJfSyKS6bVtElRgqrOsFpUWZ7t
gLdmJx5lO/mfPgowvy3FhHOIZ4R7FCmcSaDzutbVW3dIsXaGhI1WtEo3yn4So6TxhZ5BedMApos0
uZ5aPM+fcQMZ/irzUO8+pvJRNV4gqDJ6o0sXWuWitqvXKVfLo1FAgW3wA8x5t747tb0tjP22EcuC
klCJIsVbSrvlEK7gf88KbtonQvujZsZvc/lrHIrjCIRQJGPPPx3Ha9HNAPRXotwIMKno/eEwqfrW
rJwf+uoYSFa62RKKBSUpSHZJvEzueOXUWb3Dack9Q8iwixtDTKE+GtlO+n2MviBIz8kSe1svDtwK
92WexTrmy1GQeu8NT17lugzioOn3i0UNXgWac+K6c5Qp/XoqmkY0uDbU9rG2wgKlPOkrnqoJ0tvF
phbc8q4cWKIhMj9ZaKeIWNaG7v+9Df04rk37iChOukXv9ulsBn46D03Qlm9TansfgnqqLpKhfHCL
MgknbaaRlg0nNsMLCwW4CvBlqm087jGcQdocJlOTFW97zxZnybL6UWHBm3qMVP/5RC+9+9d/8fN3
VS90dkV/9OO/3tYP1bu+fXjor77W/7X96f/7p/96+iN/+e9Pjr/2X5/8sKsgli63w0O73D10uA49
jpk+qO1f/v/+8h8Pj5/yfqkf/vnHdzVU/fZpCJJVf/z7V+c//vnHBu77z98//t+/u/5a8mfRUrdD
d/zvH752/T//sOw/N0i4hVYRlw8uPpxU08Pjb8w/UZZEY5KmCkBYYssf/6hU2wv+yPkT+U86uDSb
aLZBEv3jH50aHn/F57EIaV6iwUozCnLB/3yvm1+b8ddcMw3//vkf1VDeqKzqu3/+cSSN4NEGZly6
ettJCXPiGI6rEM82OiTnKP6sKCEXwdQYoZ5L9h36KsO71hnHW022xhvkF5NvhMuW7q1ttN/m3E20
kE1vnnmlXX/IjXlqQFT4/VfluPWnLvEINg26HP0Odbi6jbwxE9W+MuX690Cv21OAxNtq0zSi2aXH
gK629ib0lTQjcoyljNqsdUN4DU6UI9sZK4oFXZlHaT58/u0tvzB7T0PDr2GhJGM7iHr7c0xFMNcO
/sqBES3pEk52EvNooakTAOf1oh7Hq6mlOfn6mFsQ/SvIPh/zKCzM86RZNbWAaNHncyNBSyWZElqw
jXmCSnUELvo1ErNpA8TbRJKO4WJ6i+4NbSe4m8SMMYIAVo5xNqIFGuYgC973S2BflmLxllANDTh2
DSFU0OVLi89Y6l5qcGnPSNKmEbU80wEyKjDrRO0b5qqhUEXVHQCF4WytA+y1IlBQfjvMZWpjlEX8
+qw9brPjedsuHSRppGh0D9lRvx+CxlDZJmoMa6R1XVrEc+5lSaiLyYtxujPmHaWQyggbf6n7g1g3
Mx+tbNZPwYrWwgFFneJypdt5lSQVxYLWGLYAjMPag7BxvsB9zs2nneZpSR0XOLcOeEPXiGobj49o
bk9rS1Oe97JOVLhy382oZat5DJNtlqZtvoJ0WrFqZBLtCuXYEG4TUwsa0r7Mtvlu5ALGlL4vr2HS
pmbHdTUxyGr9FCZUDReKbnEJAyxXckYFTA/UBWVKNUagLeYmJq/RYoBN8097rtMpgmEwbL6l9gQU
qA+snxIokga9wUDkpDc1fGFGZH+3BteYzPHsTHb+phOIz0RrOVd9VHb0S2Oryd2FZjfGc8zIaho7
RAME7xXJ+CSW+Mvn75ZguGjSfN7lRmWO+JLk1GDcdXZ2FZlVHZZNOd9XjqeyCNdkiOhBOtwV6DPf
5bXtvBc5jttXwvCa7kansGrgE1uUdyWY4XMxj8uIAHI3rT+cFcjAbprzzA9rD4ON6xloWRo6k4ai
lz92y53y1ZpGwl0C1nXXJ+nBLSRmcMgItjJaeptbkg9gR4uGoTXG2E8pjQ1OWYF+TTPZhVI3132X
Ya6776re3DnCxWEv60ZqgjD2HBlNmjO9N5OlvTB1JGYO/BUrhIaeuUZNX65g6Vane+e6WjojTZea
P0UyB1BF7NF6ACWIU0mTmxbpkhyHr9Szp4+1Qd8vGjJedJE2mPd1OVIw4QwHLY80dBPjeRyb9hJa
pjZjOV8Wyy4R9ZQcZKNnkeO3eHGpQTWfui0+j1kzcx3bora7xe/pMZRXW1RXnUmA97dYn2xRv9vi
P82K/t1/lCC7ZA8qIVoDLQC0iSH8nOqZEaJJoonQ1mfNj91Ox1nYcmXwHjmh9ZRk71Ftg6hEn4Ie
MyVLsn129FHCPlFBnYSHofpKE5u07Ief4+BR+n1AFMrezEPLoWSaP2uk0RLICPHaum8gvwUoOIx3
iPmcNUW1ez26PL1E/PpOoJ84RClocJ4eXTb/mpisQwk0NB8f3pfYY3FXZ06cx/kpek0QYbZpW7YJ
fPwOfyurusq+t6pTP/unKdTTVOz/XO4FzuO317Hldk+Sr/P265NU7fGf/8q9XOvPTUyd0vojPA1i
3v/kXrb9J5kVEDDa63CZ0Qb7K/cK/gQevRX80aDZ/pzr0r9zL9P5k1YxSnAoVP/6s7+Tez29sbNn
KNNxqyDvojhN//noRKrW3FvyxjR3pRzq5GLszOxS5Bg0n83+aAVfHKVqVMOrtMcF4LcZeiFxOUoi
HocmvUTVh24jJolHC7aiXppJO9F3yJflsVbly/vJHjv0ZHVRnRjr+DEpJINaARGCJgP3GOcoYYFM
ZTiSgBuLqZz2XWf9yKZ23q9F6t4bTV9fizQ/1dJ/cUwK/pAWt3vvcZfB0SD1qtJbYt9erNCz5uZB
60V6r9VSu5ZNfee2vn2iXrG9rt8SM2t7TjD++BNDq8MHZgsSv92ynaH39M4GSmzXqZBh0ufWW7lw
L4d7MxfvyjZVJy7cL424MehQaKJC8gweMS3dusFZl5hLm7y09Ca/dL3V3OuNNX3UtW44vL5qXhgP
lPYmlr6JS/jHNbUO027/UVwUF5NLMUrMGIW4bt00O6c0dkq964V3uJFCAWVQcd904p7OZ9sFXZbN
ILZ02aSkMMtbOCxYtQ4acsjOmeWLd68/3tPbLwKndDNZo1SluQfxkEdVrQUejl8scokz0/3QjXlw
4eBHcWIOXxoEEWmuWlyvwaEe7TwQOoHtdu0Sr4lRgemZUFQOV+X7568/zPPZ26pmQJC5Q27SNkcP
08i6QT3CWOJ0atf+gKv0mL21XGWm+0FDVGJXk1OR0+IUOp+CFRyPTVjlHKTuTvSEPnwMXjLLvKwa
0a7xOC5aRH2r/2CIUcd9jxpQmqFstFZM9Ik4czyz26gBQJ5Hijuv72i9rBLfF5GKNc4wscUh3k3c
NhIIIq/716f22UBEMmI3lTtAbjzo0dTCGWiV8CB39x7tvUmI6tYs9eaEDuBLowAuoTpI7YfVv23G
38KJ52sTnQWhk9oYyxeZw3uLHXyW3ej1p3n2slB8NLkO4WC7sb2Pt9nYuHWaI0wdO4Mrf6BoYO7w
+ivf6m45XFacJFHuoyJ14mUdIU/QmERVFSgdRWTuY8BJtxPqt8fzh6RIu1zivWYealeGvtx53XwA
3H/WaVyIUKhK6uGgW6eWybPnRVOd9webBBjbtkeeDmzTcdE02S1xAw3kzSQt1FqwtwprvxrtXWqr
bIz7xehvXp/m4xN3q+E9smPJKqBIHKetXhWME4hWPU78dnF3dmshOhnmydLMUVEpLbt6fbxny4fx
qMBSPN8kawk1Tx+zxCxYbxJNj9MWbk3hKnWWAN05sRWePRVUMsBbkLlpszHQ0WROlfDnIS39GLcC
52Iu5PCxxAP+ZmqdUw2dl4ba8GEEFjB0YEyfPpDW2mqaV+HHlgi63dqi0YXM2JS1YdZzUpxYn8+m
jwcjK4TTteVoz6hygz2XfQaUIO48XZ63PS7zq5jbE23Kl57JBQTBBqSDGByXreosF462+l7sJbX3
vdKV+m7nXdWFBfe4+PUF8fJY9CnZbjCcjrVk+9mjWlW4XjzqSbFrpi67os6YXaxIKpxY6y9OHm0G
rFWoG4FXfvqqUk+uuQu5LzbTvL70pd1FqweJ9PUHenEUsCIGaRcHnH+UV5qdE0xDLv249Eb1fkQu
4KJM8+rEKzrOeTBqo5z41yhHz+KWVtNZoGTi0jW1S0oYy81iDSJeRWpBbRLFh9ef6gj5S2B8HBCd
JWq8SDUcQ0RbzU5GQpcXt24/fajrPENaWVmXMoO+Z+TuZjIdmHtfdvpFa2lDTJHAildzmGJ8sfd6
OsoTLMNnEXP7RqRgsKq2pXPcFRCy9jx8uVil3VjugSS1b0plePuO7R+1+vBDn1rz4+vTcFRZ/TUL
wK22yxbl6WOthKGsVuiBhhfPqGGCyEEtLCi0Err3oH1MLXWXJsN01Rezd/b6wC9uE4deLoY9CGQc
MwxEmyyeVjoeZa3ROjPqYt1lA4a9uBh7Jy4MWwj+/cLw+KZ/G+ooRPvVWmTTyjMOYprfCGHcmUMm
Q1E5dWhY5Znf6eu7JtNMlA6UOvFSX9w9VHc35BdAkWNElAo61BM0XmqLQdBhClbrsHRB9b8JOn+N
clwYadLFFdPoefFqjfOlPYg8rALMBJ0a7N7rL+7FB9pCNnsV5MqxVUixTlpD0sSLM4PxUMFW+eIp
cBOvj/LiuoQ0zpGKDBUyDE9Dm0YJzsG+kXXpuNVFgHDdxZhM6f0MTvKrMpzqgqu8c/Ab+xSz7+WR
IfkinsLKOeZeCb+C1ocibFxMEilK0SjjzNUBzDqDEhdzY7cxmKh1P7Wj/P76Q780tWS75IdsCSSO
j+4saFJSytZGhrYyIFaVrS4ycz4F0H1p5/0+ytHULh7EMqtbPaQsjHxPWdyOGqNr8bsLhr8lP/0r
xv4+1NHRARmr9HzKyXHljd153uTJvuuHU6XKl44OOkNoW3CzpFy5/f63FNer9E4hkejFS1MFMT4O
Y4QVixEb9MHycPXVKQrsizP424BH2ZhutbrTZyYmZm5RfAdcV8QyKbKP3TScovq8tCSoXAEAoX9I
NnH0sho/hYMXcCyObWt999pxOW+nuT9xxL/0QBRS6ICC3oT3tf3+txlsOls0qcOelnYwR9x0k0uz
Dsq94u3tXl/jLw6Fbg1dVyQcITc+HaoVOiJkmBzHDeraYQb344dH2f9sSER/+/pQL84dVRto2OSy
z9YFnYYVmWhO+B66V6TXeObQB5Px/2YUOs4Q5jaz76MH8gMJpABsUuzSI9wDbK7fLMh5nSgzvPws
f41ylB4tQEaTReMNLW1OlE9HbZdZ6pSE6sujIHe4QQa5DR+vg8TXsbgh9qlm9eiIzSZaQOCB/v6M
IZsEBYSqocV9+OkSkGOy2mvJs3BJtsPATEtiu3WqMPPCQqPeyqkLNBH467FYZGc6A+rptREHYFvr
sJ1pJe6QAmz3TpKkf4/wvEU6dgVJP0vgsWBxFINWPBwGmWwdJVrVJuI7NB3jsnSt4o2unO6Umtbz
F4VdBQV4eO/0WHlVT6fQMDN/wS3NjDU4RXtSqTbEksMKX39Rz6eQHhgYiA3NxPXs+G7b+QNYACqO
sYLmiN6RB+0QIkU60gb3pZR/e11sCj+UKKijYXR4XKcfy4aUgj5mrDLd+UFta7Eha83TqUrMEcp4
e1mbEBnl+E1wnzLrlgL8Fu5q/EiXGu3XeB0XOX1LqsZtvJ3hafpyLgMMXnCu72xL3tsL9PYDEkRT
G4GGbqFYmgl3Ce4C/OaOereZ7RWOsQgvGBISikJnLY/4nYEocKJ7wtwl3bgivzsarXX4u68HQIS/
iWzgxUK2cpQupC3okb7FS9Mb2LN7WDljGg2W3cCAkZW6e32041N2sx17lPAmnMJico4OPd4YjoWO
k8QViwY/j1KTn4dGqCI2tNUusICz7FOa3ccLkDEDUKX0tFGU3PxZnr6ooQM+VFQ2uLNuRQS9niDk
U0WytDyWQ4Up4OuPeLyr6HaiqYG6qkUhh/LRUSh3MGltAjkl1HKERyEChubn1h3NE7H8+Uxu+JkN
7rGxwSgIPn0qza/aXPW4f2sFjJrYLWrvYSlzEwZDUn9x5GCccmB4/mDosGz/ccZTkwiOIi5F4Iky
sZmwkacW/bYqP6+n7qSBEw01vvrvVy2uc3w8cgIYS1BOPbbF69oJY/deqN1kFpX8Wuiu1px5YPDb
u8wEOrBPG30GmLEkwyeRF1MsBlO+LRCoe5uO1gy0RawWFIMlqLQ4VaLH71ImX4EbwNBoYfeHREP1
aZUpKA7jfZUq+wzeBYKPNgJB6OhjNndtlGTmrltONyS6hRf2VF4+irXpd+Au8nemr3d3mhmg6b4a
ok0vczQz6svJkW08k1uJswXZgy6CE7lcV16LuD54yvK9AxHsYEFFP0eilTIqJp7O/Zhi+VAkzXKt
mc1DbWpZHfoDirltIowfZd6AVzK6/IuxBN1l3XkFrkkGx6qmWvHeGqCmeFYFTJNvEra4scFAXL7J
uUozLGmW/t0cFArBmnGpTKA0lZGEY6N5cwhMAYDmkiKScEjl5KY7fS39LqzXcdN582uECHt7PXOn
0kcSUMOBp7C8IhKabSKH3q/XJfrFO88Z2kgbu9oMl7bRLRTj9OUK6Wa1X2xbGkAjkhKvILvEf8vu
sMbOtKS7WtLSwqlAVvpnLxnnj7lNRQRACfRop9PDqc6DYa8JYT3Y5miO0axpmHcINJrCVnEwYrfU
n+WCfPdjX3tIl2uGs80UPEHvWuTTJCKgJGsZlSmVyH3iQqwP/Uw43r1lFZMTKgQiPk7K9j5NYnIq
FPaNABtj31BfixwhaswdqvRn0RvVJUCadIDgVSiQCy0QQkDHStFdTEPk4lwjHMVQTw/l6gnjpkv5
w9hqTfettxhBcsHHdhQnV2lTMJhds8ZsZKEzlk/IIFw11mCOcIja+ixJC7vdNSgqAspQwNTMMjHc
y1Qv8xHtCjHWbxuCDsj00sn0H+NQboSJoPHupSW0C0g5a7Yb/LS8N+f8zhCLihc1dJ+Qk/bKsNMm
bwhLldfWLu0Jt9E8quD7avTyBu35dT8OhTAiMEDyatLMZEbhrLXhIhTgOmE2uB7RrHanmKInOJ0G
JTIwMdVUqjnqs2VJz5C5nhyQRbnboAW6zzxDoJsv7aU+t+tVlIiXBcV1qlaJDIKauymamq6+7jEE
naPJBU4TItqAJEjumr2MFOfucpXDIrbKO8U1hlrLnCZy/mANs8E+mmrVRXmBxEFUls0i7jggh3xv
mtPqwAbO6/wOu7+SnT2BmksRYMcYT70Nmlwrr9MekvwQMR2b5ZmTYha/9j4QvUB60g4HhO8/NpPf
+JHXYQn+BZWKyjrz0kp6ezdPNe1CYZ+Hgjb4EJBa3dQFwIsXXdDtrMskyvSMdsnodesYB8pTmGN4
/cgHgzZK9p6PlPPO9dNFi4GqgCjKZIMpWwZ0ZW+zV4d40qtc7avFr2/8kZ20F3Ox3qSI92AT4GJL
EGOgwFXLalL3R5m0HYxHWKACQ3N0zval6Ge6vg0S8GGdLlm1s/RhQiNL10x/Jzq5ftRSbVObtAL8
0b0sT41wKmbxFqG0ag39tqrBwWEj78zJlMVIJmtLrIzOdsMW+tUbYayZFfvTJM8H2bnzZR0swae0
5fSLASqtfrwu+ZyRz6RFAAoxR3bXa5P125RL3Yrqyh8/YyEkPQwfDPormurSry4ivnZcqlSn0yqA
OODWvilLCkOKe2zrEdDAXGjSdnT3tQwcuT0fJhBgItIzYJ9hPyu3hJWrN32YWs1yufTrWEVtSoMK
m1lLjrta7yw3qlOrxIKpwvg0jzHpyb1zbzIm94qznRota6A0LnJDdv6Z4cCvj4NeG6bdEHjzFNv2
bN6LtAmyQ29l87qbXXzAQhSLlp86EAlxjnSRnPejSN03gcw4rUan1s2dhc3qjdnUCCMbqPMIAqzw
fuIHH1zTf7PsM5ENzmfX7Vf9wkJZmFbXnAf5mV2DWYsGVRFCVG4bD/WUjevOLp36s+mRe0ZDgCZB
mKAX6e9nz+jv4fP44BYzvMvPek6NWxCDSIeifTcEUbsW1hQ6iRckUd8k/puEls0PTSrPDUtjmuww
b/rOCtMmyeoDVrQW5r2D535nffUpQLtGN3bGavAEtbWMbbSCN7BD1SPxehAjbDaBAI2zF41W6lEz
qfmHUjnhx3eXDsOTwmux1rArkcdVOk8eWnKeXWAzg1lkpJvdRJPRhm0RdSyELxafiO7UnBRTZHmz
1e9E22mf9da2vkyYxNInKUvrU26X0mFGOykPBm3lsw7BBCs0mnlbTOXkBaFem8EbA+PDIs7qNnlo
NMTGQs+ZlBdi2Y1iZuMCkN9LahxmWCJq99Y3CuSKPIX9/I6iXYdW9GIX+ItTlPXhj6WzFXfaIj/0
2VrocVtaEsk2a2qGvWNP87c1IU5fu6YYPiSrzIZ9IMX0xfZW+Ub2hY4QULbBTPsqLR+0gbAY4YIr
glvlQoqL/Eyr0tBYurIIB5xyVWR1M/qIShccbaPW8AKDMpiseBmlpx0Uwh7jzqrypjosas3UfmCy
naiWC484GWmth/lc6GvY0jn/7vizZV02nkLqssae28bdz1+DC6Evwo7kVPgIycKexJll1vD3WSUh
NipGS3QEgdTKQVEb6lqMiTTB1WpaQPaQpQEXicBZztpF6cgCq9KIvGBqh08wGDPnHHVVI4+XbnLM
r8mwICq52mYnr1W10qYPFWy4BZfgcapikSKlcLtiviKHnYXsfP7NM7NM/ehnzcVyVvOyoThwBvpW
9yHzO6tav1SZPiV6PC5K0e4Ha4rV6350+hZLxmRup5qbvGagT+JKs3DQ5RnKtjpzUhyD8oNRQPL4
qVzNZc/3K4aOP7JCmPKTBxq20MN5KImTsHRHLyyTeUJM2GtVhfsgFON9UWVtEju97FAKT0sE7tC/
yC8sUDHuFuHzNUw6u3ggXPf4HTdtPUS1ECsI3JIqVIglqDJRG5/EQ5enCYZA5ty800tQTHvbWZ1D
RaOh2Av6m5jXDvyfmE1sXpV0dThTR15qaBH34AzW5EFXLdYTwX4p0/azzWdrO9RCtIPV9ON00BB0
VLHfkpOG5eCgN5eU83Rb5L3tXiKYo30aDQ7JvZ16BpIaK1jqHXLqrQGFN3fmlnZS2r9TFqroAJNR
8Y1KzR9wmV/z9EJPG6M6H1Q9rx9apH27mCOj9u8LpbWgxpWXfR3BZq6RIXsOvzUY12AveRFWNA0U
R6NpXfx3c9FXcCWL3MHYcphlsk9nMYgIiTF/2HxSjXznm2NwlzZLc23WMNQvtUwbL8HLuHNIy1F8
XqRlfc7zSon3eV3J5oCMev5WzB1RC8fy/qJdpmkIsQS27J0WFDkZI1Waz14xm2VkUq7Ax9wwMOro
B9+u9rrd+jfV0hU/DVkidFB2HSJ4owdMmFhoTmZs5958V+AT9Y2oaL4vK2PpIwdbifSwQpL2QvAW
Lv3W1Z2iqurFzw1fYR9KaQ4/Fq1TOjcYn+pmUi+4S8HGSHYg4IqfgeLYD6nToK3Syn68mW3pF6Gj
jOQhN92eq0vtkrk3yyofEGQwED4STftGH1ccMQfN5GBWfdFxhUuM9qKqBFnh2FlevS84FfaapFwU
W0aOECNKpLW9k9x4YHitS0Im6dX5FCYWdtykBotiIVffDTu18Qxafnoo1F706KW8XaHo3Q7mcFO2
6K8U+lBf+bTOSG261sd33ElUdyPY5+9rXD5/JpljDufCxfvI94Zm75YCagvJgVFFHIPdYaHsv6eX
ou1zmZokxs1afhuKsbnPNfvdzP0Hyn1PUhQ62Lt6YTMb1gGAdRXnerfGMCMaP0SXbtnKW64ek4Zz
hRkzHFlEntyVCKfAicgb442PTPWa48eFx6Xx3taxVltlW0dtv/hXvvCavbkEwceAvuNloCvkWL1q
XkJ8QLT3dVZpn0tbVu+metD2GVrx71tzGm9HH9J4iAftlwo6DnfPFTbA5s44mNvrQtp79dcLQVp/
yJJSoM6Ue/ep3034hjlrlJjreG07ZQEJuCWX0kCSu075fp2rM2NAtjHx+/WNObpjNLXs6FCsC/LV
OpQgMp6NF5Tb91mD+bKhyvzTyumx09CZjeypqbA1mf0roO2ZYk2aiRNqCY+lJILcHmehaAb7Ylqy
/lxQuA7nXn/Tr8WlV9mH3kMdE1Qq+niJjSi5oMIXuMUQyskoQgAL5r3OzfrMU7M8KDjkn/GIxM2j
LfKPVSXhUrip7r1dxTru29m/nJek+rBgR8N3lxm0Z7e9xJjhQqMJ83MZu+Z8GrNPaEOIa/yry6i2
9S6qs2IK58LR7gWaCG+W1qneo93a3yHQsrj70U4KLqqTqZ/ZxdLv9CW/stbR2lvS+zxyy0QZTj+n
u6Tu24Fq7lpU+c6EFBWiINZdcvfMFrqtevA5a3IPWuOcIPHQBW5ol61/tqZ5Ci1SZedA9NxLHODW
n76vWWeyKcikJYZPAbfnddK/uLWr3RWBxCoj7bXLPBPZWVZThQgFiqeRMac3qne6G7swsvcZIolN
NA7ySsyzdk45Yj5j8xHDxuVhAKCx59wxQid3h0+UocpdPcg+TPxOfk9kul4ouo1vCkd9xeJJcaGw
vBBiBorl45JdYliTfdXSUr0H6GteVFqLJF9CoSFcXJc59vUCTGwz7nNOT4TrbK2wQodi0z7nLh92
bJlzwFe3K1pYl/YI0DWycewJ17ViAcP1NHfCRXyppoJ6oVco/9WucTEWU3JuuwoNLel8tBNLu1l9
Y0bl2a4vET9FO9ReZ3UPy967htZ5l1YuCvS5zZngptaNJ5Ofvd3dDzzDV24dCv0jp1Bf0ALENM/2
c3fnyLx7Z65lf1GsWXtm6dNNUQ0W+4ZgGi5NkoMvdq0bUBib9mI/fc7GDFYGBhv7eUgyCCEWFxDO
I8sQUVmDfQ6536uEVV4mnwxrkYK7E+WxaBm6eoxMs3eDEB4GIn51w1GdzdCB4T63c3to9W6cI3K3
4U5Uyo25gxp3eIzp846v77QRiuGFiodkkBgWN4WmhaTv3d08OWSsfluYl66iXouUl219qp1SraGW
uuY3MNjlXtgBBqjSRtciWgc3v57ToBpCqkJFEvpNinoBigEyj2pCRBVZBUwWNnztfzcIsZKt5zoH
aD4mNN1xTsBmSUmulXQSPpMYKhfJabtK8mgSFHlEoJVBmLGGUO3UJt3e26WgPuy0XI/CsmhRgc5q
azDOZeWj07s6TF6oLbPGCSxGDLakLkYVu3Xh3WhJ5uKnt2oegmG+tWCaaS4iyiG1mGGhpda90lJD
bTJnWLNArUEhFRnV6UrZjbdEuVEGP1qldd9c1KhvirGcOlhZ0Hrjkaj9vcIXScacaaW179ugYWGC
rksjP/fMbpe5yv5Q1ZswPijKTMLM8lsOJvLK+mqgerLA6J5kvR+5DgVxtxRNvss7t3tXjQovogAY
hhdy6iLMgBKD+YWa1sCNo2w9K+ynfsZ/Oesd6mBTJSk/Ganv3PaLnVz1/83eeSxJjlxL9F+4xxi0
2AJIUbJLt9iEtYQOIKCBr38H6CHZXUNOWy+fGTdjNNpMqcxExL1+3L0zciJ+0ZpEOGf5dBs4jaHx
TE8G9kyuap69fmFdLNdOvLWdYm4ivV2yJLa5gn0b2gLrUE3k18e6GFV1MRMkssTtJEzvRrO2WXnx
en8lCV7U8MN2wUFjckbTSc21n8AqodT7ZiRQjvpRlqXByMIo5EnLX89MGhsTEU61JTLnplHYugv/
ZpQlZdZqDFps3KJwWeq0yxx7MyN47NmZpl+ocU1WOIOW/oi5QKBY2j7Pj8Yw8ojMJCB/DOMxe6eA
TggMVmWrV6da77TzIpz3llOZ6cEpk7w4TGxfewjkclHRsrTjeuaW3feHkuf2i6ss8TXJOXmixVXy
wc+yLr02uczlMQOsYbLqKf0vDYrkeEi8XuctSErJQy1G34s001xXdn1AOgeNOsk1shm1nstRsMDm
DUgmJJslNz0AeNVNqLEfphsiKUb6dnq75dNpLlZx9EUw3qx1yzBG6Q17o8avPBVmutRmzgzC+qKu
0X0mx8obzKfa14bkW54XRX8YysrsLgx2bTeSJofhkUgquzlppCRsk4iCfz1Imz/G0WdwaViM1GMV
4zfmANGt0XFiQsddyvtkkPmRJaiB8Dwk7xzdZoq8dTFlaLS5JMoGKuRWFTL/aBAILyOVpcsbc154
AA6uTpKzWKVUhN04/e2QejKLU6skZ3tOK+OJ2oPEO/XDMtoxjJ2dh2UDkxvZiUiXcGwZxy6VNHjh
Y5VOTe+GBhnenD59M9vPPcJPcd+qTqqbHJ7HpSLWLMuV61uJ+Otbk/imlpKhZw2qmtKlqtFpc6ia
odz22MPy7BPOUh4kzzrWtK5XMN8gWN/VQ6lzIVblbIUqMGmo6ZOBSM/AnUpxoxbHM0K2oQ6UjXCD
7kREdQeuDjxvAmQ13TQorgArJShLPmBb9Xqeo6E9Ovjlq7WiYGEpjNa40RdZ6by2PT1Qa9UOOitx
qxhOLrg1Y+ik+DsJK6m8i3kMZANLwU3h7cJWcIyHidvh0amBz2QosAnpL0TxpQ4pjTM6wFWwePl8
yf5y7O+6riH9n0e+OT46nc88dRhMS+OVrKosd2keEK16ykvHrnjnaNN0LxZLT761tV5plyksWHPp
zw5IHw8W1T5OwWgCpDV5GnyqU6tx00jiZhmqyMhszaG30RHyouOWG5Q8gNxGhnzyMnWbseqrqzBo
0tGoI71CPDLCuRmmWie9s24WI6qIFPvWd/b8ySVVQYsDNhzOEgcsFPT2OBBKVVgsqh0zfWHTpU88
yipt1ZpIBsJVdNwkSmNFXnZG5z4HM9XMb9ZO84KHrDTZ/BgZBmVBZVe6JGjCtsUgwE3KCC7tKaej
kr05dTRaandaFSoj97ls59rqFLfawj2KLGAGBO1hWkqju65NVkVRoimN2dGZxiBjqKSrnoueRGUK
WVp3cxd60snVqUlrbznoXqt5l5MQmtaE1mI1gl6wkj3MS6XmaTh5ah65bmuc5XwXM0upRMbCo83P
AMd5qmI9r/pKi1pi7iaqbJw6uKvyflmuRB1kyZXLdJ+FyTDaRWyhEGQI+2Ob07TJwqY4a2XbNw+o
UsI8OrJwxtvSNWsE+GBQjX9ZCEDaNRw66cs3TV976qM0ELkel1JXlcN5R87wn9Hk/zMm/mNPCf3v
qRAXXfvxa/ljKsT+H/wZC+H8QRYlNXMgpvwDJ8k/rYkERjB6bt1duFtJy9p8+f+MhbD+MGE5AEfA
U7HSbRm8/7QmBn/YAbYzwmTwxuJO8X/HmvgdavhBMYX2I/EMg8TGGlKg+FrEt9Oqyzyvb1mRznke
r065vmtF1d77s7m+E/UgmHnE2H2luqt5kaa2lNQzmZN376Vpq2iXcUmjWoqKVebK0pNUMa0rIldU
zq3RBxxDRVA9jTlsYZh0ztocZhSyF71oTx6yoYz7kSD6mNIKvQxHq+8gFmryt48shBQPW28BeO4t
Ivavk9ya1jhhsMzjmQhR45j5fnllG3V3URIYfrNKqnjODlohmZ82GaC01HJ7P5DapL7andX19GLN
jbzqiV1NQ4AKOzhpbLJM7i2VXT+aljCTi6lOm/IAJdvfcPCJ+kIAzBrovP3QHi1r6JcoyciKDKlz
9/uolyiI20jKU74uXGM4W1pN9ME85D44OcnRnwhtKmcu+dLBKVyXBnvaBKUzHgH1Lwt37JkDl65Q
UWbrgtqshlVxJCqfI9KonO1B2ZTjvWqVSKNkzqZT7pbYAVcpyHKbh4H26zzXSxuAWqIKsl156Rrp
VadmCZYPjFJklLFyZqTPVp4Lpl8511Y/T/IY6JNV3whr+Igc2k9nXeQph3rltGhOtu+lsZtnlJh2
ugQsyVuLVNjJs8rsvmel+SXQvPWhsljbhVtFzjlJlEnpm0XDKMWCJZptzVUqGua+oQx8Ef7V2PbS
pRsiYbPRiIwoc4UXlgklcxczrGsHNWcuxmollpb3XWR6Lb+XwY2WG3zLr8p+h3yDaG2z4Ct+urrh
6pjguK8IvfsyjrXjH/ql0D4wXgI3lF69nDyyWLiSeH5xUwU8TSOLHuPPRKSRCZ+ygWvPAdsB+9St
jv+uGYn+mfIxH7cEo8SiYTyX8o5+0fy2y/WJd+ZAwHoEBIJoogtD+7Ysdn099LOxnGyVLjPTCXUv
J5srLYu1rFOISzn0ru6HszT6z9JlXUMBWDBdZXafJBWLkHaR7wpdDX6MJ1iJS0CQtWNdIwP91Kye
cE8MyMOMvJmyCKNJk+0v6vR8OSLn5g+5NdcDfcCL1Pjk9OlyOeiSpgHT5LTq6CKxZX4mGBfZvJ1I
HOIDxJY9yp0seIB7ktV5kuayohOtZiOvrYI8hC9w6VlMqo5zzpQpP+I+rZNYZ6NlMpApY42K3FBP
Ne+EW5nN2bUixicNU29qTzidg+MKUBUFY1D9Hi7KMwvLE2c5D0/dwFbzCjyqapI8NHCNiBtNd5in
NAu7gMhOPoHGd1vI/w61fwDa/kAn/cVt/6Z65bbf/vXvR5oT/LGRkyYU2eb03i1a35OONs/3n0eY
6f5BJxrnnkF0or4lOfzrCDPcP1yHpd/utwL3dazfOcJ2p8YPJ9hG021wEVaxwMMDuxd6/EDTZcRe
5lUOTWdovsWIRRJAcWQvqVtxMC/GHc88rb8YR39UNzi0AxkWw4wEwJIKNVxrWovRbbaab40m0A51
rRG3uVmPIlTVwFxNTCa1j/1gBCwsgf4/+11PEojWz3hQWdCn8sopqkKFIIXOoybH8UVfFFH9GZzx
EnqtKe3YJteLmm5d6fc98RDvJL1TKJqpz/O0I9ZtDhmIGyZGSPLijPWGHJqcIhAznAlfeV+h8LSx
Obc8SYrAg1XJlGoJH3Q0tzz0vVEPR7MmcRoHUy5OlSKICjGkWVe8Q+22aKNBoDgEDa3y5MKVWXHs
iiyzngKWAldzX6QeAIKV87/nnMk3Szg4ttwbxwBFHNhE4gSyQ5vjVLv0amESbzml1iP5bU0d1Que
3NDw2l94V3YS7aeXFncUwVfI5htmGry2+lLoiQaAFSqeRNDI8ziwfiEGqaqmsytK9z6n0JYySY0G
IjP1bvVO793ILTO2xcbk+We+8K/yqv9CmFFGwj3JxoeP7RLf9c/wHGk/SZVOAQf7UFi3hubOwMqT
D00095cmcvjxh0/d3fdf9sfgrv/w/bg2khcNDkjenvUKe0SMJFlzVXy/uVuPQ99m74Vf93HV191n
w8zb34Q6fZw1rJK4lWKxNq3XfPzQdIWPDc+PiW2YMb4l0yWGzDwSmfhVy9BfqUC+1Wa/Aq0kndp5
5S3oeHoTVGj5sbZAabAMqT9nU/PLJJm/fBseP0Rg8E/T80Gkt7/wj8+HqScNitDtONngFYzj6pgm
4OV//zrhGfuZPbRNh65Q7vgsOPh2fwnLLKbZnrKV+J5ewNwGB3d2tDk2kski99nqaV1maao770vy
gjWMS2b2LZG52RyY+mtfoIO0jj0TUOSMPIVSki3ezBNUFcsMIsfe53YC25eYZD5JFmqNKcLFrCYB
CqYnkoKHWvsaQE9VN0FiaeOZ/mf3rT2hZhzWfuANRCi+3yZsnR2zCyGUENbX3sExMvnTWr1PDVtp
hEUFZCEcKSia6S+qRzTyIxuG8nGyNJ4R/dgWiGMl7oxT1nXCvpea4kIFIOHqZFxVqVUxQ4xJe+WK
gcVN5GgDjaRhN/IAdrjTsnPZNgapszClarMTJYXrlWdNOktylEZV15Eh3bG6NVaerXHvDrkkF7cr
PHE1YBXknVjRy31IdKPPj6OXbbUpLgtccU2WvpsdHFaL5a2YwM2e3UqMY+Sz1HA+tZB1+GHNrlGn
1O86eaXXUrxjCCCaOFhZwLybgYE/r1yk752iAM0JyXPK+rtVFlr+UgVp3t5bixrGJz1A0Dz7WVFn
N2shmzHsSlmVm242uZmKcwJLjKNNQ+1wpvFsVIiBc168JNli5w/K7FWTRFabZrfrQGIz6QzzsHxy
SiH5UXpfBW/GgQKomASoNj3yHf06ZK+bgUVltvNpKcoSzC5ZphCuzxlBEvKu+QIrVXBrzfvEH86O
tgRWuLqsT2g1J7hWe2bcceeLstL79Wz0nFHHuVHeyD3VqvrnLh1q+3EEBJ1fWLsltPYm/gwhVZXY
Ig1fW8Y3pVplooWjUKV4h4JjuZeA0zQboAMa8gOvBczFOe0nz0BGgAc3P5rJ4Gn9qTHmSn1eG/g6
hGv6XoqIeO0MJodgfw3hoKbHSZ9r1ESLUTFaOk5IXvYR4AgFSeuvnMSy8oPVKH+Kq7Saqkt29N4p
SRfhHf0gBXks64knFb95v7LBZzgKe02zvEPPT8+9V66kEqp2HaiQDor6/WLyzozXoZgoV+gDOcfc
7vuSnVMixCErBsDOfCInLuJGK/pLv7fH5FA2zhoQyaYBk7rCZ/m4iORal3A9h9lyspVBQ+uDQ+93
BqLlZLcIw15jxwSqdUFM9SqWyEEzzDSuTAuFk5oRLQsZshgcZJqijboNW7trQHpacXXfGJdzajbO
VY7nSzIGqOBDRtZhc0Tt9pKYLXVOqZ7KPPfCrVTahx7Cjn5JUI/FpOVp2hhiuZE3ZjEGyZuRKZak
tXQ2tXNtDTrp34Uub7vR8RqeSk1dwCGJ5Mke+X0jtnAcMT6nTVVExpBb1Xqz2G1TakCpRMDyI68u
LzE/eenxfQY24GlWrfJ2pmR6Dau5zUyS0Tk9eA5RQdzaJ7ZarpmoS6YDZVZDPMiyTI6ln6mO8ui1
qexTNklhJNHfP6Jf9eKQR46FgOgLMiE4cLZanp9PAh4kvWRrCPU9s8+VrIoLYd9ibFPFYSBHrnmZ
K21aL0wXFO6ka4n5oSdXL7iWFJ7316rAg3NSktD3yOhhN0GF4S6f//6nfOU5oKAAz6lv+QZGQZvs
qlfDjZQiSenQStkbS/tNMOt0Fg9iCq3V+FWU9KtOHlZOfC/L41jcjnvcBK9OYO6UDY8Hhny9HeWR
Mb5C851gFM3aeVnwIzw0bDb5/8zkVvi0BtUzzFhbpM3vWRK2H4Tg3W2U8LcYBuvVLw1N3Vn9JiqY
WF7cMwdO8snmqcjSBBdLcO23wv6VDef1eU0wyeZewlm0FWbv8V8/3gvonTZszbZpb1HTEveSZ2w5
179pKtrec7g6SBbgYkUXxuvasnG2srQZUdzqaYsdIYPlNAbsYP7+TfPX34VSWaJRmTC2m6n16o6j
am4/ZZXRV5j2OsC1bV5MWuf9wh+83TV/uI6zROeLM7Bt4ecmy59Xr5LVmdOsyjKPB1V6BydQNgbv
0jgGdcA5sW0VwPuz75/a/03g/zA2N+3frJXbj+qnpfL2r3+fwG3/D9fEFYf/3cPVTyDuv5bK/h90
IfCxxodMNDcc5r8mcstjIsfvg7kSqyCxTbhw/r1UxjW2fRCI4HI3i85vTeT7EPTDG8UkdIfBbX/T
Ixv+pavPgy4sxahLdnsakcNt27nnRDq1Fa0SIEhk5VnUbFXjxFMg4Q1gZXp2gGLSZ1hP5FN9Tp30
3jNUVTxt40ofM6u30MT8WcwoQXN3Qr3rCJWrej3Ijx7qaHJCReLEDJAu3UvSFSq62NfOSt2w6HjG
fxhUZS8Pom5YnTlaHpSXOTc7+8Veyo6Qb0n8ERC4Wxn+KeXe/V6fK4GToBj07TqhoTmKXTikFQkR
sd0FxaTdxEWUSIRGSPb8jsLjMoPCVJJt3C5LJs0mURI/j1wp5nV1Q32XMdtd0gw2dTN3XUsdXMsd
6tNIVRcKKCXdjbpxBs8u7gE3kEmJaGUfvCjVo59ieIDnipmtpunS2WXWapdcc1LY83DYpdhpl2WD
ZTGesl2sHXfh1izopNO+y7lDgbRr7TJvuym+Xbk8l8wScPqbFkyJ7vjG2OihWDLvsjrZhWN/05Dt
TU0uOzv3iV/eRGZjF5zFLj6rXYhGix1h4JzMSI/dLlYnZOGgXBu7jJ2k9qodgCbUs62MksX0JnSP
u+Zd7Pp3s2vh5a6L97tGbu16+TLQXXRQu46OOIGmPipalUJvk9pZ2trF0dkVeApdeDslyXYvQYjg
W9u0O6aHsmt1Fc1J1+QXzibqt8msrVGza/2Jten+zXcGQOvEA6txyAC1UwL+BgyIgocxrTUbR9DV
Vp9eK6T0h3QnDbwNOpj9ZXmpFljdgxroODjnQQCh0FazQWZZgWHhAJoHxcDK932i69rZ2hkHsfMO
7NVhH2Bt0KzNnYlYxplUJ1lQW4i2CjaB74D9k/TmxLjwd7LCEs06x4OxlrzFdvpi2kCMZXK9G2un
M4Kd1LDYBqch7DTpxXLq4PDNKi3fEEO8+RA23GNAKxxiY6dAcBZvvlOnUv2JmRBSJLE3aqTbCZJl
p0mwnbbVRbNBJlgR4E2sDT3xswHKzdmJFBp+xVt351TAxpvnNXWgV4SzkSzl2E+3ed4Ggkjoskgx
foO9QK9AwIBEQ8No6UbGNCTAMvSqzWhs7/SMPTbWh8BIyOkRO19T76wNjpLuUUcjzQ/TTuOU38mc
ndLJd2JnGqZuxEi0kTzVd6pnA3wog4X1sXx426jbGaBh54GwDMAGDRsmJExcGlzmHfgXNdv9ncyG
/lOxwUVQTnBGuj5ON4ga0EdyKiCRmp1KcvCrvC12VikpNm6p85rlPdMiNFOC+uFHS+q6d+XOO02u
8PBCrQFOKn1noooy33rMd1ZK7tyUuzNUzs5TIfbDVuU7ZxXYDczVvOFX2TCh2mQ7lYUqB6FlBcks
Y1R3JKvFJi3wjF9mxn3BBeazXW6wl9rBr0yMJRa7HQirm44ugmUHxUaeHrfljo+V5A6IY6ZhIkyA
ZD+pHTVTG3Xm7QCaz6h1texY2roRarZgGGF63MA1J1+qOrZI6Kgj3C2ko8qNcyvpiIyz0u8fuh2D
SyxCRE+Mi+BxDkZLqPaNmhtEjiODpi01RiRhAdY5ZG2ncbnxds6O3klIMis0dySPIhPwvLK3ec9Z
0OkXpr9aIC7reDBpCpScVJlZha4hkBK4sD1jsrEuvLIBiTXzW9JQxmteruSwcLsqnGR6k3p5nFDZ
GjZlUjzMrn1V5krdIfw8lHaXvVkqQkd87apu00eBfZMTwbzql+ZOTGpFEtLsyPXHO2vZkrHVpVtg
awcdanSafJe+PrNIaeC4XCOeGqXu4QMu7Va/YHEFGdpVWRJa3QtnXMEPIB486efPxTK9NKiDB50f
wtXTqEAu+5Lo88mozBcCJC9ExgqnI7N0SgSIhCA1OnA+4XF4gmxxI8I9eEWE2ZxHd20g2YubdYtM
KTrthHH1U+0Wzx1Z/5E29JcsUuyvTPXHhYfJTU8iz+WMwLrGA47Dd+yq5tBNxyXqxy65cKf0SfEV
DCIKEshZP00ikWOOhVzk/R6KYVDntLVuYUCNsMViVek2ttGGpxzi7IhaSBnv6B+trHLZNFNsdADD
SWJhzv59IF3zvK6Fy7mSavjx9I8eFhls8PW2Xa/VMcnKKzHVlz1en8gas9DuljdlVt2XfXGtjUtP
GnrrFF+YjG8Krcqv1qSa7z3JieKquYj5Qvhm59t8yIanagTKNKpFO9tL/jy1mbzhZd9m7Nq9FkVH
+gLPopOPmRT2CACj0O37FADrNDru4pwCpG9qrb2zZhfPdOCVkGicvDhFYJfz4cq0Bfh3FZyVXdyI
QNiPLM82Dr0y7o3B9EFUrPu5VbQt+ZP84Jgt37tS/p3QOE5WV19YsHBUs9m67f2gLaMiAFOMHfwC
j+PUyG+Ot9TXtl8bp2JMl+My6O5Nz/qVttrui5kn1oXSZFwvYC/hQpkmPgGzC6KUdN2uNt50NJnl
YGd2ddaXpH50m6lkPYV+X3VShsCh2V2ezGPCh6ocb2uVenGTsj9ogr5JsJVNdwULGAL+0qd2Tt/q
Ta/dG1xVI1LC2kOWNW/FMI5hOSWfy7L/AJ/NlcYlt+FRS/T6ydUc6yhUYX3xDPGc69X6XJIGEJIb
yv2FenTs5iM1DdmIeo7VE/NKpNKyOCecFgSLoakM9pdBg1Lw8AhykT1kQaI9ethBh3gsKX1Z0IeM
XFw3JqmAc7/w87OkFFl9XajJucXQgr3Dmm86nHghvuAgP3l4RS56O7jQCrogkBDuaynXi0XDb1x2
WJOwpB8ZEsu7wU3ML45VPohpfbeY6bds0Oje0KblyQRF/pD0Ck/jRerkCDeZs3XeuWwkzJOq7U5e
kAhPFNSBB6pJzGqXShLc9aXR70zDHIsbE4aSVna/L2bnm8IwS4GBWWS2hYii2G7R9Nd1D21PWPXl
gpJQWLQzSpbRwskK+jTWie0MWGRtrk282jPKCtr55I3Y+4oCi8nn0Qc+YtGapyNm5UC5+lzc4k0Y
LIBnRRL+JQTYQGxjaVb4qkPfx/pzn6dWrx5xPGrze6eqEm9zBHGDsi7dZSUo6ZRWKRrTU1uxG8O2
6lZ82euELA7Ud7SR0u/uxiIwi/yjUG2iqrgTo/hGCL2XUe7o1fxIHRbjDzbhfbtot8KkugYg6cje
8zRYjfuQByh3FaXMVEA1bDpQ2EfiLW5ZoGrWc04k0DskkUY/SDM19LdNltranyHy/xtoGWiZNv/7
QHtZt19eicrbf/AnJxWAPPGpgCUkCJcdBtPpd1EZTgoa0CUVivTRTUj+t8hskfuOsxVDIAAVaTtb
gPy/R1q2aERNmHzsiYT4PZEZLefn3QfFmVuBF9+f8QX64HWs5jhnAWzS0EcBzOPZYW95jT7LcxCQ
MvDOzIdlH02Jnl/YHdano+ZVFEVqS8s90u6vEJymi86wXsh2w4+S+fO9qfr3Q53FVqNNt3LMlmet
8qwnU2sDGdUDR0hj5fMRO+96PbPMBXJo+jsCWtVN51Rud2lNRsA+euZ5fDA1t2qPQQO8fullRb8F
R1oVnkwC27Mycnmy3/CYH/oh8l1JI4rrG6L4Wjqb2QP/h03qsEWqeRYGSeprwMmAlXQVCvSSsM8r
ctTj2k5YyBEu05U41CXc42R7V5MaXXXVeKl/WJsl18MKKCS0hANarLdVhWMsSXhkttN04dfStFl1
A+ga/SoJ+eYGyrliZZQjFpnRbwbWaXVv4Z9SEz2gVeZJDlyvHoTWUl0d0l9Y3ydiyS66fraTy2nN
DF1h9+aKT6aXlyUX6PnBk9UNQp9gSt3OxsUAcbmJ9GOI9Fa9p4Rk9q5L1chbpWaUsQSj/ZsZ53CU
L4Rx+npl5Dd2gCpzWwYNXxc+34N9lYHz0RrYYYcklqvySXchf1ky7I++PjfThhTJZBjmMgI84o56
7DQh3LiVevZ2MFTqXrmDUekO/jKOzstscKmnzjODzTfNGs7bzHLnlYp226d7ByeXE2mrSqyr0mVt
EdVOgPHQKrpuPWg0lOMnKBfO99VsTaCjjqRlxrKxKOKm0IuOTu/a0t4XU9CukdXrPtVImZjraOpc
nJ2w0I469EOjuKk1VRKt04JBd8ocuNSpqEhUaDKnLEjPWD/3KM1LPM+r4US4tvT3uE2y5FDBWuuP
Zlsu9Kt4tnjp/TH5WNoYyTBCYUILOVQCxos8LR6HZHIg8PwFoItAT1hhHU9JHaV67mPRburhyndn
jm5tGLw3jt2UVbxFLL/pEo9QAYhkMGQDe5WKifPILsTk29/Y+lduaG5oGTFUNfLRTpzBURTcUTTb
u4bQhUljzgrO5U6qpcUEtLYSt4TP1k6acJnt4Kbg74N2A8R7UbRWhmFvzW2Ksup1eWodWhCjbCqG
T37W9Fz9W9v7knrdEKD2zPo7oteXZ6upTRE11lJL0t7YXA3SUIio2YKx0lYoKNemxF53MyypFZyo
fQBCJIdHyqsEdbIP1cYpDjuyOO74Yk+pCxkP+BnAGhHQbxCgyDHcqEcDFpqm12aDIWvTHleIrmUE
kvT1fopFi6+fv4rb1McVmcg82Dtg2e2wpXSx5cSdzz6tMKsXrd2wzNUb1waTNrSmvnGb7uDbt64u
gTkZB7JjJiVO8Txjsji4O/ppO/rg3dObNNO6utGhXpt0XxFWAoueHm1+l7VV8UAPT4Z3b7aMM6UD
uEbTepyJAeALeUflefMbzECwHVi5iExcDPY6JuInqpMjqCw+rmLuiqNlXnOYMwMOm7+nd/0jLtoq
1EfPTg77ofS/8/kfuy7w38/nq2H6mPU/rZw3IeFfK+etz5d8GpZ2hu8hW30/nm2XnroNRkZDojuZ
yt9/b5z1P+A3ED10TqU/z/R/Hs/+H84W7ObD8FnoL2Sg/Ua7nbFXDfywcbaoc3AcGAOdhFvkrNdV
BEvhDRgryagw2AHLMGGRyJI3K2bEVtqvgrol+UdrMMU6JLpF7eBOc6g1ulLhIFrdiHhPZlUk6WBc
uDvXgvjlLBWXJrUNWSRRvKvIDeZWhBV6DhmVQwrFywYmETdD4Ras6XAJyDP+wvlzm+QLgSoCjRix
bDCsuCQD6nLLXWBUG33jnhaVBDMSMUm4BogviFjajOSmDIPP+EJqRBM2jUFMk14XBbkV7Lngq5S8
YJUwa6HRtPqNJnzXP8uuTK/brLJxj9gmmyl7tjPKpr1VXkyEkqYM2l1LkZisfWpSpOgPRblkb/S1
v137wr+da127MQNsffyCrZ3fE/SYvWcb6jBj428fzxr+3jl0+LIp8t8L5Vc69l92Uy+yxw/E6nXb
q/M5dfHDKM16FK5Ihi/BkGvOoUxk6bGNpyzrknikCaHXbd3uwJ1fxGrh4RiCdtiMhenSNreJttRO
6Iy+yRitU6d2O4wpdhsX2ynPISOgPXQyVvjS1ErvZRoMLMgSqz83NlDuXd8qazhM8AyXVoLmfc6t
urmalZL2p25gdgWYwRktWS3y4A7yO3ZYLqsO/soEuWTuozCM8hreb2QBPq8L/+/YUpvW+JYkOWFu
PqdFD2gqgSPfOYk5nan72p+0za1jLR/xs5KOWfFnDK3eIf/CvhRlW771CvSQiLvWiuOdtQcLVN05
DLmJKz6zuTki2WQHY5nf9GXA+DhwCaKTrGu39BsMfTC7mDTngoyTU17P7S/Cz/cyhJ8/PjjFkF/5
HHFfZlD8WRm36zTgbbIOcZNk2XFbR55MnVxCaEq9muCZIWwos+dlgmUe8fpQ/hVKKd2zM1nNFWFD
3n3j1bCFfpPeoKxiyN7+euw55/iHmeE/AHH2K4GcH5Gf1bMsD40J78ReR/0Dz2X3i9ALGgjihFSh
LMxzSxR3Iut8IDwrL+Ywx99FhAYLCbLmzO4Dmos+X1mAlcHBUt0YFy2hfgTG2GsbQg9P39zeTb4F
s0OykBbIsxYU9qOZFhwwedVyJ/LyvL5KTemir8pvbu7fWJNX39Z8GI9Y82Hbp24o4gSC72uwOPl9
06z9hwovo0LTkAvzqTAsL+pSQ7xUjqZ9XRJR3yvbL28rNyBdRSirGZC0+BJR2aZ4mmZSQk9DVRBj
lDJbVL+CIV7nTG9/Ro5YtGkMJoH1OgCdFk9vnFJzIE0+cx7qqh3fDcp9LtLMPC9J2V84egKk06bL
QbFqJuGh9wjUG7o7T5uMC3fM+mfBvi0uynG58rm+Hj3VF8dFM8dfvOT/4UfFQ2PQ/kkE8Vau+vO7
MxhligmemLq1NYe3rF7Z6+fNeqwH3cQg6qqjzvnEC2+ScfP377b/9MlAMTV8l1MP6fs1MxIEbepX
lLfHyezQsF1g3jeQKoh3WZonXxuNW7Kg+uOYddVxWTssm3U9RmuATaBe1wPul6+iSrRrG1iPzaxv
Xs5kuf2iBGSPYf758+tzyvLHwUVOl5n+Spn3czlXtZsOcennHClt2cVD0olHYhw4P9aly6MOC1zK
7nUwaQkRw0GMFjWFXvEuSLrpPGau/c6ksYgNjqndtkLrDoY/VmeXpNfz7JXDKZEmC8hUpH92xPzW
hev/W08w7MgPb6S/0PPXXz99lD83C+//xZ+7DgD4rengz/2Gs9+SHPYbW0wwndr/vkDZ1AObOhYH
hG345x/rgS0q6hD/+VxwL3M3dud3LlB/2W+4RHzvNyeXW95Wr/TzZ6ztYQyTqjCi2c2wR+ZjkXwp
d7MMIRfFja5tNSx5X7yvNkeN5pEDHQ+7z4bOSf9Qbu6b4f/YO7PdxrFs2/7KwX1ngt1mc9+OSMmS
LHfhLsIvhMMRZt/3/PozqMxCWbLKupmPF6eAKhQyM3KL3W7WmnNMTrK90xVJ8hg2vfeTap2puwDf
lFvPA4wHsUYigCiFnPriz90obN1DvpBjKd4B+o+zlV8hHaOMrOCuwn0CDgRzuN3x74y8xPENBQid
bHv9e1La4jFL7Ogh6rL4wcs62ggZaID73Oxn0Bkunl2atv1DOjbhtdS1IynjXejv2grt1opF2Qtc
Gu4etoFBrhadGKvvjUZTxGngU2SuIVr/Oqgns3BMAw9q26my5VZSlg0XmG8gdirwD5a2PowZ+sUk
Bzsm2oJ9w9jHP9Dq/kr6Ko7mPc6SZ0hhG3nt7HFLZcqzemkzu6o+gA8Oy9qVaYCw0ALlOhGYxJYS
WLvMib14XFlaa1LsbRt/pQYIv8n1LFVidFVWOlmFhbsA2dkZTj3I8habWIZfj37ui0hkv19kTM42
+0qFFgfoRU1aaIGVaI6C9Lhx+as4Q3Xsdo7PcdJwAiXp77vIwupUC/lGk6mLcnEjjQCk9lGMAZ4g
cDcYFdm7MOtefAvrbHyxLC+1L1B4oV/2QCRxlLWzfpkmOagAmu/+rY4ELHaIEiPCOIyLHiO4qQU/
hjb3aFcYlMzQRvT26JDDhbsrN9Ny3dLteEvyLr6Q2WyWqxHG8XuqWsavMKDbtp2QWihOnEnGb7Uq
8sdM88C7JX5X+oRDDFK2KOw2/VmNdYEpqh7Gal2DMLoqIh+2fBXq+IgjA6QaidFxdRfWMOkWjQdj
wxXUxd/VuMTVj6hLIqm3o0XmxCKuH8BRpvcJ1vTEBUCRkoqKKHVbzd6xgWYn+sa9pex/D6XNOCeu
Y+P6aia9Iwa0OjiTzv/8n/OoUP9gYsT9w9nPAhE+x1L9OacK+Q8KtUyQKnOnQN6IYO7fxiSFGvJc
GGaaI5KJP/SvQ6n+B5GHs9fiT4EU2VN/Y05liI9qOY2T7TzyXLZmluaXHM6opo6WVCm82q2rQr9S
zDTahrJ69+FmnNoNHw+CflHwZerIGFUFmP3hIC3WG4lQ+sqdQ+S2AobbuixHb/P1KJz6Dy9lVknO
mxNK6WzDjrOKIquWcr7uyoX3KF+yQjwE9KtXYSclK46Pyvrr4Y73ezw6tGiI6Kk26CD0eUIflZm1
Hno4Rpln/LxBDVDavTNZowLaTPRgXMZwC6TaomusZRf/ZGQUjkgcKScch4/lzdxJ0+TK9ZIu2fmQ
Ui80KqoLaHCJW05dj1FZHzeRqMczG83jU818zSbDkg6mG3hJtMNr7kZ642nCyHYJdKnvwXh00EYJ
Nmz8M7aqz0MpYPWZcGcR4Pz+HA4VEqmUdMD1sVKPmLdklOSlXVeOAD9wZueOOerTq4OPFMY4LyHS
H2SJh4OleCzqOsRol6Bh650yb1NCZUz/Hk2YkS2Rw1cvFitVTYVWU0JnBAO0SUSbviSlB4xNBGAS
Iyh+8Do674kmTZC71RiH73QENfy0mfl9KOMc8tRA8iTHp0i1kA1XGqS7IseR4kwoQb6P5NA+653X
vUhKED54BptpR8RTqzie1zSyqyJl84jpDlSxDPQBn6/lUzdPFV3eBZYIPceYvGZHAcHIFnpbUhtW
IEo8CWTNb95UtfoScERS81dV2iRdoNrv+BlsyTHKemQfUNY+hKTM8C7NSDEdI5fHH9RJvJe+S5pn
mkveu5n7XeK0SZH9wrxXKps+qsl0aJokfWTNmxIXtN0sJmmnx5AF52EUo/4YVDklhcwzBrxHporA
EByl9COylPEN1YQSuqnoIwW1fxpdh0Yv0QKNTPhLYxMQke1j3mhdQcar4F8iBkRCA40YcEJ144oG
Cd9CR0fJ6RSixSvB1y3hhkZA10X0hnTZ2rhL3KxoxrfCyPzfsimVV10cle2FXJXBd5LLwwe5JzF7
oVXCeJgarUfzH5nJL5QA7A+w/8lXQDuAMEbjtGxMGUM0BvvMmaYguKkaW96mhaq3dAAkCQJGZVHh
Q+ZPMG1P78WAQtz0K7DHbBHHXKG+09GraIUmrZFXGNeKVtfDIrUj+xdUkPoulGXAtDJ9bdRESYUr
FCYmsA26+q1DCyd68tjH0T0oGs/mpMkZmBx22GdFEaNWBfAhLmMNJOhKAV8rkxFRDDdqDa552Smg
V+QQP/o6MPTc9b2SnCNqiPG6IdXwF5h9lCLDODVkMCsJBzLUecM7HfX8Kemj8bXmHP4sydWUU16Z
EL0xK0N0G5TC+G6JUp1pOnmHEMzs1GdMSImjoZlLVyEzJWzUysIQE3Y/W6vRvlUyvMUwn7r3pqnp
WfRKraPIzeQ7tVXORoKo8wz18Qxqsg7Nqx1OTaFwDj06QUABRwiJz9QdS6pcEK3L0bro7cfMV8GS
DEsOD4sa3q7UGhCy74vyrdcuKeI7pX0t7N2Q3oBKcNkLW94DpjWiEVdDnfw5wf+ts+b/n+npSOQ+
rHWfTqT3YxW+ftxH7f/5v2r7Km10hN8suOQUzT32f+2jNPEH8yAT99z+/ksz/i9GCXJyhQXL5E8y
B+4PtH/tozT+fRRcOERiEphTue2/s49S+AOHrxY7DlTpqNPZe4BFYX08XETqlv5R1EioYTSJRuWg
1kw+c995mRdBYoP6n9uak1ahdpRLwsWcJNKF9CMBxFtTPJ1bonKs0x7lREMtu4FEmjjwG0hnmLq2
gYZdqWSskBiA6q7ypUC7lDS1EU5Cdx9UVyxG8obnDm3WjxXN2n3jVsM55W9HO6np6KIiDY1LrQ+i
55jyiUHTOEgQRpVyAeZskZQaejAqVsYAoAuFTxkuR6UpszcjzTjTwN5rRKw8qUrQoBBUYFq396HZ
DJSSs3w0waKgv0Sf0wSBCN9JFZuVOzaYCBTEWjOsU5RN9bfhT40PeaOaW9L3Q/xj75VA2p+yIBgm
Q3zV0smQby1J8X5GWJzp14tR1Ti8tQPHwqcySdtsY2QD3fexMenfoYVCi5TQfrZK5H/WBBc/xbb7
AsZ/fEgio74By8Ky6BEC0A/+2sQX/1ZLxlPuadeN3y066mc7NWkuyA2ipK39hr16V6IrCh18mdhS
25Ipr1RkViU7BbqXX0nYWxEK1xVpP3W1m1EDS5EjX0xtacdauyN+m1wJQflRjMVPKHI7jrYXMXMn
8VFPQa6vOJzqTlXp0k4t2E5OdnhvNPyOdgaL1CukfwCybQdeyyLOWKr1NnvuUutHNVtXCxrV/c4a
0nrJl+OMpb0KeykZ3Co3H2DFr0pNjm+KwUQEZbSbhtp8bZLdU/C6UkQYAkchlB6U7k/TsLNlOIDr
SvUebC71NqXdwAXYWvwLm0UcNTn1VvBNuaVeCLt5xvhADoDGZE7iRh6qHc99wu5pD0rt9Fp5SQt/
ibzkcewruKe8yFub0oWVB7ru5FV8EyeGcgdrtxZrv+vVFVYAtG4+1ZXAYzFqoaX23Yj9kSMyWuQy
C1agQL8zrzsWRZqXyC6tDXTEdQ2kHwykITayznKYT6p90ZXSa1SyVYkk6zaPAOOW8gNA2LsR7wUI
Nh+gbtBfEnyZIvSo7vXyxa+aNRgTb0UYptNGtetxW3F7L4gibadlrmn6Q+4TlrAsqDtX9PFIeQK7
A14wLdahIMBlLtebppetumq4Dk24gjavDirp/LrTZDyjje0Gkc3lB/kaqeW3rgQiW4SN209NdkEL
8ZHyxkr2QnDXQMGvtAZsbd5ql+B6UZ5IzUM9mv6qLDuUz+OE6HCW+sw6C2HcwQutXicc1t+GiaDY
lUrNQ9rQhd81eXfZheVVC4ktctGMZW8jlC6nzeDoJZoPy1INPYo+lRqvMs0wnkXvd3dUq5NbE5wQ
NK/gwUbjKdBOevN0pucoHayZI6kg6X4evSIPVzZQWUzF/egUtM5EFS87A+tv9juMlwasm3yhtHmq
raPeaH7HI1U+qmC8HPQiN+YoX2vGiKo+CGx1S7lEGi8Kk7DZZAub50ofnLEL+OyIlljC6St69J2e
UiwLrUDKROd0kyRSnPE2R/0OHZQFJi/CquhaA8bbDMSrrPcQUEMQdNfCojEEz8BAbW3Ywr8bc27t
0FkuttOH2GSOnQt8QdM8yiWkWLLbi50svC2yiu+jmSXST+J44TUbFqE0+SZSZLpPqHJkuIGZ9gaZ
iaphn9G8RCx1pVrKNb0pwNNEhCAmzqVb3Qi2VVhch1BiCfPNF22R6DdJR4xLjKWE6Y4bLHf4fSQ5
GigstgBPNeWdRpZNIBJXp3Xl76pPvfcqMF8SW1oiI+2geMbpgiQT5AeD9+x14xVLgIRCFA2qmqlo
UD273ESdds0+VIsd5iBMTzVikNfck7IbP4OvqsDQcysdz34WwZTtrpEzV7CPYos+ggnWSqJch+0j
t5yGfsOswvEXMAc4zwiYz3F/qUTTVa132pLvhb9lDPKzggHYge0aIKX1S3GJLxu7EX+wLaL83mw8
1yIVCLwDpABBv5lA4dYKSFGp5QtNL8Q1BvVmU3hN7RpGYPXrooyqBYeF9wHkaTd2pJXVrCZ+XqdO
OJr3HuU74fXfTZGbu9F+gra+zgkiG7qywA5f7ybmozGaNrD+2u9wQGU46e0mq3Zi2gw2qRZJeROX
4M0hicIRI6Blyssnv5JRy8GWdjhr2kuMz5foPwanDd+G0SdJPfDFFUZ9/ZuG/uuX1v1OgHXRNOIO
SnUd34Z8/Bjk7+yGkApluGi8eGeauK3lorwJJ51KZmrIL6Iuv5HytEsC7ZthvRaN6Hao99yhrtbV
5N1wXLuChF2vpZGJ2MjLZKUTSfPT9tubwhTbPlCu0kbZjlFyF6sb6uOrAeMX5CasL85Au3iocjeQ
+yuSYnb+qLQO0KnHcRTXRiHdlA1fm59Vm1T1fxeQY/0NjKfMUQUZKnSEV2xldpb0Xih3bZ4szDpZ
sXN47uyJ7B8jQnvHXGwXsb1A7Xehp2ESun0ZvxXMg3nxoGo/Lc7NXaAvquhXS4PSR95NgX8lo36Q
qyuqnM7AYabI/AcKoXxmCpv0BkYixpdawXETro0GXex9KlXPZbsJ1Wjdso5DD2Yd/W0ZsAsLhIWm
5LZDucKdsk6z9tqYrnXrZQJI1gYhhXMWfsN0TOuaTsAVn+wtm1AnSQlzp5FWTuBS255pnnC/kEy1
mjCpsNvW6rBulBJF2VtSiRsr1G6DNF/G5OmAQ+U1Kth8/BDSLtV00AQl8g0rojvY2Vdp2y1tdmCJ
6WLkcxN7qeq/Kpn1U1XDW7QE3C9/O+QFPIDJmEPjsALWS0sqdzYVioXn911HFomd300w2PRAx0ev
rgKVzclg3xRwOuqYtFDjtoRnjXMn5xwdwJ7L8pYEoh57NAbn4i6irAymi602cv2qd+gZV+4MD4Gw
lm4m7ULQNRg6Dadh7SoFb0vC+Znj/7ZvEwwHHq4NS9z02HiwICioNuyiyLeGP9V3UympG6H32TaX
RLj2x3RYWu2KPKT6Ko8avv2s+Y6HSttEc1jCwkALwnTthdWd2off0urGDKJ83aVoo9tyulGt+lKp
uku1WVYaIhEVaR7eqNRkiszjbwId6dOg2d3a8HkCMWIU24nQX+eo78b41raHjc8fQXFvu7B57n2M
7c4oRLum9Q31fCRQKK4uK9AsYOvHnSUH96VG3gkSP6CYGkvLRQ53FBVEXyz5L3WZ7Lue9cEWhTZv
t+4RR1YZnYr8kxqHpQavgWpsTDN6zn3akQjT7r0xWAbswLQSWqtZb3SRPKiMnFVhtZAM+YKy0JMe
ti75irRB1Wu9uSvR8wKrS9yi1dC3mU6LDnNOeuvzcaeE8sjz5cZgE4s2gSlFrBjQva01GSLjavKb
ZRehkMh0x+55WcNhnZARECQ0tmDyoW6H/eqlq0KSv2u4muJBcb2xuAc0eE28fE+mk/ZYy9Xz/KeM
KnlC734fRtKLLeIrs2u+SYr83kjdY0/oFOs8Rk0bEUlDKBZkJlu6mXpO0eRBlUm0SofySk6UraSl
6H/hjJNzi4tWvVf0+nHA36TlP+uEz8ukbgWZ4VJODN4A40Wphx922/+wKvPKb+WlMWUg6wY2Iap/
kYXF45B713or1m3uGyuwCemiqDJBCpisPfYmxRbDkLwl7uKRP1sy58KykqgUOQIBxUYN9aUZTI4s
tUEJhs4Y3dSnrBFNFnEG/ooTQ+iUw3Ch2/ZL04UVMouhXFcmNLmeIsAYLtsGlaqWoPrd2pn2w/KG
y5j3pBmQn3qYeylF8UPVpZFU9irKra0PMEZKC3LGoN8T7LAcifKYLAPTGfvhdVbIr9AAXLIziYtB
E8XMGBF0pSPUDer3oNG3uAlc4nFezVp6sD3zwU86YL7KAsYLcidj+CniS9w29kIvqA1xZEMXYt8Y
UTe4GNrwIk6XkS0v/EmIrdTH0aUxkPani2KN+J0ZSHN8CkRNrCKUFt/lXr6A/rFUVdL4+gK1VN6v
THP8FprhhprNNdwSQpYQeLFLYYZZlnX+ksQG+GTP7QnG4yjjmjPoRiQ7AGXbYLrJwW0iUYKdt9Sa
dz+Xlu2U3YVjB5WsBbNYbU2/cQfukZ7dyCkpLhmBLhylwGuxo/Llu0lF3CO6tc7KFvvQIOPGxdr1
QsXsSjKkp7q5IcLivhTBVe0HC8V/7U2fkMDRXvmGcRUHnRs1/VPeaYRB0JRDWirFD8VosTYMls85
sbjp6tkIFkrvhka0BOmI7GUgTdT+eGkog0hcPKkjASljmbzFvq23O88UbPHkOA+8C2LLQEb6EGSe
zTY2mQT1QS8gGObeG2YqSoWAcIbpmwSKt3EKxTe8C6HVscrZQ+nfIzFXck0Y+NuwkCw2jkpovAZF
lb7Ycp3qHHqa9D2AnBi4ObmLtJNJO7vHLW5qaM7GsbwKsFdutH1LFBpPhlLWFiVY9H3b1KKbfsM5
D2DOKMDwOJGhVZgdvaZ6hdhE+1Xdt2JNz9elRQw0SqIcObdrFczsPQsWXVxClMDR13j/ttq+zSu3
lB4W9r79a0W1JDtpOfeGOUiYSzn3hpVpVOjz4n0fGRfLtbFvLc9N5lYN5Bdt33lu911oyGJzi12C
m74sh2wZVOyQ8WXpIK9hhOICJyGJxjb5iZRci7TykFRjRbrMuLtsrfYtcQkF6CMKehrlzPn+tQg7
yv3tvpXez111rLqzxm7fcVe1tjZW8dyInyzCLl2PjLZrflj/4EttsetVSYsJEJvM+9Q0eWvCub2P
BC5+gHsjHmkE9++SmHUAk1zZiQN+byYHKbNMLdnrBvpBZm3F2BBB+9ETdm9qTt7zYoJGPlGGN0sa
vp0APGMyY5iO3nGWXJRNZXzzgPs8IAMH85OOHeVhpRC9tKOYSYgKFgBhrGoj6+m2kXYZL7Upwz0g
jFD0C3MWqut7zTpuRvPGgjqOImEWtbOtRN8+KbPWPd7r3vW9Br7xZz28HyrRvdLQqmQ/MCvmC0q2
qB9mIX0IE/tJ2avrk73Svv9TdT8L8Ckno8XH+0Gtm6zKN8Kx0Op3e90+sJVMcsa9nn9fNPzf+un/
2QPd/rM4+jELm9+//uu/q9ef/7VMw+q1+V0fllMpSv7Vlp7Rl3B1LBPKl47zCEX0X21p5Q/Ua6pu
ksSIbwl05ce2tMxZmD4ZMhxlDo3/d1ta/QOBNRo01kAYMpb4W+XUuVZ6WKZHrqsoBi1WSnv7Wu/H
5qriyRObtVClYzwR/QcqfKka+TlM4lzsPx5F18AsaQQjwjLiFnwcBWZ/qMG9UF1Vphgm5b32gqsj
Z9GTw51imiRNdQQYTU2gzY2P/PZDbfv2z4E+UhM/tzjxfTCqYqpkb5HneDg8MS4pgVcj4Ei0ckty
BJl3lUAjWbU4mzo8a+uOLpWxkCAwjqohnj0cS0uIeFOlQXfRJBFvMj3YEdITuxpoLHYXaZRjTzLr
cNGhYFw0avjj60s98Ty50WgfeJr8H+2ocVx1lSSwv3Kp5OssUs+WVsU88NejHFXgeVPNWUfBhWKH
RdF/dJGxqhmT5ZEnIXMy3I1Dkr1IjLtQUJ7vZIAib1+Pt39Bju4qH46MI9BAPAHv/PCu2gVJRG1v
wnBFOu8ookk3UkQqijN5ao4QgeyJ1jE4pKxaVTXeIRi+hAD9VkWmFI9nfst8Cz//FiRKikEngjb9
4W+pKXcQR+uTLdp1BVsU0x2H8MZLDfp7HVXaifAXcDZXgt9MLoiyaMPcePEjaj2S3JbO1z/nxLvN
nfn3rzmSfFhpLYe2LmmuoEAObLF+lT1f3sp5LQeLr4c68W4JTVeIqUL5qvIdH154Q1pN7w/V/BnV
9oY2+31S1OoZ8fnJ6+GuILpgbkRnezhIYlIbyTKVJ80nu0WdSGXCjII1TNm/Igrehv/r/87/36YF
oX0Y6uilInLMGowIK7QMvB7JW0D5pC2uGr/+m9iv+XsRGjaUOakepbV+1AyF30elianJLSgoLXNT
Li97rbX+9quAJoevgwkOJbw4zqeH9tjoBRlkrvA0eZOl07jpUK1v2IHU/2Ao7FYCe66p02mZX5UP
qnvofqSs6WYB0D5tnoCtS+vJgiuByrg6o2b+/NZZrHG0+Yg/oKF8PNc0LYl6FAsKAtJAEgY5J3DO
dsPy63d7fq0OP2oejYbadr9GsEgcXtCIm0fWcoVQY1NVfhu1Fu3qybAd2aAi2mNR/hmpnbf+etDP
7/rhoPNM8+EutoNZpqbH5tXwFOuJqlNHZUiGtKpg+zgzZX++jfOjglLMa4gIZc+r/TBWjrVVF1ht
eGIII5rBhrioN97u6yv6vDCgzBX7t89mWVCOlOeaYrHD7kTtUt1U1lpdmGukAfpC61NuoyKJ66/H
O/HYgM/NwD7TFDNe/PAOCoyjgVYpVPvqci7KTXnveOZAlZgq4rYk2G5pe35+ZiI88dwQ/883EbGy
pqpHE4eZB75mp+jrybbEJ5VV6TbJq8a1IqU6c4EnbuisAufFtJh4cbgcXmAQlFjRho4LlNvuJhdV
S+gT5Ne8oMyqBzbipq/v6ImlllUWmJzC/gVckzi6uDlzflDLsHJjOYKYUzdZziJXQm5IerRoHvB/
8Bt5JV4LaGSpUzVtc2crfXkX0iTszkw082hH3yUb4HnPhnYA1//RzBk2hKSnSVO5ItHoMg/k3GdL
pWlgBgWZX36rAQeZWHYN8geiSIn0M7fjxAvGvMycDRycG7IXyn/4bLoMrAbZdZXb2o230jKpcJMe
JRSHy9c2soNN2fbNmWv+9HpRE2YLoc7zHkILNvgH0wIAZmVCo9O6qkKMZN2FgNaIAUPNlP3+uw+b
oVBVzskxYAwIfzkcqmg03zJqDr8khVSJm5qqd2HRtdpUhMDK9BB6nfBnL1piGtFNR/UCc2P1ers1
k74M3a9/zYnr1mZPj23NklxrD2z9cK/Bk4GmVuEvN2klFqZklt9EosAKEnl0ZlH59FmBQ1Q4+XCC
ml/zvXrpw1BTZo2eJNLGLeQ8WFZhRG645A+PHtKRlT+21vevL+3T7Mt4KqsKenXq2uhqDu+zIXWR
STRm61aBbb/FHNZXNpCIzdejHCNtMcGxH9rLZBWOIPA/D4eJOs9DCNhzWUXsXSr1jFbI45z4aSlU
6U7pVbWMh7aeJRfBCnZatDTjIdz2hdXcAs3xyZNtfZ1iTBMuv/5tp+6A0Gd8PxprrCVHa50B+4da
EdJkhA0yBHRtWE15EpzZPc4XeDBdGAiCaB7thwAXP79iH55r2HqSn4gJ1VkcFgHhvGSjk1vve25R
tuqFRn/3qmZKdVUasGsR2rZ05iVW5gv59BM0nHQckJi2jxGvpFWTY+51tesHsbqEoIqx1cvALOSq
uGxhqsH7Kug8y5Srv/OO2rd1D8nRimsMklOlrAs0kmeW5ZO3RcA7ts157348o4CJV804a/mySE2n
qVLInBXGXm5oxiGhWcuh7CEAkZMtBK5p3Q8i189Map8mUp4Mwl9COYTBzvF4/1ElFvx7c341AYLc
FNyNhRGP8aZF+f0+SdbAOzopZz7zT3496mwCTTMlB02jxX6sHTdaeZD8PAGBYGrPenWd5Q2CQskF
BYFRQ3IU3dhoBhqyYCRgY0V1caOZvzpYpHVPOBO9W1J1zuTVfL4TOADY+DHVzXK5Y213YCtDIFe0
PkSltTva3ep1XSjl7QQ6HQ/JRENuNIufX39+nyc8XkkCx9hLwFM2j7csY5n1LV4a2c2AT12O7zHA
yaFIlyxt6d9dMg1mcGCzHK0wojHZHX6Daa9nSMLiyUXqW93tQ901zMH3Md3btZcQBjURmnBGxf55
27IflXoZNQ8WkGPmsaJDzijp6rghPCoXd260pTtar5ukp1gtx16wRuBTrWb0GCiqykPG0Y7XjVpM
Z2bhz8sYP0Bn68QSQ7H7uFZBV0sgbg3nwPDWc8Df+5eemdc/+ipRzwz1eVIFacTeROWhzqa/o+1v
ERXzzmwCxZII71eaeeETScU/vn51Pg+iy5gOZwuGwFI6G24+zqmFN0LaJCDAHSdF+S0RDfkWZvS5
vx7l8wvKKBwFZj6TLLPVOxylHwHiE6M+ukpbJRuj1gscHkrIxF1jUCM/27b+9oqEjV6RwUTNCwbo
iaMRrWlEgAnNDdKkvNaqEvBB34kz896pu8fsM5+5cBOxsz4aRfYrWGMJX7sUk/8RIZ+ZojRefX33
To7CJplMS+pSWPcPR5naLuyHsB7dBGIK7rbIuIS2Opx53U48I8AeeKJs7CKAoee//2F1jYkHoMSG
VaRXB3WT56WxIXOy/KajI3MVXFRn7t3nLwm4ONVpyozAQdTjZK8hbiO4Q4yXWqG01SJJsheVnmQm
QQLDuTXy1MVhnzXnp8Se+9jVVCcNNegaIZTkEcoc0UaOCEuV5eiWtyc787afeF4crjhOzLPVvEAd
3klgtpVRjoCsS8iNHJzIVmiCsl1//VacuH/zt6Qgx9bpPBz7wPO2o04pCUz9uv87BS3Bjkf70TAb
XfyTgehHcEilSnv8kkstqQlKoYFLbIlVLvvMd4ihmXbe1J6ZjE5dkkIQEbFdKhrwuZny8RWUrLQL
LU9uXdlWilsSY7WlZErF/VAA3v76ovboiMOd3Fzg/vdY6uFYkx6ovmVy9i4L0991CJzAbaF/Jo49
U7w7LRaobvuMtGCXcOspYy9VDA2RECa7P20k0cgxPS3FRSpyQlPGnghyZF9Ej2FUqobsoZey4ncl
OpWc7zgdTTed8th0v76Mfc3l+DJgwPP5qOyFCFk6vAypCkAzSnnnkqkjLxG1w34bmub7mOHsFnZq
LxHiImdJwW/v1Dr01kDdin/wKs43U9dABnECmHfNH6aOduRUO8ImRSaElMsHcsPRy2gvqCGJM0Od
+JDnzR7bHRLn2F8dnbVGwiVxR/adWyZlfJUhJUZ56EvFrkJBvigCrTyXHXFyRPoKGF3wPeKQOLw4
kRGT0MVNB8m7HjZQ29p1ZfsoLvFzKVdaXAS3Xz/TE9OHjliDJg87Jbp3x9PHVFs88JHoEjvPEZKN
KPpUIzrz5py4LPyWtJEwgbD+2/Pf//DMmoSAt64nEqOMCtmN+qTdlnFUrSc5rG6kmQ/z9VWdelOZ
8ImToMYKz+V4O0NudERucTO4ZBl1C59wJXRVKgpvgCsPqD6k1xRNteRaNBRhgdv2T6tl/3Pmu58x
kUcnOM6Qc6GelYDak5jv/ofrhiJGQkA1DO6IHkksND1od4OeBDdaZnWXIFrB0xmoIcgtkh2a7WAV
JbWCmYtxzlfMcmPpfnrlZ4OgsNsEKw7s7ZkzxIlpcO4/yZwiiPwhXeHwJ46cV1C9SL1bWCP69cyQ
hrWd9sotWLb+7evHcupl4+Xm652D9zDgHo5l974kE+pNHlKA4iPIC2LQB+Gv/sEofLcWzT3wnscr
Yi/Z1kTW6EDluPDWSR3l28LugjOv2PxhHM2FTIRQNDh5Yem1j+5biMClLzS7d+txzKCr46516NFz
HI/Mfrgwqi79hv7MgxUZdfaZ4sTngx/vFbt09he6igb56HsaQqEPSc6NpEoBCrgI013iV2AY0UZf
9IC/Fq1S6D+/vq8n3xRCN4j0ofKEDevw6RF0L6Cf5UjRmvi5AijmyDK6PN+e0uXXI518Tz6MdHR5
NSXKSM4ZKesyLKBIoa+CKenPlDJOXw8mM/rORIoer2apqmcUeyuuRxCAVyFSJKWogaRmmon8/R9c
Ebh4Shd0ekEEHN67KPZaKB3MR3EfK6txVtFVtVycuaJT922ue1KrmMvtxxvP0hyY60U9uHrft1C/
AtxHxXDOUX5qUvs4ytGSEStyXSpawX3jCHbf5qJzB49EsGK0zU3hK4j+vr55J07kuq7NdVZePHh8
x62LXtFHOfLBT2Yjod2+bmHhkbK633Z+aj33la1sB82qvg+FnDyqMQJur2nDSz0dLePMZ3/6t5hg
EfgOaCXO5JyPU3qHHMuW9Lp3R1VJmLPh4qdy8DyQUnqB8fy904g2btGCh009LYwh9Fej9Vd20X/s
N5980FR84CKyUSZX5/BHRK0XyMM09C4mwmItOgUaaFmnZw5pe8jD8RxHc4oYeVZuSttHby3hchaK
VW55Xfnm5ZT68R1hAOo1ayVYX9Uzmm0IQ3UZjXH2E35M6niKaX1Xqcu9YuxQzu2jT32xH3/P0f5T
L2IYPAM5YpZnEeJXcQNoShTLHAbMmXfu1B3WbaZ26uwqSoWjOxzHbCvoZxDiNWrNovd09MUF6QBf
v9mnFhEWhbmwyGkRWtrhc6za3uoEoDg3Ys8NWg7xn77o5wbSnS7H6Lw7zAM7eayx8GlelMdnjsWn
rpJmDbmrnFU53R19yjRefXPyRe/C6Uu32NMqp4jT6tvXV3nqsTHFynMZD2TDsYG7iq0iEx4pXjbg
2g2lm0pBXRtbtyMM+e7MLT05GDI4jvvajNQ+uqSui8CO0blwJwp3K+ysspMHproJLLU/c/dOfh8G
YjD2ePwHt/Lh41PLIG4bi2JMpY3Ba6IKP3TNqZUeZkTxZdurhGBQWRvxHeDaBB6KaGczNYr03JNy
AWO/9XGbfn2zT20NeEFmjYNJmX5O8Po4P5Vxidy/k3sqK7K2Tn15xNHWmLeTZQFdy0W+IF9BPHw9
6KklYd7k6nN5Cv+IejgoJKZQjVMm6DFPwmUY1LetlEdOa4gfoKCevh7s1EtrcrtpjLDFxyF+OJia
t/jSRr59WtjqViutZiFHoj1zH09dEjeQ2U/lfw396NMcs6CHEcmRJcuD5jklQOHByxsfYGhQbgdF
7v7JVWm6RTAjkzrv7uFVdUoszDTkuWmDgQkiS2+npqvuv751J1cv0yDLjMYJOFvouAdvR4jInKMG
LRLfiv17G2IZxhMYFZGSSkvVChSyP6Z6m0lV84JJ115GnkbohNwr/+T2ouuwDRPUJ/f38IfQsuyi
HNWUi43VpyhbBduygKCyTI0Yb24qp/Hj19d+8rWhrWlQn0V7Jo4WjzLHnI1fenD73rZdTJS6KxEP
sfp6lFPTD1eEtnDOqqMmfHhdYVCp/8PeeSw5jmRp91V+m/WgDRqOLQVAGWToyNjAIhW0ckjH0/+H
VT0zldlplTa9nl7UojOrQIIQ7vfe7xwxpca8icgC3Fnd7OPgUf1eJyz/m8fP7bf6+e0smATjYUe9
jNnbHw9VSNtlYD0naBJb0x1MPPs58gB6z3AGAKi75h7e6vRWmZH1b5xK6s/6rUbMGuQPrMJftrWN
7nVUqZFQl9acvqR1Y63LEqno35/KX/1gFHgozrFX9NiJ//j9FtL/6VhYPF070DwEn0tC72bt/zsv
QRiFt57mbQrT/+lSbFjRVC6SXCLrs7H1gcWFrmrazb/zbf7nKD/d33Fcu0S2OYru9saWzHGxNRb/
d8DdXz39aRazAWByip/mp2djG3PdS5uCg4NF7zxgx022E5jqldR9iS9Aldom0ovpN7NFv6y3QOM2
OPSN1PLztdhUPbktgz3BNNhkqp2q9a5Rr7pnXgHuLhrncd8xehsudTZeJj9hx7y0739/hn/5cPNZ
VVLKonhGTevHC8YGs1cbM/degUIuKAx/DEdXbz6yLkpDtVT2V91crE+V6aMwKDqyKHHWO9e4gM//
9x/lV5fuXz/JT4/ZrHLdBlkHGzG3GYhNJmaQ+bL9TRXgF0dhaJ83ILUbuik/r96cpkeH5dTsiJYR
zuEYWwuhm6IxfvPr/uI4bDPY8LCmYsvzc8O9KQ2zKbve2DhJV56QP4yhpKH2m3Pm/+vjjOa6SRuS
NQSNyNun+MtDBclFW8VJgZisTcx7cldJ4Juw0HPy72vkBfKAt7dd61Gi1kveNPpvjv+LW+eH4/90
g+Jqa6UDKXNjC03yanDVF4TwVSiZy9rhoXAI5DHnEv79lfKL9wXjSRR6SRXcRrV+OqpMZJIncWxs
fGPQryV7161XSfXoEZD/N45EHZJVPk03Lpgfzy8QnCUuyOpvpk6oYwtpbLtAVX/ULaBcf3+oX1ww
TCgB9L/10AXToj8eKgWiPEWpMCh7gjWYPXciKpVEm78/yu1Z9tP77ybiYbCF0QwGbn+6yYR0Iikd
2wA35zFB5rtd8gok21Hh6ABVOMVVlVe/+Wa/mItiifaXg96u4r9cpW7eJS4WC6J+spXfCTgOl9Em
4LyktwxtDS4/tIap3NqaB0toEbMR+pFrv5ipdhSkresU0A1ykO7L35+MX55ySM23IdLb8++nzzVV
4wIr3TQ2s8Vxi7yItzKbqt+ccuAP/3LS2VL8wbe8TSWwZf3x+8NUmXytozxdaZiHdp5a2reF7Cny
xE+WIh5YCJmHzh+Odzg/yVP9h/m9MxKfkeshqiDx07haY0IAoyYXo3eehlRq8YVHUHWeh4WE4iBH
EALgVoV+aEufqLoSs3D3sXUz0qd/2OndGBRuUBPee4/mhiw2IcLaWfWaAqIWJbPC3Dcoii99Z8an
MiHwCeWG1/xqqhR491JqKg/LiPG1jcfdjc5Bzkzr6Bllj41h4kMZRGe4q1mKzt8aU0GK1KjsQmx9
FcUn5TTL81QvGRXQauH4s2h9EDUjuJKtmGTUH/JJNf06Jc9CxjHJSTMbU40pzYTxzjpgyCdcmUNU
mhtoS/UnKZfB3FWOlVZBZ1AChRmXOd62k1VEIlhT/RLMsQNDxvMT4Ch8pcgLxinzwiJhev5gNq3A
sR5bVraViRUPx8FqR39Nb4vgX8YgxFof3BQd+aCRbZQUGkiGCj8Fg0mYE2ywptntyy34Y4RZ1nKq
jNw1N7nolnvTAVDFODmQGlDeutYGyZAiPePvQkhPUzN9NakSkcmCcHKuW615c5zOgiLiyUOjCF3w
X0ubel1MifVYUXPKSReoVjtoI6sm+A/DgmwhcgwERcpX2CoiQUk9trLxWJhD7BHZ7LqHzkltAMMC
ue8q7unkh8Xg5tm6hAR9ylxPcqqixZzDDlD/qxmXmaJrmlt3aaxACPkJ75k9FbvMWnu9iVQR3W3R
npDhlSZp907eYtZDe/StiOnGHDhiQt2CZNvaiEav3Y1Cb4aL6VXaS9SM4xvIyAEA8WQUWIYQon5W
XMIfrqimizRItIpyKen765O5Ylel3zKq2fSk2yWkksyW08Gr4RagLU2NHnpy3ff4R+dyhjYgYnGn
952v7SY8gvOnQYjeWWUQtZbV1PcjckkAjtmmGHXr+wxuOYE6Y+GB16T2vU6plQEqIS0EwaHiEtar
Aku1RP2wXaqlfHVKgDirKqbKtaacm7yjeRV7K03Lb3Un0+tkzGN2iWLPfs3TNutXBVNh5mpKkkTf
CNuKJBdPyZx06fdksacYOMu+9FQHlMxR6StKIgkjPpui+jqbi5ZvxEDrDYZ9Kr86XoJTKS8qdF+R
14zvfZpMza7tSTdvvSx2XpETTGOIGi4yQWQN1iXHEuLQYZ6TIGGGSdv2hb90q8RW3KVjBZR7a+c+
jj1PekXMxbz4lzwuNCLmER8kJVmDOpAfrVhpvjK+SrZVdziFxs+wYTQNvpiTYhQSuf2akqXAHOI1
oLHyJMPlOzP8I7dMqhli7xNZ1zepL1jWAfdyAfF0S3pFEkB9oI2ZBVqPEUGPNUiBCqlKhvrJt1Mb
u1dTWcZWygFdpXRNgBHF3IL/MeMMfuSgmXTu5yQdwCnqedVsJsHtfnZNbXLW6SJ9aG5aIgc+/4jW
tcVBLjdsk6o3c9IBIw5jWWeh8iV3JzZhgaCxG6FycacPwM5MQtcbOipkeFJ8LYzV+VZ1P8/CedSS
qTUBPixo0yBHTgbmszydNuUAwWsVMQGtVt1t/hvWpgEJyKnzKZxdCeasaiN3OZQoG41sU0IqYeJ6
cPC55itt1iKj+8yQYjVr97qGfGRZwXcg5P1cz8g/Ur4/Jrhk/Z8g8xJoda69wbpd3VG09B+BZWdP
jgkafTMCkt3iUUGtDpUCesaU8mDR8F63nvmsEiPjj2HNPoPxariiilr7HcL3X8ZxBUM2NPqYvqKW
yeTST/vRmNHSEVaLDds7fuR0AYMwIiwzUi829RixPKxki+c2/8prKodFpnkgc6hO+TYPm2bonv94
5f9fZPo/mC75y+rnX5CTr9+6/v+tPqr8h5z07d/5MycNXBKPCyOxDMfCzv8D0v1PJYL9D3rCDEnd
EhEMW92WSf+FnTT/cTPVMNZya1Azdcof/Rd20vjHbTiCcgebavINxBX/F/huClw/rqHQjbDDYdiS
kWBKppa4rbF+WEOOFjU3Ai6Gnx/GyH7pLXe4NilR34Eew85teeyMk2esnLpYjmKZrwgN6qAqdQ+N
gu1Jlhkgq+h+nwZd2qGuCZgkubVca9eed3OateBvZ9MO6RNvLCYuj5Se9QAtYg9Cq41WXU/fCtql
AfYrr7dDRZLLdzWAdLZ1lKroAd23tRNYSa/dTUAPNXC8W+plWtCPbvY9god7MXujes01ZVxh3Wn3
AILldZhS/cCCvzw5Y8/iv67UCE5ylMnraLbeUcI6WOXaCF5RZZcxM1aTEht3Nh9IGQZKTqDKXEg9
qSXf3JK/Vvm9Wnl9cjGws7iJd0ocuTeLMnQUMJ5kn39AkDwzEX516uojctv3amk/SwnEyBy2uJiO
U9Scam+Gsdhcvdi9oii4lhXsfcdiQD0ynuB/bTS3Cd1oO3lXlNePiWweK495ZrPy7lhDbIEpgJ01
WIvFx7yYr5N4y1JvY0Fv5oUaitk/ud18GqeW/MvQkGrS3tvexWZvlvd9R6lVSSCDTvbez2RR+vLV
Fcspyb0j8OlPeb28Tl2xjwwwlnX3zBzXNh68wGqqexVLyBtRgluKJZBXf+rK7TSTBXa06DKONcxl
Jq4m/ZMFV7z9BgJ4U7cZOuH6wawB1CFgPGJND+ayT9ciNo+O4fBJUnFOjPJ7y95qxQPV1fy7Rspd
24mL2XJEsp+Lp7JdLLL9kjlroMibPrvg8WSHeRliZ9vK6IP98dfKWzZaf6+Z2QUZI/4tKDr5Or65
TK9D1W00GSzLp7Hai2R+SYyFNTrZjVFBANPND9SGuxzABfD1NWProe8XIfCRCohR/6YVWiC1Jeji
+tmJnmoLZFPxII2IbAniXTMLeW1nSXpNtXiv+XYoMZb6NChxZN0hHrkzKxG09cvSvUbVsCez8g4q
ctOUzo5e4hbw0FmNy8Er7fdUxlcAliFyp4tCFLyya47UghJoQSqj1kK//N6NxoH1w85pWPGhw54V
BibDpfQiwtY0z9Tb4zu2fGClk3fH/OAKOi6yC4xR/5SbgLMfjITfqd1VUdSuynH6zpvwXs+nx2pE
oyySMM7blT7DVazeKq1lyeg6R+oRW9H0J2vyD2xOntPB2XR9Q5j53BEaFPkQSOPBH8ZXAzGoPZ0F
RBbnaLrgzCZPhb6aT0OSH6VLMDQ76HERoPrc2ry7vcoKzbTfdl387hcF0MwquleoOrzbrZcI/8kY
d+3wYLffSqAHVhZI4GeVkwVzP64dCAST2LuyDYTenaw6C9zGP9cU2VcsOrBVThiT6zQBxFShyfNY
scELs8qLo8m3wnN2yoyeWUnjV25O+MBhrmn+/dg4R829H+OW02CGtR/vTfZU0xJWpdyqatx1Trd1
kndlO9eu78jHgHOeZv0lasc7y9df6dx/MUQWr5t0Yq0rYQL2W0BWjlunfOc47LsGskqzQ/Sa5IE9
3qhD9mowzZiS4Awc0vafdV+/Wr5cF9rAgpFFyVrS0l+5BlJK47MSivXPsol9L1hk2HL5srgnAzW+
mHoMklNG35NoWfv6gvilzo9ITvaDlXmrJo6OTVV9bUgv8RyPgGNCwdJNG9XHGLjJ9AgnckK4ZIxb
arzpOm8K/1VUTccDv3n3o0SeMIw0Z9kX7brz9CPb9YulLadWxWx+Jo1UhjaKyxBxt9JES0I7zb4m
hD4jHHSuDztYdEN2BGF/f2PMrGrD4OLwdiX/6qpxSQ33hvkpr5bH3ik+hnq862BRHNtEsubuK30H
T3g89Y1JYlXZ5Z3NC+fBKTvzOinLuDP1N2J+ThcVG8sDB5Lp6GGfk9hNmcCPC67d1ghF6gWdf578
9KOAlsOcSrlAxJvyVdztIk/d9yXQvkzVz1q5YBZswoIG47EKtRx8XUa6pp/zbOVRBVh1MnKYRpiO
fqH7O+LXgV+39baN01ee+cW6VI9mtFnY+oaFXh/NTLy1yfhc2xEOGuk9y7SFd8WPlXt0U4Z2OJXV
NS2hUIBXBdfkUK/oyvkwmvVXKH5flsF6gmiEnW5q11Gc70SlX2ytA1Zl6G+N20QfjfRAvlNm6FPu
jvlQjXCipxVAKxTM0JHWCVsAKIIMsvQVN8g0SEaq2EXppbxtu90t4+KvkBn7vWZl8V4Y8zlbPsBN
vk2Kv2VSlsjCshTglMjHVJn2VScjhhlulWpL6FfthH3YUpQ/FkjETnFX0YY2fLhc7g01Ni5v+mB9
11QrV4vhM1iMrY0XYozAeWaDMcz2ifrPCb3gk7FE7/kU3ftNcjdW/htznB+Tb16Zigssu/+azPvW
fIhr3DsJAOWel9LT1FIIy3Qdyawz6kAt2YWZ0GHCqYaNlTRuecIAxFY/HyCizZPF47t4tIp4JuAN
cHQsujs5Lm1od04bICWCvM2SfG36RRTUhTGcewQW21n1L1ULd2G0i+hUooJfMWcRn9IkP6cu72+M
9dQhooIXvN2O32yt9wJBR2wzD7RDoDKJVe6n/YEFxtfKnSJWUcuJjOtNypDCizLKcY+7ID8lnZuj
1FN6mNpGHwg5wGTterFSWcNwrtyZpWxuU3dYPj0WScilVq6YIafaXTi5VVhYmkX55a2ZP7WpfYqd
RluXfnS1vKmEx0yhSxkOzynxpPX+pSvkfuYxYunTTnZM98y9ZHxUv4vzz37NPhDA2bA1HXUnpvaR
+f98NWnwPFFe3efgc7dWg243rw6KTZlIIrke2zEJGqt6bOfktFSZwYOtL6Acy+aAkkocqz5DS9Fr
lnfXiG4+05wtrkLenp5tzh436307qA1V3ZdUwsirHxrduRexEvspad56TYsDK911eqY9LMLyn33P
xNZs+Q3ubuigTLQCytrOBb/41PZliEOhC5PWeq0az9uOnfb9P8vatwxttJiLt7xHbez3Si9nNr3U
PVpt2Lfgz/PbOPTcqLMpzc/Y8TbmaH4dWF/aDUSu9J/bvv/bZf0Hcxp/t8u6fsiPePhQf91k/fGv
/LnJ0hz7H7ftMCx+mgkuPVrq83/usjQXsBRzGSTd3ZtGiS3zf2+zNMP/BxkzGnR0kv78w//eZ2mm
9w/689SX+R//JN35v9lo3bZR/9MfYPCX3jiDxkxdQzChXX3bhv1lm6VIupuTG4NTi4vHyjCH29KD
jTgVrd+UxX99JDZ6BJOYbv+ZYcLEPrp1O8u3uafUXTPoznVacntbz93/Dhjx55ei+sAUNWeQ0bGf
5gvozw292fOlsFpfYbyma81wHliL/6b5/mNz5Z/HoYnMHJXhghT7abjAv/EG69zPCHmbKA26GSZt
BfXvSEEDj24W569/ubiuf/4ufyVr3XpCP/9aBJ1dkucICWkA/vhrMbZFhYxK29apZHGBV/+eTRlE
SCYggpz3CuD37nfsGcgP//I9mcbV+c1wC9PdpAH442GBxbeaTx1ty3SXd4XbX3zjTRlt07wi5pkk
4nGcmwmStvIAXnYQ4wGTHOZm9O4ij4U4ydtiw36gfPWNtAuymIruiK7ouiSxWNvgB06JGuTe17Vm
BynSe8xGivH0qVm3dF0RrZfSZ3NZ1k1/pDQpDlAV80/MkpVb3vaACPO2qnFN5A2YzFFG5UoVs/EW
LWO/llbufRoB/4aJpbGA7aZOu9CBEF8iPbLfqQCAB/MWXkylzOd4BV9Dnbyo7D+8uviaUIle0+O5
G29B3tREh9gCfjY2i9VnnA/PWzFobqxbpjyOgm3uTiCQXuV9qr0SkhV3jtdOW96QfeC6Ay/tufPm
l8pzujBFGnLJJ4FzunFTNl5+D+++/NDr1txFt1QXmLYuftGBn37wKjUemz5mNI3RtR5kqFJf2GXe
XmeTKAKG+YZQswHdQ9geR7bqA71YP204wYWZDRcn08nCu+1cfO6BJqyj3m1PCVJk5KSDnm+AHco3
VhT5g2EX05OXNNC0VMaaUVsQk8rK/OwuRLizlH1nV8WptVmAh55mQlsbLdWdlZzE8CV2lYaFkIKB
ZjWDthJ15OCV6svsBMQkh3pbRHsJTn5rLpgCI+l3B/Au+SUr2FyyWI/2hnebLzf4P3eAMjVjnZVF
gfZBOUGeZvS8IjFH67Qwx0Mzdv2jKh0k0MzWUJDtktI79JmTfIqJ8FKgFRFqkrFw15Rq58BadOvA
mFD1QeuK4jC1U/PLGBkDM+BlN1DogMQAGh/TB5llZLNpSlah7aTaDgP9Z7ukra/X6QWh0tKt22X4
2vMIOJSzP7Qr3Z062OAUfx96vZffBl3vjlkUu3tX5+QulI0CPIcQMFnmJvAp26lbNyZys4w05Fvr
jjFmXygwGCeS7YBygOLJMC70LqoKdSUZZ4uEEIt3w3npp7G+mg0WliSGfRrVTfQq+iVbG6R63jS7
1A+iTPIXRx+h/bZt8a404W1bWo0h/N9vlKWqgGW192bULlMLbq+eUr+MH6rRcU/uyOYuKnMU2bEr
wi5GteL3SXXWufvQFUSG/mwtiX4ZrCa6M4xUsEYHyPmYRI6+yesp+pqmcXKZnSrDgOuxtUvn/F5z
uu5NWI3X3+OybIutxsfovmiJ3SRbU/lltusrpdcBrVq6B97iM9+3Iqsc1Q8y7yyibBTI2h0gsbm8
H3UzSzbtoLX618pH9xJY4zhEIbUtUYWRI9KYlZVV1+dE7yIqKJ2fPec5qRjCToX+tRvpWQVKn2J1
q10Bb29FncdnXimc7yWm+L6OVG+/w/x24fUidPeCKi8HuAFRbk8HN208NruxuOp9ufMy8gZhYdpx
v5J+w1Tk4isto1nJh/0Qnhqe0rG26ej5S+5tHZIzZ8EgYbkq2CBOh8ShCXSofDW+UsS0aeu41vxR
jibFwPa2xF+3Zjd/GVg7LiFFI+tlYvfqHRgC6b+XTaceDVUm1hM5Ctw5Velqw9orzSXZS01jkK/0
ymY+0tPDb8CKgMpNfCMLp9FzGuUy1BvMrXCYtHXU9ScHvutGxbSfZEc1aLgJt8YxYs/ugyFr6+kQ
iyRob1Bko1J46aFHD+syy77bicIBhhlohbOFjSWX08xfbIRHe7buw9ixDrIC5Z4Pvn7ER8XzgvOx
10btG53c8dTaWnPtGzjaejE42bp2zB3ZK7Xi4n/MubzqnhxYbMDR4HghKm2uvcR/6obuIl0GqapS
NBxL6EHZdmETu4c0FuNWDUOFY82mJmurl+F2jpYk5A20Fa08ev10dBNtXyLmKObiZZraN2o3aThH
6ovTGh90bFdZb4cwyU+G2zzTkByfeQ9R1nB3uhuTomfSAtVQys5w6stVREHm5l/d11UdLqajQeNf
XnLFbQPpPt403vJRpPJU5xDHByfEfPud2aywtuyLbcN6K5pHzAf3leVDtNRtdkhWmHrJ8D7wbFiV
CXZL24PEPuIIynFtsPGknmJPT6kED21wkfjVfWMOd42HAJfp9Vepmc3apy6N5wc4etx196LhOhqX
3Q2SR483pNuMQTtLvsy6Tz9GEV36NjRqWLUOgpeleKmbhi6nM/LILOh3IjFZRYD8jbY6Oc78KaVG
QmV/PXbz2qp57uYGfuJyZfeoRgnqMoBGSVddSlseZMIYBqVx1pu4aOy+DTo50dj0Ln03UfzW3bu4
NnnvW8PZsYX5SFWfCC11xHF+KmMqqK4j63Mrol0pS64jswQ5TnSo8dnjFupT5GgN5OfiME391k4F
xQqDaxhJiQl/xWePVWt2iEIBWdyMy05Vk7s2JhlCMm8pCzlqZVLdqgU9YMBGYd0mCb1ledWSrH01
xCjWjWXLy5B6V2u0qWkzKlGfigVcvAn+OBiH9GCno7+h2dCvvLx4Sh2Whmw6zy7zHCG93WBY0r2+
iKPTMR5f518rS28fEjveKi9RK4avD/TSuKMsaMVu+uiX4siIlXXJNAw3KIz8HQfgy2cVfV+1aaSl
B15PRVmbBfYa9c1uahYojjuswcgjvcOXvF66ib13b3j3ppehatGzclMUNVZjXd41TQlFH0vJvd43
/t6vnbcO2y66EnX0vSwK3ELftwuMubjp+4cR8EYAnmAKwBPs/MWcPph7Tc6tt3gHosjXKK12SgcZ
aktzOeeas2+FVu/SadnLmCTW7GnvFu/6nTGAbS6FcR4X976aJwqkJtUOeoPZpxw5UqI1d0Xid28J
O6Q1hA+kKh2arGiiM0LGmUDTW8+MUyDn5E0hWufvxMwxivkertdLbUwPpbCP/tTRCmLaios7CpvJ
NO8MTztPng8t3UVdUvfJ44y1x7DGPQKGe99ShyHtTiNJuJl6M3k4xjOnsK3F2ViK5TaqijIzPrq2
3NXzdKlbpwqwvZ9sZ35qlPGdPvHOs9qHNoleisJ9YFiLMoU8eUVyzSlLB+NyC6NhiSmoOeF4mb+4
erpRSqNfTze9R588ZeHS2ieN23UFxDqou/wMG++uyPIsECK9q0fjs4XhbBnScOwzsUoVjyBDE++G
3T6gQSnXoGwvWV5sIUYFJoh02cGt1r1yYyTE0V29euoX/TOTJ6Rci3GTEN3a1DSKuWQxQnQWtXzJ
F4+Fj8FynhWVskqukonxDsV54b1EiXU2TkvGvd7RxF8NNQXTNHWsB6/t7wz+cCXswdj1uYaqRQp/
1TQWhq1m8FZ+Yz5rnbGvagJLeBghT+ij2vuTba41aX7VBT9i3qQr0mVwaXPtC2YhPXDiwT1k1qTz
UOyei9p+rJJBW3splUNzQkjQobZDs2LJ9N6RCBKhlPlEuCmYYZdIV4MYv4xxHa2rsTkPaHcOqMa2
C7c2l4r/1sHbnWW18bpseVzmAimQJbFY0alad/3SBs3kG7T8ilenHxX/yemTKhHUFLxvPNfg3NJM
WWtmZ+xsvCabfu6yr+bofTb7IlSddlSy/ohgpG1nM7rwmNoSqYWaExd90LhYZlpwe0GWuHEgRUOR
Jx4faRTwcmncPd+fr+JWd1nafCvm7ghPjl6LS6KRuG26Tjvmosw4T2A02qzfMp/+ZQntvse5egSc
Rb2qn7X9UgxdBoW/rnZuxkRnvcDG3FR6k7FmjduN0VrDyqrVt3IZmk1eIHOprIEBnKqptmbRtrh+
BqfCnEStz+j0+WUp1HzoAGJ8idGtP+W+xGueqTVu4fJxGRhUXxqmFqYkMk9l3rMR0WkGvuiVh1e8
ZH2sl930uSIrwJxKmRjb0qrFY0rMaIOrDPg89yJXXUwFkBpL/Q3O03LCY+C8jLHjf/fiZAz7yUIA
5pYZPFPM52uR5L2/ZVZtgUJfJA8EntyPXC/mnbSt82JFSTDpIr8rlJl+y4bFo8frd+67xhTYerA1
h9cDy+p1H0c5XeLW31d07MxV0ulqnw4GGr1sNkW4VBWbJmKe5gnEXXZg7htB1NS2G0jnyzUSLl2M
yZnvZF73j9AHnYvl5eVZ5v6nerGqddrr9reoMGjjRWnP9saN3XWcc43W+LdOkqdgaNMyOTUydx+l
glyoWwMNvUrLV7VZzEEE62TTaK1aR7ozXqrUdl/U2NFpIWDPJko13dmdRu/YpUaH2kl00X3jx+UG
npq2RrnA7TS2w2uqEvNYaYZxT3GguQ2HWfnZXMr0SYtzlr+RrlPhz50oD7hivS+2odVbtFfideYq
/O55g0TVMpmfZ5/uq54vSCKIDhyTUlI8lk7G2sLPEhoDbTyVPu180TAVOMWhGY/eroUbfHaivtgW
qf6NSRsviHW/39hRIlATzNal9Y32cVpMbaO6ieVZaewTh0m6fBRfR/qgW0zC3qFbfH7oGY12ojc1
0sJ4GR6kU96qGh4z02GXmW21mW+/1CG1Y22KucESVk0mwXWuW3XSS4Ab4nvVKUvUW0gOmnP1ElOp
4azbbWpAbnCXPNt4Za/riAWVKyZr2yogDgz0RW5JXdcraipemnHumMy1r24ujNeeDC5TaHNm2avR
ruOH0saA49g8XMup2+tJfANfp3Ue9mYrXivlWGy20nhNfAEFo+fWW5dPz0I0sYIqkmZgGEzrNah6
GAcS3Ubg4NjWzIdtHVGordGWUTiUrhOQPMKGOECbQK+9JaDX4q6xNvWEE4lkpUcJJkP5I6x+Q51Q
nOBIi5tn8tpOrJaMmZ4Iu7Y5rHnx34CgpqSZys+VN2PIV50PuS2akC3/oxrn6fYDozVUKZNoaGUQ
lMTnDAOOLZZvCHyylbpBzUer17YjEtBD0kThOMp9xTp2VXkT+/15ZFIIUdNpjhVUUCQMwTzLZDs2
w3CAAibPTS+mcMDWfEyUXRyY8gBspSzrLfLdLzM3dBjrjrmxdQZI6wJgLbpzta0r+ynCG+wppwuG
NGNItTfB0TWznzACGbnHnjY5ig1tPMvSa4KoQR/WQz4hhhWZvCyXWbuDK+hOwqDvW2sbj3nOleMs
n32ZcOnZwCtKsp+BMlruLGUO5bpM3HvHto/SUe5WWMuJz8MUgfLNjeRCaleQBGqYE/p+SfG8cS/P
vDE9a63lBmc+T+yLbJq7Oa39feLqfRDbRKlafzLUiipW9trV5Wituiae9mC+Pjd15yLY61EW3hqn
ncjrcFatvbW72FnHulVu0qn7SImBBIkAosggthYkCKD2ySLaC/7whyyO3Y0n45dRR3LkqSnfyla9
z31rrxp9jLYl6aMdN7y3i2cXr05Lg9Uf9aAuqUOMlWG9qbKiXTUmcj1TKKA7bt2Rl1F37U3HxbYS
uVVDIsSB27nGGKOxJmJgPWDmjBYP77XS4MqMYcytZBtRu4u16MhO7UM38+/SrY6J4NkMk764mZ7E
maHzC3Ie9hPSHD8RTM/2vkpm9NOj9Z1YI1MGLRB0Bkp4DBZlfN/cNAlCq3iqLZYfjDo8dDJR+ieD
J/O+yfHE49vzzjzjs7Xz/9k7r968sWxN/5VC38xNs4Y5ANMDDMkvB33K4YaQbIk5Zw7mv89D2dUt
yT7WuO/O4KALrnbZEj9Sm3uv9a43EI+6po9JFpwEkA5NI3GGiESkERbPRqw1+DUoNO4m8NVFrZvj
HiA8PYsGApaMKEIS7nn9uQo2jykGMYP3Gh68i8KUvA2qwpip/zAtSrlREQyp/EcCQyExi6OxFKtG
vLAKjRjqETKj46eCeG2W7czqVPRFSCLcZZYJyo5mHPl3ZZS3yAh76ANleYD2bm0Ez5IiW50ikM2o
YIIvR8wvYcOY3lHQB8mpy/KG+GzcMzzybjuo7o5GioOLxSthhH3yKIfo+zkvWG9peTOpypE0SfGM
nEJ8Ikgc1LdGmcFvQHxHRl48WsaNHAmJG04EXA1wMLeKpSf2JMwZ615+bSFsFCkchwzPFRcxt0q1
CH8FbbmM779iMqad7lgO0bquJnXR9BF0BHIjJVvuqEEDXg8bZhBpuFTKtfRA3leOE6EE6qwI5IXl
+UkfOgixZmqSuQpgH0kBiYxmoZ8IcmVOXynHqsiIkofaI7pWKOobIQ+vcUK+lsywBvsM6ORzjQJw
LDXby5CDDywJE9d0WyEWXWn0m1JAEZqRsCZC2JpoE/sYemubLXCBvDcic41k9KSM5kM6dE/UUho1
btStyt5szgJ1+KoWk7qMVGhMnmrQd9T1U+D3bhMX46YMBbq8Umw2UtVrJ9656oCRVbOvOOPXaSTV
xKAm4zoo/WGhF0q89ENDEE+xnMfbsQ8PWjjeKuX4KBATT8vWj5fZJNYXag/CUTa+PzpJleoLuZHP
ijalzsROgMThXuptNex3rdz2y0zLrFuvHodbTSlopBRTOOQt1XMSqpBGBqJ1YK46iTpc6p15gxp0
R1hfskzS2E1ijSOu8nW7Gsr7TB/LmZiwKrphaxjBmqrBBdHdY4tlPpTQ7GAXiy4N1boz2su+ChcN
wT9M9C/0IiHMFFBOi8BCSKA4mBM5dZ1O4hqmkA7xc+F5T2I0CLhb8UW5xlqM0Jf3WbgxBu1ohNad
VYm7CO5wocqrycfHslTX5pRe4RNiLpMwdcSwJYCN/dIKz2uhveqC4ppEOKfKzTWg6jIY0kULHmKl
3davQ3Kz9CWUueeGCUEtkVeh1yeUINoD7hFu1ROMKHHaTkXtyqUAwapa1Pk43UZGup66ObyX5Otu
XBRU6uS+7qqStzezdopBlJ/X9Q6ww3IQGJsb9Qlh0dLS0huYIS4C4fsRZUgNHNPPvc3kE8cWOKlW
LHmtlrM64p7YuWUVy5c6UVlFJTc2oSrWdrT0a69oHc2SF4nasoom14rL5RiTXhkFnm0A/esy55th
OD34u+2nX1OlKI9DatVrFKcup8a2l/virleUbaph9NH1cA851kOPjEJfccljtWU1pkbIYMbk2YrO
lLXqKfus6TcgBvjC1k7HJ439/L6IyIyOIofzw02zgqRD684Q2AZNhvq8lftUyy6yGgTJEhuwFfJd
Eq9ZGrnEWICQrrR1IkPfDwbzc72DS5KcFAURrh8FDlKQhdGYS8GKsz2P8mDBnGuaahvLX5Re3tdh
uBzC+KT26q6M2tiFtX+le8lphH7GUc83AX6m27Hkbtn6/t63ciZNYXrpieUhGYG/ONGVhoTnMsX5
BYHlnJN47gcEkkzWAwpTJ+Hl8zk8AEiF9QAnT1EmhBb6sI+r+lCbBfuFeSCWa5fUpZtovMtCDs+C
vr/lHbMGJn92ASfG5pQ/LxJ/r3TRQ1+3p9HPQmYIzVaO4NDggXMBsg41vYCC7bXNQtf0Q9sSOC6Q
bwiTpSTjvBsw2JPBtbWYA6GJThz454neHNDILCcxBkGQwda4+5hEmJiU7F2XBRflHGhXGd2uSOpF
0ILEJuTphYG1LFRpN5Bk7tS9BZ3HD06Zlu5VhSwv3e8vOm28DBLPNSJ5F7ZEO2ZK3S9apUrsxmI3
9YQCCkyutMsmFNdh4NF8sq5obhdkiDwomJsASbT3udreVCpbJ5FoExmmxg6jNsP1k+qr2LecLu3L
APem6qMNuc7ukIX3XWCcMzK6lrXMBHpvHxKl202xaW0YRlyp7FpYunxhyHlorOBp7MZt0FlLL9JP
ozVzPT22S6Y9UmgFbuVZS0OqLnoNVEGGqEUI84BuUNpocbryyEwzJ+GMnKTazgVIRrWvXrbkIjte
ReCmnxz6Ln2OcsUeSHsvBuHM0oNHq+4EB+Bl46l0fnMvl3PrUFfOaE5cYs93GkwzzxouYr28aOHg
OYGGH0FRHzn/HnICahxdMq8TPxhWqdxQPxnmwmcs6KRTdmZUMd58bbzCFuuWEbbdp8MutdqzJMgm
GgtP3KOADC8ln0ZcaKPhOE2M5Xoz96k0Orm9RAZ0FUf94AQeOAkZzAitRlqtTUBs9QbhFSl6Yjzu
exwgEMRMsGbDZm3WvBe8H8mmHktj5Q+qeUzYQ9ZNaUjX4zwYFKF+2ZlkzmxmubE2yaCWjtxmID6Q
bIJVTzl7J0QEG7PorGkXorY+yJpGjHFTJ+USRVWwkKpqLoFMnShEgylymcTruEmCy3TyoqcY3cEp
GQm+g55DXjxZ86LbIs266MZQg2kUYAYyIiVap14sPnedBRQjSH3LRuSFuId5U7EsxeApCQavWuPy
qSp2HvntvdCX5Iqqfd6fpLItemewTPIvGzmW13zvpzZBpOOlWXVeMj5c57FsXCqhNd3iUGCeFSlU
XMEqpdwBOKoWVuhPbt0RIRlUcKnBDpV7TyBCsAdKXud9An9UQ6iz1EvMxCPmcMki9K2SMU+TLj0j
7C9KfjKLkfJm4RX15EoyZ1hW++GjVRoKkAWOgnDnBoexukI9PrL7RM2w09pBWTJPkCnsPOsCYhgM
KLGmcURHhaK5EWRlKQGTsLF3/UHt5PBgjho6FUhj/U2SeYRv0bpvce0xH4MU8ieakeHKj1vVxpuv
c3s1Ga7FtoGSrfjPPtI5Nx/HsLSbngOAYI5iXctZuzVbeqI+rL9GQfBgNFpzFgIfIBCMy6s2nc2A
1Lzu9tYQ55txauPLSgNZLfoQVAZg1cXeXcIlVJsVl8WlmAL9eGyUTCVBUDVjesoYDvZ2YFn9ZhDg
xxY1ysOGjDa43WWxK/Mq4wViayt90VVz6ZgDuqMvLPQLOKvxLmy0FcyEc2ZDykWQTtTBZcVfn73Z
3cHMskVHtX071MO0SZQYoIx8DyKHNc5/zU9A1AkFXTRgqK6sgDV1KHhPJXH1By83hOOYB/geGh2J
ybYWDkAXeZecYUTJzCxT/Z1aDT1nR+/NpwmUC7sv/PYY1oQ4tZoEeTVQo3MxNx7KSi6XAED10o/1
ZEXtZDmCQRK6LeYc7K3fNEexM/KQFVDTbMek4G5bLbYurSaGpFe3ef11Ir2ucqDxpcvS6NszsxBT
2jWdhM52kttV12Nyx6fVB3p8Q12RwYQ1eDhGTNMrgsN518BPDl41qNva9JutCmmXwIRyIhxWD4q4
Q1o4EHTNBLRyLT/yqP3lSr2SCl8uXG1QJoeRYdqDvqFaQ8omEIc7CiMVYzMeB1iS9kj+951US+ma
lEs0ifhGAek0GkTHIed7Cvqx8GoDd2h0fLY2ppNtRnjj/52IikYrWrxVIkkS2AbrAbJGJFYSh44v
yqhBfI+uIk886c7SIz24wwFe8O0hYMrlGrjtKJu/N4FUSiVjyYXfka3GqIOsVeZkTSke9dKom9Xf
4zSOal0BsygipPt2EHJZZ2S5D05UjMGN7ym0x6+8of/i5/0NitcbCtUPKqj75/Q5e0vOe/3735Mi
VfIg8TTEMn72+nnVOX3j5qnSn7h8ot3Gvhcl1Kxl+ksBNYuh6rxtgn/8TZL/xCYAQq0liTLzEvl3
eHiyPpPS/sXtMvBXnqONZktbxFiYf87i9TdMvKLpBi3UYh3QRwiElRKhrzlBkAtghPuN5XOSJsMs
Y/HLWgj3+Gil2koz0umMMVsCc4Q48JjRiiyUK5klhFNaNDXk58gpincjzdL7UaaFd0p00bcx3hH3
sB0muHFenN+aCgF/zK0JpilIgM0Fo2dbwHzooemUORLVq0wVKhQj7gzejhWPI98k8LruWtL9nB4z
KQMFSVJdRcJLnLSwuhy1CyQyjETUmjE6VkaIhKIQjQLhSvQp/p2e3jHemx7H17Kksd43Yiv0h6QP
2VSmRJSJYk5GpseokMz6pImhrm6QKAdKZo9TpY2Ipss4fzQbJkOA+7riVyCFoUkVYAhxQpUQayhj
yWQJ5FXUE8a1D9qm8ZBr4qqLS3zfao9I4k3xCiGABkYXV8rEOCrUQiELdlEV5elNpphl9zCyjVfX
VdwDjBTVkI4ZjYyXzoh4TH9pWVj1p44x6sp4nJJSDs6tybMeBrxci4035F1wAKnTgTt6jODobhRN
GD2N/BtsfmUHRMYjYdE3pyJVV1iwE4fu+SiTlhUyM5nQoLxH2EqwclRUfopYCmwW7rBnGPkkMuia
iOzrXkTQAS1YWBPTRyT6WREE10JPXCK+MlHQWJ3rKyC7nd1pzaA0+6TEA7tDglZ68Re5SzpSu4so
I547bQCm15FuVuFLyexDvoSbnK2m0KgCR6N1uvbEonnEjRkULEiIObeyBrWA6EXJrkzaItog5K/S
g4FLGDRxSG93lqpXyho3VL3YZn0q+esaAJ2hxqSigm6t5Lz3RnJTVKs8B9IlBFgP0MZA2tOlc8jh
zaaRu35Rmml7LRfM5hoxLZ4iPTqTq8K4Ff2II1iPFfU8V6r0C6MjnCRUpVUJ1RLb6o6AesyUh0hN
7gpxEC8Zpc0GqoV1j/Oxf/B9NOswFSWcDuA75Ii322zZh8KlUlAydGWe7MaQtshWR615YIBTnCdB
rz7IahUNjhwQ8WbPxpaulEzK0gQMplyCu572criLM1FYzqHRCjOzDfYLwMZ1Sdk0IHLhbX5B25Uv
Ggg/bj2JV13S1AuzlWFjNRHfQpWrC9/MLrpXwwCQlZecHnk3jrkMPoAGg5cjXqgRngmXdVrnuWMN
WsQYTS6LwfbiCEwnyWJRR+qWKAElsxfF21ILkf+FoWQpQFg9TXFneTUTMFEa6El1AjzuWAdR/3WO
zrIcZnKeeOzg8VFqahyo935Ug3RH42CEEAzA5pwumLzMzSaSUY/T4NWTI8B1NM4slAUzroR5jZ1P
cfASI1HvUJ7rxUWnd9ZpGMLqyZTixrCDWDcCxxwg8vKdQqBBARP/VSTjhECcddOxmKyUCqsSQQwW
ctxMBVWkGsmnum+CxskjCVGayNl910tdRYyZpCDkAKFQmdFWUWwsAzUPs8e0DmI6fwr3aC0Ukw9f
RYf/uUxhpyo5PAi4ereKXpoDyrMulx2lBUPYl8Vsm+gNVT3B9/JKPXk2+ozmQi3Kolg2Sl5V4noq
q3G6hLDfCI5VlnKyq7Im5enUqGuhp9FffMZ+fs/W5RTh+NDwizNk1cJoVf3AfjYYWZMJo1p2oKHk
qjtUbXqrAJYLXbvNM/HrmwP1J5zkn1yOQxA5sCVRxqvmBwa50ZhKWNQ6WFUkhLcDQpOdkFjyrmqt
/KiMo/qJodN7DrShQOwmwkERycyz5pP7AxnZn3qYrPWIzNMKoGk2/iNmL4hJO+k46lUGDpx+csX3
zPXvVyTRiOWNbYxifHigfugrBKFzRTIP8+Vk4PnBHNBCyxZ/Fi/705uDkc8gCGdu/aMXuqZmdYf5
IKTiehiWMWPQpa7J7ZVhIm32pSi8NuoeZ4tf/wh/doO6hH0juTbMm15F/W9Kj0pP/GnU4F9A/QZJ
KcJ6IRegfyBG9erXl5qrmLdVDp7LeHDhgQGhnITqj9R8pGiZxxbv2RLi7F0o0KB3Zd2tf32Vj2ty
voqiY/xNYCqqC+OD61HWmDVZ7ylrHmz9Ka5iYWVJabZoxqQ7SxEFf6uv/0Or4Z9ez1AxriYiA0+z
+c/fPEA4vgmpPUjGYUeNbqDi7gNGN951SpTTpBp++m88Rp6hPL/jUPI/3mBAIAxWmC03GDUCsme4
pwwKi6r5Tcek+UGyLAiRYCNBBfDBzkHD3mQylM6zp1Qqn4qgH5+kKvgsdfLHVc9DU0mxsnAT1uWP
IcQwbWFo4wZkD52lrImwChEnJtkFcrLBhm5fH0aPg+/Xa+QHO7753nRcSyVKeAkL0w8bV8IEzGQX
9mw5xTytEQYFCYDoQxQ0pmjRorNYsR3MdIrSKhciIEnChFM1bn79OX58+TBOnu2jqf0pf/QPj9hK
ciNSag1EPfMR5UaAyZCQbcscq82vr/Tju4cIic1FJxZOAkn4cMMmtVGYSxPUHz+zrqBISMupHj8z
Lf3xftDXyJhK0Mxjr/7RcSwzUsQbdY5G0uLMqy25dmGoe/uxGYpP9q2f3BDB71iV8uR46SwUVG9f
O/YsPHD0zGOy6+U7E7uaoJc/S0r4yf3oLI/ZCmMOe1Y/vNuJronIKCNYWIJHg+OrHlpldAInmb5+
/P070mczXd5s3aAXnO/47UaCcVrn4+8+p3HcCYz23MmPw0/Wwc/uiF4TRz3WwKw+e3+RQisVIVR7
y57YngJbbNsm3sVdNtE75XXZub+97HSKEpFBw2y6//HA1kedZY9xiB3rdbuUqxmFE6Zk8eur/LiH
sG/gZ4JXLi+1JM83/ebJhe0kzM61DIiZLmFJAcPBlgMjvlLlod9WQHxwxfSZevFvXJc6S5x3fhVh
1vvrNgOcUEbkLI8+Va8SuJ5Ollj5eVZpzZcRAPyS6XH1yUV/svAhBKgEkLH4kRB+2DPU0BoNobas
WTmNB0GdiMqTjIHVJz+5ny0UQkhm10UL2zz5w70hNO6gIckWzheBsiHP6CtVWb6KLOZ/v36KP70S
PxIAFy5GeMb7p9gBtKGyxoI1F6UaGwgEt4yhahK0OgkR8a8vNn/s9zUI5yZAyCzIZDf8IRhE96tW
0rGCyr1kJSeT7gi18aX3FSaFSvFJUuKPPyrMQEkCkVUNv2pAnvd3Fhl55U1Chu8UgZ+OOHhIubXc
+uSWfvBdUoCUZQpj7gj9Ei5d7y8TBMXA+MZAau1NPXoNvcfYooVlNLqMDTOLgaTJM406I7jD96Ca
3FKsGZkqiIyK5cjroc1xw2pqt34mfqb9/OlDmLcb4po0g4HM+0+n0Wl6tcJdG4VeOvCyxSXs7M+y
tH/cAtCvGrgGsW+yLl8RtjdbgImfZmC2yP0DSEP7nLzBE5ym2JXMurgcDSRWQODKJ5mnP94a6VZo
MWEwkP7A/b2/tV4wPCRasWnXPNZVAKTs1lYSfFLvzQXruyWLZpaLiGhZNd6Pj9EoKq1vE/UtQLo0
mTritxgQKpRTCKWVh7TkGJRRqiLAIA3LDpUifv7NV4ZQQAyf2MexBZ/ti9/fJWK3MG30gusXabVv
/QnYQq0kbJSyETeWqQk/i7eZv+OHO2akLBnEbWloT80Pe09reUUYsM3bpRGo2bXq5R72jDlxyZtJ
inrrk47hhx8jnqA6RRHJKQbXncXYb48PuVAazOB1zZaaXnYtDxkg2Tqfle0/rND5KuyoHPCz7Ptj
VmlS9Z1JIhoqoTiuiTdH7aPFKiMvVC6OEqfF19LTus/2ho/IMpEwhobRBNZwGpe3PnZDE0GsnYrW
K7bgtGaQ0UJdusks42gG9ZWWdk+QaWGTdFeMm347l0Yh8BMgAnCIpl1kxPP+yTbN1MBHTDR7ELRq
IajitAn8qIWdog0nvQRGQxcQnZd126+EWq7XsFD6Uv366wX84edLQUrqwvwx6HHluTV8/ykieO24
GE4pnBCm/kVDijxY+G96+r5eRddwTqP2lTGd/nCvSeyPUxFayCwGeNdhGRQu0bzSJz/QD6tIZf1o
nCZUANRumAd/wCNCpqxsRH3lWFNn+TB+deuxqVE3OXHYVq3ItC3C00nvarP8xD78w1s5X5oEq7na
AZughJw/2pstVpP9wgwmDFvxWxEuODSgW+UKzmRLAWeW5vcKVa7GsUaIhTlHKXOqzT/UN1fTQceI
ddObeeCHmwZPPQDcjdrU1o3e/Cx/73UlvtlyuJzKvIcXBUs8wnzUD5vcgIdLFUpFh94beRJbQWdl
va0jgOxXkECHZttGWB+6tVTp41Vp8YEWegYov9KtRCihDloYeRI31nX6YyUS8+OqCJRL15B96arT
8zTAlA5KsX6eUO90G80oem0bxVJhLXVPmrC6bMAOcqyBRDV6fH0D/msG+DcSbN5sBj/MAI/5H+lj
9t/qP5LHjF3jOWvCZtx8/ce3r/s2C8QNkfR6ulaqh7nXm3uib7NARf2TgFV2DJXDBnRiTgv4yw1R
+pNugwxWGUvTuV1jU/k+G1ReJ4imTlIJq0mjVP+d4aDx+l69WZoyxz6fCeCMw5A1qn5o3ZOubwXS
VVBeS+0mCvclLFW/yJ/yQp7sQE7YBDB4U/Tr1jO3ABVbY2oPiDUSNd4RQ6bbkyjeG4VkOAK6lEAZ
nn3mE2Pq71UHIwbs8ExvKYWPdSM/YEc6OmqY+9SP8CvxNsWcrq73GaxbWJ2GI6vlI7aJsryOLq3o
rI5XUILx0R2hxZsLHdr41ioIpFhp5rY0T2cN8xLDOMhEmAR7In7aFZRzTEbwK/Mahxl4D2+6WY6R
bdfGYoyYUmxEAfsaeBRu0Z6s+Dxs3TC/8OApQ77JHc1z51lnDCS7kuNjZS0tdZNcJpeRi9Mvdrwv
5bUiXmBmhiTMd/hViTl0Idgvk6V2K3guzJ/0AXuy4hLIGBfWK3wGxBxjWqcOnwPpIrusTPuqTI65
cMNsAcfbCS2v49uCgqEA7gDFoYxWYoXUBxGYMKwgyc9OajYsEBfe0p7QsbXenucCht7LsjV2vWQn
GSYh2A1Kq9rNGhm6o9PejV+EB+EBM4fXf4uv/55/DR6bl2+/Bo/yl+ZF/vLX/7qX6JHR70r90r2o
XzR2H3yNUOrrIy4VSwiC1qqM9+g6bRXuEoatttISjbVNCkSKx6heivT+cn6Pdd5ECC7d8l3yqMLv
hgEeX5FyejGIm7hZMDK1JSeH+79AVIggx4K66Z3FqYPsAmIFHsF6flaVzjCdIcdU5HO+lyGt+BVh
WJqfmRWax9yeGMnZqcwvmbYMhAWpRPcDLFYCNxJbIahgW/LVc2DB5axvsFvLth46Rz2zqwV/z3zM
1UUGI+xhlVbrqGCqd4aZiB2MCwUFKiJ3w0FijsXIeOI+A88pIfygELqC26NejafgycPtrD6l4c7I
tgP24TtPcYt10KJtqZHBJhe+8MWvz1J9L28SaJkrvjwPbobhYlAetGx70sVlJNyxVH2V7Vw1MKFu
XEJvHY4Fxxxz+Li+6wfoFQ3BbbtNHLtj7oSztANLquEUtGsF54gJ3ysXzm/GDWMcathNeRgC0RGw
pnIKf6V5B8U7FPuEyOKlus2bvXn+oIHLYDiiBo51VjXbIFj4OS81nJGrWjjVHbL7GdOr3Eg8Me7r
X4Kr8Hhwl66ZbM2XZTm4OfakjwfcYVBiUAQ6mepM0zIMzqEgd6pTHyGZQbqfFpayr+AZXAlnGFDw
HeURmtKinoWJHE3eNpH3cfrihbe4OkN/X6jCvnfU5hEL40XN8FsVsUrUZvE99jdy6hakFJWvpoCz
mYOwtoJd0uAYED75xIwP9bbChLPZZ/i0FvHeokH1GI/y2axmUZzER8pVPBzkGyQk5UVavsR4K0NP
T5NhYVB4XEzUBkFBOvVkFyYbDMr+bVSL6+xriIUdNa2DA2MWYuDeWA4Gdfze/HoGV4GPxk80socN
bGwF2Bca+UPsjU5gPFu9cNtEy0RbJ8VmVKBGLoykgHZ8FUi3qqlxp6sMjnJ2k4k3YrIoCKk9mo8y
jMI6qG0Dk2yY0MlOkXE/Mxe04jYi7+QkjleM+dVi2fn79mDc9uyHkp2fp+cIB/hnVHEmn/9PdtYe
6sPrf+a/ffsTke1VRXprT/OG1ubf/9Fqp37OD+EAzXbDxjjtptsRZ1jfjpkuA9q7hJ7jDXYq1SN+
bdL4xLInfFEYnmoUMVl91EZInfKtIC581Q2RQiklUbsibo4wNxLxScrwbxQujEpwfH/jFwJ9H7LW
bFMj/rc0w+4Zb5vjljCZoNhU2jWShX7Rm4g9DDtCicxmrd/VIvsqxVtxwVPNgMgQyJcoWnyezZNp
e1zZtVJ7smSMHvPOrqxVXmPBbzO4toq7pNeXiYsmrTMKG+Wp9ajvo6e2d8q4dtTyEORH3b/JORM9
kPNsTW2IMc8ULKGe4v2qOtrkDPJdVqluQw/gw6/1hmERmrw7UBNMeVqMsXxqDJPfE5tZPoJFLbKt
xksbNrcq5OtCtRZWoy2JCVhEubck2PbF1xKniNhigU0i2GcW4W6xfO1J8ROn+X2UMISFXY5YGx2u
FrvU5qeUFHCv1R1RHe1pgp3H2N3vHB/HArOVnBbqcJ3pCyGB962LhIibroJgJs2rRd+/9P7erLET
7le6LsV2KAZk5pwExPOLABtMTEvYKMbwPNQydSGY1mIIofpVyKXR5HY7GdrcALF3sHGBWsSyit99
6VJyMDYt/NRGWb4UmF0JwwN+jsc4kvaDlpyh5LtJE/2rnOHJp54F2b9Rmp4Vz9klpjjPzeGx+B9z
VfslL2AF+EHzP9//tv72e/85n0u9d79ZvNZ25+1zNV48123Cl36b4c1/8//1D79XiFdj8fyPv32B
4NHM380P83dEsjmymirsv7+9wvevPD6mfOUqp97847J9+hrWTRV+ad6Wnt+/+p/FJ/MLplGa8opb
fy88tT8BJACVUUAxIHpXeCp/Mo3WqVNB/MDxTRqjvwpPXOVM4G/TEnUw8L8+3elbMcmj+/Y8vv/+
rdcYLSPt1fuik90MK1iNX3VVnVlwb9uvsCgF7ONgl5eeNdllqqtOYqFlrft20+E5FaEInQwJ1Xt6
qlTqboQZY24cQFyxdWvqnZbq65Q8TrR4Z4Kgb/NOPYJV7Mw+vgkxyhSD6brDyodj0Ngm9P9dVa+l
uOMVlp9GLIcqVbzAMYfIhhgRgZpqX5FM4gkcp7Yivejm7Dhdp/0KhnKxyqPoyYhj/bnoOqTs8iRL
10NmtStNKzHLp6PbdqbR4LcrKZshYDosore8aWJUXAos+wdx9GR3wO8BuzjBPA/IqYjrRx8JzBm5
0VQWhf6lEMPBDSKN2J6qTre+1XdooQzCyiWkS2pUMyMswIJnYgKuvwrivAo7qYthjC8RnuZfiHSY
IywIihJkUT02UauhQ1Wy1q1I6AmcoPQ63FxM3G4z47ZM2QbH1jIRTQi9U0AXckZ0jHheFieSRDZK
NPDapk3rJDp+CnDFc7cSW+kebviiyvlLdK9bzK38cystNk2JHTH8cpu5ATYo8crq0PTk7S5Kc3y2
9M2cL4FbU93HOzPCjlqpnCq9qZtmk5sKpLmMRj+3TW06hvC14avCPfeCm9Hv+Av5MVA5b6wKZndS
1E+aj1+S3J742d8PxbSAnox8/g7O33KySjtUM2wHVjXFkGBcGimcZIBqHe8li5tSYe9Elr6XAoFw
+qE9ZeWYoQrSecRKZ+AyjJVL8aVWJs3F8GtaSGpRbyQ5i2+UmTQED/1IGu2mmpJqOWTiw6Aq0jWy
98vaH8X14EXRWRkfFCHfal70rHa7OoiWvG1LI2LoK8hTzKBUu+xgCrGCv+A/lZwobrR1jalL1GkO
Pku1k5adQKAb0yWlG5FZkU2rSNlXFoLgTMYguXyseCmLXrHDxuws8QwIcTJ9T11q+6GS042ijnC3
RHVyjLKGg9H4Z+o0ZTaeDRkVfH8Hqm04vw8G/GfbcSWmKCS4sQv9x5vuVZs9/bGp506/frvf/utr
v3N/tT9BYsmomifvM3RP6/5t29VAAuAhzKgT8BbOz+yt3/t9Wf9zht5hXGBiaQAT/6vfn/9IIWzV
YrwBHVgCJfiw1f5q653ByDcbLzJafU7o40BgcgTD6QPAJ8kpr4dGwIkhomxp1dru8+AuUuKntA2q
lYUx4hKB/5sH9ZP9XvqA7b1eFfaF+joXJhLiw1X5D6E+RoHmSkWT241paAAFZImMYbrt1PCISwkV
Ix5U+PGdSHoz8HumpYqr4Dpim3U5SCZHzCJ1+ftr9RB+qfI6f2nelwKvz/hfdcJ/0hX9S/Tqfz21
fxzamoqKA/Q7cPV9NfN1/1zNImagloEKHc7FmywPVjN0OQadQEoa0K0FYPvXatb+NBkVMo54HWzM
1cJfRYTMH/FtVHGeWvLOQY35jdX8EbxiYZGbPU/mDGI8uBhv1Ns6QminHPEavhKIi7fKSGU9Rp4b
eMpE4yZLuNTjCttrwaUl0XZMsyUFNBzo0bjOa1jPa5M0rgdsFJEps29qZv5v7Ib/f64wZq2zAy7j
Z4xsWBeMQN7sCj9Apf/7YnG5uLhZuP/nj9vnunmuKGCpwd8tvp9+y38WsjBZRYXtEQYj5Cj26n8W
s6w/ad5W6Xx0ccZX/0JRlT+phq3Zz5jpKQyKf61DRf4T0g0lMNTS1/1W/Z11+I0a+mZf/dmzeLsQ
q2bWl6aVhFWCh1+ppq19gikWZPNO67AJiZ7qu2CVa91BS4TzSO1u6NRcjD83taYSCqEEGNa02JRX
2rHtYkTRsdta9TEu6+TBRBXtdDgc2ymzbVuWfXlFcXurVFjbhEmUYzNOuWpWo3omxla4iMLpJdH8
eyLJ8AqbzH4vJB798OzclKQXfUGvmyKxOG+bkSgNrCM3hQQgazV0fiOxhb1locyurJBmusur8qKS
qY6DQUK+0IbDakTvgPSTeFCJlPd8MBao1g81DmhLqyOUJgqKkxoCvGmz6ynxfFe5qjwGVXjEPPJC
DJAFYAPpKKUJWTwKjjk2uFMe3jQo3vCl3zPuOwShvEKHMS3+L3tnthw3kmXbX+kfQBomx/B4IxAD
55mU9AIjKRKAYx4cDuDr74KUVSWyqlQ3zfqhr1mb5UumxEQQAbgfP2fvtcu8V8TZBEDUhaOjQDYr
ZktS1vqQikxlYz00LyCuv+MPIBAmAa7uTpCf1HIO9owEHpeRGSZIRU6L+danxXMfw/9LJzhKICD4
cyNHD95BfBngpso+OAFNDzSNYMLzquGIbgHfYvR/5jQJQNQqvMvj4qQOCXmwk+VQDvX01vXtO2rH
HsNssk5hZzy/hC3kyVZXwXODUT3O8YbYETJvyUh9w/lnp2MffFLxruaOEXSjBmrUEkOB3zVX3oIu
VxW0Z6QswLWmJu2QPhn6E3s2yefrDPey6miZMkDqDi63EGKdSwvAnI41cIA7bb341UwMfNpnp3OW
3qWJvVBhVyX+NALAiTqLYagt8inLlocy9cnsS7jLiiCetprq6xkV+/nQaX29rO6h0QBftlT9174H
EVU2PHF+8TpWTrtHdw4o0453rsCdSQ0PFIHQkbPeAnhMnMzBGKeHflgzEHKm4Vu7obULEbyGTd/Y
xTH0yyvMa/dMqnZsVfQbwUZ17/gd9oR+bKUzHNqQX7AHYKeqFcoDSzdpTmpa490MygErnGrpRnrb
HkL+UFkHOKmbscRpmdjbyvw6ctoJ5bQTXbkzADVO+HxiOhStFLwc4fUUFAe/uzbxNevhVIboRC9z
hYvbQwDuPLqZuKjIbIoD0DSGYV1BkLAxlSY7k8zFaiSS9+G/sTb50MT4n9G1YNn998Xz/ylenquP
iz1//+fSblt/mOSFUdoSxrWKtCgkfi7tK6vec1Ffor+ESI+M/O9Lu0szAgk2gHRkk0ixf13aQ+j3
SH5XGvw6OuOP/kKJ8al0tVGmmKt0A8z+Km/9rN5oAWu3eI8ge8p0JNsBjjRGVAlco2hI1fnlpvyL
Qhm5wMf6HPUGkmHhckQgmwxJx6eCphUEOiZzDgauq90vSzhkLyZndyJlMcpeBIarhr0OKmR/dWnr
FzrjK5Y7scfLWWIPO5IpiZiFiCJ5BV02KXZJ2quQBM1G3rhq9Q6ng5dhLnHC8qx3B87mEDD0CaSu
CjRcSLTMBqZE8CWPoRZuXFxkE9QTu5uxp1s1iS+2LB9F2rGGWHQubnKvq6/Jhh/5LKvzHU2pTzd8
KFxI4XQnv3Rxk5xo2txAFxbQONvelRpvWdbAGzSBf4fbIY/tb6Fj+DDCIJM+9ojRmJlZRUjSRFUS
CCSEsXbvjQGOFKcukv0IIB0vE3oST/0Ul2dwxeRtQmaYPEpndsdtgT9N8YK2Kt6aI9bFjaHa9noc
mZjvrGG2xjfp5623GxiOf0vqUFylcbpOLtkHvgS9wu01doXtbcKCGIOtsVTto4loPYOo0YAbSc0w
PvfzoSqjaua/bAOIeF9tN4yfsnCiV0Lzq4AYVJm9BhllZiz7xmI+u2bWr/pRK3iyQZc5sC6H8qUs
50zva3dmu1Rt3zMsNAMi6qYktG60kZTO0R1EL5h1WOpGagefdqtVOWwdBUlrM/juaBLC5Cm1rXQX
nPHUNuQbdXN4j5I6bXheWJZRgjdoWD3D976lRNnZWPFs99mA2mhvi0U6yc7LgWLvycBur2c9jC+y
05jrFbhslutMTQK7WA/OB4SN/eCagtCSfJnwdrUtzOMh0bO5rbWeH4ZG02+hW4wd2nO98YqMRiKu
+rFkrhenNfB+AwN/BYN+OjioE96yxqzhGOHiotfNI3MedKkmdKYLvO/Y7wirm4vZvK8SbJ6RmRLY
u5vhtAN3NTsYIVYxqi+uXrcqG7Kg3DhsJUBncl9/Y7OfWhC6HvCkru4o9pPWZwDkImSEtIRkuTwp
594FtewWMxiXsbTec9ubIUAOduXgMczsRxFn5UNhLjTg21pi76vDBhNqGsuBlN65B7ZBGUW3HvDQ
XZIFQceQqVT1XnGFHCcZiuGtkWWUX90YeO+Q/WwfXWWSA9KYoGtsxsUB9BhmFlE6wgVJwPh6gOMd
LMJ5B4NZApZtQuJVDddnsmc3A+ZzL0uZbtO6XXkRxtyQZ2TOUCXJ85EZKDmT7IIRLc+yw7QMEVpg
OGCCgzWN61vlrmyyhSrNGRVUtLhzpk1q5WYOOtkI7jo/G54bL8CCp82EELE00MU3PQ+c5G3VxABV
+IWSnbskzpt2RDlcYDb3+/3UdD106tTKxGkIoeQ+ZbChd/ZUddVeZO3wWqTrlI3UVNO5GOYey1M9
jQGFZZcqDGz9wnjS9Qrv2+IZ+P3zPKvmbQOy/jbBGIsDDw/OtQgLYe2WNrAZN+QOvNn/xn34wyzh
/7cegf3bftfmrUgyVf7aHFh/4Oee7f3BvDVgY/7bNODPHZsQT0xeCAE5pdGqwoL99x1bWH9wYPTo
POHGIZvep8fw52TBDf/A/+PTMvhzO/9Lh7FVKPbLUYymhO+tnh80N8jJsDF97Akgb5oKJgpik4vZ
ZGJYMeFST6pwQdJ2w95e/pPxbL0N/3xFNJe2S7Idx9BPV0TPUmtJA4WVmyXRyp8z6NqsV/d9rO7s
UEFCV8yftfMUKvFqOt0tRN2XGYQ8zkln3ynxlgrBuLraem3/pXbmYtePHu9UH1z+vsII1qbmhw+7
+v+RqFNNoR2iebLevl+Ub2Syx54Zx/amSzSvOwPvTe+1+WUKdIiAcWFVe498u+MQDPZ9xxJ0k2fI
cNJOE+6wPMx1hTUygcw8AnLFh9/1qBCAhFM79ZeYf7+KjExp6TDxpiJwvgUqvOmICHM4z6AWSe3T
JbhibRx2be7sez0xex58ZzeqZHyoQFlFwi9ncFLZkbO9HHdxMr9M9nA5ja6/IY0ONKRhYXG3Ksbh
HbohNDK3eLTdreqIcVhCJjSdPSXnlAR+ZCqPOYNff4MRqaJxKTjC9mwVERTdIEqFtG5aorxvGO96
+9CuqPurxjmqhbqqXXzmUsrc4S6+9C0v2MclyXXEvc3OW5wb+VtfuxJKlzFFg71AzVHGzgwAJrJa
3vVBV+zTsnpKBzc8IS73y+I2d6KndEvIGu+nIscanMmDJCTl4LfLco5KKzwhsPvRmhLc1RMgnnbi
Bplh0kUcOIyD6pApEePSgwExTsOxfUjm0rxdRlbWEsTbjvgu4yKczVMJavkpdJWEu+8c+A7DY1vX
6ioxGQWxhgIuKd2TMpXfMaGX1wUIonOKFUW+ZEhmIfEkcBWI+TjIBuT3rGlIDK0pTkQYBxkJ2LGL
LYoCJyOh/a61K5zicY+3PZW7QTIUztD8o5GgdptN9yGDWSXnHOL7Yj9XISnvFn4xwN7htF3sqtxZ
hXMtaBTsFGEfUdWD987Srma4Rlb3mNftDnInjs5cDFEKAQAUGrQwwh7eAaYk35NJPPfzQCbECEoI
v3o6HBuvrG8WMApRmdCpWEHLsIitOmr9Dlib5XJIHdNkj7nolRTV7NkOjEedFs6V02f5OTtXf7Ab
KJeplTz7S12Qo9Kbd/ncgacyfVoliQAO2DiJe4FE1djZgKMAs8pUY5tsqlNK38uQ8cy3dor9o2SM
t6kCMMh96ecnBmHkEQkF+Oq7TG+7xrtKGR/eD5kvuTmCeqSr/G1DoXEZx0Ozz4tQvPgZ9iZorWJr
qqnbu1N6XYti2PkCGZMsw/DI+pc8tOZ0W5uL5CUlbrQb5mNRx7DOUGc1XqejDgM7CTmAnZIkPXZd
Oe2CVse3hYvmTahGHBjI15eGGS6gPXz9VS2xe1PMFlKBLgXuM49pfLCzZkVx3vRVr846b+42pZjB
NoWzq0jqCQCE+PFhUDTncIOol2ISV57VVezh3Q7rW007ZL7ItP/gzs531+ndc2SxtCHqAJ5wbi6Q
aOUw3Iwl2EHHaPYOpJCD6YGM1NpvW8Zhdr/rMxf+p5ra7+NkhNukc72vcdw/ltTSxzmtsijJmnDT
iyaDc00QyqNbqefFLptLC9XP0e+8Jwm666FNvP6md1R8SfskuWAZyrb12Fu7HDYCuEVhX1VDWANn
nO1rUqEDcm8qeYBLom5WY/55k1XM8WQ+QoZKqXE9AaQ2y/PtmCFMsePmGU5IzzS5Ht7jFHpwNvvJ
lXAp1N3MJ1HAHuovLdm1c4lWjTCY22E2rUNKi/CspLGyUYZ5RYV9b9ju0yTMR5Gr0oNg2iQXOZCU
Y+52tre15Wjd9o45nQr4sCcikGAqWSTBmFf+GQb/+NhYsVoTWC2YplVTwmUiAMw6KUmU2nYkS5BZ
khL4AH+uODp+w3vdlwxqNgxUj6ZTzYeWLp29Aeyx5pfObXPVtMKE1Tm1oBLaRn31h87K9kWsXOb7
aQpAlch7876e64k721XvLgDQ4zLYzs60Yl+e+4l1GMiDCeKs+G4Psx1lZOacuY2uj1PoMpcP/dhH
/ZLUe0yGcQQ+DanYVFjZrhyc7jQRtF8rCBpRXCeCFF7Z3MRdkV+5BchSmHDGCQAkk6wLZb8uzJhp
BgUqvu99xDE0OkcLyANZY3E7pafD0lc3eAmsHY/1CSZREuXznrKZA8+8N8x6iRR0djhwzljvSlwS
URku5LOmIrzGl9Wud6xA1a2jqgkF6QHCIzGo5pzEyeQib8L4va3d8bqL8VPtrQrBJG/NHkjNgmpS
ar2x3Rmzbp0rDm/2UoTnKk7fNd68x7rrw53BPv88QNY6s5WrGzyki0KYlubNZaNI09ZEo0QgK8si
WsqxvGpk7L4Yc09CjKOX4+SOd1DJ49N09tUZyTnuroHqAxpUvaVlUlz2Uwn829fWvi9wOfoAgxkT
Dtc9R9x9L8qnrqtzegVIbdgN6vQ4ZxVJs8glomoK5EUBxDkiLdhjmaClDFEuNNGs2sMuR7iEiixg
nu807fodGtNXgSi4EMgYVYHktmyvgMhll1AKhpMxj88DdiCoyJqA3EmU1aYY2SgVe1xUdIW+awgg
2htDpvMowCJ8GYf57VAS5MALEZ+T6Ok8OdQe2wZ6/pUIwLDOShxRe8CbkYOekSQa5sq+84PztnCs
kxwg8rvyIYsH7BhnhMt2R8btRHDY8j3D232SCa8+a+lRPGY9DylLNjmqadQr3IanpgQ5e5txQCEg
OjGHU2L0ILoOEwjl2EmLbUGoDrncqYyW3psu3BaCsO2920UHljitlxCc7XQNMryi9WOBFRvMBGAm
BKWgsMOo98Zxb5SSEJecKDTZCJctyROXuhMQPZXRfFmyKT62C4zi3tXx2YoUPE/GSUJqzoj0bqDX
5Gx/Z904DfmmDdW0J6xInlaT0by4RRafaVy1b8YUx6sMJKl3dlnrCxKtvINDA+jW9fTNoFUaVVVy
p3urOhntQJMibtqH0KnGbR2XyUZoYpXgfwJpZPnZwYND5SprCbPXcK7A2HjbYHDcczDV/ZpQNRwW
4V9nsRVuORFvpRvkb8Jt470wcvPop9UxhwqyV4pw32QoUJx2My+gNdeRcvS8hTQMzVdm1qU1FU/5
KLJz0JG3pFD797pE1MjyUp1CFvxe1bo+pQW28UD1PzbjONwkpBUBX0RmbnbfOwaFNZy/DSjCfMN5
mBI+lTe+Mbq7rBnVjQoUJ37wUcElO6l8HBWbJwQdcptk254NqKSliayuCqX3BnG7uYDyZD+SXhaS
pxbjLZdzuF0g108RXCTvOrUrfa2dmSjgMQFSvXiASDa1VgS6QdE+E6EE9pnJL363qjxsTcJzgF3O
doru0poTikKjkKzd9XVslfdub/Ro4CsTBKgUBzIcTm18+nd54120BamSguymwTeKc8eZv0gM4psB
u8mJtAiNqTvU9qE57kXj37HSZdsSovFO+OxkYyrfm07B8Q2c77nynst4uJ/r5mbhPHZR5MFr4znP
sATT+3qdI1mJfZEH5T0gMuO0zNIvEIYG4i4qM8pCK49MjYoxNAqqyZKHT9P+2uctjF+Zxe1WWE2z
LQqhjhnpY3vSCaG4S5u5VTs1V0u53BF1HuxR+yEN6if0j4Dx4FVf801CtJoB9xdmc9vYqHah4xIV
rRp0xHX83fCybNNAUNyOlJu4WLnsnJJtDuxp27KBbSRYD6hWoKfSqm/uoSCl57kXGwfhwSWzPGSm
7QiKvS8vCjjwiFgZM4BwreheoA0dx8C+NrOCEY6bunvaaQUK3oHZoK/3stFAoIEz3eqp+c403SY5
A+2RBKQ2mBKdNijcrfacU3BNBAaFLhO8cnF2fuJ/8xujP05dNl25JZIhTZ5LIoPlrGpcPEyV0aXn
GOOiSoOncvoORVFhRMnsWzfkQEVB7aEAcQ2XjA+nvE4zBLsWqQTrpGk47SdfATDO6a0OK1Oqypbz
fJqC7+FQPy1F9WK2i46Y3fnZhn4Ledm2Ob4k+Vr7+k5xZ6PWqzdFYPOgTqI7Vk0XqJNZ1e62RrMV
wd0eZ+xIjkK1nwDAbkkNV8aRvBdwtb6pMA9DhWp49DhmLvHwTn9M7DDLsByDOcu2y4AS3B6BlXe9
+bXtEa9O08lYBoAqm2z6qknguppSO3w18mWJ6KXrbU2FtAnxs28sVKp7wJ7lIRPubV/Sg3Ib56bL
w5eqM++KIU1O3Zq3IVs4Sg6zf5elcjjaaCy/TBUp5i3H8qn0HoYwqCGuZd8gVs2X5rrS+SFE01TG
0yEMfbUrSzdAu854C/KrldfnIREiwUx2nbTBgREU9b1XS3mXJyi6+0qYBzfJrwpePjBfKCPrTuQn
ulxpLBmfrFXhKZ/pqzc/FnMy7yurvuLAbt92PmMrWJ9IuKf5VtR+uQ+k33+t7ZyTcpB4BxXn6cGk
770B48Vxc8JxM4RWsukWzkt8vnFvwpclkIwXtmk6GdnZgF6x4BfYMVI9bcq83PMA7Tw0FYdwogQ2
p3NtF3Lfcxbf+vFtCCbwAtYcW1YItxccy0PtF0dSC/nSaT+e02ZsQD6HwyZgXVwYad85dWo8UnOr
89Hx5hNYgvGrP3Fm94ICyLIpogVKy1OXq1M/J5sdIvy89UO0zTVndAzvuiHETDbI353GfOizsTnE
hWlcLPQ4ToYRPL/f4bgjvj59W5y5eV2cTu472f4J2PhLLrj7uuSf3yqJ/t/UIIe3etX69p//V/8D
B3+ruuffT/42dc/g779Qzf3X8a1b3pKaw87zh64iP/+zq8i8j/4gjjckRatMbaX1/DkJFH/gMfYR
1SEpgiYl+Jk/RR6u+MPGg2zj/8VjiRyIhtff+oq0I/GVrz46enP26qL7C5NAfLYfW2eI9pw1IXkl
VmBR9cQqrvuldTZBi8bS7MofXS+mbJPLxhCXBUlt5sIiT+eo/7rWePlmQaAqGL8s6PFL0hJQvaEt
kHtphu4SuTiSn5NBWw89UggZxcSiiG1ddp3cTYummw6Ezkp2UzAwYxRkYAUnjVeQ4W6PNIWwt5Qw
AyePhsulMKcqjsJ+Nt+ZmOmCH4V/QGpAUayWVqN4NKgiKTY8pArbSkjfZd5BfDwYbFbVjNHrIyL+
7KlLUujdoQqtjVUE4k7rlCET1PZuRepN5UlcNErvYuFr/kNiW0crG6FTtlVIIOwc6A6qeRkgh7D7
7iwYtUOYRVB4u8RX3VnmFiGc5NC6yOa4iPAY8L91qmC8JGpUXmazU7RbJUc6CgwiSny4amkPQ27a
Oz59/oVYy+6sKGuDuZfHrGCb5RqykbkAHgKjxLQPW4lEqGLo4b1PWUbOCpf7HrW5ERK2UWbA/okK
6YJdO/awoGAImzFA/Dwb0T0Df7dak3Iy9gAKczIOs2/aNdGp6MEPr5DniJSSQAvYd2ORXBiQdr8Z
Xcm0QvnV+Frnpv9qkK0xb8cqp/gTzADpsGRk1cSSJDqHbK92OxZx+uAbDtYt7VeTH41mnl+WQTlc
9naPM9EOxqnY+mnMU5YGgx4JEbHscy9v4m82YYjzJlsHUXZn4KOT6wgVA3x3LD0friQ3HwXJkleK
BKXSzR4AvrHp8V40D0RAJC9V6ulioyBAB4juy+WpDDq2gBIWqLHzZ/fHpU2T9TsHxg9p3RTXy5jh
9akb9J30TAt/IgqIQ9UZmdM28So16S+7IPasM3Ks5mQDj52WQCMlBqS1C3c3Lu6KvPQVXkEo9ycF
9bo8Aa5KP0iW+tIn2Oolm0wavJ5H5nQ5JmT86cK2N0p48d0QrnEeI3EM1oYOMG2LorMcgmoMpTFJ
Q7gmhgI9zQX5ZKz/gz+Q5bM0+lufMH7fLhNpLlu3KqHnAHpN74zQhnKnsjl4zeRoPAXMFqjigdHf
2HVsXavJdCkIJEHJ7M+8dHskOfOhAvhDcKpPbyVywtijbRFLZzlFPGg9itbHiJqP/XAf2DHT586d
5ykiOw3OvVumNNaN2a8lfhiKIUaPRrIOzYkYw3Ubut9NNFwkxTAlu86xIzxlU2G/hnHZvdEPb62d
bEpu3JzTadP6Syks/QWCbX7r6NSZD0xAK1xaU9roQz3mgbkhijS4jUfUyDBcrR6Hjpjw4EzW7JW4
GcmT2crKJP+4sOLqRnszg0OdLObWJxWgc1TzZJA++MpUER+sAmcL4MgyGXXWTWVEtKLGA3xeTuyD
6bqnAzA/Owrayv2um9z9ClH4R+Yy4dc8z9oXbM1E/k5FCUk0TIf5oZMWR24Z5OkSYemY3X0wK9qh
vWFVL8VcWlSTHIOYsU/muJtcxdEdsm7Q75oONdWZIF3osVOUofjM1iI+5qD0WDoeqe5enCciQvjm
nfs1PVKq0/VwLZdcv7JPEAtI9i5CJKzfzZkRLnW35SVguml7skhxNlkT4VacxLCgkV1K/YdEatNo
ALvnMK3ovIaTwxTcmCQyBIlutLwsk656RTwrbdRzWt1MYUvvMOdof2v7LZKzKXfMLdJ7S0YYu9kN
lmGx23WqjsUg68MuP2Wcm05bv4mlsU0zNK2bylzosRGMV8/bkCYSa3riGceRoyRR8ZPHoLlkjXpE
5Fj4hxSjj3usnCS4M4q8CzclGTZiT1axecmDhQXCwzzRkBAQe3jY+j7rMIsk1js9GrvAnlwKebc0
S1GcwhU1jAfa5fx1ZA5uuPWNdrB2vg2S8ywJRYIpu7FCY6fYtL+F2meqbmlamCRX+oO/N7CUX5oe
OTp1zXcagZ1WmLt9b3pRVVU8eVBz1bGuY/+M0GRieKqsV69Dmumr0Ri89kxUfkJPMrxKOQ0QH2ek
OH8zxHR5FCuI/b9UJP9CdvNJFM++js8pcGBP4CpkYvjJAu9WGlVYkHHeHSReXiNJT9i3/cjwh2Rn
y0oQkx5WZ7OkBfu/w+WfBARQKL98Cf8kBz5FD/k2/1oG/viBn3WgYf9hQjFH5MnLb6PQNZmo/iwE
+SPOWVAKaC3YlnBAo/+9EFzVYhYPO8A+hOWr7uvvhWD4BxRERFy4Lv5UD/+FQvCH5usfE2aBzBwO
FE4Nl4+Ad+Ez5UvGKs/mzsVLavIBiRire3tTGHWzU1qQzOOHsTjr+xn//jwQObJpLZlsTK2n732u
269TB4F9kxr5fYyEh6gdJaunzqw5FdZF+NXNQzpgpkO9hEan2ejWeHZTP37932fv57P3e3B/9FaV
z13+67O3/sCfRxA8OqC+VoTSCsXigfnbkxf8AezVxr9D6i3f/Q9fz59HEOH/gQSdP7Ohv7Ecrg/M
n0cQQRIA3A8UhJBfQM241l85gvAE/zK7X/lKqCQ8rsRRx4PR9+kAUlc5u0626K2uO2cTrvlVTAbb
HQEn9fGX1/FfrInrmvePZ/zHpWA9c9ZaFZnIgtaz0C9nHVR88eIqktZtOG70IRx7n1F2E3o1Vuep
mTBg6MriQdLbOTTZmJ78/vLOv/hVOe8JrFSr64S7/vH6Sqcz7eNlgHSQk/Bk2WmAdCjIAtL2Rpri
qOE9FF6JVheztLo3mnGtDwUkse58PHyvifTja0YVnR91iMZwUeeiDTcLEy8SInOjtFCCyLI6+JbU
761umbpWXspsvA24rR2xgYwGxhr4Rdq11Tt0vYXi1Ja+BXFksO4SDjsJhV4bvyT+PD6No7AfzN6o
LsJxNoadror04fc35YcU9p++Fd/lULuaZxzHW+/aL9/K3Jgxc1by53QWMm5TQAifq1HQiJs5mpYb
Q3ruk8nU77nosX9FHI0BhzR1g2rZQ1r2fQEXb6+xa1QGaUHeJpJvnI7WRHEXcviKt6KSgY/CIxHy
UJTKebUmW1iHROTDfTzYjDhSWRQvBHa1xX7l/U3HYGjqL5MK4JdkXkz/qS077AxBOuGy9wxZ0CiG
HyzVPN33BPuiwOa30LSsVXo5Tn1r04dv0lWBqWS+N0u/7E9MYvkAuGNCpakVNh5QB8/G4Z5r1HWb
rnNTQmvKbPK3JK0Nz2Zhwloh8c+qT3pFqXGxBATdRH3vBN9iqw3yY01aQLNLR0B3+6ybfD+ySGbw
YcCr4Q4oVZJcOyRKkqSELeHZ7yiojnZtC1pr/lSO1E8+63zfV0u7g3AP07fpRT/gNMrIksLcYObY
RTNAEou7CA/5yEjlyiE3hAaCWsFsQQTo3DkfScckHJkhNUNiBG63mUcY5M6fjMqKbMUzjdij6Pxj
Rg6u/cov7ImzmZRZCnTXT7KbPA58fREnqDD2SxY0qOQ5l0Cg4akot7lZ2QURn07BCXTMe3s3NHZY
XUmLIhgdqMTCKlJdOFHBm3Nle9VSR07hI7XUtApoapPdHb+ohYCQvTs4frLlSyIPQhqt10aLDt00
8vPQmTdmxQmYyA6gmjtXcVYy8njK9uYcmP+J9fqvFiQgRQFNGEw+sAo/Pvq9FHM+mpxv0SCGBw8m
AVOwvr3KLZteiNLDtKOhWO9xQ6xDMhW///7l+6jM/rEghuz8JnJw1KoUEh+vP1hGkhVBMYJlSMB9
I88+s1e7LoQG61BbofxrpsmfFxSUMbD1bHYPQT3167vutalVN5aLLKDStI9c2tQd2smzjHDIZ9VO
JITZC9QJ0p1hDo3mSdE2zkut83reTzOziVLGxX4RCFhIYEn+LF3/rYnfWneAjzsEkzwqMRgOyP3c
z6w4uzTDqW2LYQu9uL6uw1kclCPdHYkc4HuSKbO2kinWsRpLHyDqZMMhHNyFtF5jOKCvNv/DjrXu
CB8/D/u1iahNhOzdcOQ+3q/K6CsU9QocSOm29pac4AQqKBEvPy19//4XX7/pTxeiRnDZkzAeQuD6
tAhbTS6IKEPmnNYa/WkxGKR4xaPxhjDaZ2Baz9lmkvBUkbenDJFoUbFbu8SNFBtLaTDueTfrL61Y
HGuPPK1lbGC4ZGcZfVxGql6nlH/12cUa98OS7HBjqEM+3hoA1MIf4/UTj0vzYjl1f4hRze8zv0rv
ssVwD7+/3mcA+urFwxVoQxNc3b68rx8vaPg5OE0oBLjWCvexpd/INKXziLoLoINFXquJ3CstAtNk
mOePWnfARTXpQ/vff5CPzwSlC8XLChlmSC9MXKyfXtp0EY3VWJKglsDQNwVK+I055vP976/yg539
jyfi52U4eAhhwmUjtenTo4dJko0xp79n1FN4O7dlYdGTwumWqWJ+VW4T7wfaUA8IzI2zuZeJs52w
MyP7kV6e71P0l+WOf09v/awpbn//6T4unOuHA6RB5QhUMVi9t5/WkYauRA+Fs912uoxPWhGAySqs
H3GbDwk5xTvSl6wobvP0zJzH/u6vX90KeAhwEZsgJT/VkVln94mLHmXrLwMd7aGAnFXnGTloc5r0
0TLVxkU+2hpBYGOqXecv+j+c7j++rj9/f3w7eEcd1m3hrffnl5op8LEbWpJnYKxktWyHJrb0ZpDt
dF3TU98QKYTSdO7H3e9/8U/r43rdVe9M7S9YJF3esI/XRcePbaaBmORKp8Y5ZpsmuZktlRGivJwO
sufvjL62rmCZSLGtplRPe8KhcrJURUEUpGeKdIp+/6k+7mI/PhT49/X4gg4bvvYnJz7PiOkUaPG2
SwwJzGc0d6LMST26hbuckZsePP3+euuT//HNYCEQ0A5+lPFwUj/dhGmxFyNnE7MqJ4xywxA7QBZ4
sbtguCsbwkMtemr7uA69/3D///nV//XKGJU/XnmxQOIFuUO4JoftCKUmWZU+De7f/36f0Qbrt7xO
pFjkADb64jNQQWNVKkQL8qQgzuiYoJu5cDon37bKqu5V4XfrVvei8GPuXVw2hPL5yUM4JOaFS+v3
tAdicyI7t3oWowj+w7vHPOKfb78FMYIFwEOVbwafnkFVK7sngLnd9o2+TlonuMmMqScx2ATUQvXd
RRizBuRlw0j9hvKz3IV5GQlpHII0n3JCG2V+RoufgUXCKRHaodOxvTlL7DFYKAbvtbTrIdv2qWsQ
E5IgXojS3Eq/eAjhwC32VM8NyZgHHvzl2kX5IhMzOffZMuIdGYa0Oekv+9cp8gmir6jb3kUapl9c
gybJpqIluOxM0eCHKnvMYvtqaqAapnGLYksH9olWopwQuBFxF8W5HUdd5QmWNGbsX12Q/FdGYwUl
8jtvJAO04uLEERDBzUzeGlGHD3F2ZRtakgPWWPaJWTdhf0LJTG8V5gF8NXxmjMLqUMdbpVssSJ0b
g5us5nkkj8z3kFxzOHC6Q5WhqT2l7T/sS7IwCqh6WfAetAZGsmDy2kfPUqFGaEVTJ0oIkekx4bbd
GzJpv9zimxFL1BRGdlrJnmI6MaCjYWga7ifh1F+KOOvfgsQhC3jVv+GdIg0PmiQngBOeTTdA5TGP
YoM2Wb9QtWEQXCiI7k03Kaf/S92ZLdepdNn6iTiR9HALq1FvWW4k+YZwS9Jn0sPT18f+q+JYSzpa
tS/PvtwOmwUk2cw5xjcO3hrSJOLDRzmbCwrkh5w+hRGhwV4+1ENp/h6CeSYeS8o7zsaj/TmUXvaY
+f7CCQB92+1AZZ5TcWNJ8p8zok3Zi1pg+SpjCCm/9xUqV4smToFksKnNSKXMYdGkVn4ZK4Mmj1fZ
2ZO0V/POnygsxKJbsOD2AsEi/L+h1TtIgOERzVON7FYpGgZmvaxxQhXwsm5L4nxIQ0BdMXGW+0Uu
wvqVvAxLRCN9wMtZdyZ0NWxJZlyoZdxC1lAlEnHc5V+DZhm+52NPeLGdQyu12Jv+4ihBOvxgVusf
r/DTJ1nIvt4VYjbnS2xmLlAmo7Y/t0ahn5thQruIefOjQQh1uROLnV9VRPMqeEo8+NgiGQs7mLfO
d/24Nl1sKHvxL7kv/6cZIH0kNByvIGhMx75yi8BLjpxbOMG35FC3RCK56XidOiNHRCiqgXXsoD6m
B5lP+UZynBq1yyslP4x9QV9ucbOGEyianMs8kPQAy8WwuZcBzsqV7dHT3GVjgdQQKQa9rBX4vo5N
r9HfvarATu36CRnClAYgvM6KXIR4VLP+Q3Su/B40Nh0qd16HIF6yIhj3lRgIiU3pvWFbJD+42Bdd
OgRXS4tVDkxeYVwS8CuNuJAEKkY9K/6PxHCwQ/irJoyP21fz3bC4CHwLubAFG5B1UJZRcy52fWIm
NPZWImz7iJUh747Alir6Ca6ryEzsPaeDeyyWGqE1g4Wsxy61D6XVgAxd+8Z64uQ+5XGQJfZdwTc4
U5XtverC8kbR72h5eGqfrALjvVMHDGw8k/R30yK8a3hRwY4DtcApzmeueI1Zf6ONpuh2qVePdqTR
H/IPVqn1hGUFXZ52Q6U5VOXe16krrXHn9cPmp6iT/MmxywaWqBEMxiUx5v431fTwYMelq36Vi68/
GuRRgVekFegdjcwIefFLUl+3a0poPHUY/6Hx2qyE2VnzUZW9HT5bhh386cMwoetXr2hPymF7rvP2
Adph93lZVovfvSoU6ibyd+CYGeqyQ+cHxrPppmy8ervAR5tI175PzWwlYhcSD3ImxPO3feoouLor
j2bvqhIalRo11QQ1Og+hi15/57cBAc8NJz0ZWcWA1HZhoYkahDVAOhe8K5FlueA103Wsbgj7c6FQ
Bj2a5TxsxLWNVux+nLPykxATFgVV2gko2L51qeeUMm0uwhyXZrx5BPAguMq4sPt6lLQzPfNONbk9
HygHpRfmuo38mr3zL9ck3jyei1lcQSkswl1FR9i5NRcidAElkjeOGGk0jEPQe2y5utLhOFp060dj
surfgmiaR/4F509nIILf5bOun4OqxRpRrkWW7bIkEyCyiJ6TuyVwMPJKj2YU/AU7ixAQZA/ks3vr
NSY0C82pZdcfAkv1JE1qm5qhaEPvYU708jWv59GPOd/Pj2PZzOpq6RgsF4g/lmLvjq07In2lArDr
1FKWF0DC0a7jryPXy5ym9Q9zqHkXklVMKalDMBUNuFWyHS7dHpKtEt7lMCHVi81WJ/CTRFOuw2Hq
mgLHDC26wvowMNNON1J6HWLIpPN2q9l4I6DgsqvIW0UWGink/9/qdfUnpnFBNQp7QxEyI5j0sI8Z
bUH71kTigSgE1a6Ll8Lxjb1trbhvFukGG21XJcmhEcO46ehMybxhyu6KL8ezEcV7uOYbdziYReZ9
1dZiPKw4f3rwbFVxa80da6K0pKDYag/DcDTWYl9ODfTXgZiGCycpNBTk9oGuJcuFHtMqXjUI07Du
fkM9U4+mnu7b0ePPbPjUaUXS9Jkt3usDlEebxxZ484mq4Kj6cidZNnyeGSpz9LIFGKG6b4DNTUuL
59t12+Jn5uaofKw8Xz/k1mzSZ/e3LUIyKDlGDKlpU3EyY4Ko2NSAqy+HbwiGVcfMbjj0o0MByLYT
C/Z5SjblcGbP/8ZJhKP49tMp9xKNtymk/j4B6dlU2Py8mZhIgVsPZ8RRLXiFdoMy+1/C15+czEWy
ieu3vaS6JH6iJ58/Z/ZM2XgUtX0uzICrvtqYUo9wKBPQy7O2Y8nLnwQrBN1iUQyIHpiVr0aU8nwB
U2N/J6+DEmxI1sEWMGxkX4GWbwDsttBBTJM5/4pdGPbrFJjjx7DG5YR0QVA45UP2yF8oqMB+QJEo
f5NzIKtdiNoUyrHECs9ZzwLkwiUXNr6GIX9Nvbc5DMlZrWNrsPgeUluVP3QbJiaokxA7TOb6xsUg
eF/RaBpGH43jknwaKnNsaMMs6eeE4f4dLdFs7xC+2n8o14rnck2xyxShRo1b1EndxAIp7rzrJn/j
+eWsZxhCGXEXyL3M7NpL0ZOW2YzQAXpV+yxpJX2yzaLCbl+Put2CSqEDBanFTq/vfQ1pRVfGtd3k
6MlQ0eLt9zz8IiU4SAwKufZQwrIXALxKJX3n2E5VRl0ivJvNQPstGNv1+5gveQnKsQU543ehMHZ1
6iKkqiZjBIhT1rC03CUDdMwGqDm4NXJWgMZNsi/TQT8OIeKh3UDUgB1XPcXZuCaf5ltqDClzidtg
VLMIWToGeEf+eGzWnItyGJ1Dz/aRqWi1FQowrk20c46+Cczk0n8IV0ogEQWi8oYlDJyOFgqW9FyQ
7BFxoFW37FRdE8KkURjRFMrmXODR6yOyBz/EI5SNx+9yTH45NNvUDAbRJbAX2qA5mEuldih9WAvQ
zjFdtl70/vyylQtfHpGpSmx2ZbqKFh3skzNaxTbHnVpYD51Vu9dhT9RpM/XVwXQa5vz3r/V6KnPp
qHENypbW63yPoTHCrEzAhBZmh/fPZHPT52tKUcQ3rilu13urL8WuyHNS5eHIH96//OtHyzmctiql
B5qljr3NCn+VYszFKkVCmTNuZUiStUzUkfheZwe1Qhw8L8vPlITfOP4Sm0bLX/g2gJnTeFU1g74q
OrYX9azTp0BBw6zNzejChuVL2OaoGamDfHz/Js1tOn35QpnV6M2hIEJQgh3+5V3SIGrHfPTgZ4cZ
wPVwNh7zToxXC4KiaG45oUxJlyNRGhL6pzX9EwMXjAxVe8bs/cbtg9ZFz0YTgSS8TUXx9+M2aoJb
skTyQxpERV3Ve/sQafzF6LhoqKWpYrEU4vL927ffGGMMZzJkNqc/KoyT1aZwRr9EEtnFdtmNv9C0
400yx5blZsLy2h96oy9yKBhtkxxrb+7Bb4Ry+S57C5enZjdYI/m2SFWe+zU9aJPo+jgph+EWd7aH
fwI2FvnvUzD1h0KZxrOwO7bIlio/r4sqQOXnOMFXEPJFE9q3oTs2WJqRBRLGgBLci91uBAOO9HRW
0VI55X6trTrdsGL4ejuNUH2X0k3sjiG6DlpzAsz2BJs3ATzsJ/aZL/KNMhW5yrA4CfMQfJInpWOa
B35lkvweV1Vl/REmwdCx3QEBOnOdNwpxPhVYUgxpkhCWdDLLGFwZ9VcyxFlvon9kY8uRwvTM/dA0
H6GTMAuzo28xE7XTuXt8/dkTQbrlmNAXCDZg5MtxuKZb8M9MtqtnSfMYuvMEET4PYkUS6ZWRh9OZ
Dc8b1yPECMV3wOZCAKJ5eT0xtoS+t7BxEuLg71jRdUY7fk4+9Hz8GJlo0BhnHu/r10hTEPCEZ9MO
8xAtvbykPzT8f9X/49dpY9kHSBQYz74+c53XHxe1nC3qkvXfJ8Xz5Drm0HRd6zCB+0uX3fPNb/gB
zn6p2RpPQ0XFw2VPfkmxctzblZHfv/9xv7FWIX9C6ktZk7bk6U5SCBBJYkSVMc7EuQ+DHd6bg5pB
24vm6f1LvfESITNuai4WLDRfJ7OoCLq0ZIbmTv11+QQQxkpQnfvNPgg5/gDv7L7++wtiE9heHq0r
VDsvXyFfogBADZkhKNz8QGB9dZFQSPiMtne50d6Un7mete1xX64TJJd5SMho8m6dxJNPsqkXr/ME
Y6atOF/Fha7tPmIaqHcaWeXR7MxwPRbTsHxWnmuQWaBD56tRgFHAZ6VFHhNYJdUhBDV+J6nyGhgr
0WbHgTsPD3lvuPlOqIVi+wKmSJCy0pnnmhxvDEeiyxn6zBQ+JouTZwYzGMKfTY0ppSx81Q5z8QFw
LyUB7Yo28t00vZonw0bCn9uXpTWv7pnv4fUSx6TmoIghIB7Rn9gG7F87CmISwqF2cEP6HbiJNqjs
4ywWBSqp8KgkEEfgCSQa74+UNz52ZlJLuMR60eE8nbNV6C9D12LOmy0G5Uo768qW+frv4h85E7FR
o5sN9o5oZYq4J7fWoDKySq7iNf76sWWzFCMbUWcS6E/jPbfLwJZGF4nwmGn6H7jNX0+Q78qnvlJN
hOzY36gvt9eg4KmMc+y4zFSvY9s0/HuKwlTRe73AFpXW3Ygk/lAIj0yMdCzbc8m3r/rH/Khgo2eH
HO7QOrnWy3sfVzKOsmIe4j41kg+BU6uLYMmbr72pliH2xOTtA5VUwCPzLAdID8DAtUCfvf+e3zo4
09yhh8fajMbmNAud2AFbZmPFKXXQwGcUPdYvXVFZnzRmW9Tw/kCumsBIuSU8zfPvoB3D5b7MpPmT
fTTBNg0u9/RMY+uNIR/QaCbzeNtlcWZ4+Wy6sQsqBNfoQozkew0t8NLuMImKcSZlJ+OUOCGEOPMk
Xu8eNgEKDSRqebTyTtMHg9IIyjmVA0aKNQejkJY7E5lqRJ1Yw4+d+/2aj+JGjmP38/138MbdhiYr
gG2zjecXnMww6cyknIfhyFm7EPeSnusHw1qqKKWkckFeQf+DY2rz/f2LWq+vivjQB5GEvoOF7vTb
a7Iq3eplfHte0wax4Q4AiNjYZGrXscAmUVf0wNKkDmnjJGwOh30uutW8AYTTP/ozCA56GI6s40VI
C05LigIdUdcAbYlK95RT2lTmHVq05eMAhOS37F3mL9tMKNCk7uweVu1URrSw5fWOcsqsmcWvW26r
NenOLLSv13RkD6zqAnUM3/ppKQbbdaCagDqiMYzuEeJTCYIvgJaaZM3l+8/11aX+OXoiYIQWjhT2
NKS0SPIql02wxpXVf171lm3WTm6spHT/7YBlGaestPWz6aMQGf/yI8mCChfJRMmL6n62m0ydXNbU
fWJhmAr7nJnstK26B9uqu8P79/haDMJgDcxNIuaSK8lveHlpagW2myR47UKvFJ9qU25JZNTGoRg2
F+uyevdljSwQoOS6o6li33V513w0pYay2JO7UeS6u+uabfp4/5e9Wra2OG/q6HzDmyLZO1lQRFjZ
Dbe+xjnOwVvyjL1rF5/NmVRqUg64wRf7Grb46KQ3oTIkNkFA4Ys1GSgN6cENpMO5QQh4yDCKYN/x
MQntfZq2T71fNk9idjeplju3iBTrfKKBajdkNi2U/xZ4mQZ8glBSpoEOJttv4VwEPwDnzOZe1liA
bi1O7vV+KoT4ZBh6/FAFXa/BCgqU9myR9LpLLMKUKCEKp4lNbXjy0pm0NUTUc/uWWBCaQugxV1vu
sVPq9mCOQ3Ab5jqpKdFS8Y5EISkuLk4GjLibWk6nOHooHGbF8NyZJlpQq2rRODl+NZC+2Szr70EP
QIYaWUpxDcTQaa5SjdE8mtqhGznnCtFdgtUYvQjQQr5cqtAAF14y1xs7NdlDdzHQLPUfqmBpk92a
MiD+2Hpyv4R6Hn+Bp1/rC1lVeQh62VaID9t2YQXKZmUfOLnSPGsRKkO8g2bxIynBqtJVIo58NNKK
veUwU6N3x0rf9xXJvREvKkEB7Rvpb9dPl60IrYFiup52fmbasZpo6fXwXDSJ84c2tHW9zlt2idEW
KiTbJQQZWy1lfUszyMyvVohj+DZRZKHrsdP+E01AV7IHDSlvWNgUYYmjehki4S0ko4m643jkZx4b
13myfa7uqPYTSIBWHFWDGnnnjj3a1qmv169wS8WXpneCnAiXTYKwMhgCgBVbJRXpqSaZvJvUh9SZ
p5+BVc9iD2Zs+davSQaoSKvqCwBYz91LANQ4rLzC1lHBma6K+FpEgjRuwj4/IfuVF0BWC7KqrLS+
EMiSyBrsa1KJCq1MscM/r0mdNOYQqYOWyBR0scAMQdFi/XGyvoUx0tactFmQNVmTqBxalgGzjera
JXAonKzmlvSQKoxI3qH5WVXFFthW1VvrAIerutS9UlBqzQCgiZMPxHUksgYETiyNbx/haM4/FJ1f
+wbkdngQg9c5exDiOr+BgI1JKc+c9qlllrtvPEmmQSn1cIsMqX7MpbY+D/Tsm31XzsmwG4ytajxZ
bfgQVpb8nIeEyMYT9dgfgtbij24dJ4uadOg9VWzWvGjR5oqaHsUpKp5sWsJIB9p1d/jmMArMXWLs
WpMSMPJTw/pC1pTaA2rVPzkBDJdVYdtV1EEbKHZAocKfVFcBuXSj7g+1s1J77l2HBzN22KijFhyP
Pkg6w7zixcAfU1NaRKgeoJGO6oJPMpKVDn+5jaefypXSNxRy20HfYpnq2lz68PcyjSlzgSfJhBSd
J4tdMwR6iHCpS1rNjqfgv6OTqnd94I7i0KVIuK9Ldp937P+THkJjY1kxdWI44v92Pt4aHxaqVRK4
nH/iZ/4+u2R9UZXZROHXASKyKxjbR2Wo9dx69GrvRt0Fb0pI6QXpJ0q0l9MxoBkgLF5Kw5gooc2z
NHjfSnMFM5QYwRVjqbu3ymC8Vo5ajqVs9DPiA8ZMUwYxIAWkYlgVL+YFGY2FKOdIV/lZ4cP+AqUt
bc+sUW+tnr5vAQ4NA7pDr07h8Dm6kU6viHvp+PUhtWr/S+0FNC9yWm7XNAHzNfI98jOZeJIHTav5
stZF9nGq02K43tRQXtQMZvtISyQ/Fzn+xgaGU67wqWzSDmSdf/ks2YOWNU6RKbaq3P7R06aPG6eG
s9HIM1vQ10cgXhsbXsTMW2YwDciXl0JR0ZRG0k3YwKd0ZyUo+dl1BvlvyiLehwGL6bEZli29q0rJ
Spib65Fu75nT4eul3Kd+Rmli28psuUEvf4QLkIVFk9YnxUnjOJFiFgV6frbd3rkb6R6eOdq8eTla
IYjJ8SZz3Hh5uXmkDBn4FENHOZK4KKrqx+ysxSUOBTxPYZac+zZelWB4yDRetvwSgLTI5F5eMBtL
9NIzBSxvnoILdLrqc2M6tKISLyXJMuwvkhB045SswUNHa2qv0N2fq2G8ddcccdkuWZgdqSm8/BFN
kC4TNnWsVkk7Ptvt6n938/w3YnD3yVoT8/H9aef1GOae2ZZRsHEslDYn9xyYALELdoIx7abusqx9
A1UdcXr+Ij+dudIblzJNi+Xd5eyGO3j7879qC0m4GNKh/xrT38oIqkTHMkdD63jP0wQe59qXY/dM
3aFMj07uUqX1RJbdQG5hZefDdh6UTIfHzMitT72RIhDChbIOx9FV5hfPMAHNzJl7hyUq+ShouleR
FnNZApadmpoNthI/1tp2sthDeHgsKbV9AcYnvyfCSlFrcUy+nsY6vF2zMZAHyxldtFV9Xt0HSb5A
SZ+72t8pU69HUExltstL3NV7IGn1d0A4Eu6gYasfbsf+lr7r5HBecxDL9EaOBQWoqrBAZhvSPfp2
Ov6h9jwtkdWtLf22CarB7YiYR0O3lKgCahB/5o7iWaXu338Lbwwvk5EFesskOsc+PY/QdOg919Yc
hebyuao862auuC9jnNBjIfM4F2LwxvWYLChpcsKj/fRPf+ivlx7YYbYiUGLnEprQ7BcgKaizfFXF
BlMaoSOOODdXvjHOMAo7VK/41/HLnExTuLhcw+QbQoS7rnczKxmUdJvMwDTrvjc9QU8SpOfO98zl
QDGsRXSM9twvvCcViuUC8VqwH3Nh73KYeu3+/ef/5o9jhTc59vJcgpMKhqGnIKw38LsmPODRlgRn
53AbqV153nrmgP2qbsHJC0MyOxP2E8xnJxNoP1STJF2Xa4UAxDKt9Y0aVnGN6JRQRN3IY4Lc+swN
Wm+9cY7YUL23er0fnMwoQ5PLzHC5w1GGGKT04nnJdV14IM+UY43kHHVkmB98oB6PUhuYKcME5qnZ
I4ncySwblxu+Rda3JaeSBZi6Kn6qILFLWoC5fkSn1X9yKb6tcds5ej6slSZ5p0scf09FbtiPbl7o
owKU8AelMN3BwRj74Mxu7XUxkBO9BUQIE5jj2bzKl5PZyCc7J5T24sAb2q8ZpagDpVu4BMqsw32a
tBXuPJss4xH5GhRh1AKF0Ts4bbzuptVhe/H+uHp9nN9+D6wkYlxJvzr1trSmSkK01Ei1alVkbF/p
zEQ0jdIzB3osyqfn+c3fxaaHfg/u59P2XYsbNVTdNAHWW7KLwRRNT6axn35c/HoyI69GyYnCKZff
4WWDZzZZTDXq8ir9ns+oGKIS5OVl1iZA25zGqx4Emwr/SmOvR3PHhwn4x1/mj5SM5sesNEQbr9kE
ItTppEHIsyW3+BXai9fwH1aHKE+v+cWR1/xdWLPPKVy49QOGXhiySyjvC2h5kI+MvksOgRBItiFq
60dzJeIKPgVithgtkfenTHS5HhapUz4NK3fPtQT/qZy/qIMg7aMJybpODws6t/1ywKS9H+TEnLgx
umao056BS9ZYoa+ii1lH5Ie++UhVznoIDEh/O1SycwVmLXC+Zm5Cssro1OnHZC0ghSb014YbI5mr
7/WCN3qnCp8KRcivH/Z+p8Pmk+/nmhAIu8za/zgR/xXY7H9HLfv/LQHBY378f6PLLtvfW9rnC1AA
f+G/GRXu/9nOUpyoqIx7iB0c5v3/ZlSYAo5ZwDwIwmxTDm7T8P+gAkgHpdpKMXvbf2EW42/9DyrA
3NLqNoP/1ir/h1/xLyAVL+dkl+3s1pC26BLTLqZLwE/4e+tlphBe6OerWFvWM30mgu9VY+3ztQJe
Wf9PSsb/1hT5n+vxyzez/hbA4J8UXAsLIHYtuV5XFykRWQkeC0VQ3WFEtnHovbE/oqlDZwb7CsMw
MPU2WCDX9k5zqbp6ueqn+WF2VXGVlTDoDViqe2SqdX7mgPlyNf7nd7o0XGkY2iGHQdJUXzyXMGwI
wM3Jusv89ptuJnklbR3G2aL1mXnz9RvgmMjRXvCi8aP+s2r+tQ8yhw4qXMdqNIZSH4E9QULGWs9G
I2i++TNS7b8G5/1/Jpa/U7Vfrv3bnfm0qDZRAKOLxuHJG8+sMqMcCc7IKqjYLDkzJaWTLIZdttwO
EyjNzDaC3fsXfeMmqelzNdOkW0KZ4eXjhC9Woa8GJVTbvhEDTdhM8cWWR7/oC7sx/rx/uVfole0m
GSKQu4D2UC49WYRxUabMcAWGzrXGigKnf/yCbBVpcEM98SnnrMdefDCNT2DLzXCXrK33SYOz++UL
2CrRZCs2RunSmvUeKyJxNosligzMZbbOu9zMjC9daLY/5USssybrHnqCtQafCLE29cX7N/PWs2OA
2FSBNov3ae+6zaBHu1KRhDeK4KZu2+JYAaO9qdKi2deDdc4R93roUwFiTd0GyMZJPPlE3RyIm5A0
QVyR6WsD+tIl9E6xbzUcgvdv7eXeZBuL2CrZhLLthTrNBuHlsCBtdQ6wtilk0jlwtTDML2iE1meu
cqK04zJMsbR32ORtbmzUdi8vQyfOgJjNZXDnzVDSwhyVehL8mEcban+DCcqFR7Crpbvu3bLpj4OC
5YXQzPtXSrt/fghbQxr1NH6CjVry8oekvtcaONGId4fOFQUjA1RR7b0u55aOYYY02CbI68xmf/ug
/+/+4j8XpZkT2vwHd+b0IO9PLV4NypNA7+08tvn6o0ST4+X0ACg7y0uPo+gJYcjUWUn8yy3hfy7N
aQaNI8cl3L0n94so1nYNjqqxdEhlxMsHUC6H5J4YlXXTGmxKJ7Sud7nXWtfDiO4ZGm0aBYl1zs/6
atJDNMcYE8zkwJg4cb588OaQoCZschUXVYbrCkZbhUAhkkRUxmkaklcpgnMb79fPfVOx0ddibofC
FJzs67yaE1itsST6OJuOy2hpgMTCxbiXwo/0cX9hoqI5PKb1mTf+xoDfwKOs5i73jXDoZMD3CRl5
YDkBlHt+HodVq677AS+3XafZ17nH+IXeB1edUZA967XtPh0ckAKtlR7f/8BfzSUBP4S+CPJa2rg0
+14+9xl2XwUzDQk8hYyoraeZvpImqXOiTPz+pV7NJVyKtCKauHBfEQ+frGvlpEerd/0mLmogLros
kz3CnHOH2NdXYRRtYCXYEWy/wpMbQsMvHQo0NXpz0RJZUGUPM7iT3fv38vqxecxYGzkCoZkpTndl
vTnNABA6ElCwPnNcroqjdAo4KiP5Oe9f6vWXwZrihhQC6NbjTT75MpJcj3KwuRQscIz1k3KMQ58F
3r7KsQCF64DCvcSHeka19PrjYEGjau2YCLKodmyL3l+7nky32E4tvBGdbxSHZaOPzGVS34zmxCm/
x69JGhfM/f7cbAgU6nQ+BMoCMo61B6k34/LkjlfX621dqiLmZNVdJWlOETCg43ufZQIvF5L3jJI5
QMGoG+b00sMP+zTSxbxudDrwDpzKzu+cJcBGm6/k/UVOUKsxtsDEo1JNvWWf+R6bDo1/5LddafdJ
D44B9N1J5a3sqrSj2Wc53VFJeI6YJHN73y5m/ZXvr8fl5AJEOsoASHmc0vq4pYHVdHsfmf2Vstv0
Y56E9O4638MN5AQSljmWUxRWAcDUh3lYCVnpRvFdB4vDrsQkADhaQhDwxMh04UO/uowhzHMkJmPJ
plk2ihm3yOz0+muY1aCTGlXQNzObbDxo1hMOya2Cxb3miXYvnEEZP5Nsdr+yY8f+zFaKnppau/ti
6NwmJi7Rv0B26HxcSTXI9yOum4uOfYZ7k81VSQsEylAUZELTeG6DL04b+uuukim6b9ueDdTXSe/s
5gF14m6aEvETtKn17GA2Ke+1JTfj+ELoSESTZTGA3sw02KsEwGyUVtk2p3utcOORSj62WXLKpn2D
H1vvTSWJTCTEVN76tW99acEKEEmSjVRbm5B4GJBWNnLwZZlwvUHFD24NK0dksI6FRMRVpgFVjVEZ
/i5zCxKonJzyL6h4f/gyEVQcxnKWhkKckTnPHeQXPFFKLF28dGp095Aj2m8Vwu0uztKm4/gyY3yX
BLPAZoInREK3ZbIarVKTzALDlCdh1WjUmcknQSDn6jgQ1PueRIAeoBDdTZ/cVksRsrEzTC+rYs1u
9etEgvimUs+JdfFIaUmw6TTEoXqOIOeLbCxSncLWeC7BTUEGm4mVQOQ+0DgJKfff9BXuuigQ+fwI
lAKkZxNgTkKZIqbnaSQshLTvfP7uK+w80VT3+l663QJ9MOxVAF8pwKR6cBy93i0gQb098U0cJvJh
Lo9y8HQfywEmdYzpfVY7ZAsSL/3Se/cKNi6+QDJP6TKGabYvxh75QpLIJd0PED/JfyqLP3BpdBrb
5lg+lp473XurGCo2xqsdxAhe0zsL0QwUWkb0dEA9gA8ctMT0AfOU+WUVBmUQnMXqUlY2GLC0Q7JR
UbEbDyHFqHw39b73Y6rH+i6gEwECWdWmSx5tx5BN0WZ0eKrr7Jc/DuYauVrX2d5utXVvTg04LwHF
Ot0HpcQwLn1DYaSiC3Y5pCtEuWCZ3Xqf5QE2gTSX4g8Png1X3ysM/esyAVgtJIm7rQ3adN8DhAl3
q7+2DQlXtoe00DWNawTjJqnrTkI62Az3FYWUzNyQjIOab126mXPjucWIgIJwhI5gXQ+SRV+V+LqH
VBj9jrArgd/bNUikro3SnaKuV8uP3HZR87eGzu57A5h41COS6CGpVmKKPGIgniysXi1wvLIldQ3a
3d4vtXbibKStPpgDPzahuPu57ovlYzVxgDiOyktJGFXVhUIP/rB91c7RW2rtxcxP4zMU7PCxIzE8
i8wUEkI0eEY6xvhMUUIthE39DuntrBwRxXSNN9FNIxksFom6UmP9miaL0kGXps2nrB9Gqtg4FAwG
qtXdUNpzF2oDokSH4LXexkNmTvDmmjTQtpPNF6tfSYrKAVf/cnuCfXtOxM1xGju3v4SpnezMVCA2
6+2Rs0JP1dGOc1hFD15NamGc9vWMhXbMiWMqA3/E5jnNYryUnU4+kNXndHz6OVpt15dCR567TdKm
nHLou4nd42hO7UeLZtdntSSiP7qLNXyjbajLS7ufdLE3J8N5WmRDrLDE29fuK8tcMRvLQZOA2sLx
q9eu+C19Gd7yPapvclyanx4EnwniQ4N6SZmU0VE1VeM17VJjueYsJj+IQJfFXlCKteAhpO4vsF8t
MXiGsr4NBURz0utD9SHvNaEbY71JfUzDFLfmgOkrkhzii8PouZ2Nr8CZgz+8zql+mPrChQwE/oTw
1QqkNYMqtX7lyD+BMTBudrAo/C+dYZTfVumLdScNE2jIDKleXAEZRxhOmgYNj548jydOgEXCOrK6
H4jj2QDHyq+ai2TM4IpksIdKfGE2AVXUyucbVQTk3VPkdn+OxG+V+2ThY4io3GLlz5Q1BlhAZ87n
hFuhmgsqsjJYygzULCjAjUs9NgvGHT2v2KfNBjahVAaauiRf65vcmzqxp0iG2177ErfN6K+ScGJd
G8bRcprigy4I0N5p/PgGddYk+bJQfeniuSaQL0IsWz6ydPXMv5Or9sT/gCHHX7P+8Iq6k3tG6PKp
GoTmaVQtiziB0yo9rF5Duq5uwHIwSZZhy596DZ7SqtDIy/oKvh7Q8OyyQn2KzqEq/B+BnxQ2KwFs
7S2omMndlO26Rrxb6wZ9j0XUWLndApWR9qt26PLsstIvCgIUE3RJobHwUaZ0RKK+a9YngjgV35MD
MBFVjW//qcakIihIKgyV2GnBSA5GWT/jWTJycmOaAG52KiVQdl99G81BVyjTFufBgZtYRn1m5/j+
BeYpC+T4T1/74rcHOmPnC7ZRiG7G5E86AmOMIPar4uC1a3PfCuJ4IhyCyt1NFQFfWTDYv+x16vek
mJDWCS/iQyJROeCgttv7sjCsW+haecuCVz77njHfBxmU79glFYgCPuyRfQh6/0ADj0VG2PJAi6K5
zIgKIjmuQbOhCaXqo7Qxht8NicfPriudz0bjTNeWj+yNSmnXyn3tD93z1C04b7Wshh3Zg65369i1
013kqzs9TlC8VcyDE7cN7YclNvNgwOGv1u/zEHbmpdQrZF+ibphXLZYbmsDlsk9ohOsb7fqAItyE
mkWo0Z5aeoPl9XVREmc1cvqPMM/yYYniv9g7jy47lTZL/5ceF7Ug8IOewPEnT3onTVgph3eBC/j1
9aCvV9dVSq1cX417enUlDhCEed+9n036iWxcnOb1QAVq463/Dxlf/vyDFOiSrZFhNhD2xhY+Zp+N
xsNSz5G5act5eQE9BY2nU/Z8ndUt7DUJbiYGYNOg2c565ct7ZU1VHYxEATy2UzNWaHs6B3+im9g1
9AUj7vxdRmSf2lAZi94GYcpv3dTlj45v6A2SxUE0gZ7V3VOZrOUdoijsVwat+wiGvjmxzkEcBHqi
tI2hPDwtbApbf0P6ueMGbVGnxIBNXm8Eumj7ZBeRZRBtM4hwNl5tFPQnvfDqY9vpKt1rmQZ6QRAJ
8Ao7gwXRISYKryCsANKzG5FcARAwV79JLr5QJmgAKOiStKrUL7MvrafITcf+Da4GASCux7Rs07M1
oxXYYjv373WEgT5cBgHRnmZS99BH/EV84sn0ZMD6wP49QjYhuL78NNe2uF+7vN+aUp8fDbefkfFm
qa6AKpFJAdYEvxJHED36BGJrJGxD7wlhMAtNxIfUn6q7Lq3RJBduCeQD5pt50yadhaMZ1QHIwClm
fvfGeHpKKwdTvkpmdmt9NrT8ODYChGTbvnYrITquPmlB7Br5w6BwNS3/ZuU6276ln5u72YgEHFfo
mKdGNrMeuMNIYjg7gtTfKyLYxnAsaYxtc9PyfEJfm+U20whMZHfgNt8ASrFc14Yg5Bf20AK6Ix7J
Lood50BMQ7dHkCvAFM0V8ZbkChxqChG8mWEYb9WcsEcHItpQllWdRcKX6OYbzZlGsjYEZZk7bC+4
EKMlmUpWksX4TlAt3ZVEI5CyAS0ICypuqZ2rMiLtLyU9vdvYU51Mhzqf1JbYtlRtnaKg4eAOSFSl
dGcz1Ed9pRExmX5vvZh0DWswWjwiOZGyHnGe2rYujdTZOeOQuJu4IlSECiE0gLAXecVYklGNKz4v
yFuKcg7IhgSfFxopuq8Q/ap7QZtNarE7KsU84KSok11dzaFmSAWaflkLcdqs63dWGs024ta2Nomd
GGhjFHM/W5upbfuLa87LEMa+ZBnN0QWTWp6wkaQqSyKqtKeIOpo5fndiywRIQNxDxc645BUquchD
tlJudny9Pdu0pmhPozOqx8wrpysPdgcZ9Gz4j7mB9Yv8FdM9ttXIeCO9xbofRjWdfBojL6NBDjDb
+pJse79v1edICAR+1LbA27RsB+kgNGLX2W0vOcWxUm8bzVJ3kYtyGtlt7j7S5tdIKasJSKTiRUIs
soqJY5CNJNMJNbYFUA8ychCtuWJig5Jr3Mb1Yn/vjZ4dfkuaXiDNsvzhm333FYO/p66zbmk+gSAe
2A7iZqOyFaGoBa1SN+Xd0JXm64D41w098tS0gPRrMrNT6YNISfSODyeGQ5JvE5ZccgnBLLSbqGuW
l66XljoLqWhIdZkyr6HD2UWom9TEw4J0g8MiZ450ilHvBF3hWtG2Y8trsLyV5W7yJHlzvloyFWhq
ls/aLPxxw7s3bmDPzDnFLzmSu9hlQLz0zj7R83OsNYk14cYrP7nyO2gum6R2kPryz+VsTYy6eszt
xPE2Za/yr21h+BeVVf0VOGWCX9pWOktIbbP4hCpZ3U1xpH1nWYiyIJl0XTuaYz654VSO6LRrNq6X
JV6nlCnKJmPLNolAOQSDwG84eXp70brdJ9+tiu6AZDo99manvvn+TIAIYvMBErSnpfGGLjl1Bd+0
4y/WYOq8sBqVt8PmCGZl64F7HQtjyrfI53mgLd4wzsurGdEivhyz2JhDZ2JBJHOH6qGW7Xr4iIcE
THbNftnK3xY+Ynsza0N5VZC0wItLxvQa8ZX1I5Oz9b1LBelBoMfGA3s3DnMK4d+zWFz7CZs204UT
lVGEZ6TKbpCALn7Iiyu6sGqr5Ch78uECBwr2D4uYjWVjdg1fxEJHxQyAXlnaHoyDRT1aGMLajJ3U
TxQrbA8QV7wgiDdKdpEKA8GxblVucZKEwrgbsxaJQw1Wo9izyMJV7pHSAkxZAJJvc1dqZ4XymzvE
fc40lI4cnDUobAu7ueZrL5KsJXYknq5zM18+q77vr7p01j63qtQ+F5SavdBSNTEc+DgrE9NAa7JB
YBHtQ21qZHvKM4LbdxwemzdZ9ZG7TgWzCJu+BoU0NGXsXVvkKT6QE+nO29GbYGvQENC/9cqzyoCT
mkpCy1jkg62RDre3+8l67fiK1RFXn/V9TqflvkXEEId+Qfw7p6mVHVVnht0HtR0RdBe3nEBIBpq1
c84kzH/Oa+8JLVLp71PLQuFg1rCwOE0MXb7aAFaclIXS+ziZo0eyc57ymMckOZoSDEZoWUnLlrQa
zC+uk9G8AI7WVUdAmva4cUmgO3UkGTUEfBIsHlR14dLMjpQOsJvgOh85EYW3oMsy2jqF75SkRzlD
uZGl3l7TAgNIVlglUOK2X7rnyO3kTZualKgJ8kwi6kBOZe3KljpNWJVCfktnNprBwmYvI0RPH+5I
mteSjRPn+St9H06mgHx88yj5mlljajz9W31o8vaUZHjC2MxKzpeBTU50y+6wTKcNf+r1N1NW219S
g2ZN0PSzxmJYDdmLgDbn0463ANQ7ZVRMQRwjcWccgh/bG5T7ftA7864WtvYdAPS0/MISp646o3SS
zVqYJExcn0ilqtossjf0vextDIW12lh9jYSeeSly4bFb0W0r8bxQnBBee6KWkp05UMxdoA0cKMO2
s0jmIxN2IoxopKZAjlHT9WviTMr2Xo0kdD4o7q3aTYO2ohzcDk+O6XA4Mr3Bwvo7JtPWmcX4hfV3
6Hd4G5KLyqPYPsLIc6sjqRY2OyDXqbFfxGsdJ3NA/xZ1pl7/A5qhoVe9xsullngLf2y5n7y4v/4P
Yr9wS5UTzd4CovlGZ9E+yIIaye7vpfI/FI4ZECa95Z8q3PdUfaeVXbRMNQz3HBTyRI3lStPMYYNi
wrpKO1tx9hZk3kfS30eZ033Q4Hgn9aabhvsWDpJNkgiYZvgBv9bMrbYEdlVCqPWtHoOgp89TMGWF
xIzXZltdK6KjIcCyFZSGN2lF7LTs/PnfbU3wI+hermwIi7aB866rpdleV5sxELxFDeKUtgPB47Q6
rwtbVTd/f96/9VrWS614ELiwNKTfN4/EIB1NEtdIE9/0zmSq1kSED83xf3CV1ZuO8JV+znviRWfj
TW9dtvtmbCzboq+1h6rO5Qcqj9/vhd2oz6ECh/aqv1g7Pv/od3jmGLk5yMCwtXS1q8wIHJ8VNab5
b78e2mDrEzNdyxHee0d0lSCim5K+DpEiG4d2vZE6RhFZ9nP6waV+6xytfRTDhF+z0tS5tV9vac4j
Sh/t2sLWnfi0LHgQtJhcYYOQ7WOy9P52wCX1QS//t74RFzWpVaNmXNtv1ruOsolwtTFYESh2c5Ib
RnbpExCrvbSrL21kzJuObmsY5W7xQZ/sna7z59fHQ6VhZCLXw7f57g3qWrTWFvn6TDDURhCToZgE
dFb7o6jnF+xf5pWmBLUyUkYD2cjhXNOj0cN28ZrNosXNB0/iZ4rLL319fgyYboOv0CZyRrxreNqA
emoOGxir47LjFO+mGxWrEqCcioJJ4TIcp/EK7TlgHzx3gF778Thasjj4Fi6CPOE4t1JEznop2zWs
N7p3ooJCglk5H8ycv41+GH4/vy2UqDTgVz3dP0c/eZN65PVDDeVQqUdQR2CyTD0//JtfMldZZbcI
DX4aF96NDTsCWew0ZU2UnvAuVe2+kr3W3P0PLuICk6W/juPPfTf/jQPflT4UHGXM3DpMRlvcQnL1
Phpt62j65eWu94J0CVf5Gh/wfpwPppJjCRCO/uhgXZvTSOGVCeaKzbYWdLQEAsOXwLA6K7kDipmF
SzfksGTsTBC8klWH0hbp2cOi9VTbo/f294fwzn61Cjsc1Dg2zl1o6bp4TzwgXjQFW5PVYVPaP/Q0
bj8NTXvvTEt9NgFmnYpursPFHiiHuJM7XCDwAB51h+naiXGi1paifEqizsvff9dvs8PPn4XqArEU
mh/9ncKcVNLZouZeh2VjlLu4TqlujcDn/NLJT0s7YoqqIKbN/re/X/cPb8tah8Qq2aTe6b2bGziK
YDkwGBSEflP7jzw2kRG110kvP5IG/L4LYETgTkPAZ0M0oYf267dElXfUlpYUOsIAaK82cNhKoim3
ZUEfuQfUFY5xCrUWU8q17ePBJCD6o7yEn5rkd8NzRZoAZEJJyDT0bu4v/Jktd097YLQExGuRi22B
2idwdZzPBa/9aMzKP9lLVL75mdU/5aIAp+uU8dGPm+ZH0clu67mJuC1lQb8JJ7jzkBChGCQmh2sg
/wZ9vd5yX4jZ9HeGjGQdOq1efrCG/WHAQPrH6O55OrqR9y+uRAg1Rc1Q8eJi9ckG3nuPS6Tc2j1a
8cWNNPTgaB80nw7u34fM+prePUHbhaSwriSMmvcSHdwtfaNTVglLwxq+TF6k77EbiXu0O/p9O/sf
fRp/mIKhFWHtxCbIV/JTMfmPDUhF7xWQtCjDAj3hPdK24WauLPODRekPHwJefgG6wEbTDj/w18GJ
rCPNDNjJYZW07QNI0JYZK05vwKMbH+wO3xFpfs5BOBtwWCBeAVv3HiCnsAAzw2CnkL2RhIZZQgIA
+3I2cLGD1oID2U+6QWVf51tJRbMH1fRspNEVO5XoLMb2g8nn9ydME1lH5Gb83Hi9h59QYsNZSiRx
COcl21sd2i4I1fEHS+nv4wahDspd9pBMA2iEfn3Cvohpa2sSbUiBTajCLbEBmjcdKlS713VF+eTv
4/T3N8r1cJYy0Zjo0H/Sqf4xbiwtB8wnuJ4lqnTX4WKFl2xEq1PqI3rMHy9FSBDrHR5AlHO/3lpK
XbRoFaH37jDIo72KkpYcShmk1uyDcfqHd7Xq0lDXr8pI471h1c9pa7kFI2YsUoilpWPtE7CtH1zl
j+8KvgXDFGWV5by7ITj5eq4mbiiiy8hrsuW5ohIU9sqiR+fk4wcboD8+wH9cb/3zf7wrV7V66smW
u5LD8tA63hggLs92iSo/Uu7+6VImax0LrQlRy3m315J+F00wUhiGjfQCCz9R2PWFPOPotz44oP3p
Uix0NsdOH7fgex5JLKZGGSOV9azprSNo+ygwVWlc13qvbf4+2N8xSdY5BUk8pwqijqgt/Sso4x9P
EHg67eMeYUFlCONL69SIY0EQ3jZA7rIdIdZOOJTWwHK20Ovu5Iy3K2tuCQSMwsxu2jKo2sjb9OjN
aZD0TbvBXGF88En+PnjXH8mgMtCx+YSb/vqa9Z59YzMwyTqKrGllgNWOKTR/MNH8/thxsGOAAAHD
ppqcsV+vQukevTaMTpAcTUmOc1kc29YhlJ6AxA8u9dtJ0lv9mOx3WYfXY+u7wVSng1PgRiho0i5V
vqGv4j4rjx7kDKe/CvQCt1o4evNHu9jfv88V/MgtwshCJvue/oPveJktNtPhOE9OFFRx3FHlN/rD
aERnHnx9z8vvTgz15VqM1njGzlbvk6SLtw1wmj7M3DF9UkZ+q9uj+2i00/LBq/79JaysX4dfuXoJ
jfdPJvZ71eg96gMpvOFB0+P6MuhUERJyPz6YrH5/CSu/jDGF9J+X4L57322Zk/ih0jwsNN//LETu
BSPda7WZdEvbRK6k0D4nH5WTfh/L2BKxGtgGsyQMgXc79gy+Vdk2iJTr1uqevMmc7z25OPKDm1t/
/K+7LXZ3/7IlMtJ+Mxs3NpxpL1fI3ym8nhZVImkbqH+iOINtjHaNfuIIK/ZIGJkT+AXN8r/PLH+4
T8oybJctF8In0NFfvyZiBQDw4j0M2Uv7W78esi053vHD36/yh+HCdhJq83oQWaG6v16FiRI1Wtdn
FMDN8b6fxzs8EeWrXbDe/P1Kf7ofH0OKgZeHldpZR9M/Jsq5jYG6aCPCD51wyagpxy+u7jePf7+K
8acb8rEuoNyn3CPek5mXusGkUwxZqDQJO030NE8A86iNC8Vok+Z+vHW6Yt5YoqfvVMzDVjnktxO7
ucPUILY0yxERZnMfGjhM/geDimG1nsJg7HGC+PUZIGuh0jt1K6Q46W469FNhldPf4MhQ0KsTdI2F
E1U74sPQ32GS+OD6v70DngujhqkZrxNv4t20yQwpowH4TJBlY/6UaH5+AW/5YY7hHy4DH201MK4e
Dnadv95mrk1Fx6pMZAWahhlJdpLsscqi2KsKavwk03mkcxBfHRuI1bZlsrxZRjLuc3R5Wy0d+i0p
ue5TQjdm83N4/H/H6f9av9z/t+M0XL5/TVJWu+8VoSfz8dv//vkX/k80tfeflL+olmNzgY0iVlPV
vwynhvhPoM7Uk1ZTik8Z1fxvv6nxnxRxbY/yJsj3dRv0f/2mlkc0NdF8aJBpasFQNf+daGoKZOuw
/O+5eIUMrRwVqtQc29hnWe8+mznOPQ2Y5tqQr72Hmv4sbjb/QPX8KSOd88jhF1t4ptP1TyN4WYP7
1gIiCUDAv8hKb8O0NfMjq1S2kd4X3crvUpAga+VzQhkZUi/AEk5UBhpMurlY6y9LbVfXwMjPbpnh
6vbJoNIICqJPeVyohFojGb1xp86F7A5NguJ3oeVmZ6TE1BfJkquhywBICCS8/OyU+td6ig5WL7Fm
+3xx5kknkicR426wtknxnPjfa3Ue/ed+0Q92dIonLD/pleE9Id6D4qfPQUsikk7MTTTvfcQvrWl/
9ZsvnBWo3Vx0pIFBRC8CyMdtT16UjsfVI/QjbZ9B7x/nnAScYWdG8bmzO2ACc5gtD0txERjZ2B1P
ga19zXL9aYEbMUG29vwmUG150PzHqUTNL+ybTH5aKoiKBXiJGe0ceII4OcWqvsC+l066RwdNeu88
PMdls+cxrnpCP70giRD9qdXJR/TQhXX2dy3WHvsWlNtMhpGhdY8yfqNFAYOME+oDGImwENnBAMcw
G4Loq+h2SnDZJQKplX5JrOaw6DFxERzwL3WX7Zdcfc2k2pejLIORZKFZTVeuPt0k85ot5+28fPyW
y53K3/ApmEFOkjGxOEGlpRsh9sQj3c2VcfBHLTS1GwuYeYgagCI9DOy7mMuu5HRohuZ4K8VzhhBi
gHLfTLdFf1p5LNU47uaBZJ+CfLljMtRXIxFcYU5NwY7kPcl9oWvcRhUtSpdkZClvY2d8kF4+BK09
7zuzslclEeDGufykkFxR9Zrv4to7m6NeIPXxgspbdnqPIoHa1q6Z9PuOlGz0i/mrqVipBC4KazF+
GPp3C/bFRtQj2eXPelfugehSEKbiMb40NAmPPS6WzKZVnOVExs3iqQOcw4IdTKUAuYdSaTn6/RjY
fXVGEpaFY1ffOPMFQfmPzFXX5HBsKonqra/3EZ4CO/9UNnIzkncEPfacDl1gVWeAP7KdoE33m8F+
I1ztScb+IaaLXdBIt/XxtkOWF9Qexh2SW/FUOl1KBehbQoK2ZRQvvRgeorTCRjoS4eVtNFNew8/Z
Eidzh4gM9W5xLCztMJnTZa71r35hf0pmg3Hw6i+HTiNZo19QCcqjBdu3luex2qA3Oa16Nra055FI
OeRMtGN063Z2xoOXR3fRWP5IYpvXQusrtCbDYHwPm0XY18My9m+ukF99WZ+Sn28DrlyiY31GraE0
lBCc6E6ghD8lWvTie3wemm3+IPvkOz5TtObe6FPwZIKI0m2yZGehFdtBxpssLm/9BV2v8u7UoLU7
4vpolRK1vcPT9YBU6ZNv58sG3KN7o82mAD/kHZOaDt0czzNBUlq8U0lxo1yfjcQon9DnheiRLrpe
HHQCnqvq09JsU9t+zfPbfEoPLfngzCCo4L8aEenbfblsAGGR2JZ8Mbz2OsHlImhW47xYiJopEDKk
KLFDQpyWm2Kw1T0z6bQx3PnKqPimZeI5UCrRnLniLAq3fagT7SoF/3VkYrf27fw0IOZbLDHetrH7
GhllG4y19ZDD2HCXNN1aPWI1gsnbQI+6hxl9YEnb/67syBZXTnz00H3vnLhZDpFEL1YbmrNbEr5J
+gMZrM70cy66M8YTQgegOo/I+rX8yqut+dEu9RdZzLckj5wz1742KiiK1nnQgPc1Y/odt8n9MkVW
kPrOdwnak/yvjOSsOUsOPuaB7VR42UlahEGWtrqlm6N9MnufwzoARHwj0KGDbsZ4Nsqs3TkY+9yZ
z8jSoisOgfI6bVuFkhwLV2ORPGNHLfD3GS1lM1f9NQqZ9JKW0M9yf9h65OoEaJvGo/BwJ+mN+YRO
tzxmpOscvd53HjRJvBmarYQZW79EqMdf+4ECm+Oo9Fn2zbSz56S5Y2BkyMzi9Aq5iCL/zydfq7Pq
g1OQE1d5TUvQjtZi9MEuAVUnYjHMiBY1losr/V27SF4aLhxtSPYx5Bnms6+2PqF+RUkVlLZV0FyH
1xl7yDzlIL1tnDT1ERJKgdjmW9PHDyQaHUza17tZ3KNLNa8i3MMbIRuieJmvbll4+WZG36mupWn1
OzPpxy/sSHGNFQSYHjlIsihjCGS2FRXRjt6ymZaxJYFpwZLjPGq2ao4qc5kd5wE9JzzTddWLxWer
0vVN4omNP5nlKW96Rb7RhidNABFysWBWeX7s3craOsNSYg7LP/Uq0QlFBE6s+clLEeMnoTsbq2Y4
omR/SPO5ulhuln/t9UoLGnI9T1G+eGTe2x7RIjiTZnSUgdX6XjCkhbGfUErvePjsBhzxpSQlGN2p
wah12mJH/MetbWnj1q6KKLQa7Dt2UxLvSYYyYnKS7yLWspuqEm8mhve9De8i6JLkAJ7ocTLFDV5W
sOq13V4NOvsD91nQS92jnTdDmamFtOj5i8iagSlC0dND+BnqnTcfcmex4OwM5Em3l1ntodDKdPkR
96lBVozUSUqSL0tVfRud+I6qjb6FIMY8IApC8LInM+2OXTxfktK4WzR3Z5rVobeHRyEJWUY9TQfr
q3LzzzUkHBwie8ljT9Niz8lz73gDWvpdZF3Bq9gYa6BebZ/QwOz9nFyLFAGxMW3qMgqnLjktpZcG
tRz2ReSxTLWX2s5PvipvYjL4iumm7exDVVG+bpp9ZDpbvEZIp9iqoXfeajnfh2U01zx79g/QYjP/
1MCj+4Teazwv4xIjRoOPsE300bgpNFCUXTllC05CvcPwLX09XHQrOqJm8PZ5LNROVuTA9kmtmfQI
LFxcfbvQW1omH6g1bi9USN1oH2IX2ixm8TQLbUkKb9uY7nnVd3whXVKhso+gKUonpxzT6/u6WZI7
eBSsi4moi103ltoGkI++d+LC34nSUgG8XXtrdoJqKXHvIclhC3HKlnZvJH62H6bFPgzk4l4RTZJ9
ntOlva/rrt4mGjlhUCyW6MGqJqKxDQdtHy49k6QikL83tkDL2za2fsgK1b5ISy2BNZnkeuljipha
qypsWM38mC2zgWXIHk5oo+0fpUGztO6n/o5YrzcbtTAKZMJ1rr0e6K6Ka3YzZatr11kJHW3wqvRR
Hyb9aHLrwZjo7h0uXXeTjYi4CsNtDjgx2m2tEay6RKJn+kuIcZ+UHU7GVJ5kKlg63Nacd8wfpnkw
G/OgcM2dRj99FV2nrJ2BR/7FKEQaLqORbOh/Z7e48/Dr+GWHLcnB9RRkcL+ekGf7R4sAXF4qncNY
RmxScCSFBgnKgMUwdi6Zb76YWUmIjdkVJ9OcsG6X5cJGsZndtwWoXqC1Bid1y+2G/QSi+aIqLXuV
fuEdlWErzvBTSTBmVTTjtwVx9EGNyNu0pP+MkVhnQjQJ1NAG6yJq7z717b2tcOrEJDBKx9u1kvBH
XTu18bh6UFS550liq4m1C2lv2AzVs5VTY5una6Fqi6GEZvzMrr3btCMx5NlMBPqQR59Na9oVtGlW
LvxVqhtXhCHd5rNXHMldfcQD9WSCqcp6wCqWYnqqH1lcT2QebXXsLBslcTHYcfZJGwxYXJqxU7D2
tq1eL9spA+2KESNsaYS6Nu4On/mSqkJ0IT/1Qlbj0e/eGIPQXvOp2fpO/FyjTG7K6KaDJMH2D141
bNPkhN/fD3JBCAR0Q8KYY+tlmXSxHUbBw3dlCADoi6+ckXUgqQJnTtNTNlvNoxAtpDe1WI9LkQ4h
/W+wxxQZ4BobYoe+VG6aTD4txeLf5zkRuVW80EgpnFPpElBIWvYuior6poUoQ7gfA391kQU6EbZb
1Win2LV2ovHvZ+NzTVCU2ayAa7mPdDz2vdq6OJvAiCNE1bZN3F8Jl4eUsavE4xwMAOhhBodUMX9U
c7pt8Ytik0RsC7VaZpfWeGmMtv3mG+M3PNCr7YuI4KTQ5Y6oPjs0bF2b+MpSGIoOD4ATwZSf9WUY
NwpTxkZ3cwDLbEpZN7TyTJzEiWrPdax1w6nSh9smQW+Uura3L5DA47tI9o0mERta0abLHPxoUdWp
bUHvkWOLBIfLauFe8tHO94uI04OdmuaLLpkiusRxsCLmnUPMuI5qr69w+ndFe5OY6bhFjJviZIq9
cwfVOuYQJ8qdQNRFbmdhHbCzJSctLaonpWn+FqpjclvAhgHCa7ovJn3/vaNLue+J5IRovSj/BX/F
cgvIfHzKoHk/uPYgDhTL+90gI/LAvcK3X4TdF5dkbLNLUWn+Q1XAgW/rwkKXTvoHh5upPRp6Wr5M
zSwfVwnHm3KL/svIfuPUL4N20p3E6HZDa/RPeOOHmyGvspOG6/IzulwssGM+jnuLvLU5sP3Sv/Yn
p3/tbRE95Bhk7o0hZWEau4hNL0aW8nEwZ/Pz4lhgoClLGlWgBOBw02/UYcgwJwpww482tdadV+Xq
Orcb/bwYKQcyl4HqENX1EIlW24CW0S4/szdK6bZkZqc23BWnYeoHEtqvYPnWuWIRWM7YuznDebas
XgA+RwyaeQ5HXVoP6HCSV8waUm5MrO8vg2+TuGfBWMfFV6ijjDNr65XAgIjyOS4EAx5VnMqesrYU
98rA/sSpdrA3oppzHs3IQu11fii8NHkuMsvCBFDFt74Ykx+DhY436GILW2BULwNDy02i/WK3AA4i
YeyWweWciLl5PlN8ZY3wc+/UqTHC4FFtwZ2Y22yqrhJGbeqro7GW3LsloJDZbZALToHVO4+lJm9Z
d7sAWZMMI5sK5mA96GXCYSaHxR9xrAETTtx5CzLVrBbjm1+OTmACu6cUlIajysrv85D212ORHdOo
HLcVx/XtYCPMA1e9zf38tY5EsRduspt8a5uZzOEu/OcMDitG4oltWP6pqpXNQV28yrK8xoJe8a3r
8aOHSC7QSdrAAytxiLtigtOzjOdi4oyZ/FgomVDnx2WtvwxJdPSHYjtZxhAIjM2BFMvJ06No0xfm
CR8oBstp4e8V01Utit2IDyDwOYqZTbnhaLoeJu+gGdN2WAjdc6LB31C4d5anjLDOuaD2QFnJwx1V
D8mjnhIls5h1TYz9ctTd+mBLiXd6MmKOfkZzEc33XtwsNTsvAtSCIis5ajduaOSODaEALYQ2Uddw
W1xh3sb3z2m7M0Vb8A2lgHP1+HtmVLusdL83xDE/VaV26dQkt+5KsvFLwjkN0bHrFhyy8qy54Xh1
5FF+I4Ba0FOJtG3ckbgXqzdHOLdMcsz5NFS5228Yc7d68xppGN+oaG+yaJzCCjUxAbfrSS3Dq+sV
ub3H1c/PNyBwOJr23MfdluQFTqd+cx7kMpz13DF2LWXoLnL8rfSg9GLnho1eUjm0CY7WZbyzvCuz
2MVZ9ql1jJs4b75qCRFy9BqhKWj5TJ+LTm1Z1daeVQjLQVHlhJyWw46YkZyNRIOmqi5b7CUIA0pR
d3cxls6AjGWmFrwSRveY1+oqGjx2mXn9LOMWKbj3BtVlDPuqSveGnl/G/OAP7sPQ4/sX+XIxpA6M
vgyTzL/EkW7ST+7B1WRgDZqos7ed2VB88WfoGPrV4IOgYs4mCK/qzlY6LoEha5/IAgHCCr8fYLAr
narQFhNY9hYvGYPQaeuXpVY/jKknH2Y9jZKam21jT1znvXXyIW1Q2XgrMONeWbFzNXRaRRnNMG6G
ysFaNJnqhta2u4eyvRHJfK6xXA4pau91AcQ8ziLj+heHcRC47oMvm/rZnIBeW+QrkTbUk1TZYFRQ
YyYDPWkwb5AQfqVRf3qAZD6GMWyisO/6a5kveyeN78qKLT6y2ueZA/i2XfxrU8Q8r6pcdOozHagW
q9qVhM1WdfyER6fY+xWxJA4aRJwhybFb6p0XMUplom6NorQfS4qNqWdqu7iEkmAVibuv69bdodXN
9lnlrqEEtXenJRiqpvhWLNaJX/LMmnghOJ5P3nvzQWQcaKwzFWasjaBpUaJg1jIgRStiJrZYZG7b
CJk1EnbwK3m6F1FB7BRUjO1seWefHVBbqfkzi5XBXj/djtSFrobcoJYqdHAT+ixvx9RobtgaXIy+
O0OtMTfjZJkbb8rucl9z6T7H340xybejs3zFeisCx4i9B1WA5h/y+o5iGpOkBEgA8b2+c/KWzISi
HlZX5ujtunwRp8Zu7KsZrsZNrYn0QGIc4e3TQIFmJnIYwiq5K8Zt4USYXhvn2RxyIO5evxFu09yy
8OyrVvfJVvfsm96GsVIxB7t2dmM45YNn40UfzW9js/xclXgjEQAMhiitZLY2myprn2xX5YfYYkad
+x1Af1IfxKYf2mfT+ZyiP7ohwMm8Sf6LujNZjhw7s/S79B4y4GJe9MYd8NnpnMmIDYwMkriYp4vx
6etDqxcpValk1bs2rWSZGeEOBy7+4Zzv9GRGVYErHgaZh7n+oTGUe/IqMBWGgynFwNe4oROznmYx
Z3tPLcNzGeE2Wrypv6WlqWEtzI4tkS1XW/aAeFLvFzEOFIoJlneGY0zbOXj7Eh6AOaJIzP16W7PW
5ptO9SXVcWf6Ef+wFzI7yzoKSv02CHs6pVrVYI+m6XKHUAxEILcNIIXKYo3LA5E6pk/JO+cUKoxo
++aY+dFRN7TrSMjxwPaiJgJdJC8rog15jjg0rZaGtq3w9tAgM4R9IzWjgw8k7Y1VuPa2w1qx2j73
LWdulho1rn6v2Qq6f7M4tLgdp9phbfGeNeRe2E1ln8uq64Mo6a1DafmSCQJlV6W6DrtgYYObm3kP
pvWP1JpgqrImBKggt1m9pDtH4Elk5K3ZJz1jQRHZLhkXqvgjYnC6TXlhbmcesz57b+dYPw+9056y
bDwWRVwfUr1wN30EJ2dT1MT0GKvyte+Mb0/P1X4U/SVfL7tW8JSYHUbUJFehMeM/EybXsv30jShl
vxNNEWiS8TJ63ORJ5JIJmLY7QLdDYIImOxVG96dn5ficRs63LBG+xdapZ548ylLb4dXljRT7Iwav
NW+tVLoRTFnR4ey2P7IaQE/mD+Zz7Y3P3Ab3fYFLpjbjb6ofcQFwdDJHxz5PtnaOh7SAYsw82J/H
JCxN7PUDwa56nuk4qPCc9tp4BB1OGvhCQ1kV5jVLp3u6hpsTx29aj7O7sLDPLXG6b1JxKmL2UW1D
LZAX8pJb+sk3V7+EIJEOQ28B5oPWttG8rblMIck91FQkVpvmVfYntzi42XOZXZEp3GhbcSW6u2h2
Hd79Tr5zoeqUSBkg9GOZbysRFHTDDBJ3Xt1eIQvdBst4gHWNw7PNQtUuGsWNf8NoNW0WgKNEQ35r
3gaH1QjYodK21VRkq43xYOrqHrb2k60Q7tr9eDPwGLbEmaMGnO/6jO1Ro39FJDIzOk/w0CUq3qb8
Czd3jV7JHEWOvY39LjdnnOy/9Vb/odQ+uJpXrt7OnTZ7Tz55NLRVNxX1X6WVmBevs/xNUhV1KGJ7
vM1afG5nOjoc828qtvUNQWS8uO8KLX/wY0W6HMfW4p80cz6UykqDxe/2DvLj0e/8gMufbI0Rmlcz
Pwyefqt55436C6AqyjtoHMW4L7LOC+w8Dou2e+Jn3VAoYaQYKJK6yL+f1/Vj7XMyYyCOiza7WdVy
7mcRuPyaccyADB4L+uZIfgkZX4msh8mjC6bCeXWMbf/N5bW5QVN857Z64MX3zjqpNzTCRxInnIS8
sXyfA8/k4e/TarklBo/UaBJMlfWufWTG8u431UM18F2myT+WPaupeN8sAKckWvrC9n/hFt/03NOj
SfSS6r8Gyfu50YPW3uXOne8jiHfk6rq7NlGDmFrucrrGuue5N37lwiCe1fmUS3Hu3b1H56igkeRa
qCquwtxenVK7WlN/YlG89XSy7gf3liTRuYq8htdxmlIGEpqLkiNsmb894f5Xe6sSXoAUmJGcs3Ab
6MuTz8b3uekm+wn+FtoJbFfPZjWmkACiEqP4gI3+TMN8suD40a4haICk/nvsKnvb5yzmkPiPgckt
ndKMMMO2ugA2hLYxFu0ItSM+NIb37Zeck7DPcISSmBDkleQtjsxrkzbt1skKYyuseaX0eGg26IjQ
gKNvK9LAH/obdC/KK53MIrgPBPdV2kPWtyctjx/aFJGHZ92klmenVhZ79LFACHx1xqAjT76ljTvY
fW+YR29zmx2NmOCyOp/ckNmeuwG33G/TDvp9oU9ngDTuC+SNHwC242Z2aUJBoUgqdP/J5TgMEkIJ
gq7Mrb1GXNFZE+qQWnlQDctjIaCo0bY8DPAmHqSS7NZ8je9UJ1RWwtcutex2RaZuSyM2EiMG3s29
mv+oqLnp9mNZRQdQXLjwc5q6li1xXu1EJ/a48JFg1RuhfJq7rw7qBjX+QXkZxwzn2DFJ013ZD3uk
5ruEWRxgdDbfzs4H4Vqt8VVriKx9SY1h61ZnVdaBtJ6drLsBmbrEsrlLBEleeEZdc6zXX8365Ztl
F/ZdZm1Vn4lXTTlAvpyYxgYCHPbUpefbod/bJc6zjOdt1r5a+byL7OwOos0ubo8ptvrpgvdjb8V/
fHpywDB4VlfVAIaMVmzs/EfU66sXuVfmA9VK3h017Uz1h/gB3azf87T9iGbtXh9X9YEZxOD5F8Ax
NZqWVl3yTGDY/sBgt63pPVPOZMKocHmGCm9VwYQmd4jNgKqJTx0Ljk8+cHLCjBbUrp4HDfyZ57qp
ejb7jPUytPNbh9v5uHj03XjOHf0xzd34qY275r4smBbWGFaOXav5gIZ8sRVmm3witrL20Npyljkc
Stu2w8PP9r7KNg1zBjaTie6dMy+yVn0BXxXF3rWueziHZjnu1QCEqCpK67VMBJ3c1HHup4Jho0+g
YzjJ+oaB1/hluzzKdj0rprp5/NNZbnzUM87r1NKrt95Qw0zxKqewTb36EXCjszr6X0yW8MMmtYjr
hhwCX0tABaQseJ4o7rdxmQem0bHlg4joRwegTk9pq724Cu4RI9Zf0QwhCTBD4OYcppiOHzoyh3hp
vbJGr/bVTEZANJYQ7WgXykTb4lIik4w7+QTNuAmyKP8jUueeTd4rcs2jkPJnRN2pOlzuCgm7wrFH
6fKoPO/kR8x768m++S4zXj0yb3A1mDj5SMpq1mJ19M5pnwRQv5gVm0FBHzPY7AjdaATNpPOgjPJQ
s90g/27caKZ6mMdp3ZwW9+2oDotPMlFu3SD5/NaE/WiO2ik1FUbtdp/aY8usYMz4FRftEGfpfQ6p
lfowfpr09FSY6p2o9Zljd+FNbkn7UOfajrnpuPEt+dRM5n2hY+/WmFZXprkdJ5aRPesbI7uS4wUm
y+0/7eynNXptq1Pkb+lWEZYw+jVB/GzoSH+UZK4VjRzuAKHQNNQB+q8cdB5Fag7bUmryzjL7B0+R
zkKK4t6cst+9n6UQXurvPpKfpl5RZkO9bCdRwpbVDni51WaU06HUjL1pNTt3iU++wzoI/SVr7vgM
vPKVAvHONIBGgWC6n3Q86HK+Q2O3mSMbSmVRXFKT12plejx4pOA47nocGzC0oHVE4zxvyo5JCbAP
fYMJ9b1eeGHJ4WRY07pojDZ16Qc60sF9bdO6ROr3XBe3NOqoATz5pEtH2zYwBZwheuxxaei5+F1a
89FS/U2V6S5mZhHJ+kdYmk6ymP+8wiLGrmHo64YQqcj265u9V3rmwZ3LeaeKySTYVkCARAi/GXOL
bBnCewrzfii6owO0AMxJ/GHIwtvojvYbXp7FuNH4SY3Z35apd2IlHm8ar7+Xk3GL/OlO6PENa1Lg
dAr2Xncrh3anufOj63/6/S7J9TvWiEBtVBbC1U5oZPwgJyNV0QNl+nDI0+TbZk0KSr8xePXpQOrE
QMlhXKG5EpnBqKUQR4JstpORP879k+ce50QcvLJ4mIonkWmBUs4qDrBj1md2u6VZpX2LsmPsT+dm
duGnjAIKhgRqAAb17CJ7DBsjuqUJRFWIEMtmAcu5rehwmSxT5Oqqm3Z14+5TF6RZkzlngJlyi20T
kU7hfGlLcUET8mT3SagtxBxW/UAAJFM71ZksatIZKwPzc2gp0HZiBXd0PgFh+YpbdSql9cieHXSO
c2XWcaJtncEBsu+kz9xUDgayeCjcvdnMgVtW+7m293C4wCClrRGkqhf7VfRPINNQc8uxmaQcy4Gw
DZfe07/IV9x4lvnS1MVn5Bbn2R++iZP80rRor/dRHDhoDLaib/8oL33QVngIr9VHz6bqHhwisoEe
ifjipx3rqXw79eCi5A9MxiG03G8ALC+gge6AamlblU3izqjEedLrmxwXfVtAjakHv9j6Fedoj8sS
Ogo2yilnDpXm7xS7R71pP/Jevo9dZO7pIM/TaLzOQ/NTsuCF2FNojMG1Z51H22AQxeMMTXPpN1nF
KRkLb9t7zgdj5DVr0+rDRJL+yWJOePO950nwcNZ+lWy4ubFj2T8GVoEYfOmzBXiuuyIML2lZ3Bjd
ufARsOr7Y33R4E2utAQE68b8kxCFzIFPeOPo9UGus7HNuzqItfjSdjW8DiZnm06omUOuWjjvtaPX
DDo8GP6SxphOSYy5d7AY3iJUMdDV+jeMEvolyqQkPqEoXjon31ZC+1yUQiEln3vN3RtEc2/dIZWh
mXnynMjVgFqzKIuFWXErGueS3cO2beJqq9qakTePKW8GbV+j9dm3zmBtI5H82Kn/NFs98+lUMLor
9n48/FZOH3jWpazZwswt11imSeCCei1hE1q0CpJsoznaWDVSDcd+9VUSsDe1GXR0QzgPpFrOpfyA
wvhiT5Y8l5MvAsyS9qep6T+AGjlOjY+RAFt66/qXSIDozRO8DRGvi6lP1YlfFZpIm2Vqquyt5qCy
hQvD4fa++CgnxpzSyRTFJZowzafJEXjLPb/UWfPRprFVuk9zK6iB/NWCtUSODCKPKPglyUlXX94h
F1JRlobKcY6pqE/gbw5NMzx6eV4f9ZqnyjaiZ1s56CV6xDGzgbzRH0+OOb3baePcQRd2A5a6T0s9
b2K/OBvTcKcSeHKCS2iKnSsJvmYothkLR9srjdomNn9F1UMLaped3bLTzAgffc9Kq5CPDeNppnIb
S/oPBgpHFU9vsZP/bhZp7tWYPnVa9mdAgRi53yYVQ8fed7ShSFLlC7XXxn2dHWcb+FvCIjbLr+sT
kVa7XC7bOH3pRb/z+8eEkcAYZlYwt7S2OnuOOt0sDEXMGe3hzNhIFYk4lTYES2/MLtJFIubp4Yv0
t8bNXpfuRcnU+aGBcfacNDJ6bHW+aG11+knMKvl2s3I5FNi5v4EVZGEuh/JpQQ/5Y0qPl4tQOyPj
JVSMibxLCnucA2x6FtvXWb1lKLbuUNcWe0BckE6XPj3PmvKO89KYO0+W3YVgSHkp7Ex+RuSt8Dan
dTWJwKNhmvRdEZFWq2Ek2IysSd8JSf/A93pt7fTDbVgnCVV1rFsUux7NFSH6wPoyyKW95qnM7lyz
0I9GN7x2JZdRjxiEhqZWvrp1BqVViN48GbkHurLPvtq43XLcAnTRdouxgp2dQJbGrerkGwxtRG3O
a5egNTWSsllbp3u3FCLQSo42k337c5M62kPvM/s0P4iZBDeRgIjs9WtaZ/dNZm/iPjpozCAOjJK0
PUvmImwghhySQd03ifuIoC15HJ06QKWMjkqU06lFQA2FtZMbN+/vKsd4TxJ1rsSflLDpZKDvYDkD
fXxUrOjTbJ/N0EJZUxHh/u7p1xFTwTBeDCfeuaxdYue+cocDe/JNQ03nGt/ayHpRaoe01wAdNL/N
9HPxQSomrzy3W0bCPvqh5TfV8rzrNQZ+MbhnKTpUNd68fJhudFY6ra7tVA4wi7GmUHRPgCpDhiV3
cVofIdSgaooREIrkrfUJoKVnaThVQHOlXWhNVExpiUJLu6/A77ccfCLBJnGsiuK+ca1h5yV9aOZ6
9A7MptgR9MgLFvEjVItgWqo3WULwTc5VMj+k6zxp5JYIJejQ09z59LUTxOp2eMp7/xIBXt3Eyi8D
OFfTUSxpHOZu+6st3A/ODgTAbfYZ6Zr3ynhQ7szFp+ivJaS0Ud8N5boMQNGW1aTODuREBJD3QyNb
C5aWlOzG472aT467yQkYbW15Jd1rN0zG26Lac6eQ65b2PpljhMup/+ULDklmLNov15iM7Szt+Jo6
QBE9bSHMZNwP+bzPNKipWoLFKUmngSJLkBO8gM1w/ehLCtaACukrru9r08uLq76TTketY1EfWfa8
bMFZf/C+5eEZkcRV0zss0rAqUb16vM/Zl2eb0a/qDXTkIC+AnaZ/2rpDjC7860ggx6bn/9iISDc2
FXZetwqISsfYNc9TjpLRCxOzlnfI6zaczj7rCJfxaF+FsR8/zyquQhx17jf0kTIgilsFsVGf0ABc
20R/Zc0tt72Vj4iw7WIOs7wr+BTsav/n7ov/35K8XHxK/9pXsUvKf07yWv+Dv/sqTONvNst+krzI
DMBk6+Ex+7uvQuh/I0aJCf9qnEMDYeN4+L85Xq6O5UJgLVwjaECSeZhnYPop+b//l+3/DYwIQYhr
2A6ZdZ71P/FVGKsL56+uCl2gqufJEJbLp2NcyD//iyGrRz0gsdhoAcst+zUpyYreOp3VKWLtDASq
CyS4l3kmNWurL2SBbKrEGGh8Fxr6eOR7//3u+NdJX//FByKtGlaPwaUyxT9n3awlpVCOC9e1GZAb
L3Rdj3FsAnuwkmb8AHk9DdtUeZa3jerVTOBguHyLMCF+FFi3hv+Hz0PUGoW7b6wsGm81g/7lAtXd
hE7XnrVA12z1aWjUDQHwf+Q6ta9hkqaYX367NfAzVGsaS+JSm4yHokGuAS5SQOL/y611//ef5q85
XP9oScS5iwuHsD+LREzDsY1/zojWWw2uqAlyVpYF3KKmWmrgtc4I79TpnYF5UjlN1c7JPK8Fp1cx
VvWjWO3/+0/xjwCM9VNgfjV0xk1Ec+HvX81ff7kqXSs606s9k2ZvaN6IH/VBJGath9jUxVO8GdUY
PzmaLcGKlaOb/RvH+n/+6/FYQ+AAacbz4ayPx1//epYU6ezzsiZlF3bRdm7s0dpaHjrBQO8dgSoI
P8hWsysU5TJnA/x3B9m/vkt5NP/hsVld3jzWmEMhjfG/9QP+5fsjtOPNp7tLmHGRPogfAhdKH16x
+mnV+O4R+btsy2Ree23HnqFD9m79PCwjMGlMzd2vIdGtfxcf/p8eZj4VcdMwHkyujsfP8o+fCtUh
UyZ/0sNRZuI906uWiOBaOcCyC0KFKPDn5hOBP41/M673Ry/y/Mpal4SCye3bf5cZx27in38pk7t1
vWFXlgG/2D9zj5aW1TSDNC9oS82ldtZbQyeUQB9RKQATHh44B2IjGD0zfpj0uXgq5omyeVoR31uv
zuNPcwSVyJRUBzVqg5K2NniObWM7LUn3W86lQ6FdNZrxxOlkqXBAgbac4jnFeeP0ynj1ujmOgjTt
RbIfGeSMgQOSFSUhy9ohKETiNCiefe3XBCn8By1whRqh8ZjASA5fZ7PYtQcPaLbA1A8aCiGkN05t
sYIAlf8GmoYCJqW+IlTErRSem57+N2TvbBucnhZ897UXtzblCqE+jPjVhw2i/KYJHAoZDfClObJ7
S1B7FH7rgerMZ3vaEi+AjLxEUUYXDuIC9ZJSURF6dvSV+pH/QPoHWzMzl+W0Ib6zhjmjsY5GnzWm
PzogVyewugQHfBV7fHRlOSreUR7N93kdVU/9ZFZNUDkE1vDxcf8GRTVEEzct2yICC33miMkydOW+
6NGe7nolVAS7NjEwcZFmR6li5y0Si3hs1TqzcJODn0z6x6T1g79noVjCuObwyKhEhz47R3jmqQeJ
l+qCIYkh15pm591PjUC6Q6zwLHaMQUjZ7lB99oEEdIVJA3IrRNsI8gY9pmE9J0OSJBTHUk0BdFPA
oeja6V2HIuubMG5FgsnKKFcW92R9w6Dz2VUuatu2uCo0Zyr+IICzTmaj3PRL19pTSQug3S8Dgs+a
oKMhsBjQIxywahpff8ph2cYFqgR+kLit73NAyUR1M9iklawVNd+c0jIhY7NwBIqOjlGzWm6YalDj
se9rY77EyfJn4Q//ZRoO6/95Xsv2iPkCKyJU+AnmdaLLIPc7bIGhBItJqCeWvfkOmeUdOqGwWrT0
14JMbEKMFrebwbe5gVs0SY9S6xoJLZXx+EecRDz2ah0e2SiyMnIWgjY2qWvnZrpNnpqR6I+Z1wW5
4ekr0t8cUGHHAqBqhb3Rj4vDgP2PQW/3XKN2ZEKXu1GYWCXeAdLrBVPgihz0Bl8e/qXJQXhl7kY1
meZRzhWcdzzH/qFqo/U9lJp7d0EWu7fqwr1ZbsYYQOXalePS22j6ugWzh5dcghPtPMYCtZ0ofn5/
MNhnQ+O9Gw1FgMqYPfpWZ7wVAP/tkw0mOttPeI4Q1+XiwGOw10esEUPJmJ7gqG3e6694iq9QUpcP
TrniYWy07kNPiKBfB1rFYzem9RLkeMceh8kCUWzHnoO3TnvH2TgfTDvq93MxLifCrZIN/8a1ykqE
/wUV9VoT6bZdrAPGnHOhTJYwcuK1BzJS/iTY8xyunRajc167gTGJj24zv0e+wgcDAESPDh1hQtOS
4USYyrAR4wqNtlZ8wKER834mQ+VQkAfAMPnMEBQw2LGJ6DDzEkC5NeRNe4w6oXHATyiwI+mdE8ws
RcqPzsheH9yN0sUYjIzEtWvGbK7bLk6avNS9oXGpcQ6Fi9YUT4ixA3a6iqyHknm/LIa7yMO9H7J1
e7AytzvE4NouleUOv1O/MD/cWDgvQ19Mx7xx7v3eOvq5e0z85Z7T4aIDd1Wx9YzOuiS3qJjfGtKQ
NvF6VsicaZRPPlXKiafbNHGjnuxiGN0BkOaDXUA5r9sER6l712nFH18Te32Q9Tts4+UOJesyhoha
Lb6upW+G6WVAVcu0DTwgW+Wuv2fw6nGLevFe8+sgmYF/W3ZyGusoOsyR4Z0q9H3dyAyA4fnR85kv
AhfcmIltpuFsVJW4dJVvR2+FM9j3fh43eLt6MYvz4hVz/qAP1VsVYVdz6rxdno26du/Icyv/sKD5
KKMpvjXA8jdw9ERyZek59l8IBY3yDBp2HYeRBiDec4wEgOFFxTvQG+qM+bEmtMe6lhBxVgSOswMJ
wDbFdCZhbq05S5N9h7H3m+vcXwxugpqEI9aUjTFgHMYChqyj0ozhjQyKpti7XHBkjJhnQlwQ7q6c
soUX4CBfYseX5wFqRh8gsqaNNJhS7E0ZjenOzlj+Bqk1LgdTSf0gjUQ3r6MDO72IeqcIyK4fA612
FKzcDka0XmK44zuP3i5OYjtMC6/e1dqkohP+PN0PagciWuMN5SMJbRPM+FkmXuDKAl+u1Vc/Tu+W
HMeLnF+QHOBO1SUYjb3D7XcvYe87OzPHUb1hgF3fGa3MF4xOirpmzdRuIf8T9T0bNf6PVF+OJEj1
7/1iEBCwNCRHbQd3THGhRn6H0Am9NjNqRn3bJe66s8mmIP6Y5hitj7Ll+NiW9oL/TTe9K2sqeazI
RsuQUqrEB1m17s5xIqx05agibgVx/aRR5AOh9/CNwlK/q0wjel8iTwoQ5kPsbAZFhRfAgjPwNKky
x5wF4A+TJvMQeCXtVwqeVm2ytn+riKfasI0xH1prRt25JBhwUqNpz8oQms7UqsVHxkswCSBFBxG6
O7IenCUN8QVoE5rnrNCxfMhRu4ckMXc7BoV6jNAfiDqE9/Q7ZU+77WTTBzoTFCQe/VLu2NDyChwP
y+hQY6G885nlFLljb/IJ/Z1AEWSb1pHDe+bOT9aYFaM6tnlxjxKBl7KDZdofFtffGXWZrSMsNt3a
1JMYoiX14O6qaKinBxvB9w7NMO8njWyQNchC201x6txVdn0Rze+8ZwOYdrJ4UVCyz1JooZVZPTBs
LQorZzij0thBjmcRlrvP5RB/+Gj0uZ18wPTGTpAWYRrVLTcQ/eRQS/vJDkdQ4LtpWR6hysdBIgf9
iJCCxXzci8dsic0A1/WeadOHY6ZDGwAV0PIzD5i4A9akvzlxs6SsZSa9OOLbiY2j3mV6ONidLk+N
Sl00qgJpA+z0hqStaZuyDqJCHT2ZJfE1yceqepRwDMZ7vdQLRks2up44jAzyZn4MCjb9lueGPrwZ
EYR6YqiXiAmmHBvb3DloVz34y86IMXjRnDY08fayX1axrrs7vvTcvOsxJc1aVkoz2xGEMPTTXWk1
DYv6NM14NGIrT79x8FUY5PtoVo/tDPCZXBQ3J8YkSciHYqKGhk+T+WNkue+83jokBr716qcyfqum
CduKcvKLk8b6rm9Ed7PHLH2uO5eqOlJoCZ0ElHQSEcJYW2hBcwdT5jjVX9E4plsE1Z+NEsXXVOOx
B69K907c4dEZXP/BolW4ws6xNu5QD6wNEFmZUxOjtpm570kVCgl+8U7Kt3rU+pXka01s9iwSNHlk
J/VmSYctX+dVTz6p9ttlEXdJapUcKL3BXsS2eT7j7jAKwXrUGJFH6CO2h9pKfLZn4xBOCEv39Iz5
eSjUeMtlVIbFyJ7SLqfkKYktvJtlPOwWXb+Y1oL4S9b2g01VEZDvlb37eLRvfe+gfMO3i2GjFtOD
Y2vGJvXbV7VO9Cg1h7DrnBrfyqQCo9Oro1ua6pyWbRf0UDJv7TggBi3NA8GJyZ4jSvvVuuMdxwH2
Wt1m5acnNCXBnGZ0PVFRyzdO1/OkyEJjAtuxWKyTgtJXffaT4QcdQ5LULSGmzrW3kwJVe9mwnqjn
7KMu65c6Ta0z76y7ZpWRMWAaN3pse4+pV8Y7bf1BnLpiy2ot1iq8St6iJro3sLmGk5+WJDvKR9MZ
10xr+5n3kdy5QsQP9VSvIj0XlbVpdR9IraYwGskk94mn+vIyqzxJKWh7kQ0RaRDpHAMLrwRifKzG
K895Do+NP2jepJ3XflcjmqyauL+XNhkmVq39fVaNxp2Hnv2DQC5yhobKuHXMlD+pu376VISVlXC8
ecvZnHyPAf3QnWXXH+08cdfsgOpXXMkX21BYKnrcQjH5a4bqrKfCMyKaR6ICAWdiccCjOLMj8Lyz
pEu+WKs0Na3wuuppz1RU9OdlGcYd1L6W4t8g5N0Jh8FcLkxuP43UCkgJ346JXjy3Zf/cek1173uV
epYTks/RjpJTaZgfwoLdj0niasrkNtQ1vtI2ay6chfmBOgeThNsv+w5Z2mzqr/SLcisxJmg9j1JR
p+svE6Aof8fAKojoNF9ksmxtUV3J5EjeUH0dEKMIgtXs6tIY1q+G5N6tl7bxtYxljjN9ovKquzee
HxXCzDbJwaT80lvk12apSHDrIpvL4iKrtIiqMes3vKIEPbPNbVj4eiMWqyXmaqYJnZKtkXiXqvwh
7swknHBAB2ZtnR2wIVWJltCfrXzn13p07xiUwbg6jxCKmyeRR6/C74qDTWIcbpZJwJJoq83cRHno
9TMEuUETu4EdPoEhRRUOLaq0chWPFEpHQYuCy9Wt5ry0Pybfvhrd3xgUvzIfIxb2awQw3imvNA1J
VmpsWc8TljYQIyOGefjNtDwJWYx91YAWSj+6m+KyPfreMm5aoMPbbGqCQegUrOVpmVnWNgtoiOpg
Aprrc/uYeM3ZxpWGfL41aTzNvj5naY6DeswOVtmPKKs6ltD/Rz+Lcam890eP/GZSl15aPNukaot2
P0TN2fPjJux4l9q7qliDFBq0f9dlyOHzM7+3424d4qPVd5si+pm9qTjkJkajWbakiAz12WpxzphJ
45NrsjwwtyuPeZfg6mGvyyYuvheOv+0VUj4jm3kofLa+5A0AG7S3k84ic65uSz/d3Fg9NAwPNp6X
tCdCV5d9kkmQJ3MDn1ByP4oG6Ag5NQ9OtfxeKud1jFzczuXzLIeboysOqXIGBQEKz2wJr7Sdxbsh
Xwmhp/2IBeNpPYedpohsWBXpS7+fHCrRqTvSVGCeJI9I1xP54AmMzgOxJA42SMsWDyTPtXF+p6ZD
3uQvbE6usmnDUaUsRr/NWfvQREXP11Fba9eGPqRFuWMnaPonNNJaEbqjxvFihH4PyrYqh7Aak31E
pBa9hPpapPcLjt1WR7GAIx2AjD2Gi3nW0uU61MyQOKi0R8Rbzhr2tgzxHajkWH75y2BGt5ZtovbM
8CRDL6WZOYbd3CPtx0gLbMJJn3npLscxNl9qD/PlEfa2KQ6MaZPpwIVR9T7WIoVdBOwsJswoStM8
JYGl8J3npp4d1N9L0SMo3nQmE4KNvcy1f20shLLXOpUWy9aqHonjEUSDIXybLRKH3u3Zbuo3/Fqw
MOKxbsV7FE1u8aKzuOWtqNkZd+xAGmbFFJDImIMROcVd7HsiDtwmk+pIXOAqlGORW9Y0EZDbvpOI
lk+5/W8rbli2Nt2rZfdf3AXbtYaelvFlSDS1icyoCKIyNj8mX/sP9s5kuW4kS9Ov0lbrRhgcDsAB
s+pc3JnzLInawCiKgXlyzHj6+kBFVopXSrJjV4vahJmClDC7n/Off+AeOPmQnwDKCGpHKorNiEb2
CUb6qWkO1R6QhHlV0Hfb3GmDP0Fcmw0hPAVso4RpYRPh45bn+gaugLubAmZuUP/AtplfBXXmE54X
DVd82dYhHd3sqgL3XPWusTUjs3jKRFjc+2McEr2dpHoDIIavd2g82ATofLUofRLz2xxHI0t7dKcH
aW/Deoy2WVrz2Xlx+9UNk1tcFLBeYs/7KqrmVDc+03Lh3tiF62A+GCOKVMlJD8xoKNh0sQ1zJk2e
qqFRG7JzrN1kAhf5KQZAs6wzWEPVn36VXgyUhrfSwYaHxaqx7rXrn3QFzIViERtPHqS5dpjrQ6mW
9M88RpiCuCDBGvk0RFK98Vs7PRBtSKtKpFldG8DNlpdDdU/Io1iPrTrNWnSumLRQYoXPBi8ZowVa
ZuiO8Yw7wDrQM15sJK2iIuj8s8T1vhBxBdGh0+wgwyER4rHF5YNJbQwHVpIIcBa7WD3ksrhunKo6
4R9kCpRMyLrapjtrDZLOSLS5diwZ38H+hnRi5J/DjlpHTnGzilMA0w5eYl+01xXpI5d239XnaZWv
SUY9sKz71yGkFtZUsAvG0UZ3SiLcvPFpEgEjDcbVru5XiECxEy6iGNdCK/6CXYl5sLz23tYw0HU0
diez0U4XYpAHWt1xL6olMlaZGI2bk7om3wcATrcSKwnf15eTERlP+IVEWy1xDgonSlNS7OSWFNyO
UjlxxD7F/GAT+GzyfurAV5niz0mPgLAvHDWsZ9WhS2mtr6VCumA7dMv11JzMyrnNZOLSuDkGlvKW
updUJ9h3GbTwrV08ZJ4fHfi0WJPn/taIela/2I3XEfLNg9l6G4toSuxMu+msouTa+BjxQFIvqhWE
qeECPwtn5ziLEUn0KMPcO0cwWx4APBuyQhjZIbGhfg/G9NRN+nLfTFDPvRpbCe3MqIvBJHFCyIxz
3kNBuZzZUKCtcHzQmJ7gvofrCDkoVDxz9hQ31k3ro65hRIiIfLD7tTnk3qFTUXewRhtzg+RlMKEY
27i5nWV+lnxuWtiGNSlcQVENRJ0bgJ/KPmRM7s8NMzceBZlXO2GiJiBrVoZy2xfdVQQct+4qB8Wt
a6Mrp3OhLi8hV+V3zmDJyyrHy7RT3DVh44nWFtT1U0I6KbMAGKqLr9g4ZY9qyJ3THlr3SvuklgcO
EE7vbrwc7DCeaWeY8gMK9UF4cPzmcjaLl9qC4a3YaQH64bmSTHAZp/k3L7GjkyBm/aEVP3dtx+ZP
ELczj2YEbCg9WwD69VS5T85kAwk76qyI40vy1Q9o/5GlNKGf4PEjUwAS+GczfmTYHJwDTy4hxcVF
7s1619tDvyuILaIfoqWdZv9zPemrQfuf0Hi6JHDoID4LyLuC1DYj5og6Da9LqT2x309sOfUDSe+f
p5ExLYILiOVquPapzUAopyw82EuyBzFH/TY3lERQ4D73BWx32IjZN1NH5pp0NXfjWl6/1ROmYDQF
yygmEFsCZ3czrC5cynV0cAFUL/IO0zvoc8yIM/cM+ou9z4r+pHUTtXJjhPH9MEWHfiDWJaiGB9uq
HyNP3RPGJRmgRHT6yXwz9Xrb24Xc88FSADVi2JvuUJ/mrjrYOJd+qVIjuW7JgN9UQ7avu/lrSQjV
NkdA7GI1YpfTtB9tshuMwmdDgBkKRF4GGCMQ8eeO5mWNfzjBvY3YaJeAD6GFsWMsDpleKLGtpFri
1hUKYsP/5NNbbawZewdSWc3rtAgw1iiuRqila6vt3XWOvn7nexjC5Zl/GgnjMQkFUu68A+cIgk9d
3gzEYgdm+FD2zlUDtLStu3jYCxnUD54m6KKORmaFThjqXcoXt6udbNinPUuz4yUeGdsTjyHQcltG
MMRbIt3XyINfdI9hNq6A8bqTmCTV0A3XSZHV90nRtRQT1p9p7SYbq4UMqVA0KS17yqTCPMt1/FCi
heyN/roLgvOqHCRjFM+4hBTwUoe2Pqts9WBFqMNzfcoz2DgBITX5kKq7Jmv/lCI+IIEyaFY6e9Ng
jcvYyHMoFlCErtIRWhIoIHSYsFs5zL2hbjvjqmyn6MIK+waKVpCfopQrTry+U5dDMKzTOr6dxggp
ROePFWhAfAjcmuKSyZFgIEVeNm7Y87ivisY/VXjVHPwQZq5quQuD7Hh76raBllv2LGYyqWDTWvLB
CFt5TRlsf7I7qFojwMUpNTLiH6qaM50Yut7YDkYUDgZwN4x46jNrhC+e8NuUINF5arIsiMWwLolx
2MtCCliPlbLyhlsxwvUF1NQrAnEx4miF3jZlbLXbLkT3C1R0SmeS7uaxB8TkgW5dEmv2seUFq45M
eeYUnntpVbRKgyQFcjTNNXkn0aaFy7mzkPkxQTbTswzt1omj2RhNipKN7ySnI0FnB1TEmEqG5l2A
ufVLr/t6HRo9VTK0tDWj1OI72VjqTE24IpfMvfBYAi9HSImDMNih2QD3CaO8TMGSN1RkAGiZmV3x
2YS3MpG73jDVYeKQp4OR7s20Ca9dmzDXoaKjsXlXoMTKyNyYxnghYJCejkCp1GLOTYfaZpMZ9g1C
HkoZCk/i4fRpS1ZF2SZPrZiuBHmAQePmLI2aCp5Weuzj78w/nXWcRWe2CTNtMxSSHoz5BI5R/rNq
rX7dddkOt8eW3jVF7pDg7hficX2itJds4fkNvAIFExTskiEzh06w76V7UXrVRQgT7kCDUz5gqzXS
OmfPGZn029nrOjr1Ib2YfHRLi59LMWQ3RZgvTN94hjBuWCcaaz6REgQDtv8FT4dkQztFdmOR1jcA
1Pqy9KdmPyGnXmUGFBG7btUFCxnfDt6+my6Bd1kpSGRdatCBSsKcEE92lx5d0iWmfgfFWZ/0hL6d
VDZ1IUkjf5LwpdY9dvD44eAkiQ0jDNGsHfaRE9cnc+BEG2l4mBzCq4g2YTJFu3wODmVvplelTa5w
ncnm3uqo2KI+eaAyQefRe9WVwO53N+PCS1mDqAXUDpMqf6QE7FjdOge2IAs/mqTUh4Ftq/lEswoh
oOBL7GZV7AsnWtiRBjGyRSPFeZPkAqu1sjvvCTuBkOvmDVPpJXtZ93bKsAxDjnLjuxlQQdk4w0sJ
kMPqYMXjedrQHq/KTHZ30GY6CshAaNSPUDvEaW5OGOo0U+tfz4kbouFPWqZaQGj9XYuf2l3SJ1VG
3bggnI52cwARI3MR+EZ0X4nEmmDdZGForoUdgncFOXY2dJTMzpbdvPwy1zp+NjGj+QqVp/7suVQm
ZEDi1oy9g4HgjlEm5RSIg09La8pPVO3jl2aCeUOIZwev3UjSmqBC3wz6i7Yv6KfxqFHeBoBOZ98b
8IoBjwuVfcekhXWqHcgP3Q2eysyzRqek4hqJpPyOJ8AsQKKAeSLmWMUNCofFeDO3nIMzkfu8qwvH
B5Rq8JpY4xyWPoLm9OA+ON8lq2kyhjPC3GviaBluAe6SNvyJTHq+ldKJovAsw5YDfinTlHJrYQh0
1Us1fsUTE6cvMZLzuPCskEUgrhNyZwxg7GcurkWPiEib8pAjePlWZC4OQeYclp+7vof73wAef68g
0z6HJWZb26LFPZiPxEW+5hdKn+pJ0+hPzfyd2LqM9yXN65dCxPKGwVn2Face3kqFF77YIVXPkxOp
Z8TPpMJZckO9Vz2HpJPCXQ+1B0wTa8KD9eCl5ToI04UKZpZjzJwrTf7sjUFlp27d9ohu5tY7mDQI
diPwZcFkAPHXPo1UjrVNsyytVdpeo6XAuBLad/YkEHmiUhKdBKXWqQObPQQM3s4FWOoZKfcjKcvu
NH+JowTfqa5C+HYSMcbD9p0952GIBn86MKwIKBijAEaPaANc+RxH9UyPqo73hXta3zm1TZ5ygWcc
NjmTV3cnfpH1aPBIZ32qIpgha3DPwQOrVbB8GxCJcdu6RYblgYZbQXzCaD2YUoDaC10ggCy9eChO
umop3ZRG+IDUYUmujXOyMddZo9aaVIyvUBS8ZBNEfg9p1c/hNITJ0HyDa4pJT1zgLrMSjQ00Edaw
cROeWbOeLIHQE7GQ3oSxS16BhSNgS3LjWCe3UMpSTtZ09WXvz7aH9T0wr7QSSPxjV43hxsghoa4k
Oo9sG0Wpe+tbNp+XmQ3NpTc52ljHg0ge0wE72kgxFIdJj5lLFEKqZVLlLKas2OYh3LajCDkNm+ip
bYYi3WILB8Ug6GjqN7OK0FQOULI/VXUtHouYHgav4bIOl4Tp8s+qilE0o32bHx2yDUmd73N5k3uS
dYdfJj12LvW9zpkErjEkzTyaAIFsN2kxBKOOUSAqeR7Hn8e5IBE7022d7hLeiHtByNqZigwo/j4S
AWjTUV0u/k01mbY4Hyj/nJl3zCAGOuEM4Vxjq+uLGGKF02hxV9AxXaY+EVirJPe9xa+p9I1tUpTe
d9HKmmFn2KHTqdoEGyFnIOaC2aURNxBhosbGF3YyT3oU2OEGT8iJ6XrsNyW7hyO+6S4Zhi3uOITk
AtZaPUnqSUdsQThEpCgHLXUwbtk9b6pZNmikA9731Rh0wzOGQo21rbSPsy9RB0KtAmtmnGy46QAy
jGfquPEbAcOCihIpOHAVSTHoRPDZSIfE91l5C+se0MRQVKWuvEJqx5o+2WmBvE8JrFmasWf41I8p
wScz2bDfC7qI0wQLrU2Pz6yz4gSlu26rTJymdFdqFTkDkyb+NYwmCLIlO32QjSsXo6v6U9z3wqRr
9jMfq2oFxboRynqMMbgn1bAx8fizVdXd2naSfGtqNX6ugSyaFdFA+bwNXcjnazVTpDJfzLpuO4sS
tUBqNiY5122ydc0yg8XVVobDKpQirpcEONLD2Y7r8cEl7mMUUpLtmjAx+Qi0z9/xOuaVEZb+XwBw
Mdf06cbdbRIhC8UFwGO2wpAYAU+huok9FyI/X05ZEzFMBGzyFbEKLk9lYvHsYZfwLkoW66uomVwe
o/D0/dTEGebNMMS/aFeQd+s1FUhmGffiBl9tlZ8GReDhMBq1ZQL1v7T7lcLCXZzMNajcSoXxYsOG
7qTjXfIJ5M4hx0XMECJ0iJkXODMj9BQnYXwN86+i9kOXArM25CryUTlyFviqrbBjI8d9zhs/WDH7
BI7IeOrNpvJaFsIg89NvXucFDHlR0K+gCE0w1aHjOKd4vIOAZ1bB5N9vHakPXN2Ubl0SPZwDLPvw
xk0cY94YPn3Tljmpyg8jzxPhr4e60cOvCBloXWRy9X/rkKSZZvInxl5p8AkdOjy3VtljtKNGQpdV
BWb/SGZaGe0wHwps7pyQz4M3crFKSIOHb9l0Gm6PidIHETVHsXukHAkhCLpTlmlazPT8I0rmUFQT
ZuYK1ldhTRAaDB/nHJnZLgWp9EcmKoZYAo/RCy/MnKXdMJVCQ1Kp6OF9zu4xc5hT4SxgexNh5cAP
PUr5cFKqDybKehvAkfDXpmzTjKlijbOMWdQLwVDPwl8Vjm5xN5tLXGt6i/jlH4zqv5W+8C7/Hxbu
c1lNGg5g+4+L+FljVfpn+5/LAf71/9/+sfnH65/Dl3Lz1D69+QPFB1kHN92Lnm5fgInaf/znD5rv
8pv/vz/8KzHhfqpe/t9/PJdd0S7/Wogg9ecwhYWG/I5K4EmXL//npFmkAs3xX/uhFTDcPywHZjFS
Ac8jvoTQyX+KBQz1h+vaiAV8fkpfDe3/n2IB1/pDwpR3+Z+OZRITAwf3L7GAK/iRbbqw7gR9puf4
f0ss8PYNgrIA6Zk0BwLQCA6xhHX0BiXM84TdFTaDz7i5aRJfnNg6vIeEhUdVP+Fop2PIitABv0rR
YbLrF3oN87Y9jRlh74QeNl7lRnfe5OFFKZrv3qDac8Ss6c0o1PVPd/c3RPmFgv4vZcOPk5UW9wqW
PDxt64gjTgjEVDfsJsTCzd2tgIx9SarKR+na8jgMarkn3H3iLH3kGozS3nKuB4CxpFzIymMgCIIv
sLNdV6X27itZorsv7YoZSuKfWFaFDfuA2PE26nUOk0ElGD/GcdNskR7kuySSHtRDlrQsIk565fsd
5iZEW3XUZRNyvxF/XbPO28ukVojV2VahM9rAZ5GLM0ZXzs4d9rbo5mzfQA2QBDmLbJmbCzDcB+0D
lDwbvC0q85fS9xPKurrqv/ppDmPx/Vv/mkL59t5z/y2XeRl+hiB0R/e+HbLZdvLaWtdwpZyknXaF
VtlDE6r+0iVsaNo4dhXumWQj0gpQaR3i0MpNanAIWVnfehjNuDb+3G16CQUL07TCrSwCOwo/Z3Tl
wImw5V/CpB9f+29eGOvXN8ZZQpawDJCCZXL5+H4m9du4V88cgfqG2QD+LcVQb4vYBUGrs73ZufON
ACPaSU2xbceZdZU5aloLHy+NocSLahVXZnVW6mn6jgKYyidiIka7Z2AiMFzNrsbO1XRVfN8CaoBd
mZXXrLJhTvA/mdT8gVDk9XSPHgKRLNz/RQ4geEPfXg7ijcZr+DjWGtvgO0o2PH+J4nluMw99sI6d
6NS0quABPpwDgbibgXrhOO9U0oXc/7BWBrWWOX0ya9l+gn6CuUeHqpA5T9BEtz3SmJux77pxrXGH
Blzup2rtIIVDHSrH5CujIngSWbCYAVlCIRA23Bq0vhPpn1nHXKiApE88X287dJdDgZR8aqds04xj
dYNSot0GRtWRU21Mi9Wxiu4V7jxfOkkcVu9G+S1q4OqpMzl5LC8xhpuJtzsUYxiN6zFHyRdZnT5M
wmu+N1llrNoxY1jUlbmeNrCc/QsJP+168FV1VULxxL64FfHN+1/CqxLl+CGgY3KR7bjLInEkFAHG
0gDBoD91EeoXqA7pQSXcFkmZhSdTiA34doDDuzIKF9xXhP5OdZ19mwwyQ5Zt8EwIzOxt3V/HKlE4
tuKJeg/NkP4982R9xXgR7Y0LcROrtiFMLvypYkRBLLeOtoOoposuKA9VVGhQtSrmQZl20GOe0MGr
F8wXgial9Ms6m79k4K2Lrd1r38Y+Vhgd0THAiDuMKllFmjC6KHSGK2nopskd2m7p0TtMei3NJEhX
TR+WkCwIHmDyNBjTOYPklahsNNBeMCH2jaS5lWCk67SxkJKHeXOhutJxAT6t6nI2Rqxt+yE6LYcB
dCPG7SfdkARQn0eMayrCsGJ5DXvtymi8cVN0RYf1a3pjdTU6dPIzdliVh7uiCtRnd8qdZucCgtxp
b8RMScXGmWEF7UCz12x0LrxPuPAvYnuZ3Vqzj8/eB4+ez+v4yRP07buOR7oreYhvP7/MmlPESy3k
04x3K560eZ6SsXJZM/rZz4NkBuVkzbdyjsyL948sfreQLaokwbbnYwl5tJDleFwHWNlb68aqSvwm
q/ExQfh5ph3rrEE8vViW1HvH6fHWQEab+Qw8LaDuC+pte+tXvCoDzdPZ+6dlvRVNLTsyxY1PBCWS
LVNIZzntn0RTYrTL0csmgYA3llt6jX6fVI1eBdjOYKcxzDtJPM3aSWG3OEht+PLD7CEsg3ZdQote
ubI390hE5Ea0ubcTcbt3W1tsojQIsWbL4HpkhXymhmLy2tBVvX/+zpIwdfREXc7eRw5IQhbSr7fn
P3WvxgzsD4FhJ+cuGjSYbsKaikOQirtslgJ/cdOLcU9t60OVV7iVdHDxcC+fJ5dpz5jjkJAS/EhI
QsILHtKDXOKgxKQqRjSzqdxKnPOpQ3HVtRex1YlIXSTBGG8KBpYnMrGDWyfLxsu8wIV1cVy0WUHI
SAjFmQFOReLJwNjVt2l4cZuuaEy9ZD7olOXDls30xWpxssmCRHzJY2Ex4EQD1eP+MMtbO8VqQmkH
cj9ne0585AM9KYE3GIBuxNS4m+B1Qe+nCE7h+7dWLJXj0a1VvPeuZSKypJo6CvdKZnaIiVZqrUgr
uKcBDQ5zTdqK9ONun89ka6mCqyPnCEqgN+X7YaH6QofxTjBu4TU2vGAb5a0+dw1Ced8/O/mbB7/0
xw5BspZjOmp5sX96cZuwn5g2mRQGyIw+17X0zgwDnwF4orsicd1dZvqSkSViyy7Cg0zX9WPdp8Op
D50KqnGMV5G5uKUalDsFTegJpHeIawKBF8jBTniR/YDPqLNp5laBS1QT7u2JsfWZET6mfZlcQsaJ
9rnqsPA06o8Ch3+9/eAVbE8oSlHdKpgZby/QwJDPy+uBCxSpdV1WCHBQfogleQkzgLH1z3WeKlxS
AflMewNa2sOp2bouqGLRwTcJO/e7yRbz0Td3JGlkzeDMUN2yqUnEheZxy1F5EIFMNxdrUdjJta2g
bhHo1q2F6k9ST2QHLHD9Vet9cU12LWGfjt3wdyNtOQeIhITPmUQ+S+keffdxnLRjbRMHUlXDM8xL
99CjUdoxVJg/WCJ/fdM4FDw3mgkLHzy6rLcPYiRxyGAeBwEkHDNsoJT/iQsjqUWpZF+OSn5lM0U9
0xZOdY0nRQPZRIafyFkM4euMcHB6BydSODm4cis/E98AFg4+poyokjIbM/R5YX/MC7kvKSXuklBc
GOi72PDekN6U3Jt1UgXrtNRPxDTitgfSU58qvJu8rS2TD8LYnV++e1S0xD9Zr0J4vtajF49esydy
rzZRXBrtBocLolUttzgfiNd6wO7K3vblVDMltuQJ/hAJVuODfcW8V+WbqhskmNkQ3RF+48CLyvsk
xGsjqp4D7U938azPTBil97kuELgSxFE6qyn39BM+H94nNm6HcWdI6obIUipeB1DUDft4MbaHDc9Y
3V6j3yRIp4/1HZEL7ZMFav5SYmIFoximVIaW7kyiuvw2sA9R61ZuekFiB+HDooXYgSYP+98mwvdi
bjOSlmpsylfE97htN34hnrrIyHR9oMPrxR7fxXJvi+RK5ibMhaix4h9g1N9CXv4tnvIGXXkXn3kD
xPzPQF58VuR/j7zsAX+K5mX6GXRZ/sZfoIv1h3B81nY+bk9YEnj+v0EXC9BFUr7hPirYM/Fk+G/U
xcaHQQqsCmwfBOAN6sKP6CFNwDaqHbnAJP/EnP7qQrlp/7Yr/WUFVLB88X8Tlk0/7YpjqTlNRTvC
UxpX6KB8aNVB+smouwSHJSM662SOBj92FIOxqr3wzQZ6Ih/VqnRi9RGWeQx1LGfiCf7DLQEDOrZm
gNyE55yF3Dip07TBylqm+yqfnW8dLKZPHRN13+i9C3CJsF11Ujl77QzhY9sYCFJDNEc39tzYByba
OauRK+Jb8iDmD5aUpbb9uZLgJPHSAEEjjd2j0jwqMnu3kcEguV113yU72GZyj/mwCuh2oEatcy+o
Pli0f9k9l0O6cCQt5n7sUq9oyE/lAT2e1yNUBuyhvczn6KDMMrozxCJ1dKcS/9xJbvBh+RKnbrgp
wVRXEowMAQsOh7he4shFet1+SB29eX3P//eL/w+fnfGdL16/vDy/vPne+f0f37vl/wE3T+DZYOFX
8Gqg8s+gW/8PybN0QEuxl7BQj/3raxd/4NGC14NvSRNkyGSj+gtjlfYfmLQ4/IhOj/pVWH/rc39b
a1KC4dvAeJgxFYncNsXY2wrACxqzYzszcESDMBWM7nyFkCY6GKPfbq1Zd5e2Gvob8iiCzRBIQSQg
YVg/3ay/1qCfPUbe7so/zoHb4LEqMs6zlyjgn+vd0Y3ZWTG2W9PyiEM5m/Ul0zsYYtDLf7yh/3Z5
W/6pf32uPw7Fdwp1nlVUgZIcHSo3Gqc3fWwQAGY2RNjickQcDMzn9y9JLu32mwP5LMkLfM7DotZ9
rbx++kjndhigry1xGYY17di4UQFjjB/vMyh9lyR44c9OLmMiccSNEffhReEaJzUzumcHJsZFP0Ia
D80MMw3p6qpee0BI9+mEW9RhgAAMwuN2pbFrg74BtFF9mm7LZKDvm4IOrHKGQHllozaDgsqZbEeG
UA1c83b4jhZWwQQbQrKHk6ULgyEZmytrQjOwHfvMIgpwmMHdqjBl7egtZ/bXDIgVXGVzruxTXHQg
87x/w355MMDZ9DssoeyMpm0ePxiJPkeRakNI3fjs1iNBWbTkp+8f5Aip4BtbylzeeAFCxsj0teX+
6ang8D1YsZGGawXj8GCE9nA2BaO9UBA8Mpmk3grDmRiHNfXABFbGN7aBFVrMRB06JzThIfG+G3nI
LXr/zI4/AcsSi8mNuViXCBNF19v3Ultpi1MhJzY3WJEHpLBi+92NzSHKEuP+/WMdASPLXeDlF0xo
IHiBjxzjNWM+cmkwlonN7OMHkaMYgesz54ewzOrnMLWZYhZ2n39WFgmbuLJGMwkLpBltx9rp7m2v
9aqtEFP/WGQT2joIegHKljQnuyfT9mKZi+XpkxfMFnMXK4UyQKEQ+SuzqjC0ff9q3lYJPy4Guo+p
pGTQaB/3ksiLEwQDBS+OmT/MGjf32CbVrmvti8ryv79/sN88Jt9WrosVkgdc6x+BbAbdH7gLQLWd
yuCCaFp7n3MPrgojkOfvH+o1YPznFYSn5POIGKVR/0jLOepVoiJgMt0ZwarAvKfc5llFHApWbS6u
4MKYDhXxEN1KIdNMVxPpBS+zo/1r0FBPYepYgWGYWQiD2p6wBEUoQPrfiimv+02HwRyv+fwZDaMT
sMkDbicc3EljrS57Qy2GV2MY9hvT0taTzY+eJJHP3ZpGASFn2GVILBWmG+u8aa3yFKuXwCd/xHJv
hnlyvo2YApQkaBnVaVkAH0CralijWlRcyTqMI9JDeT1gaUd1NHyAnbyO2Y7v2rJx8jbYLL/O0RQi
9dAMLqOPlR2VkEaEVeV65VkjPERv7J2Hosz0l5AgAngWTevu8S2oom0NsHpFE5d8h9fKeKBFMH/D
Aqty7FL1/CX16+xCuXAtGS8NkA8zeObfx5kE2xWUtfTp/Wcv3laVry81Bm4eQ1bl0iHYR7syRIe0
z0h6QDtWJvnOmYqexo/QmdBH62sWEclADpT5fevU7aaxBeV6MPlYkueSQMpiUV+HvcvAxesepIsx
+GCw2WwIcUKg8f7JHq/cy3v687keLV1QLITtLmtqkmLbIJIgWzuNSrbvH+WoL1luiUXZ4/rLgBmN
0rEHV6OnnrgdDKsxNMq/ZRJ7Ai2s9Cofk/oeUaS3niYvuCGZI7u0hAQGNaQBkskIu7t+/1x+fTqc
imfbLNWcDqZ5bxfrCsOIMKhLSNtA/+umarpbqQcXOqkuzA1hLfD7C8/VHxz215WOcg/cnM1rAQet
oxutahxMO4atKyOaif9qkvqcfn+xpihAcM1CuB/syb87oItQnhXPowU7nuhBRENtbBKoZk0RaMkE
t7l18ZMsx4b5W6vyDzamX98ky3TZAYFoAO4BY97e15a3JmImtzziGidpQbpAg4Xg335fOYrDcMBx
maDTFr49SjYiv4IbyIahfRtvHGiHmNCoD2ra316Ly0BU0pIL0MS3Rxm8QnmTz7UwHZjWjpHWG8Pk
UO+/ib87irIkZTu9OhOCoz0iD2Ck9XYcom2AvmQzhds6bZh98O399igeSCFVs4MH39Edc8Ic/IEc
qjXcNtzEnFZmhwFI6fb9i1k+m7dLN7ArT4XyEWTulwmWaY2xA6ebx58Ow67EyGVX8av7lDnACZ/T
hFsEbDYBnfmDC6Rn+uXQgg/LX2ZntNbHtpQVaXK1DljDppp/3Gzn8r5FoIjb8lTghuVP65J4wPUM
XXzX2c9N5t8nsROsgwBV1Pt3YbmZR3cBOAEaydIrepglv31xHEDVeBHZLje7egrrUq0maVcH357G
D5CEVzT77bFswVrCTunYUPmOX1Ki5PRo2nkAkjD7n/jafYJoEiJz1mUFSARjo9HNvisG68LRKWZG
XpYE5zlcbWTUYRd9SpBCipMmXjyfRhunJsyW8KXY5cRDZxscw0h/m+aYfCWCpPB0sNHCa8ZMKW4S
DeUtdhna7FtoaaYT7m2vRyr8d2+nTaUG4Gsq9gz3GEQaNbG0iHjRk/YmOrdQIoyA7H2YJUZD7x/q
1+WSqoGCjUbeRD5vHj05AYUcURiudUZemS8EY7Tn2Hemm9by/ySd/CNPzF9fFIfBmgnuRHEiQe/f
vii+k+cS2gL+DROUm4SpK3VLm4iV0QhTfXAbf7P9clFKYvPIyEaAGrw9Wt6rgIkdoeH4CMBxNFVx
2sIDPZ2rLNgFc2HuhkyqT3nmWbdd4+sTU5JClgonPXn/Lv+6SpD/Yb3CoIybsSV9eyKyx+zSxpoA
/dZUfbbCodnHIw54q1qTYg8OGMykwZjOligH54Oa/NdbviznFraSdKmmbR894XRC84fqLli1FQaB
hCAtaee6XkfG+NENP15zl+8RANh3mD/Qox3vhV1AknljJBTdSffMMMrYBMoKP6iWj6/H5lps4fBc
JU0nW/zbe8ncvBI1o8F1oub0klxOXKrHyDjvpVN+cKjXPuzntQZOHNMsjoLEEeOCYzpokqLSy0uT
IEOCgOCfQNzZTwEa5VU/jUTAujJ15GE2R2c+UWkEybcjq2Uie3oUDsIjz8f2P689zLvShqF4pYv6
vG5RD62iYezVDauN020KJ3NM5lVG/Lkn6DNczXoeyuvYw75+n8Bc+/z+6/jrc+KyYErCyhOMan+5
LBtiWT4bVJtN3h6WwOkNGpXsg8/vd3cPIq30XAbW0Kv85Un+BFxMEaANmmT0mqRAPMIsSlA8eoOR
7HwztB6rfo7rlen33Z0m912vhFyY5DwN8QWdAgSc3raJO/RjCgQnSLb4akabVNcjNCnwc1Zv2JXo
GwAMxitMc/Bm9UqrbVfmKDFX9DNtVh8sl8dcZYs3YhlkAMWwMrOdHF0TrAxypZNEE3iU3As0Qk/N
0LmUs1D0baJUt5hYWLdjlcf3QdTX5y4yxg/Q+1+fHt8Z3xfHl3Rar6veT7e1yzPVZ4FEYBL02S4O
cOUU8Rx+cKW/OQpF4FLR4F6sMOB++/DCHp+soSxQR9aRXFUQtxHh9eb2/TdRLMXe2y9ssbKyqAWJ
lYMeenQ/07mnYEcsgqNnM3yuVe7/SeI8I+s68O471CmbqTOjbpvGrrmJG3u8GAbPRGDpeBeJmqav
op3qu799UstmyKbBmN+0qWveXnskcn9OCrSQEje0YIWt6QqHVWrJ6YNP5DevE+sYm5NDSc9r+sqc
/elZomTq89Ags075pdOdwwglzxm5NpgiPE/8ooaox5ZDK+T728rqEC67Xa6sa7MLrfv3L/uXJ06h
4dLF8Ib7bBf28vOfzsWUGuekuCHLqw3ic5fNfwNO2+/eP4o43gvpLiSbBCN8oGwAvaObW+FQEQdk
OK/HLCayCGreDmRFfzcg5j4YwEGrynHrVSgm86IehyHGwsszyLe0jDtnwgd3LK0+/y/Kzms3biWL
ol9EgDm8NtndauUsSy+EZdnMsaqYvn4W/XTVEtwYDHBfxhCbZLHCOXuvHS1kXV+kdZCel+SW7sXk
Ow+2O48nBug6/j6Nz/XXOrQz2K1Q7nSPNixZYwq/1kmhxDk4AwGxtA1RHF0kHHGqKPj1W6ByRj2V
wwR7FiTqR9uVSaQx0aPY2AmihdwaE3VSh4vmJ3Y09ERKJKXsxZlWOqoOpTDSpxEAo76d2N354WTp
2bODJp6Q4FZTJzYR34wNlEfwDFk2GK5ra+e/Y8PMcf3EeQb+VtT5xVSN01Wc9ye29qhFjp82yibW
dteFg007ee0y//cyqlKGTBIynBYzF7Ry4oVkEF1vh3xr1ko/TKnNC8AsIzqy6/kFG5sF5TWXNfbZ
ovC01yqb9SepGvMF8Ez+UBVzD5mtLp9AhxHtV+l29rMF/baqwjLf2Fr9bFyZZUoKKRtu3EeQbLVH
OwZOe5sBzPnQJw4xIbvLKblwxsm5Mnl7b0VmaH8qEFNdSKuBjHrsqfGzhLoEPaatvYMwZPCLvTV2
/woXJFI+HyMg3qY1Uw6WiUfSLbspuiBBlb+v2o/zmDYJuXSQT9knlo72OzO78WHJpR1v8fYt5gb8
IckXFprPH2MwJjBwvLR+6xwxEuEIYJJwZb2kDm66vTfsjG52fnUIXCRYTSJJopwao7urnZn41KIJ
yCaSjT/poQAWNl5Og15mB0CuzhvIT5CbjpvWzzYNDdJIElcfiDeH+ENrZf0moQlb9V4KYvHO8g7c
ywbsuhWHMlUD8Vy9v7yIup61PZGW7b2ymv6p97rldsUAY2tKZ7YbTayK62LK5LPF0tJGA3HkvxHm
yjefFLJLzLXpGCY6VuLIrZb6lz659das5oo8uQRrDAjmBi9VD5IWOGnTaL/JKu2QWmf18kxXuzQ3
1pDgURcOnuloMF20OontE1bHR5QUoZtqCOY6e/TeG2eZSBmMA4CcCnegPxuY6mlLqZ+1pVNBZkBa
oMTJOvxZOTiWNnm+LFeYdsWyH5Qur6ky1T9Sa7HeXKyFdZjM/co2TUg6uzVcrUk3UFvtdDfZMwdG
cmBGcHkkzmf7BowVpO7JJPBKD2KYJLOqquug6oSPzdZiV6GTOt5fK6QMcASLEgODNseE0DgesqtN
7ncEFfex4I51dwmMrdl0AAgaK4DJXAnl/cb5oA2h3ZjjyvYqwBTFrnJJwLEhg9/gk19ZJDXOxbPB
r10XFaEGCsjp4MmFM92CqCMnm/PvOONWANSw4tIWu+4jk5u9rqagX59eveBsMaQe5Y6+eESgQw+I
bJRFxMMEZBZqKOSm3VTF8hHC7kAzp8rTH03fSg+r6TK84V7s/dD1JiJ0levF5AFxoLqMiW59GkxJ
XqUa9FkLHasFuQjxXIkQ1H1C+jVwGEU2TpvjUqd54BKOZlADGSY36C8ogLdPxCgjUIMKbPFRLmZ7
B0uHMz17t/n3NECEKFphlnsU9MNjUYGgDNHWO6TOe1X9KjFxJ+jjPXGZ+D6cPGOotIOBrOS1TFL1
Y2p96OTr3kyns5FLvmxDYpb2AMo+Kn0G0FPMriS4WPr15TC2pIiXhaK7AJZzUjhAbboVUuimiIxJ
Ta/IsjEDeu0wMxHZervRsb7Z53jDTf0c6tgIIQX758EvzaFG9+ZDhoN7XN+vHI3mMMIahlDDCmld
BDXoYxjQ/sAGvLdNI1pdP3upFcOyqaayha7tTsSXpJ0F7ZXmQnM1lxNwoQnP6szhXFVGlOWxvgd1
BDMZM/bIpOjP6ccECjbZ1vTkd1gXvHO3Jh/XtCgjhuCF2nfOQx5XpWB7WyZDG0S+y7wdgq0yfyUp
op7QajWNJON6lZ6Z0FquTPCfOy0BpRACVQT1kiTGNNP5rPN4p3yIOAc9lezwpT9UsEP1KnvCLkLQ
lVNXPcjU2CqskCkcHAcIGCjVKDFxbsxVRvLVjMDejGxZkIllB6BumPi7lcrYKvGRcTJpUAWPVr8R
lSv1s6krSNPrLChk3tLNv8vaywgGl9L6YQNu6UL86yweo8gCsJOTGVTbwkX5Uzb9QnRCNZOkyUmP
rpdcMkI21ije5bb2+/RdYageL52AZe9M+rogMViOdH6ygOMmUr2cQDxSs5qo0AdfkoyeLX8gCo4P
k6lx+CTBO8HS69K3MuaFrD9/P+Sqe1j03NmlnXHVZKuYL8aH3ZMq0FU63ymMWC9511rvvSKFr07o
I6Gdjio+9xX9v21tnK6Feqwzj3jy+tEfGDP0KzdLfZN17WuJ44hT5XYsit96Bo1Ftw/OAKrbIHfM
cSFl6bQxgzIC+BRVjGXfwbVJiOKeLt5D3lUvguXdbsUF2o38ocmz63EeLhy3fCcuEFBFc7UYr416
LCDK+NYvg+McNuuDzV8QM0kpMt1mlUWkzOQRlgiFOrPJmFTCxWZrcQJMJbexSerYeksIS9zULfVs
7K03uGlwQKRGqu7j2gPbz55vOqMDcUF9lX+L/sDTHUhepdBhOMfeFOldt8888aiGCrYKH4aqmqt4
LJl2gRaCRroDKXOQGqdUULYPsu9f2Gs8Cg1bqC/T8U0H9HAGSY3AxeXNTZ1tJ4KrxHQueP/3JAc+
Ee925hBVtimkee+3yV3ugrQpnvwE503VR4qDIHSDLLlglMltOwIvSlBq+Y9xhYKtSuQTiO8rOzXb
TT6NRE8u6UFMNJaSbHyoBIzeAeJua3uHXreeYpH/BI0QdtJ0onJo91RJdzEdJygj9Y4mzg+QLrdG
SmkupWejN/qDCUIwCGKwjb5DVVuLPG5z5ZKbe4mCy0rVJsU4EWlDgvk8XbYdWd78jFu3coj5HV/g
LFqophMt/wUB9UPEI2wbUfOVT5dJXmwD3BV+UN1gcQMzpxkHQFHWG1RBySJUh5Y2TudGSjBLPF+M
oKTJVIhGU/9oGEBbWOcfmfU20rMfnflmTJyXku9ps4a1L65+liinux8RDA7Uu1zIoaARt7rffNjs
W8B/XXt1sne6zkGoDvCilf0rkbAkU2TFbZn1Z1BIN0BowF4u6p0P/6bx5/LQgBjfKo8prmume9WP
HThH+atQhHiA5c4L5LJVzy5p8vpwaOqrUbb6Za/H3o6F2X9JGTr2QR+dK7RWZ3Awz/R4ss78tr8s
oKhXnn/ZOeQrSgDmm9KCP5UT0xm7bEAagJgx25l9KoqPOseWtFT979ysHkffePVg+oVC/BxgO7Yw
pcnHPowJsAv6H7Yeh3XTxJdF5UzPbm1pb2aQGB+VWRL7jflsJm+QPQiB0WiF2WXjs7oL/BZMFaGx
wBVnCwJSBEyqu5+CtAsO5JebAIH1eSaXVJiQK0mChaqakoBiYeiQy498qYyYpLg5qyPiQ3Bh9elA
yqGPtHE7dxS8oNuwtggTCwts4QZyVGdOnhZaOWS3EBCNDto6seljtJoRAS3JCPFFYL7iLjPw9C6B
UrwGl3XagVN04+Q5LBldByK/kZZYcINVw9xvENYkGK2aldAIadJKGERWR2yvD7W9wwjmbcGc9ly+
a+Zs69HX4w9IXxGZZdd3nZlO97Y7DvmuSFL6AaQZ90BM7KKNN6bWNrBdCKb5AMSZvkkbLylu/qa7
8wY+rwhNs5+FMNVHJjCpOaCirJmwXSpG57KeOoyU1kKGdwvGWoUguEhlzrwlhoUfF00HqKeE5mn3
XVeFE8vLvZ83m4WVMA11LRDbpQAXAkFmpTKqzh1gF47KyULDntiIOJPR/2qpnfBPKh/WiNPVFXIB
FyAmKdhMl+3c4HP3htYgBhiMFUx09Eh/5ti2Kp5TPxAF2ZWDvWm1wFORNVpOzkIyssEdzaKamXXL
fLjovAVt2GwM1r1Vov+47phii1Bnl+ZtaVclFwG51EZkkb4AQFZTzp+87iBhNJ1KXuyBMsnG8cr0
3Qg0oyViQ/YE1mPAa2aBXBYl1ExbMlYdt70INPrCFPmVB6eC3VYOHWxTJN6Shk2eLKziRm4xfweT
+b7Q1uy22WQsT2XuV0lEkSJ+9jpRv0OhMk38srXxE4shPBNAS0S1UzG/KsgVqg7VAL4hMkgUgMDV
ra2+tFYBVN18HJJzEiWCOfJVEigGZ4dQAZsLqvbAA7NDEanow8QNsvtiNDDzdWXzQsTLcE2hgdsm
V5TnS2dSW6u/FLY2otGhifimtmrlFppVTlN77DGK2Hxj4iYHm4RvVnVfARkiNsSvfLp8OqHQXdwm
B+T92Y9kqq0h0vLMGwiidjOmIdNS77qdNLd6n1t81HbZblwzr55H8llgpZVrvxfdDX4wqIcNDZOk
9n/kAaIdzBA+eDIoEeMBolW57o706iKTbqaHlsLXHDl5nAHVECpAbTnTyc1cld9AsQ6Iqc5n1zpz
ln647q3KJwIAMs87ZwxATL61SLlrh6K5MghA4Ehfaek7NF/rh1tYuBf0zje7qMP7osK2anz2D4IQ
GY+nLW+NuKx/rlQT/BxKM382btxcoXxQeOcQBDWk58zuL41N811mVAunAg9D4x4qZ15yVsLwGPYq
axWWLfOvL5Rj2E5Cx/c2va0T2aM1TS+xTA6G2LYLnpGzpEXFeEtjs28jDzTzL8otuoSTaQUPbjLW
t/zZ4bU0sCpvCh17BSiQlFM2p8hi44tO/jG6Or7vmly8yt41YKqLHCNfTsWAAxAsH3dD7YdszHyU
6Vnf12m5SyC+tdu+sdnNusREsXEJMsodGEhBo4yZDTKG/ApILD78nBcDfvlLHKCC3djexP83t0VP
i8utbnoALiPffclmUiNpHvQ9dQJvgz59zfOW1XiZ9VpabIeZHi9ZWglhHsjE+V4GtgAHP+FAwzGi
BZJH217/GD0Cg6LB0fuXBlYabnkSOZZw1r30fCliIAgTca2EmuA97jeJNk0GAcyVi0nLuchFRfGk
Jzya2lqtXeicUOnpUNctdZVBXQkM9YsSTF1vajrwJb5Fdo1C14gVxBqtCHVnDm1hdGDL5F8X/X09
1mz/fRzQ7GqLST2zm9XE1sDMO/OxOIjEAiLVb+e5Th4T3RVPjWhTFq+kGu0t5QrGRJdLFu1gotgB
b3D25C7FZg8fzpiCA2OuIIKqmlpQqWMBVqpxnNTYO42vnxsSzRFEHc8YkailEJrHJUhuU29uBEC+
GabrQGwB5KrB4RwiggZn2GJr8gIhBEzlsuIgErXp4F3pNtFsqBU777Wr3Rp2DCGYP+eOU+tuaHv9
Vbn98tuch/Y9TmIbgC5knytJGBX0nTGJ78iSCcx9OffyQWMXQcVFZAwxQopb0Mq2l3R7DtAz/nKq
CG+xOwvEWBP492gUlJ5IrajG9zgFHoYlivUwAm0TZJFIFNgfRyq5t8qhx5IkFiW2vquWeUthusWo
qrk4tZu4zu8oBdg6ERUwWyLpwa7bd16xRBCCkxtpUArb+sDaFqhWg6VtIYpA8oIiPqqoUUly6/Qt
gwFrd5cChEXXGubzokxw8QtA7rQ3yh+VVM6HobO8sDIpk/2y1XLC0TzS8bAUQjZa3OYtB3dvbZEI
Ap4tNVjRqpqLX9T93StrKuR1AwGAszP7YdjZVtk947j1HmryEa8Kp2MSAxijVWf/roN/U1gOUG8Y
iD8pqNLQ+VzqJOZFgn7izAhKiCOjhEDXjvLVLpzyRPMZf85xWZWEAlS6uhmgwafhcFRWtZmPiaMj
434KJgf4n6eMx9ZLZuCshQadNzU5DTPyqW6Foi70Dy8W1Dli3BnjxqIygfk9SaYZGm7rv7ikH5Ox
FoPUp/bicTr29SYmkKKagfymRGPAH+vL9JeXEWZEs7kG8dj4tnAP1oQmaAOVCnZeWpKgY2fFPF0V
WcyJhc2fzW47a/sp9GIJWtgLct2LVNFqGWKhSV6l0sN8jWvUezAUnMaQRjDOVgtwkH4BGGadr+BW
OBtp6uwWie9I8NwE5h8iIzhbAYJ/EVkH0zqmhPxH1It4xz6YK6KHIbdFdYHaPaz6yv2Nnt/IyVTw
yTiwmRODl6GXDf1zU2IkClZIRDTVKu4ok47ZKyF33SuLobwtWKzArTp2+ZIqyf4ctDHY7oC9n7lr
ABDKy4Wg85zju00ohAHhLoUD78ggJGyt/NFnBYKFpne8nE0OM/DZyEGDNHUOrlDhlkEeROsHH7bX
N/fJTLN02xr18kovVEdGIQGx7fSZZPON6YlupaeuuUgxk8tm9imGog1tuxcdjseTaTeDRk0wp/zU
Da7RAQAwSH0caUUlm37SfMDNmih5HTD5rm1y/mIYTQv8OjRFJYQJldYPBdsjNoDsVi+5u/xP1g5s
COVcDeAplZ39KcpKPcxTMV+RC5s+5omFwKYY/eQiG2DJFW1PYa2PbY7eEm89iZu1V74bAtpHJp3h
8d/f3RF3BXQJaj0kChYUIAr6NDc/f3gNGDY/tzKa32RxOeRaEGjmIxRZQy/qxdmqwjJUyJ+ZxK2x
KMBqhkNPd1N2GvIgcIcaU3U7dNfmQjlr06MgvzFn330cRC40luhqIWocWfzzMujuGP7759tfvmUE
c6vq3oXBQvPsGJYBrizLePgyrLyJM0Hijzx96RX9g02f4dUbxXADzUHct15G5BHL4FM7uda479Fe
r2h706ejhkOONHlfH88E3NN2D/1W/9MNpNCT2li6O/Sssb4Tpl3dxv0wcuouzWzeBHBlKJub5Nrb
eTaswXTszDcKufEQZqkhX0zlzRksV5XKMIFScqVE5UDlpKzvsoYm8WUu6F8cIBhOVRjX3fBetdby
i/AH4NsGn9CafR4AfE8oXbNIsJH79xP8ZuKlf79GTdNyXnlEn98/h4paM2bUXVnTODCf+UbcYUHu
r/XdKYfEFwUSgw2FI05Ai4BkrG9HXfQAUGAvApicgIqWaWfMfEFT7qs/Tls05cHr6C5RJfDHbt8T
be1ufCp9amuDc7swC/KVTtz8kQ/v7+hf75o0YpQZayfv892bmpX2FORbAt2T9mpGaceeXdgv9US/
wCSC8KLNA+sGSKHPCDPrrVZWkHInqrnUMM6xeBNPJwQFOTuOT/y4r28GG9X6s3DVuFgWjpapCbZj
XVG0CGcnI9C17tOd08T3tZ9P23+PgW+a0MgH6TD6po8OBpn258eAzC03e+ygbPRGmkKz6L0/QUOj
z6kaIlmtoYmc9RDe5K7cuQwnUmKK5BUaAT5+QT9/M3hSvxSJNW/VVNTnvtTpSuSUhgkUjp9O/Nz1
zj93oW0LPx3yCAszEDagzz93QmVUslI0oWan1VmWk0eJRRdgeC/Mg8rSfsdqSuQqW8Nzlx+/5din
zjM9fgnI3o0KDpr3NBISyk+WfkVOiWnhb7fTbdP6iGkmozsxTa0f0ZcfjF+HX42G0T5WGEGgN0Y5
YtNql4akuyxJwiRoeLOm+6tRenbqfa6T9tH1UNgjolg13xYF/M8PSOkaxTdjakLXiYdruMPsJ227
gzfv9AeUds4OIL5+P3oQcihtN5HlDf2eqbP6P/XufPA0sJmaPdQcKwjl8w/RjbmaPHpLoWMo+VuD
2glHe6x3YDTLQzXV7gmJ2vrmj24cRTjCPoqz3P3f5eI/oo0pJii0n6l2BKqvb1xb1D9I5/QuR7vI
T7Tnv7sUemo+UAzdvNQjKYRPhhWAfhpJepLAlM5MXYYFicXENmfBKZ7EFyUAnyWCd/QG5Eczdx49
R9hHiU7KE8c7j/5NNgW4tJxi+b834etcaNCk4OFxb+ti+5+np7VZRq0ubUFlABYxp0m7zkhGZuer
3Od/f8Nfvwj635R9kJHgg8Ul8/lSjROMbekvVbj0ZIgCbm4PFEiqQ2fRgVdwU6P//3rrzIZrFDfu
l+vlcRO3isIHOLLZ2Y+KyAF6YP1WDyr/Jlsw0J2Yvb/OUaA7Uduv5xkEM8ey/kEa4GsF62qJRYGj
rxk/5KbfXXm94ZEKU1BHVol8gDUGzK2qi/KEROWbB2yxs0PiQiPTQFL2+QG3JKfYHAqqsMpq59oa
If/WZkdMg6XTPLDY6f77AX+zkcSNybUw8vkOOsqjIdrk9aBMVbdh9Ha4/31/OOw32/Bs3ER34+bE
p/f3NPj5M/90rWML8JxwRCKFvA0vdo87LrTf7/88XNyduMzXj+7zVY62xrR7Kr0fuMokXiaIh5Sv
TgySvwvr1xux2cIiYOQlHam/mlFPBIeHNiTP7Wm67ML5djhzLsrdFCJMCEU07dEtHGgZg6++1XbB
67/f2tdJbFVuWowP8Fo61qTPo4SDPiHsOpQ+m7IWXLbBPwRm1u56ufj/99PkUgHmLwYIKrJj6mWL
pZktJbS4maSgF8GqxXIU/L+KeqZJnUUHrikEUyaWo1FoQoCyfECxHGey8rFLaud+tnM6Y0V6StD7
Va242kyAH3EVc+V5rOPnP9Pl4o6IV5wOJh+cZdLv8J70A8XxDjEDmFxLT97KiqSJHMvBLq/NVEWZ
2bon0G3fvcKA2omJTmy1GR7/Cszpq1kqp3xryC1tq/Fg5/VzQCzPicX16/fA2oqFDOssnhMWic/3
iykpb2BvYw3WsvGAEJYc5WmxTk0kX2cu12BMYuzH572SUj9fBskIDHJvJf4t1aDIg0/sCi/8mnNs
TWa1NRWBBY0sEiP0iTJ+BaHpP1R4aB+mBJ0VOXPBR0xMSQ5i0BvJ7VxGQPxJ00l54qd+8+gp2bE1
x4WOnfD4gYicBgxalpxUeYdIa2/UN0Eq50OXd+rETLFO158nCmgHPBf6b6v68vgtKx2M+kyPgn7v
UF3Gbu3dpdYgthyK86fetAhFJOVA/P9jy3ChCjOtm8C+zaPpwVjsAOQTVbncIzW2yskI9f2J6qK/
BCf2Hl/XS9xSqz2NlC/y+o4/pgJkWeFBKyDCDAdsRJcWtH9idznVg8oVAXvlNjW3XgIEAYFHk9+O
IymKJx7zN0PctAJchUAQLZBXRzesZYWAmYPQuDNEdTE3o78tgT+cGDffXQUGEK+SaZf/HY3wbjLJ
VcjIInCcSRAlb5pbd7TME/fyxUfNXAi2G08DcDxu6bimmgRDhZoSSVU1d30kgPL/nKlJ9ZsKXc+B
ini2lUtJM8X3lx3sZggTdG5DmnTeRe6L6UqiBw9bJEwgWEWiX2JGR5bYB20kq16el8poiU5ruqga
aFb83ysThzvWCkp27CmOWZgWWs7JIFY+NIVHKn2Prg/9EQBQ6jv/vtJ387gFxw5dCxAXg4/r84SD
PXZwKKUyj5Ov0uK9Rv6EK7i90Tip3eWDnRzMJe3vin5xD2jk6egRGnb9719xhBJeSxGsio4HfZd5
HHjT0TzeAjnOEp/S7iQLV2xmlKtXDmEkSN9j0Uaan/7pp9RC/VXoe80cszsmH/tj8ieAp7x9/tMR
6NwQLsjMYh/6Bd+lgcCj28eDxeqO8mIiGMijiZvDF90OKIk3etXlz9NM/N2/b+eb+cpaBfzYWjG8
QMX4/ExljWAJ4EARar2VPdFR8B9IcURMxemM9mGhPTr0P0/seb+Zj/Gewv1j48viv8J4/rsgl6Qy
+NSOMlJTBsQRysgvheqQq/mpfuJS5l+j2NGM7HKcp+T4Vwh/XMuiyVukFcRFUiRQsWwcg1iZDekj
POi8RNSlDw29a4H7D5BBVRSPWUHunZ5Y3R0ZxwEKDtLUSAW/7FWd8Y1moBmi2ljyx8XF80FbqUQ7
GSxdP2wt4ZndHsutYYd63FjOeQKI5adZNMbPFhLnO9l4RrUlC8+8HlCTaxTjHRebb0xvD5uVIO5I
kb1FQ4l8859dttTQI0rfLTaeZWq3MjWIYDdUUF7jJXV/aEXtXRDa4pAjG+vTddEtFO0GvzOuUWEn
MrIHU0tDT3btbwXDhpzAymyg2c2e6BHRakSGETbiPirpGC+Qh9sfFqps2OKt1873i13a5qHTUip8
XtVp53Jsaf4xieXnQZDONEJord6XeuLaJKJoCKmhfBPgSdVCc26aAnTHVh8X7zc2mLI/65K5u0o5
vZI5IqDmRGAEBJ+QP46EExRVnIZJY+CTMtiDersqrpDNBRWipBDjPKo4N6ipszkmkRwYrqoZLAa6
xhs/cRyiLGcBuTMQ43yt3LmwdjCf9deKaLcRU1WSP/dxlcwEutv9T7epoFT0VlLkW6IT0mzjljV/
NKgJcovYw6200dbXonLpCaqFVClhFGsScJ9W2jQKGFGEjQi7HabQn+Qi90ufINlDN740kYEn5Zxj
cjxHbesPT8ZamCaSC7J5BP64PZRO7FWXFeTB87ii67opqIF80HJZFvi2elZGhXTTq0ER0rNFKK+u
yi6YzT3RV6u4bNKRGyP29H+nNK54n9zapdfqZru1SxUwPqdCOEgC4bFt6QXpJLWOWoNQwG6JX531
gjga0qKK896cexNGNPIWR7UEnaHSBr/qa2TrkPgDAVzqw5hFGaU8WvNgHN1NWmcUN8xp5aJzVqbe
ODpBcqPL2ULIaMcWrbmRyPGwNbFdbBudaLZq6DjKd01Ra5tlXB914xqD3GtZIqstaNKp3S2YC7ut
akXXnRGsQkyXTc02D+nhdsuuckcY96puBvdsoaxP90sYrcVoT9FGMfjIhp7TxrpYBo2MrE4v5re+
N+Lh3DFbqUKtcEsPiGtrSGroZGXj9TYmMnC62qZn15fUaro0KZb9PEw9IFAEEe21r1CX72k9g380
xew9Ifv1TOx8mVcflnZAN5vwxc7bvPfHh8RrEvuMhYn8kazPxssGsfrLwBr1M9UAb24L1kX0TRUm
7AilZWtstcRV1k2gCnhV2WQm2BKy5COTev04NsWafycM0t5tMTI39rpirOSEcelbwpMU6ug+jt/t
eZbPwitMHwHV6P3u2IPRLRlEMW6LRRubqBdqSG4Gn3L5hvYoEaazigPCLfUYvcyQ3zrIV5409u33
aUVoZUUAF/lUxDSSJOeXCzIGRxrnuaoIrix0N/mYMa8/oTponv+9IH1jJ/KobuOURXCkwxk62tpV
ASRdESjo8fxQ3AciFWvsNJGyeycHhRNJoqR/jhU6Zyp4EvUkvepXLbXc85l0erVPTFJv6zLj6Zz4
aV/3g54NHAhYwFrVpvT2ed1qUl/1gMv5aa6wn2Y6Evr5PDgKE4WZ/yKDwf41qrIl5gGdkw5x1GCU
OWSg2BGntd4ixTeoX0oUcAqCSlr//Pfv+2Zr4tFfC2y6GTr94mMrHK212TMGhLJG4eT1ZTEjWIMJ
kARptGgd/SyIXA6KTD/2oA9bAhjtjN7OQ22sOTKUuTX8xI7T3w6DWLpN6hKJi1DSNW8cAvmQIaQT
fxAOClF8vubYwcYjmbrbawEcVNnSTdtAVIBg1qmuFdG/7+7rw3cx3iMFQBTA4fa4BOPYYPCrhRII
xgiy/DhkXFeaXnz8+ypftybY+9YBCK+d08Xx+S2bGT3DxFU0T27M7jKBdtXlu39f5Jv+2uerHA8k
WrNjZnCVavN+vzm8htu7uxOXOHUjR3usvvUU6HAuwdZhU0a/kd1tfxOPtnkodlmE5erERvIvOfDz
PuvzPR0VMl2fbIBFcsE5HLdLRJ5vWF5ZB2A2kRXVu+4quDb22n1xNp2lOy2cd8G+2ZVbY9vsnC12
qE19NZ/52z7ST+zYvw4ccBT2esgCu8jMcrTFJXZNUu5n69biiNx63cBKYwWnrIbfPG90UrjoGKIB
VaajV5oL1IkpbKYQaUp/cKSj79x8qm5F2zQnvoSvR3DgiqgdKRZQoiOD6vM0VDjkRhqAddAqNyi6
nFFy8O8z/QfhXP1VXnlM1wrYyGOn9cl45uSJduJlf9OIXFEmUKxBSTocg47KdyTCyWl0p5r2KuE3
lDQK66qOxfDhjrq6nuMRYMtQmYEKbfBQv8hcbOnz5UZ5TnYnjhcyPdKXng3j1oJqrx0co1D3KWmf
GPLEqp8verocpz679U0fDVE8miY0+rWF7AfrSPlPIZDaYqemgOZCufY+TRksD75VqbDz6uJBDGpG
wqobv5Ziyd6wbOa7uRjM6tSv+Nr0ozGk01YBjUVJ6hjxo1oAOAkAFyooxRBfkAVLqIEHzYOukSPo
eJocScICIDo6t9Lv0ea3yzSyU0i9uz6x7N8npopvxhPlUcuBQmzQWDpmFA4lSL2CBKgwzvVhT/hQ
cFYJ2Nn96A1RYtrTeW613sHwO31bELZ0K/N0egJ2gyPGKLQbr44BlmL639JFms84WxW7wIjdPUoV
+0rScTvxAaxz19F7pBbOJ43hgPLMMc3A0DD7jqWsw6Gw7BVAIQ+IS7A5zkv5aJvlqRrHNzMI3Wt6
QwbLD73so297UNgMq3gqQ5d60DVi2fask/P0f1fWkO7B06OSCobQOz6olqQd0JfxC/SCThpEJscn
yOWGLJ7BJphs8pbJD+1OQHbHLBkTFonf8unfY+HrkyUBg/MpJFU6s8ax5G7xymmmK5ejGwiAGhuN
vyUhfH52Fsc6RxiZnbjeNx0izsIUIP7KAxA2HM1lJE7XoAkpIne54b8HS5B/MLcZd13OKbtLS/vK
ca0OLb49RDJ38kPseyORqb5jbwJ/MJHEzcWtDabvUMfkVFaqdk+QTP/WQD4PN2hGnP/X7gFdwuMO
cqBqNGUW9Tm/b4zmNvfHhTTxPnB/uVZbm5sBzcWtbhTizaKjHGzQLaIR9KzGvkLgNPbIAq1GYHzQ
Y3SFzerCojHS/UzKPrmry7R76xXuL7ANwjlPccqlJ76Xb/YbKJ+ZunirFF6Yrz9PfHPeB2ayhqqK
okESWuOsYGOXouiLRumu9srRUCT5oGa/F2pMnuEpGCPab3sgdKhvTmU/rB/M0RM1+UUkrYDcATy+
DsP/TMTC1EU+zSbMBjrkZxKPE9YnaV/QpTilzvnCd7QBnK31LYIa+bBg/Hy+lmllM4YPSImCwOmd
PvnyvF7c8sHxiuzBAPWiNiyyyZ51gbB73xA3peUkF8JwW0K8++FAs78m01UGmyLrmoOmEbticCgr
Thwv1oPN0UNZQQXQTlkdmN6O9ikyRQgqIVGGszXqr9YkJO49XV40OXQrT2gpVtahPQTwXU6M8O++
QrYS7Bp8AlqY5Y7Gh9Jjq1+shsgFS7XGLnWCjLMq+p0EpV7j3aS4ApBhk+WCzNHrgvchH8anQB+E
vh2QMBNArNXiUhO+SiPUBB0+rGFG4kp2hWGdGM3rjzl+TjTQWD/hSVLVO5qNPTGQu51lZWgVfnlJ
cSOJXKM/Vfv/7m1QEWUSdBxjlQN9HjZEq1IwI832f5SdV3PczJWG/4rru4cXOWytfQHMDDnMSUw3
KFKkkHNoAL9+H3C9aw1mirNy+cIyRSF1nz7hDR426P09/rCQXRm4fQzhYN60TTXMS0lvaZ9J6hGl
nAMlMGcaw1GERhDQ5ujZvbZlCG3Q8cT2psavTqh523MMMgQOyhKUccBBqAM7BcbUEIDHa9xYfXj9
vlb90Aubv0+j5M5owvpYr/jQfeGJyPoCIES7fwk/C1SnZopZ4DCvtLG+yiDd3BcYjrg4ymrA8NT4
Xa8NqDaZSq+7zpWHLpGTYW1ktrX1q6yE/hY0fw5JB8fAtmFwwinCDtp9W+iBqWUSwo6ZsPC4z2jM
rGkfGnjIMI/8/ng8ELeoIdCYnPE3Dkofu5cyR0VD4sRvvMJB+KEuuwxzrSi5LIR5LOf4UvzcXeZI
l9hfbYavqf8iboV+x8cP9dYbylQfr6HlZWusvtV4GypBeQX/Gpu3JCyhS0lFy6ynxgPzUjSO9pTE
NX2bAr+Chwo8sOJGchfeaHYRgGK3+OFKt6Qetl084Z9gxePThLgAvpRkOYZnOZlsXdl9q5mblmnU
K4g05QkhieYphRD5qEjKT9Up5UcobvJrbTZnjELTzdRXSb8GCh0/dlVkP01txfbwMUcJTorYauSN
H7XabeM0sgFoXgax3Vasf5qrsTOtYizOGwQu8ClDv6C3GGBJWdi7Q+n4n4qAj3iSpM5AcGIqh3U2
o1f6KXnmIMghI5hNYz9PMDdO1ZYmMAC2x8iv1Qo2UTC8+z54Z5ekccRvOuqnJ2Mc0B1QMohR/Hok
cS63JsNg2H7Dr1QlnpzoQHFGmJxm+qAFpnmsiJuXyuLzgrdU5VlOFKzTVzn92xEIvxxSlE6TlNfp
b5tO0Vd67YhNmRjqKVohARTCoTlyxBwI9I4K6A4QOewfGS2u3QWciKGbmpqEyhnhsBmg7C8MeOk3
Uyyb9GsHy1w1ECfhOkj9qWDOtYqUtDtJtUy9rWVn2oDN17cBzCgqO7lyLrC8Mo7U6wfCzBfA3UJU
2rIAYy5Wvmb4mdTRXsfeVUrXluwkK1qU8TpHrPc1mo1GAbbbsDoYQGgkpteFNEoXaW8OJ1Omhl6i
YAR55M1p+1sfEwgd3wYkzGjWLb9XB6Rbj+D7QVxu60slHGKktWA95ashk9NP6NPDQLPSjqNN3Igy
Z6pRROraVjB+9OwuGRwXGZ4hdCHIRwCm0wihEqcs4ocQO9sJ2p9gMbRAYy81pUfWxC9rSVopBooW
UI6pRBl7asJY6fhmO6fQ4y3Tgwo6Rp4dOdpHNAmolVOSxNf1aPo/mzbvuk3gmOM16srVGXPJ8qVi
17RHOk0HFjLzNUCIVCyoby2nsrBFAnRVKmwhJ6lDz0ZrP6hUFXwYAx/3TqVnrhXGR3KAva9h0SAG
czLPLfmfSwSk3+DcVaH34dWplG19K27O4MRl2HhZx3LV/QSSCzA7nAeWVICE/d09w7nKkIXo4tk5
Wk1rf5CqD8YYykPkh/GrpOOOgwEgsuxIpYn7REgYPNCjNC5DdVI+alX5Zdad7GajNj0YlTV+hmbT
3jIvmJ6+P532LBeYRs+JEQ2OOcsHUbh7p3i3GkZUVSUUBsNmNj7mKDh1YhTGRleqMbpUYqewVlRZ
lePFeQRgwlcHwaCTvI3+GJKKk4ePPeNntQiEuMaHoDqyu78AjTuBz6LKo76VkdxHnUxe3GTetiVf
T4NgTKfhbaB3/Gs0MshPTqb6T5YxIYlrDeb4Myjj+LGfZISFGrUhxUHtx9a9AK4m8pRWWsE3UkQW
bOW+BLksOoQLt+hBkrs7c4WmO21/DcAcWSAaZlYDSqWEl4WcS9KvEB3CWEFlwFlCKwFweeJoxaQf
Wab7hZdFow64Hp+ezwFeZveL6FabWyIZoML3mb7tYyW8kCtd32QVKkw1yNrVlDA37hTktcKOoYID
b3WND+uxpPnwnQAHY4POfdol7LPlANXSnBATdtmLzXjUVY3mJFSlsyAKlBO1HzZgebbWmItVNeFm
2aXOkTLjK3AvPj1tSw48ENJADZaf3idQFY0134PaiCvQDJw0YR/LLybyVr7bBJgBgiJBb8ySmUEF
6LEIWcGeBPDDzYwyWTVhPm1F7lunGNbKl47OaNJHafGiFka3iXK/QsFmGE7SisbQ6NPbY8gmw5tP
0jX2CzV+jNCXs6qGxd601cbOkR4o5BbF8MJWz+26bh+/35T7kYoHZRoDzn+GoH3JYf92zscxpKfG
MUhqGsd/QHOVHKnorE06ytXdn1+K+paFpmrISxmL7BTZmKRuI0gRnc7IT0lNdApbiNeQBIvT7y91
4FNSfNF6mZuYPJm2SLpbnJuDCvycl7eGv0q6MV/JKS536E+ra9UIxMpAnQFjV+EDsSQTXPlwvrHG
YWPiRDmrLGG7wpzSgtWoxQY1gxScYV2seL0oqidVg04J6V5nj4fpfToMwZ1PMrVuE4bcTVIGiKbq
8blq9MVmSLKOQW6Xy1vNHKttjqHHRTUW5TEwyV4Dmcb7fMjN6RNo7WWJjuHrCMoUa8LEGs1POczT
fIXgkXRjlWn96BQgTTwwmb10kvIosH1ppkWn1MmIcIq0ZJCEjHxHblBLKs7Lk+Hchoyly9UgdPm0
VGzYnBV22JlbAFV8VNtS+/n9h5u/y+4W5CRTFJqY8yak2t8NSJpDoR9OX7TZPrpSOn+4ruJmfLFG
h+bIFB2LOweWP9dDTwAeL7CpZXYAZ2xwqt7PPFntfd0dB8v3dGEijGJkcXOkPNvTlkeUlep0nh6T
4cJRXmSOeqQz206k3IMu52/stunOgy6SHjuUes6h5qJLmcAedQcpt1bjLBoj5BAliU6poYXmtnLy
/dvea1V8DWo4kFk1NN+WpWlmd0J1EqQxo1nTqWLsfyKFqnbkKocem12PmSpy6KhwLtk7WEokSdZD
TCzG2r5AIj74MapV6kFmCrcQ2Y2Vn2T6VYEQ2M2IK7aL6slwYQxSj6jdUL98/9DzElosMe6DGRhM
RQZiS6X7boqEQHgMygiyuK7oBN3yoVQ3TV11p1WjOb/kwCFJ+f6qB171zlUXWRo0jsRHQYT954A5
AYQrr0Q4VMdetXbo4Uhc0IdGEB1Dkt39g2s5uFMEUryu0R7rbAieY6MK1wCjdM93opiwG1lPESzD
+6Ydk/WoF/kmJWFjjY3KDzv0lSPY30MPTioMsYkzlVW2aBZJdV8puRYyMlPAtwSmZJwa6MEfCfj7
lSOYX2inDvkl9SOU/N0Ht/QpxFDaAftAkfjcZHZzF6qKeERWOvjAKF59UUu1TddFluUnajZBp0V1
hfOBFC10Gy1J7+IKdLKbilF5qvXWskiJo+gYR/LA6/g6/AD7z7OU5QA/7IhDucUHCpilIUXlpOdm
Uhnb71fbgbBG6xr5Y2S9Vf7HvAd+O9Xh5YyUg8AgRhuloqmPxvWUxqC+TUdZfX+pQw9E+kido8OX
g8W2eym7cCYQHMSQ0Qqii3xMQS6iBTrdf3+ZfYotJdzXQJmGOVniEthtBFGZOzqaOQPGHPfAyhRc
JVSknR+Aqoh+E/dNgXd0Hwpgf101oMpWWOU6NZtIWkldWUVo/2WzbhKGWKVbQe7IVn6JB8yf73QN
uB9keGDH2h6rFOsHFNFaGFPFBDqWGYVzjvLLMXerA1+YNifNXzgD0LOWCPMiLFQb91Vsu5QgR11N
btaapGcVwNzp2BY+9O6RT6bfgeUB/d7lhKk2ENQJ0wzERCmoBuaSJauV/DrP6PemhYLq3qRNKzsv
rEtVw7IwKXIJX1jduZ6qQFp1ck/2Wzvt7QD260jafuju4P8Ry4H6aHQ9F6eqUo5OCHkuR2ez9jt3
Amr6qU6B+T57ytqXI3mZuY3RHLgqY00v1m2a93eY7/ooMLA1fASS5KxxbWtA/FaDnJ+7cNaVY6CE
AxvFVkFlodnICAXMx+5GKQI0s2b0kkefot52KrzZSTs6vT9wAJDhgVqewy0w8Hnd/Lbz9YIRXz50
tZfLNdqNGbthcPxmpeLGxzAgilYWUllXcdGEVwU6tIg3O1P4ggzt06RI2grwUXksNs+xd3HiYuSo
wuKe1w7F9e49IUFag2dlWtwXlrgt9RaOu1wlvxBInja6GLEJr9O1FGefLeX0Wh+c8kTQJFsfCSF7
QAKL0ZVOGmLRt+ZmFmcEopt5hTYsHhcYf98VXVycVH4cnzi9Wm1btOvf9TKV3d6Ow8e4H0dQ8OIj
sdVbVaB/A0MagWcF/z0NJdFNYcNvGyjI1q0+qOtuSoIjkXU/UWHsjOwMDFoQX7qxWNfoyDpGmfMV
JQkkbEt4u0Ss1DlPtQHrIeh2J1Iq7CPDnf1VCuiDjfH1jugmLRIIIYJZXbiraH/I7eVYGPoVKB39
WCa8n+cz0FMhB9MT0lWS790lgSl8byd9g4KS76TvZaupdwX4p2e7FPoV2onoU6Cp5ryZZohcKz0V
VfFyAykpBF789NEM2/C9gYl/VSHUBFi3GZAhxIHIevp+zRy4T8oQyikgd4zylt+gSLtGauWyIntR
/NMUethGCjPth8gb7RXA+jFLmwN5DE4YEH1BUGFVxMRz98Wg75pGpMoUyWWW4tHcA7PmRMGwL1X0
6dlW6wBkjqlm76UejzdYnFjTxjJ6rVjTg03WTaXxfxSkOfG6DsPyrPbj5NNWDJKB71/N/gk0H26g
OSk1Zc7+ebf9FmnmWQs+pXScFZgLdFeD8CpoaVx0Cb35P78ULnB0b6E5Ua0tXkpvRF0caTRmerSB
1sgQ4mZgx707msOxEdqBGEHchCrEcJMPYC7SGbUxx0EvmEC0nZ6CspzUO/oG9vukqcGZ5Mgjarqo
SZNKxan0XPIJj0SpA68V2BpZ25xOmdzE7msNnChFPFBGUEGpq3XQ9M4q1/PEdfQ+OJIl7itYWSih
ciFUO0gVUQTYvZadx8B19PlafpLbXgn++jOvYRC6yJe3rZsMmpR5qEdPzobK2BBrizA0nZapiTS9
JCEn6ZJnYudqVo6ETiwzMs/M7DDwUJir1W2AcSCy1UFXrZ1ArfyV5Aj/tTSRonZ7gPQOTgNUCEdW
5oHAyQCYsTiAXAjCS9JQJGU4TwY+FKx0HF70US62diZQnkTy+Ba8CNh2ZUjuv1+jBwInXjzAN8lS
mZgtvRzsgKZdOvEuAWH465JGo6vFQj5STR1Idr7kDmY8HDQz/D52P9mgYNjeKA6XQWvbrTOU/105
RAFSQn1gciNmr1vqTGPr6GV1VsoGoxUnjtboquuAk9DyAL8nu21fWydmnwTVsci+v351ecZnKawt
OirLDWSFcw81hb5TyZjTo3hsOiArSwPckaqAvY5DAbw/zHJTxixCszZjYAkFAcsKdq2p+lbg5k1q
vaKOj2xEHwIBCuXk8fuPtR/WdTBsjKCYRGAJt5wz2qnOfKqU4RjhavBqpiE0CZRNVqOJiKvbpmZ4
8v0F94eGFKb8FxUTAhljkPmOfouWCdyevpUwCs2KSlsjBGQi8h33XjNqyQsBFNvO0q/ttRLr1ZmR
DmJTNzgc9oMW3HVyY54zcv5zdBszTDj7Bj0Zk2HVcv9rkx3GQadKbs0wBIOUxrZ+JmUYv/js+M95
e9lr2FVRvon0IjNAdcjVPc2prNj4vo0VAUcZM+yoUfwnDZAq6l94OMRnbS9xXn//BvcDM2M0IiIp
NI0UPt/uCxRV0wi5liUQdT1uHX2TCk/phfQA4VFFAkBGjF0OcLvx/BBilqsotbX5/hb2l7ahmWA5
aCqDsqNDuXsLJWq2pNfoODZB+WZJjnLudNpPMVTtn2ocYFtkAh3lUAURBjJ190JSSCOCxcSFauF7
ipLETEqZQHz/OPsRi6hPOaIDqWI6uqSdS62EgKhFnaMlPilD1aI/GiG6/qdXISaywiASzqF4SaY0
RiHLbaMkntUUymaGF24QkQyOFIH7z0JvwGQMxWuZ5wuLN1ZRDs9q7XisJnl+TvOvWtmYB6y/f5YD
0ZeZICnrnB2QmduL7KB1uklTKh9yrUicy6gcxGdAUxn+EsIvohuNJ9yEYheCLba/HeptqdL1K0RL
yafzekJUOPbP04A2E1pu1pHjfH95UiQo4KQpGigAl/5aBGTF99MUJqleffhJqqJG1mh3sZ20r0fe
w35FN3c4OF0Z1xnsysVm1FBJJFgkkouzVbtR6klJ3FhRm7MOSdp1GzNRZNBiaJ4pD+rKN8PmoWvq
4BHpY/WP5SSQTaCuowXFs3PoL75JnNMVEIx7ONgALujyNGxNNUiOpKD77G6el5ycMMnqgeKzeORA
6kY/qfDxytU6+eFw3ruRzXwFxWJQKLoc03hAZT5p++5Do3BcoW/Tv3//3ve/MOBmaib+A8Uctbnd
uAAnGSJjBPesR4lsE46UgPQsOmTtq2Nv9cCBNevvYPVLuo1R65LFgRkecTZrU88G8tutjCKlgzZF
aaucYykC9l+EhvErLSYrculT6ZdKNWNiDKvKJ1fH4VUFudTHuC4COrGOHAYHxsWERgIXkEYMx7Ul
rT8UbRD6WkopZOhR62FBVJzAhw0fJsWQfiJlioZk2uEMMMRtf6PnMQ4/Bma67jyL+GO1h7nZx15Q
ZwA2Wj+Lz4JFQxpKbZJ5zdClYNL0bGsiXv2np8+MIITTQluR+hCc1O7HV3gSmXo0h4UhS+9lGhXn
zMGnjR0a8p9GUy4F0N5GgVfnestvjz6oXjJtyj1HaOGqj7XghIr8jzvHSOca8AE51iFT8ofdB8p9
KRpGgfR5EKXl6UCG7lm1ba2+3zN7eQMNdVpPNKDYuIBDF/s2Sq1pQAu48FI7H35USaT9QOA6eLS0
Rt6CXTbdwJTr0wExc9gMU/HnX40m8OwsydaVuYndh4z83ilykyqKDGtunTo567TDSqVACvj7J90r
e/he9gwInuf4887dvRTgsCyUGtzkVLXAlSdzc1XBzOkMuDQy5Ed99eZVvdPVm9Vc+IDyF+oMnaTd
yzUIyDhlTyWcQQt3OfzzlYmv67Yyhc0EczJXahL3J2jbaZ5mY2oD0YuayAbMoDjYrs1qArO6dX/3
/WtQvlKK/TtjSgAEgIHT8nSyBYeOXWHrQXsA4wfRIZbsyVUt6wAqVOF4RjJgAjFkWnDNDZiFN4IX
f0tr+nCM7TX9IwpAGZ6E4ATeplYbz5lJdycVKimqhyKQChA/yznygtIYURZglD6B/nGmlsMhzcAW
B0p3B6DCbCGlVLJxjydEB1QAAYPMo/2KgVaojPVD6KN77OmB0EEZtAKFYqsWY3ZG8gnwMycAe9C+
aTvKgYTVcitwflnnrZ5Eq5B3fdVIjh8jNNI35x1CVYlbtMiduOGEuMNJWMUTevagVKFk92Z9xVzK
jt0GOXcBbrTTQs+vVOkttiJx7oQg9mDbRxqLNAgwxO6EJb0WZps/BZav4mlXj8+d1WgfQVxIr6Uc
GeAENCMs3E5NLKi2SiddYYArIamgixKVZ7Kj6qKfNYZWZd+i/ktuhYxyIk8oKIGeiaXtJIfRyaCj
fXSSBWY44VJSomhnFyWKAnjAySupUZ3XDIg5Mv2ppj6XTY5Kopm34wV0vCx2tc7w2+s8gP7lqUqg
A34elRJSZ+8L9VEv44yHi5BtD2QTNQVVr3BfiJl9Ih3AgX1dVrXauAM5ywNYYBUqNOoFP+pcZPmq
c1ocR8Dz1havtp6qlV/Pkw1DGVGNahwL5RMxlt3jhEXhQybboe3FZdUyUmWVBCsb9BhqoOo0TGdT
SYaNcGeeMXboONiwGqCHv+qRZe1dVplp4MSaMq7DCAijqiEvUdijTlaHFTde5KsE4uRHPDUDu5uu
p+oGA+Y0mlI4yFI5BkZBALO6x87JJgr8oCfLpMGcgGAeRPFBpdYN947cVY8J6l/ABQFXSXiO6Xgn
14mseK3SANOOSKBCcFZaf5Nj9QuGOxuQQ0B5PJgnoiHGLPjNoVbBfgrdwBfWD+RD4sLTQse+Kqe6
v9B4m4rXWTTPsOnQxbCe+FbY3VaT4POks9cAi9Ea3S5O7PWIYvDgdk1FLP4+FBwKUQalIqQA6H6U
+7shChTQxNhYR3pWLu3rIk+H+6aRnSNX2U+ViIQ2UZ4M0ZwPtMURQw9BzeQwhp4i0nUspo2vO9j6
yg9GYGys3HgEgnMR2xMCStCvRowR3SqQr+usP9Id2ssPkYLCZRbiEgNBisdFSFbU0m6FCvPH10b/
HQ5es8qLqTmvTH88Ugrtv1rE1ejz2Egqceg4iwa+0CuRkvbN1qWldVJqqf+rbKxj3qUHrqLMFQ0p
L3xKhtm7H1B3RsNqsOvwFLNNNkIP9IcoaoIj5faB10YOQkLJ0API2HK0jCY5xjUlOrq13yc4S9TT
BiOuWZTdOlI4HXgekE1MKYHboSK6lBWsNSbjFtbSnmFzPiaRNW78ElDr98t+H3DDF2EeCh5iPqBp
OO2+tg52TRNHOJGjkV3j6pODz/YmOZnsdefnfolGwtBVCJ2gzexK8SieKs0UhTcYIsZroqy6bad1
aX9koxx4ehJkBoEmBQXyf4v5WxNWqY7sOZIddW6uIfLZ60RBSOf7pz9wFbjfwKxAvzCaWD68Pw1x
HSeMbJwAzwuaDySYDo4t319lvxUwky4BTnFoIs5K02H3HdcWHkypaZXkrL64UROMatxeI3yz/zSP
GVq4Hhmv3mKDqcHeKKsNE1njikagc9vgMlvQXZ8+obDFOWdnGv/4/v72017eMlUqDRHHYJKh7t6e
Htvm1KX0HZQKYqEXzbLfbFVifRTpt9NgjD9A/CEAZUFpzBivbb+//oE9RUvRnrUqSEgB5OxeP1Gr
BgdL2sCAC7XTIse6FQuqwZNTVD3++FIM1mm50zGjQFpCh40uMXsRK6UHvwo7Q8RD1vSRYZ/V1rGW
2X4XYGbY08hltjADyJYIS9xeUx9fdaqJeGy2IT4rj/HkjD+6yAhPVUT+b7pOSW4DP4gYDqvmEzis
OD6y9r5UjXcTXO5CA6cM3MGBorr4uCFjJ9mPwMKYaINFZ6M/yc9h0rXvqT3yzJAyrNYVlcjtc1S9
tMesTursXGYUiAoc8PrHUTLUe7sx0xtkztTaw360QmyFYKu5/WTQl9ba0LqqRaYb62kS8kfSikHD
lTOgP4/zRvbL9kWtroqgCCWXrqF5ZP3urx/k0Bh1kMAjJM2xurt+2tgcSsUfEXVBA2tFdaF7eRWr
z3Ah7SOX2q+b5n6uDgsMpglYyEVYMuRSg6aDxPKoaZF6VsvqZLtlXOhXtsZI7JT+QwmgWxjVMT33
A1eeG++wU2gSMuxdXNmsqxFREix4BlW0j3mMJ4iuDM1GsyrtVQ2TYaP71R/PPkCfMNg0YdHTyt4D
5GET0rB6EHq1p4bhEVoYxhPKXMZl40cTKUxyjDj81UjeWa4zD4Z4z2dk8uEsx7cJZYWMUlvpJYlS
3WeIfpqeAi9T21SB3WnbMdCCGjczTQKz50Dxs5MyvbecvCOatml4EwmfgqIoJdS5UmqbB6vN9BV8
CLXyhhqF3K3SVdXPosnru5BTTV5lRhi94GvkoGeKWcdNA1UZo8bclntMo6SOskGK03UZFElyMfiJ
KbkYJlbQmrqyrt3KljJlBQxYkVZUOvovyRqb/DTGMRl76apBG7eqkSGMpmR8rqXaClflFPvd6RCQ
nrg5Uar70yiHyDlbndEiGBoqi3nD/DZAqg1kR9BLwpNrapoLWmMdHAMshnXoBavvA+p8dO1+L8Cj
c04HX4fdt5yfBpCkbDnqO1rYVnqZqJDdZq2tGmvPoD2dMVPwHiz1yi8SlP2+v/be6U2bBCVc1EYh
sTKbWJwbMLUksCEToifMRc4Q5608fkH7n9PpP34O/xl8Fjf/8zDNP/+LP/8sSqB8Qdgu/vjP6/Iz
v2/rz8/28q38r/lX/++v7v7iPy+jnzhsFr/a5d/a+SX+/X9df/XWvu38gZocpa/b7rMe7z6bLm2/
LsCdzn/z//vDv31+/SsPY/n5j7+wc8jb+V8LoiL/618/2n784y+wZb+98Pnf/9cPr94yfu/qU/zt
9fMtfcs/9n7r861p//HXTMz7u6KgWKGBw0e7doZric/5R2QUfweYwNIg6wfHNQt45ZTeIb+lOn+n
yYZCLLypWYWC5dkUeKvwI0P9O54DskW5QJ+Pc1P763+ff+dL/fvL/S3vspsiytuGi+6eDJgxUM1R
36BBQPwC0bUImlFaFa1JQ+FFNsQweSGuTDp1tancD1WEO2xfpyD4DE1vX/oKLP9K90vwHJZvGbVr
WZX5YeYR4SSPjfIRbsHwkfsFHM7fXuu/bnvnNucD6t+baL5NQEMsZW3uxaFUvujGSWapT3jv6i+w
HNR0pRud86RKjnHut3HxSCukhR0a5rAy9cooXhQJ4FNj9NLLLDw4YnMap7++v6VFXwwEPndCJAYg
DeaKedyiZutDPGk1REnexwIK5CZICuvX6MRY4nY1M6pNUneT5dXa4NxgGaPIbihNwRMc5uQ9B3Jw
jsaE2q0kkU+aW3e4OLk5BfFwmifYi7ndOFmXqNAkidvTK3gwJyM7DQGb0aYOgrs60bo7SJ/S21T1
7QWT5PhlgvY8rEnsRI6GaVY8A2vMr3S7166olFEFzpju8C9jGwYDNTHt8DQ1lP46g6p6PXAm/BiV
MbxSRG1vJUuCfRqFRqGtrNRMbkYgDj/DGqeSoOv197YT0ifxtbpkTOc7roS92b1Cx+TWjuT4ZmqV
PNhgbS/MCxyDNZQlzKF9KnQA9StFLmlYVjLOclv07fqXXGgJTkJWe1cAO57wAZTwRkHwpu5mxEOo
HqlpvkQjfl9NFBoYTiDjSDkMT2+JqsADyrZrTZLf5VyTb+0EWRqP5EG5UYnhowtUqMfbXPTjBRwZ
5WYyEo5RBDiRGJBqwPD4NMb1FZ7LNnK/EtxyEUY4boER9W9C7Pg+oX0gqUSxQ984DEpL9ejt1mea
yNQ7y+yMq3HsxRYn1u7z+1W56J4QM6gR2MaEc9hndJ4WhVQ7DL2q4jCBRmKG07gelxhlj45UvCZJ
BQ6Q0mW4F1ACf0YmbueeSPB2cxHSGV6NQPdvQVtbmqtLwTEPgEUZzZ3BWdGpnuEOk2PvQQ5SWSq6
YSqT1wFtiB9FjBAwWiwImaV9VimuH6D36CGJXNxOYHLv5EpSB28KBssmgdDryoUDmB7tu88n4L+X
wnxXM44EEDzOBNyftoh/lslVJc3OX0VqKleFnGDVauSF86iOCU6BiKyZuDn6hj2b6EnRa6+X1lVo
98Vbq7SNj0+lpD7yZ+7PLn39MaWviRbr1PQ/M+Z611gMI4Uq66l51OlgvrXFrVOXM6Ul5pHVL6XF
Mgx4VQPC1atdStJbbkTGXWiYxVvDCA0r16wKiJaT8d4ZJoWIrbRI3vSoojUuQMnkKAh1N9f4epP0
fACKcZ4pdFwX8TBynCArK715rSanvC+dAqGYMQd64aJTMv1QEPUMVj6DUMOdFDOT1kM7L4G6sIeP
Auw9JbwljIsOiTQ0R6oJTc3v98bXIbH7woBWgkecR0gW7bTF3hi1TAtD5OpedZSFb2OQIE9ZLcnR
JlIF/p22mpXORoYWvYJdTF+4rUtkRrvafIRi558Jc7J+TiDffVfQL6RNXFvNvYZGwXWnOuKl10Y5
cMfe8c+trkdArO7r4pclybBtQ9FIP+gS9S9xY6FpJdMhvwg6u99EZH3XAZZyCB73lfTkg+/QMPuy
a2mNNmX4y8kz6Rp32OYx0bLxzu+nID/5/s0suOTzt6P3iIUBlR9TF+onltpv6bBQ5CySGSW8+kMQ
Ji4EavHoxEZxXRRq+G6L2n8I2kR5VYcuQHYWMdEtOghV4rZAXuYN0/j3FSI+NbIH7396b6TqRDNL
Uflic3No997SplPtXA98lElMfIhVJUWWFP1FRjhWK3M+FnacPaT0469S/LUfnTwXmJcDOJ2xb0Z7
7ajl9F6GjfnZ6fEwHUtNdjMo3t2sW0ELklc4d+OW/U66wWC8+iB/881m3HZZo3SuNU3ZTVnGwZ3a
TN07kZcKRqI7cN0KJXr14cQ9FQq0aOQdx8u5QQKGJa7lztMevn99CAktwgSsXYIEg8U5X6FqXOxL
SziDBIZQf5v0HBkWjEksf2NZA9oZjOzqZ2dsfDKIKZOgOTSzK0qeg/j0hqHsjK0dx3qzlspYnk5K
v+x1hNR1Mzo1SRXK80gWWrORM1hAIDWFX3j+2DXM1uqmvacNpn+WduQzLCYzOaviunwG8x0/pMiC
+yg12wPgAmPOmOxGzrZTr0/RRnMC29m0pdW+lkDn8XimpzCspNpIP/pYje8AWiTtSkE67dzJ8YS/
iLB7Ois5Fhu3cuSmW09KDYx90BItuo2HUmYrl870ro5ascUghvGNCQP8WZbGOF+TmODqWSRt99Ms
TVRlBBx5+VQf5FxeRbmdnSMFXxLDRYZLAzIP0paoyrzOiBI0mAvD9AOvi506WcHHMdHvy1PQGqGk
MYGXje6HiXOxvAafaNvnHCo18uNOGVeXtkXH4pzeqy8u6ozj+gS89KBfm6Rd2YkuJa3qNWrXfYDR
d27lqLBxXKmEcxoEWSqtRvrdEI1zwTqvTG28jZ1WeWgHaKFu1VdMLgfIs75nW1l551hhfTeygdqL
EHmbOzlp68eKhPSZ9GrK5n6McoX0eqCT7QQEw6lRYmPDNNCRSR/SCspPgc5TMKjaWwyQIVgLEaaf
XYa5j0fenYZrA328M2kmQxIZmO2Wk2E9j9gRYJIeovi2abH13AahSZcPaSmcXAlKykkv5/ZNExgZ
3ShJedGREoldI7Py9zzwh59dl40F1JtBeq2DKrmnYWF2btc6cN3FNKJHRSPU0TwrjArLlQIko06r
rFDslTHM7bWqNbtTJuYt4pRtoF+j0GKE6yTsA2TSoyq/RcQ5+1CHFtn9moxxfInzigVRCgwCPaZy
gN8KfPteSXnzp5qQHdH87/wPJBqtCz1s9AttyovAjWITYXvbkoiCk+YglK6NXfcLvcyAfkaWFZy+
VoR7cFDZ+buANnJZJ5aJrjzjxx4wPvpaUm0r133qlJdDHBmWa7dh6NNiacOzpp2l3jMHZfyXrhsb
56yziga3RL1OR7fWA/uprWczzil34KTCtLgNQVhngJjL/EbK1ebKkPtJuc+UMGAvm+zyjCy8D5+F
OYx3oRbkN7VaOy9+KhUXdUjXxm3EMII6pnNrzNT8GkYXKylzcQXWXoU+Jp95IeE2nmCNm3m9kPPT
2qraAH0WwJJnyPWHr+pUdfY2doBUXxu90kWzlhreWRkRWrtvlCB4LvHA0D1LjKxwx5gU7GwnC5lA
7Hmrc1wxdGLrlD6KXNfuYKWOv9q8hQOLFNrwMyJ6XiGB3ceA4qfxXsIfhi+JA+372AKg/W/mzmzL
USVL0y+UZDMPtwgkueTyeYwblodHHGYwMAMDnr4+ZXV15zm1OnPVXd9mnohwucBs73+MVesHLwIa
4+QxcINFFgiwqLCWbWyvpvy8Ov8fTS83vibwwU9r1TNahDWT9xyDCvcaS9cPY+jFEwTFVsYZ7fUP
VclWQZaBPV6tBTQw4Cvka169efxyrCr/SaFcex5ba6pjq+vs27YtXVKPZcBfHthZeA50tb3VvFNj
PKqlNXiJ7OEo3bL7tVJ24x/FWrt6Z0aCHzSLMvtzUKE5JEXPGJ80UynubcVCSAtwQHLW4Cg72vEY
uHVSd3P4nLtu8zAMmpABrs+K/C9DmmNsC3M+L42ff4zTbNexWWUWEGlvWMstw/jWp1k/9dwEYgjv
YNTFVYVRDF9tMJc/qThoh8TLMmPa5cMqaaXfPIs+bpesmVRZm3rPiPYsUz1q+HJry+bHsduG987J
jLs8q5qSZlLAjevaIW84W82WOLkJnsfDM/TudV3/RjaVeRtKAHOvn/s21nJovqrSNIZ0I50HxNAM
cq6YevUuFfjrvIOZ4IfIZVhc8lznT4qvtdhFFYmXcbVGSwY5FNE8lSOdpDHWVf6DHV5PjtLfyl88
UOoEoOn91vZSvjoAlypesy74CgMZveUl/xVAZtC+cI1Gn7kqpzdbF/6ToJv+x4gaIqL+xc+yvV+u
Zvg44TIz+Tb1/NHKq7wQQB5Tvt/6i80TV67AEVXNRTqOInjKrWr5RLgR3Q9cYMBzfeR8zqNXqaRs
fE5ra/BJQS/kOu7KyXHJMfOlenOySK6H0hy713whvCdZKuQacWh2+R8m2vuXfiSLGmLcnl6UXdF8
gmphlvG4mu1pQDnSpaPrPg01kXNFC71ib2N7soTp5nFg5vY3reZEq2Hsie79zFj+0FJ80It0cqro
2gVZUTYAm1FcIunz75RBQwI9UMZPstjady7acTmy9Jhd6tjK+MJtQ3jgMofX0g2PdOG+KCWGhdHH
+eeDOK3YLQAlSluRL91tUYE8JzJ/u+7mEW89juN9NOfsL0TWllMKOyjmlPIt1rTCbp/7dZN3ZNbP
fkrtc/vAEBA8QRoG9xXfbrULFKFRqQs6+zw6LdPhyDr+RPCy/8LHbja4404yzPZbB29gUfFDx/fN
tA7avAvphy/27NVo4+eyK4mc0SiGxmxg1/c44Ha+dz1mvCrjdzezNh7J3ysfA3eenJT3NnreLO2q
uHTIrarrjeSGcctIhObF8G7XVhv0CAacaWC1wS3u6/CFWNuqoWWmXt8w9LkdrZij+eLTHvOx4bb/
SclDjem6FOEal4UzlbvZ6sL8PSCBsXy8brruA53BpYOBuRBGnXAKhD7v9Kh4Rmbfg8W2M/+lpUeM
ZtQV63WcUd3SsfgXQ/noWX1zVAPZgLet2/WnZoXAUbG5BMQa5c6kiM5rBcksyBiJIjTpE39xy83h
o23DMM9+vKwEFL47Y9PPF5y6VDuEmr8wFiQFzci1NvkV9jMdnKPpjFCmA5HhN6J1Z+cPNQ2r9wbP
IEl7DoR6jwpw0vM4FYG1hxCgpMeBraNHxzWb6n4du5YSGpqiKTIZM5tWTTm738sWMox7znzxGqi1
04Twbk1LxnGKTYZpdFOf+vN7NDq0E7ultFMgGfttXtAs5kUULDsxWd614qWAXPZqK/jkxKuhUHji
q6Oyl7VP8q5wliORB/kTstz+fiqiquZuqYIBec6CmovfLYGiIaqA7NRvVyLRwNEU3AgeDjfF8AE9
0nBP31Zezq81zFFknaNaieZGzU5tJ8ANxg+eCXFxOzJ+yKLsV72riCkmtmusuuUwd8Q5HhwhOmcn
4RXMA41B+qYiAcql0zTzHrZuDKNk8EJiTQeS08qbgeoDfZZ4+lHQKQCj3Qjbk58NbyJKY8Jx8jxB
e21p2cq1OdaF2+b70Qz6dW9XnlXhjife5BhgfM6RKPqrm2bcNR7dKc4md7RhN35siTX7CHO9fjVh
WEUtB15l5mkHqOrcFRXi0YOqcbadvHEQ5SO6p1zsM4tV/AzyPNz3qiIJM7OI3SR+iAb3KoSFKgtV
xqWd1ee2i/qPgJzqlGNqjVKsT2Lg5CbKMR4z0Ya46bbpCJhtw7KamZ52rleH74G0/GfQEeO+ylss
3APykj/ID6s/s8KpSDGy3OlEPQagJ5VMLGYR1Uw7FTbqLOq2OPbGEhYxO00dHFp8vW+RzPWHxPsX
3rjFSLC8jzfdY2GY9IShn/tlJwyxHDRoI9erzooYPNZ/l2DmddxkRtuThel3nzgzF+uJvpG5uURe
EdoJz8/wvRXe+JMdcxD73rS2J/RIS5X+TVZ1VhlFNv8AbiSKIbIGajuc3p50/Lca2omYx37+YagW
r6Vo/+gcm9+vNMaHvwlRd4WQHqigXwSPzZIRzi91v0R0h4TdvwEl/8Kww8TCcJCHBchGkxs0+3VF
/Sd4IXJmnK2jin6Y22ocnSkqb61oWY+jwhzpC2LJrk6EWEybux8Dz0hmGYhXNxvl0QJKOzYNxe96
yOz96Illz0qZp2R+dRfJMcYtLuXZNkSQoltcUzWOQ2Ja3biXtZfRDT+E72sT/LsAgr8EhV8/FGkR
sGUwsD5C9fAvcrgtmsEKuYG/tsphgdgqkrUtEWzvqtjaMc7zYfrRqzx/y2dZvjXTOHx4zsK5rotV
fpH66B85faafvoj0w9hvCO2zKyAm7Kbi1gmnb0IhKj4tC/XrvwYF/qHa+b9I2D9+dhTUyN8hLhCk
B3+hU6qZsIu1DrqvIeAfSQbUSdNOFE5GS+bcvvLnEBV2pmkfNvIOgGHX0ZIpXQHtUz234is02+AR
gpqEy2zw5qe+DbaLqgLiv8JqMcq4pijnZrb1/E5AQc5aNAqTay7rTMrLFtugqagthxgRMPUPIMP2
CWiRpk6OovINyx+uh9IRkYoZdufXqNTsBAoRzg9j5TomS9bwz0VdireRXRzvCDV9EzJc3T8Y+Jaa
mCoG+YY4V9JzMGtvpjqs1Iw2RVRUj74OtL3zpQG57M1+fxeWa+anoZ6bDyb+jTKEquvt3QJd8qAw
736Zc1bUoCOtM8dW7dvUb832C69yh02usYdvXYbTxZsL7377T8ngti0XAgxxeQT2qi7NWoy/sqBR
H+NYZpdlWom0rtCgykQFntVQqBrOvw3ps3QBofjjXqM+TF3On5KDr/NuA09OU5zNhnotJs/T6J89
eTS3KvoucxntHVHP72HflXe+vdp8hMEuv8j5pkJurnmRgslq75tJbwsHnLepf8Op/AVC5JEiMB8z
F0wgZDPJRFd4+J/ecWV3olPT3H6FfLG/2kUVn32Xd8/ONNnfLOK0rnkqLO5lE7KDTm1g7kFV5nuO
8u2pYUt/bLPAutVl7/y7WDL/qtD758cdHYoNrIW03rGgR/6q5GR2NjK/ztyvUHV5n/Z8/NfM7pd8
r1ffupeoIv3DwHv5KYbGeQSysI9kZzDm9ZY3HbXKprNYc0ouR1QSXLyoOA8GjPv9QLYxCKQr5A14
gP+5jDWJY03hKBDJYX5BshwdvMGHd6t69EQxJ5vR70qIQly6xdCfRqy5D1c46gC6PgbJPJQyjNmU
ls+2aRkh6qHw7zAnjXJX5HOFOy5nVi3UQkW5YgWmnnrGSxmHmzPfIc6232x3xmlUBfP4EhTm1CSb
40IIjJO8c8JhuB+LnDLXMWSijteaOQPZSlnfrYw9607xYVCSu4tM2D+UsyOoGGN6aXnqUbCfEQwR
cXQcNXz3W6/L6d88SP+IOPrTl4XMDQYBcvIaGwq18ecHycF9JVSUWb9Mur5/1qa2DsLudWoFE1V6
uRyOYVY0dy6qxF3Ru8bbQFz/gfz58WQVtX2o5qArEEBvZISvrpEUSCP3Gw0eqVm1y+1mjn6K5oq4
wiq0+j2h0IxsnGWsRVaf8PJN16mdBElfVBeFzDJZiAc50FSXJZ4cKBQwGX1hCCiQF8Q3/+uj+b/d
lTZiDfgt7GKOT7qKc32W/+k92oJNde3gZD/rKo+cNEMk9oDMWlX7qhfLb1Hr8QP9gPfhIHjXMeNS
1ySd1VhPbCCGu6sjahyyls06waBeEcRdmyYGwtUaHs2BGoS4N6S4z9yweKx4fG8xINd/EMVt/VSN
qR66UtJzxt0g90Bd9r9hGrBP/vVdpO0Cwg1QmhLLa0rqnz8fBoQJ2c8yfbmRrn4A0xcn7tlxI0Jy
8971sIZ3s4WEYFfZU+0lkZSlkzKZNLfWrGhDya3Ff0HbM8/HbZn1gD0URVJLocinx59+sYioDMmA
ZR7bd3SxIiaM6lff7evTBI7GXO+602vvAJXEwarWJy/vp6NHusBviStxX4Zi2ospJ4Qj8Iv8qKJm
UimthuY34Xr5knioaJwXEI52AKUW+oEhNqyoBJyiF6QUi3UJjW0Z45r8jfZ74mP+djHH/GHoOfd3
8+QFetcEiz7aoNkLuaWrFHEd2bPeMVX75362ygdPll6TbvZSPIgicC6DLKwPvAjqjDSnexJDtN7h
1euAnHD2/e4rUEqK+moOsIWbyGRuvJRmbzyMq3DPdWBLSF6UQu9a1w5rCdjDbYmMlHk5yMXvkpL5
XwBI3ee0OpYfGxKGK16FZIyf2bzPGMuq385GjPF+cvrFSrciEEQPU2cw7sfOXoNDh0kqjJ1lCNcX
tgO9kf8oxnwHDOBlt17tTfdznWknHrzFedkInwcUCUpl32dIEuZHRRuBfXu1RznhPmcBkLglpAq6
w1TBGOdx1DvsIlnjRb/tdtT5qbJ63uXSleaHlnRMxfBbzS35e8YBxN7X0PQL0ujVH9p7a1urFxm0
07pbZD0+BtZcv5YEez8ILCoWBZX8OpJtsVSzN4lwJeG6wZ5C3afGlMX2a9XnRmXz3Ubu73VnmFkU
OV8IHcTHHjYHTiIrPEzoDeiqmfPwU0ekvu/ITduqhEqZnlydtRuaBLZqvueI88+BAW58ssuuc2mC
wez03roRZZvWRDzYXlSWcZFNYc1eTM7zQCTyUsl7bFT0uNY9IS6AsX35U9ohqGSJX3pN4caKO+Cd
6Nv2dXG7SD84bo7MnT0aj/AiolwNh7pyi/rgNnO17Zs8Co6EemcPPhWTxIgQJ0WSqTvI7MYTIjIP
2YoNbjeEWTWnq/KbNV368Wo2IbFZ79ws8HMYGj8sqaqIhp8AU/WLuc3+RkQZIFmtVuAJOyPyYG8D
s7zyaG3Lsapz9EPCyZuzmle9AEL1TG2G32Z7LbUYY55/iI2Rei4ZK+7q25H0tvosNCukrwL7GaZj
ImDdWGBXyT55rjvR322zpfzEd/LwJRwWVBwkANtPfo1SJlaynEEHavWYL8P4HFpFcKJ/jE1t6klr
jUvlR1ssCeunmZYsqgLAIyzuTLZCsKrGbi9ZXTgMx5ZzMk0dqP3MEZHwc04nIupQrDtkVz1ygs2U
VZXu/GHXRe8B4vPTLA2kzfWN2m4LkYsFYKZu8CVR9HC3wSTlh8yfWxOsSzd3zbwFz0Wh7EtZLbXz
HLS9OIOEbWZarEB44O1LqZOZELn3aNn0ljbMAedh83oRR1nX/irNadbE9VECulP2UBOO2Gz63sLW
9kxhuHMiEBvjfdA3ZnnMlkx/5Z0O7ipb+WmNIDpKlD0Jjlgi0HSaZxuNCnUe0f52hUt/Iz9RN2MV
of5yhv6rwIn3llmKe3cupAxBl5pxTGxyL6IYvqZ6yWl68HZMNt2lUUvxPS1+uydlSmNPa5S+TH5O
02YTdfB/RbUcZNgav33GqjJto7H0d4sVVj/Mdm7fgt71BMY7g957EK26eyyFRzy4V2btI4ng04ca
e5UWDVkfaznRajP6Kn+jUKu/YN0w+wSRa6bpPwIgS83aWDsEr8HwO+CpmpKCotmKdKzCit4500vn
Tg9Vax6urcBs/bD77YNrjAvglII63WeIU/PLNFMHuGuMLOPwrLGM0gwYre2+6LS2wXvpXj46aH48
rlvfxsK1Tv3zXIvF/tTUCyhosSHSBX0Va1DtHSmzO+qeG/dqRZue6B8jxLcKlH6ULd6DuG6k82yi
Z9B72ykGg8fcauaTM3H2k+EVfEEmlLe9BMWNy4whI4UAdbbY95Tf7obCsIZbYCp5Gi2WlljQ8AJS
40b0hlAf3z7awZBlv9HcgR9IzsFpv27XDlxuj638CeXv1DHyt+rVc1q35nDvZk3hc008QV1r98c0
Ef93nwd180JATtMn7YDlLTE2Wf3hV9KNEMMbbhBThDE2exY5JA166sSdN9e2+yGqun7D6Ukpn08P
WEmMOe1ghCD0hrmTwvARkWVbfmyUiSSLcUz7ryAPQ3U0lyxYL7rWFoWhwWjUNzkD9ZpYvDclAG/L
rzQLZaaT0im8gx6c8NU05cLgMfl7h5cCVLPyZmKAKCue9kuYTQaUAYLh2HKvBYw1kc4vNIQNz1a5
bk/SXEmjjvJgsFIAsKw+GRlpfDG5+kRCkzyDM5KgQBwzrdLNdxAoCDUpVvshqkvv0+kih5cGJ5o4
69WG3+kBdNY4IEVZxAX+tCcd2pBjodzEM/ac/snhjGZN6IL1zcfe+lwGGdzA0DlOnYiw9oPUxLZ8
4isyb3uzMb1zu2qI6hwXrLOfriMzIuBi89/nIMtBK3qWWJfW32OhtDqJcqPJYkbxXbyLDJX/Ye65
oGMOcyHeBZvza3WV7u2oowi7lJooXScjYoAHEOTxV+2xQsX0CUPfwawWH9Mclq8cfn6JdKOorIsl
7OLkrNJ69PqJ1ohQue4feV2qOR6p0zxVRlt+m2ZRD/FVmsVXwKAb0/nmsa3MSD7iSePuRV0nNpDp
kou1JvKOKFJhRfuIKnQdiyWoVhjLfPjhq6UCvi9bMGKD7MS93LqZGrcuMoaYozt/Daal+hRmY70O
1Iq8qc4mgqZGIHlxDCNrDh55GDJuAuGXqQdLo3ZuVA/mVdKn7hq8SE6SK7HdRVDxb403QPPIylCJ
yeMgUqewCm9fgh8ZewaN+VRshcUubNeLiruO1nVm+Kp6jVovPJQwNUYahQtoXFTktw5AzRvPBsw2
X2V/Eca6El7mtx6fwGmKl7DX03NuFuvFW4LSjHVANUm6yhFXUqfXN2Tu71UOPxSFK9k0qgs1rnFz
EkGidaSfjEV7T2OHuRgSj30srsa5v6hW4aPK3JFfM1wA/zOMc/liIg46lNJH3tuLbP0tvbb19zRI
u+Fz1W1jmTY5bQtj1dd3XTM559msiy21J0fxXYNoUcUq8l+dszKb/WNt+h9J0P+fwvI/idH/pVD9
/0cJuskG9b/+S+L93yToR6ouv8b1T/Lz65/4T/m5bf+dPRoTz1XiBQRyFTH/l/ocWTqj6jWAhVR/
du7/oz53w7+zcZExjrgw5P+w+Ov+t/rc9f4eOIGFP8xiGCfNxPofic/ZBv60DQam7ZhAu3Q9R9d/
CUn7n7fBvq/k1F0rUWVoID47WEPzXGSbOsq+8Y6OfQ1dVq25D+WSgPXecS6Zx6DFO14FhbOHf/J2
ddeHSVW3QDqrvydBxk2nAG2DoQEUs67nCOGQSicrdy4COvIoPP/rmqHwEFSBOPkbJmzV97RlNf7n
qr1fM7j+lH2NEhSgJ1/inPfZBmXsDKdwzpydPXbF2S4NIxWl5F3OwyU62U6QPyx5T7Oj8sBNq4yS
bPBRVG0PnhH9qFamIyG221Ivt7DtNUosZRwYGwRLvmXsZ8NwLot/dfwbA3JSyi+AI2jv3jdN1h4K
U9ZPi5+by26KqvAlRwiQohWs0wGr/BvcanZ0PIKcE4c5VzP0lI6d+OVkvlDjBnWqeuNFhFBnmHyG
bufa+fxey0XETUlaQkwUl3MMp5GLIgyu2phhMrcbEUTGy8R/cf11CqXTxStomTGVZ6bdsmVd3Lo6
O5cGdR0o4axiZ5nwM0Hu58m6lrpNcum512m36z+IRTh0nOlp0a/ix1aDvxl4/yXSGdeQyB+D+tnN
ZxdPfL9NMp3C1j6tJjhIavBByQTKSuOWFCUJDtq0K4HDZZlmiq/OLf3aJO8BqdQOLT06A0H4J4Xn
gf0+r8t0UxVre9ON5Xo0s+7bWZ3ffQNkXW5+2uDb/aMhGiKuC4Os1r6qhovetrMlHq38WCGcTRY6
1nc998OuqNGEZNMEyRQU0/qxWoU8o7QKvozJPFtcUptYFCks0jlsg8sgsLrPa953N3L2vunrOZD0
+LkE2w06vJ89HGQ9boduMY+t1T6NUcAHaBTfar76D+hKrd+ygJ6FIBhPI/VdOz8v3GRR5sLkbCVk
M4nUH+azXbGEgvFGD26rkhC+bPHGdM2OURlMt7lw2kNoIbrq4JIw3x83yKivJTLckhDBEUEFQkeU
sKixblCWR3f+dnVTNJO9vq32xF/nMCrviSa/btjLyOA8PKLMELsQpPplHWT7uABc77rZC2Nr1saR
ZA0AyRFpI2m8TpqjU9l1frGeaywO8UIJZ0CoJbqEPK3wtKUNjr3XkSmSIilV3k6ChPtxMLMbXzb5
jZ014cds9M5Fzz18csV6sjOVeCX98jMgW4LyOBx49NozU0yzHyREWRk7Vp9d5VYfQkOyOeNgHaLK
CZPWDehj9/rXeRuHO1QTORnS9MnUTd7sekVVzeJ45W0wzN9ksHNTr+M1Erdaix0MKUeFNOdw17tQ
eRbvtSrJg44as9iVvWUSD937l6yU+VPrGfrWk4Z5RPeMRKKI/E/gsWeKIYKd7KvnskAzJxwTXCuM
dk5EcKij5uJJN56ZBEi3bihmIWyB/vSCT806HWc12jp12ZyiTBzy+c8UTwwX2gl4h5/7sY1SFJoS
+30e+y650NRvxzY+k6SebXPvUXF5nyGxmUztH0zbXZAzBsglMDDF12P6JDj7eQbdPPVowrwMSl6V
MpyzOUXuXY3wD3PwHB793r5EVnlAznYgP4kTwp9vws65ZIr3Terva7gDs5K3X3U1oPfKt2yHJCjp
guLWE48FbVpxJMcUY2GdEuMW7Bbm19ts9BJntX4PoSZLsY1O8zq2O6arPJmLRpAmkg+xKf2nVrTl
Y9RtHgEhdXMShCjuF99B3onyL26ASh+oX2MpmDvx4pljWnZLUtboaYrR2RlT+7a6EE3jbMW1h1pt
BnHrrM8VNfTNEAZn1YCnmj2qT9uV0c2CuzYmsap8KdqlyRjeTHUzeO1pCRGDdlWYwmBR6113GcrP
0F0Tew5elw5svg5LI4VH5DuoK0j8SRb8/rsLzUglPs4mO7re5u+c9RfLpz4wn7UHXrrlWDrb+zxP
NreDlyeUxk3vXtQmBBSDCs0gJTzE0fxQje0XAoJ8v/ZKpFd6L1UbMpdZL6ciA+ULwBrWSGBo2GzM
J9ZRObnxYK1yfcgGQo4E+fPtFj4DrZ9p1OMHM+skkOWDkYlP7Sz0i6liTX17KD8ATIFqypYPyemz
Q166s4M2j+2Jh8eR9HD5Bm0MxTokLJBILUcHTsp3Dqt2tgvEx/I254OC1d1uQl3VB4/0Xx4Pk+Xb
FtPJKUyALKb66XbFVR2jx6wQ3obCAoyK7BgHQx8LrmCyc45FwChcteJjlqsdG0o8t3IMT90abHFh
cW/m45Ld6LGUh35qM87wUSdN1T12skvJi1Sn3OkObS+b4yxAvtW6uS/KuiOKSSdkDl7xnQ00wa3M
tCe/41ZitKJIKlnNLAggddSTo2jhyKhfS0ZlvFNvXQBA9dYxGMzoYarpxsDPSI6sG7rHhiNk19Ot
ukcyjXaIj+AffK1hcYwReZ5n5BV/ekZjH7bJ5gHltnw1ROa8OlV5cHyVYrEIY0Rq1AYV93gufo12
kBClx71RZN8Nv4t4CtVnkwv+24rB3rwKvlG6ZR+DMeunPOTio/zdI1t4tQ5orZZbQrmR98z+8KPo
xxk9zjZmacAgVqYVx02yUWzUbjm1ZahiAWKvyBXbMcc6i7Par8o6rKVx3kR1u9QfecuFWX1Eqrnz
veYeoWDqLv3Bq6rrGuk8+WShSecdpfIztsHHvP4ZtWwl1IrmEfFEI0WI9SXKCNd3bup++rAnLtdZ
JrPq793JQd47J6IONU/CEqbEHXEuOupJZ4t5GjqfgHPg95JaAL/K3ykJmonh8Z+GuVDHQkc9TJjz
APnHVdWnxowmQ5H5lJaIaHS07/3m5JYf64D62YzGA8lFX/XS3JvSThphP5O5/CFMSAt3upPKvR/7
4UHxwGy61Ojeoz6RSGCQRlGqnOkehsb0bgzGVnSiK/1lM245OpvyOyKAjpuwRSINviNq5nc4LX9g
zIHcK8MfRq3tVEoel1BxPcw95akD7xpiWzNo99xkPW4emaWZk3s31QBlqevuUHfm5zYIxLHEr+1A
9h6GwCiPrt9ZyWRkZEIt7vMEArirQS7SwCmHJzHyd/mDyL9LY/xRUNKWYrLkxh5r7+xNfXeIJhLP
gm5FiDhmV2D30q7Gb/jCy+hpHi6DhKhh/AWDeKGLKI6WIolUsa+vMQAINVKnhL10rj8WOpAPBjb+
DnOXiyEpQyYmYynWj8YCXyPjrP3gQaM5xhDvTa3vptD/7ibzuWWNuTMo32Q6E6eeAKYPZ3QeW1Px
UyG411cDjfHsttZjSJztHrgju8di8TQU1hM5LYeRw0D26/WXCAziLd1h5R86mmbef61Ypp6jJl9u
yur31LsUlIX7bFXdZWuYesbGp2ZNrj9Mt2gvIRhVPAKO35MpD9KztcMT79RD2Da/NNqo3mXTpnnd
vJnJxUpJgzQahIEOYje6Jm6dTOp4onYspcz63EtZb3HjBs+K0k4Tpdm6vlKGEPyMbDOE4NT1LZra
IsnRedKzEpDcNYQqoYuUw7wfpsQiSgLmwwGFCmiBBlYqd73v35vrtqZZnTNi5MXN3NviloR9+45N
aaKVrv6csuwJY1z5mY3FbcBNr8QcpXQM189+0Qzn1pJ0MoT1uHORLcZWT8YZcIP75fTCPrYalz9Z
ZsZNHxocvRbUOyq8mf+x0sOZkJgXw3a595FTtWc8XfO5JLAVGpfmcXv0plMPzP+8FJu8n7PSxyN3
ldiuVg0rNBA5nLf8Orogj264LQfyNqJ8X2Lriq3ViFKH3FeI2jr6EYoy36scyFVyph827fYkelYQ
OJLE7Fz3fVJH/XQi47GJB9f+soSOfq28HzOQdvXUNYOZVgN9PssVXKIj7LPAEro3/Ny6QQHUnZDu
bxYazWm8Yba2Xt0iRySHMJKHNBq/7Wwe9rVcz53IMSh1tRW9jhP38BwZPsW5Kjg5m10k+DfWNAw3
0L12Xkn2j/o3w/VondGDF9zTNZ7vbG0FxzqQ7nHydUuqu5UZx9C2sp1W6zuNxlaCyg3MyAfovq8i
sR5BXT9RHBGeOkQhOm8w7uHi0Qp7P9a1Tb1ksB5WTkogYGO71JOMEmsTw2GVm/Mj0r29n3ylTxYR
LJw1LicxwW0mYpq8BMqm33v2daIAzfZTJ4eTjCLjRDX1dEZL+RpYtfmuZ9vaIU+59kPVCsyJODe9
TcjdK4wsFu7nY5B30w7Rb/NkLh7VtQj6zHM2TDJBHb+kKLglGpkMC81UWfdDZK/X52j8Y3aU3g20
ql1GRx1Kq3taovemKww7VlABQd9/WUWbpXUw0G3pZPbRNpoOD8TwHXXSPegV0gJFDXi/yAtxCMzF
ua2wLCP/sdyHEgiWrH3vFdJ13BGv3xD1tuTvVBWy2Hh+d5vl7XLICgip3De8C/bJ/+DuTJYcN9Iu
+yr1AAUZBgfg2JLgTMbAGDM3sIjMFObB4Zif/j+UVN1SVnWV1bL/lSSTUsEgQfdvuPfc56x1GVWO
wj3gkyt5WssvWCspP9spnIEEH72CkbCtKeWh40uczXwjpzx4za0mf+wdkzR5sHlhI9IHJ9a/VlNH
aeeU1bn23elCdz49qMFCUN9X74Oro90g4uTcDLieAC4uHEeIN32Tezsbb2u5Ep0ba/0lezFRQt8V
840wl1Dra6MZd9wgSxJMaznY4m60WjSZfa32A6uATTpE7jbAlr1in+XvfRrDte8nSFM8Ughc2R0N
i98lGmAvDuQeHEB6eY9OHMx7tp7RLjDyHOcCi6d3m5X0I+g6+0qh5n46su3uJrNP8VogQrpXnOmc
RIn4blTt2nPK4RA7jdqwZygfS+9bovZkUj2ozvoWjwH7goOtrkndraW3d7rqc+ZOP5ZLj66/bso9
Ca9qG/gqoOwc4cGxXTIeC5ttW5znw6sjuGoNFVffeCInBgmtsS/Ru5yNPg2FkS3XDO/bO298dpoc
P/8hIsEqHo/ZTuZB8Vy4MwdrBvlTmcuz3SGtNYpoek1KK3ivxo6+ZbTVlwlB+GEm0fJrK3pJKYWX
Yi2GdiJlhp3dfu6tECwAsvBeFd9rkgPSdYdsGQP5aC35Gq1ob8KEr304YdIhOah0MqjLXtydOgw5
9gY9mGntsNOJfC0mYVwnilr6uqGN34WIjZz6v+i/sNCE0pCYU32tvKp+yPkdd0VN2bh24zk/z44Y
/Y2Lsem+ofQ7pE7JlH6WirQ2VPzWxZ4a581j/Hw3FTbJiYgKDJi/BXrWdTVG41M/VeMSOvxIEIzK
uzOJCn81GkscSstYrqXWdKaWXzQHsGx1EE6Jip6TET7cakTw/CCW3P0R9cmEdSVnhu3JOluPOsf/
NLiZf0K8le6Qrs7NWqlEMq+W9qdb+NA6p8jY5iD+9pxLDRN4cpVm/EE0CzUtE8Y7pt51d0xiA3iy
CVomJwRurI01LXzwGQfLQwma8wXJfH8sK4VWtI0Y2dBarbjmAp8hGQqtteVLeI1qpqu+iU53mHQ+
AHIehj6o1yY6L0579LWCQcAx6VGxO0XdXNiCTwe3H454OkI/M05Iwp/b1loLZc8rHaMRoR3pYx09
AlBu9oLai2VNrde9bunckeNNAbvSWS67Vlya0szXKSRmO7If+S0Ottu9C89fpUiss14mYe+pg2zZ
BmI584Z3NQ4sBq0dgot1H3lrmUqsE3cxpet1xsASuq6BN4GMlxS8YM61TmJCtnbTgitmTCsbb15F
CPGQrc3pFQbbYzMvoV2O23SWz8IsN6mKhvWIzL34kWsutAHVkZd6V3fR9TOd4XAjuzKNqGruOm9c
D9LtxKp3UkYjg1pOHobDYwBWDC19tpVm/G2Mkx+ONc9nkeZ7d3YRvlg3bKzNaiwVxSvTi3yFGWBc
4alAKy3nnTul1c6VwakyJb1i4p6k435jkUdNN6QJoS4yoII3WcHSegruhEdWDw651+aP2ab49uu0
vHIDb/xmntZWpua9P8qV4TbMO2wmlomwtxRR9+XtwHOLDOxjkM14pywkyh51nunKD0SWYZrZNxvC
bS+NqwEo7NQWxaq+wZOaKOxZlM+xe3WrATYA6cMjYNhUYzD07xdpIeuOMZXiUBO5c7LS7N5Ovf6J
lYm35SH9qFuBQIZnsrbwVZvufFfHSJoHIknguvJkVNDnnB+6fzTseStGZDE56x++TtOmILWICfyT
cOsNURTcQO5pCuKvvtwr1LGAQlhiBc+LcZuPyZM1RqugZ2FbUs366Ask4kJE5y9R416VgZsIqSpl
h3EP0mHX19MHO7lLnPFb436gHfA2Yp6+ejejVzZvp8Lngi/vsgjvIOZTjcN3LNor1epdLhgU14WX
bapIflGpO4bLfDvX4ysZRJATyLQnsMM+zHOd4OeOwnR0u7UtlrBQiHkyBBh5awVsvhim1C3mHG7+
1wz0Y8T0MRwmfSbk54q5Oy7sg0XvT59I1LOL1GlgVwnrgqQhlBI8Xw5PJAElg39kXANvGBP/CqP+
Q21U+b6Lu6MHY5rhYeRSMUGkMDLO7IHsx3o/+tXZM8v97DwwfaT0HwldrrlRIlb381hBGeatYQ7W
HQsW9tpD2dVp31sXYzXtkWIhADGZYk2+u2YA+DDKApF6x/fN9dcdQiuit1ieZiSbx8jTjPG6OObO
U0YYex/jKGn22ogLPfiOcGPnZMg6ivxH0yJ4i8XSIfuyzcdWz0PoJw3Hqxry9ZSB5yZtHcKXsNN9
E5FIjD8IBUWNMQPBQyXw1Hm1cfFKDr1iQpExsMSLN9HCmK2vjolSqMzEl7Z9tSRinyC4B5W5Vmmw
9ZVokLTl26UIW0shgHmK0nOQyrAe2LePIgq95hiMFur9t8b6IVPrgwJ9XGlLtRtDy4cca+AhdqcT
RHy+9KpfTnhBQz8yH8pOXbDF0A7b9WdlTvd0IYdyHN/01J7N+S2w9bVSAfflUvsbDGrYmJ38LUuz
XUKr4jV8KNj+CUVrj2nfcelOxouBpsZo2GtMa+z2J7NEn1Mu4ZLdfHpd6JZnpBYHI5V7EibiU8t/
N3nDvoznbT3sjPYsmFJRAomjBD4eFS9MHVZ59KLGu8HjPPGXJ8vumfN32zRgdV6umg4O2gyImBHL
hPUxKuWFhcoq6U+ZeuMgQvxHf4g5L0pAKrXXlHp0EiPxOfPaXpwHz33BA7C27C/u/JnrF5YttHo0
g9wG2uGLtUynFpum32y1fNemse4aa20x7TBvpUJX3UFFGGKcqHnFiUY3+QYRwMJqWJxwMmPKwqH1
rMXshD0Et43NrmZd2PJ5SAKxRUlyFX4/I0Fs6UJsPP4LAqDJP5Z5vRF2f0+UWsnevc2PomHTQPUS
Gom0TnU0PjeNvlOgqVtFGiQzaD6sJChpGTvUzH69nDF5IE+OnTDr/X1i0oTaEQffLB+zRXgbz5jH
ht+B7m724pNt9V8rF+QG07Levzhl92zCsd3Lzp3PDLNE8eggT+ICYvbhU8eIpD/jh2Ovnd/O8W6W
91HWYcXBekE8NGMPDl72Ge9RHA9w2Rb9OJovCPPucojkxQhoUyeOd59C2TuARmOA2z+JnNmwR1Oj
bvL+abHCJYrfu07MZwgmWyprtnXDe9PMuJk9n5iW+mzbD1gNN629y9N8xm8/BVvpACC3Jv85Wbho
AudkZuZ907yO+NlMXT7nhr/SQxfaHdybyrSOYya2Y8l+rVp+G5niizpiaxj3biGjLYPwbF8R1YmA
T3t3wpy8Q9416EBdRrlNmJjJtWGMy5AlHvBhBo8lMbZ0Mu7En6UQM5i3m06z96OSiVIwxmtc1PiY
crYcWlNnoVovLnF0ymxU8cUwx3QhkdoHGIYfrcB/z9I4PWhNvB6Ug+D+Buc9pn6+BktDIeo3/iVQ
5aFM6/sk2SoHdrdjyc+aP4YeojB35lJgL7bHa9X6GFQNo7hOUWLuGj85CZmjpZBmiO1hA26Drq6p
srCusSSK4jCoftMIzPKN0K9Msp+7bgZyOCbL6402iBffwgMbgGJRMAdIR4CrXrzKvruLqaKf5xtX
vcd0uKKdu05Z8FGOYmfZw3lE2rgDnYGHyLhjtvACr2VvwOmyGvm4AOEPO7NnhBUMjPvd45LIR4c6
r9csb9FAINR30LCp7qVUUNpQRa+dpRNMgwnaKHM1Xizd2RtXEAVrD9OvCTX1aslku1/q/BNaDSWj
y+WFGWHY9Wb6kckPf1GPPppBZhB8w8z5ksbiRdI6Gszjd0T7MfaA0LmluT+ogjjkcsIbnvH2YHxV
T9Fo1Ej/5FIcNTkbu0An3wrJbi9heGBxLcbmE1lWB2y4LEMhya/NmQcQaPpKTjzwUR2acX42fGfm
1BlZKpRGlRy9ITsyc0O/WQ/zblCRFwYFCS+xcHb1AlrOa/lvYDl4Xj8e0loZJMot5ktcSgs/qXc3
mCalDnYo0jLz80B4Nio/MDwDy9d1Km87OPXItZuuQLam66BXmDaq8UfTM7PoPaDpUe5Y20XH2brN
LeL+Zre9ywvnPs3GDoQ4j3HbyfIA16c8xsrhCGqmPox6OGMOwAKgJt3XKFkaUtQsO4R6g2RNo1M0
rCe+jw9tyuyGwVZCqUUYhFpwSC8IVPHO5tO7R3woX6Z5pHVrFYppM/vutYK0PJW0x4W4gtU09IKR
3mxvU4scZTc33U0KUGjbegk4sMnVB8MjVQDkT066ETH1mIatlZ1l0GOWoAudacJdWSN/MFOmsT3J
q5s2hic7pW9GSYHXEsBqDYgQbAd6hdcaadjJ5j1mh/RAGlwTSqZTVzmJasMcKVsTHG+Eo+yNi7MI
Fhj1AO0TB9cK6eDT3LfPEHC/FL1pbEW7BGfqRNLCOnbhaQtVMtAV3YrpXWo64lS27ckgWuFgOV72
Ui+DPOu+cQ9tz4D7Bh9c57P5AMoquFua4r727GqXBl39vfMFrE+7Nc+2ioPPedTGW51X03tqVstO
1P3MIDRmHVCqrxb6SXqf5a7xkvs5sa/GYN+mtLwAWS/106SckWkoK4zspnNH6BtC/f2eN06YBEO1
8e2W+NGupBJKc0yxXA4Am1nHr+qMY0QUWNR9e/SucSrssPSbF0TBRZgBDFhDahk2epLLPq6CGdRK
m+4h2+gX29AXCH/pV7YqhJ8QTrWy2ulSeryH2DB3Q5o2Bz8FIgdM+9JXSFsiPx1WTlNiNm42LOac
TYnv45Dg0whbZ0wPdZJt64ggLMZglzoq2vtx7D8iVxcbtBCcaHqx9XpMqCSwpugwaNpjYJ7n2Pzo
GCcg8dwaOgk7B6NwO/LtSQTGO4RcDni3wH3SgHJ2NemYe7tJnd8Z8P+VHOv/N6EVKM5/J7R6+oCg
+bfXtPoGOfRvED//1iU//rZrf1Qf39Pqh/6zAuu3/9UfAFDPQmjluljUPVrSAOzJPyRYBv9KeKaN
Ic0DRwhqG8/cHwRQy/mF3EspkGc5mMluJin9OwDUslFnodfCGiSIjDEh1v1DHPbwu43qdzTrv+Z/
2jdb3v91W7nkG8C8s5FgEd7oI/f6iQ4VBSBnkOXmoTVUlABsuxBqegEcxnUToO9YZTq3XwxvyvHh
2zQlCUK+B/xl+sXs6A9Gm82vqO1oK2HZZDtMC+yAeh7wKgvC3vVzM6TmaD4RQqPrcefkdUaGOyPR
suU+0/Z/iO35zR728y+E3c8TlmRAC7SfX/hP/qk0MAjny/B0jSnfihikzINoxnqVZfQE7qwps7X2
n3XQidCc6+LiMFx77GWT7xKfcVOggnbN7PsCjvdl8o15W2R4QfvEesm92KUr0vO+q1r9H4xfN6Xb
T68bgJnFs3DzUPKp/PV1y5Y9oTHneQimrtx2mCTAXJSvQBmGdVoqEFbsjdZ/eoL/eBr+glX9q/zu
t08f8Dp1JuBzRxBz99cfmpUgZmtpZ2EwZPZLns2vzcilZqE7Wte+uHcwm2wmWzthIYNx26DV+w9p
ET9FNP/+EhD+2egJifxADPjXl+CrZpx9tu0h2BR/4yFqIdPDqt4ny+nXhZv4FxMWXphM3rKzjAzn
8IxrKoDtg0NvTk5JajkcpPm3BpLGKnNQiP/7N+m3WIyfPhnCu3iYYHw7ZK7/BKBb/MqAj+nzJjmv
6YDUv1636LmHjqqs6lcKlxAcCk/fuFDT0S69c+F8Z5KO3rhcQw4NZ3tnxOWu4B+XXoZke4ZO8GXm
ojfEG1LlldIG3eJTS6rRv3/tNw/6P710NGLSxvZKCtlPD5VKsqoqbS9jx1xTVk5tGdaobyAnMQoZ
jKU5/Puf9xN+9PZpeqQfC4ScJGW4ENH/+mlKdxBBH1hZKGy+Ocw3TpQo3xh2x/t6GMsNeU7RBUHw
Z49bfNXUAGv7glUHOg9vh72q+A8v6J/fAF4Pj5XrWtISrvmT27APZFuYuOrDoJ2GtZG0RE6hYdhz
wNbhbLB/+u0N+F998YGn/tOn/E8K48O3H/8EuL79iX8Arp1f2FU7BAeCGGQCe8vr+11izHqXq8pC
23vzeRIq6fPu/3G/ed4vHgx7+VvUuW3xuPyfC85zfrGhdPqedF2OJP7Nf3G//fbl/NM3gDbHIpaJ
n8WJypDPu91/f7oOYNEkmHhEwmMWzQh/SmR/DXyrbmFgHrXsxVpsn2t7cuEQdJPeJVHEbAaDBAvG
uEezNI+hNbMCGM2sWw8srTdMzqL3bM78ax6gBCK8lPKrNLo1Ngj0gaJzd45xS4BofJRzXUHRmDOv
uflUNkMbSDSY7LeTimwuraAfUgSYYaHt7Jwpifyw8RnvQ5wIAxyuoV+NyVu12MsWIBBKPtm0/+mE
++ka4E3yBVfOrQIhBBtZ91/fJNeb9ORX/Cqplau71DGiHvBYVhxYJUYvY++PLzksgwOKzviO1W/9
XYOvQNI3dMRmoBcHZhB3tvGwlJl4iQkLfzG1Ix8yiH4ftR7Kr4Zu3Y8pr/5TcNJv18NfP9/glmLP
qwePxYf90+FMxCCksUwaoZ4deUL9luEzgQl+kvALn4PeWa7zUmVvUYUoOzK99J6b1e1XGN7bV69o
b/2yci8Qaft9jl91FyeTcW/GZfyHRQFzwb8utXgj/3oa8xZb7EzFTVnPeYww/69vs5cRMJL2MNQ9
EVc8Hp3lGF+B3iTld9+DWPPgY75QHI/aru5sbTX21h6QvByKZmxRKaVZ0m8mKbwAKkVR4Ns3Umdi
ftZrOHslKnHrLvENO3+pjECjEiQx62wbuMLWKsJkeHAmxuZ70vmEep6iyEavbA3MtMo59aBaT8yr
jVDFaEuObt4s8jCDVWp5joc+4n6WmXt2tMXiKUnnyn0rIl9PK6dvu03mT93yMsPxbLEAJ/WTndTm
tcQq/5KNiRltamNcDuNiWOLJ5KKy9pZIJF5SEWfLvomH+kWAsngSy+zQJ2ft8iWtjPpHrJvhCQFr
R0clSanLl6TfxoXaM9KIwkiTErFasM6ZIXKp5DFBLvBZW6q3V7Nqg7dWVOYBnEOMsm50xEPH+PuD
XaV5KCJp/qiTHAwA+KaSlZanWoL/dNFexFCp93Rpxn3buUu0GaC9veSdjM+pNwp7jyd5fsQ4Ka8T
oWhXl3r2fan69t1Tbndituvtq8lJvg2IUsa17+TL+8I66252UgwFlGJfzWBCf5Sguz4ak2+eOVsY
QyZFgutzaB6XxXMx66HW2TOL7e6bLouOnKLLKW3a5N4dtX3LpEOY52cLkZ8kkMx3OPiLbT9b2cV3
dHkxEfTelQyu0KaiVmVY5JftCxsj9+TH9sSeBhed6cMUcQevOjWmEZwzbLpuiLhCH32ZLQA8Gsyz
wdz3IfEh7inF1seKErwIsthA7VBvpgiq5rJHVd2Jncdxe2ySBLgZuebNawQNI9vhmFQNaDrVTBtW
skZ7gaZYe4+E/HhvtMHOHgLQeAJTDb+zM+XH2Nbj/QDC88GfecS2kC4o9KKODdi1aHX6lFiEXQEz
k5dsDPqn0ccB3mXDYoRZpRM20tWA3guD6H7yWzpv3RugUwh/eF04DF7xehNB2EzS/rEMWRCEoEP7
ncm3C0Fm3ml47qO84WogmWzNREYfU63sY50Z7HhrbRUneEbRDk+42jazM3bnVkTdtRLRJFYdznSy
oeZ8n4LYPHM3KIaSo1+OG7oqGew1/aA4VI0B2GqqZHFWRCm8cbTNYde29YEcn+xqRqZ1aofF3khS
kchKSWdunw5RqBdGDjNJtGSlj+O9wD1zVU2Q/IrsBuBcA5QccdLitsY9oA5Uk12MOryecMPWvTuc
8MHa2AaWKd4YkZX96qJyJLemjsvLTMh02GltPw44vL8mad98gmC0dplOym/KAJJW+ZXFZTQBMXTy
HGVKM5F4RVxmCx3Bzz+VM8WPFvsEsZ15C4/lZDp3ZuOnYG1McmkZXkf3XSbri1bNfN/MntwqJapz
nLTZV+S4QIHQKbM7mvzbKk56TD09q/lkv8tXwk3GmehTkireIxrkvVBF8ezA6WGnVRRI4FpPWjML
I6LCpHKdZ9d3uxdylpvb/KpIN0MVDydsbVSA9hg91wrHPMqYyDhWidexjNX6sasjeYdEqPsA7yTP
BRKc7yg7mj1nXoRKZSm+pr5nMOYbDE47Ly6/qqFhjQk0AuvQmFXBsC/IlBOhQNOo9gzamo0hdeKu
cDvVG5yUgODQe6QPnk6iABwEE9EIj6C5594fX9LAqsx1bg0lbzC8NxQKdYSAzXI/PEuZL+PYMe+y
leme1ZBGu65z1RGkaXoaE9A/Q9Q181oh94ByZLVOjxDIQe0mhkIfTG+6WVep2tjiU3Cv7AWBP/7e
IboWC8IIIK5lqIrKeOgwiz6j7pjOgx0bjxVD4nHlZKU8RUbEtrce+k/gBcRcTqRBHxmi+St7wK3D
kW9hgeni/hDHhXHPKaS7E0zsAhQCMrcvcWuLLSZJUBiQDMTRGEG/EQXu8LWMc5YPoqsMLJCmddfA
ztv2LDlegw5Lja3bBWlWNMYXEx6wF1ajHO4zkWOjaNMMhjLowTjUosqfJrcUYrV4jQuXIS5paTvP
voHLAVJ5ympQ39XObR4vnOne4vqES5TAbFhcoZGLpOWjcpqOkf5g+8/tXPtci/WQ7CxA73e1XUbY
XhTXUdOizZ1NN2femeR3i6qbNzeJcYZx61UvaUym5Rof5bD3u9F4RBWqDz2fMfWS3+k3T3QTz4QV
H+TQM8QGkIRrrI0fU6A2kq2EIff4V6uNUq51mCq7gnBqkxdr9sVdB+7wCVe684M5U7+RbgEWx4Bs
/SMwGMGsMjRKmrfeldtWGOMeJWzykCyFtQUYGRwtH+ntyUwcw111HL5hsfjxJbYa47wYjj4B4tFX
NBVUGaTUJGOoPWT5xM+iCYm0sqqNTsxsG/kB0tNkmowbPsBN7zKnK3ZFrvpLa2RiY7htekejXJ3Y
gDhnwIbWxXWUba9HY+qe8ch6yyn3iuiyqMI65t5sPvdxFbG0Ttv42XeWcUZ+g15A+0i1R+dmkZZi
/N7FxlKfG3f0YHJEFdxQZVbuFqZn+9CAKDpUPVVTqPLI2Whk1+WhyRxBpN049dFRT2VVbaHI6L1R
GgEE0KipzTXff46hpYJk0Zqpv/W9VJxmOdmvbY1gzEFnto9E176RkjIgphqYsi+yxGlEF054Qary
8tkU2jjA3xni7WAt2St/21/AFdRb2cWWuS7LrH9z5IIsFkcOBAKTfUcGLatnTcDqdENmR3GZmMI8
2aWbHlGZNSeoacyWZ/YNCAgYYp88bA8bnyrpMJeuwE14W5EHFaYuC6Xgt5Gi4DlvzOaGnKeMRWhx
y3YB3ppQUmNhlqI+cmNM+6YIjBG7VbIcE5sDeFOilLwOkAFPhgKtOSoLF3PjxuywFmfP2wpLPui4
DVQLbbTh1W26COBFiAnMg7irgZmm3K4PulqMnZFaYNPhHe2w3cdbtinDHS+9eGp6AcCjZAb5awCr
bBs4lnqSrlFvDXTY5xZK5CUHjPc1j7Vz7pC53gtu6DtgtlazMho98APKyt3Zoz18T1urOdU4p/ew
YsYjZuyuRAMdoYK3zOCkInh6ASgrC/98niLSSlmEREu/3JMWFX9aFdwsrDD1VjS5cbGAJB5KVHIt
B7msNVoNP3VhoMv03ZdG/WCniMMjh33Bqo1S7HSRRU/nRj79E4kOuKAtSFlNrtVpcbr8gg5N7CtR
NwcEL+1pnu38m+HN/gZXQH00PIGIz8Cd/qwj3cm1NRWl+US6V3Vn1lyZXbt4X91yXL6wdRu8UwYp
p9nbNcacyRjiX9uk1/d2gpwhzfricts8vnrZhI1cJuAUp848wsqZ98PisTQ1OYN3foxNwu9ifRJd
uRzcQZsVTQeazDwltoOvuzFcVG1Em3aqE8KHAJO1fImnGSCWOV2lrHyYvxnQiswci0+wAc19PxvW
pqY0+Ko5X75N7eTvHBeESQG/oV4tdR1tunxIW4qlNPmIWXcAOIBX9iU3spYEEOVsh8An15tAO/XF
jFD0mdDA/LUiPekwwTc+mQYbyyLBgFG0JQIVpLv9XSGKHBxvjEYBCkWZAOspggczGXClzyVwT2rq
mO8uHv4LQRZNu52dQL0ms0SHtmDoAF5omhtdmZlz7t0WG5gTTE9eJrM3aKicLuhJzE8D1fPBTdSP
0uG375bIvMKKCO7GXGcxAnc7PaZaAAqzSv1I/muK4kstT8XSGJ9alQvo4qiJZej1xeQco2A0vyg0
k9W+rlEUPFkz7AKNDvGrZ/bqDAbLzDfCmMpHP0Mx8Cyb3rwXQ8RCuy1LEmnR0WTfDCyYzWWpy+Bb
PRqIJtCw+ydR+E5NrI1U54xSjuVe7cqTOabJDvIWErMKRfCHW8wQB5gUD4feVN2vkfb7j4ycjZNO
J/KZ+PJaOGV8z9wnMyv0rqOtogWdnmqfRxfBkyw/E803zq7j9sFKrPIZF0T1q8d+71SObXlFyV5i
J2Us8pggTTnJkY9iYwhIGpgTZXcY57kUOyInHE4D23ua/NlMQ0+K6asya2a/7sxS1Cds4TDSmtaw
aihQQ2AnEF14BpLq5FH2pgB8bryMqQpo6DVyznXcR81xrBEpo/Oyi/PctiUEItsYvlYeZuCSnsG6
Cerl11xOzc4iu+aHT7b4ewpM/q63nWHEmWTX96m0x23An36NPC4eJjok66zLziyOXSCR4ZEGX26s
XKpH2yszf3cLi9kD6y/c9axJNHAShGaiRRrv4Ed+bNJ0+u5YU/OcTdp+6ciwVesoNge8oWru9U5m
gfVrGjvJA+A9Krt4KYZvRuWLblcQPPVh+7HgqRHskX1cTZvC1/YV8E1d74g0le0ag6G7jdvyZr4g
UX7xInune7fZEynb1RtTL/KjZwaVr91FZeOqGTT2ZuiXGhdnJq7IB1LsPaJ5MBJdatbd9Ah0aRTP
K1sIDD3xXM6EDMBU3NLWk1Sj2lYC7qrcJwncZAjBF2ILJvGQPqhESECPDXyboE6BuazyiuapHYrM
2XpKZdy6/hQV27q9yWQX/qKAPTlGARVoSljJcKuuHJimSWiPTNvC2Mj6I5eWfuUqDy5A7fBGMCgy
CMPM1am3lfWhhDI+yK2YX5EX+89e2sR3Ptn24mbLhGIxlO4DB1G3jT0nPZttkvOjh368xFPRXCvg
3Vf0fcWp9gbjgjtmerDQg6bgXnrsXZhAXWLYZ9c7mfMg35MiuxGLQfRdpsVdXhVt/R4ab/vQt6n/
bQBE84KBEQsLgUkLma+2BZjUkXG0H4LsTbZu/pZ483IaYWnsdactUC6p997aDRhjeYvXcOw6f5ed
avYNEXA6NNuyfjRZH4GVFt3BLQspkJxoZkZVMnA4Zj48ob5RCoGvsG7Xg8ATykzNByiMKv1xEgKo
2egGzCc6Vb57sBMQnDuQumQklkcP78uFgnD4xGDeYdAmTPQx5t7kkpmqgzP7fEsp/d/dainfiqA2
8QQGxtaP03Zb5VP11I9174dFstCoJHGrtgkjAFYjpEeckOxAF2/mkQoM0ZJznwPw2vLhNOcRbUC6
mQ1lOtgdGeEco4zKAu3P7GMzj4Ou3NaxlbWbXKjRQIujuk+fqI5Lag/pvWVoWjYkSAYxDK4qnTA1
YMfeJT3ClzCugbrF2QDTUvlF/mC3cjr040hJZQ2F7dwbdsWTKvUYnBKspfO1IRsjw0fXZc2PWAVL
eu0GloIoAKlqanhbjCgOdlsu9ql0myB/6Mfcme/nrIywMI+kHEZ7bCRxjU8zZtEmUgJaV3GGnMhP
F+OCFN969wtNz7L6O46tOvCRam4WhW1jF0xN86Yi4Vbh3wlwwADS2z2x2N50QRnhP+QGSKX1mLru
9e9kv/VRiTxpoy2XIKkiiB9anXFb0q08eaLXT9qx7HUVGe3mv1+B/C9FsVgMxv/fKJZD91HMf5YB
gIj+x5rEkr8wWSclyvQcoHDuLWT69y3JbRHCZCvwAWSbAApvE+4/liTC/4VMLtuE0oy3hmUI69k/
VACO+wt0FrbbnumB77pJB/6LLclfd88sBlmSeWzHBK/PhZP7E3K1dku0TIHEWp124ynzzQ8Pze66
6Gxnv9hY6RLXSi5/em/+1e7Zsn/+sXSkvitYy9mEdsJ3/mntYIsyb/+HuzNZkhvJsuyvlNS6EYJJ
MYh09cJmN/ORdLrTuYE4J4wKKKCK8ev7gIzMDDI7GBXL6k1UFkl3M4MBqk/fu/dcOiQ20m+Dl0yN
UVFfSSsCThQnIO53iGKL4LpJZqVuC5pGSOjHBF5f6bN+XYqaY+UZz1fVHbyhi4Cl6tCZtoO95MsV
muxur7i2nyEAOgT1lZjztk2Xxc2hwBNnv0RVY9N7jDv8pCCzZLMDOKaQCLXDhE+fI+PKe9f5psCl
+5ym/fzZGgoyOhZNZZKWdtxuaE8O74eyyIbDSAKCu3XjbOzui9lWlI0A2ncD1UpwduKAxx3xTuJd
VUvsvxdWv6RHKwqymbc2jdAcGa2FnFI5AU3busgdMjJLRHVbTzgWkDCou7CcJ/zk4MyALYWXjHZr
V+1MyBiDMIDOHynK5CTf6DhP1jTxIT5iZ+gfCpaVOzdNI3IfWKJepLTvLPIJNES2dLyBYlMfsi4g
tyHwxvC9rKX2N6LRfnOf4K2REGiayWLFgJuyN6PXV9c2Va9LPkgxITjLnBKMXR08TzYnBfo4gb8V
SqqXSEXdHflO48deE7KwEaJE3E8yNh+UwQ0aXPI2XfnRbjT9UZ/+hrupCOlDg27R794aS7rOCfAI
f955GYISS8Jgy1sbgshChkG6TVzv7ZCUoTh4deVhCMA8tU+Vb8BKjNWagFHGbX9P7MowvNUy4jWT
QHKqWDGPAamf9RbtHw64lP7VuchNc1tqbaHvbmT+GPqNkx+KVI81VK2k+GSjSo/W4CiR76GVucFx
8gwzknZZfCDPs6xLPOOwJex4TV9RyUMHdmz8HJGIAjcS1BGkLJJPFluBtullczC+pl/et3mh76Xd
qBd7KPifpeXz3Q9+6+uDySsXjSzxUQ1FaCvmtjjAMITFYYVx0t2XmnTF+9ZjVwORICfKMkxcWUFj
kDpz5whp6wekcFaqgJA2dT/uRheF4L3d9nXxTio3q64Ftz13YVCu/xrcmMapuPn9D6PFyYfTFLs0
wDMbhvoxWaYwBPxWRmsJXHGcIb8FSwnmzl0e13T+CE0Ngw8YxtJ5N8N/0wcFUNd6psfAVaOpxt3s
MWV5GfIh8PZWO0LNn8eeT117mr9MFQpbqOIYifpBt/plFugWdwnN0B1PSiMQLoa0zno8njVmfp+f
txhG2ccmnJzy3VCB+9nZapqLrd83VfEUosws70e2VPlo8kbqfSdz1g2jI25IJgGkQRTwCR+J6bLy
q3Yu0Mu3DBbDT24QFyGy5op8DZiuwWejrfxrhSnlDeJ0JV6yOlqA0jSOOdBnIujF6Q5WukRPHs3J
+DAK7T+mbR7eNr1j37SQbBk70a2i041EbJu1XYGAePY3DE2PuQ6v8GaQzUJoktownDwsqXjnzZSE
IuW7Mqj6vJYa2Qx9eB9D5LhvBcr/XpK/uwH2MF280kmehgWk0750rTx8QG/5WHvya0t3yWyafBJH
uzLOFZSLOoY8yalkBneZsRpX2zb2x7e1w0pY5W7zmWYnFJPJDh6qRjIopawLU/FMfwcxeg2QCIf0
k4qaLxDh9E3YGoKqfOcEXk4f51YlV2Hdf6yNvIMHBifFjNnOTqy3VhEzbNHhvIvXbyaeW7qQUXvu
ZqSZ1vRuzM1RGTs7aHCEeNvG8GYgrZD7gbEAuTHWnDtrDhCStb65ZYTNyoo2BUhCn+a3cZE9RSgr
cx/5cZW6Zh/iLUL+nqv3TuqgRy2fan++RK6HxtlJz/0SHQM7a8+G2VgXlP7VHLeHqkuuFyQOG99n
M/BwqKTYdA6ps5DSl1TcIZ650O9kAetJJ1TEexI/RuSxL8+UcPcgEoEJuJ54XsL50auwifR22n5l
LHUS4YxyFh9Ekgwf1AIavqshljISMRuXoL6NU47RNsYhuGG6c+zxyZOOu/MaTr6u95kh8xVjv1Od
uxiotJxfkrIzOM5QUdXZaMONoJ+jHOvaLdJHL0ZSKiQQjhhtPGqgFSZETqy/m2mSlni2Ga7agxc9
tDamaIS+7Y2fBue0rONbMnAfbAWkOkM8DwO+fx6G8IGhmQVrPb82sTgNUU22LBIBF+borp9iifi7
OKZqJjCmdOcrzvDvWTrBXYjy0Jm6nR6EZlMCdZpfWSr+WAx6Gjc+k26sG0Ngc8RmLSTVbxkfoCLi
/Wed2YuxenC6hUo8pd5H0w1zBnTQXL+OZlljpFQorZ2a4PnkiyCTomiHdq8QaB/JSRInbCjFO/gt
0Mn6KY24yMSV5RuMK4RhLkS45ovuNzifc0wTtF/OXcIRvTah84p/If0QW0oF2yDswBY5s7pmlZjv
Oq3qHdC6iNZg7Zzxu9avWaI75yAzHJW9xK21nxVXa2I+kYa4CFIyCUjFKTxV7PsWw41WPWFQGeMT
3A2LzwQEXAl0uDa/ydKyYh1Ml3RnT4N+mTLjnEgnDD8ooDz7pqlI0KFSZEsoh+EQTHNw1zvxqy3a
ah+l1morzJuqPIIeaYKPAma+c434GlJaBGLe3kgKA6TP0aCOKhgQSBhO7eliZXetk05fycBxdzEA
CSwBs5U/i0gt29JNimBLX79Md70jNMyehNiJvZ94wUDvMIHJAf6VwCK+xujZLipzK/OUIB4y5ezo
QBqI/ZBKM407C8Cnwsud4HUrtMXkOkNgkqguPPZwS/HBMPiWlqOPiTsCx7CH8rTYo31eY3i22KG8
faeN2VUpzphtMEGHcyeyP6HbVeSMECpHNRGLh1AJzeikX7xdoK2yvUGOnm+rbCCyqSkBXoiubN+2
7bycXP4U23zSOFd2DtlWObpkh8co9IlsmPno6cJ53yrHq1j9gBltax/X84ZGZHZKUZO/130w7KFt
GAyjA4qMjWxz+ykc42Mbk6+CqtMwR6DLaNNsx4hjsbw0BDbh2R79G6dow3PqyuZtNBHoyMaz03pw
Kjg9+lSSMneb+5G9NURXaJbAo0hdBAHEmjuPnU7cPdtpje6DZNalnUbSJRzvAdfvyoLpG9K93AIb
eFMxuwkFKx9GH8XWdwGk0B3r3ospbKoBrwR+QQ9o1sNAXf2AVYKWB3O3ixHi62RP1RWYNtbbliEq
YUd91+xRlTZYNTmW3xRlb58D3S+3GRohubNoNtjgpCXj5EhruS/0UF9FCPNvCZo54CNKjmHZ4SrI
ELXwaNM1D98Yq1to4wVFggJ0AW7HJP7jXOnsvd3pjsNJrKqr0PHi5BTCTdhNCrtKbBF6t3RBc9Gh
tPHmjtkXtk8N5MyY8RiO8ATmjAMEqUWA10a4qBIr8gNLT08TMcsFJi44vZsIAdlpoSFwRDCJlEbp
vENWHxbMOPLpnKyAmIIh6jvjedawLQtrRtdsFxfgAuYg3dF7iTnUNF/8JgnsLYTtuL/ARzd3pY7H
J4W4yT8oGQQkgfmWGiDyJ+ZtNLTRjdeFzCgI53nD6ZH24sLAlMbewIEsmtJmo6ueZXrG/1hvKltP
jyOAWdhR+MS/BtLmli4Qa3xIQyiZuiMeYEtOlrdt/U6Nh96qHILjRjs+qppG+yaYIqy0LV3Wlvna
RzW6inkMSanYhmBW3wUjzdpzmUZ5dwoMsWrodNImvOhFPFRmYboN5KLpjh3qgXPmePKRgQ9+l0rq
c19607lm/ovtlLCEKiw+qdY49O2NM1yLJrYsRKlZ+2BNdJELUeNN7rxq7+a0I+l/p9YG6AXmHl8n
5dYbWNQbesnNxkUYgREmwTC7H6hs0ruMrz/djCoAv1FwJMdaRqS157cyP7qozndoHZwTOv1XPTTz
mzwwVXkYx4KMRsou4L6Er92MSW1dYfBIr/tVFdIPOS3fLL+wqjsXDKPilvGFA50u8I9x1MJnIyr3
xmcVR51Th3uSbpkMuWn+ThDQsQ3bBWwCRvQblM56p5lBfsL7z5g4sPX11FXDA9jo8gjJ9F3hkbZr
z155LYSs33VTqw8gJSG62ak+WmBnGGC4XXpgDVJkfYKW2EibhpGiO31DaDBb9BzbxNzkOUU9LegN
Aj4Wp3Z6swxTcBS1TYmBAStDVl0lur8IDo+Q5dtht0rsCHthsz9O5Ndc2TUElms7A8GwdjbOUR2Y
EiZHYJ1aOTYHr6vhUHq8PC+aUwyqGEP01usb8RToyN+S+OSdipSnthfGZROHjcUJEnNlUvGBS+Ok
98kUgBH2XfemauvwKU3m5St5sbhYjG0vd9Lu7jgs6njb8m73kISg8g3Viu9pAWBMxurjS0JW62q8
buwLMylgBoQv8W2pfNthVXpjugJpS00Vf6xGq7wPQtIHkV+nJf+UFI9pk4o49WgdO9m5r8gb2WL9
hV3cIrsZkyr/3BLft5e9jzksI8oVH6aVmUPdBt6wbQR0So5MormMIQhmHLWGYBVTh1ezlsmmDQCH
qoZHnqGr/zHAH/EWYSn4as08HZO1TjZD3vvzHpiZ625SDhO43DqIJfuCgKEd3ev02aOj/SKqFJde
RxCu49EcF3OaXGEqzM+1wiqy6XQlH/tRO/E2qCcf9EvZxF8FS9Ej+twvktnloSbCMcB/rgdvyzcP
9xSvvvs8pxGyG7dQ3qfOhjDuGTY4yoCKsyaiDc6iplSXbHHLK93lw8HqMhh0ZRWRxQbJamvlBQS0
VJsGzzBWQ+ar9MENFmQGHt6OaEH9zOYmr/QIEBDwhTl1CMFmpiixImxrrKu3cZGWN+h48kcZzOUt
fIF2MyizcPWjS8jXQvu3K7GOAkLaE+nUQ41ljWejsMviM25DfRiIxvU+zb1XvlbSYuaUzuHHnPif
syLQ4oggHolVF+dMTMhoxmJIK58UTfSeD6ZLQsBjWShpAw+OeLuEDJVRp5n62Qx86VuCoL3rsYQN
v+HknHPgo5i6lHNrV1jgDTLEHnvv0W1J0UTfWRI/7nL8YQTtBh8qJ636Lf0ZyfRiUdgUN4i6qlPo
lotzqAAFfARmMLbXpRiXcBuh1PKuMp3Vr1U9t6+2JZd3EHVW4gTjg47HiLqUq5ehqBv9mjDwoSwl
aS/lPB7QxGbMERTFD3uovZw6Ks6vFGcABpoQRz3aUStfOY9pv/MEj9jkSeeFTpSdbowYsfbmXvLc
SgYmugdKYo+6+YwUGMapqmPCHEgn1a+lH7vnEYLICrBZe1miGvjf0lb1J/aFIbsaLSt8wIEyEBQq
g+5dXhIeu3EZxmbblvbKCfnmgh47V8PZipYWZYI9PubGCvdWumJJTCLSGBpsBBq+cqQD2FSkr6AZ
6CIIJGwckkhFo7EwjcqrrkhgqZ+HAM3EIVscWmmWCWkDlDO6I2azcGqQLYBO3015xH9bVnV6EplP
y8pIJ/8wkfuyknka2g5ZXNN4imSG4wRkmaNY/8q0hd8irI/8NFW/GKg1oI+qF5NZyaXWKiH0EaGg
KhnwMN7eKMEetbPS1h4OlQohL5D4U+19LTHtOpo0U7/ln/FQety98YAzI/Uk/Orvf158azKJtVHi
5tK7iqL0nKZ1ire8CNzqClehTbJIOTIgonuTyN5WW4hlznJCUj6VwOBSRGR3pKpzMVynWGwEckuw
yEsVDyOOJwYv9Ji8EDzYAWpRCbxukqm+D4g4LLYzY4eX2hdcK+XF/AowFPzXKaQrLzSo7ead59aE
0HDe9ap3nTPz/XeG9LqTAZMDYbGoZt7gNLZeeaNxkLQfZR3Sb5EJ7dTf+zY0q7hICLfp+/Syy6vr
rLDQWtQtduN9TNAFGNfRAn4diL6YHqakVS+W8PgFRBVy+b43csDL864sKxP6MGqb7yBQKR8ugFND
B7UZ2xIZUOoEx5l5J/2tsYu5UD1wEXJSNGiureF7os2qVN3cWY7N909XzZEXkNxSv1QhEvRNqpKl
eWe7zO8fWC/T4qgJSihvLL/jpsw4qaP1mCe/YOwbFX1567D2yGtAGf0zlb82T3UwJd07R9uYjccm
hDiIUCgxOLz9sN12keK3SY0q/UimoahugXPzrsC59wH6HaILtrUEfMieruvbotMsKUg34ukSIb6O
aWKRonKMAi/xt6Ol6n6fBw0fcWL8h4XA7ceJCqlLj3kPIgUDnLxGh0JoYDf5TznCWI6pUXGSwjmU
dbiQ7psMY7D5XzZsCHprPmnwPJYhw88ZpKSidanu/BEk2BUyGfHy60nBjx4ebCUYSGCj4nXEXcRz
+JOFoxjBpaJmXmWdXnuHsjp38GYMwbQh27IjMMbppfkrS8S/vSg/G7tuIBwqQRfv5o9afapp7JhU
T/AALPVCq26wt2hy3S/k9fU7F6XB2Z91C7tmsOqUg09tWYeZLsvGjJCxq1EWahsPDOYLF5MYfG+J
2KQVH1q8uCOcnZVX2S6K3X7Go1tzcjHROx+5zduwdbJD7LTOGWS7g385AO/7F8aw9e3/yzbBNeXJ
jAiYi3B8uh6Dnx8/3kJKpsP+sa4EaXapUWSQQFOi9/HEdN+N/njjheM3yFT7+De/zdjxPNvDYEWs
7jp3+vGVWx41qGnzshkKl8oS4tQVLeLsSyYUJ4iYcVPxF9/lT6a09cNStWK3EOv0jWTK1ZfxBw9Q
R6QdwZT0kcj6Tm6XVd4PaDcG2bUIYrSTOLqGxBDeWWJQ5zrqYkDhE+ljNnYG62CZZnQ2WeaRkvzr
S/GjH2R9XxHJC/xfpn9M18KfLkXddm7ZsqMTAexO4EPldA+KnXqxg3lf/MU3vn6jP37jkeNjwXI9
giB4mn76xmMSThu06/1miCWnK0Da+CvjKfX/wnH384dizMdQDc/PemfhPGRm+ceLPQ9LUfBM4Wqy
Na11m2ZRte+ajIBZehnsDb++hj/fyLycy33keoxDafr/7KmpZyeH0MUipr5tPPmUM2iYZ7pAR5Tz
LPoVSiq6UGwMdJGROoe7X78BZ7WJ/3BlHe4pJriuL5ifBt///g+3Vz66OSFdhtHKYtoeAHS1WCDY
fRMwbrTSO2oOfwB2lCpGA+ChXxI8GxZNnpb8sj7sbLqDQGjjjWGCeKsJdkiIrYBGtzculmO0ISCN
tonxAJv6BPXRZTOsH9uWkDwOGTjDThPxhUTEWBl4jYQlGraf3bg2xhplZTvRG9b+7zMYMRg2WoYG
axHqe8yTXDxcoDopb4uttCb9IUpnP7/UVLLuLVOHQO0Ip57nU0fckrmvxokvMdaT07zjcMGGypiG
USCoaTZdM9j84qi2ufIarTHwDDtft94x4b8N/P5yXzaJuLTkjDzAkeRPgZ8KAaPAC3uc5JbjHEdb
rDtxkVENuIPkzTedIS3cM3yVrGvpa6qArR1yUh/PEgMfflNDykEBvPGr7QEw3nKNc2oALBDtuTdB
kjzXMRCFDWyy7GnpzPKAtduwmbo+b0FUCSMol9Z7dZ13ig29CgeKEBNZ03LKxDz3X0TlU0YjLu2t
t1PhJeZqbga2e+RUMd0JFLDOrgGUjSAFNU917eW0kvbu0tYzwAVKKmigOHx2pRdxoWjU5EdrKriW
CZOb5ZTo1DJXRk5s0JKwKoZ33+oR0ZZxfkbzaE2H3DP0UoGiTPbJOKMtL1M4ymCDa4L+dR/PADWH
b78ByyMv0jOMAZGjx3bNW8jz+MQg79tFCPnQITPvjpum4c0uFPkAwyTxbfdmitWLXgrDoEZNCa1m
sNg5rNNn1+u4awqbwcZsje1tghAQfa0qE0b4VvSalNONLmrGCgGkqVvcmJwgKxjW1vl7lTaNqG34
Ygd/Y7WD3Pm0Nr86SNse5nQFNBE9ggEpkTVsGs5NII5//bD+pDjAf8dSQQkVs+zi5/7ZLRij21KE
S7ubXOfU9CkDxAc+I+sUwiqc406b3RZRz1fw69f9efGFbuKzzYa8vks58XM14Y4cEJNoZLhdxazv
qUVvGR7bPN3/+nXWxfWPizwyAjpajhMLUgjhuq+f/w9LEY1Vf8D82G18zwqfstiRXwrb69pTVsRC
btwaFvgG6A5U2mRxmveGh+Lrr9/Cv11iAtGD1b7rezGb2rfN+A9vYYlnF0xmwORmjKb7ZqaMp9cU
PgChQAHhifkzLDWuwa9f9edyjU+MFAYPEOqIIIx+/uAM3bIYzD2tET9Coe9wvmHVWmfbFfEgQ5oP
zl+s+/+2z/E5EUvENrAU1CskIf1wqfEtFJMsmfkuGairCcKwQhnufYkRZHn7X3+6n28f1xbsMbil
keYEDnKhH1+rRqESE2PWAh/iKLLhWF9aDw2ZY/XHX7/Q/+vLE1zJCLu8Hzqh9+MLZXgu/M4HhjOt
9CkBVhiZYFbxB/FAtGSIQO7zd/XGr1+XJ5/f/Mc717UxfTsh1liP2tT3fr5zSaELdOIgpLcNsH1b
6/Ps2x3x13NVq73rM3JHxzd9FXnjfBaWGQD2FZF+Bc+WG9xVc/vZbYrO3SNMEZeSEeK8U0lcPYRy
8N6pOpTX8UR7EwLkUDzFDJ5fZe6C/MPtEREnQ3uPrXaY6WRC6xkJ1hmG1yqPVn0OfrYz1nfRoDqN
51cPmTx5DYXVFteszsyY2qD5SEq41R4Xx52uEGLU0f3khGxXMwaW/H0TR9KYbea3cN7g1MOgJ/J9
PV8TJ5ilK6QJK5Y9yJDYKJpi/ZfYNSxDmkyTVby8+CHztHqwTqhrWLXJo8AB1vVWTnbft/5BDNSK
bfxbd8nyOFdAJGLwfO8PM78hrVSOiwBr2xus6A4T3GU0tjz3QUJuiY6IhzzKXkrOvK4mKcevs8Zl
4wSei+8CPB33C8qUhcwKkJPDcNMOHYj8nPg64KtjYd3hCI+hua+dIPSdIO0Z2n4uTL222PLYviMs
zvBB0OTQdEaMvyPEajoKBKnt1qsR8WDaJIXJE1j5SnD8WxcDod5qgCn2tRaAIGHj+2anOiwjp0bV
My1OSyTPJOjU4QEPanyaAPq/1yofn0REZbGLrAC+K5lB4lJ3EDW3c1ZE+b6OI32ElMXKZJDenZhU
R9BpiTmk3YH1DDPCNA7dBTI/SjQ1isv3PQFjB5/OZkZZXn9vChVEMOsXlY3rVxVH1AQqzanHvv97
RkFRerFzDPfXORhg/zqkZ/l+Eo23C6NgUifSRuKA0CFtveCQDx59NDV0j3w7WT6ggSk5mVkgJAdl
tbTNKXOPAnA9qfXxaA5VPCVyay99n9wUNR3oQyeNbvcoPqS8yUc4oNtqCkgEE6h5LOS8gpv5u9Zl
6Wbecl2bVB0DGdGyrma2TvrfCup+xzMiGcGtX27RAUreqqBr4kszT9Px25P/t4AZjw12APm/fwjf
+6Zm/NSAVMzTzPyfPxWU/vBDkI9+f+GVYvHD/7PHwGPmh/5LN78Bj1uZf8gl13/53/3L/wD9xG95
nNWX//rPT01fm/W34Ruuf5B9uuwVfy4TPb/W/3HzOn/595/5nagR/gYwQ7gxpxmPcyEYqH9oRa34
N5uEAyL7QLkwPAtWutHvYtEQzhQwqZXhEHMCo9n/T7FoaP+2ni49+BeUPX9LKLpuAP9apgVTRg8m
h+OwUtuOTUXz4waR+6nSrWUtO3Z4QGyQMNKrYnAwcwZheWKahCo7HfJm2HdW19+2qejzi73gO6HB
WaTVybJy2u0ppimaODh0YQmYEUmKBWk82YRhnD8PwgpQaubhSMs8w3+XmWRiSypsAhwmB/vmpnDT
fs1iGpACNQsCUld59wFT+q8OKcgEjzsVPgHFIbQniOW4UBgymMeu8Fosht66nRT9W5ihaCc5nzKq
0JhqfQGkZ8hjeaHRuHQ7LwNho5eWQBPQwCMNy05n5zEQxSe8dURDBFqSUj+lZzX50GXYOvon9jjG
HlnatkdN0t+B3pJTHevYPJJtLPExqA7wP67BtgxRhDuiNntpeyWCOMt5ddGTzUQhRSX8Au2+Tqow
H2o0GacGZsNGGClPf//5+9OH6392cOYqY/7zx5AVN+tf6/z1h0d3/Znvj6Eb/AavjaNCSJfKjXC3
/uMpdO3fYKURh0cpRmfQFvzN7w+hCIDh8HTSBQbzEfJT/3wIhUcUJ6UpLCK6MOuv+8cKdP/9Afsl
to239YfnEMV2TLOBBdkJAppalIY/Pod+sqaj01TehWGiYtgchBNv7Jp0E7YcA6WAhJHnSmXDYzdN
H+hmJmwU1E8HpNGVsye0EDR8yf10QWItcRhoUIcbr8FVt8fHYep9n7dDfF+nxIJcpsmx5l2ng+np
D5f898/1RwCZ962i/NeCEtJ55COw3gVeGLiCptGPHySiRxQuVjfsAtRn8WlJ26w/RguwwnPLnJCQ
xbLKP+eMKS/IONovuVr36rQd6c/lJL9g+WdQ5TNlWVp64PR53hnmB/dB4ksPB1FfXeAdeMXOTKl5
Y6cGnYvDypoT54btb6XQugjQoqhKT1aIN/6kXYMMEe2cxTozpiklXNtU75MesREHZGakGEKInPK6
YnSRXgJpI21iCumJ2BVqlIVJwSZtTPVJRZkc9mMaTt9qngR8st0EzCrIOkaaMWGF3oDrLcQeEzsj
knweyoweDBbYzUAnM9z6pJODf+tSdZ+BNqm2sSpp1mCCjoA9p8nYkn2cDddTaKKHIKpQHdZa2v2+
1O6K4iddiEQTGTj6FMSphegjGrtrJANzdBaILDC7aXdxaXJX6nOUh+25XWLKHeASCFlIVryqxNC9
YO8k3zAvUo+LZLVthyjGqZFdefFyars+fRGUk/cEbMEaqCY3H3YyiobbaAl7Z2WII/d0rQVzuFOF
zBeVXBd0C2AFfGogFHcyR3VIZ7JePidAMAxMltH7Sq841nyIanwk7WYgX93L3C8pM/mMGE7ihs1s
Fbf0rgv3rsEXf92OwSrjqRqegJF3TMZHh8k5LGy09/a4PJaQpsc3IRLxhRaAnImGbYW+syU+RdTL
C0SNxhtcb+cBqb+ONErebZbgvd1FVMfpwel88VTjYf+UjzC9icMa4mmNGVvIyfHJGdzxO9wPoawn
oPNdNqf7uO6muwUxptlZ+EpRvBQDlaBlRZihp6qgzkT6u3wdFaeTTZzQxSVCMMZtzC1oV7RPUKWC
bhiz11HJLNwD2gIeF5iAv0PYuhLu6ajt8ewTkDgWAr+4GY4uxhHMxMDygMRMoEM3XlJxKl/Iim4O
jG3A77ITV1fceMBER6K+0Jasg94qt4jmAAUxPkc+EdBopKP+Pm4dkJDWYMxzQtcN9cG0jI+eq4v3
RdWEAfjXafzgtzjGYY9aCCrg+fXuVtREfl7N1oSmnOQW9dVqe+dTj3YCXVpWzydoXFF0RChdfa3F
bG5kWDaPgYuQiv7hwHMQI22teHovdtKNH4H1BGch/WI5otwkhDGKXgx8Qc0ceQbIYFq+ZWJcibBp
lPlU4X2Pr2IsmAsPNiFyKHKLACWdTVzPPoRm8nHuKWCOlm6j93HfD2TEZRNCllgBFNzE8eDlW403
AJF4Seu1SDJ8yI4AQLElT40xZjk43nw1dzSWAPm1E6uTY4VfqUGd4mrgeu+iLGhy9FahcZg+9qis
bEAvMwpTv6m3GbnGK42/1VgaYoJC9p1f6Y+uKPWzqFO0j15lJ+eUqUV5RNRlARrxfNPshipNNfQt
x300VslTTKw2pB5CGS104SECE/SUIcj4xG1wuU8VCncIng+Nh5Bx7/B6SH41jB8WTzNX+4Gj/wy0
kJsGnEFnnkvW1BiRZ44YOUtIgNmSY0fsgyFfGFh5KOUeBVx8pruCHTQLkvI5nwlLR326wqmmqZWI
CnFyvslien5bBLVEXDnExtdMjmlWbjJhkmLjt4T94alIkD42nge8CU+bJtQicHLnPk0cPz1ksHjq
je04OCaCUhXLru4H/IvrbDY/xChcbtH5IKi0YPFwhZDhMNUhDI1YtK4aX1FMZY+Rx6RzW1dl8Nnt
Y3/aIyMahuuAlVx+DvIMSDUPd0CqR2IInnGIu9lUnRsvZ8pW5Le4kaS/U249X9LRJaARTND0Wkal
c5NPRvVbVmT/k0DJhJAzWonVZIgQmsZMggj12LhvY+Rml7Gt5nfZ7BHZiNWkfmjQxN2FGV1QN5n0
1y5q3I/jUE/doSyhLW54emFLrNjSilNm6cY8YR6Pv0nQqe+xE8EzQzOc3qG8ZI9oRlHDuufuQiCV
pM51BBToFVFzGe7rPiY8M/IQ+sMCV4yQcxOad7kfFvFmQrHBzT6EYj4lFPmQMMa8bw/RPJgPLZyP
HgR30ZAskpX5RLqhKD9loBenXQ0Urti0iFcLoocr/zFPZv51Jc0QnU0/e+nW5/m4DzyAQBuRWqie
2nGGqUwINpB0SpkhQ+E+1bsQ/6XZIuLRjAiFD1TF5eh5P3bGPE7SzsjAMmNyDwvcQYHpZZVL17bu
ou8tt791Lv3/tS7mUPfndfHbqhley5/LYn7k97IY/DCJhQ5VZxjS/XT5m+9GRmctmD3XZr5K69Ah
IeqfZbEfY3L0QEFi8vOQswp+aJ2fZ//1n3gc0dSRrUSxE/AzdvB36mJ+kF/1Q2WMVwOjHDfGelAV
vMcfC0oNeYs8HrKhcdy62cu6XNMWQy9O0BYgFqJuOWSRBUIJiDbQE9XnqECjthDVFQ4IowEDziDv
vkV5Ib0h1Qvyyod5TfpKRrd9aRDGIxcjByylinlirMyTREiYUAwh5ZobpifsRdS04jhSHWznNV+s
Akx4Gfwyez+GA+ljmH041qXXMlqsE2lw0z7shvqTSyW5IytmeFKDJpmkFRYACWNdK5SsuL9DUs8E
I5+TawM2mNugO/uEo3X208BnKNMPiNeYivmfgFDdYz/O/Ce1BqwBY0cruIauLWwZQT/6nxUio7cY
Wqa78VtKW9e45jZUjviYzvjze8I5HsIiC94jMaysLaGOydFlYHeSxRg8FFUaXMUDQTeFTeahEETF
KS/ahiJGHz5ZHLH7Ijola7Rcq6rgAKU+2BMU0Z7GUSTv48H1bxMfSCa6MC3Rpw+I2Q9yja6jybHc
1qTZ9UiSyCBsUwia2HKma69V4wVF9UIWC2F4/RqL168BeQkNg0CLT04p+p0Znem+DslDGNZQPbR3
zjbxyeBsCNyLPOWg3l4z+EhCe4Dd+YRbJdtOa1JfLzUfYU3vC1Ia0M2a6Ifq/xxIqdizya6L+Nh5
J9BYB/WjJUgEjDOyAfuGTBEmTvX15JIc+H+pO4/lyJE0Wz+Rj0E5xBYBhGRQiyQ3MJKZhNbS8fTz
odqmZ2rMetH3bu7tRVmbVTEzGBFw/8U538FHGr9BbibLx5Z4A+3efsm2qEEtlvdioBEQ7D9vatjv
hwgGhD+7QM987DPWQcHLxfNV+bMqzSNXMLuzLeGQsNP6k8hqGI0o/WTWPdhiNK4zbcFu8oafxtsy
E4tm1O/KLUixsusBfBD+OCquPrCrVbtAviR7sbaG4tHdAhmXaSLFJI+rw7Ru7q8tuHEaluFVR8b6
umyxjhPM/jezX1+kRoInd358mbYYSDRF096QYiZxCVT4ht0sW4hC6Be3ZgxrEf4LYz4TgWsgv0qs
j8acmYkgTQ6SrtGuyP6W0BzSlZCc1gitLbAyAzlzpcEjxXJos7IKRLa8V8BmjnKLuwRdDN1hYroT
TKRhavzIbl1SsttLk90S61KLHObBORapjhhyC9UE8Eqy2EA9jdNrVbu8oyqqXPjjtD3gIxbDOY9b
TKdo1ibs0jTCDbmleGbkeRqTQbDnFvE5bGGfM5CqgMgZ/cWKze4UQfzRfTYa1bkrGv2ka525jzOc
sA6W5orJ967cokWLOHtcAF+T6bIFj/Lt+fQyeAT9uoznZCae1OwJKs1U1SOyZMffs9c5JCQm73qt
jqEf2h8reV7jpqXwQgosWiojS/YlaIdLuQWkchFzq/6Vmgo6Mg/YFnAC5XgDyD/p76AFdU9lmk5n
bQtfTbYYVnq06SJ1q7xEf6W0zrr3bGcEt9IybSkwOuKuv3JdIYaI0zijCMPmaByrmQDYhPwZKjWM
rAhIul2hb76ZhGw512iMJ5EaRhgX1o2x1le5BcyyEH3sSZwVCHHChnXvrYPT4SbZgmkFCbVQGRX+
LPuO9UG6c7cYWxbyoOnmhTJynkbouOSqyZbg204RgSsAxvF6aj7BvwJy0ZDttNhyvqwtPheaLSbI
0nKeqp4Zvt+RswvVFynWOM84VQjhJVbe4pkYsGDOW0hv3TCSU7Z2D0viKzWOliX6UDkGFCrrIxZH
22ZjYW+1oZk7+6Vpvzagbo23a75RycjoE99E5leIah+NIV/vTJe0LwSppxysFtMkQh4mYkY0AsYC
olyaMOn0aD81c3fqCoPeqJ/fRC6zUNPKXUrAxhZAJtnVusDoMwonfAy6IwLTyKdLrBvVabQl8hE0
7Udv7Z/gd9wpnWj7Wk7kRpt5eQs4brqfxzR+0yLSaEdDfPT4/FECSPceP5pJ7EgVEgH6q5LOqTVm
BNnK8M6z5R1Rjp01aQxPzprt9SQfD2J2AEURZxgL7eJ4/L9IxaoJtRj0WsyIZB/P4ryY3o+ZZffS
yPOwa0XELDb+hDAJAFGf9dssxWxv2WkbOCVVa9e56zfDEKrGnuc0s8nIMvBQxTZ1n8g1woqMyJY0
8njHW9X8oJh6Txpk8RbO8GfBVmevFRg5sZD9YTiNJNDRk+OELRNwgZDvqZ2SQtLQNgvbQYfRWpcJ
r3JYk9lb+JBvaDtI7am5yk+Z67T7eM1bCubxCkZQnR2ggZ2pP/CQ7XUyWvIdyC+UE+ut7ubZ3Vjk
wJvxsYS1MZkntc4VvoZY7/fu5BaHZaKh3tsNdKG0qJMfb4qmFwSHzbGwZixIhLvd1nPxUfcE7MVa
7JzsfjZPdtL9TElR7N2EpZ6/eLX7lDcoOStXaoCB0vgCTFIc+sHpLV9z4jyAxygfARxZt7E3Nvfu
lhjJEI/gX0ZQjxIB+GEuPRub1xBdGc3Y+7Ydm9OqivpCoKg6iZR+FrMukxf86i/alNC61/OMlCrj
thtWAtR8DSPtixenGR2E2/R/LCTqNMqqxXZGNQ/ptl/pNtGFOmKwzl5F8h4cyeE1Y0d1n5GC4rNd
mX9XjQlyZcV9ccmY5l+xRrqhLSBGztONYxTm3irtI2BSDfCAhhlmUM3eIarOypIn2dTWb+hevLFc
2adCMxHWmsMUQhigJ9EICOx48x2kFrYdarCs75ZMyWNLkRUkgtAJFNvxRy9WSj0X74THgFBdbAeI
C9ggu9X22gaFbCQ5MfTdeTqe8OwfOy+7jEjrcPpzeM8QGfY4Da+ymXdprMwzvDNELfStgVmAmclh
JNRuae1bMqnzcTmvML8e1GQ75IDayKI294wdq2+hiVPEuGTFlqgt6l4Nl3SISdtOD/hCAfzG70ve
m6Fcapi+1a0bL+uuFwoDHsmEoNRwQsvuTc/X6+RUCKjouW18cVjpO/xv9I3l8OkxB8JlOwn4mcQ7
1O3O0YpjKSwI32sVuI4WtJ73nRDiFSSEZ0DhZLlb5tzA3egdEjweYz5/teJjaCq8xUaiL1d8YDIw
STXz8RM/KiUf3aij9+edXAASkJth3SB+fsk9wMSE75Sh61BxxbC5VdEc0urOU8TL1qs89DGGZIU6
cJf1xJsNSisDSK2/OyiGAYDdZqfBE2YQAh3WdHHPUn/7kcxPbux+4+R5lfZZGeO1pOz2K5MQdqGV
jx0RVIyWL2ab+dPAexwVg8kDwyGTONyNGDL8hpEipqVo3SF6O1gxuEThHGGHN8FKL3EXJcPvZF4u
+G0nTASlHc5O8jpYzH208YPQ0ycmvb+J4/2J8jaE4wyxOW/haOGDI8vUVzmxeqZMHyJ8ATsw0Cit
cUsBLKHwHafxRgFKCnRW8VZs7JPRtnwm4CnO379CJHvEArl0nzw+a7oBXES2meMmfUtMrMSNrrcg
jSFMJultLPEvMXsl6pQJeY0Wv6ox6DBmeY0d45wtwbRwnir28A9LnAURwNFhhP+oI92720Agb+yQ
jyseRq/5EoP5PK0kX/iJjsqQJxlb1blBz6WW8dh17TOYTyPUB7fyy1QSM1lkt5WsOhKjsVirBOc3
eU+G96uhO/f7Uhg/xZrJD4iSm38FuxgisgxkhlkPYRszlWDdwb66uc35GtJbLAgXsaviY4+ZmcvW
6f5MzJv3MYa3Xd3yLTcwTpqts4ZKIwW7SysC2jo824Otf/HbnQshriDq7cCx++kOx7D7Mrj2xItZ
tFunkxFF0eqGrbC7Xc4fG3TQt3wMu/2bnhG24njTFgerYyQp6sM0tOICcYYs2dUrr0RP2y9uzmSZ
wqU5GIj4w6F5BF/OyyZtd3ADSaZ4nyE2M0gey4ZPUnP8Avf+zEe4ara6cWcGf4So2ZZxW0fpuUnx
OflxlZ57QufUlL2rbqjvskEamJOnM2GZnExsCfb5HOP/cW9TWGgX5KXwtBiIXKlJbF/O6JUrc9nb
RX1VDuhMbbL31rJeey/iwkN9c5qwYh/7dc5OY+vecwUYvlijyzADhSvqdnmz0OJQQs9/KuwWdDux
hi0/Ok9zRaHfwQGe0cdQ8nfLoU7Ma5L2j0OLVYwuEklk3Fg8J+mvYnK4O8o+xl7eRXeTNti/esXq
JuI4DRxh9SFgra8iTUkuxt+2J63N2Xt2vO+X+tkqylcs4hzlnv2DsffJqPNHbsOgSlNmW8I5uTbz
bzwX2kuxjRPHktxHVShFLGy5KX28CJ0LrxPID2M0RJ/Eh5KoVRWfJOVhN0+UCHLMErvcHdJQA+Dz
zY7qUNHFIyAqdjNgUa2KzlVeF4GAxxxCjYzDGDfHG2v60EFQdO6lDCSGbG5hl4M1c14NPcZT7slz
XoPeL7ybxCCLdPTM5dTobKWdlUOVhe8jcqMkXKW8Fq4TcoBFQS8S21cFdJkhct4jvn3cNXZx7Wpb
hVNqfA/G+EphdDeWWnTvrOuDAfaZgd+7kQFyKCqqn1IagetGQPeNTD8kuvZGYqXLtqCiLneNKGw7
tP15V7/W3gpuNkm0q2mzO6Lghdq7ug1BraU692a7BeaOioaOSGpUuuPvkeE/3+KlWWJmkYV7UpXI
fm3DzqsEaHFwgJJAqllZkGUw2j4rWGgHeEBTRTeUF2cDFNovsU7m26p65Us7FRdyoeddnJAKnMVj
zQYmXg8qKb1T163NizHyjEVlb5LwRgwVORoOBaaa9ISrSqU7MBPyrRTFbO1HL/2VZANDgZVT2nc0
KIz8U6lbuzUV1XZVvdit9TEufXmKs7o8t7UhdznO2QCZFOpBMXU7NzbinZE4ODhTC1L7iBnSGZAw
GlrEkjWvYV+6VfpcSTvb0+GJW29V3LrO4LCij6weKLMBetnVxOcc5cMDMqpqN1iD/MGPOJ7zVZED
nXnLc9vH1VGLC+kbUq6V3/KQMvTM2rd02iS+2pqfeBinOx4og7WQHVHWrW5Ffq5VRk9sIQTYD8bH
od1U7SPc/Oxj7NFLGWsnjzIxMr5lvXiE1b9C3BxTeJD09F1TydAsrYW7JXL3MbB5SJM99Lw6LfaO
7mToeZs1efC2UM65s3OMAnp92TjQu97s7S+WHc5FH3tm/1mNOD1hk7Kz+om/dO15ECcT7/bYrlzj
S2WVadi4KiKuwm0WPmNj2c+e2e3bcXZxKy5QDMppRuslgOBBkXbG3SBz/Q5qLXpmSLvCr6J+IllB
2u+2KrVrFyOmU5MsAqfNWzzpnsBdqPcno2IRW6Y5cWSWkb0QtPHZMrt7WBz1KQXTv9pyBPiFpDvJ
KCbWymM0PSccV3nL0JyP0AqlB3sdqKiNM5L18LWkQglSjRFdtJ5qNjbTsOJloL23131eTrzY5Bk+
PUh38MckSqJPHB33TJHvBcKR6zEVrXuUDfbTpBoJpMDN9V61I+nkUbEDt74RTkyqSmZp4h4a6eAh
9C+TswBLduyEBdIVMBQ5q534akaV7ofaGA92lzRJOHjWltxV2k96z7o8Ex7HlTMtiLti83HFiIl8
bAuDxsx+LyLmC1z3ItBLtzu2zjIhU5zbB8tonDeOl+LNm2T6HCeRc6tpS3Kojd58jMaYQ6AAvvCY
GYQXrKlevGJ9vmWdRBomCMgZRdAczU/I+Sjp2GEKj/oKCBVJ81l5C+LUfEN+pl8Xty0Tn8BS2q86
yrQTJDcd76k1O6EVk/uZ12Pn7DJLZAfHUfV9rC31o8XIhpmALMb3GSU8oZOpjH9Bmd/cxZwJTwlb
dBimrtB0ZkxmbIRw+cniMDP7H0rjf2sx8P9btKFuodP61yP/m3H5U37xvsZ/18LwQ/8Y+tv/wa1H
VKG2aVocVk7/1MJIpvcM2z3+Z5jOJob559Bfav+BKNRDQWMjeffQs/330N9DJsMWAU8WajXE0+6/
M/T/h2fsf4pIdFYKDPw3nY6juewm/j7zVw20fXOMLd8AAQOhaVEh4U0VC+ei+24bEmXBf5SI4Ev9
gck+A9pWwPvSMpRaOg/yBFc97KH0+2nnGgebTKtXzr4viWEIRe9MD8K43Pfi4TMt7U/CP17rznpf
8XQkLQWLK9Mf07CfNcXRbCdF5evJNsno4NEN1c2QSO/sqPjREe5vy0pHju+mPS0rtgzSUhwox2yN
DaMQF3JFOxqA6KtdvPl90Du1WxCYPy1zqnb4Uki7iTVCsnVOU9tW5NTH3I5TCQi0GqD4Lg2R80wS
170b61qQ1KV1x/HuHSOI9zdexykbJ3hCoPweyO99cavoI6ZGPudG/pBEJto6NswQp+TUHjKp8vMo
WDzkBF7sylH/QBb1YCTZcmAb/e0kS3H2AAT4JVfQokcXN1nws8QmkIG6/JLpbB7SAQ0Hc5oWSArl
2NxzaGrQ0Hd8OIB52HOg0onHHX0r4DKb9JcBHeoE+QsXazKcF7zIF2joH03fMaJwOuOr1pDeBxGO
9qNllN0lydYe/kmNMXd2XioG1VzkpboWahCse7SMNC0j3+kCipYqAOS74gaeBJ57pDq3c03k6uBm
6IkUURse8QoMX4EirMR6NRUVhJFCppB9tgGJmS6kVGj4bsudbLpXUxnQaNHT8I9tMeS1L2amCp+z
TLEDgYIx1s/aFLk7AprXAKTQK2vXYZ/r6kqOj75D9zHeGpvQnpk54OQUHRbOcqpXODIpseS+FRGx
mejT2zBT+1pG+9TrLYO1froOFmOZGqRBCAOYb2+j9k1l7uX2CjK3+IyaiC2xDgZk2MByDFdbHC5E
fRQBiKAvTcU21zTOyKKp9w1kyNE2Vx9cnK+XSUnfal4Kppl+HGMOrjz9q5soE4tqvRNx9bIyR8o3
QZOxiMHvCYRi4LcfInvZK+m24TCRUFs3C3magHTDkqSo57nRjq6ZOADzrd/xLGnlqvnN7i2LVF9G
IUm/gAmnGgm9bnxHAPbcJEv0JLELHdM4M8kATw6QUe1AWcbZ6N0ji0eELlFjUyo5xsIrT/V9WiNh
8wqLzrNZCD2pmBcwr3hnhW6xbXF1NtlOdMxgB+66gcH4NC7HaTBPcEPco6fMQyMrgnv5fr1pQ/c1
2FA4CAYYg3r7EOLEnMFit2qfTu6HNsbf8HpeWDcZhGjBO3QLjeB4XpNfeqt30Mca4AZcML+YitvG
W5LdavFG171zyaF0ndCtrTdLEjfnvjKQNpAIF2RQcXyytCYfBCXrd5ZUJGYV1EeGFkCgfqNbLfap
lbO47OcnU2bvaTqHw9qsgcs48iBM4KBR0uT+pCP04Ww0DpCWCW6R7rrzyjZBdacTwOOK4VZ2tNEu
ReawuiwaGdEdZUoyNcu70oc1TPvk5tajcnr5DGfPDfIYJT/cK/YaK6d/oOvqwhrmRMPb8ajZwL2h
PfsGJPBwpAJjk3wxKlZAyO71XfVpkcP2yGrvFJnQP0ThdPi+gK95q+b4M7tIL1ZfXTTnByyOsHxk
FP0mBBqMWbOhzJwXzyMVGyEgXz+c8zBr1pcRHD/ZBUT25DyidWwT6kyWQBS1b8XssRObk2OVezFw
bO1rZWqHzc9ud32RRXsofUHRDQuGuFHBwBXgJdnf8vjwenT0R8codf7k3ciCkmATNBTTdTGW39DQ
Fj9DZmKipTmZcepQJ87u/0HV8X8jk/+bkvfwp779LP/0/1tx//+ill6ioP3Xlcu1Ln4jV/hb2bL9
xD/KFpMKBF0pkGRLk5iR/ylVQNvLFxvgsqkhZHf+kun+F3PZBdTM/Y5LXeLZ20qTf0oVYC5j89UY
j2+WedJg/52qRZdbaObfpApSJ3IZ3asFN8BxKJz/Xra0TmuNaWLBHPW6GwFAbYIKooaHDK7R5M+T
3gpmwFTt4BF8LXP0kLHytHMYDd7lllZmR5RFWr8n4NIl8cJNBoNFlWO+DbiJsURNv82OJcswZMSY
9UCwwORxdvWLfNV0TuW6ay4dVLJfeAS9A4VRBiCqskictK7SFqCSCF0BjQwbrCvFj9HMy1W31RMr
6N9sDSdzT1fUsO/3BvZqOiZ7nVuwXa1zwlGNR8kYX9a6jG8tGfUBiL5Zu8e+xVRZj6c0DzItMjh9
4LYPDHFTLXneOuUE4aMpj2mr6NY6cEYkkH0AtXAXX5gZc8Ikns0y8NpIOXt98rQjxyugv4o4150R
S4bb6Yo5CPSbArfVvg6qBGlnGCp6pFeO13BaJAEtiXAsbM9LetJZ8kU+8Yx9KPMWGVU/vBhAX97c
eLRuSEVkHzl7Ov8yVjFwlsor+G3Beo0mDm6Av2CS8IrlivSJrtZYRYCxugOEg9WWOAMikfIluiND
rflyWUCzmdzuica2jszwozskfsl07mJPvsjSdg10yG0pwsSJlmdP6PKhtwomhwD39G+NWymwFR+O
b+EJOhOKZ1Jd5QZMNc1j2jaOpMTL0gGg0gt5nqzYEgxPJXA5z8rCFp8Zmq0uP4GqZUrZddUHGxsu
R/y3tS+7rc7DVnUB9iQprEiRg/pkj6fZi6YLyhPZBXQEL9H24kfb3hEdw1oT0U0bduA0HpV3T8RK
zMiomrwgH2T2YWCb2BVYuVniGoT5LIpZCakoNz302OMydfkuy1Erq9WihRNLGlgYSPECxzZIUbir
ICQl0kqcURFWsv0AnMEH6Is5oxwvS+2+xXC/ggI58WZ7H3xZzXuBcm0vOyuIW3W1GcJTmll2WBPj
POPoOpCOFQU5Nnt/cJ3d5pjvmOZYClmN24NQa4XNyN54sBdyjPh6BWa36VBzJwtz2l/kfRB4sYlE
AZEH7+xkjCCt+TYkq1KHxjJl0FrTfoWjvgNqbe+naC0DYrgs6IRaik0sI9sgOnv5w1xU8oQet2Q5
zDTO3MaJFc7qs9tacWibozjDdMv9NPeeMHB1B4QyYHLHwmB6AUSLdMdXHQCqNRhct7BPn0x7GXcE
YaN0iPnBcjFzj2BD8J5xrwumfNqpM92rPtrnbMCUFidv0lnGfdQbO0ZIO0NjCS/1FywB7XObes6e
avyxEO6PVcfWhWuRNYKVfau1hOAMPlMj5s5nW/LWeOZdXnC0AIr+Q7bUuyowKNZtw78uQdghBdsV
bfyVlR4lUGJoPmsnedGJkjmVo/1H6c1uSvhAejeegmQW6123NNZJsgxIsTTwEnXtj2QPtF+62f5p
5fhResbtMuvraxwz/NZw1z11rl5OiAodXgcgLhBf+EYh0W1jaJ0V5zgtxrGMtXoO7BzULGXotG/6
GkFnlN6SccL2k6c5ymGxgjILEUAWL9goDcBVY98gzEJ+dFe5ZjDo+Q2CuujGVjNq5b6UYWyx+TWh
KCJkfVhhRj6gfHd3LFj/jHNTnwsGnUehp/ah0Gyh+cqwCfKIHfzyKUJVE6LVpUUnVTRFsjOcxmVz
X481hj72xcj7U7Zdjb0WAWSo/Am4FYw0US2FyUlEbAYa0BY0tKWHKIizB745RuOvg/FONIV7qvm2
h6CYrAdSUBnclYCazkPRNa+NKCJOzoSzF4D15LlhifnIdw26NAJ6EuJhnULXwhlG0GGGd+o3PCx7
NBj6iTUNI7t1QSKbqK3mL2rEcENvf2KfiPZrU1gh5CB5BAyaAApDq7w6dcS2ki1+EvaS9LNdUUKx
HCKvPGgT+WPFtETchDgEptwxbpvWa24Yn4K+pCF5jCdh3TBQj0KUfXTR0xzfoCvpgrizxoYpnzAf
UzwuNfKRFKTAADv9w1arc9cuo7fXZJlfYwjlqL0af+S5vPZ592tWp6nglUu7O4IJCBOSQq+sd+7r
sa3DjgBLVogTSXX49+/cmYGh6KKu25n1kgdFvkZIvawycEfbwD+c2fAB0akPVrPr2kG8VVEszonW
1/dFTJqanqnofu054FKzCm2+TcZIm2ba9U3aYncty+qunJBtd1ZJqFaDFmlCADLNgVYU3H9CBFIa
caiSyQwV6+2bCGvEvhoRUGvZ5lDWSdDskV9HsEWhvD4hv/5KXWXuEP+II9ba7iAXZOc6pDa2uCoj
/6VJMLXAR8Mr29wSz32PX7s5mwXBMuMirKesaH/6XGcfoxO8J6aaY2BEtqu3QOyzWwcA1aGtc/b3
fPMeW8EvDWxnfQIkyfCCDeRNTNL0nqAihCt2Vt5ActfuabOzMx3yeCoK3nijjNu7rCqJHSo0Xntf
6l+621LPV9G01+qacyOzrqnjYatT9bsBuOFIE8n3cTReOwEEmpQ1LjRc4DhzLckjkZDElCMqHlHv
PLQMwwjkyuJXheIaWgbKjnkedks9R7dpk7NPYwDktyW428G2H6el2f5IyL7gb9IDYQ5m6JnADA1Y
pUGdZBmDX9Gd22HWdq3V99dKJjdmCbw70QjjpGv9bPuieXagpDzk+dxcbL02efir9YQujCJKz4Au
yZEted0O586puiOfUrQDlkSkKSeWexNZDWJ9bTnX7EBuUOIKbjXbO9lMoU+1WovvfjYsVoVK89nf
vTS185rFFQRzcz5PerfZD7zq3pmiJUT3zcISVszLPHvzHRIg947J1Yvu0ss4JjoAi6mK4KJ/FCpi
OUZG87HWvPrSca48gaFbLmtDn57WMVI1g+107+N+Sd9b4peYqPB4yEOq0ubCSLp6GgYhQgZK5KyX
bHovjb4lbgxdPrOZqIomgHZefOZSS9Kg7rzPtfPqX/qspVfXWF2SLRidhMIs1s95MnMXvVzP2d/H
8tFeVp6+Yalfy1Ja92r0XIZwssfh5LwwApJHYtqKC95YZixLoj3gZWGc0fQJBSeL6vcZG8/PZNpl
OBLcEZRsEtjge4Ioz7FsjyvOlh9SAadH6OE07G2WHiLhqRBGcfm7dMb2jF4u+cHK9Scrx2hXzYSJ
d8BX9gy0YVzFs/04mBL8PEc/QWAmAbwMo4DDtWYU74paGEdlTejgi6EW146HQQR2IZ3nrNg+8Gzm
FNTMoubWrSSgN8/bQ9wzZTjIruVAFVl2iqSLSmGQ5tnpk9slHbuj5TCpyhQrLXbs676ZcvN27Vrj
O7cbySvCll0Na//DQ1INvoVVZZ+2aH4pNT3rbHfL28K0AK1y/meQHM51YdqvA87/C9+/5h6Q2Vfm
TPFpiZfoJnPqHjW/XQetYBJH+Ti+NMz49ijT3h0mnKGheyPCqInpifsSc5mTW3bCH3uW9sR4jCi5
Q2L04MfnMajW/KYckV/GSuufqzF+Iq5sZ9fJlQuPbsSw0GSlAB6Km8mZHmLUgbP8vaw9bFqmLKsd
Rnr0vUYJ+RxVf1+52si2Y/2sXXGbFj2MgsogkCIT2t6i0MSYR83TGqTcWT1Ft+GEPawBYAaHpFnT
U8WsbeO0H1xnjEOXywQRdfW76ftf1CJE94r6hXaEQDu20q8C/YrvkHUXaMo4C6VXQTGv+h2Q4ihc
Rg03oKOytxpZL3gID14VWaPERU9ZgGcM+Yu5fJkOJHhQwpXvUtgyXCt4Kav+vXgCdTqQa3RZiPdG
ezhA8tiZyxy2mlR7jaKDnTliUQwl57yPfvSsObcJKtGI5mInFLJvPIrRSc06QSZe3AVlPhFgl/fk
nwJMOo8YyfaEJAjONfZT6wpCnLT1KCycOT1KXZBZzrfczKPmOLG2vIlrrJKWRJ2Sa92XnijL1xEN
yNwkYENWE7TTOb9pR0i5rUMns5Ru3FM+IFNRw/yJqSe7lkKYdxzIb9XQdk9VJlGbDwYFl2Jp7Cjr
iNNtCfiPuNcL0iUmyuabhvcc8dFQQsTElrk5w6H23o9bzDaG6eciMXS+196xQ9dUwzuzkD4Qwpkw
PCYJFHbH68Cp4pnCvmHUjrLBIgMH2hN/Dnk/IXsFk1J5wYu3Co7Reswg96Eca7zqS7T2wLtM9qtD
jPeNbljRneuqdzCo5ZHd2ZkxEFJnM+TmF0lylarrj2lvDnu6KHK6FrM+RJa9W1FHh1Lo676ztPYI
SQYhiuF1RyQNL0wJQca2Yj56/bB3vSR5KURefHjxNXVZDyA+mV3+JsS8FdhXpC/U8FGW4KDxokeu
+mmvrPaGFd9x6RvY4kZ09GI+En2q/ckRYYvlQerVi2wzbjrma5Qq7bFmTBpq80iVTXQJCEQe3vJQ
mLnad7n5WoB482F15ifmb+NFjANC7+Evcgfbk4FCAy4j+dU9mdDZ3sidJERHWu3jhB176RXPVSxQ
aGGFj8ro2BHpwZB7YCsBkCLUmYKm4LgDMbtFoBldTgSLUeyFGJPDmo2QACxePCf/ycC6a6K0PmcK
kegEaeO4Ik4HFbCRjPXqHp1Zd8zX0Tkm5VAfVdZHlNr2esJf9FCuJDYUDhXzGrKIV6dsycGAEAG0
S0X2e0nMe3aa8Ana0KyCMZl0SkYEXjMbTKIlh19do4udWZofLb9iUOi5jf/SbG5y99ZJv2daWSYW
cuZN109ehsQOxS+l9q/cJlfALj/yrAF/S5jwXMwMeSZUbpX9ux7KD+EYEz9Co2yU4wuUNYKSo+I2
WY46eU2pa7+Zi/uFpapjgusm4TR47FtVBJ212/I0qEpowLv1ZDY8jLOZTjtDmGlYlutwrjnNDlPR
mv5Ydb+Q9AN4Q422dyN8rqwsYtphHZaZCeMSZC8R206tTojde99RtKleOz/ZRdKEJmSEGO2UPfaI
J+PxSeuA2+juWGLamL/knF3l5D6g9Ie/W1UpF2NiwIOtGODr4WrLMGd/eHT0YTjiobV2uc3eI6Ji
M/AXH0kIZFXsKLy6mj39im2iwLxuR25tSJUNuxVjHhVlYyKKcx3mN3xQ0VRNu6zsWVu8ul6eB9PU
z/cGgyyOOpgO1iZjiCShFQkCJI2YByhupfBb2IQXEkpZ2CeEsBh9R6PSEB2FfUfIh8mJae8XpHKt
G6os74JFtPid+7uyme/AOtP1cW267eb7K+ddFDnzOY3aGDvb8tfs7kLGJV/90Q7TmHOXULfn1DSu
CQMc35bJyEcwC39VrdoNie6GCXZ9NKuph+B9UY9IPQi65Q5W3jHp3earMbLON1pVXUeGP0chsh/C
PIZd1moZJm6ECJ5cGVMIfpuGBoutnPdT5SvDoKIihXKmt8h4r9LBEmcdSeIZjTXaw15865rOqWTV
q++AbfSrBhljStz5odZRkaZyNfF66n2YmezAxnRY7qJV8wIPd9TWZeRX6vatBTWf+DsfXHfcqzwa
rmiVBMOPeArhJPFeLABSiSB8dproOhdc2LX8jtr+IDPxWNKCH9shfWRFxvBRK/6TvPNajhxLk/Sr
7AugDFrcQoZiCIqguIFRJKG1xtPvF1W1O5nVPVNWa7YXs9vWIrsymQxGAAfn+O/++X1Ltnwv5wRt
i+hiVqXInAcDYd/6+B6vOMC+aObKfCmHrdMyp3MIdk62WrelBzdx4tym33xpCzS8Zz1ZVB9zzMOs
15276sW5MZePHNuTBoYK0qIuOnFMw3pa0xoiSTxDtS5oiIWX83qsivkQScamE8tdo07vZnGr/16m
MViiefQgpYtoGEPhZupa+kXJKiBz2mWwIb0qklAGqiycu9h8yyGlsW9OI3ee4FfebNs0Saaa1Ttr
2SAsDcv32ChUrKrMsrNiel/y8GZUlmEPMAgxSc26Q8N+SJ7DNSiqxXAVU2FqyHzMH8boHZK6P8Uz
ExKVTqWWoVbKHHRUyXfNdOU5w810VIjRpUsyHoem8Ipz+g1ewxkBWnVbI0/cMRr8QhLcBa4EhrkC
7lV/Ab91RW2YbEwtrT1DNrm153Czgl2wZSyt5MezMMiW8tSPmEON56WqvltGpBz8ldwO4+Js6awI
kWzkZ0gbAhTfvCH1goiyypGLGkxYYumCqgaoqHf471kbODlwmIzB1kZCC1iJFuec4JGUNT9mub9G
befPqfxOUXBHbsDkEKRSmqslxgaPIBIeLRxE9gswt3mxOuNinvJkflM062NYOGbOg3GfWYRSR6PG
RTSvtYvLkVoBiw0jA6rMYdA70l3T+wtRV9tMtS1xiNlZpfbepBTQjsUm8qqb3zhP+4ccBcWxSrny
lkUH60QGGi0T388sIQATK7yxzIXK1vPmSZjEt0yF+h3OifJIkd2VwxhgjwEnv5KlRzq4H6CAvUFc
/DTK2Y0kq3F0BZ+PtCQ0IaCzADqQW6xXxhd8oImakxqrdwy9fypOwJ1zd46IaiBNJ04ilReBL0S+
lUOXlsMA4/yu1CgeLvUFDY5v55QwHO1JBZuOg04igEbpvE4Fr6OsQsQVT0VBJ4RcN43wpYaVwZxc
I11tIj4aGKNtvaI5cixRSWKZMLms8mhXOG9z5JHr5lsVJqaNN9hpV+DoLUI27pEobAYkU06JLHdM
FdWol+wVIJFTW5aC4z7ssdTezOI0c6HkCt9GOm6FBrURf7eoS5RJZNuW+urIBJUpr8o1MWS4qUp8
WtLSboUY3BfGoI5bbpWamfaHiUojHuynDDP9RiPRzWM4JYs4cg+DSV18qoosKrups9LSinYeXB6O
MWf3aBEEcFhv1Hqbgv27xkO752z1waF5ChLxMM5jQIbjjN3pieJGsidjdNOJw93MjrnL0TuTT6lO
d7E2vgxkkaTmPZGtZ2ATb2RY9GvRtxWIl9XYSUA9okq90eFi6uxYfHBQDxRokKOHoKoqLv3SG8lc
g7nXr5qsfvS9dM3SLt4wSHJ5t0ys3SiF1Q+TjVMd5wwy8syV2+Wth+xiF6n8wgkRv+Qsa67QAJ1A
vMrcPipbh2vfnXRl1+n1J72ON5dENu9MxldBBupmqzawLTk7aBtdmgiUjjWgJbZ3TdFelkFAiM8f
zUm5mLXwoil4UQEYVp4s9kwkaqRS3I9fsUjdWDgKfA7Dm1lVo2OOt2ErBUyOEYeZRyUP7BRh0YnE
mQxgoa3v0dH3c27tgVEeQD9KTmKsr9WKP1muYoumA56BhUGQwS6E5oexTjOVZ21M8kk7qYZMHU2Y
XeahZwij0i42RI9VqJ6p+TjPaXRmSzd7YydiLJvWTVlop55dkV1quDU6sVZ5yOiLnUx9sTHZSoD9
p8HJSiTOPpN0GQfcjAU+VGWKKQ1OOheeIhk/PD48WRhHx52BY18nsi+anXUfI0M4sFKqUyU2zDwZ
i/4j19r/o3F2jQntfzUhLt8/q18HxHzBHwNi4zeuC8OyDFhdRM8lBYvaH2F2fueGSIfzZBIiZw78
H6A1VfnNAI/JV0l43sitw2b6X2F2fktW4baJhsoai+rzTybEcKN+HRAzapaJscu3flyYmLL8F1+b
EXOiD8dlZHt6Qc+lZG1/oTPbWf3YSd1xg7vfHUSWzQfij7vJK90iSAJachd/Ze0l6rq/RqNMHYQT
KEHvjfifXnBo7QZ4Gm7qTy/LhhmhB5gx2hChEQeX3Wp3vHYeZWUbssGe6a/tAdgCQRmPUJZcXEUi
4MSjcFzYFRsVu7gbtfs6sUdeGG41f3RNyZv9kBqLN80dnMvAq7gMDlK9mwfxVvfiIHEzm+TZRZkc
YhDDHqrkYF8HOz6IR/mSb0V+HA50vryrD3ogB7Wrve4FN+cvEVzs7Jt2RzfUR+KH3rC5To7wACXF
vn0HTpLGiciAcgh9DjyJYYv346t8NziDfQmdzpNOsCc0+7q7XK+Wfbe//Z/FaQ/5tvPeVAdzvt0e
2gNa2y4jIWjvC7uwX/zHx8j+IA1+IHbuFfdE/e3s2tC4gfEZBX0vBsjFfBwJzhrLHq6xXyIM8Hcb
9ltiP/Je2em2d3v+2ewan3QP2brDQvjRvipudg+G1C4POG2OiwUT9ImAJ81UThKkGBqHaGImzzpy
aT7XQNzCjdyrKftLrPI+QV2Nrztol+QcOXXQbQZbOvUr8y/CFYUnn5jNDDRwEWM3T5Nxbl9WP3dN
NzlEW66D6+xhw3epp9kBWFFqttAuw3o2AtO5cfP8TGpP6JzsUn+oE4MVe/hRnyTK4X9ofnMZgiGg
gfiT3RUdxHuSK9RGatu3uUT0B8zhLnzWbFLWH+OdBo4oUEhWBzgRnkvOCESin0hDwkkx7gA2yF77
hpqYu1m8xYcTb89lvH1t5238PbAxpqEME5tP8GUvbglVHdrX5W1iLoXCz/iWHTacY5WoFzjVyJWm
oBFd49CJ3jg+r0TmadG4pDbFkIH5XN/FB/lOeWgPUzA86cZZ+LA+KjiFokknmmWzyeEX4i47xq5w
wvXvpMLdNHmi02YMmmxR8wv+23T4dQuwGyt9HUwHY8vWbNUcKfZUJDoGGdKd0m0H8Ei6PXyTnWGH
hhVt0vz6cXin51g79CeEt7baTssOek8VbxQ33MXndJseMG8M3+GFv9L9IBhgn8+HHa+/ccSHxhVY
AqrZZvIav7CJpKCSSlhGO/iZvvU3/a7YxwGin4nL0RE8itt8gQvs5nFFh//s+GrTlQIXaQbmmBOS
3wUTYfejrdPGSCrkhauuoWv5WaJf2NFeXYFH54P4mfo2XkCb2OFGhbDgYCLDnfXJD2bZ1Ej7g39e
NjBqmDjv4Vfx7uDCQ/Q9KqfwSfAz93YHi8rT8hxncJjs7oPXxea1dOoXjXXDcMYXJn/naD9/6aSz
fggfA6laDuU8dBW/mTdaUEbPDbvI5ZEzmbRZ7kpfdfzFW0jI2P12dU/k0fcfgs0YBrP5Pv3KjvoO
loT+jvfEzn6EoIzQtxzzNf/g9N9u5NdzdGe9w3oiP5ie5XvlnFg4OXHmva7Ltneki3Inv5qHGjhZ
BAtgsD/FrbTemSdvdYzAfKGM9o4kqgP94EM+b5X7AEzUMf5WjuZ5dBjQPSi7Y7PFs+MzXRAxA2db
xonqVW35gdpj3dmoSi7Lsvf+Hm/S1rG2ov0Qb6rzjvpU59mr7dg+Lq6n4cD1PpkwupHTfckHfmWL
rvpSvr8qLOaI78gEfu8N7uTH72jpNls5W3Jmb/byDcVN3nQ4yr7kHNkPX7vYVU/rjh/BRiUqttWB
7JNnnmjJ4o8ApbBre3TI0GHN489gCtLt/KjtJpcXxL+fD4z07bzCsGNbCnZ+J7vTXzP613f9Nwl2
fpl/vxrB76/i2F85xaHOBJhcrwaQQbsiRcbg/NAcoNNh/KWZwh6/U3nXufAzUDhJdPm4+Qb+B1Tm
ll8eLOQrlhkeVf0OyAHSSOFikJGCYfEHl69BxA1yzRdyl/z8zOUp3qmfEUe8mppwLzprwatwJ/Ez
QAHAy4C9NuCqdI2AJLf7rrw/pXa6e3A23wLxH1fe63vTf4JJwlnSCU1beyc0tKWBa2fcSceMmc6Z
gYA7+I3buEpw+w9IarpGHeGNZywv3wg48UWP5XtWOJ0VdAdelPnCpOI4HRjq0+o72fGd1bwtsEG+
OHsbPfkTwlen0LtYLmMjaErBkpzGaKPCEuB5mPOSBeKT7GFNvxY2yrghSNqLDpFO3RL+7xgQ/ztZ
C3X8gP/FxvE97381Ft7+/B/7Rkn9TWNkpVgq2zwI0SbOvT8hSCqhB0Wlxcpkd4j1mB3ln85CRf+N
/RzTckNmN4ej7j/2jYr2mynqsmZJDOyxTyn/yFn4+w70Z2MhG0VKMBRdNRj9aCLNDL8aC8UpKoQo
w5OtKSz3OD7kSaV/kcmkPtCojuq3vPeKcpby9zU+m8PTUAU9hyF9iS9wewIFaW5ODwhqXtc9kGHD
qbwBMsRedaOAGkkKyYsauqpTDMbrxpQuq0yKVXtZ6zsdV8ntW0/1ozwH+GOccS/Un6A6LIG25E30
pM8XMQ+MFr+rW6A4xHOJjIJiSIOKjMerCt0KXbzJA56p+m1AGre7in9k5KILuJOiHAYkTESRWZL2
R16kLiNpW+zOdcQIS6Vo9Qyuw04YJI3Y5bL6e51YJayX5aaIFM0HxINTL0I9QIpSM6zN0abVlDvC
vH4ioAMVL2b2YWiInVXkGDy6Ie3YeqK7UggSzfJaLBRi9inX9aHSHnAxBvH4zjwH7HjkzeHkawuz
c2WqNkV4pdzWl+rIL6p4D90UDxQcyVnaCkCSo4ZpkDT6FfXFPTJiZtQb8giuNH/PEzBiNGjjsiRw
FbdjPGNAeB2iPd2CwF6AtGRMAlsKlQGo42kOkUam8JN1huoxW5M3ufhDWj/N9VGw3iUdgw6zKKnA
+Lh8aDhwGPacrZAROPODzNhobeS1WRaIHZt444UsLNTGxmEYyEyUOjCt53DewXoJwir20CBogHGt
MqcjOgsQCU/z7VELzF3uZj/D5zXEChHmBnF+8Np69Ayi3QqHlQ6vOJKYSF96jKtoEgC4ERaIm/eS
PnvURRvHjiPucZntkrgLCHc4lJMQ0Ez2tSgTwnhQbiOeL877ZNlu04qJ+pftbKp2276J+AflKneA
SSLCtY7A4jpFSjATXde13CuNCN0M2yZ/lRJ1IDcCoRLd2UKYnYyDXmBzjPBSwduoS9DR5qnuNUcx
vIh2y1LOd5F+HcdXcEGARu9ywLpDzGvgTrh9x0h7kwbCLDf4T/ma3R52BGVFZZsmn2A4vbpd3JGI
eMPdZjK5iJrVHXkurbhzlxDmBgiKDss6TUCbMr4Ny25J6wiFcXZR2t1S+SyyBCkC/s1cLuR9QT0i
UTV0o5PwcdE0nNw465iSBPQn6aHO5lMRuj+thP8G22tgqf7XBQZLNTg3EL6iQerr554RFBzZinuC
THL+nXA46YqnjJ34FKLVTu4qnyOFuBQukLU1D2qTbhej8KQx9up19oVwCqo89FHf/VGR/BGffoTo
EsY+hDi+zHBq6aOkrTZH+nP7H0j12OcYPzSOZGEaWxgLVv6UsrnMLFse91V8vzZ+ZQgOdjIq9xj6
4ns0lDdGurJCfF28Wje9ibtZp814NLnHEZDWg65+UTxop6Ww17t9gyEl77Zp/K5YWFrpZCR8MD0S
iAbWhrNA0wko4eO9v1XvaX+S8HHeRz+qf/Om/t6M8lOK7Y9V+6c39S8tH4OBbg2iDJdU/iT22Vmt
UveW3lhnPJzl21ITmxBf0INXM5CWFstX8TefK/rEv36uKkm13zUP6H5/ERzolxDM6Wa0zSRAszoy
Kz2uiM3d+dYEoH8w+inIa8WGp7Uepx9Nvlf1bSm8NMZ2Dml2OrFUiPJVTA7c9cICZHkfmUGOE1hP
kGc3tYgOPpz+68vxr+UvPO4AERIgMW6vHEXm16tR4oqBg5AzKELIR+ceROZXxmHJ1r95f25/0V8+
oRvxEAu9DEmBsp1fvxEp2HwQp2KwuctkztAUL0d0RQSJuYmav/texr/8WAD2LSRrSxZ1VcM/8Ot3
u7FFBcgRg90IB3qX741Q2ibdtImKajPqowvQjKRQjNdCeZlqAHiaEkjaNqs8jeloNt3lBu7mEokm
W9In5hO3nlIIZZwOclJNkeBGPOfjG4tTLDY5KJM0wgGrXGNuXhy/XwLDM9Z/x8LikoxoMrfVfMCQ
FB2n7lOCl9Jry3mV3M6c7mZYhPNJFS+NOTAZbu1oubSQjwxJc8E3LBrOAgUbMjemYGTMTjgUIl2L
q+WQyHwbqTatxPkw5ziRmDRP0wwSMd/I0TXnfDnEzbZuo9t0dhMBsl2/C+EcZd2uJQ3GJIurAjTv
jM/zSCBJrgA8FijtEjE6HohmQ8Fs+CjSlmrWUPQ3BtBVBVeeQftm0tmSQTcgb4NBUxDNzvWzoF1v
j2Fkbwo3nimHZZwJVKJYNyTHGaA91AbkVMB9i3g3zRyWly9JZO7fuPptIy88Lil2ovxrMYudWHiE
k3fLwJTG+jalL4O3QIFGiTN5Kt+pWSMadjKk+7Q4QR8mH571gCEklqqVj/45ykYG1b8/AYrquR8s
tzE1LNfM/oTa6eTDJLlKmuHsQbOrQACaA9i3JViVxdXjmoEXyWo2bb1JTn52O2w04g0+jONe5dil
UvehE3NaZ+oolW1P2aeZ95SYmjw/aWBV8ZvmhrqZyal0PVFKbBT88EpW3+BvcDMHLqlPueG+z6X9
ygFKUhx8/XEbRLBZ01AKjOUzjRs3ZcOjcJ/cKGoRz76hpQPvkEcWTVjoJezNboWvMZjIVqVUIgTc
e82MdTfpO7kLSoVgt2aXCC4MRgh+e+PQbAz9DMOGpdzY3B6pyvT7YJmJFis3BkpRKB04UI6lH7Xk
KxzQUjIvJE0gpX3ApeeLmV/IL6aEc17DwjlEG2VWAwBpzkgGwmTzuMQ7LbW2RCpIwOk2iDY8/ljQ
cC+X3f0qaw+58jRq452iUl9n6DsJpmP0ZMbgHEwFm4ridLFHGNMFpGwX9O/wk5jCOQ4lgMgYUT9x
ArH7grYigkIWd4Ao3BEe8oTt3ux2MFvYw6SuXHwPk85+RMcgKt/T0+Tl9bSVkE7k+rsSN3p/X7dw
BBVMKIRwoVFPjDQyrJJW9JIwDIeSQ2KAdt9K3sbWme3fZP5g+u1g7sYuBNaGR6R0bczToNEZs26g
BBPp4yFeWDyohUcteR7mR1ERt4LJpzPFxP1xco8wncuejOcpFAXPwHEzdJ+U7gSd+gIt0Imt2F2m
aReH0cNtS4m3xxus0iu6kXKp0Y/rz7J7rrN6I7PXXLKTqot+P7zSIfhEuN9dGcDozFXZ3yndRgjB
2IAxuY4GT8o2hr5FMomtpkbeNjEwPUMqwttU+gsb0gUUY3Vz/xY6jiuDS/WcE5hUZq6VBToCqsTw
bMh3EctsNz7jvbfVhOsSCHuvrp4KkoiBprvIL5W46wQcYdzz8Ajjaluit4VC7yvyWdpkODjUm8n9
2gjxLoLltVTZ1ZrA/2OhM2kbvx0lBik/GbgEdYKj0BODpgBqiOVJWdDTBtUtYigzOSjsnFb0sDs1
kulE+rxJrcKmJ1Vp2bfoBZsQbmOk0nbxSXFu+bRwuV+H9Ekqv0v2SgIttJqORVxUt3CYsTRdO0P0
1kpy04d8/iI/QTpy2MwUP/AuCIIeUES0iwtkE8LxYtxehO6+ydZtKLPnZYKlt6qjJ5tknUieImSQ
OpapNVyV2TPLBx4NnUQvVJ8/itM+brlK8+1o7hvhXZoQgnkpfdVjeT1nZEYNzivkiT2o246AUcPU
SPNon2Bh4UZw24o0r3C1ImQsM8VffLtGE3wuJD9mVxtJxK54DmWcbMm/guLBI2U8a8tDoQIy6/Ar
ZtUuNb8kbEMseUMo7TmQBxEjhhihHEDPh7nuRmszqYg4GsgkeR/2T5m4oZrKBtuVjZtRfJ0GHpv9
oUnQjIxyq6m0wwYzsZDp0gpuMm4iMahD6LsHZX5YgNyGm5xdgSkdjLZ25b5wGC9tOiToTvjRzS8h
Zy/2PhbIElJQrAX7OtPsVA+m5m0tr/Xt+xT5EfremwC/fNSaN920nHCghPcKWNs1iWGzu/e7+bE1
ogNZdReXCS2rjL1TJL9IdIb5lNFpAy7cMWrKrmrjKHD+ZsDtr0Rx27F6M5NNNsquMDewnsiMrb7K
GTbzoGw80t5c6ccxex2NN0nOn6RWd1Tpu0BhWnAPp5W7xFiUZ65TBlAxaCWRg0ksu+sbIS4nW31k
1ZADUZzQgMY0NPTg8tsDLj9CEYvInMVgAc9YiYCSWJeVDyxdEc4kw8XSh2+E3u2hw/9B9gXj8ujO
Eg8ZfDjA6P3mNgZG2o+lXctiqtVB0SubUXpaLfUiV5o3Y3yLdCbi7ejPpnUzcD83LPVThQeS41Vc
P8zdYRgwKVkjfNH6IOUPZBbtnmmxOcWeZbxwuD8qJjpJ8xTOPwRhOXZKsRUYfMj46pcu+8ZjaDc9
iZp4W1oeqgQfzKugkLK0LK9MuPFymkvF8u7W8xgyawuzgbkvx/lHUL0ODnXkhQFAJ+cVLutaH/Gk
45Dh5zcXzkcx6D+VCjSxh3EWBUOZPiYV1DsGL+aa7VYi3VZPhHAMPTAuYJHJ/kB7smQH1krB+0Mk
DRRabKfwAGbeXYWfUMOo0KzlnSzXnh7HHtA/Nx+Zx9A/l9aAWCxweyIeyXTXi5C1avx6ceIt+NqU
Ct4vD9/KyTOa0tDMF2hvhTgfBe7lGF2lD7+buXA7OQd9h2vJOFMJUJM4MZVbaI2fRXHgcgUEEV0D
ySeTtaBoJdusNHst1oPCiV8I0x+jqDnjaGJ0qoOWqZDa5X4hmsf4tktRulOazAyLRDdRN9JCmXY3
unXO1SPWd2pUUeNHmjOs3Gy43mrRhi719JArlXmQoLh6Oh/zjG1nVtzV/anI2H4UrTffTq1z+U5M
7Di00RazaWgXMOazkY3E8NWxZI56viPZuo2gkpnqxHG1debmvC5A+orUT3GTWmxEcRuYoMEMvfhS
jJi8X+40pYTo8gbRwJfnzsbGiYWeelODp0MhOQSzfFBwtolrZhR8FuNe3Cu0Ac9YxiIh8VX9tTAf
yAQ5Y8Tjr3zhalZDR1rEQIUZBOjKzQTq46LYzcO3TmJnIhQbdeGoXK3uVF1befUJl0J0e1rLJw4F
ck3z7Kr5ar6yhvlt/R7lSPPjDZz4ErXQPlQKtNKXyHwpMraUmNqm5U6ZK2wNXX4SpvY4Mc9a+yZI
5ClAhNPUfAexyi3K5P73U90/siz8/xh5lw3UlP9cl35Iyv5/ADPt39FXup+NDb9/4R8CtaDLv1mo
0Cgz1J7+oSj/qVALuvIb6jPBd4wFeG2knzrkJAPQDxK0ZWKHoODN4pX8aW3gtyD20Dgj8SdMyD3/
yNog/3q21aA+6xCxZEiqJi1baEi/nm0L4CYEL3EZ1w0Dv8UIAV69R1Q0bUqLiHvHFZXsFmyOgBsK
zckF/UHWIlfG9+um0F+cZlJJB5mpH67GR5TT3Nbm3Zm8EMnYiuRCRbi7GNhrGVF1qaaV0uF0cf75
FfrfDgVlMAz4z6+uY9ViI/35qpJuX/AnT0H6TQL0REOpZDJZ0DU+1T/GHsxDGGsYXB3wJiWTzo//
PfaglxCVkBmFqRMdpbsWLfHPa0q7NR0qN4+N/H9gl5F+Fa90/H/0H4qGrImKYuqc+H+9pmSysmWE
I9HhwWhdY+Iwz+VgwtItihsmZ80tthMqUtHXGBtjwUzDYscnF9SaoR0Y1ddPb9y/0/N+vcb/eD23
m5C3CpgE/Ra/vh5NQ8GuZRMrwmBIHOAAI7B3F3uYpxoGvIc4bRFTTFWtoZpXbfGpjlHMhmGJFEhI
S1sh1ecd4ZsqxpQJt8mo3hNsdQXM6hpt8G9e7q+arm7BoSDWJ6JiYmzCFfWXty9JoSz3pPL8ZmkE
9pqLpr9pUqVf2kXUz0or4FuQJoVTj5EvNxiN1AknCMck7nKpWWCB5pyR/+ZF/ctnCtSc1yWykEkc
tn4Xon9qkzYliEutCYo5Xtd19CHwjNehH0kXketPPoaioEW8UMBD8sQfW4AwZqK+64mFAb4P5fZv
PlPWzl8rtvlUDQM5TtUVReQaM/W/zNZkqVvVVMGjDckuyTxtDWVsQYuYXEzgjobTonS1QaiJveZS
34P6CelRxI+chLB5MWquum8qa/mttfB1bGO6BRHCgR/TzuJOG3dRLayaPaQ1ipmmrhIHh3IS34fa
sO6bNsuPUa9NBp4cEUDpIEMK35hhGqHmDF2nc1outZexs8b6Lul7g/aJmp43vhGmVIwi9Bg96OrM
lYglVBL9MZuX7Niys5+3mkQWySdjEb3PYSnNUB9DPWaONMKkp4d5JUQUaehpObwHOsa1uofM1Lca
aEI6fX5YM1ZrXNYQXne1qBaEivTWck2ARxfDyGX+Ei1RSKU12YAlVzXGL7Mr5M8CaAWTf9qdSXEI
evgUJrW0GYjACkztKPtiTVdDpmJhw9bJylqOzFZXVsJOz4ZpI67YwkEo01fn0jM4AQGggptHy5gM
+NIx8ReBcbskHIXhlnLXCJ3F7inuh0cDGjGxJFyhO9lsY1KxzWT9EBWZKeA0qmYUzHQXA0qUZKzZ
FuVqVOHKIO9R8PQy8+eqaWr4G010AII0XAhxjGcSzzXmF+G96+HF5iquOcE6z7E5umtFIDJUxE3d
KPuGtrtq5HgzZAMqctu58W06YWhzBna9DYQYsUqYULnkVgFgIZQUt9FbfWgI8GwNdtmG/mkNysmk
rdmWwpDXNIibEh7ojgNQ5FTWTM+xZRKEtW6b0Tfqu+2JFd6XGcjKi5dxvcY3Wl5aoknSG5PsRPZ8
+yUbUr/Xcly20GI48fCARf+vxvk+418Bxl2Gs/oyfixU2rxPTUmEwXozSNG8FSbdlEAZSz4Nnv8s
VlVmfiShxs45LdpXretOiVoL4P1rIJIY0E9VshrgJdhm2uSntA85irNoa/ZyeEeodPzqC5Lsroxj
DO7/CCJzEpLoTFe3sSUwLcLR0kP28yGiTgWbyY8KuP7SWNPlMszky035kSK1xJPS4rWs9XdlUnZ5
MsjnfOiey1I6hCvn/qHKE79qxxsWdbaUfTumyj7DzD4j4XyMVoSLfrBELzPb6dpLtGg26fAukOQ5
t1IJiNUUat+KdHjTcQg/3S3UvHpLkrjatWUMgmcUyQ8e43hIp6DlB/2RQ2R7UwcwYo7eLUREkjCd
w72KobhhTq2NHHZEOcIYZDQC0nk/j8S8TSHHQNJ3mLKWOSIPJKCTMBAVmX77eloN2gbACYGJatYH
tPfFVL8kzreQ5Oq4re4alcyz27Z9Wl76RjS+o7nFflbfOlPQ8RCduUyaF4IkrRqQyZ6Lg9QoBrP8
tYjM/RDnEpihhT5AwbFAPvenxZyVZB9CDgctDOO9+gIZIBQvMswLbE0VDTnociDzC1co0ibzR93M
jD7QNXKZH4CHO/MjIpKNPtqHY7uYXhixMj9H/SRjzRrbWjtM2joIDyC4TG1Dt7csbhZJgvVtVOQq
C1gTlrLgrY5DqkpJcIYaIzw5puruDCjYQtmbC6oKhdrkcGtXNQidJ+Ig6nCtxAzRYDVITb9HC9cP
8dvVXL+gPdMgQyZEr8lDLlkk6T5xGZPpSqlpHcY6q7odn1fW7KBpmFe4/TxI81WilhDFWaqkCT6q
0babkCQBMcRBBikkqGmXk4gnBsOrpd7MqYxmnO5bpZriwa9ZysnHtSowBtgzmTzd8RFJPXcLGJcP
yOK9idJOy/t431dE2o+kNKBHgKHA2Z9Yq0xiWIUrO2/6hIvEKbMiqfZdKeETuQEMGHOnfdMX286S
4pem5NUcwro0wVi3cOyO6dTU6kahbpM25rapxCczFVqL86jalsdxWhNqNyYLBWah70PbsWRp6jPT
VSPGXzou2FznOUJXNZpSKN8qOVPSG7MNbP9HqZnpeqJfoADBq8oxn+fMDMxVRFHuTuZaEKahLxCC
VKAvQ2J5xJZLekZWIEa36ctIw6ArilNjUX4YVdra2Lmi5jIkz5K6FWe+xZgS7FzmFG56PevjY1/w
IPyhKmyg7oYJjMsOFaYQjgQWFggcJjc0rkJ9bqms4f5V0m8lNDsy0SPid49MbhJGkkO9OI7yTEyx
nSHx0kmrjvXeJPbMBMQKZ6N4Esa6lV/0pq7C00JTDsF5yVgXwF1lPVng29OYtIRdq4T0gD+TL7zL
eJxFKAFDF1qIJDyP6ZVoqel4DHWqolnMyDXydMqFCeWin2n2CObMSucNiHqcOBXKqcq4jyLbgy5W
VoqaJIFgUXOTW6HC3FI65RhmJdDHTBMeTajb4UmIrSj+Mg1k+yN2CuRVFVLegzHo0tUwxTtR2a8G
RRpVgTAhxEwsiLPN4WtbTV9FgeqqKmkA3AneJ6MDGDfeiAcBrJQ3WhniOa5GvYYmL3buonUekL07
sQkvevSBjwrDS4sso3E2a44j72qiHns8AEEzZEdjZZyMHB45zTjcKrq3RE7Ycq5DkLKcQvoLOiiF
4SKerUL9Jovm5WponiwZNMA6x5t1RPjGJaGizo2nKm4e59DYWEX3wnDhpbfm9RL28v06GcKWewox
OKyV3VLkmKpZA3cknHYiSOJpDV/gSqNMdc8LerrZ5w5YIdJPCktUTtJqXtetroLfiqeXEfNt3PeY
CruFcBCpKNnKqm2WSRejX609RbG9r0J83cuTFSSMY1vzPqU1eBm1YjM2cvjdVsZXPvXsqf8nR2ey
HCkORdEfKiKYh21OHtOzy3ZtCLtcBgQChBACvr4Pve2OdtuZIL3h3nOB8CA0Wi6KmvHXuZcd4hEC
WaNTkhXqKAC2ycYfAKxQEmdVG7+Wml+nYVP7MDqIIlVBGnqIX5wtma0vtVXewUZBf2PbTB0bksZx
Y076JnfjK1GzbQDqUWvv0YV4763dtfXdC83E1hEgy2eNw68h8vhKRMW9Wvs9b+v9WDFPBvxs/ywT
s8bC9vW+nPCysXyESKPy63yCDtRkEocrOXM2+ZMYRTjJT+qG5EvxNp9iyXh/0OosxDTe54HsjisJ
6+wvZXDSrs8yW9Ty6BhU3SKd/QuMt8UuyDTJd7bgzs7VMwvM+WoR3vu8OvlDvoR4HWeMf6otXsM+
vFk8ubDhzirc0e1j7JSMFwnCJU+CD0e3LIzLJgHPEpX7YZ4OZFO9dSEcOEK2voGpsghqAbriWlLg
uOZln4RAMN3YjMfQNW/pMlcnUUqkKJlbnBX1237wwo+8E/1tNLB8hvRyqbpBvGX89RW+gDULXlnP
bEqy8H3EimeKer/ajoRSUzLX79llVcFvLcprVfsrjwrucyAYzaUeCCVa82k+hSUS0Llqzj4CADat
W+0lrqsZl2g0eCNSL68jYc6+dFPRvlAJQsACOebLL6gp6y3DlmOEjsRvc3TOnW9Pvm9u0oRXxukA
pUXrRB3Ib3LbmDS90YWLvakEpLNfAKUfiWLKiaEKw+fSV/wdTXP+H01WduVr5cv+w2PncEHI19XS
8JCttcgOWNJuelQth0ng/Y6Ln7EMKKemzrvHR1dwCdr4M/Vj786kuOB7RIOUzPI1nGaHufCgEWvX
y65uRthHKm1vRtSAZImziQBZR84BVAOPsB7Sewrq3iyqv43bYSWF2XnEMT1+yoSg2zE1C8vlqnyc
pbcJjZIXPLR8Gko8eSWXpu+wD3FU/gBc6W0Cc2r2pBAnF0JuTCZpCJrCDv7ElIMIsRnUWggfqdE6
vDGIQfcseFfW+fqK5O+LOnWvqtklTBpKKGSfLU69peyu/O5BDxLsNOENDIRDPYAwiU/55JdvSpHi
QKLpyDA97xfKOy7QZacSe5cUsfNRsLa7GiITHENbZbtuxAbr2xZi3GjRSuvC3JRz2l2t0cz8uqwU
ZDjixzXEsH279r9VjS6q5fN9hDviHCQAQMu2Qg33axnV70TflLgPetTlkGDuF9e97RI5QYRxvIuw
natnX8O3iyjvjoMT2HtvLiVfhlguwKUB0fAV+y4/93+j5yyf+Qq5GwWRhiAZ2NEVrvF2QrDacFf/
jsAjtiRp9xy6g09yH7/y2+ppjCJ97OPaGafyopy76V/VadqXqqZX6ZbhJsHVDLWPpSKeXKTi23fT
sYo6q7rNH8OUc9fr/WNSlR+45THk+E37ndvxK7PwB3VcqG/CKNU9TDm2SVVen/wYFUeUjwg7NcrA
MbXiJS9LitpYkgSVAqhq5xmwtjbFmw9PKdSxNuix8vfaJ0dxlKCyiBJF09A3CcBHtWzCtMZw6j8t
kJl5eCDCiX8lzxeSwZBS8SLXzmTmu8KWWxJMsUIXoS8Djvuets3oJieYKw46TkgFw1FpHIIUnXJN
N7EKyRXeNLgfHC/qksAYaGe90nPzraJuugyRLQycgqyXIR1ybOj3debMW5PmWNmE/Ao9ecgfJtIb
89m82Qg2AwQ5/DyZgYwJGy2lrkM5GctHmXc809o2j93cUQZlyY1YvPyKx3EA+ELQ0U6rbr7DGLlW
nIq+Bu4QHWXXpLsBHp2ZNHOPZAxPk55QpqRZ6p0GF117ORYCHy1SetNX74FDuJ50BweaBJ+jFUkI
xwvZ56js8JU5srudAdztvY44FW9hYrQrstacF93cab+6LafN4KnCYdqvaWcvEOcQBFfGOF5CmprA
pTnLtw1/GZMiMOpkZU0W4m2PPS9CDjKvD0Ru3c7LSpJnEC7nch5v/bak9O0vxNxizgI6x7+axr2T
tWHCmphQqh00VTYypCYmF0vjx8/e2hc7OHXB3muK4ATbazgTTYFebG1FiIiFpZKAOv8hIv8zJLLt
2o0T9QWgiPde62/iwPcU/liFi7zfxd5kFYmy6XrVu332AiqCYyrr2ggvNuW8eQkyn7jTNIm64abN
TQJxmdqZWPGSR4VayEDrixkaxMU2H2kiZKX0LBetYE9lo//HMTNE7BWpEfZgss4/O5mCMFqcrdjm
e6mL81pEMypTxlUCm8aQccoM81DuZlb0E+qzfV9XyJ7jL69zlot0TckspEo6ttT3/EQs1NJDhlI5
+jAk2TWooZ/AmHMUhNXtHGYPWbK8Bx2/NT3Dc18y6inMQ6nsJSM2FINejys3SVgmIoOReXQ7ERpX
9dnHENZsSvRfss5fotmC6V85DwddXEoGAmE6j8hvYmr7rqPnF+YURiOFcAsttSEKNiMCo5Nsbm1w
QENB8KZ7nxhuO0gV3a7xCzQAWcLKFdtVah5WwijrQv7YRhDYVZ8SDhntO8eJXEJiSF+IJf9XFNnF
OMKo92kG96lfYtjbsEQB1Uyw2KuyIFZyRh8UeCjxsAx3OZgnP7vOa/kQMXDZQA3gpX4AufKFFI9j
7NxtYuq5QjWPm67ypkforqQOdn+rIsF204VXKI0hD/5rHPNCGuNnZJ7NlD0NKj1HOZoMPZYYeNL6
ejbzuR7U87DAWUmpjw7sWLA1kWGnuLyUhFEoC8SnwWicn6mIOA2IPFPtI3T9QV2QtZXzL+M+mWFW
VJO+yJWKWb0Kwtwrb5nulQ54kqh2o3W3pPQg+w6Bxhblohx373sRGgGwntk/4irJw4JCQxLSFDb5
PRRazmpQQIyd4Q73AJ+0L25id9XDmzul6jejVjXvpNXDo7uqZT5FWdTFREn5TDajtQuIcTJjxfez
1oxCJqZPF4GrfDL0Qhm/uNS9yA2TgVEXxnKPNJTeg6IeqYR1QZ+TwQewIkfgDQRkRoHRu5uQrE3j
jzEba+L88qVl7DmV9ReNmd4aWjMnxwYxBHaGEu2EyjnwZkcjE1j7usBu0NXRe1otFA6TCmsmFQE9
yn08ufaasXbV7vJKDoRhJpOLKMd40z5KJn1uylE+akKnzYkeZJbolCwCd1vN6d0c8NAR3xe56jYe
VfNUsx4oD/HU+v5dqkWirtNuGKIr5UkYUd0iGKjCFtt61QnkRl1Mtr20MMq5/QapL0vuzuds7jll
K3SGF/0KgxbfbBNPt/jUxzvGbe17X+Th1u8p8QF5j7JH515dn0VRVfIVIZp4m5bI6c+wbKKfgg51
POqxoEOpmjBpD1UGexEzJF8hl2xBJugw1dXjCDBzvVmjqORjp2aYKd/l+pjOIVMrrZ2qvQbp430w
f8zlT1qV2W0k8VSg2bOojGndWyIrRKuXU1tCubxUqUUc5beVE+5zL8nloQPQ+xnwxQIV6cIRGtBc
rNBQLBx9Xilb/5sQQbNaMXTORKa58auLityAzfHBnnj5UNwzOSi+vWChIo07h6LKumSOQdzuUUrl
nhpvQFZjTVzregrBJNfYODiBK3TbUUf7ltNEwahpZLv30BaSYzpnDXo7J0les3DY1vzgGQOkbNbB
0AZL8a6tQyIbzei6F2QoemB8y1aBKSX6k4MzbaBOdgRSHZLUlKyxpKFWlXWZwmapsFEAUEs25GuQ
/2UAjz+ud4uZ56VO3v12Cp8Y30CVZPuw7BY+dhrX0YF/uTi5jy1ZDxOC+757TEW7vhYMIuAcE1YJ
aWtxED9WepZfikBQhUPYk+0J9jc7tohx8WuVzJylkz+CNXM1Y/l5p6uiDMkLXQyo5EIk4BpW073l
sAn1RYqB6Eu5c5oQo7qgNBakgP1RQ7cK9LrBBq3usq56ZLPReye/Yddw3Uw5vgHPdewWjaqmD9vy
Nx7RXNg/cxQmf8PRLjhVg02nbaaQExrOG6KKVawvLTMXhI4T9suxy9P+UAeSCWVo++i75nBCHbYE
KHXQzno3REhileoD+OncTirJ/5kCzg/T2CEk+XgJCK8gr2y4HscyGfdEDxOVUDZ+SfawmBHlAaBF
KeSYAg5eUCQCPxG90RvnXIGAtunSB8b6A1zFAlVQRWTJRolo0IWubQjhkQhzDN20yk+m87xH5Y7Z
/ZqCpvlZybWJL0DDlV8jESHQDGXgvnvVJtwedI3XQnjE1x1sv67f1UzU3cHKMSJSMJVquo1EzEmb
ZIHATt93VXeUTkAES6C9VTIUK6mDGLvIkSqOh78FOfgp3RA4NZxTSOuUs7iqa+vLh2IjL+8noXni
3NRCSGN69lhGCi95iiLFOQjfNucAltebrNyg4jRAa7iXC3mTZ4w38OzSun3KZEuT3+roIQCE+lEQ
uPeVIDsBwQFZ6bT0E4ORrc39HweMo51WPiPpBvboWwzji8+PjhL3Lp813wR6ob0g1l1gtK3QGtUl
e7O46rghurl5TIPRwXvjBgp8FP4WfRBtOb01TR3nG4nM+1OvVr30eYC1vwIjOh5AlrIY8MO2oY3h
sf09NcYfbvW4hK9uEy/vk9dvv0Xmd//kOrnfvb/iENer379qp80+Or6Hc13HA4otR5M36hGsA4U0
LaGJmarjq9N1Vb2j10AhF6m0eJ56p/8HCoqlcCJTBNpNHSQPGgfhY0m2MIHAUIBqClCxohwj1YRX
vfCbN45n+tPI61GHheg5vrxWMdeO0omtd+0bNg0eOmsKdEDGz1Z23avvufF3NiYLMqyOvpBtsIO7
WKUg5Ua0JO1FFdPTHKRM9QxxsnQHFkRoL9hnFMGKPNhXgF57G96Xjg7VRe/1A/sX1Sf3qSfEWzN3
8oL/dQDKNi+x+kGOyh97S16u1ZBIj2mQjP+ieo1XsktLhSi/XtBfi1DBPXUNlsrdnFb6nUsnjS5o
QOr7Jh/rnxUrTLuvSNGhrplLlP6A7nLWTlPbMOXLDDK3MHANdC4R33FCbWo65kxit1Zu/UR8zdLu
l2iKHskt5ycNede8k9oXvQqud2qbtHJQu0pGXHCh/Omzcjy+K5HF6aOTTem/STA+OAiM4euB7RHk
/sazFH+ZSaanOGIYcyjnMHqZNYinIOuYCMgF5QpN2EyATleNHKVeiub8ICabv66iKfAP1AgVa2PC
hWbJ6Pbka2ZPh5IhNn+bR146q+W+PZJQYyVWQKvKU5KUHqu3dswQGEZx9NGnPcCunORlLNFBXD9L
Npso8ApVsThMcVMudn2XJcN7vNsZeIKojpsHm3cAZ7umKdKdnaMpPjvEMSbcGbSt+5ztII6EmUXG
U5rEpXerB9/qYxprlxSgynZ3fV2KLdBToG9tlrm7HxTI4+PMUOJvvkY4ClaiouOr0XcYcwMHJaJz
VmR1X/bBUKJNDCXKjFD39SeA7a6HSpB1r+NaL2fpb5z1OWGKuAvYzOG4zvFkXIAtpj61aa8gUw59
5x41XqoPpzcVXn+3bmFqgTj6DcxS/2SswJ5HLyyeWyjaALBskf5kQtb3bhJPNzV9SHUqDYYjiF6p
8zk1nfsOaVki8k6G/EGENAi+JtwYLseyYvRmE4dFUrRfjPGTJxbrCfEWs0S3TZpjgeVFtNDGZA5X
eVVuKY6D8XvnQRIhWOC1CNblkl7D/xsI263gLJtxBBoWVP/WxfjfdlGj3lUmY7pfZ334hweHekkg
IfaObpL25hDISHyFk+xQzebIj3fSp33bsVKvXoRJUrkzsNn+T4XmfnLCNLoTZTBBILBiIcDSowJP
16Lo9gZ4IGa30HUJns4SWFCUNgLn/ILgs29sfxWQlfOR9lHFBeEW3NLZYrfxrDvqfm/HlcGbLIeZ
hUwzJ1yGgUG+MvWT/LRAqpjHGtMGByMTnzV8ExkmSHNIyGQV5wSBrmSbPY3L7HK7ChO8w7Y2K/OX
jtFk1mfIWoF8FCy70VS2DyxWbUH2oJY/xRigtzXE/lxTCkc4mYtlvZwRDkOBB8/FR+CDSkYG3hOy
1ptMXS2R9QDlN11MkP3cyvMIX+1ZjkCzd5ns+eOz3ngBP3+a/oFnEpTxKl2fHY8pLYGq60IjE9b6
o0ng0PMJFNUniOnqj8MnXNzAweKosFFEBhxGmeRGY7nTjGBmb1OHgrTeZ2sxkuu99OnJ0NT7x1F7
isgEPy++s3Vm6L96ptqsxt2rLS0lAhupoD964UwOElvp9Mpxy9RcshEaiL1oFnj9pDBSkiWpKoFU
u3hvCPBipMYrPU/rnpvEvnrNdigEUZ76oM3AJGKGImd+dNkcc62yTtv1tiduymjCj2G5InxPOTLw
QUzVJyWX3x8yVOLPUcruDY7FBI5hrjAeweVcmEraxWM4J8IA7r3rIXTK4YadhjTfbrc0YDrQ8sp6
jFIqiSd0jLzXIWujmy0vzMVulUd/TEhBdyFire4NpqmXakCai0Vmzhjbl4ZdY1y506twnYmgTmHh
mBLnSonKpP0MeRsvaGIdIBC2FT5KBw6H67RnAIXYcB4JmVhX9U2G03xbFtIggg9m85sIVr88zPAR
vxnnRg8AtlcOg9JW9xwd2R3O246qIZPNp07X3LkGdDkxPqPqepwKqb+Mh9YEJoOffziNpm5PEOWP
sGva5S6fogwTkAvi0h/nAYA+U1cuE2Lqr9U8Mx+aAgUgdi3Dc9wm7YPfaozIygzbexDbhz4cl3vu
Up0SIlzJ52jbIR4ycklGOg3V4w7WxJ8Zp6rv46rN3IOpBwYQI0aGlkDohGBhyUETn+s5gxxZCD1G
l26Tk9cTD2r5w7Z2eBFIM/IrRk9bjEk2Ne8FTRmYVU7uh7blO8mWlnavC818Y+r/T5EyJrmX7K/u
c0kmpcEeKpEfKvjgz6NIaxKfF9QHV7XXu80RxnFtToTmwvUjvvSbLko4+2GK4oeQnhcsYRDz7aJJ
InkVbR0WQ9BpDfnAVdnia8r6+TtkD4AHtUfXeSL9d32Ph0WebRzDcKF8BGAUBgllYI2jtT0z6TNP
fL/s7xY81e0xrQkRxl+J8Ci1/sQDZMryw/eXGMtBUwGJJ74NcHYkucoJORsHjEbN+lYRZJ5fVHmC
4sw37QpQFGYqkdDZhDlW0zO/Kln0pHjjZqSSxzIKW28J57Meka5gcjDDd1kber0Vhr7mRaY2aOux
f2ENXPY7KzHdHBAItAv4wrFVO44oi/rfIHQgSTkXzw52//eq9FnppkvRIOPn9NzVKU88VnOn+c2R
WTOmQRv2M7ILvl0oAYiRS0Z8AXmx1aVYunpnG0bOd15XMI7xgeizucR0ShXT56NzxlIbMOO0SZCf
OIfZaKEd6/FxLPVbBONyPnBi9NdGthKUHWFxxNsD4YfQ4w7K7txSx5RFWS/L+wli7VOcjyCHfasW
jLpOLM8V6MwcKLIU0Z0b5LN76Q6pAndVBs5rxrgIp0aofP+yrDN5w4U/fPZLAXxQ23Hr8FzRx8fB
TbfwDBNSsVQuoFAMyi0G2QQB3/KAIs0R+27tNlBXRLNN+1om363M+Vxjvyz+Qr7NLwSZMz9FH9nf
FqYb1tUW/TM/iMv+uOao2q6Gceazq0gDeimx3vxBBhG8V1FfvBWWYcEulTmj5QBRzH2cruObUFE9
btOtCPdFnKOZk1GJLmrJu3naWorxsx0svZQaY8ul2beMjsm3BaJlu97kR9iLLUXyQiLx5baf4SqX
/vgce9t1OdkZKiqbPRZLC7o8RlOEO72niz+SG0anBhkq6JaOkeGoC5rBdd1WHumAx2t2PuchmM+T
aEN9SQZg9cqnVn36QOPv8tDAi+4nMfbHMBXoLLg+q5em0sNDmk1AK5vZIYbMy8RbmlPQMghzOl64
eqrdM9RLC8fKjnDYfcZHuKXISrpEOmdA4rh5+55T5f7UDVqqXeGtFWShvB8/nJrfYl8kCd6udKVk
vohI6ohQF1V1cERvV78nkQKzYxp8Rdd90Whai7QS34NxgvOAYuXba9fgnUUTAsHR7eY/Y4ueZtct
5fA+to59kktSorhwq1dH28lB5DMymxRBGH50InMf+2gkPaSGucqXRJ/5nHtuRbeETn7czWU7YCSK
CvW7JYfxgQFc+xFEnsPqiiYrPvluZn/yvMSQJjHrUe9ZhReIl1+EFKsTFjDkZHcZcWZMzCXz3dCA
CVkX5gqHofEoqJfA8/7awgHGhWTnZYmXrERnUeTxIZ/G8osKE9mAk/IZxX0Wf+I+Vh9NtjBhiAb+
SqMbfkdRFw1m8QwhhBuNfYsITFKI1ewSarjpJtKwRZgkmiTDoEpAKjgr7Cbxe2gHwCZcPOI19wlB
ua3dla5AsWq6rpa4OzlJg8smJbIFKoMvXM4Q3xCIY4OELNoO1SyFjYnKtyngsipmN6tOPaZyWOAA
W4DAZ/V3k4cAG7owCm5h2IIZCFRCG7vyW8coPZ31YzJD/uKn3fInzvSs9kMYxV8Dawt5VVmuB1mL
BBYVClgg26WFRq60Kt3j0s98h96YqCs52tI5Z07R/O6tqe+rOnZIWZp8ph1q9OD2OqJhAEoyyTKy
+5pJBzcOm7F54/YQ7F0RKER2t/mrcrdZeekNeBLXNi4YCJFTTixiRTBg5nx+NTnpcgeTRMmPdteZ
66ZZLbIqSwMh4qb7vUZtGRzN7Jm3oUo5FwOETclOyGgEyxdUxd/J8b37co3jgruw5kf4C9kFgOVq
XBFyiRgbsQaH9wHRVOAlU0Lc12k0JCdMp/SuHZEQ6YHwpRmkr9naIqenNPRCRuR7f6R8PRIyEw98
BdI+jKySKgoBBnqX8+o1Z430jUxwWWf6piIUVVD7LO5tacgIOrooSjVk2in6KwgceQvSceZsaaCv
VOjUXsfcoTmewyWDAuf2/2PcfLbYds1K5IyVbrbRdjMdmHVvD6ppkbM7fawBzcc2E7uWZdK0HwaT
MQH1KwH+B82TxVkqYBMwSR9/uJjmv4uZh4rB9Ni/8wAC/hHZQGZyU9n5hRaV6X5FquotYaXzfQcX
O4GO4FWwh9yKCszhYGX4VlIR74j9S/9MK/FhCCqJYcLBHrkfXjR3cDZRkSTrWeGB4HWvEbLtJ9O7
GY64PL4d7Pb7KSr7+9CmkOqmJQBVr13ZnBQr4+nGkG6BnC00pUYh00R3rdcs35Jgj4tynOvPsHLk
m4ZDmjG67Jhl+TNb+JO3zEMKVsd6f2PGx4gVSAwze06/5gvCAga9oQjFo0Ouh8QjVrF86tIqYY7h
F9s4PF3tlUmUwgMeleI9sDX7VDYF6NX6xFdkmUCLD3YgayJS7atF/7/3x6/GtIosEYeqo1g5yA65
pnS5c5HxnQsc8nwlaxhNR5SedXmkckMKg347BLNSTvN7QVwqTk85+9312gQOtBIel5JWLTIZQZCW
KSfdLJ+FEROLtMixCZxnZEp/ltWB5asF26K9yFCE7L2+JqnaafChI7g22SXv1PqOJ4DUupJG4Kno
iaERa6jeh3VC1zKG9UrooxvV2YnQOs6qkEiW5yCZQp5IgqbYzNrJu2O2gc5Jodv7LSIMFvsUZPqb
N7Bka/KalixhjopFPkWu0SAiao+rCOX/3j40O2T9iObG1TUK65xcI0AQkzNbPlcCRPelHQPnYhE9
Oo1ooauDfVJSNFWMZr4qH7jPdSMNSHl34F3bLVZ6WE3ZbqIbrZfgW+FZXS6REJNUBWxIwCJtVq6l
3PL2cvY6AAdE4Pv3QxmvE8DyWX5QEvd/KkTNLQIG4dnHkU86JTEBmcUeM0G10ZJbU+9r3Yf/8iKO
wtsqHOI/gUHSumNYmv0oQeHIbcqC/9UJFwwpdTaL1zXszSPBPKx26erqkSVmkfzUqvc9wEZt8Bn2
ASbbRqO5RZzYxhkGBYfHvnTUW63G5kvkjOhh0hM7vq+m2m7AAyZbu4AwrrPtabguVzYfBD5meYLW
c3JiaIIssL19Qn73l09QMoJE8HUFMCGRmUOdhRtgY+Tk2GQDK4NNWujk9zAa918fhxOZG4wJ7jHb
2BdHBst0W9LrA2keJFw/NOsx+jhRo+ijslhOtcmKe+6sLNiP/qJvQpBt62lh9M1w0+0i/0hWa5fv
l2ApPYb0zHv3BsI6lmyi1BiDcFFmfDx2nY8jeT7AqEcCL/docRdzjT3HnEWzSPkk+PEP6E9WB7n8
rCj0M9SzhwjlQHORg+clpyU0PDh9njZM3px0JkOTvUhuDmaYYrzQrPwa6JyrhCs19MtTbYvgFSI4
an6JNpcpbdk1xQltB+Z+FO5XNcqtkqX5FmfGGcLYIHRSytC1w6lZNp3AAboObO8Da2R5rCb2fEe1
9Xns8gOAbjzndOqd65A7vxb16GKE7XmKJ+OmbwRx+CHYA8nOFCdR8KQ4rbq9hyliwxCDpNkPrVLw
QZYE5YJbDfaVZZn6G5mIWYPox03GSnCbs5vHwfu9jSo+WUwS1ImesewBKFQUhlkyMh0fuBujizUX
Ifw3hBbMzaZBsgQfGhDefjk5n70fc/2xkuaEF0WcXIuACMA75TqQ0HXpmj+tXZhHDFgS7I6dEiAV
B0fxQ9z5jvvJuBKDWEPQz27yp4WVQpAI3jemBBbnOcT42yhB0UH8Dsc0PnRB6ITCMVJyOwGF2AXo
fcqHbFnL3wOFvwYbMiRfTHLcEAxMPFHlVYY40jQq0DgltT/LyyrwYh6WyQ++GF3Qy3TeIOl060X/
7VyDsoV3t6XOohstEDuQOnNIt5ELmR4uet5pW7UcZBRBk9AJIPz9XEwhfChoDVA0iVBFwiBong+V
hqawD/xI/RSDE4ZnUrpS8meWFk5MxmYUL9pclgqxVFDLgzsW4XWgo6JHFxEV4Y6Q3CJ8ZE0HSh8y
Ptv8KeFDKsJ+5fbqg+mtsrG3zfsCgq6WTGLeqUcRlcdWzSDj50AV6JG8wS9vfLJNMp5ngxM611F+
JwZveCC1HNmOqNysPDXswWjdurXKkYCpjae7JsgjhagDftbiBeUhmpbih8xR+iKvjkDZiDpkYzlM
diN2uMMKAj5tvOKGroCjFCNEIa+WcHH+LvMICcjxfEaIuebGO8RJhPM6kHnCXUpEO2YZFszUqrRQ
4J3mGH2knqo4ee6SaLwfTbYNTmbf++iGef7xVCT+kYLg/mFFk8F98Qd5Q0BqRihENwO67Xv5m42r
5tZwsTcdl6KA7tKPXQxIn/8OtIiHJGLnzOhvADc44T+P7nc5UcDwfpixLLi0cpWSOcE/J5ku9Cte
JFsxcGIPLBD552yGRZv43tMiwRceByR8Yl/0ZLMB2MjgMKKDwkmSVgW57mzLF0CGyM+Bja6h/c0o
hpFNGuTK/6rZDUU3ORG55KiNQea9CcSn8rLwchZ72ndX2AqADcXTqFQu/0kESnChpEH766wBOL1w
GpMfkdca19iQhTxzjAWvF2TCiC2aJnzBcQyOKmn7bUWBxAw+RRW5xdGQnpofUnoCB9ULxp79r6ma
w7QcRLRtmOnZsZvGxUEvpEEff2FqYEc7r+MejSRgYAIqtujTtE/U/her7cqdTU9nV5j8Ix3iFNjI
si7nifHI4zTVjbP7RTESk84kyAOTyn4VVLVfcSDjtzYeyptfDood3+u3C7cZWo233mf9UjAqw124
1A+/EpFmDvqxYN/YmulD5jQcE04ikPNXkLje6Umq9US0KmPeX43V7rQmPZelIrsL8FJI0zWS/vOX
aQkTKjTMPW27mqAQpdHkkaHh+QQ6t0Pc342N8lh0N+VK+1sOOjj80gYnnsN5xGxuZCDs1g14Fl8h
heXcKbJHycodMGcdDuvBKQx8qDxyluLQRb1kIStD6Hp+u+XOoUT+zMnuSAlF0uASfpHe2vDzIQvI
wq7i0qt9tDHSDmgXm2jRzmGwSXbzq8z1WCNiWg6+5NVAjcpNRIHTMATrZZq+/hpy/ArRYJJD6WQ1
k/blG2Kgv+EK57Y//posR3tupvrYktI3YpBgm0kFCjkLQtEkT9YOSGp/deSPW7q2/IB7IfujU5Fw
0ruh+DLZOHyWUCDPkeIE3/9iOlPRKYX1sUqKrZiaW/TeHTG55F40hpwW36y0vnV29MjKunUzVXym
kzLxwR+M/tPoOHmP2d3AUmwDx9sFbQAdrLWkdUApnZsTmmKaUl2ihySwsNfIa4k6v7ZNkH05GZNN
pNLyfghEh3+w9eUnUnY24Qz6aSgCsbQ3Jf9j2DCsmPRlzHx4Y2nAjoEvWP4wJWs+pO+U4clHPno1
ZTPEtF9N73l9iuERQRZhgrtCOQrkSJNdu3VEY6bSyJwqU7ETcRB5SFIpVPDyCwWpdiL2RzA8iPrY
QW9rHlZdmXfChcpn4vdYpeRe4byP5Rq+N+HQPLBOrl/JnZ5+fnlZUlKA6eWYLOjq98zMKB8SboHp
8KtANVGrJciOk7/MZ/JBGay6ee7xkLrBeFU4atzUB2F9IJTDdflNR30TOYwayalP0F5H24aviLtN
EEyjIna/FPIFkwb9f9Sd2W7cWJqtX6VQ14cFzgPQ3cDhEKMiNISkkHVDSLLMeZ759OejM7tKDrus
k33XKFRm2rKDQ2xu7v3/a30LKXw+oP0z6CZDlVG64v3/KGTEzhIapZVSYb5ic0v8NcQzAxYcXrGI
gn2TaaeOwiBJAmVe3BdDW+efWKTln9zIqLspIBuSpIM5kpULPKKRTEwAwbhgN5V6dJK8YTINM2GQ
na4TobGpmQRsc6jKdN8j2rgLZLymiyFphoESgIzNlBQenIg69qpPasQkaSUGJIcFi5I5SsTqiVWT
di+YonWSBjbHdt+m6ukTV/Vynv/iGOJhNkmnMC1N1jWJFcBiyf+I7yyLtpWzgTIz0BogmyjvZOh+
amO+R/hMYErz7U74l0Dh2FRh6puQyDmLYp1qfYJu/Nm0bxqSzr3UsexjL7IuTPJsVbuSqQvElo42
0K2rmc5xF6I5oZWsEglEao9veWE/I+KKx3i0VoLeDNTUixT8kJ6z8vkD6/DvQZyXTnhuj2TAbhYV
8MlglC94kr1cWOYwBOQs6+i66XlmvIbLzBhumYfl985Qs1Nv4o/36noow03fLeZNFmnqgXI5UtGU
LZPp/f5Lk38ynpuGbGlQJ0VREWkKXHxpYeXPitALg0uTth+/xuStnQQqol8ZaN370Brss8AkEp7a
Ni2OpQCRS+rUbFcW8NJUv+blBIEnNBc/gSqLpKQ26NOy1CDGLYcQyD1VNervFlQfdhhtlN5M1FcN
5GdSarK3JNr+mldbfDf5WXpF6DXBBdGc1OROS9gZIlOqH39/0RdM1O8j1RQNwBGaaChLw+bHkZpF
LVGvhM67UmDm85XVJzOVu2zsCyers2yxQiYET+tsIBInwBaKf68xECpVVFOwHit4vGEtfA3JwTt/
cm6/GCbYyRVTUwFY6Ia6zBYf2ATiLKAdEBQKPnVGIH1Ud2hm9VIsbsNENHjsQZz4tmikMfWsXB1k
toq1OLlAFeJvQikY95QGIcB9clo/T1LWMj8h7GGdBjthGUcfTkuhYJiZ1dy56Tji+ZTTkDyiIBTG
HmSDNFN0UjR6AL7C2o0+eQ1KiarNKxq5hnUUS7jpjzP6SyCf/3WYlIXO/u8xKeA/XnLYEe95G7XT
9ut//l1a/sIfmBQZBjz0HCY0EaIGnkDmj+G9aflD/ERWRf07GR7MhslP/qTDa+o/aHqbEhMzrakF
wfFPTIpqAewhaciEvqOa4G3/EnpH+nHyNxBrwSKRRTawbETxU1w8UiJ6f1QbMPuEGXmgp8yx2K7Q
FgJb6EjCFuzEaGrk7vSLbnyfJOU6krVxLSN3Mz95oUKF+fAe+n4qisid0lRRY4GvLQSVD0O1V6sB
1bgIuS6tJ1AJBnE+dX1H1KD8yVPx2ZEuqB0GCaoTLxrRycZM82p2R/Sm6pgeuSx+MlH/6gaTW2kp
Jq1bGEf6ci4frio1JMxbmSQ6Adnsa4qVA4F/KnKJCB8POsPOJZIXQYA8oRKfB8QP7Bu/fBiOv4DP
/Op6P57DxZ2dUczGusg5hAaOQUWpLBb0XX9nYC/75Nb+iLn540ukDqvpGBcI4vs+hX+4XOqepOSW
jCeTtSaeMYViHv5+QaYEb2HGD7JxaNa/v7zl6/rXAuaPY1Ji0ngcJFOUzYvL05AkqVrI5cV8iyFp
s8LgyQK9s6ZohKOQiMQrhiDUf39U+RePDg+NBa5K1uEcXU6tU1BNedJFWF3lvjibUtddYSuaY6/p
B91fFQqzqgO2hHx3zYR8olp+Km7rqTZ7St4i+VnUVJBsZSJaC7fI83lxC8TCqWln4SbXxaC8LuuE
RnxM5nN1p6g13YDfX8SvRgbCHIOUClMF13Tx1koTEDowuSi4qolMGTfxk008hpRd59FPnn5/MJYo
P39Tqopm1WKsi+wZLr4pClLWmJuQLEO0DNTZO7glNoKD/Fb9XhBQurBka6diynEGqA9XdHplmIwl
vXUWFz6480Ao/MEpxwaIoxS2cBsFVTfcwaDbh+guV9oNpTsimquaHi5Ehna8p+9LxYf7Xjz0I6r0
hzlSI9RWQZdFTowVCP1MoPb9xveJopSpZVNmkMycxKkM4Lkm5X2uuRTYJxqzgAFsowQ4tYFwQSCj
GVd9SVJylEc3NaAx2gF4D8KFA8OGXyBl9zkvxhJ8IUJB7VCbHZhaA7jBqdZ6FWgRxU4oMDnilibx
iflScAy5IpQeyoyzYL5JmKHAOFQSgpHGrMw7aTT7dW10WkXKTYOei/+3nYupue08WR6ExMVBkjy1
YmXdoNXwWcXVavmgwewyDojXilstQcuynoqOoE4c75gP2jIYHS1K5Wujbqov3CYtWMQw3VdTUoxp
RS8xIhx+9pFe443U3gc1pDtOXoVPYy1NmzddnQwUMZ3+RFmT7gcyC31Xau38hn9nhh8tFcqTluTz
sY6H4J344OG2L2qDsVb5yXOimIXp1vk8L8aHqb1tkxHtVVaU2uME9xh7UKFPp7jOQWGVcyGeWHIt
JES/6E+APMy72SBfFF+OzE5qjE32UGAoiWfXihRHL70XdGiiScFyMpsWFENtVFgcLJhw4H164w0V
pR+vZ5pu31qcFhFyYyG5Uv0K7fuQJnQ150k0+mstaOQdvSA8BxkT1R3vTAyVWFVl1pqFYakz0MlA
7Ne6gJJxF2L7VHeR2cssi2fEg/Ga/U/8gOsaHZoZqE3HSgvZK5UOo35oWF0qFIgtFeolidjkaXYZ
LXejb3Qqa5TCEHdFMdZfPNsEVwP3VJtIPg54QvFhSg07f7XWdEqAWTXeBqKYy07Dm4bUPiYzmmu+
AjI4G4v0TQmTaPTmOi5iu0YbyCM59e1zOURdtWJBO4tO2xvatJmambCjWDViC9Kk0T4ovMkmB8wK
da+57bHJzSz+DXS/RvOSVn4gXVUqZAd4AHSA+zkm17K3ZOEYZKGvbWS2JqAP9EAfDnTuamLF5RKG
pIq6c1yZWQk3p1J8hgKSJUBzdHgNK99rqCfjh6Iy2J5AOACSnOtzZa2nZDSng09tQjhQvJmm82gq
Vu8BCdKqVZlTqHn3mzAet7hs+Z9tGINOhpRsjOmrzENGRXRImyMFiKx7pPYFMUJu5SS8FtmA41vh
QdmrwRQ2mL+CDnFBJShnqF54Vmfq6yC+hlRwxJbRGTpiVxJKQ0kNQSNakLo9MgSss1hOJZyFipIZ
lU8tibHB+da8HUc6p0vBkBGs+2OKkipUT1T98D92Rk4DE4q2ctNTwKFvQ1WAEhJtW4gglSV0Gz2g
FOf1ksgMwqRZaNJZE5TwBujv8IpAaCZALSsjJIG4ov3qudD1mnppgRoiFw+YtSuEt7JEDWbvU/41
NgXZNgTx9H2LXdQu60rGdinmICQhpQrdhAxWxGGVsnCibCltfdoovRsFkX6fYj7qsVPOBm9BpIEU
D3iXDAe5S7JsPaglg7CTqfy4MMo6dpHS2N5Xqm6GmyyWEEAhq8BWS/UqUoDzjcl50kDY2pAECGsW
2k7XMRd0wRq3JOxWFU24vGmmtilOCOJoncCZ0h+TTu/vscFZV4JUk6Nl6PR0x4TqNS4sHKNF3Y2r
MNHxygUKZm4RnVg49+VDUyj+SQ3ZT1JW6zV3mCWSmmEe5S9+uGSUANCgrJlPd01YNg+L6PSqR3Tj
6oPZP/oCHREzCHyYrqyT5ab1BmHEwleNxzhOX8jrhYRR+Xrt5VTD3KatgVI3Kd1lmEQrpPtw3Khf
uRT2SGwO2EfeN+guRJQSkrifkAfi2k9QOeIvG7DFxNTBVSU1RXb6rbbB+hWtoPNYT7Q1SY83gtu+
pFGwyRTzKrEs/yDWreEVIcRqKyT8D931bszEZ3+wdGTPQ/1goqC00UMPG1OI+xetjym4q3XPGxdJ
L6PARGAIpb1ZoUYIV8hHNr5Rnat5CW5Wy9F8aTLyx4wizTYdwIxtUvvpFwtVLUFGar/OWqaocdTM
tYVsC4rGYl0o1fEtt4pzkvjppiZOaKL5SBeOHWli+n25goEWH3Belzad7mZPK1uB+yn5zypM+3VW
DAUZm6bhv0rWsKVU62+SXH4zsXHRj8ikZ7phgtOi8LGNJk7W4JcWGEOMXq30MZ+Ng372m7m8V5jf
HFaTWDmmWfGyviC2yei+xSHSQsEK901TvY2GDw+owgWfa1srKOK1IMdnSkg3KFigVWS8j5PlXiVp
2nqQWyBi11MHvFsE2C6leb9FGSauiC/eIc69l4EWOXlB7wyRbEWOTWNsYhU3+JQsquioIsRR6PET
sArA2qGq4pMfKfTVsSNOmKRk5QhXAVMdkcN4/OUBIVXdEz/aJ9Wzil3olMtkD5N601aaW/sjEm8j
KG9wKemrtur9LWvWe0UzpOMQabxb5Cq/hgi7qyNrk5Vy6ZhN8RoO8pEu/U6uZ9RysdQAZMOaUAQG
+LaC5k/XXOETRNhrWIKj5csEAmRsil0Wuldln4ffWBOar8Y8A5uwZrDgukW0tqDO+3jWGxBZnQyy
n5AFnnvQCyoGOJTnA29eXpx08SFQTQB+PDVLtsCGppM2KNddbLyLHX+nzSd5ozWYcgrxGx7AFcux
9roUAGf3ubmmw9o4QMjefJJGXHU2K7tWMCcR6P40ao2wVefwNpkr1pRg3CiKyBG9DcXEIaXP6Upp
jHqV5fS1TSrURlN5nT4CL1+cCEMj42dv6c9U/jbSBhlBlNl7UT7dFmodrEIjew6a3jxhZdslJo0y
AftRFhr4F3zzsODxWqN8Ua2eXYrQnKBwb1trcpogfMK0eT91dFv7inDrQpRdiOAvWcwLjIID1pbK
P2Yp3O+orLwc6du+xOUNMZ7noZXemooucDWASTDwoKzDhPWw4qcm25ExdtAlRIATZf5wH6j+Oohj
+HxTEelPxYTHjZj3b9CGIjckWarpsplu+2uZKRSRaIG5jR45RYkaKTKmZ1UMOw/RtzcLFgx8yuJ2
OBXYwZnUcMfiHEpx+D2YYxTpXjsJ9TqvlZ7oER3l3lBU4GuysRaAHwZWyzIUm/XstiwOnwINXAEe
j3BCDlKh8RnbKbjlXsdEJiY1k1snzLd4RUiTiMb8HA66DKuMTG7uWhZkFgWu0EzsfpDFd6MN6arF
erd4rBhqFZIxnSacj7uRTExs99s2TwfNZQGi51spbGQToRKwuSerQmG/hvdeWdtyNtpj3E++iimY
eLlERCPt4DxSwA004U7mFctWztcJb6hredzSkwPMN6I9cua5ixk5DZp0W7VCBdQd4Bwa1mkTebGi
1N+4jSltsjYnLCCcoA9NJkqd2u/UwU7Q90f2HKgDfRGKvM9WN6oE3uaT1m9L2ZKODcUcbqMg+vex
uBDg09CQ72DkYdugiRUfxRZwPfQFxXwhjkGaTz7FJplBrUGGUSU9QTISaagjIZhVpqtYIpa12fRZ
2sp462fMHVBP3d4qxUf2ticC4APTgSvIiYlDlSZ4rsOYLN+g5L97tUc7jbIn/FbiQwSb0aj06stG
KNt1UFTw1nTsCVtJIY6AmLAJFAXQmNbSWhmdudCcB8uoa3eccu6SgSXPt3FV0yUvzUC/ilIFVcos
9zW/jSyXkd4bjcHmraPjbkzRIxoSBqok58a9ZI68vcw2AcoV6kFPHKjvA2Qvm5h7NWWIO32hI9Ro
wmoRTpWlerSNQ14JQQJvxEDO92zQX9ORx0jlBrvL1GFaU6t3Xzai52zI+1tLFwfi6tVqm3ZQ7hjb
eaV4Rmpp57b2WealOTy7pJGKltU0aDWnHKiJ2TIOwtaJ5k567cPIOqv0SxcJeED7v02EYHYBMOoP
TSkQw1UzMMksUNLhTjWq4mvSZ8jNjQDqAOKBigjtglW/o851z36ko4zvWVaj5kTbScU7ugL1WYSe
ca/oi925AOaANrzXSh/XgFV3rtEJAxPXOKUlj2I+fEVKh+5izpuwsVu9l+7U1GhvA1/LIkCBfXeX
DqwJbCo/Qr9GIp3wlhx0fCZh06FLUsz51c+04nYSghJYt4YY1y/k6q1Pxfk6UVQEbzxlJRq9Lqju
MeahU2j1UCNymJ5U7KIVTMm3xXwUU8XXUcW28xzA6oAd96zn/iJfw8zxBgXX0HnR+kBiuaAGmxFd
ZoKWR+W2U6Ak22prNHhMS9SE5oxXg7eLgfgfN8aUrxu5TB9GVu0Gjtgs/yp0nQonKKirux40LE2d
Ocd+CMUI9Gia5uJXkHEwYGHQDfiH5EBXvSGCto+lZWLJOc/D1DqzNk1XEULBwS21UfiS9iYeZGnG
a+3UKTVVmCL0TlZjIoA8zZLU5Ca3E7smDYxj4oUDalenTU1lxdaW10U4xIGBlifV7hQSDUwcH5X8
kE70JGypMZFxzG0ZEp0Hb7XdhLqYV54g1+W279DMrCZ0rgObOF3C0zMFEsLhuB1Xs97GsKp62QL8
lSI5wYQvx48CaRAINWI1vDVYl6Kb0YYa6uU8NKVbVSYWhULJUOtY9bL1EepkfjeVpiNtuvBzFvF9
L9yZIa5+G6EejkXZr41kpZXIwXShRv5kWFwmK+i8usUEgDsyGqiYbpamZbYW6VXfYrew0IWPjUiY
xXd3QBvKlIj7ZGkVG0PDdE4qacV+rF/hZUGoO5S6efYjIEiOUfCGgpvoy90KXV/y8vuilvRTTctS
RHNBZGtUH5ciLzWvDxVPmtY61nA0tmk+infoMeNtRtUn49EpiAhXxHjTUikkgMJoMMOiHlh1PW6d
RZd1aCBQSKvfn9FPJVhOCBLlEiBLhKyiX7R8IktrwPKC6JWV6UuPSpn1OJENuHgjj/WXePOXD0f7
kXKvLFOkk6SLAjf24VrvRgB2sJkT6JgTIRmUFTYk5n4zNUv5pNi73M4fir2WQnkZlqklq4YkXubg
qXJOh1/UIredkZ28VIVfm49ZkBeeGobC9CyjXaRdo6cZKshW/+uVdEourIapn6iGql3c21zMCuqH
dA4mJm/b5P1BqJQuEi+WD5+0Q376Gg3anLTCGSFwf8hg/HFcoflM5m451FgTuFNlSkKwW0fCOR6h
TUU6qvf77/EXpeDlomQRSYOhI3n78XgGlhFRWyr3slEv8o1w3PPAMwULwmfhlj8dyuSRwRePtB2I
uyVeHEpRBqMOw5RDBaaO1pfVTK6xHQAZpO2/X9VfajceorcauOG39j+Wv/ZWsIGFM9L+13/88Kv/
bU1JHgKGBRYbBOF0PhRyOD584e5L+/JnQ/L4kr3/59/JcvhWpMnfts1ls/KXH/RntLVOKIOlI5xU
VUXhYeVp/LN5ufxE0iErqRqkNtqH/2xeCrLJX6KWbdKk1CFKKOo/u5eCbP1DUlCZM2MSEiHpfynb
+sdHxLSQ3yyfpOI7X7qGxsXUm5qBqWL6D8/dDg93ajdP8+7DPfpF5+yifffzIS4e+FZiqy2xMTy7
5kPw0j+l14sfyB5c4t9/f6gfH4qfjmQu7aYP7xHiOYvEwqR9hqi4uUk/afT8+kIsGpGKJvJauGzM
BQiJ2f8N4XlweLy743z2V+J9eYw+eftcKFP+vI4PB+LL/3gdKt2JGK5keM5Vh7QhltXGigWP9Rqu
tpjid9qu3ZV7/6ZzYxs0qFsfFQ+dlu6aq2Sru8WKfEHyZn9/c7+/hf712vj5rC6mnDQeA3byU3iu
zQ3Vz2SzKt4tr1tRo3Prl/Gxf4Z6qkuf3fUf31Y/H3YZwR++1LD22R8YHFbcSW59P27nqzi2hXPz
0O+lHZ2Um6anA2Xnu51x/z+4ZDLfLfp7xHgwq/94bNqgsa7GbXiW3ojpMGu7eIbn8MWkiXC/EBuv
k1Ukexq7ytffH3n54Mt7/fHAF4+lJddyLUI9OQ/IBUkwI9D68a3Y/P4gF+uuP27tx6NcPJmNQm6L
yj/OhIvhXS+/sJeU8GhGywGph4EnjQRk/J88psqP673/Pq6p8ubSWAJ/P68PX2kfFdTbJCs8q5lX
o/lbEV84e4MJgKjUUKCrgyKCT9BvYXCkQPm3irjsjWq93RsSfc1u8WoFWBuB3Y7FIZXUI+WOxAXO
cQKu/izkJpZtM/YwEUM5ksZ1LgvfKMmEG4PmEqAYKGGjQmogOZnzNOMlwZfwyeJDWp7Sn7/Df13l
hS4kl0Lk4viXzvJauG5vgsN4xzb6iDvicXqVvuDx/ONF/e91dssn/u6IF/NGHgdT38tzeFZORLmz
JRRs1SMywzahlDvmE0WK34+g5TX02yNezAn+lNbYyiVgu172Um18byJa2BtX6ZXoGMQHWF5/M9up
m3kjHQjsPy72aWgTfbLB/o0Hc9iE63TbbNI1v06uBZfwyE8mrl9NILjHkJbJzNzy9+/pw2ibzV4M
85ZzrK/mPbwJN37+/V3Qf/USNSU2CxqFBkRKy3j/cISpLapFWRCdKf45+rru7QMgpLv6KxZNIocd
wXsDf1g9mF/mPdGt1+1ZCmzBi57b/dQdWnOlb6cb+URF3i6d6Ry4vodBxoc4shVW0mm8qTaiYfvv
sWN9wUr2tVbdRPJuRbe66b4mN74d28Me4xOMGju4eWFr+skkrCzf4+XI+niFF2OZBowktqEQnpFE
euGWrOxr2iOryoFyM7tgUe9EkKu78GRuVcroK3b0tuxmK/VVt2snfBZtIIVOdQo9+qNu98npLVqu
357excCfqBVgT/XD87SGJ7oT0a08Jptu3W8Wqh+JgO163Ek7XLg75ca6KrVPTkD71XPw8f5cPAc5
ziORjOHonNjllbqDluzOG4oT++Emce5pR7jj3nQT51zvGtdylkFR7Sqn3TWHcFXvx9v89eblbbwF
KrxKndh5wj3lKl9M3FvAruz4UJzlu2a/9FsOw7775DGWfzUhm7Klsw5FLqNYF/cvlJNIQCkQnVu3
dfNtLbv62nojz8HNV/HK8JiTCbo8zV53HX1tnfYhcL/9/hm6EKb+8U4wWdYulQB68pciL9ARwmTq
cXSOHuVH+V24U7/Sq293eYaJ3sVGowH++Yvazp+PerG4mJsg0ZQ8i85kPVxrG8G+aa7I6t4N+88e
oQth9s+HulhL1CWOFfq8DJFj3tqQVXjCV9E29/wjE2fxyaT3fRP/0xP74X5erCAqwGiJUeTRWV37
u9FNXP/oO61LILzLhHQcXwVv+iJuCZVwsVZsmxPoLTc6f/Kt/vLB/HAWFysMY8mCMDIumodyDUh6
M6/T1/A6fLWOwQ7IpFfCzWB4+0fsc9P690eXl1npp3tA2w31Ens7ovF+nJdzyknYB7gHdFXc1I2v
UzfaE7LqYnt0ym/Dl8rtXPxxO3lPgE/rHkxHDD55tgz9l3ODLiJnMkSLosDFroTGZVAWOKDPT9tX
Itntp9Ph9XEVHSs7dxlxjdPvC/t1e3g17D1OQltyM8eTbW+3Lu3QvtmqTuZcyw5Sy11mP+nrZyBf
q2x9zxwSru68xNlche4KyyKft73xVK6vt18fg9Ups6/9LW9hZ7V3APG59GLtA3VGu7Gfbw/Gal+s
n28T+3rm72r2iqK/q65F+xZA9dW4Olz37uA1ju86qe2sJ/fmfXXz5e7Nm65pF8revIrsw7Xo0M1y
CnsPsGB3fVC953taZPY3ipD24fHZrez7x4r/fqvdybk+gJLeZvamsO9Tm+Pb0kqxn1b+VvCy7zdA
WulO6PKpCCqYJt+vn1FX2beFm9mn42R/PTzPXIK7F1zv7tqu7Su6Cra2dVe3u0c0SPaB6/kKvGD1
sPlKvCwnlzqlvXnAA+58ffK9x2dajHbh3MApYKY9UXt1Cueae7mMjnH/yvcR2LmN6YefCPZWs28P
J7d3D9vWvl+P9vO0ft47X4H18FvP2Cy4vTTaXN7laPLcZn39zE6NNZflrDJnPXOFyaG173S+1ekG
RB8frbo8dys+v7U9AN025mLbe/M0z1ubtjPuFMc5ebujbifr7c1qtL9sHjhVxVn3zraxb9ATMG6v
zsfTPnWO9s0VfUXnarOzHMGpXG93tfPurkx7Z7lPlb3fdPap9raad8VBHFZatuMzvL69mG7jsCKl
D2Svv6i2yoi7Cbx2Z9pM74fOPua2t4GAwpeLHcc5nmR744X213mlcUOV3VvorgGk7ZSdLa9e7OMD
Icf3gf0McGWtc+O8O/5V2jtocvYpth+R7Li5nTshv3n1bjjerlz7e28nOcuZvRfOyhUZbL2jXx+v
OBDn6ZTO4TpyvW+eu1u/Lwsd7/j10Dm7zrPsByY00R5uvNxbv89OvKm8Q7e7nZxD7/ar3pVWrbtJ
7M0BSJIj7x55uukJM2Tve3c1OZNXuw+Ph2vNftoYPBH4gtfi2tu0rmE/Hva3nHnisiLzyKOzJ3vf
edePiWsX7jfFPj19ZSQvj5Fhf8tcb/Pw6Hg3O1Bt9nH9hduX2d8eN0+Dzd2d3Pj4cgVw3T5+CZwv
02r0dl57O7nonrzeE9aFi/5sj7GB+8JXgc7ODlYbbna5C+3A5VOXz+scywUduJzQg/fA2bXezndO
t0+vg70nvp4bYtg8eavGrrf3j0jAWYma3MJbw00fMKdsymO9y51d88kuUv3lLPthfrsQwMpAFSK1
Yn4zmF6ehP3T7L4eyEviLnYOD+w2dA7YKbn1hfN6v269bPtG2aDank37alm7YplfKc7pf7YqtEyF
La5MtVu9eOOWGHo1QSDyVtzlW9ELIsdfl1vaI+mJND4KUMO1vjFRPHlA7Blwv3/7SMvH//T2+XD4
izewha4QRl2zrAnl2+fiOG4N5sF15ClHoLjX+qrcJdfVJ9/Gr164VINlTAA6hcXLaxZpG/SmMkTn
po5KLzWFK/yUb6ZE22+KOvKrZnpmuYTHCyOx/sky+JeLODISCCNmU6/p5rLO/LARAmaLS0jg6IM3
b8Vv5jf1y/AkP7EtKQ/GDXi1Pw74l0rT/7dD5fWSwkj8m93V7y/d34pvfzstac5NG701lwXrH+rX
zX99/3HwXizF3h9+4X13otx27/V09744dL/Xuv/8k/+/P/yzfHw/lZSP3wr0WsunBVGRf7S6fC+A
/HtvzCkllyWPaKq9/9Md8/2v/HeB+R8ambao6BERs3pfxuGfBWblH98l/Sx8VFo9SIb/WWBW9X+A
ksUgqPIPVENLqwIFZhv+599V7R88LqpkyN+tNnyPf//vS7/5Y3hz1/59TYJ0ph+eAwOnDYYCEYiy
xKpepqD046AAxGT0BCdGzlSK2aPid+arYkK+tVmj4ke0SMIbnAlMionkx4IImkrkVznarCpI+KJ8
eGsQiyEnt+piE4JvJa4Dl/5RVKescVvkiG9NkId0To1ZOCLf6afvAEbZ7cqmktfYhAh3n6SIKAm1
rUGoKAHCsRgpMUTatVqi4FnnPDgPgdlKBWK6og1XQ1aB4arU0n+Ry9gKbSJKACdjwTWgrM39WLgz
QTZEGegGbBG/KlCZNmAXkACM4FMhofvJdRc0hGM0GjgU2sg+ICYs0Jw6/EzdlaB6O1ZjzulOKbR6
nwRKBp2QxNTnOjFBrvhaDGy3L9JF4pqMAWwqU5y+1lIzolDzG+klpi15iP12uKpAkV4ZUgHIr6Uy
NjrNlGeBTYuPGHu0+4LhlWQnCHtFQFC7Nro+q22x1BrZG8l/fYqDAG8JDtce8L9VYkrGOTo+yQCC
7pR8bJBddqI4LiY81LCkumReg9ThKQs09YshBdqjAbv8Oams6trXo751pVEfaOHWSiisyoLMZaca
46OCbz/qO5Z3BXgoC225inyrtBCntoX5aAXNHiwXzC2UVDnhyRassaoUrg3/KRtvajXd+yWkF9z3
oaVuOIu80p1KjbZNXCPGUl2yLFdROr6YWCJE6apAL9ub83lGrbqRi7k9zjGN1qBCi4OkUc4MGszZ
6yzIDyaua0fLkMZL1TVaWAey4kHSyNXMwP113b3oW7tQALTSvMflcFMFj6kevasVQpQAnnGXX2V9
RDaQed21LYkEI4tgn3Qh4joGVVn7YfNUJeD/8/hYDdO6VunXywtWCb2CQpBklWESlgtvMHYFNkxw
d6M96vIqg/lBpzRct0l5NZtZvYZF7MZGdtWKJvO6cRJbcxv7FoC9oJXvLbqUJz2di7dYbLbKyBA0
h3F0QyMF10uG573fG+lC9PL6QTROiRYtYH4AoITdYM9ECj0JT1ghWWlW3Tc5qQ+6Gd/QrSr3+XeJ
ICFG9w21vkWI0PndLgz6+mjAxFQD/CV9hf7uqpYjMBTdDVyYVaTMLs6VsyW9iNORFEcnIclMhXYi
ngEEeJI/ndOEYmXNd2os+rgF9UPEOORa05q9SAbVCCFUIIDYEsHTEBrZzs/gim79uQVSxUKU11kJ
ur8qFag0ozvEx1TXVqZFGI0RXDeIKg1NdbHPrJIWd6mp7xFVIEiG7CvE+yWqhZCoVRVrV2YTu1YD
mEnMN2BNOk/lXNSy3kBlOHXCQ5i+yZ2/B28DC+NJ1mPSC6o3I0a3Hu0jP13xyDrWuCEB9i3UDU4r
xPTfIs6Lmv5LqCKJxLdvhKfBku6BuxTrUIV3IFgvjLp9D54INB2cy0om4DW5HSy1QzlY3RtV2jvi
MCJXyxSAjeUtkJiVr8PSqnTS/rT8SW9bKDdUvCbdcpKRjWJbyttWL90+n9eq0I7QDyu358p0qv3Q
X50OIJ7uD++AMGHMqZ0s30Y1wiG0D9T3guQmImcScf4VWRRI8PjsdPAJ5IYCxigl3yDSkv0IDuJu
5DBgN74YqKRsM+4PE4R4ZU7OePrWBapz5GfCukm6rTabp2xGX9iQmEeaJzxNMYp2VjqvClwAkMYz
uyeNCvXkq0XiDkEKnU0yEmQMpSI9yWaSt1aVoe+SvtZXMzF8YvOk9CiVs3Fj5Fl8Iv1rrU54xjLl
tjSia0S0WiReBYm5JvzgfiyMo5HXqmYnAHaXzK/6ZMT9nSwMW9VsYbTdCFg2gNTeDYS3AFzfEX3X
99RuLAIdTylcu174hkfigcyJO3nYWUO96mvjoS0Tt/x/3J3ZctxItmV/pT+gkQaHwzG8RgRi5ixx
eoGRIol5nvH1vSBldxVZ90pdL9dud1maVVqaRMYAdz9+zt5rA9wB3pcbNB5BmqyichhPwXy2F5eI
xr4s4uhqjgkhjPUz5gNsKizMAYJIdROW46qwNMJZZs9NL1MD9Xl9HkLHXicFbitwrGiCAntDAMZK
x0riFbY+J6jqkait3L5G9leV6A5LAHx5mqGfiuUWVPdHM6oD7OD9Elx2ynOXFAoFPwfJ8N4uqyuO
aSCUWAHX8OO/mwPKz7Biao7kP0i8IiGetBl2Y1zvUEedwSjsFAYr1PZzexW16tz4P+pUP4NZWDuk
ZLU9rbtFxBOTG9hl4AINnEHdaxWpMxlP10TRoyydt/DIEDOl7Mevs3GA03tlj1cORo25udah5A46
UDFAaxLUJnAA0JUolSzNDEmiaYEOaaip1vBNrxJ/XGF8XduIyV6isjnXk/ZqxuVHFolTNyWw5swZ
LoKJ4CTaVijE1mKst3Z2wEnjdYH1bSD89gE6CplT9lnL03WUlFdZt2y/SLS+d7V6cubaYLX9IOlo
g9H3da677dBoxWsCtONIRb5yDLFqfMfxmsncQhUhsqYuHkOtBrQb6dcEdVibab52EY+B9SN1nsVV
QNoGZMoJBopnjyaNXTB6iaz6xUAsiu6LoBLjwmjHfcVmLkRBy8EySVcJzoGrEXw5uPvA1j2th4qj
R4+1ZvMlJecAu8WNlvLjp3tdbxttPaLCusSuxOEPc8nT2q2qaVy45ggzBVJso5Cczul+ko+NHzin
eh4PwH0uRrv+ADd5TsSMN64yVq0ZrUHY43XhWE0oHZ0rUTPRg8zllN/nkZ4arNLZmVyIetdOYD+M
cXIABbnN/BQHw6sjIpJiivFU6aWHGWutBeGuktExdgMQ+xCGDSz2yPO2nYnsE4AXgMZ88OpYf3Bd
+SPDOdjr076um0u02owqWT5FeyDmgsdYqq10u7fAsmgCqegCVd+xIFQ2LhXDQxDzG4Dq36wAJSsc
enkYompYZyi5nUadA+kfJChDiGlsH2sx19pFzPuz9E2buLtO9Pp1UHPsy47xIoDDt8JPLc5uawOC
ZW3GGfvu+JItMD4ml+Z0l8bBltDgdZU8y9jB8pg/ES0Cb34iAbNaS0DhIFoiMkkAE95ETezFSErz
5EkxeIagDqqDjiGMwp4oUUinkQUE0YFPKd46i+wENvmkF+e0oLLNAjjhwKqUAjiInreRWxXlW5UJ
jwiTVayN15qYNnbPVRStcutYnM3FvVUs8LCnuXwI42ZC3h9lV2RzcE4Zq8Eyt8E04fEmzC2dMOFp
xeWQkYOwBg9p8LVZRycEvGJmJMZFRnWIiQObet7oROKH/VhX6g79uP+ARnXrhPGeymRf4/EAdbFO
Lc0DhuEF/o/ObKZNlvfbMnjrDRO74OLFQEpPxNNywI5y2hJHtB7nAs4RGmnL4hGFCTfp83fuRt5M
OuTWqW9ACNU32E2tTQ/oBNk7ANJSURBX8gLL031fvWtmgH/zqtdPWdkC7c/hviNnjc1tWr464+hZ
4dnuX8bCm1wHkhJpNER3ZhbXj3cftXiSXTVleFQteeB6GjzCQAlupkHO712LshPvSqFiQsxmQg2D
IiBghGtE0uXWKu8jWk7po8QMJbX8OoJokVdGex8NVXVQOmpwaFQ1PxkTAPS7XCBJtVt5l2fAxqjc
kmo/EJEEfHodVnm4K2L1Yjc7pbkkzazzEV/hYL81Fk1XTf+mOg6tuUSlW4UthzKiZFIky3WXczGa
7eY1EtDkDPnWdv1wA36cQ5bzBHH+FPhH0343nem5qo9yovJOCKDoT7ETXkxC7cljUzf5SLz0fIo0
450MCqx+2oZIQ+4vVDm5y0VBN1i/LAykunvSUNGrVV5Vx95SyhiMeRpr3nahsR2q+Bussm2qskM4
vg7puE9jeRGTR8L0ZNekatfX79h4PBXJjeX/AFl81S55YJKsq9Rcxx2cliI/BXa6tWqMlmG+Ff0t
hiAIkrxWd0UFDG1V3RN9zmFh3xhutjE6sS6M/CKmUYELam8GpIj2HzLi6mBM3+rGuugD/eywD16a
WbdTSAe6ob4WcbGOsxginIy9lLCoTSO0m8kKX0SnrSqdLERVQ/yCcRq161rifCP6CVuDdidnsoVs
dcYj/Dzi+N8Hsb0fq9I/JFZAOtKsXbl2RyUDIkrEj6l9iyUGJ4K+BtW3sTWtWulAeF8klq7Kdq5z
ultZchRxDWNCtz0AaZKmH6rOI0jGjRPkF7JEvxJ2wRrrz5Y/+DEHaJEnEt7I41ATOR6JfukH9xOI
toHMWAmMGjjNRYD1S46ZV1Vms+uxuK4iw8ZO2g3PocNWbeT1fqbyy7gAB/oL2SasbrBM+Pew/mkd
5YzMMWk164yrxVQLdzMI7i1h1B8J92L847tno2ZptVG0j1TX7NHf4tdQ6V02xX7lLVwvjtXZJGdC
bOasTrekTphbOwGYU5R+fSRdqz3hHYYgFxTau+Y6NVB17Zwk1Y+q8XfE9DAJQIXpDgiqMEtOKK+D
Uyx9Gt8wPSdiN9k7nGo8a8Cp7TrNdz2BdRBvV90oT2rWD2bnbpLGuejM+iGfpv2SkTo5yILRtkGr
C7S14TYvWdDv7MrQNkTYGN4Q9+Do1nJwZ2r2+RAHsr8lWsPCH7Uh3QMX7T4tcbrWFlli59Y3+5WN
rdag7DRz3TpE5U3Z7PD0W16PfN4tDtbUfczRYfnuiHxwSn5IbEYUJUYdTzP2H2u8D7EqovBHB/8U
VRX42Qiu9gdCKt/YTyT3ouIHCuxvUTQwYl5Usg6y4xJLsAa6e4msga1KQVlA1EjEZF51RcY1KSUH
h88gF9nGNWEJXOaE2hB6Uonxop0sFrIm9QaePLwRGHfYKCGYjcE+UKOv76zCIlAM3mF51cNQJy90
TsWZ4ADOl5aFGy3BDKVGLuJkX4PcouI34w6fodG1xnMsSMk9NLAUQXg10gzhOxfceaSMxQ21ENfb
ae65UcLdCR/jLOLnOQFGgsQq3fr8s7f7b/Ud//+UxP6Ux/ymF0mX9eKljvLiczeSmeff3UjjL5Tl
ghk+XT9pOUvP8e9upPGXqYPx4X+2hYjSpeX4N6vHlIvaFYkObGBj6dXTKv/f3Uj5l4MYH8COQugM
ssr8d7qRP50E/+jJg+78qZoFNmcCmZK2+2UkAE41N6yBS59ts1Zya4x2Lsnz3JwbZ1PASNjBm/Z8
EfdXWq92oooO6P/KrW4k31Ly1rt8uKOW4m4+htUZcvC9zCJIhBlUQM1pUi8EgbipQfYfrBRILnZL
JE9VX2CWxm5HOup7ahA+YvQyXpfgXlejbn/YhK5GvZvtHTd/AMHHZX10qAQ7cddb+l7DbLqq8J+s
cCntHdVQOnaHvHrGpDSsELPTJTD9b1lv/ILJ/VuP+bci45+vXfRPsu//u5Wwey8WGfX/Gw15novf
LILyJfrSwOfP/3r+zb/w6/P4o9sGawh+j0f51/OvCecvaFQukCjCmFGULgqRfyyA5dmGhEkXH8vJ
gj77ewEY9l8oyvSlRU8jjAwM699ZAF+UUopeNA14CkjdNcFCwqr43IwfQKcEYUVYrkqXBnAeaMO8
t7XckmuQC9YOSHWjUzxOKECJ2Ri7zWj1sM8Crre113Y+iezksPFfDJ+GvGdSYjQeEJjlwFXISdfE
yvswj7EeQWjKaFvc/tNn/feE4X/kXXZNZG/bwPjivX+aKPAmINfBSsC8YsDdYZ/5/CbKSW8wz/cf
HVtRf8MvpX/TuAM+xrF1Gw7VbMbEa6EK8zRRkT/XutjxBwN8u2ukwZNPuLfcWTVBanTU5yl5COyK
TKTGyDEhJRMdENFL2b107FrcPyo8nZRvU2GtVWnTW+9T1Vk0vmajvis1nzrTTGVxzUIVcjdmwB+8
bjRVA6xqgb2Mc6X3FLqERjKAy+ijuEDblRdbGdQHcuhJ9hVlda0ZIdpIcogwAOlVjI6QamtsV3OM
dRV6cUnr0ZqqfB1kcFl3raPyD4mlUC7wq7i6jERUPTlGYolTO04uDecaox++MJdLeZvSlOz9uATo
2WGT9KLGNgigg1xt4HwOz7jhTcNLYXzfDkv0xEqO5fSkGYUeQAPtO+1uroIi2UL9d63jNA5ok9Mk
jr5FgrS3AKvusAvzYELY6hAstsF5lyOIaMdqfOZvg0GgFAQqH7p0t27caiy7be3TrUDFW+i3EJqE
uuhxm05b2YKy3vTzgq2nfKueWl0YNAj6BvMqRvb6rYKBYt8RFMmYQFeqnPcOxPRxHQ/jwJ05StNt
6Ew0csoxCOfrTjLy3DqVlqCfrASI8pk7D25ddKFHNfQt0ba5bV8GOuljt/Zc9RF8jYh30cZG+VR0
UGIOyeAbN4NwiAEpMMccy8VC6WHPC8ft5E4wgyF0j9Ul8QvlkgPYmAz5A7fKPKl6HT+rZRXFSurZ
fLSNKpKrTE8dcmbwjmz6fjkppOrChzC3wWykJgEOnvLJTDtoQTOSDh/D5nwaoiz+KMoQOnCRA6h+
Y3I0XmPLJuK36wttJHQqN19Ehe3lyKk6+BDC28xZtziYJ69pupiEHNZU6OmFCsLvIB6GV6OIOwMf
q86tsElnMquihCShtfL9zriaqdmtYzAKfpgZFQ3M3HrKF5hGpNWkAle8MT7dHvbKqRgrNpCKQA+x
zV13vM7dShebyh567Y4YPcc8OJpgsbXCwVtfZFhet90k0nAjIIFfj6QTTSZW0GUptm3dowuO454f
UXJIj89jgWN1j01tpootQjkCbm9lEWZvZiLJilm1GLq5ZGkJNtIlZZFa+H4MsbyajOpGfvHsjuWT
0xDudZUS7AVm7OfjOhtE5D122J4hJmlgcte/HrpyUFGw62q7bTdGM+f5OUwGyeqwUhId4sZ5sU3y
XDZkkVQ89CS9Pxq1U1gHCJU0aIPJXoLe4uaGz0RyzoeT+aS1fnJWOICvLDFwlUvj0HwdtYEbVO4X
b3GS6ntKpfgUBuy6fWOoQweJDTpr2aabwDH6fZDlH8yHaqaQhhVsLS1LLu3UYCQBeTQKtxCTuyUa
tpVc8XU1EIDl6w9jLzq2/sTw4jmensbSsQn00PPvBK8my3EQFM8E87indIrAEk1aHkIgTjoEQDn5
33VRpPdwtdxDpYbigonBNKyIOImv5dACCZ9iR8I41x2bgEibKOJR3TnhWAu+qQgSuan3bXvjGEPX
4XUcCsTBwRLjzBjSxoCcLyg44qr6jcHME0K5bxAZkrhwSFcTw9JNKWxSG4paCzfG1KtrS2TFWTgl
34HUum8d+dXrhkbNcbLBMziAwpjYttAISBKIbgnMS0Y+Q2e6mvOuojlaJJ6j0KW7afudxL/4cjIg
NsRDDYuuKBT2R/Itge+pXDsQBeo/jEl81811cGirrj7z7tNN73Td0wj7iBKOaV/iDrBt067YMa5g
atyW9K3hnuVH4M0mERFhO3DLcug4lG5Jb5GLDukloq/QTCQhWGmVhh8QK7I7dmwmBaW/TMnjsql2
uhuQW1baJMANbuUmHt2iegtLi059aoJxWoecCcY6rrL4PLvmEs6Cf/yHE6Y06mc74tJFwrf/UhDo
uCdr3HiG5FLQtdPs6jWKNEv36B5Md2AkLUgNQaVhoDdcpKFT29KUMimBiQO1LmeinQ96kyGZMmR3
zobEXudwCY6G6VT7NLfnZ+zgLXHeRpcR5lNakt5AXLxyNNJ6Jtsk2kPMavewyerN4uBlCAyDxThG
i3V0n2axBsCm4xsDV5H0b1oxmktg6Ievz/VFkBbBpqWa+j6BBHxy9MR+Ju9jiDbwjF7bfKArEk+R
v651nwtuYPcC6lSj+FUksJ6IQordkw7W+9Y0J3/DfWaMNrU7lO8TTfIPJ26qa3b4is4Oa+8Sh3D7
Q4jWviM+ooPYjgllVRDWfO5ycy4JHCMRUvqGc1Mak/2S1UxxYs2Kbtkw6X5FwfyQiEGdWgencuGU
/oWTJjDdQHA/dFRcW6Np2htlm+6aCC2XEB7yJjKrDPqn1o9y9g/bpcmdGeH8bc7K5eoA1odyrKnL
fp9IpdyngqIS6grtrdCLE5GD9otqHEt6TPgQbCHriew4Frsx9+7SHaeRrpnCqBeEX/rhtAOTCxI/
m3sY/5z9bAcO449onjlP/Jk+ZAROApgfgcVGa3IYx2RSwU8D7G5vhygmiYLTIHlIrLaHipPM/cmk
d21vSt1Nd03bEHRT2b1Cw1AVrX4zFU6zb9tMvWdxQN5RyOaOxluOhFDB85h3Ie3UEML8FGUeljwC
CVcj34HzHRwGDWiHEpJWFMFjbHNBrJxHo+JFg6JSsaKfNVrmnoYHqQ9a04eNRxGUbEhKW84ZkZfu
Bm+99k7LiBnwAHnD3wQpqVvAiwzGo+7YbgcIdPM6LHvSR+upZO9GROHScu6MDE1C43YYCYou2iR+
3XTc8gxLux3sCLRH0YPE8xgVCWxLlkjFcxGZ4rmTOIKuO3dCyzuZZsn8jFKIM0CHUJUPfRV6ZDGV
3bVFpRSdhT8K/AT+ZLTHgAiokW+CgdfZjd3mMZrM8oYT2emPJhHRaCmoOvDFkaLAPlyX5Vs3tSrd
6RiejF1CVB38u1FyfKSukHsZD1lATmNLonnoEnDRz4SQr4ZBWUiSJQGmK9OPLXGTVmbKbMXt+2s1
2OhTklCUu04mLl3zznU8gwKv2XAx1vfTcu9gM4ms0+SXSmd8NsZ7SRbqrdGNnKtmaaoPiqNLC1YZ
3WjQOfZRyGaEN2PNXKvJI14CLwJyvbaaP8anISnkCSBWiTAZoUFCf69JzFORjTz/GqgzGEAMAMGR
UGc8AWwDJ2eSNX+ZcIaqNTKdG9MPl1CHjlgUQOw6RcfYy7HdgJpGdJ6T1yTh4Ews9pSrm8d9hmId
33j4QoRKy+Rm5liemzq5qEVnvQfCZs6khdOaEIgxwqljaZdJmpXPrghoTsW4svk2CEFAB2yWeBai
tic8ISHEl0Q/rNVQiubImlZho3hIc2CMpFX0kQSUAwEl2Wb6XFU7ww4MEuVnpZ2RCznVhlw1TRy5
+LQIHUi9u3fJrlFAcXPncchqhj7KxMM7wJa/r6QeMnxr2HvWreWWBxI55dEoUXCQMmKzfGsr52WG
sjDunTLOz24+8vlPsoX4ZQOFOlv9cr8L9M78LtukeDLTst9xk4qfzUhSzIu0GN+MVlQ3TlXAuMZE
7JuHTrPkAaJWMxx05BPJWnUdeLQGVtlq+HkJCFMxGucpSe5phjrgKNy5Iu9+BrK0byGOAbxgtovt
0PcHZjbC/5BqiE46OSQHzn8H0I3TnklvKOI1w9COxnMoZ+KvUQqB9XO7BjQqc+WHUNTzfSemzvRg
0M13NsP5hgZNJk+pSqI3Q/qECZES7FwjwHHIPktNAT+LzUKJWiJqN3tmVEZQ31F+98TdaPAKpiHa
w+HhQhgWZPzywScXLgGLh4YJr1cSGX8I4aMrC++XPkeIPkc5MOJygn6V1HrGl9xq1j6M/AROcRne
mKCC3mszMz+6Xmm3mRvVz0TvuXfB5AfeIq/bGLZGUpNCWBSv9Dq3ry2W77tPjAZaaq4sj20XkANY
hHMoNzlU5GpX1ZP9JOpCIstv9GkFiZJ+6CDARFmFU01XveGGayMs2q2TQEgko5dxPBoyjYyjXPZ7
hm/5kTn5uOOwpBfMndLBYN2ufRmAb7X08Vqn8tiRG/gQgRv7LjTDOhm1yWYBjWE/o8OgepuuTK0y
HlUJro9QpSE8iaKZJUKtoN5Zk5FfG5qE6sbTngS70Ry7A9CcZhtOov8+psLe2QEFfKXLLTFK/VXT
GrhS/Ua65zm134pRaPMq8UOdJerO2ckh9W3f9jNrBMokgEg3MpxjVIzGgdPnHVxZ8GZpVb8njUx6
DpsqU79Cs8465Ha5AXRI3lurYlesW1Jbbtkl04vM6TJvKCOXLaLk6eSsd+G1SMkwe0Dj8lhEbrDu
miBGdCEobUGLrTMufsTd9fV1FkXIi+XQXwxz+q7g8Wx71ECH2pLpyYw1Y9/71jriQDO9igzUd9zf
ksgVYroZSDIaUyRkq21cZ7QkwyRvL82iaW5AUSaMxYR2rIG4ph6AVyrLzg5tJqYBpPq6rZYQXHcG
e6MhLev8hoB0ps/xEexmf2M0+csclOOR8qLdk2ZUn9PO1plmOeYVmsn0vieXsPJGp46WFqm0H4Z4
nHah8pm7CAONW+240YDIARSwwfN58JEwyD0xMe6rmUfFbd7oLV++ZFJb1mHansSQ+tqKYTvW0NaI
+48UZc2lLahq2CddxtF1GSW7QbOmVxs5BhPWsuyOylL9dWNrLKKQxDXS3ea4ftNHAmJXRKHMFLOt
fKjJroa12Il8R171+OonOYi3mKqD1TsxGFplGhcUHuOZmrw2A+wDhGhhls20A8U48LtQV/5algFA
vp5rk1fKPDS9pjP7beUbT2ZViVMek9Cb5QLpRIWIejtq2rNOH3dn9Ha+FnEM9sPXgsPI/YMIL630
qFE4W+u4xUQORPNQTSF3AwFybw9GTHwfWzuC9aRZKvGsltc8WkI8lE7uY7YbwXqI3k2ug7GonlUA
mIXbeVN8m0af2WTQkl9u2fVhqBmTMRMzu/hbnfcZTW63g97XWfGAhqvX/CsYZwzs6969z/W0hjSr
D7sJD9y8HYPBhMrV6gzGxji9pR6ct2KQRsX8UdUEWuX1S5cENR2zqv+Bai6pN52cvSnS0l2fIQai
8iSE23EH8zj2Vek1Wa9dcgBWr53QkutQBcTP+n3BFWweELNw9S92Gt3CA3lWw6HgknST9f3WtlNn
3tjBlL7O5JPi2agTF5JcdoJvPK1E7Yd7wRj2MHZziKGbHspAsd6tc6tz3utBn5q1srm0bVoC1qgB
gCQhw9Kt+cae++6xgia1LzrgotdTnUzbImyfOY6zO0zpIznmWXqdTeGh493uOq1joTtW0r2bA+Pf
4xy3s34MbKcZPKRm2vNcq+rRydrLMjYyBv7CQqNgR49RkOu3dR2jf5oTZn2NHj25cDf3BEjRL7S1
u8I3cXbSe5j21MzwCgl+o9rmnoxxe7CyMyDf5MB1Mt+hKrae8Q6KDRrh8ALU2qYliDFGBOT3I+RV
lR/o9RAR1BjToQtN7ZYkCt6D7iqWgrwVdkeY4szwF8JPva01zbzwzXY6Q3bSQs/4mYvuNhKv7OyA
20c80kWXeu2KJ7+jshuaoiZLgHjCk0tYCr25Mn+2Q0kNl04fAiL9tjJSrJsESlNY+bCFXBUfRzes
L5Jgti4NO/1ORikGhD5/s5Exf1NNwwoCdppfpe6A539s7lszDyMmsHl735hKO1a50z45ue6j/pZJ
YVzH1BHjc64cSNu93enppvW7uNtwH7Jodw1RAJ2wzEzeI62+vLqOCHsUGzvl5NmEetV8szMENisJ
P3tmGk8nyDcjvdqFkvDZVSVhK2/cttC1VZRq+vepMrtN1YfI04KwN09ExvIHuNhb1xMCuW+cuHW/
tXKyB5HvFYFaEdtFe6DnMpIhV6ur8tS2hR9umLzHGHQcMjw9NQLqPVOZAGariDBR3mjaXLr4Th2a
TxDT+z+YUf6jjjmYGXLdTN0QDAE+d8wRp/uDId132NLT0ck6Xe0hyQNTnIqgXZtF5xc09Ovp0k60
8vH3DfvPlpSlW28t3ksLf7wFYGaZCP6zKcSx+qZCsEYyZZNfRK7sdsEkoJrSdN1Eour2hUy7W414
tQz9hqZvf//r/3Xk4cDm5xUA2OHgQrX8+feHtiKrxVr0hLoIoanouU0D0Y2i6QeUO9V/K+H6E+yg
u3wFo6brr3EMD3xb23Q3vaEmj2BNzV/Fm0lFY3LwO21KT8zefGOnQoMEONRk1XhdzDAIoBzEUvs1
bv7PTRSfLaR8hNQdpq0WVpHi/75aKLTQIg1VIJQHd51Yu7AO6YMDzAJtRQRfZ3hkx4mUUilhphMS
D0DhnoplVKONw73ZLOhoNGyEbIufUxvAJlb6B4jZF97FzxfpEKakqHp4xnidnz9nyJOdsv0qXVll
Hfc7X2pWcYKfyevi4L5pwyF6d5OWWQ2CAz7kn1Mkl3Dp2jOqwLC8MA4i2j2ArSbah2p2/7AIvjiy
8CMJGEcU42DmDDJvnS82dxrbZCNU4E3aLnX721+LrjEaoMMoS0vrkn1DNVsrol+/sYt6sg7B2Mzp
pZsvaXWADVo8Es2YUD4QQ8fj0oySJ8Wv0CycMkDDEC3aobWci98/w1/4C8srhx8FvEJaOLsAjH3x
EJexmlM3RJRFCjZPr0ym1HlOg6rEQDixsF+yiu+bJMzQTC4Cw0AdwnYZxpcBUfPhSdkyUPs0LQka
QMwapVtGYE2wGVRjkiO9aLXKeJkG0QkIQaC3k3GvFJhtmISpBa8R6LO5JUED4CygzHLp5FTOTnMK
jDo1S+CDG1N8C4aNXmtUMTNBoOeQKBsOznAzNKH1jeg9wIuybcviD6vDWDaQfwz1lw/HtFkAiwXK
5d++Yt5mBhOZzVAHqGg4hpda5HC16VoEKqi3xwKhoCpMedHULRcqMB3GdJpdK0iOCq7/dDK5tF3R
/W/QAuSMaLHHgV3fs4km8Um3JsfcZtgfNfjPptFsKgJL5MrJAv6qMaL/oULKdXfYOHUXOy+llSV4
3wo7fqTBr0/ffv8kfN5MbdByBt1IC5aYMnS2pS+PcDiIaTITP15lDpplKuhgTf5Aesj0rDxa6PbX
gU7Gw7pFlelNmovA7/cv4AtYgFfAh4yPS+m4s5SFd+zzMp/DUYFihJ0/h1FTbK1AmBSRyJMZmPwc
6fAx2+bB9c3wMdIK4nHSsF52VhEYP1SoynydlioyiYgk4HBtpPQqtxkBys85jhaKb+41B60HSuYp
VCM71SUIIiouu1hr1KxlPZgTX/MUGdzZ7g9v7uvHy4RdIj8BwQjsaSHGfH5zCqit7lvtGzeT6oJO
CxJwY4n1XtEhcC+4RXYLT8iWR99OwpdSz2kn2nad+J7uOL70BhfSzKogsepqojO66ac4vjNGiMvM
lIS6c7spPsGCZU/RfZXHEGGRz210fRAXpFPbyCgFbXNnkjEmgpzwaHp5qvEyt6xvTZ/L0C8H5X9+
tCzu3H8sHhQx3EV1thXb5N9x8HzZWVKtsFPSPd4AZTNXk0w9uEMURDkj7NURGTu0nvotzxicpT5A
L6MK+q7U5Fxr0NKG4x/AFV+G+8sLgkSiBEIg2HYGlKfPX0FGaDVFBPjrduA4PxRdqd3FsZvjK+qE
X21GaU3fe8JdmeS2qR95g5oc/+y6eYQgvWsbIkoYVMcrPGnuRx46cevFBARd2jKRYkvCbvZRR4pR
pSqr7KLr8yq90wdn5H61DDjZaMono2wUsln69SuyM+je/fyvSIJKmvV6r9mLYTHqN4HmJOm2gevh
E9laBStAVVzfVFMk2HHIsAD3k4kGnxNjbNDus4wicPvjQn7tc7p1KUV5yI8czGmdsYu0j26OwWFF
sC19XCMzZbDP7a7aS8sUW4exPxdJ5Xe+V4AI56KQ+MXoyTitik1uZ655yKclcaDTjOQMfVh8b9yJ
n6QK7j4kWdc2WPvMvUh11Ef4U0TqerIlfYKpYGoxLePT1TBLdoybfq6t/zIx0X9H467BavmNTqh/
SV9f6rdPUrnlr/ySCkmJVE6YBuBJItl4ptls/pbK6X+ZytXp7emcbg60/v+jFHL0v2wGQWThQU5b
rLvsYH8rhWy0R3DGhdBBSto6NNl/Ryn0eSckUQ+JHAo56g4i7ZZX+HkZQizl9tnowpuIFb8SPG1Q
CDUgtqtizFznLNDPOlt6XhqZV5Getmetz4T98E8f2H8k9uGd/tP29OtlOC5iH8eEGvsrDuvHy22E
ugBp0P/MMTjwAONcAEjKdcUfR9M9FFgCGVFFg//MgIoWRWyX6WNXWQYGoNpF5hBbCaaqrqz8KySq
HEd+IJnDm2HQHK2EvWulT9VCnrHNPLj+w2tezuB/bKmWy9alpBAwA3ndED+X9/RPrzmOZ1fkVkF7
kZRVYgbyaRf58O4LSy9PfWAoynU/vG1AL3taF1sc3jhW4soUp6C34DegeQYYHfqM7/7w0j7v9r9e
Gq9NX1ICdcSQX8qHTuejExqdTzWI7GRP1khcURB7I/ffLaFpN/Ec0b+nJt7MmhD7aGZmmoqOqv73
r+TzhfTvFwLtiasCgZ8ct58/o4TJ9SQqWmsmIp8E24ifv080sK4V0XMU1E5EjO48c0efJ/8PZ97X
Z2r5friecAHgQoq09It8rPYjbmq+zfdjyVlnGjQGwM67WN8mcMTjlYMkhvluhUjh92/6CwPq57u2
FO+WgpV1Rf7k53eNb9DnpKG5i9BCepmGXgHDreHsG1K4ieBgmnDQc2dY1UNn3g7IYlYTg7MbO/Hd
4g+fglh+2efHVNno53QMvZzkxteegDU7tZoNxF9GqbVYdG2NYI9YSE6xgvoVWnzLjOVYxyQ9rmdr
TF9KdDtybZWkfP/hg/nXrwRCLrdGgaqF9fM1QJneYz6Tde96ZGXTKmXwUm0Zh/sX9PCDDPtR6j9F
XOmgVpTpZWT6lABaVH3rlb5NmWTh5u6n8qk2R+08xpHaYLQI99Xc+g+/f6X/+tz+3BcJ3qMAtlzz
yzfYkhoWRPrg/i/KzmNJbmPbol+ECHgzLaBsd7WnnSBIkYR3mQkkgK9/C7oTdZPBjqeRQqJUVTCZ
J8/Ze22OXTnxYXR98XT5dHOUyK52ndZ37ui6z8vSZ6e/f/LvDw8yaASgPteJLoblv3lsu2FNYS3K
4hCupnmw7H7J446pF0Mooze/FI20P1lE2f+qonw+zV2Y3zBPKQ7kg6t3Uqb/VVi+enb4BltTxQH2
QdX473f9zxI3lllpzku2zfwLDO3VMIMrWMg+zG8VKqyntona5WKzQt+vixti65wGCjPGSWGU0OBe
H2WN1e+mHQxr+mSlGeGNmWccpFjLPl67ka6aYy7WreE52bLv7GZWR0Z+VC9uUNdYm5eZEK93rvBv
bwQ8cvYY3k4OAChM3yxKZU0Tq7AqgqQ8pU7TqMeT1XIE0LQukmnonAMl5AIwxi7/maHyn0Jrnt5b
o1+fZlkj+BKBh7gB+TBPz79NjP9cWpZkYsC6eTzYfj/jGlEDjMXJLK1rpIIP7dZp//vP/sPNZHOF
WG6jq8UOuUGw/7tfOdAiemuJxsPsLvqLyRkAh3ztvthm3YbJQIUa97Kfb4e1628j5voXmjPIJm0V
PFKs/pD2zKho9bFnLuQd9J3P3HLybnJrQXKaN7I5efjjGN14TeeSxaRS3LxG8M/ff8ebRt925fgd
PpURey/K4LdnY5ARLtbPdDooiRMhEa6p9n43ys+ukQ03nTV5JzJBNqZt1p/6NSOTBxb9MzEMj4sr
+kOUZ0SVpbb/5LLtYTED7Dswc7hPK8aoPSvoO/uB/duy59JwZc3b1j5A3Pa2Xf/nXo9Qa41FCY0y
VRS/yKMoMRrrEfhEvTzmaW6f6DBE59Gzm6fA0P9wNsAq1YEnkNngFxhPF+M2JHvnpQt9dW8Tz50o
yBnGbk7X5dOKaAo1RDvfoyL+EGRGdZ5EejWcklY0ShVmZ8Y03c1Yeh/+fi9+f4i318hiiWCftbkh
r3+YrQjZLFtrOqSjudxKMu/2E/k091Ryyzl13PKdZ/j3zyPFnTqOHpDjW+5v5/YR8muZevOBs3b7
maD2HxQdBc0aob+bWaHeC339w+cBjP8XwA7Xj/v3+vchu2oQSoz6UEjP/RDmXvXTWOfgxvOGbcw+
eO8suG+aq9uzvUE76N/7aGi2tOnXH0grqg0zM1swvnVejJCI2eXQNc+6qAaiFKbgjtaf+zyMxrR3
dUBC+TgSkIhhzLQexkBlL45yiaJUs//OvvT2oPDvN8ObQO+XUo4X6/U3Q/cZGbJI50NUO9UxXSLr
4xZHi6DAH+9mFUZ7bNDWTwUOYOfYrXynX/Cnjw9dxmombz/v/pvFqxsaN7dlB3LWrOYPptFbXxlE
HA23AeKg8Isls6F+YOqGplYawTs//g0U/X/3hZvD3fk3/PvtgxeGqgU96emD7KhZdggKvBfh9sRi
ESYHn32VL9GEYkNlwbnAZX8WJvGnzuIhVUMsiypm7BmI+2WtjgBksg9/fw9/uzoeJ0jSAjZvCQfN
zVj13wXGr8dCN+bgHHxKgZNAv3nfZR0WcnsYPmvPIeKvGZ4YfTiHtpbm898//feSxeMQS7pzGJig
L3lFX398IYdudRgrHkoMisaTQQboB01jUd+VkrcqqQWewDibffzXkuFoScO2EyfLgsZE/qxU/+/S
ny8URJxx2OmIeHl7qs3SdTTxbbqsExrixqSMZpeanbrOjAvBGKnb0Wjd898vwx9uAlCFrVWKiY2H
4c1gpFnddI4cyz1UmYRXUUaT9Ut53npcGj84upNu/gnoPKN+KvlnnWH37xU223L0qlzz+K30BuyI
BCO65G8egzkn0i2ffHSZqUNnDcEEM62q0EV7XmxzuIjOLJszgDgU7BV/5DY3pk4/OMqaZNKWQ7s9
vGnzLqT2t4KL74UhKeJMtN2Wt2hUpu4IyOwRhk01MONd62HyYnzPrUZ8P635PsRsMccLF6ZN2s5v
nGMxSURv+Kn984yCDZnOZIfLKWLCGB3aauH04ABcQne65t5zUegSsUgxrulRahtne8swUL93fbc7
+Pr6ItOm90EYD/HpBGq8fs5F19RWjzb1AIakTE9btwTkUjnQcsinnMFy2mYuYFNHKlBhUTgnXdcG
INIrF8XHsqhFHZldy3sLcTrAUjNweuLKlqF855v+/ihigXQiTp88iTS63yzWQeerugDbcDBo/iRV
vXhnNZqfmN1HV7tY6lM4WMt3r++Oi2+/l2vx26a5wdepME3mJ0TMO9uX+0+14xJYk1ZFERwwYRtP
VZtND34emSBFODxgRx7u/v7e/Vs+vb4tW0t7I7J7tk3EyZvlhwaD9K0cfXIetOP33nAIF+XMmxil
a94yn3S7fep6pI0LAh5x6pj7aq66s12zEAWGau66NagSTDLyxmm8/tgsxWDs25puSJOt4ec86Iln
XiT11YLB/+/f/g1Mka3FA5sXYsS2qTM8fsTry5Xj/SLnsjAPLU/4nUMq7YvVEt7aZVb2sZk589YI
AJs4LRb0kAu6JSsjSLefmWftAqdEseRXWftOzWptz/Lri+qw5fMXEUfMI93tLv/nLgpaJl2/wu3B
L1ZDCmDfW3YD7vEPhe8SBju7udmd9cJENXbtye/2AHT8W7U6wUV5cDM2LSJJhxiRxDVa7Cw96MZY
9I0eImTQjiB27ra30Wu8cz3/9MWxXbLQ+rQ9Av/NF+dJsAlVNWAfhORI7gbMie2+Gv3ooQ389Eur
BoBAKfGytA+dMbT2pWXpr6Ns0dCyVTsYZ4wJSXohMcDv8PoFpzGdEZXN5lZxS2v0Ni+iYb73xX9f
vdmtbJ8rzuICRfrN/qF7FSCHtOAtDybhqZljqW9eBY6mdrLHlvznQ5OFxldXSOMxs3P5EnZ1CVlt
bu9KxYv9znX8w9fZjqZ4XLFhOlzK1w+AciZOHdT8Bz/QpMKlDogEey4une/Jayp9cAYyDy6gQKNL
Z6j5rrbW5srfnAN7yd7LvPh96WV+xduB6IArBD7+9bdZ6g7dFWN4pvbdsXZStEuMQvUTGuJ0a0PY
N05WiYNSA+wvX4wfACnWCZiZab+OKMXABq4PjIcBtsmpfqds/8MKxAkoZKQFizViEXrz7ey2zQJh
om9G+IbkqqN9vYv8tOgfDAgpXVw7RR58MhZDHT3b0OYhNABAfUVOSgFUN42BcXwOOutKu55ecur5
PSk/KRTI2KjWvLmsdut0SR8MG3HGS/PuUK8FZWbBqeW9S/2HG89gYasmaY6wALz5MQTvVowlJ3x9
YDoxstkQxTM/PMxlZhDv4Mn1imetOespezG4Jg+orPyTA4riiFv3vcwF+w93niXdoojzmNUyKXx9
533uXj5yMjjk8BnPpdm2gPW5G3A1TTDjyrH2aiG0uEUatE/nRdFRkuZD2MztIR8mE/eJHhp0rEHA
ySQjqxQ7oTBRaXt1vBYNWg7UbMZL4JErLJu8/DrYwwHRt/qOnrj8UjeB//Gdd2vr4b1eXDnC2vwa
0kRCwt22W/DfxbWsFqMSfnSwecHuc6tyrr7IxCFq6+rbRPb2LquQVtpmgbAaHOXPItPfuRF9ssol
f1Jm9V7Eyx+2IXpiNMxZ4bbO2NseRQk11oapkcLYwfImfNnfFjyvO9rKa2JP1nIkfXf8HLEr3bEu
LMlMEbczhOXjZxP+/WqiLv/7Zdru7NurFIboPjjd0CF7uwKB/xhm0wpwbi6e/2kB9pEwKOqu1PTT
Pjc644Mrg+b09w/9w/NGy5dnjbkYkwNKitf3pvLKaWzwqPHwZO6Rxqd9Qh8QHEvZoB/Km+YGwUT3
uRBledNL0/+lnepb7k2gl30UKMcqVOJq1BHYGNtpbzxb+ncG8s5dtVpYbzDLymPXTNbeKI36vLZ9
+tJNdvnCRnMrjVUE71xF69+mwX+vo8tt3V5kFB0hPI63XfeqFva2JZpY1AYgcM68+nDlbC94KSN7
mRNj6iGCKiYSWcIiDNfQGe3oPDdK4tJYOHLu8MAO625Fv9F/bO0uyxK7BUOzxzBu2neL6RgEbWPM
Fl9nq573E+OI48rgm9SDEncWMBn/xavy5XMKvpjRS1t97GbgntmYT/GA5bdNjMFS/X6Maqr30hmw
9qW8JtVOUR+P1G4uGSujVdF/zgNdxH7uzl+9NpRk71SFRVezSgHsSpnp/dRN1hCj0GliqGsGuSLW
bETQdzxMkIPv1vU5dU19hxTKEPHiOekjlw4jbFmK6qdA+FOiK50x46OFyKabiSonPdlQLEXS2EpK
fqAxVmcqhOqRRo74Vdi2jnYLPy5p9AK6i/GADuPBqoGadnK4c/OpBNTUy86Ju9nA/TTqaCOWBd5g
xSXsVs4KzmLcQPAZ4Om4vU+sku1zWjI0BucuNaM2HseOzb5ZQF6lyKDFSXrDRI7hqsTBCdEvrGkW
uHsTiPF9JGGCXayOGRvRKnXuJ3kWDmaSD42ZHjUKLevoVLJ+4uKxHIpqu1BplZkxb2MF17fzgx8N
8jfE9n9/xX4bSfFAspzbHlUFpBhOKK9fsX7wScBlSd83VmFdSrNqD0YgeF8AsVydtQHAvMx1f7DY
xC9u51Rnzo/WO8f133ptfADw8m3SgnCVYvdNvWW6YoUWuBJmVfbqXFdpdmlLz4SmXtxlo27PTuY/
h5LM7Ym1+aaZBWraIDLIf8fVkEFCog9UyJ9/vzhvT0//+1bUOCiZmU2Yb05P/cDqP6wZhqml0T/r
au7jeQzEwzRm9WfyoLvD3z/vt9qFFY6TGhssAFawJf/mmvxnL+qrKW99MQX7MJqj21Kn1UWYef0l
JGMsLryBdyNz2zucctlZrg1MERN3LMcsC7eIX1nI/aYyXz/6i2ieoPuUzx5h2Rozq381m5E1YsCR
CrAU67RrSst872niCr3ZKFwKQ0REm6SIrYI98/XzFLmz16PfIondGld/37mBCM9DPRCsHQo1Ele4
5PklhZEqj2btrM8Dz1+2C8bVxNnjWfo6Zyj9j5WGN5hYE4faGM5F9wVAoybiGnSoytsKFzdGl28Z
nsMynlqgoTtindsuKcxefRQtuvHUy5pjGmgvvwxSihZrZJfPjznEfOJIbOB4u7UP2s+5v2oWPiX7
9kjzDi1R1ptYmqTOlNx35ZzW+wnOw3rOwrpVD1GaLgIIXehdtvN1lNimsLx9K7IOQOE6Nd/7viz6
Q1nb1bpPOUl8R03U1qdZljCk/UhQONZ4ZuTOL6zVvZRragvkTmK5XStaYzgOuF807cQPFohavdCE
Ed9z0frcyTHLOU7ljdVcWsgIyHYnxnpJ2DjeHWnbwCZDs0CUUU6r/uYSEG8f3LksG5Y039LH0d8G
TChd2uzMWAxNv8/Y1t3XqlAyBiVeA/1FDAsZbCYVejfVRahPVl/U7YVAeHe54okiz7fVa3/Upk6v
ts3Svpj9ul1r+yntIgqiRTpkbENicf9hAQofPC9CV6fAeyTO3BrEcXGGwHXZOCf6YsOz66jWIJIJ
MEzslF7lYT6o5b02mp6AXa+SEFQi0y0TgHn2l7AwogdJnjjmIaurYFlXayRYhuX60mJNxdZfe/UD
SshJULRP0xV7lBJxAeQk7rTfEskylx5pUF2A3hx1uT/vJV5G+8C/jaKdl9MY3o1k3dfPgWiKO+r8
IL/MOAqPgSWy9rnAs0xW81zL4cUO0G49kITaTsfBZWPaL11u/KhKzq7nDOvLsCfw0PX30OiHD0am
oukQDW0LdLmxhcTMpGocJZNLlwwen7jp+n7p9vVCyBLn+SpHINHJqDB3hR/p4QG0YW3FTrHAkCjp
Lt0iia3MJIATKUDRluOx4aCvdoWAqnzsy1JPt2jWLf5lVY2Crl7WpQcka2F56Na+fmrZZsk+a4sl
8Zqpah+wicAlLsOR5EdztuwWIjCPrq3HILu2rmsD0F3n4gn/XIGHfQzT+daWzto/G2vvw+Di3dTn
QmC02tnkyRvHGQMJqPJwDBiPzdUGS1iCFObzFDb8aqef6+NqV3V+xC9JCBIN/eZnBaOYUGdt5u6l
6SefYQp/fjhFU70ZtAoD+KBdDPA1tihqFxxYX42xpiG73vPo4c1uEPlBVM9rcciMYQkOPoSKW0sC
sDg1RjqwqHNq4ZBHAACwIunHDRbwJC8CccuNBInIFZvPuHCAGaZhET3jBbWCBxaUaUkQns4ZzJxt
FKOZgr7U2hbsXqGUSZaNQRVPFvvmtbe8CoB0Ril7sFyRAmZfcgcnSOYCJksH2dcxPAPLiwt3iZ4b
vG8WKWyL96xkoX94YuxY3jpEhDH0K0cebF03+anBTlTFBt1HuRvEKr64dl97MajtdoBg0lstBlqA
Fpg1M/AsioRdLMJ2OY57jX/7Y6Uxb2lkbR/dSrQDPnxPbWgfZAE3EL8bdzc2OvT22dLCNqhGUEAx
RmTwTE7QlN/TztRqvzqd/Ogz7hVHxBsa+N9srGsyETERHusOcMbeqjOFGY0nBmecC0/lMcj5oQfE
LlSMM0l4cl8GM1TiqKr/Ka3QaPYqAuSK1IFIikdT9eqisdOgi3JXSzNtE9K/5m6Z49CqUPHYY8E6
0Xk51QqDdaH2g+fXJ5x6gdxl9cirTidbR0k2Kex5Xh2qR3MY1YdVCvx+cqpUeY2GUiKwpV9gf4gc
6f7i6nrtTcMBy95LiqSPxoKzNkbrtN5qLeVPxxGSdvM6hfXeAVZjng1jBeG5Frnwn9DCGmmCQUjb
x3nm1T/OVMTTvqznDK51j1uQgIHWOUOmn89GWdbjuRqH7lnSBwBS66tmuc4glkceSqDhOEotPe0y
PLcVcB9FkRaaEkz+sLDPePTSMIdOOQ4CekiKDC8Rzjl8o85LqsoYYAQrolEhxI6hmbhtyAOcy8y9
OLgJ2otBdRp7USO49iTWqOOCElZjLDHtF1LtZPGcGtAtzmOtI3HBWrUqVLKVomJT40sf1f0N42dg
vBXv6H7xS+uhyhv/86SCbj5Wpkmww9LJ+TlwJJYg2eAXv4dZoWE4r4Fd7irpssTm7uqTETEoYDL1
ADU9wfWYU/ttcJ14HUyUGaWl0guQ/0azRxf2p3wcU5CYa1Q4NzwHEqGuV6snPQXpGvtBoMMdKrxa
sOjP4Iqt2enBhlhq7g6z1Uc/8zLkuoT2QIuS/nAv8QK6axGXucX/BSJwf54nb75Zp0mPSbitXjux
ZuyCiooAVPhC4Aa29ILmWzTS+140krqk0sOSHUqwIYDZ+Ue4YCcXEkgkSusi7HbAJaHz+uPSOzXU
Bfrey1mEQQ3y2W50g1MEf12hamqdsHZb75z6K+oPY+OtR1BQ1C7gst5ViAvBHDaOTfFDiXWzBB1H
tamEs5Gs9QoTQgDEuAF7sTL6hGs13/Z9yGx2rQGp90W40CCbaTBf0mpmI2yZhFAVFDS8HLn6T8iO
FAlhHoyil6bOtXnXMDbLb8Zs9L+jXSNCOOpsle9yIVpSN4dMNMicB/UtVy7uYm90+DRO+SspBU3Q
76cpElMcdqsE4bRqqWLHIeV6B8hreQIfvap9vRrzj3EOzG+BVT9mvC18rwGyQMzqQoNpdOrp6Pdd
Ne7MznQe02XFDLF1uZH0MYGyrkZpklyA5cS42q1BvzyIcNrzGZHZnKoJCtVhdjtAUAUe+6QZpiXd
pUsYXlQAM+FUtjXXxrSa7ENB93VHf7MaT9qVeXYl+gbJgU1Xq4mtvouKXalQtZzpycznrsts9bTO
bW/sgnVwfwY4ZKwDNZ9hPq6GCLqY991P8V/k6tGNGETtp0rypFJSUB21a045LGVabtjXNevifFDR
hX3VVQky1aZFjm9Z06nFVDcdWDV8uRf1hAEliHDexwF5CeEp1UuI+H103McBj5TY8f2Nk/L0MMYD
Czl2Z603LlXv9knq4cc7B20KvA0DnsFAMFTGaRThqr7R+DSvnS8NNOoMLXFlhqvsHrLGH9Mjkvac
sablgKiWnoVRxOkL6DnUP9GhAI22HsO6UDQgpMy9Y9q7frM3GIuWZ36gnz51RGGcEaCl63XQi87v
yR3wBLI+yzCP1WJbv2g6Ofoy97VpALMCVjvVbmPvAzUzoGxk1H7ETaqCUwsTr+EdLZxvFaeOMZYG
GoJEzfUq7rRBiA74JzcbTnjzBGzxwQq6hJe9I8wBlECTjSDhG5AzuZ/X3zL8TR/qKGwJ5fBH39zh
Ahvsh6iVrOnM0WS28405+FKVbhY+9H1bigNWL9Yh0B75dCoGGPGfTUZl2cnTbX6vxsYebljB6cOA
d5/vdNhE1cXRbo+6jREhiO4Zb/uhghHtEdG0jvq2dHlRb8lckNTCvVvU56KBm7O3mTQ85MNAhZH3
IgShPYuOuXYR5vo2j0Y3vxmKXJfIodE3HTs5gvixZWEkQ7ewphaO0zzxyKNoKZDEornC48YhrBjc
7kCgUX1j2Rw0k8lb/GBP/JK+xQbJIYI92LKu2Za8S/fFCb+pfIN2pYsJQi0FBE3R2PTnlLizLIHe
CmzFNCvvaXAGmyQpF8HYngNLSjQTYCPCWQYzWzHwzs4WFAVIEC+iX5FN1ZTrd7OosFXoIs8u6E0j
Fc99ySU0BrZs3YyhghziTANopdYg2pkR8B6vVkG9o7LhZ+ZuDIK5NrRzBxnKAU20Nt+dWXMqnXUf
IpRSHXj71miGn7Ogfjt3xQYR86ABctAf5omsbMKe+r1hpFlDLBJmt13rLmB9wiDwdq4cpBtPVSph
iLRqHS/VuulivcYVL9vboOOhwR4TlzrrPzKvHJ4tnugi8da+rLH/zdphbQ5nE8QOR7GdGRalhP4M
nwTKnaOOqpuLYq9ylIHasrJfuhJFdTOMQyUZNzrORdUBcHzT7fviYpSRxhOOt4jInRAFCKbKyU5A
3rUo1pQxPmQan+oB60n7zSplVRz7wjXLG9Ze9ag5Svh7VTbej6HVlpEl5uqYz9HkNjeFytoTfe42
pj6xOgaQjhl8iyB03xUzlfeuqcV8yLpShy+RQuuXhGvPvEKaHBX2dPRl98ufF9nCQrSgaBZGDzxj
DN31ZcrGfjozUUpvm94XflzaFlnbOTJYebCsgfOsyIo63PvlGExAkdagPBQZz0OShm3+bSRFhcwF
S4gomW3+G6ey+dFNEALjSUPb/VGMRvFxdJvJ37B58zN9u/xJDJ35D09FVUEJ8UhhwODTr2dKeZXf
Zf3QwibzpvqHtHJ5cpegdsCxGNQHAYE9S+IGWs6PKbWFmdh2pxBJYyEnQM0aLPuI5QEIXkUBF9zm
uM3C2wDidrMDdkxWSAEFJkpEwEwk9m2dbeoUytR7pwEaFLMdwC8vGT56yUzb7slF0zXj3AY73vG6
pPDhCE9LmweqoOq2dUNjvM0D8DYRdZx9xREcjFTPMG0eDG0rGzCWAa/ALmz9NJgFDQPHzeRy7Nha
gg9MeVqxj1AjYszIjEjtnWwenPu+WrzjXI4gQkxgq8WJNyb64qAD3afIydkEKFrWc2RXEFc724gI
BAN9mn3IMcjuNuJrT4nZBJccSOcCWbXL3Fgs0iRm3bWt7uLmogiAG64RyxODvFMYYF+lLUwXCJD9
5N7Jbu1g/Rcok+KudFZ9cGWU35hLbn7TKgiNeKTSuaA8MjVo1I4oApoOxe3WliLsRxfWsh9Cu/af
ooUOP4QzjVqlt1n1vaCX6sYzIWMc10akTKTWzO0SN7f0TQoWC8huN1rwTNt6a/sio/QDzC+TDmL+
YAjACymnYD+sQqhsNb1noGPlMlTnfqmiGptbZNInj1qQr12Rpo8Cv1p4IDrBOwsdkHtcpun0NV9p
MBwGJv4LYA+Qtfd5BxToJRpGI7pz6gBcKr3qgGY7Amy2yVB/EVHLbkWRRdkAQpZ813zMONhk9aR2
Yx+k7UNoUDGfRdmm9jlYXFIAjAWD7W6wZD6c5nVbMw3cay3lBwfmc1iN+JF3hH2ZH2fOssteaUqf
/WT1/XroQdvpneyr9FtZhqyDc8N5ipkDyvvECNMS3CSY1ROzZxuwwAq+CvsKbbMbwysc856rHHzP
wR2nRF6l5RIDaJjLe2ve0qyadbX+aeATod4zgck/pn1a5LiHQWOdyrrwjgE0svK8zno7JEpVX0q3
raydxeBExmK15s+FJgYqnnH4sQ/WGdKBKOdpjYkljGINJC1PRhApxAYGrvi0+nmxbFNGT+xmObA2
dB4ZZscRZW1+EIjk2Ju8eVR3asQAHiOsgfFhd0ZBHs+kQS2FeTicA8Fx+L6tzerj3FXlN2eqvGYn
HdfMLiy4axQLqFcMhbFYUD1Wpf8YpYBVWqZD1q6rauPeNschJQDNEvVTbysN1ngt5d4WVXXuGtb/
RBREWUBRrG3C4FMixoZ2rK9j1aQ8W+Fc35qN4MSeDlPvXjz+iy+KUWmxwwPufo9o9WX7pkzb/uo6
tEMOdl9kC9AFzvZwsioSbhb6kvMNyFh3feyrCD16gN+X3Fha8QDOglLc8ESSkWUZ/hR8caRoPltL
ziiy5eV0yaopVy9O1TLqs5V13bXKjSb8KDBJI/Hwc3Gp26qHu0kNC4F5kjQBfT+b4AqiDoVROPWY
XmbZ1T+nwA8wRblh+YsTfdce+74i7sCbF4avLbED36d2NkEteFZ4l0f8b3d8NTs8wlzk+xRZXqWw
GD3jEe2fK470jIo9o+mUcm2utXm1VjNcksLOqMCdwHAe4Z6QqdHrLPqJCg6iQ6ab0jxtoEpCN0jr
e8h7D+zhTKu45kioRyrddSSPEGzejWhWm0ZXkOfsZEuUqgOMxAEaFL8I7lO3kUjTAV3Yjpm3JMKn
CJqfSGzWc1iP1ne6gghY6jTEfIYBGWLiCp6uhNfxGRZ2ZXNeAqb5AD3B/lKK2c8THyVjn8yjBBc2
pg2pcqhgLULWS0PKS25Kt0h6X/6iya2Dx8gpyNnyQm2IJ4dtyd8LhCHtQawBmHtMtw6QfMkE/mKO
KxQCitwQCqARNvnVaTWQW12LzEiMgrPNjnutz17KzgWjIexRlquVum3mmP4sFzoZl1ANc3Pp88G8
ggYunjVAJwqAcCEOz+k20g5xj0cBpheyaRFSWy4e4SC3dj/NaUL6C+dHzjP5Q9YHRML0RHSKHQ2M
4Eq8QDFcGEz7IMocs9V3hEsE4s4MFo+AkXGZOMyAmlbfRqOCqrCEWhy7HI143ZvG18bnvUFqqbMj
tWGr6IX0/RVV6hKdUwSpJbWCsXgHyH5kdskaOBbvvJrcrVtB1hJtvdU7Dgitg3vgevhv1NotIGOC
efE/0b3siWlxAKWBqGmG4cQvLnswN6Et9ykOq+ky1IaHnzp1zPWibGskcKWu/OhM9F2JnTk0U5oP
hSQ3uJCTqA6e1hq2H0vZejPBn/7p9N5EjY1HdaCGaEb7aCydTZYqrIHavu+H3DxTUQK5VdDR7zX1
knXSjR0gXbciqm+iWUL5dZBoZu4IadL1Zfa6/rNblcF3dMB2HuetyokLqQfrJXVE9jilODFiU5iS
w4KoyuUGe6dqjzJzvFgIdnOydnpkW8vQbQE5TTsut8TIdJ9W02dT0plT2on0OrKeM3/lFyoJJyNx
6Zh9gT4YfgraeRPHp/SekoajILw8Sy77ijr4e1c1+XezG7OvKbzF5RQaOkV94zfFD5p749nVoxUc
YBksPJrRQBBfHpXjM0YhIByUen4Ra+4Mzd7cBo/FHAj+bZqZMnYHT5zt0go+DZW5/qgKocRZwhQl
9rbCZH/gfe79Y1bQG2f4pEiGG6pKBzddtPU9aQnr/OqVNutTMJcWZ+JgKDv/K7PaJb3ltOgSllla
Iwn0LSS0px4NErGRczBPP30b2GlCzEzkJJZ2EaqWPH/OwzpQg8SVU9D3pniT7qH0g/oqq4l5H+Pg
6lsX5ewk3pK3ST27wRHsO7Fk+eoIBwq9Zx25BHzMYKUc6W1P0DoQfYQhoUwXCWKaW1Lf5YGvu8PK
DPrrNOOkeMAZBEPOCKYquKF0HBN/YKkVQOSI5KSvpgnZGNLUP3n51PzobenlhF70rfpB5NuIoEcT
FbSDzDyRIR+anOOJv4VSx7G/iq45jarHtCUKhpkY+o44YuzxCZhbsdwSvjdGp5nSKmFjYh/QdNbc
7w2P6UeZWmO/N7HXn6ISssylGBXjfKfY0JxZ7Y52gqXerH/N3lpWMfiVpj94XuuvN2UR5fka0w93
U8RJQp+KjuFYopG5/+D0XC7JYtnGL+JHOD/1xiihuqFONJ+3hIDibsXUV/LqRv2pKKCe3LbCQaI0
DzTo46Cuuih268qwk7xdhifZgu3fNSD3iBLI/4+zM2tuW8uu8F+5lXd0YT5AVZIHAiRFUhQl2Rrs
F5QtyZjnGb8+H3Q7HQlyxDjd1dV3FITpYJ+91/pWQfhgDoTFdqPQU+HCBwMgwAFMBQJHSyPBSoK1
160Ur+txwaKOJj4zLbU9yZQQtEO4D9KKZbpyDWhG2hZ8AjpTGZWkcKOccTdsRd6px76ayO4xUuLy
7pi35SfUIY2xCtqqiQ9tV2hwbtFvh9uE1LwTNjGTEsM3VckhdLVq1/yFehXhEn6ysC6RNjkN+kWs
lNJDX7JcAfKa4t5lZfY8tlkqSxm9ZDIUgKPFt37AjBnegqftpKSHyY9RVDOdttb8q7BJqwjIYt30
W64SH5nRUzLCFgH9mrxW1pwjavpFvfO6AaJxoo80NmszRtfSt2GL1FcfTdOlVyhFjIWQwLs5c9/W
ncyKXlynDMAdKyMM2VlUaX6Du1FJN/DbOvFjUMz6a8mC90jB1JKxN+alyoCo0Y6BakBxT6xhuh+D
0lL26H+DmBECcTAoXzVZWmuFCOqd1RZB6jZgzZQLIyTIl7YC16oImvl1AoiduokaFv02TRNrWwdM
4hyIfom9bdAts33KwzmIt/aG+zoV+ZNXGz3zU4aUAnil8C569MSVk7GpI2HBEhXkyt7SD3D7Jiav
Ev2xFfTvnvJNQO/Z8ra3UHeNAl9d3RnmCzufcpgzBXKDDUbSW3sMV0hGvDxivgZqNacHHflIXwal
jdZMkay5Daoqp4RqcXRQa7I8hmaAqICmcnWEzQZ9vOgVQgQTuxg3QeJ1wWrgH7lJU6VLHEh/cbDr
8yS4lAUcdeJc7eplABtGTFuXSMmeei2hTYH9fhOz/rYbMgSs6CLt6NfQSWNs6gZT32enQMjoknLO
09wKJKskBibM/JgZhNUl40L6gtnoqb8iPyYrfCVmjn1SaV5I2G6DXIH0a5CTYcv0nMgr+tVOJY2e
7MJt1uBYjhaNFyDWGlsoKAXrsh244ulgePt6KGR/XZem/J0YoTmUcOyH7pxU7Te6BwKOZrfHzD2D
FvFe9+DHMls0pbXXuUcPqaaH4jad0e5lKezwC+b+M5ibgcm0AsuYRoeyGXII7VRf2n40LTI2+knd
t9NkXsR5RWhJ1wR3Be8sZbvvf1PkxFjrdU6sCFme9d3nwpOlTpuPjQBEY6vgrpCgmAvRRpKOidkx
HYGUrutkjqnhLhDCZoxDTGdSJwxNMjHQJ2VYd0YyIpb6S7y3qETYRilMg/njxbEZSk2WHufwiA21
PrUGkjSv0RUVNrAtEynIF2tADc60O9qS8dp7bmWao7lNRa9pG8wMIBtCNTXhBheZbKBst2jls6lG
EtcDrmbZobQOD3zo/Ju6T/uvkVD76UoJI9i+VKl9TOleIFgeFCAvzC9M0jxTQUuOqJ2iqzZBR7Ts
SmXYw0CFoYyxrrwhLa6glwcPEKBnT3ZJPtwgdcjBx7Lp70LM2BrBM82zhnzJoYGbPSB6ba8ZbFSA
i6KBPIOgI4zTrxtB2ABSUnJAAplLzU0ywxsKk6n8EUSeabky8LSeEG41+jENk5qPK0psKXukyYwT
fMY2Cicw8vg5JU77xldGTb5uya5j8o18rrsN/KqbtoqOzIoV2su/GwNRb06d99J3lCqoyWU/APYO
8rvPaaomEg1sLfaUTdqV5bfIhGFxTmGvL3VC820nYkmdgRCzjfH9+6LT2x1TjRBxoI/NhjXWWsXY
j3Yql3+tNYni9uBzflZ2/K0zSyLfvVRsMn86Qu1jvJzq3akP+Z0/fxE+SG/np5GcMkz/OigRNPfv
f62AFolKq3DYIDoprviYyfd2EDVbHRgL+NCy3hLmwDzRsivgZ62n3RtmD0ELka6jqgFsdLVPtTPy
uKX4ll+KV4NrpMICk0GJvP+lGrUoWxlT/kZKCn9f2bBt2R+U0Y5c82nVs9XcGShszrkO5jfvnVYV
4AKmDdRouF8BMi6kgaZoKJx0hld1QRM7rGoqz1ivrtDOIx/B38zEjD3zF6lMwn2pdw/8GMiiVjZd
+KaQQZ4q9rURy/V6qmJqpc9v1e9+O3AerLVww7hhiwdIQfwcM/VUNqywJ4itdb0K47Q8FmrSdueM
QR9Wd2CQJrI2PAU8GSg83t+BgKFyoLU+i7bU6D/butR93LZjvW46Gaz5SK1Whrm6DvViPGZzfJOV
FIJptDet//S0BZgi7J2oJGUBluL9b9IQjdfrMvFHXtg3tzEbdqD2oW07Vkkm8ufH+vhZsFSEj8SB
qbPZeLk004tsUVME00YTBdtxgRyUHF2SClY5RioWnjh4bC32+S3FwJljf9Beosi35yuOEBKnvljc
3nqwPKZMPPNtqM9McBr+ltqlYADrpF7DwgTE/vnZquryecc7TwdbxWKFy0FevmYFGxfJClVvjSEP
qQoIYoPw4E7O142WUtNrYdvtCPuUO8R+cQm0PFPyLW0rNvZsieRdZulUJD0tvfanLMVx7YBKpx8Z
UwjwvNDzJ+iQKtH1koTNXqg3Vb03pq4EmjDlzFE+PyFleQ3BlirMIMifQePNQ7PQrzbxwFNUBmzb
kTb/ZL8zZfD8sEuz/GeH0jf6b6VVoqpMR9a0VAQZCjGbHkY1G2L5/BqrViOVtC59+di2kvZ9EH50
hiX5u19yLjzwJ/I/tN2LBxo9eJoy1t62eS6UzZiE7Xgn55IgpKwZlHqP2a1tfpy5NMsXmkvDI6oS
Gwj5xsJt8f6oyJXkSofwsy0IGtvR7ymozHTjlhrNW08MyI8anOeLamRYsuqzecPYQ/S8YPh8zt73
akZ+u86aMzgMTO6rTXSmzb7/XXxJDXOZcdPWU2TkdDlqwAO0efVowHEWl4WppuFhYs8XX/FGeMoW
x10kYNkji3RjwdBiZeOCJ48hlO3uEoErMws0Y5Vy6Ar4rM4I0h4dXVWzjEtxbVwxT0mmjalZdbnr
VZazFelqcnCh1gVYvxDBBpnoNc3iYlDD6pgiahD7WGed20eEK3uXxkRbza17ujqrSe/hIYT041TG
ChrUXzagc3xNzx7rErF9/WiAjhm/+VMkR6e8ymjjDvU4HQpyXsyDple6dqU2CJfIZZDNS59HLXH0
NsB/l0MDR7XRduadwNPtub2dGv01UrZgcGha4oSoML5uzzwey6XA5HMrzwYNLPyUxMtVdgRDSZdx
kOHLM7OCKWCTF0q3E1uZLwsIVlqJ188pDdnqMDoFmoQAMLF6x/bCNjnIg9Wj8SnlqjtTCiy/eqzD
qibALs3oB+Tyi/oEW6cMbM0ftxNRCW7T+AVG1Ji31Z+dqWfsZ3xIF0uigW/ZYJZtsrWh/hCL714O
2DCtzcbfolQT5Sz4UvKTl5fxr1STinGtYYJAuhWhBrtpyYG8t1srtPYtbUH/NHYYULZx6xvyd99q
2W8PBuKiG7puwZWdIqNzfNsH8R2jQVK+5VKWDF/LICyTdUmZPKyLoq7ktUE2FKnevUy5X4+wj45e
Tpcd48rrBc+Bfl1Nsud3TsvVj9Zi6AEge3EvqT7/mhEr9y1Q2vGirvVkuhMKcu9VX+qEdesATJQL
O7azrS5hYXPnceijrXjWCwRxuii+IgDX+XTlKOyyZpTWcNnS72rqK1tZMT1znygjqltMWR4RfDE+
JYz1kKyo/bX6hGS7MhiXU1ttGYCBpqyDsTUZP/ktEZ6a1Hl3NUP6rUm3PXGMMc2fBk3usg2ao4rc
kqAov9qVigGlLKX2V5GnYlVMdp888e2g45PC9k4fGc6opdMEoUJAQRh5DuWQVj0UseHvfLZP6U5v
je5WywuTwsTzcm+nCW941lhZWeJzLPGOFrftV0vL7H7XMyzUXKbS9eP8ybJXJYrSwDGinoTSXA8s
eNNWov1SEpU0nzxsxpcM1eQXLYkr8RzHFvJzKSjNrFy1BGZEOLnJAFmFtRIxeuBhuSSvPYlJL+sH
cyUsvKRr5DVJieDKaze6SDPGqdVAX5GRD7sYpD4tUd9WKENLi1MCJUeNSCt+C0PW+JhyxfGrWJG/
NdmwTo6stNk3a6D7uxJE9NLPMgvvOx/IKZ/LtkCKtvlAGCgoX8W48IdoVO8xy+IwVqeGcCelCnei
kyZrjY7Pwjcd9gz0ockX1kUC3Sh1jcCqX4aoY8yYKj77yBJ6g7RC8Ma0AaFa0x9KPkABIQ9QtlYS
+9/8gr6EyA5BW/hkLBljuaezLjBghSIYVrkWhD+bKIsKrMU9zDdFCdPUiSslZ2ZBtvzksGZzG4LM
0JEOk/Wmukwr/Ws1ROxOX4eMQVfSekaIUmqMhaOZdfoF5C19XCUbwoPVxTp2gdI0XqaIlErGHDLZ
RH3ujSfyU5np5iyr1onOOMIXf5Kuh1xUP9j9m/bcmRp5AtL6px5PhrqhjGKvI3CYO4WuD4kz6mkh
mAcHHYijTrEdNUspn/rAU/11VGnh3lRiJV5nTYe8Tkqzr7YZjbsM2cAzGpJyZ8ZWyBRYjcFeFxp8
lF2mcQcBliRoLPHFWIUrsY+dnEjPR2vFfFC7DFXD5ivdZQh/G6MuUObgh6X4hqWw70iHvKcd25Je
1xTDrawkAoZlWiiXSDilyh0bUWaXNC7hQ4pJCO+2V6fAPkRdTaAZShYeUqua1G8wqumo1SGGwRUN
NS53hkwRD5niy4NbUcYOazMeBkZWkOkqRtxefC0lSTBejAOtLYRrkdog6qLTgWUHXwIhf17D1TCm
EGGR7bMK2bN8R3h6fZkV4divoVwS7EJEYHaDSr981GmSiVU+GcZt2A1m5WiErR+m2S2/kikRNFfE
aEVW5RD3pMaQarm3rE53M6T/j2mbT5kzki45uVkR+cOui6zkEfKePDh0X3Sf3Lc0S8mUIeMCayKR
dqNKS6AvVFgyShZ+S2IMLhd2WobfMC1imfFsvyc0K5mKez9CBwikTQysfMwQM56KhGebH2/d9SEB
G4yBvOiBUB1seci6h2Q9ofTZTDDpy7VIYyJ2aWXLHoF3UTihrlSj8abR08pee4mpX2eFz4gj04P8
tvZMQ3UrOZvlIBPaaGee4DTwuW0lpH+v6k9FTN2+7tJJFDtFb6bH3gwoQ4g9I2EPepf5kCDAR16C
RClyaeHjQlQb8g+DrleBMY7F6DsAhdXN6NEKdZTBNtYSfyF3RCEQ4AayUT6ZgUGNNBDoobmI5MVN
Hw8sP1nQeN/TVFTCaUESsfxARz8hbzPwlIzRdDdB8kpXg16pX6jbQFKbHZ2IHWSwWb9u409yJqPK
XQLPE4n2lSqpq0HWpYwkHlkkB2ZNw300MCNlHR+G4JZUqPi56iey4+S8DC7MDOImC5bUksQ4eIrx
oDBXASpfQQXaw1uQ8FGaPp8jZmoPSpzhyu/Q7+VrBpymK4+MekgzGIqHqgjUzq2sDBU6yxQzZh0G
ITyP0dan6zKT/Y1kI1RypkkOw4uxoVRaIdxW5I1UaCmbU6YA6jbpsPX12mCZm0BvApOsVIUI5qBW
8xccbjX6l6TgOgcluRioaxLTQoIo1liW9mMFbwE3ZYsTbFLDYe5h5+WTxehVpuWrar1jjgMJlp2p
efrXora0AX112ynXgzpZ5p1n8ug5eH35qIFuordldx4IeQM4khtFnn+rRph3cHx3w7aieqhZyLFm
zdF4EVekofUpClIjr5Oukq/sGr2Py6Vtv2tjLHnJKvalTmxCVgn+nV6xYd75UrKuxIAXVB5UueZr
WpK605HcEx6CVFfulH600x1te/xetOubpxhdVobXovTkG0sml0q0gHxctEcBmQB8O7MVgdUPjRGS
aRpkiNc2igjylIE34Cv0rPHs6LBThmeJ79/GrMpPaL2jkIsI7GLb13g2kOtm4WYMh/ZeBLL3ZCiT
PVx43NJ1EKfFj5iN4rQpwzR/Eb6FqK/izUydgvQdCYtCnhLNgpc4Y3GK6YX1fShkNB58u/BdGM3k
dBg5oYH35XAQbHmYAStT119I5AFFTsMWmD0xAK8rNQHPcwee12NiKw2l2DRtbn5p4iglWVePWMcS
U6v598myvBPT2JMwFNnTZZfH8DiB/2Q7ond1MiTBtW6rJvNRseaGeVl4sCMd2cLgsPEmHY/kEFpY
+6xBReosRU0EirdoxukG814BZLCudCJlw0EnbDdOR6brph2RPwI48Xmo/NJajWGh6ttoiEXFc17T
1J9kgZazsXgObL/4oqSR6iM/a+u7rhiTiYrR0J1UnTtE8O2D0PHHgiF4GjWDtNZpnWVkp5VDueFJ
4Q3yNbZ8hBiM3SXjnPIHQCucBsogd8ZJYqjcO1Y4KlcTAjqWnkkpBjfLlDC4zJqsrVZkd3rfDWKQ
X0qWE2PV9ZGRH7KxU68xvzHgwezcxCZROlo2uFFRDtHeCkF7unHKYn0JB6MoZqRpVKz5HoT6Wu0V
3bvipZ8sdHLdsLYbFq2jxOT9OGhdA/O8Dg3zi577ZBkpAfDOvZVxk9x5K414JLC61NFkhGQbNaoM
knfkaXTtWNZR30S59Sj5QyCzOCF8WGWAYKyLwI8DHL9jOEmUG8B/CFNAzZutBOMa+yrw2Ee4iqpM
ljP0cTmdYsMccqLTvNZaU1UTSUaB7pELGuQtPn9QD4obqWga1ugjyeHthoRC0ZcxpzwSF4zoI+ny
UuGzJUmaW6t6cwQhLaV7kj3CH5PcqrSB2zJ88kzutYObpm0ucwVZ7KFMtcQ8gTgyu1+14XXdOka2
3+2yaNJvpCjUjS0VVc2qj6BtaFcjio90TWljf1MCPbsYglC2VvwUHU9TDeTmOqwDixFEp2bymvhQ
/ulIknCz6UbU+Jeh7tvRbWL2RKearF7drrcSP/gqMF/O9sdC89dhHMnpKZxQkRzTcjCTDW4Qv39U
Or9gO16PVpCheQb1I5LA67YM8XL/NgGHjR2g7DSlZehj1uPGJI02QlE4JBaj2UCZA65rm7hgkwjq
HuG+1F/DY61obCVRfuM3NbJ1grDL3tF6ZlekPNMvfdADPb9B7Ii3fQqQBlBehumjPPqhfS4h42MP
iUof9YpiCVOzoWa876BkfmggD/DbLQK1/Arow/cCw16/YmYsu0U4nIPxzo2ztx0bSCHMCeCGWAA6
IGwtOuM2m++kH8d2G41xd1+TMODwJYhu+6BpN0wrvNaxs/4Rrkx7pN495xP/3eFpAAATo3VEp3Jx
uq1l0mEm2o686B7RUptLIC1qXa/uej2o722l9n8lTY5eKg/rS0mTfn3eHlkef57Y0B9BvM2FoD87
d0/e2NRpn45VhTlqS7smt1Y4tujCUI/tED01a6gd5Xqy8m7W4KGhp7Ys3c9/gWVbYu6CMJ+h2FHo
ShNb8f4XKKgmZKDuI3gw1ONIrP29FBbyg82pX1pm230z+Baf6bx/QCXMR6UVBB7MZFxJmf/+qD5W
PJUkPNDyUnzPxCbcdz3JISrS1NCVI0wNfmRZh0gBppEg874FJZGe6f98uPRQ74xXWALIYlKG5r//
5tJbVo85mDuzDShDc0Iagbgd5L7tegfgYTkdSkhR2W1Q6tVzavvyCYRKU28+v/yvjeO3zz9FFRAT
UAXMYU2aZIsrAYclyxUFWbgossFch4EufspV0U/PlVH23S2qFVU4Fd0UY7bENb9UCvFwk8Bmao5N
VCvJMdF7VbqOMzuvf/VNkeD5DU3hH3xdxNMFFcDYrTq7AfjSFVNCRnohBtbuADmSHpist1I1tuu4
RBXjSI2SyIdpsMjoGMog7zeFLpveRQS7Kr3DbaHnj8jCLfXKilp8Fkbgtf4FLeACzoUJjeoiEW2v
OzGhg+2mzW09wTGOwZBsMj2Te/zBRv7A3H1U1m2rps84RUk/7Ss0g04BJ+wr3XeF3Q6QlOQQE5Rs
nGmSf5hLEsyCKZ8+nAYKxxCvaVVv7ruMcnYUcY+RDIqzOyCM2Xg5mY1GqYb3ETqQS4Nw4H1LOtQq
p7g+AY8nh7CYR+ftGDq5XOQXnz8FyofHgDkY8zcL0CXZjvQGFutAMxWZL4Gd29i1Bdapx1gm7ZsM
Xdx9M6ZgACyvwwiJeLJ0fM2esnUrKIyuKtplvCIZaND7gUCKaoeqbZS3iHeUcqV39DyesVLX9xYu
ef9i9OgXrftMIm2aVAcknsNgPBatYZmUrqJ8kOoqIfkwQvabwMUtN34qT96FruIkWLWlOmeUqxna
DLAYCF5Sb6Q0JJY+WyehVyAWbONOHHBn9Nme5oeh3/RaNBSbRAcm+8VqTL/cUXUS3G1XeaATU6f1
0qqRIusyBneouwxSjQe1nKoEdW85VPTKWy/7ViiCNIyx0Vs2uvA6qk1ODhvmLpxv7JDJ9qHMbBoD
yYWiNtH1SJ0q9ux+mHfDmZ6i9ThEVXsy1SqjgZiV1a0eoczHtKB0486E+2PetwqYLF+KNLRTyDPM
O58bdd93ufajloy2ONQD3Zc1IZR6gO5V9YJNNjFdQRZdI8YN1HyaNgnqsvCqb6qe/XE9WV/1Th8N
Jy786bbmxSJCHmaI6UaUBsEm9SSaasJI+5DtXGtjGY5wJaBlYBbGmNDurowusnMXKgMNc3CQ1Zq7
MHkulsIx3tSG1f4oEp/o7wbCyn5QfJSwbRDVm3Yg3NehiOMUgjYwETD14DnRB+j1yvZSRVrXUOTD
UxdBtNnncspjTjiu2TnCL/L+CbwpWv0VDwAoZuCqzZwDPqD3vvQre96+KrXEsXwz2SJatcbrIq7l
YhVKon5kR0YdjPIFIVwdq8Fw8mu7NG+VNk/2aJkU5OKWSaAvIc3tFs1Trmw8JfaDbSYNinHA+MdJ
hzDhQlJYU+8RZzvIczu29AoCA/CptFK8Fz1osD8lY49erAfSuK+TQdT7UapQMklm1t+ncd2KFY1g
uT3zEVtWSvAMKXuNOetmzkrRFlICAOeFHISTD0wLFp4/2NXNVBHqQjUz7TIetD8c487Ho0yYGV7c
D0UsvlfUom3bqRxPSyXtC7jiJ7A9yE4RnPwMjKr/+fma9GGGy/GISLNsciKQLYBcff99FJJdJDBh
ML8JA5uMqIZT4NubCtvjtygFJAPDqiNK0u7ylR32ukJ8uTpsGbVb31TT/xELOWN/bOqMcQVEWVDR
keVkXh96ro1QzqEcyi/jossuA1zQ2EtD/eHzc1hO3edT4AxUQhMFfywvVlW2Z17QxkD2/AHKCxYD
ZSOwQbmmmGi5+ir8M5ku4GWLF2H7+aEXSXOMvckDQUkPbY3vOui1xTA2z1tkka1nbrIQgw3qxRge
bt1nGMY82Wjtq0ztcA+hNkbpWps+Ug+pj6bHoSmN1lUboN8ONSMgp5otNr48rVUv2GNiaIC2NT2Z
icmzZk70JTB2sodxcPPYwcYyWrTMPlHcxyIUNpQc2k/nElk/PPvMALi2iEZYghS4cu+fDSnrPD/L
uwIz8hi5Ju2eX34EvlVR8JUiP5eiM2WqNk/j3tZJc9jLzKxHhEbBSMn8/og+aEFoQ3657UeZprfn
ky5DsDlQOoyWfAj0qg8Pgm5EuiXz3lRXEXWV5gYa120tN2E8EhQr4yoBxmEz1jGr9D6rE71BgBDi
FGA7hu1YBBqOpolZ9b2UtsOdr5ahv0NJRK8+zAMnYVMsk2ZmpGxZ9ajZxUg4ngo2h+t+Hh6z+tb3
rw/SHyWPnYqX7EtTvbw0xx/Fv7/LEvvP939a//3n/kvu/mh+vPsT5gHMj27al2q8fanbpPnPf/87
aG/+J/+vf/Ovl9ef8nUsXv7j357yNmvmn+aHefY2J2zO4fvfk8U2L88v1Y/m5fmvLw3/V/+V//rr
GD5VefZSh6gP/j7E7vk//m3+OX/HjSmm9g+UZHAcdZu5LBrLf8WNaeIflB9oXEjQMDWW4n/FjSny
P2SVWSZFADkHr5lif9UQHwPCt/g76PmRpqA+n7ee5p/Ejb3fRFmMJ4kzQ/Mnq6iILH7u+4cTZWBO
xmEWH+U6nJtya1gJq07OgKCqUEa+vrla138/9H/B+7nOMdEQFKa/exX+eTT2LMjJ0KNo8vxyvilg
J/pXEtbW+JgjLqxabQ0P+g+PMC9eOAlM8khllC+LpX9Aqli0vChHzaMfHYDQcOww+TOcPefBQNzm
npIoBcMRwvv780gtQSShlTTHAnYCUBywQyVErG2PfJyxdV4gxFL0M1jtBdX/9ahg1cgknjd/sPoW
G94mzMKCHLH6WEOnuFS87FfB18nFkmDtKnwIzKB0f2eAxHHHqRjBPQTYubLOPCeQVN9/nf75m+g8
l7JmEj2x3ICiSuixCaMeb7LQAh+VKyscQ8qjhHMH6gRrip2o+gbhqUf5JzGwgiuxrrsaxBpzwd0w
4LkesVOx7nmzqVYlmguPH2PY7jHPcOG2OW1EZqhY+1KjI53d1LuDSQb9rScFpLUwAmqcJB0YdkS2
d+YhWiTa/Pf5sc0nwIEXY9laYNBsM+hX66PF3FXzqt5BhSFcMrthuQyFdpPKA5bnNurXBg8DallK
fC/SDFqTpOBh/vtKPzJ/rEjVuvZS4I0m7j0HehNcw/6sUuX9N23+dWHL24rBY08/SF7WO2lGFypF
aHtUEHFsewFnfoDf61QagVlGpZWrz1+yj8ej4cXmn6VpZj8vBSFTmYp0krSQuvx7GWkrpcGizIxx
PBug8GF5ovh5e6TFi9bLI6MtkyPpewZ/8jpwTAcYysZew45ZeStkh3CI3ML5o4p1vqICbY3Jxpa0
6rnP9/4FxzNoMuAywmPYbMQUXIbEoBrWeCCv6My1fEUL/0958M9DwXamWEJzLy9zfWHmxBWMk/DY
bMxteBt9tU/ZpbnnmVceo0tQXNvscjipW7EpNvWd/2If7Zur4gpc/qkZVzoRo7+Qsnin0P38Js8r
5We/12IljUs8YIAiw6PWH0Zm9kVmrhngbL1+IlZErFCYgSg4Izf+8IEgdI/2xswTpzQzlsEU+iRB
tG/D4diU2S89HtnVQYj9/MQ+PL2vxxCkqPEJpVG86NuC6SM/mFnL0aSsVSyAeGyzOv16iF8+P9DH
BXtxpGURH83K/YojaavJpU93EblPOCed+nQuTvjDzeJIf8eW8jWnxlzs6PwxlSmqOVKkwybz+g3Y
KUcZf3TTA7uvdcJLWoozkPUPH4HXY4JlQB5sKVBj378jyKg0r8uK4WhjJY/whHjCWovgaNlfatCE
RnlmVT53vGXxIDX0FJh6HQPPW8lJfuymbOMrv8zG2/l2cSR49/P797uHUcBdUCiQgNS8KmvfVCuy
2gHjIRLuqPTBsOtpDGMAtKYzj+OHW2czreBRREg7p3TYi686AFl8HQZEYqLdV0FAdlZouTarXQ4t
xG99GFkB6LH6jJr9w9V8PSzVH3UfoFaxeDYn5rUgQcsSFHZ4g06ZiBoEB6KmR5N/txP2mM05pPlv
zlSfFdUsqRrTgyX2uhRQCr35TMtMWRO2vKNfQBtIECFVOXiAb1oj29f27vO7+OF1Z0Au+Dpb1E1z
s3zxCUnDymYAaY5zeqU76uMa9oyIQDwX2dPnR1pIrdmkY9sDvk1vhQ8t/13cSuIfKj3QJu2oH6WT
vu+vYhpGjvrVY2ofOMoWhsFaF3DooJmeuZ3LD+Xfh54PSocWXfN87d88qwOoatWuDe04DaZjUgsy
J2dkrQPQ15EBy/+fw1EA4EOBn8WK8/5wsINDbUCLc8S5joP5mpnJlmHYIdTWsVqyU/rXHuv/sGt4
Pbc3B1vcQTMkOjEkRYaDHcjbULzbP/35OiXe/B9eckwVi5NRRdFoeG8l4GNeu0YjZRKoKFln3vN5
OXz7PZ1HZXPRPkO25xDaxR1CT6jgUMv9q4y8lU1W1t/xVSYXEKG0zR+fD0ehCGcDOQ/pFg2HnJFl
OgVTeEVfNYSQCeu3CxDIfH6U5XvFqo8xAwOKIEKRCNnFVfOVcQoNmDKnQNLMbRJY2tcJpfnPMBjs
bSkn3z8/3HK94nBsdcnyoLxl4LSsyHTGLLAK7YpIRdtVguDUYwMhqdQda/VLXyAg6c68zr85Qbaq
r7eLbiIV2vtnHKLCVEZMM06aNgsLwaYaPnK/1BeHshNnnsEPTwenR505C81NUqKWBoiaXCo0WlV9
aliOdQ2jVKSLfWobZ9Tcy28al5GKB9E4pTveGnU+6TfrhBcXWRIC5T+1SX4I20Mqn2sfnjvC4rkY
Ue/Eg8cRSsAZk3wiWuDMk/ebawX5i9eJp27Wpi/epCLvhNohODgJijeQ+mq9Y/Drfv68LYZtLObz
lfqfo7y29d5cqVSpJ8+OOYp+V5yEvJoekApKzB9uwifGCckLJtQ8OnNq88V5t0gsDrqoTcWQjAzv
OChgKRg+0kzacpF+Gee+F795nXh3Zw+ZgpPAWn4Va1sqa2t+3vKhYHOaX+sezuwIUmcPC4xZarnq
u+fPL+l8X5YnJ+i6slxTdaCYeP/sBb6SeLU9VSd86CrSuysNvrqG+3bVBk7dnlkFP2zi5xtoyTqD
LryyePYWFQ7AETBchlFxA42L4hpUDVSxw3SIj/522sY7bW/vp+/SM2TY4iV/+Pxcf/cWvD34YvEA
TgCkoePgcqo6Wn6NauzMA/q7O2hptBVZhfnmf+hBeXnfdSlH4HviBgaRWqnuaj6EBYjlV96Yfc+z
8Mwi/JuXYjZMUe5zG+fMiMXzSVMP/x3ZIqdBUdxk6q4Z3F7WSk04BRBEtad9yGQ0/j7IMRHANhpA
iNnZ7vNr+/H9NxC80JkxKV/ZeSyeI6nKulFU4XRSlMwRlcf8ZWfYz58f5HenyheHEDjLpDygNfr+
aS3hDoVc+vGECx15p604urZSn6xHqJ2r8md3X91hSvr8oB8/OZzZm2MunppaQQHtobo/KZnvVNkm
RTubZh2v//XnB3qdyr9/F43ZSYxuiVn7HKS6OLsppKtJrvwJKg5CdLNEOO2qz+I7yn1UWvWldgec
5PODzj/zs2PO9/XNiuqRRQEhYZxOjDZceXhAjnjm+r3ucz87xOLzhhyng5MpTydcQo52KI+YUGgV
sV88IF11seevwu3Yg6dZhbtqm/4KtvZX65yZ79yJLj6BdV34bBKG6WQH4V4dLoRZnNmavhbYH050
bpEQH07FuswlnlQRAwusp9O4x4lrbvP74LmrdgFSyGrVb5Mv1pcrEo1u5CevXUk30k10Vd3HX0vX
Xpsr79CeKSs+tDpUujaMK3XSPgzBdHlxbycYZqI0UvkU39N1IJigWKMVbL9owJG+ndvS/fbdfHu0
xW2OC0J/hDwf7Vf3bGg7o9wiJwSwhiObb7MBpfgiBxpyZiPyKu76cNXfnOXixmqBpbcawb6n9Fd4
a2yCje7GO/NaHIIv4WVwmMqV/DCceVU/rvPzlbUBQ1D6MkNfVDsyjtzRlzim/EsXl3F3ke4S7Qsf
a+3MgV4r9uXZkbAluIkocIjgef9+tqWR89Uyx/9i7zya21bXLf1XTt05diGHwe0BAFKUZJGybNmy
JihH5Jzx6/uB7H1MgmqiffbodvVgR5f04stvWmsdhqdmG3423k9frdv8IQa1dSs+jhWy7U7FZmsd
86nd/fndQE2Irg1qG3AzLVZUg18USCMgpEnWabhy5GnNa3zFHyAoOjKxWDwDHg9DnLjQxRvN7dxh
O/4o3mRv5Kv6JruOrtWreFeqG2WfRddhYbcrnt1rd8Kx9XmZjy4/WK1TOa2C6ZBMwDmKAXqtNtH/
EyOQnc5uK1mPpSi3mZimhI7HdBBolKn72KnLFb/mtbcXKaR/W1gMQ4ALRCgS7p26+jBBQ5yMxg79
qpXd8Mo7SKZo7n6gvgQqeuFmhDBjNeN8jdNsYIH+7z9W2QboyuU9Ny/4Yr8jgkzHH1URSvPLNpjJ
hLUtGr1p7/vqHpb+NnoEtfN2nN5Ygrry9p37vrO3ZNACaM0Y72XcZdLJJUW05e8hxXSkLngcrGsx
vEVGiCLlYANdgN53LeXwyj0JXwUNwjgxlCsp8J5uOjQhmioq23ZfttKumKbr0ULz2RR+tML1aDSb
tNE39GNuu+pLJ5sQRstEOt328jSfLyZlNEPjGyAVInZfPA16gNJCFYvDPvSooMjor5D7h+2srN/D
d7hWtjj3bGiXoY1B5O/KXBJb7J0iiGuhH2T/4BGK2kODvKQAz05CY3LiXQXkq0YvekYE49r0HzrY
0Aqa1i6P+OyQUDyCVAAAGs/hXN8/nXb4CimJ+qq1D0u6Dmuk4zaCBihYjemv+w9MWfTozAEr4fBi
hZWshBQXZ33vaZO2SZII2T8IkmYS0fhPtzCRNhmlud+T/ARludNRJUMjhq0vjod+mmWjm6sh+B4O
j5MWQUHbORW6mX/WYs+QZpNznM9yzhWyxZWtlopc0UwwHuoSXmMNyIQlwZih3JNBcWjyux7r6WoC
JXN5UudJO7kY5qy/qtFWTmbLIEV+OlLY3mEeg0/4AKJadkah626tBBKXIQBMHEUz4bkuXaO2sNbT
/8rmxTJpBxBrxFf0J59apuJV+jSP1liOr4AU7jSQPIJEWO5rwRcKOxu07rYdvOyafAUHkWTrnb6y
e18ZPXPK82Gxb+CDWq5zXQ0oOpbVIZ4EEYxqqsabpIaWnJpy/U2fibURspDuOwlCwssTv9C+mxec
LmJSYABA6dEiyjwdv9YFYhsnbXWoNAHuXEsXkqvcgMRQA5t3J7XyeGtYwXQLnziAtLaigayBOJdx
0FxKG7oDjPujGIIMpROKnnCvUx00IJFwziPArVU7XMeVPthGkZZXl7/97IGfP32+4pQ5t8GuPf10
b0K0o0q86gAVNdpKaRS6AyCylaLbAn/wc4ZI3BH2UmTAymKGVIgCh8wiQxRFFm5SIxUbXWuf4jiC
6MPs6W2dprd+Bjq1jxRzE5lV+Yc12nmNQNrMuA+qOGdP2RRmXpB6Yn3Qu6K9pt052w408a1M59mD
iRVrPgQKOQ4SlctxWrQtmJ5SH+paR0DTnNLPvZdZoDzH/l2cAIoyAlh0zS7p9znKFQ+XV/O1Q8A5
pG+Pa2cuCpyuZgWdCWIdOoobETgLWAyAjeadAlNMcC0VQJ1QNCc/pwKIv2x4/sWLu4frXDFhwuGf
Z3luU4BIBNoKfY8alWW3wDmu5LpvHY9976Bno+yq2Pr6hzZNDDLJAGk0qOuWc51S1ZICw1c4dV8E
4S6EywwosislH3oAlZdtnb2NC1uLYzL0WSrQTysfrBBiA6gvram+zRFVuGzmbBpfzMyVRpjSFGUp
Og8DvSm1kNUcVM3Wv/tkG0dbums/Xrby+mB+W1nsEkB4TSMiHHXoymEHc5ETdjcBjM2XrZztRcaC
Jiu9uNwtkIUvrBAbIQg5xfKBPk992o3KDewCMrJ5+X0zrGy/M2eNpKVIfYAUH24qr9/pvheaMYF+
cGBET6mORtpm+OCvMdmdHe3ZhvpSkKUrlrbIUxsSAOW6YeIOAcpHtlfHj3EzzQwYoMRqx5NyZIRG
+RotzZV3/fx5PbW8bC8hOdSCdS5F4iO4uNo83OEnOcL0tUrDh1w0ruqpdmVd2DTTs9WKLiy8N5fX
cp6/k+M9f4Gp6Zaig1w782h43U3Q9YV0sIxkawj+JrA+jmj0tOnbxldWDsG5/z9bm29p2gXx/5fx
YIVzakClIx2SYaZS1NGBTDaQG7p9E31QhydEBZ6C/J3WF24vIFbcVtdjnvyp/89H4MBBU0TZCcTY
wqfJUtQ5o0CWDtokQDf/rKShbdTfxFpY2buv7Sv6NPCguLCgbpRP99UUW2ZUVZV0UN5F3batnsvw
FgyR91CqB1p8Li/kaweFdllgnzyFkAEuRhWK0ljHaF4dss58gAzqtkfjsUEaATqX68umXrll6NH4
bWpxJkHvDyGkqwq1GvnB1+Vt2wy3w9CvnI7XtuYctNCojCfDHJ5OX5lWrRpJEzdzBLeMH1lPXtcC
lVDbD0rc70odRo7LAztPyRCb4uWBi4NbiqdnvvmOkiIF4JsQtFdzABRsPoGsa+wOTYUbRQ5G1HTS
6prr8Dv6GsbGiNUc+BeqA0H3RoPqw/ZEnioPMdkpD8s7APfBHTCer7mUhFehVncfVz72fBnmIEsR
ue5fmhIXK67FPfJXTdLwSnaKo5rZp9JCIB0eF83xK65kKEbwwWQLCiCxAcRuFGggllNr+2hGQQbe
K3baIviQJ5a8vfxx52tn0qfIMwEAD69BX5T8K56HvkgRy60709oAI3sTVXRkIlg4bRRduEWhpdhc
NvnSBHt6lZHPopZHxynNpIRJp4tnBXLTh3PjK7z8xsztFXzr4yZ5N/Yt9G9k4vvnAeKoHLaENP2U
I+Ku200kxKSFqd+8G9BB35tAK2uIJCns22PgRY+AyYXnokRzj7DHoDcYjpHwWUEiGW4CNgnQfU+W
30ZBA+uUGMjTTR812lu1kAWUYPwEIgGEh5CjE63Yew/TDpqnIwwgkBoCxd9nQkE6E1al+BPZc5jr
Y1MwntVI7t/G0hgjbl+0/Zex1qnsdmmUvodtp6RxF2bkDzSPpF/6vq06yJ1S/zBAErNWwJjn7HhO
KcnSUMEDLM2JdG3JSCgWfj3jmsoDV7cLH8cIDw0SgY7UX11eveVmXhpaHPZeEPtaKTE064A2At20
ycHyhpUDPjtzl4az2CIZeZ68y7CiifTQlsEmr/OVW2s5YyQIyN3xxs1sfbjLi3QP0lcSDJxRd0jS
aO8HKfQqiI4hr4mKb0x27fK0LQdEqZVOR06ZaWgWTcKLaYsyWtiAKXeHMCCzM4pF7dQmPf+XrZw9
ZKRXZ6ZVOtfosQaKdXqyOl0fOkkIadIIuk1V94HdNcZDU/bb3ECDrJsoR4LGHMP4D3fFTLSK4zf7
JZRWz0J/s9eHJi9TgktVt+FotA00LjtzZXjzJB3vihcrVOdJbzCdPJ+nwyOeo4lNyUhyAMKU24MJ
YVNOB8/lSTxfKsZyZGW5VKHXjJKeE6ZGSbZJLe8jtYd+e9nIS8/C2VjmEBFLhFDLHHKrTb0I1z1x
YuOhwmMcynxC7Oc7dVx0gopNhPhhYfXcXRNSQCKk3coA19bU7wph7Sicbxt8H6rHlN8oW58BzcYU
4cJB9YL7AebMzNJv4rxwp5gWKblxPE3dls3bWrZWjsTZ0wMABpCiDoyUlnksn64mWtWIIZZaeI9Y
uIbe5wCZreOr1+nHy1N9vp48bSQF5q7wOcG7WE9IwGo0yIXwPpEaYStOOqVxDcGSy1bO8itEWIQ/
sEngqr70HJ4OB0iwESY+JPQ1+gK2GkMfg6ThuO0kFRFyQ0R1zVRJ79SfoaE0KCQXa411y4HyBS+F
Dzw+kQyYuhho1sPoDrFPc+hovXbQ+untCWnZFadyzcrijpGEmP7mXGwOg+UftJQGf5AWazW314xA
D/Eyp+SMX4C6R/7d0KcJqp7IESm+zrMZi1nxKEzQgl1etPlbjw/hPGM8lvA8wv8CtHOxBQ2cHujS
Xg6hkc2yNZWbBlD7yYMZbsu6LDeX7Z0NCxdLplODFmouKqo6p3tEKdRIyxSpPPg6/BTNj1J7vGxg
XuKTAb0YoFuZjcB9vISM4ptD7tJp5WEWZLVC/BhKRMGHf2Zk8XIOUPBCwYCRMOudqPzYT+9KuK0u
G3l9qn6PZLE0WaxVvhjiAUj5MzQ1djitUcAvbz08GRbjtwXldDHSMtALuHfLAxI8w3Va24hXiBFV
ahQkNv1aMWttZebxHu1o+GAhPfWZtFR5D+OSnaMVWa8dm+WVuhzS/BFHRqRCQediXv7iK+OZrksV
RVwi9H+4NosrwEy7tgGSVMLR+0Wh4RCR28uLvzZZ8ziPxqHASK8Kg1oeTHL5QnpvaO8l88c/s7E4
i0kipGGUYMMf6Qc2PyvpB61dyXivjWPegkfjCHM016eOLYYgk92ij10lH5PVcvTKUVk2nPZTHdWF
xUg6M3RUNUCPOVxZ8bOL8vSsLNv3kppBFKVcHiCq2ZUGqG/6qOVioxRfLq/KqzsYeIAMzh6M6LLV
U2w8dE0qjj2hxcakVqP1z8aoQGr24GkrJZFXV+fI1vznR6tjhqlnZPkcylSW0xpvpO5Rh2T58oDW
jCzOSiWIIWQ08z3WQYqv7ESkZ9GesC9beXV9joayODBNH1tV/WIFOb5CK5Evh05dDJ02+/MtTQPl
TEtAbpyHczEeXZArqxZELn+9cNSitYmX7WxYsfLK3UwyiW4iAlqkfZZIhLKtI6+o6vIAfzR8702B
tBgkzTaS16MAl97K9L2ySJgjhqEnjqTEWQmuVDzq8T3bu/w0kbqKFdhfjO3lNTpLqr6EzkdWlvtt
0JKEZFB5KNPNHLnsi/v4bTTaYmHXnV1+ne6Ct/Ja4Pnq0GaiNbxTKhpLRHLchPC/Bi3rZSWu5/Xf
4Tdz1SRbSU+/auYo/7B4rg2TDDmVCByP6PNAr1ci7OP22+UJfGWTn+Q4Fg+2rEpxownYgGt2K6pv
K+mxbkLojJKV7fD6Sh2NZnGclDrq4T3juushN5Ap59mTOdxVvfyUJ76r5CZVvPaKgvSDhth7YkU3
naFcdbB4/rMRL94oI49Jq/bzDRU1bmnKroLQKV0PV1A9rZg6C0iXiZ3FWyWZcS4BUSkPNWTtlZt5
dvO+fjB28aOXOErqUgfLUwfisHRltl95vo6X1VqkIGNJSGLIjLgho8RtEji2x7eXp/E8NjvNjllL
j7VFt4S8RXmA8MB6aidb+hLDQwPboOxa/jZd005Z2alLikNfkvLRohXioAwou453cohOe5xtG+E/
url+79Rl62WIPoFhhFgK5XKjIqQUd1sp/nB5/lYOtzWv4NFDmaatX9UvK5QNO629VRA8RO30spFX
Xv6TbbC4HT3oEdVcYY3EtL+SugpiSH8jt2gix/tK8q8uW3v1gTmat3kFj4YkFVWIwDjz1kl4/4g/
14i5TLlrqY8GpAQySOFWW4tp1rbF4lrppr+N0sfOtXII+kdz+DjVK2CL+VZYBIHMJDUzgN0zwnox
NuRes6xtcM+bLN/GmmiTirZ1mpwNq9iSp9u308fLs/m6RbhEiaP5a7nfc+p0ZZqgQG8UlutF0RvE
fZ0MsnhRMx9QBnfKZq3Z6Kxx/Od99dvm4jVoIIKFlp1YOlORJ1WehspwTaVzJmjl8hziBflasjZK
faP8MYhVAe1JZ6IOx9ZMpPPCzHC0eaIoz61CEbR9b6h2X7e2QqVrVF1T/CYG0ooDebZTF8YW4+x8
X0KrxNf3YvPFkL0d9Al2UsPRIuR73wNxUZmugQ7x5RU9vzIXZpdnPlShQPYw2/4w4YdSHR0169Ht
K3fwn6zvwZ+ex9kc/TogZiQJiNDiERAFU0HBEnOWfxX3GyN3x9yWcyrLrlc7Rrby5rw6qUfmFg/C
JGspSUHMJZXbvVciJ7C2w+cMIQ0Iv7+vTOX8y07O4zy2uZ+WZhncyGWrZaykSCVZgb5HF73rbGTQ
oQ2rhE3YbLzG1lz5Tt9cNjlfJJcszsM/2qBiMo7oE2CxHK23cvZemsLN4MPE732YgrXY4+x1OB3e
soQoWllQBjVzWYHsMquNPtcPq2x3eUhrVhYrlghT5lUxQ4KY2I8qXgWEFqSvl42c3WOLoSy82J5u
YyXVGUoYwKnW5IRP1k5BS6hKYeIpKxtd+ZUg9OxNeDEJMRMlAIpEywcc3b2KWpen7RNUXNNkQEPN
RRk3WANuvT5/v+0sznOIDArqJ6a2R8zIDpV9gTpVuRIErI1l/oajbYfS7yTVuaXtm/x9Atm/Ygi2
CWgq07aX1+ncWV3M2uKJmzxRyWtqYPu4ssW31tfmXSba4Rv5OvnSfu2fIMQwUxv5istm1+Zw8X73
2jCIFbVtqO03QdXb8dQ5svD4z4zMe/RoEpUSQr1C43FRBQup73Abpd/rSN5ctnL+fC5mcHFFCCKt
NZbMvquzTacehMKxPpvfiGb0j4KIFtxWL1au+Mu7AwLB04HlNV3ZuPfavsyvFOs2Md7XgAjitd6Q
NTOLi2IaCzVIfBZJ8wtHNnynH5/QLZCtamUKX31DwH/8PLln9SsRaFWkjCxUEbqhj4yHPYO9r+Ah
EQUHetTLC7Y2rIUb0IiCmMcms9eoKAqoN0X5hYje6Svlz/0NDTpmxEp1oEBnYOsU6ao+rwcupNaJ
Oid9GKAfs8NvVudOf1yxogkKGjhZAt1B2XoJ3lJHmsIrKr17S9mMhUAa9j84sliYq368vZAoLrY5
mtqyIghYEIPSI/+W1Nsxh2bPQP5hZT9o7N/Fo3tsaunCCKneqQGQoX2qR05WbiIZkaXwx+VtsGZk
sbtNMxHDko6UvYhzFNeVq9eFg1jQPxzL4iGUI7qUlI6xGEbvqJQRxPBzDhv/5cGc51le1h9YCJVT
upaXySndmlLEO0RtL71L994HBOrhyZC+qK42UlSwq9JG9wrim8tmX5/D31YXN2w+jWKuDFjN50aj
9432pDfXl03Mr+n5XvhtYrHtkGQuggKa3b2cfkjDz8Xaa77y+5f9qAgHZJBNj2yDKEVqzON6k1cu
nJVZ0hY7bSqHHIZDhqDLnxLrva7vxDFcWYnlMDQOpkm8SHuyRM+KPn/D0VsXl6LXhH7Z3tfRlLgA
+74Lg7iGCVywOkNryNGfewThbaNl8KxtxKS5T0pqqbuPhQzBNXPwhGfTrLqneJzaTwE8pzQQ61ID
jUWSkrtM1RYi4nzw+w9B25bORONxaoe9RDf4mMj9s6QX2uDQNeEnhGGe9VEpwjJyBvLLI9zhQpzZ
qVA3kLwjzrvioi5d+3kwc1+swZmhV2PJv2G1StH4atLcB0inve+ysrOjqkxJPhqBk0mINdJOu7JM
S7f4xSZcH7wH0GLTFXy6TErSpnlpKc09F3b3Xeqj3qFpNbSzHq5IrVCmT7HYPQ6KtnKKllsQuy8E
yBItbXOLyLx9jrYHJjWpFMX+PrekGOGriF7klhIAjGNr8ecr0zrPKJsQIkUCtcVuHxPaH/tJ6+89
E5JQBG6+C63lovL5vlGmO69N1kTBl+/5PLZjg/Lp2CIN3txSMfp7Sh3IEyTCeyvVe1seQU7VtfeH
UQbWGBSUpGiPQN6iLbwHySz0yBeH/t7yApk4vopQ2eg/5Egafqurbo1i5JXB0Wlj0EyNPRoeFjcs
r4esJ37W32sGJD4KCsyuD2ebk+ax5wp5aa64lmfeLIg3ut5oKqUBjUrOsjPM17S6CMgh3CfGj1Dx
HzToNuNC3cUiLpknu4Nm3sp9eheVxRs1Wsudn50PGt6oUUH4QTsJVM2La8yqTE2IAMXdK2P0PKi1
fz2KfuNwS38gT4SOaREYdlSsESadoRIY9YndeRmOzkfvIfw6DgqjjqSPw6huA025RbgW+GhhT2ga
1nTOVrV3jfYqHauDAm5mLZNydoXPFCcAxmkem+lOly0tVWKKQjgZ+r0Wi6abK6gU9vW4VsV61Qqb
huwiEjogIE5HKrG6FZeifg8beXmVoZ+FBwfc4vKrfUbTMPPgUqADuClDTysuATOGmSNJ3ArhW7hj
20c5Nc2IVTSsg4UmNdqbIGShkaWHGH25pDElSq1K8jR56nhtAdO/hQ/+2q/zeDv5YnkzRUL08/b/
I2b0F97wOv/RnNKgv1Cbf82hZw79oPlf/9P40zWW9N/cfjM9+y9O9P3nFNr1fV41wfcq+9fd5yr8
nH3+13WdfM6+1cfM6fNv+MWcrup/icBhJdDNbE6Urv7NnK6qf/G/dOSFQMrhcHBksvl3//d/yeJf
BAkGGWwadeeTzA/9zZyu/kV4MlNAzvgGfdZ7/5tI/v6n1wcH/U9i+V//fcxlvnxqQCSD74a0XZo5
CmBBXOxl3IMcjZ8Bd4TgTRSkZwPOXCfKRMNGsWZyggq+jKPZesXm8vzg+MykRzCN/rqTT22iammg
3if191PXdttQJDUflOmavNRZ0vil7RBuKfosZ2apZfcGSghJn8p4WpUUIHERpbspiAb4nlTUhoWh
s5Hs9O/iPr4eMvOdnhRrZZ0zKhKeAVOCEXVuHKACsuyFyc2uHadprO4h4O52ahFb277QtC3S9gh9
1lp8k6ai7HqBHzpp2cnXQhzntpJbyS4GlmxrejXetqi73kmNhJ5UV/hfFL0LVjybMyJ0AJpAVGcY
FSEQmeGFvyFOkK3T/ZLdR0oWbPUsimwNOaQrUI7abpKnDr64qVYdYJz7UBgCV5wKxP/AJ6Tq9A2n
OfiayY2yj8SqvEFbaia3jawdopbttukV8KboSm9xiYudKrb3vT72T5ICyMHUgM4FeMNO3IjZsx4N
7y5vtfNNMEvD4JzyyIu0Ey/zwVmK8GKnqMm9ZsXqDZStg2PAiP1GRBrVsapEdFqUK/aql/YokY7i
NrOSwb38EcsXmeNFPZc6DTc5oc+SMzOv9Z62zyi+5w2Wb2m7+Bj5crZRer3djsbBmnyYhvRqzYs8
HzthLLcHgBoWDxKCxbI2olV3epb6970xBs5kSigFt4MTRJpAXay2dmETvDM8LYINMq5nReo1JrCz
aAeiH+4+7hgErHQgR/NVcOQUZJKVI+yUWQcDiOKV4QuqW5aT8eBnYb8xPSO5ksZ3qh8dapnU7DiL
FYWVtyVRAtV0WOa3sVIiqdIl49u4QlczJBOeCZmbNNJTk8hOAy2sMVkrdBRnFxQFeC5keNMplAD6
my/No6+OG7XoB0G2DlVoGe9Gre82DWK2aw/8PP/HcTlgDyp2zI8JSwN+8GJy5CHP/dwwp0MYIZ/r
t8LVILFJEZG3Ec2JtlJTDZ9p0/0StgbXlk4410LTf3lznpEVzJATYIbGvD401s3P0/FghbgKsi4H
MJchNrH3Wu/OUBLvqWss877xCnzXUomlN3I6oykisfuiaaUeuG1hmGycMs4/adpdUFt97kiT1yP2
gk9zXZmI/OpBVwy7oCnnt0StnkFmKt8vf/75HYuUIZ6ehSAOD5loLNxOP6eSB5YcGG6qvamE0P+E
hmW/iQxVHWHzGMkTda0V4WzX+Z0RqsimD0PnXRsd/WRbNYhlWx0D6VnrdYQSRIMiWKeM/l0GWHkt
MFhGIqBHCRKJ+kEmGzPh8OlUy9YQp3XWNQclSssHmsGbq7700BH2Y2krCD4ory4zULsthsc0L2ob
kbCc5FNnctWWEezZsYriOe1nUXMQDKXcBllm/dIW+v9u3X/NyR3O8v/Zs3uH4Ate3eeq+X6ip/Pr
B386dMIshTPrjhkzHpkExhwA9N/r5r//a/4j4B3IScDtKwFemRH7v1w6ycQNnPO+RIcztmWO6v92
6fgjbkr4rsBKaNw4f+LRLfi755sWXUV6kpHTwMni9j/dZaVXgHzNNcXVkAV0Ek4t6LVt3EcowzWd
g7jnJs6758YHK+3l2fsWsWO3iHxEI5MwccY2qa9Q1esckMGqfTSdr7h+L/K1v++8l4/jJZ4TbHh/
3H2L2wY9wEHMQJ66Rdz3dlN32U6rxNs2Gb8EZSEg+O09C00j2UEy3RdFhaym0dpqkn8YJ3G85sEw
Ep6vqjAfJakS7b7o7Trx7yx/St4YPiKJSutpkD+a99Pk1a7RG8lGi7vSqSol2roweyYOql6FPUNx
nXoIIKYYbd2MgWoW07iBx+e2mILkpw/wR4fqf1oUxMt3tLpnYZBdhQ1Szv/6EFZ+mL0WBL38gr8P
jfqXDNMLyBba32AHnfu2/j40hEF4RWBwZ+qnnyfj96HhoiTHqMCDxe0+i0v9PjQkj/DsAe+KwIZ1
6U9OzenVPMNucFCgmxMhNSBJuxRUG6eqKoZaRwlOrWglRvXZyWpU46YrtuaPo2l65RDMGZiTM4At
3iwgkXjd0otg1vGLK9aQ53X0FLtNprX25PvRRi/FYmMheHzZ0sL/+jkswk6NnlvIKmiRPr0Lhimz
LC9kWFNPQpZCZ2d+yFJA99Koxtu0qhC777prPfZwCfviaTQGl3r2fRD6+XOq/Oj8B7Ci0Uajvuh6
o117owX4L5adTlXSTRD9PCb/l+Hoz+8FsokiFRQIIBEXLhE8P6nW95LltqMS2lNdIjKATLBtIGFo
F5I3ugI/tOKIvby7JwvCuzyT1aiEajMidjFLSRJqaKinFregqSF6hRB42f1IZCt5qw/VXe8Fcw69
z+8Coh9nUKQNuWfrrlNzOxNVzS2LyA1D822gNrHDXnaUGk1Gv7wrug+DEPfbUJJGh/hfs8fJCG0t
zUrH9K3nUdPtJC7ydxBWvkUdY9g0qgA2NphUp9XNYKMZ4RVNc4HrpTguUuHh09Dy7qZ+sanzIvlY
V4KjDF24wsy6yObN9zT8T4QsbNH5FVsWXKqegkMYN3Aym+3gVkaqkTmNv2UJtBehpBpuW/tPadPo
jlR7b0TPuklIbNhF4etrXtP8Xi1WB6iYhIwcOWPKDIs9MeaxoaYdvXyiBeFtB2jRxUGCWh4xRgdy
+4b0l2htQtmNA0m1JVhZnFGFOUoDDdbp1QqPzdlNMc/M0efMp/soOLDUFiqvLrdQNynQF1FK3+0U
MBu03VX9tEalPg9uOXj2JfA8VE7RDVjkZ8LBT1Wls0zCppm+uW+6jV+gGX35nngJg8/McIlyU7xQ
jyzmOFWLMYHrwHITIQGyU1vqnSzXN5o5XY2DqdwUARS4nqTdjEYxuhNNnIG2q3XC5yA36it9SB8K
Rc6cKOl2WWZ8U7K2tjvrrk0k7w5wse8ISrv1kNzcFHl4BeOUbgdjLdjo6ypTiKBaYD1WmnRovVq9
LfSkdKcaYFrpB8DgEYzbwFZlj3ra7KXRBWrdXpcwa5A6yUFJCsaVLMIuV7cmHelDXaFw430WxOhb
nPWffNKfb8yE9x0ngYIbEA7N4jqJw8cuBOds6iUEdHkN3hdNtk2cmWQGuixfmeNFffnnkZr5OWeC
KpNSxGLjBENS9nqcWK6RJCNyyORuYXNXMi3fgSR4H3RBfiuhCr7VxwC+Yd8duxEJ3i6+kZvky+UF
P01J/PoWpELI9pCXohJzuonpvW0b0/No1qyYMqXudUqFMBaJX0F5F3Vfo7rXrMmtvGqUTCMpEAJN
dam3J049ZWIfo5l/D+WUtQV4SkUdarcprAzbjCNIRqJPl0f66k2GS02lEGoRSG4WQVfWIx/QlREv
u9Ze1+QJQXIN8VUHg0feCRZiCO2zkU/oRebG8yjG4W3aaTuzFoKVSHuR0P856ZwunCCF8hDMd6eT
7jUamoqtb7l+hUI7YldQeosKBT4DfUexDApngqHEKX1Ut72KVGVZN+ZGNoR9gUNyY+pUq9qc8LWK
dpcn6YVCaXn+2ZY8flROZkqD00+LAYv7M/epa6WfFKNMDsm4h3bVJireiqYlcXbE4ipXlWtFcSbd
G+/UNo7sTgvbTZRqjRv7PE8S5cJRrip4EKxPdYo8UFIHqRMpD6Fc1U5QR9bVYE38Noor9NHqjmIC
cO2iu9LsTdTMhU9DOLq+VRW2Hn/Wxc6COYXdMSRviF92Vk8nvCL4mQPpVYRqOZUl2q4/g/UR7WAa
t3UuTUQBiHZAoiikiH9mfn0LQKx1+1SIHBLCjo9UuauPpeGiHR07Upm8DWP1j0qcP5cadU1SCAap
X2bodD41YpmsRUnM7SNalZRWcHxUSeUmfAxl+Vd/zB/FFv9v1mGQ2T7ayGcRyLseJduTQP3lB35G
HDJ1EgNCBxKQ1FxwKrmOfgYcyNKCF0SuDO0Hk1r0nBP4FW/o1l8E4nPh/d+h+N/xhqb9RXIMwb05
ITizY8p/Em8skrMgBV70JzhweJ4I2CxxEWWqQiqQUPqILK0sYbpVwDINMlKsdhFqQWDrOI5f5Twg
JNcLK44dNWzjD6IerKqovHjVv0///C10lcCOCDkXVLE0Apzu1qoMk9LzIYDp+qCH2tubwJUJaYDa
lxjR5ZxNAyo4sAH3Mox9vvoF8sMhcQvLK5DQMKXIGcfaiG0ZHdXQSQJSVy4q5UPuRE2ky9cdxG21
0w3cP7Yc94a/zWpfAPPU5UmB0F+TgxhCD8OhdFwpK9fufNROBqdRhScLQog5T/UyHVINaZd51MLd
MJjEKyGJwmgTlLL1ra8i0tF+bDEqhQAsdEJDwp0erKJZuV8XLQHMMM2LKuJ4bDkCYPJDixmO03So
G2RYpcRKxOtSbnRr4xWantKcR8V+r9R0nGwHL+qeaVuGN8qYSuV9X8oFV26V181KIuaFRu5kWuYQ
lLZbqj0UE/nX0y8akKTMPchBXRj7dfFdKbSQRQ1Rq6Xbpmi6xsEnqfBFJtmTb4QwGh+zGj2TmybU
Gt+We8ur0Def/NJphBqp2xFWeOUuy0wd5e5xtDaUpOnKMUZf/JJVo/Yu9gpaOzwvrdjnZQCzEbmb
prWzTjULJAI1cvlBYEqPYR+K3c4UG5kgSVEm4X0vCpZO9EO28009UWlxKdwM2o1QK837zp/8z0nb
553bx6pvbqrQDAZ7SvOEioJuhL2rxARaW3EUcp0alk5LRK9AX7bxDbLujoaQOow3gVGUW62rhHdD
pPrCRhKbIXVDTe/bW+Rxu9SeAphw3yF9HivbRNEbyW3MIUm+9mMSpx/lYrLCnZ95U+rSaZYbtjRU
MEKKU50WThgI2Sd6MjPVrYs67VwLvUnfTdKAti1N7cePKWk9EyLkmfhJlCt5otdwijWngEWsd70M
ChVbV/yhtY3W98edJ4k+nOdWOem7xAwgaGP3pJ3dlyGtO0od+rp7dLne/9wcx7Vigr/TWAyIGgUL
CoVzaEgeB860012DoHAypD2AMa+r4+YjeZSg29V1ECDXZw2D/9BrWjFeD1IqyIfYa+XmTUHba+wq
StmbW6WehOxD0ZlDu2v83JrskL1S7gj5MyQGo86IdsOcvrT10sqIP8K2611K0x3tvyFi6E7AO27Y
qtL2whbvcYCpUPVlzaGOGsubtDXgl+CwVx4XDRRQjlzT08ulpartxvDVqdw0uV8TQLdCE6PKHKbx
VViZ5SdT69tp48lKWD+MMR1YeGlhphJgFrm/64swAKAJ11q1j9G2qSCAUeFjNgNDxa9Jpt5uqzwN
HCVTZWZfLqwMjDhv/ccMP2GyB1WbzFuKqKgwD5I+UpWopUGAHU1NtY0AN250M4zRFO90NRzww0oa
h4qsFpJtQeYsu+pDrxdp8Nfmw2ImmvYmjQIylyV0fV9o/TaYP50C41upmMRmw50/slcbzSt4UBqa
DeBxRtb5qhubcNoW/5uyL2uyk0fT/EOlDnbBLctZc7dzsW8UzrQtgQRIAoTg189zuqt7ejpiKmZu
Kqrqs79cDkjv+6zRzlwzcJkhoZBny6fO22X+xbYANTp2oap7sQLn5QOSKdxljddpbWTRTx3SoTze
qwhx//reb6r9JcjG0npirpcNKTzbzgpJKfvBw0fblxAA7jcTLUWByxiofcKbTjF7oeQB+e6zX/FZ
j2yc+u8eqej4BOPEsHe/OolpzXCsZ6EOkxXRhCG27VUXRh+SqECimNmWZC5xW1tdx71Wvkz1jqGZ
tHbVgGuKkNQ+GeZPLR2f6mJ1k7pFaeN3ADCywyu8OvURqn0GjbX2fXoRmELH0hiFNw10n/EHavmw
lcOcq1f0ROa23vpQ+9I5J158OBjzgqIKtBu1SKDpyr2j7ZcYl15Wc+tQq7Thxr4xZRET1ZaHroFw
sVhqZYsRMFMyw8MT7gixODqFHvIyS2ZIiaANt1llZLGY0spl6eAs4gPi/rptCA7JQFbTyHkJVOWz
QpI7Quj4t+hW7UpORZE2AVmFOilU8OEWN/2218VYZE/QgQAdT6nUQVX4QQdNwJIW+BNT5JMXJGJ1
CO3HT+xQWwiMBxGqTYtY/gWgX7eDBcy3YK0sWaO8WnuBKNIQAJT+ltMp56XXSfgnigeCZNbc5a5c
PNdRA4m7xoXmefeNFJD2qTLwYXC37DGZTvNokXu5iBAix7xPPNpbh47oGkwf53UWWPS3tlO4/exb
T+D2jlT+QTOBFMo5Uu2n7KLsuUCwIm3WYJaImOn6ld9aFQtZq6L17xtD4nYlqS/6yiGtHv1skrJ3
xiN0vgdmig8i4HpqMrXqocFhHqKNPV1z8CLJkA2Vn9KZVmk8R09R5kZXcYTBvMSzjVSlhY9IleB5
AAi4KZbUSD2E1KEza6cvGd23rLydPWmDFjoSPe1KIAmYeW7zqp8jlA9oZBfdvukgfBDjDjXEJrsi
q2ywKggrYmGHKtzWnRyEIU7BeaNNHXpnPopiQ90d1tVI4EsPmJtcHC/9JYXKF7VILGRBCfUxAsyY
R/T/I6CRk9yjBetcC4j9TqLF4WkWvY2Ovp9MAfFFke615biPT0r6dnhfI2fCawTwgAONpE4AJt52
UUWcxe4pGMFI3m1FNwWlXxDvhxVP07mMaGfRoS7keDRbhlI8ZyN3igBnrPVEkJxS6k6StLRezp+B
Xq1Htif+aplPKcG5SNyKLFSwUAds0W7AEdnjVtehnKBYTFM4Iv2mZVvPa4YIAlyXA9y10Bu/dI5N
Xxl32Z9FsDg/Aukxd/DjFsU1moXNzsO6zwMUn2hDA7KBX2UZt5BuljGETvwIc5MIkLOR7UHVDmo1
1ZhFw0+Vb/CM8X0c8YUdYOedsj2q4EBXC3TZ7f7XrQNJStqHuLOJGvIX74Y2PI7u9mIhNWz4vgXC
43NMQxZXS7ckupm59r/9MuIv7u2WLccMC20Ahfc+AT/NUKRaE0Pav/0+Q6Pkl3Qbq6CLNLZxleL3
V1FHGS+hnYpZlVGnuyNs1ARHHi34u0XRgUUESpS/xAGPoSFiwCOAdXUI+TA+U/E5yGwEy2Lazl0t
8cLye+11AVcN8KgzTz0vXjF2bvYigUh9wZuaL2fBAJGfW9Cn8mlM8RlU00pwTCBDIP4koc7nY4uP
8xRNjPyaskDDAJcj52PvA/07nLveHtlu+uzqndTQ/KZbkQLtUDv6zGTetXjIxuAp0pizynkolh+S
jPFPQBXFbx+MlFZKT6ArrTXwZJjFAecdp0XCosGHGA2jNgY0nAO/Ww96AYZZtlmX2VKFHaXNbndU
GbdLdik6JoPGOsOnMuqR3116NTtRIfsP5EZuPU4yM6ogLxMXDR9xO/fnOPF2bQLN/HcXAk4ukzks
HuKW0BAvMjDQxjEb84PvvHtRrQsGHGBavLIeLYMl8SuD9CkYXAj797wjdZWRHSU1dvOfYnLBfEOh
4l/IRsZcHNMtB/TWYwstpzzw8WnzYJvrUbbAMIfZpvMBcqYta3L0bbMqiJf2Q07pmh5mWnRf7chi
eW3pnkdNgsv1OzJvo7Hx2WKh/4/6QWH0TsO+Iv+OschtG/cj+GLrjrzvClHOwnskEtI2+CIuM/Mp
2436phHGgVydJd5cOWIvvI7eZvrgfKK/JqRFy/PSx2i45yB1PqX26e9IT+7LboHB3dime1HlwGaB
eIbCf8Sxy9oKd2qG8Jxu6t5608G/SA30cTVmlyS5zCtPVjz7PHqdMNrDuDkTXPN0x4eOn0NqXqkx
Hn6tQ7YdfYzju1IkoO192kUbUmCBXb9j5+Gi7HWU9c3iSZpBAZXn+IsYTSXAZ4HmA7QSTgahQajZ
OHHk+T8nlvqPDH9kO2xb2uGOFHY8kw6IbjVkUftrcits7tA06RR8VLIjXFRmPmhQstDvdwSij8eh
XSZdQxmj0V3NOtDcYa7WWwS1Qlg4jUx6YRJd93heNzAYId4jPKmLxhxisRF+R1OLx8nElfwbWU91
CSsZnOAmNKDosSTEHwg9ZGg7xBX3E3cTkpoXLqivdDbPbU2j2YwVk7Sjx9QNGBEjsgV34+bYXidz
Er6i+GMjRzNC4dM4QhAvBKtvJypJYrWhhnIuIqyfmcaBk8DyHuGrbfUQTP4v6PrMVSO9Jcaadu8/
Ye3eZ0Q55Liq920nrwNGsQecoG1cJkB1f+lcFAXyLLJ4w9vLxCXUSCSuMC9t31NB6OuAjEP8AUen
rcLMMOLVo0v3d+VyFo0goULy8QQrCZzqhQb6h98qWH/m7DOixmR0kLtf7iCZCpsdvTZ3nSMwCI6p
iE9R2I7HAHRQ7fYoQPUM3c+DLPSdKwIJ6BJx8bBVDI87QxYaltihkqPF/DUDfIk6ZK97l+vHEb9w
FCJ0r/Eii9KqePq+UvhrtAvk47AjAqHbxEGqYRV1QvLwK2CpwNrYmjPv5/XIZrjsZazac7RM98U2
fCeRplWwD299QYBLsi4754NPzsMiToHPx4c07rrTIEZe8gS2UbzdBKq3TTeqZbxekwFhnn1H7/GU
knpfIBnVxTYdE6Xtgx6keXYt385owO1qaxCN32YcwQwYPtrVN25P5XXkeIlhJzpOBof2jDrl4+jp
euwjBJ2Bu4Sps/AVDztz2cKYf9O5vqdrfi8cVKF5LqZfzuc+KQcJsWQOrVcjeDFjq9bbo8y0OrpF
HeIcz0ox899RgmM57dFFPq7IOKyzuL2Gw54fQxauhy2194ATbqDAfsa095j7zZZdmyf1iiH65+ID
3PUdfS6mEMDDCC37lOz3qbSxqZZoiRCZCDm8GaBtmbqYP41Df0wLM6DhpKXnBJP+WBT8JUElxOOO
CeuUw8ZTi8w8TMukyjwfkOwwYTzQORgQNA3PVb5NrxM0JNfFrsML3sHsJAgC0vdwNxWzSvwZVPQt
SgBCb92oTtqoC2DIuLbOxec5LpY7PRXyyoQW5UJsd5i6rMXjlobV3iVNxAtkIBhxyrpbYlkXwW4P
Mbg8Ji7B7uZddoh3EPThJC+Ow/Y/jy2qMgBm9o2HE/IQamrLyEchxvL1Jct389DzvpHtgmcXCp5X
FcBsjOXhTi6TaGJvOYZBZa6Zi/xzmsLNPXXEmjqRYr6mdlrrbZXdZbQY9WCPTN4g64+fkFf5mnSa
1zlGmlu/27TVPl4EJrYZ11+KX3+1QskgcNtvR4GrvWzx6ByXpfAwfXgxNcq0LzkmiWefpcN5dsNw
ibmbDuuQi3tmbum0Y9SVlID82ReMMfhef/Tg7SAzSPDgBiiXw9LZ7vfSYH2wXJ4wxRwsseLMYKP9
kZmoFuDq8ZLlzxl24mu2kz97nJMHxM7EtWPsbiXuSefmgi7lVz8PwRWELRL9kq6O5xmBIibr6tSg
h2ocgvG6dVLfSdZVkISkFesEVqAVdxh4GlMFi7j1kgGsxd2V9mU3Ldin0F/fKHx2lU0VekvDVR0y
zu3BCj9i1hJsRugNOBRIXKk7ysnnTeLjx4kF/HXJY//QY/YVsG2HWLpC8mNQxYXlPK4GF9hDt6Eo
YA1RjeZxXiHs/UrnLnzCau0bkaWszujE3qBTpcd5yyt0n4UNKsdpFdmQHBzk3x9rMIU1pOMhrD85
1nrfHmnvGOROSAIEElPcY3ztD9yn25GirWvQ8rce+6IxsASYVR2TSRUcSFWWfgwZgrgQ7HmBcns9
Wo3XEodSfJQ51uxYffEcD0gMsqhC/+FDm8QoKdm213WdC2AwmTiZEHv9knW0DDBi0BuGZPIlu86Z
eh2WHX+qpds9LzZxgj2yOLrOjQcDtK8aZpiXcA+vTbRkGVAHMNBBP/efdgsnqFGLLwVdZCUZB08+
gchV7cxRiLnCJCMzzIjZBOiFFO69XdPlbVmzty2i9NgPGHtaVM+SQbaYt23YXiECznzVqvxNhXDc
LWZZslKv237mWuZ1G0yg8vAc6cZMtGk38X1L6RUZbPhSBd4drjQ+7nF9YxbvnJDyjrTAhtBLIc5b
PH5KR5tcJgxqEfVJ2r69m5PlQTrGTzKDZLbbb68wMg4vu+CnDbggsNplhC7aL/dIcdmqlmFHzFQn
6hTWywZnP9T0xW2lWKP4wUT9t6wlyDcQraijlfvjvCKw0Mr1kQEFL6Mg/BGxGC9TGhC8cxrfIU1O
XBJSkkGvF+vah3meJXLHVfd+U05deUGh8936P6xFyzLKq07h2uenuVsTB8VUMtW+nQ/dFD2nu/o1
g5ax5VLgCZk2+s1G3L9Gq0rSKuxkiP14AX6RWXOcUpxghcEZMwOCKo0Yx6OatbwQmA8eUxaC3Adw
i9LDdTwlvM/vkh3LjWZTegDfsN5HatAlawnyLDWi6ULoea4LeIdSQjsdyiA5wdvSVt1iwsqv80sH
7KNEEYM4LcnwaknkoAWelqEU/Tq993GXjSUk2y92m854RUylMU6WmLZ+xtEYNzui/9ZKOgC5WyHf
GRaaclEp5JZTAjJ05tGxTwwK4YdOx6gTBy47xYA22jwSCBfY2a++KOzDNMcL6rBm4UC/b/QJCjrk
PWO9Ko3u/TFaEdGJMqP7IRuXc2oBvPeR/W53G5wsi9qPdhBthZWKHcQtmRoFEfbMAuGOt3LTOurI
coF7JO9LkfqkCRJePK3dcMrBoKZuMXeGKPZge/fkFDl0kIvWydYie9hr06Cv5J1iPURnuG2/he10
hVBN1H2GmxJHM+Il5lTrcxTqJ6xa4BEwjl1Faz3E6yixKWUY/iDJetrTxdaAgM8yyz8sJq4r6BJW
EgsssNvJzquiy57wb5wrjLxl6i107vNCLttML2TtgOfmPXLDLFAURCVkM64YrxCLnMjTumjAw2hB
ugBtwKDYt42m8Vx7Rc1ph6CgHMc2rdxQ7IfBkPOSTNF3mnZoV/ZFOrwwLe/lrP+SPTbgs2T8tAfs
RhrnEQK4J1oH/tfSAuQpu0GfVs6QItOdi7UtwBpk6WsRZs8TNAUH7DuXni4/pV6gL6W8e8ENP6OG
fJjupjXG734X34JW+Kvugk82f4zBkvxknLyahOKV7KStYc4EyiXaGRFJIsByA0uhkcFYKlx4SDfe
I+Dk0/pYGFXcp2SuSSwmLMNA+wVUxchCnJ9nsXRVOnXBLamYDSU0dlM9pDP7u6uRQF6yakAz9LLB
avOLwIZbR2g2mqoMCOi52F2Pvzfw+BcBG1mv0Aujp2H7M/ufngEIS5ffyN57W8b1vY3S4zQUrz7Y
l0oj6Pm+BVkBADfIlyIwJeD+LT24eO7JAxPtoi4jWZIN3TZ4rf/AQGnFg+f5yk5ItQTkhOcBJJ3G
j3/D8bcREPxcsnyUZL9f2iGPIXwTfDAHui0tbqUFNpIjhmjNSdmxGD1+BYBFyIqTSJBvUB9LcuxC
gqbiFhaV/FNHMu7iMjdwj/yUYCoCbFR54UeoL5IUa8nSxck7WkuK9GIJAHYoJicefU8SpoeHnI22
KAeg3sGrzaAwxhVSDMlpCkAmPUQrWsguBniuuoN4UHyQDTrGczxiuzjaIQRLUvayb8erxkN/U/vT
3J+y0O3DUJJ8z8c/FPPd0Hh8jPRhwtnoXmZd6Byb3UhS7I4OGqrwlHoZrfcG2EH3HM3aDX9jtHru
YxXfljFX3vqX8KEP1Lj1BaauVFYMSqe4Ykk3qeuEVyB8RyKesqd+Wo095eEYrg9BPsJJ6kesUm/g
YxxQuaxL3LF3mXRdVVCTTHjoezo2wJnQkXVQyo0GDJRzJsXBtuf7b+IB75cbpZP4NQQyk0dKt2h5
W0e/Zq8cFbJ6AxoCCuFjDQUu4FiMcfgUUg6rI8JD2BySMrV+31B5j3gooCFwNQldSwvbB77fhaYn
l2JE/BZ5SMgx08Ejd1pWndJ3sA92yxsOUDeCvLLF1f+ZGZjCP6GilHQ+UsZuRljaIjt05IvBaLSr
YpzKmwG//9A5/Em/i51gIsJig/3Ety06ktLNhNjZZ6HC6IQVm9Grt0vmj23sXH8XSG2S44CV60Oz
5JbkKTyvhLfADDwatP4OxSSGZyNi4NmzFON9kK+Cc+RQ5clvMjGQdrBE5eKaduOSnlY058gDA7pr
oPLhW3HCxC0noJGhLI7JjQ07h7NjGEWDCBBW0KcuqGF3wXS5kcWxqzGcYlRMldmqNO/7n8A0oz/z
oNr1SLGAdg/E5MIcMtx6lwGy+p9qMYTWyNabs5ui8TCsG4ux/m/xk+6WX2IjQTMlzL2leK+bHSD8
Y5g49SlxXhvXxdfUF/F1sLf9gDHcMjzzuPyG8M635h0LSfREWXjpdfYLQP+P2WeigU0i+p4t/k5E
Mq/40mOTDBR+8gKR96PM4sq6DAi5bQ09c5GQR95z8rTc5GMNal1DrPRFvvyW48TuQy4kP+M7ST8B
YOCFHloYzHpcwY9MavUmEk3ugEggtra3PwRDe8qK8KLP3qN7aZiKsa0Z2LHIzZBeODn2P7ncEIkf
Ju2PNEOoPAhddZSy6I7t6PyL5QnOavTnxmU67gizbJOhOwTZ4K77EuEnTfmfebJbI/esGqKtibJP
B7/GYUJStIm2n1ClVKbIL2tipiMkEbyiQTdegGQGJz1iEUwGwO0+fIztV+aLS0Y6fOxd0d3Zbjiw
sQWODhrYnKi2soG99JjjYDi0mO6ryUIdO6NWdDWApsy6/kZ3zRUalBPJhDpsIocaiRRPAraQE4To
jZDk1wjtR0WtArAfFcvzHu/8bhuNwf85LPJgUV2syj2Aev6HH0i8Q7qmuh7gqt/tae095ceJYJss
QWsWf3oUXr1CcyAuUSeQ/S7oLJ4ZGW1S9iyG1uJ2IPSnzur+imMc9HdGR4h4syLFsBGHLlgvPNN0
PPEYc2edU83jeptU+DvsXZDVYuWtOqQjYNemYxkHTwCeE5JtFa9Hsu9gEpZ+x1YkfVe8K/ymRLkC
1AprzGwcYVWx9rLxa5++SOSlfG3t2kHKDtphbtCc3iNMpRhQGppK1Aah4CdJr04ZrIkenb1dGWNv
oXChIO0ZYrcx/vTgdO2R4yQem5ZiGi2ZFmB/DLPJRzoZ8ReMCGhmOIFZUHGiMn6AqC/9jqEXq+XC
QygtGZ4BX2czJcgcMi20gFnaKljoomT5Elsn+hp8UdidRe9oUrd4n1TJM+TgHwLaBxBtuD2ILphV
dHACHFiwmkO88xbJbQCmlccgT/oQeoTDnPYObHW2y59OqK2oHFjqtkSk7ogsyCSaFEpjchTghHbE
k2xBGAJsVRKUFxkQipzxUbM66Jl1VZtPwz0d8SPgBFcwK1uHYbZC+Ut4QXIcNMByb9PhHY47wk+5
gFGvTDEhPSw9i277/o5BxbTRBPaMoSzmksuCwKGQRiDwwc8CiEzXLISxOGt7vJwcT3bn6S5qWWRI
zjD7Yl5bLMxtQ/tW2GacE31KybYlgF0Y+SJ9DN4DiPMWnCFGKKDRlih6K2H/BGFmjcz+pgYcdE1Y
Mk8NLuv2jdJ0EvW6Y3Z653OX0js5y+htpZtBccI/ct8N45iGrh5puMK5ywnSoWZCwI+wLrVlkWTr
R2768PUfAtToChP6hEVPjOekjz1IuW1jTwRUFCTsmR8//sEpZRHU7EjgpGitWqF3rOgmp6FEc/Dy
+x8DYGu1x25uAPTE82GII/c1jzFq7vcEnbMG78x+gMOj1ed/V3z8fykL/6VrCcaO/53y8H/VIN6+
3n/9MaQT/PPr3/R8/8f/aIa5nbfn5Y/dXv5Mi5r/M8jg9if/X//hP6Mavm8aUQ1fI0Qht38bb8f/
IRSEtOVfGAHXdt7/2Fusw39PdYBS6r9iHYJ/Q6ZDgogOmPmg6b7Fxf2HvDD9tyLFzFhA1Qc7EWRb
+Cf/lBcm9N9uCVD/EWiXQqcA5eE/7UxJChPUbYWGjTWFTA117f/50/9TmvOvYh2QVwYlzn/Xd6Fp
HgEl+C7g6YcF/H8a3yFj4SaE2LREbJb4kEkhqyDqOGRUSYcjKjABVO5yt3j9sVY65IPX4UroU28U
O4vdBI0WwKuSkE8PIMr0NxH7n3paxvPMlvCx92NxlSAP7wBpu3uoW0dVR1M33g8tQLx2z5J7h5TD
FGEtZ82LbIfQa3IX3+75GeWxIN2Jxm0fuXC9pjFZjgvL5KWz8wzUc9x/eIqAJe/SfDqPxbgh/CBO
ryECAgbc2Pcef/sYU4vRcXAr7sOJ24+Zpb4BRTlhHdPPkMgMJYQOFnp753LIgQU/0ltLrQJPf9sa
W8CJG7TNVrTp0UTg0sq+Vf650wFIXfilK16MEXgbDHkxYNALnQHoI0ooPvQRdV8r7paDjZM/dmqx
+IwtWNwCqFeEWeECEmkrV6LmhsTW3YcTd5dQgRQqB+iwz6uLaN+suI91CYR9rjyk0h/BsJHPiOzQ
CULyWTqkelVp2G4XP/UQu1Aohn7sNow++6Wjp3mOwZyiM6T4gTtEXmy76W/TEsM5gAntBIWW+ut5
BDhpAJnBgGtPYtlObhyGsxgZo/UA1G62ARABjFavq4UHYrEpv+fxTq+TSDHdJ3Jyp1FM015GrUpR
cj2G1YJF5qxwVoMHDdqizPrxWIxBh5xkYA4lpmwIVnYCEtwo8ILjBkHokqZ/R26yq7PIUd/ZuD/v
LkmRCIyRPQPzex6XuDjmhthjUUzT1eHqKJdYZhesIeqgnB9OUMrnGH4G+xopiArYFAIkR63d0QyI
HsRCCRwXuZS1iUn4PUwCFdWJUeB6W15mKZRI2tMjpIphha1leIAh4TjNkn6ulOJP4VjHr04FNfX0
vYh6c1jnbISAhGHW7gy9JHxN7oeJpVUQAJJCyRpwD6ZA8PQpPfeod8f9DEhTF5ADZWuBFcoFb1CI
59+TjM2HFdMYAVrMRKMylTfzAiuPGLsEVQ5gf+xMkOqWIhziyhBkDB3gtC031QJWvGTqwg+hBAw5
nXNf3MHezngcIVx2jSKICn14zqFXAZ05IJCMK8vwHynKowbaNtEOwWPZ0pRVxQZFWIx1uEG6EP7r
hs8Ssv0sChswxiicSpX/GVlIISawwZ9YetPvWD9/ShLaCkho/BBad1Xc9RhRwvCI6PHwsUgsayYF
WhGzHXROWiBJo8evaHZZeG8McPQBIYEnzLNg1/CgpR7onwCYC+PR8mbWAhQOi4K8YenyQbJ5f8UK
qGvmkhWq/v4QeD+eBgIQOyI2qLAQfYz5FDQrDP3veFWXu67L1XMv/BtlBT0tKYmb7IaAQQlq40ef
dCDngS9ts28PpJXyiS0LA/8x5xAir355MAVmraYYOweuezTyLYu8P8X5ujzOiJ/8Y7wIr1u+IDks
BNxUdZDzY/NmcFaG4Kju+iTwpFk5ie6htcE63vN1MjVUWsODkKa7CtGnrAykhZGC2ZIt+ydZ7XZ/
C2f8beio2jLpQWhrjdYLn2QeKwMBe4xN9U8IlRY0bJM5ErnNF/jw1muEoApM4dtBK5SPkyQFvrh2
cNKkZOnXS77A0PXYjqBoK2IW+W7wqj+AvA26qiPD/jyS4T7nNqnjnEdnXGUCqkkPnxk4nRFPKBaR
737MEn0OIDU9CibBa3eRb3DfgPHpyQWJtmvtt3YGFojjThmndziWIoWsYPKmljm77rLvvgOsP/TF
mt/xFUIEaseoniM8uogFh3olYzXDDjLVsONw6C3Ecscx6JdcJ8kx0nNSF9J9xWbGjYUl7hwvW3FA
RhIUr9AmlcID51B0AianoJxqbbfft1nnGoe0kLGf2kORDF+ZtD/U1J9p4T5gwHpIAvEtI23RlgKD
KkJvsqwtozBcKodm8xsn+ssBkbon28jv0vD2kMSxPaFAaWqWeI51xT0PT3rHSdnt08OGMMQPAiq5
4SrpLyIfIlBZTH+X4DJ+tqbPm24Dn2DkoiooWKA9SfbxR6Sg53LbA9rkH/MZB5R19vdsjT3M0QKz
T6Yh0xMrwFnqH3aSJFiXW3dW6XSdof+C0TF/jlWIjYKsn8NK2PuMeDIonoe25sO+49pGCMC0ttC/
58WCw0wsyRlzKpCnOC9e0EPMH1UOSfXiZP4MKyyUJ4u8WyRXpkpxAUNXQ9b+lLRF8E07Kn/1+4iA
IJVzWgElYWeIoADgt6nHabcoiO6kv9g83I85XDYVkgVZxXI6fix6hPq5Q7ZLie0uO4fQtn+yUOtD
mA0Yofc5Bn2yTenvEXzeY6H64NkirA7SKnyrjwnWclghpkuUd9sFJgL2hnU87a7taNSTZ+wrXFd1
sQyXWDb6Z45YoG8EEX3H1e/jgU9zWhqq6bmQkITncyp+mA3gIKD2mEBvxPV5SJkfGoBLZ2pwu+Bc
Rohcl6ZHPJhB3Y2pv6aRzx7lFmyQpKI87Zn7nf4aIvXk4EFyB4xVsDcJpHzc4yNmppzpNjyt+4ZO
Bhm8T4hb8D6fOBQFClKH3fOyQ3AnVGxANsJ+iV8jrMon2I/Tm18bEWClTAJTG4shAjQ/UXWqdPah
2xz3oI7tlQWG3WeR0g/Cdg7oxOTPoI1NLYi5beo5QNUx7nB7F5584XtUsMhCZoB7xeX0gRsWXrnI
yaHgGzL6gOpAUQvhJu/Z3S6y+CgUidF1FUEYCF4LEufFsP1QLOJIJj2cRtffr3mHBZCCILy4BPwQ
cSIAZL7tGeiXBJ2cM3L+R2cla1YG3HuGGx9ukf9F3pn11m10XfoPfXxBFuebvuCZNc+SdUPItkyy
OBeL46/vh0kaseW8NtJXDXQQBAbkiOdwKO7ae61nBQTQVNLCMm15/tcKscsxqML5qmb/fFiSYDlj
x6se5BD0vEKsWUSDhYhotMz2ZmgNXBoFUDUGTp50kWF46AGyIrZeAxEglksCa0QvXQaHOkuSvR8H
xn2eTixcdDtRQ41e87Qo2X5SkNHMi4Je9Htht711n8bV5EZp4y97EpZQ2S3MulS2BhZbU+aIfZVk
xqbz2+rgejJ4dOrum7KNb7X27HuMEcE2QA5EU57BReTqpnwL4aSaW7OQLW5uHV4pNC5UIGXwtDCs
llt+apwBcDpYQVpQkaT1veN06uCzZdi3Q77cuZJbhaxxYnlH5Ja9VvgZlAyotRIkZKUot4476b3m
gl8znHp2qCX3k2vGe3KU0t0yTfI9KBeU16RznfqZN6nv5fmReXaz40q0xwkk/2M1LXo3lK8tHujI
jwFmIup8R60kL9YsXq/E4TwVLsr5T9A08Xdk2QXS9vtEMZhpyMl7k9q9krlWN11BX4465VY57b7w
mit6/u+ihiM/V3cteN2qWO6yyfkCTuBg1KZ/HMEQXbgUS2MwnorCv4mLxqLhZ52mBSiSz1A66lqG
Ek7qnVTi8e6ZiBdnIcwZvFPTj+a2cCB6zMXyeUKWwLI5zpRooZZyH6dedzdPrRUe46wem5Ps69K4
rX3t+rdGnn3xqWBvhYGnxCcwtY9S7Uma/nNyayRdS5euGNE+CUYDk13exwwJoyWclm3f6uCM/key
G5dxuQ7deSbmBrkzZS5yiPNg8dDloiVPtm5ijLej2SfzHh+QgQoF+GnS81diJsPKmi+Z0BjHLpTZ
MWgWdgspbSmGg8yMjaQwbpDAkX1S93q5coohezcdBasoq+tN5qr6KmXwvbH9zL1xhFI7v6FtUk0W
xqfVloQu46qdsulQFJ3P+SwMogP6lqHP0CtUIiiIqJYa1MJjXO0KzEgZ3dTsAjETtixecO251GLc
WEEyXZYaD+uYvXgM+mXUVZNxWnXQ1NreQcVwxpAk4wljVmHdNDMvV1Qud6jtq23Vv0AlQ0Hl9/dl
tpg7v1/Ko2fHCkYc3ASUWmcV2ilmlzaEJBqTtxi2LojHvPFaTBqdl7TPJrzCuzafAZoKyYxrFukl
toN054xttfGBJx+U9JOTK4z4UCPx282U4Nc+E9jL1JqY75Wec4D7QOtc+u2tLLm9yTcbT31HVvE0
T5e4W299d7AuHD0ap7FZisuYHlBkmlUIsiOdSxTr2VDeodT92svaYh5pIqSxDHDos52kVNy9UV24
PHZjFHdwnJkAZo++GHlkkyS8Q9+dP2OlY+Sl4yFxdiM6jQcVhEznvTJ01l9Q+hdJ5vCfPEtus1jg
bJ28qtnNKoSbaLEikEXs4V0v1SZ1qpfEdsIry3C421BrDRcuprxumzTGi6oRapX0blH0F+YZw5/l
bBkWNqxEQeakuN20g/LZRsrkZhljZBhtVd657qL3AE+XTUtXdlNW3vRZDRbGRW1w281m035tmrJ+
dmmgg/SZWIeihBaDU2d1uhnd2H4ibRpVtPTy+6Gdze3oA0HUiypO9PLyy0w6D9wMFD890/+zxejI
JFSNg+R/MtqT7mPae+Zc837Gn++kLSJQ9h/O+l2YV8bTdF3OOrhHwE5NKLIueCm5Mc67MdCrbay5
7HGubWw1zw/B4tLWRg9KW3+eN13VZd8szWTaM2Z5yhE5PvxP7ZbtgjgSMZNrpevThXe5ie2jG9Lv
y3zzzQrkeP4/vS8XSaPDjfAdDkcTy1JEB3y6aqR3hV0pZlpNLHU+Z7dsO+WVNVnzzb9v0D3UJf/+
kr/6Xztz3zfm/tfhvV4Bp93HX/X/YvsO49l/795F76rsv7790Lnjf/ibROSRSLZ27v6AroLb+p5E
FPiQeRj0Oi5gL370V+vOFv+xIcPgkzVp/Ipg5Qz81brjRwLalh84wcrx+5fO4NV9/F3nDieWic+O
9pIFtXqls34AFrR9aXjNxAseGuApdfNDg0ke5/tmnQsJ3nnunfC97ZDPV0mQH8tBH/hQEdryTZha
l9LPD6u5oJ2fhgV/O2+uamJimIerXP0Yd5QnhnHWJAVira+Ofg1pfUxtT3s+eW5y9dj3TJlab4+a
/ghii24+y2m9n9jaaYTbtNWhNOhDqtPnZNX7eGq71G2EqwIBThHBSDvIyb7IT9JmgOlBqw/QyoQZ
wiu3TNhkVfLBNt2XOBwYUqc42wy8Zfrccw92bke6zLdra84i3eu7m+Af/IsrxODvlujPJ3ZtmX5H
bglMb/DKuGNr1dZnzYydzLtxerljiL3/9ZFW8+yvjrT+/LsjNUjZ06nhEobixhCfBus3DJq1hfzh
AFjaUZTSKnQAWwQfDtD6RtUJOfLCTC4z9vNlcL/k+9zCEeIQUP+QiHoTNiN6h/yqSc9tOii58LZS
XmtEcUqXO5taCiHrWWe46AKfe7vbmha0Iky4zCA7HbO9GCNJ7NT6u3Q7X4QuPTR6xb59i6AcZQJt
BM2MYq5RNNXoScFWOslO2RWtv/xY1TnTM+p+96ytfxf6/SFzab2WnAALIsX6HPs/AUwwqvpxMw4o
LHEopSBlpi8w5alRnvt6gJ5bbTTmQx/NKiVJxUkpRLyP+Xi/vtD/eB2++xjrs/zdhS4h/jH05DrI
MKbkQ/BPR9ryh4ignt/cUyse5sd76sdvvNJVvjtU3ThDmIIG2U820i7LjFZw62D+7huJ1cL783E8
B0Qfix0zhB+PE6aqKXTOmUUqlTbuSSLWKoDvGPRKjfRZhReetQBePVNmf7cYV3WNZHx5FmG2WRzO
NdafOt7F8Wcswr8xrf9o5f8/F/3vj/YBoOJ0PYws2bP1we2aEiafI4DKezOqWtou9MYGJFMGzLL/
m4v892E/LMihMc1417nIrcf2u8ZeIOSma4Z9QRrgrw/188KxXuS/D/VhiarcLGuSnkPNUxV1qoqS
8jd5nL87woeVI+2VSTw3RxjnV+U/dP1vlqZ/fiL+BEkRYbEyzb+/TT1ADI30WWQZEun5S+9zdyRu
FMZffn2m/vFxsAHphC46HucPpvV3j0Pm63AqO47TUgOGKB77J3O5//Ux/sSf//QwMJJb6Rgo/60P
z3fnJmSMltxxJVILgpj3DRuONAtOYjHRWZjbCuV+gFSFhisKjPMOoeKSMJXxKXqxPyeN/0242XU2
9tjLQLf2xvQ4aAbjXqa6yMr4q0GGkjQejkaBp3t6lLl5JBJ7n9IYqdL02ihWt3q+Kxr3gJku0ePe
7AtEtcuV9r+Y7VdElowomjPmaWdWejUEeBoYuriasKQiGhcGUF8759GqN4s6aRfVJfPudglPQ8Xn
BytXtDw1kJDqrNonS7wfS9i9S3OisEZohDgoIyFyeUI8dmYP8liYmPdHutTmru6KK1G9m2eZVX+G
4fTNdYYn5iz3QTzdadTo4mrMptueIAxJggk+UJw/ahdL8z4dOHEyPdecuC71zxdAXg6zgawP6YKb
u6Dxt954owrk2uOryt3IcOyDO7qHusE7i8c6R3nXEqrqhjelzq/yTlzk7deeEmI5+re6/ZLjbePd
uH6FkdS/2FpQSd319VvlfUmW1955Ro/Ay+nNzcqbVVPqzf3WmUL6CMt2adS2ZliowxBWl7fH5nC5
TDhCUDeN6ePYtnvYx2eYHQQjKbOn07lAGZ7HPVGNF+vtYmRf26zcT6Y8+E56x+XBRiE3PW+Kcna3
Se1ezKn4Cl9v7wTxPcS9YoM/F4e8lV/A7LqsUdxERjJe2cN437TjsQe1NrX3MRvLcD5HVrBt2mzX
syMXpndeYl50MEkGKHsIkR7X1wNiXjmpyMdvTlpI1Mckppro7PRno2Rah5OavNqs/QpTioZ+FakK
utpnHRo7Lxl3WWidWu2c/OS85ilz/fQk5ZvNdt8azT3nvIIxMehLx/yzIig8Bgv9EfkrInPy7hi6
lcify7rc6iF8KIdrrIpb6hDsStuOsk/3n9FDK4loQlzV/X40b+h0REtrbGSX3tXlsEcYvJ2aErHr
8AKjlrcf1s+JpyxHydcnGEKqPeAIpikh67G4BA2wbQuBPqi4Ur7zlpvyNXOWayTUV/Uy3rEpvCgp
ZU3nixUnZ+xEI58iVPdfeifEEKiebJqssf84tNQu6HCS+rOe30cn3ZjNsHEmeVQkwHp63hiqu0dy
vUvZGxeh2qY3faaiTn61YgepOO9Dy9plfHxfbyicDs7ocR6ag+VRSYfZ1bSq1XFvCdiQy0xn3Ngx
37tgmnNUQp+X2PhSAWUhqV4bflsvBLbP61oYfIJIEqISJPq6htxe98DUJcMCjzgFAxWPfCpc9g5t
eeyNkhvS3efNazw3zLxsHCPOvh7n1e+90VpeBsH9iEk0Nt0NHsrDMMXR7Ipdtwq6KCYF6uCkuAXM
eRrHfoP67JTTdMtURVPP2NBhfLIdhZPJ2xKvuV/COarSXTlnO6edUAf418SkUKLBHmjKJoLRwFwb
PalP42ImkwEmiyqWzfoN80Dfe910GMTrMCY7Wd0jycu5OM14Rev8Bo/EKa3K10AZt5lWTMXjCzFb
G5mMh2l1Eggo2TgFllcpQI5wFRBw4ihQO9x+G54x3dR7iwPRE9g75XhyYswPnXO04/6EA5dHGBtA
H+6GjgjFtVNp3lBoQlFY2CsAKzEEHXV5TLDdJeOFHbR4iJwDXstzzP3PzP6ZzjEIFN/MCU8jGNWw
P5+R5RkeXSbGSHRwfDFc2e2rK5I71U+nYbhsaM/YAHMMiHSzqPaqgJJQnSqBCLHIDzbL3SinK0PK
JxWDWLTSc+UN15ZfXi40cHtXbGKXEe8qQOpoggy/gxetleUPL0E2tT7/omYJAFQHH17pxowzPetr
tXez+kwKdgEZiwFi/DoII1MU+xLWRSIkk0AnMoC9eOA4V1VrPpiXE7WSCoYbI33KR/83H+2ngvDD
J/vwevZzwqgpyNTeK4OtreJrE22XYNjhdk8F1zLsEMbpv1jO/xVS+1Pp8eGoHypxu5dIjrpG7Y0p
34TOk+7lwRHF74rdtdb76bSjMGJhFgRIWB+YUanfwd8ROV8OD7DXe+jaqLZ7fdObCN0Q7dZTuGPm
db0WAPjedrNwyOnoz4c2eEm4FIW9a2AoDTPMgB4QAlZSN/1jj56OCDu4r5zeeSQIlU2jjpQ7Iw31
t6351U1dnhrvNHpP+k5nD9qyET8mG6LrEGjuhiMemM0QjFghNy6jHcJAd5aDBpoWMtUJ4p6+caIm
wNyZYhPw5iu15rUxTwns9yxPblKju1mfOc9CV5yUL0aXb90luSk6uFFheRkDLA/XxDsPWmM43naN
eB3LeeMzs00WrKJq2gM2ue9Ih02H/ljN2N9G76XQCc1Y58wU6mAIsSnYjTW+/DahAel7kD4luKo6
33a0vOE/gH/ggU5/Rxz7ifRprzfI31fujy3Wd7UpS2CM971Yb8srJoV0T+8dY7+2cRD7Xwyc4+Wp
P+u7Gi/tPQrUX1etP/WPLGz2fzSj0F847sccw64NJlc5HB0PVZf1++aUXmWEI+iq//MW/VfywP8v
u4/OL7GEj7l6y6r3H9qP6//xZ//RMf8jhE+o7SrKY0V1ea7/FA4K8Ud4QBDiSHFcxzLZaP7VfXTp
Pvq0e0wCLvjhD8JB5z84qYEYusImSIpy998IB3/cHhJNIdA4kDcGKo/gHOiJP27f4Pq0UvRq3Mpc
hGeJL50zxHrqN2vbPx7FAThKQhK8QfdDj8HPmqDMmmVEdpvNJO0yLzxOupw///pJ+PHFtX4ZWra2
z+IJwo7ArA9fBk1KY9uEkOCPrXtMhSZcBIwEx1D52ZnfV90jbbTlvM4t+dej8V/fER9gr38eO2DP
SKpDYJrBxyi6amzqdhTVsHXT2opfixYVFwwI3Bf41BbbVBflXLFgS4HeausHYfKkLWV9qpCdxVsU
BMjLjd4mgz0xfJHsSmXW1VXZm4yg//XVgA0PkJaDkFtI6/XHa+4Ew5B7vTmATrL1XRdkMo4c3EzT
7teX48eFaT0l9M7XBYkrjpt9vfG/bw1gCg1Gyqhpq4tcMx+3xeReC12242VQj57qo6YfFvmShknG
4ObXB//plgsYHAvPp16zPFKYPhQxPZWu1doS4nFneNslnf1zFEVq/+uj/Fga8BUhIlki4LJTJmEW
+3CUFvRcnFittZW+7D4NHrKhwbWbJzdbXn59pPU3/V0d/HEkKjIHFJ9PCMkfk4rvTyYAHTAxOHi3
WWshaqg8Ui/aAU1nME3GeZG79fzvzyBOOdMmOJZ0E/8PhvB3b7Ws751eeJJcEURHx9QbIDZ5tfEb
8vxPNwkLInYEOo8roJIhyI83iVu5jnIkR7FB7txJD0MUMkvUN1Nmn4TZPtn1XNz8+lz+7pgfbswS
zt/sLBxTBORyixJQipW3X5rS856hWGIbRKJ/9m+PubbCaF+ttTVr+lr9fXc2fTq5upOD4JhGfDbI
Rd9Y9jKdAT6ia+PKEQnLgG3rd6lTP983zAsIgmBp4gZF4vXjcclBNQLZarFtKYruBlelbwBfvYjl
l6AVBiT5b1DIPz0SrID8Y6GiAXRLLfvjAbFaxV3Ruu7W0uBUrJDhyLY3S7aLbSCN06/PKojKtQn8
3YMhiADlBUbQmmOaNj3jDyfWqttm9tt82HYeytxD3y2yOmukoZdn6vYCaew6Bdon5SKqA2R1fDTw
bdD2FKEXHl1LtdbbVJDIDTImpw9+1jVo3c5m5c/UcGrBO1jjVKUInRoGcqqQTr2zlBt7O3K0quHA
smZBHvU78E19v8qlB5WNPnon2gObUs1lc02o4uKwNfSt6mxc0Dk8BzB2262mB9Qt9iks0hBgVGmB
TWyrBOuvTMNJf3aylj7VzEa7vhhRfnvHwcRefyY9zC6WKhHAZOjvX+qK7PcTIkjoPKGb+mhCyVqs
NqB262qTmPhXwMvn3O0DBINDhndnIW2q0cxsiqbPL+GS0KREgIaTPTFceTO2EBSjhehV9nL5mNr7
VvjNC2M0A+v4It1mP+nWwZjvGwi6C2UGzcZSZnpNgLRlH73E7J5i4up85F4JoWOrnGdOvrA6OrgG
G5EI2lFx3OF8h7Ig8rGL1OI7j9qcnCpq6hlkvwAQuES1jmmFMCASyWbB//E0T+jNDyEyCiuaQAqj
IRF+oc5xRAVHMfW9sXMQcaO3s534FrzvaB7M2Qpf0SXqnm32PKBLN8dRQVVxiimw7kdeF9at07qy
O4AoLcVhweDLRMwAB5cAusz1eJyWcBH7dBoG42JMJ9RChlEOOMzrkvZ9vSR2RzcOCxC+JM1owrYk
5LhYaC+/EVZXLaeB9hoIKBMQ9ClWHkCSfoRKSzensp6lNIKcWJbcPe86rjtklsVougvgDeEDar3a
YhBLRycqmqF9CsBMQEHHYhMSURI7+RW0uGbeI/eKT7hTNXdCmhbFttaNd7+ymDBs2jkZe6zrFBtl
gwJwW6lOIOxWlfumqo6CqcUfm0c5prngpdXaeY9hDswbdl+DtTcN8kA2ojRbI4J/1j4N2jYeUPbi
R7RtA4hLjSAPDEY+4O4dErnUa9bgCDCa2+Ybd36dIdZsCB60uzh+yvsBpPuKKwMm6E1ZQxtW8FjA
PcrOSLBHaj0NurmtepCYOwMEWrs1eIhsHivkSZBL6uS5LirFL8kNBPRJJ+xuY/Rz+xnqDNy2TNYD
vE/hzahXg3xO0V8O+E+XBbrLZhxj6ytUJlVunCYgomHpbRtwXxFrQHj0/DeBX/Ay6pyRhwGwDwEN
4HBR63Dt8vmYgRx09h0YzGY/MwhBkuyIpb8mPkOPWz8tGkgAAEeaB+JkkuSOl6DM9pgA0h4tLema
M0PxlLGALj/1yWi+GCQXXBOp4DqHPpvohiWyy7OTQoo2RSHQzuBR2LZ5xqNrfkIZODN/bQxxD197
CV9zMQfJvsUIbkD3CiwVvqJKKtMbu4NSRR8OChO/pzTzDrl6E7ttemgHp9TYcUf1bDmlYp/u96o7
zwqrvx/sxE1PZg3/EgehjlM6C2bOS3kfEEWPdBvC6LTJAVlJuphUeXsl5k7ctEnmd3ejXwsHpLNW
xnAsl5aAH7RJufoq89yaHow2A03Bs1kVu9HpnOA98ZDP7QtqU7kRfQyisZ9JH90Y47gYmwIZcHGD
17W/EiVOxv2A3RXGY7oAs3My+9VXvGZwCnhLclqZwremwUsXX/+y3EKys1+mQNvpLpQDzJ04HrJt
owz9KSuy/BzR5vhu5dbyLSXU1D1oo5HXKKQXdTMiw3uLWxG8gpH3H7Dy5+CQM8TbUQDw6D0M4pEu
dj9Y25howneZTIIZC3+2osbWst0vbhWqU1Ev+UHyotHbYAhxKeZF7Xu05gPz4C4wTo7WWOEcqPtl
C5DAHjZgFJN+P4hM9NtUe2R2jE6NijgxddiekXdb2xsfAMFDZrF8RiXxIXAussLb4XEZg6ivZP3J
dxdmTqWE4nQs2YC020GsAHqmX8YX+im9uxkLv3wO51o9LLaHa79KmWFsO2WL9ylHOb4XbW3rMzkD
94S5SBO+T2qe8him3xFUYaxOHdL/txFSEYqVdOpfOqsAulc6sE7wTs/TFSTM5bZgBqA2fZoAvk5c
LzUirL7msivNOLMiC8ZWvSE/tH4vC5e5Qy5nwodChAZbwjL8blu4DpJMwBjKPDCVAsJYGxI9PD4r
BTRc07Kyent4I43F/FJQn1BYofs1I9sYEf5bHqjxw+zm/eXoI4ne6GJyELFXtt7Vsku4iij3QH/M
6cvs8v3RzsquQr86mqBQJ7WSp8CQIQVHKHsDy6RVW92BYDoOQAaZ0IdOy5ubyBy51UtmfFYVIVub
0agxIw/pmHq7fLarVy3wrFzN6AD7bevw7ngw58ExojIcistq7BkjpFXQ7CpT2vHR76rsPUVQKzeV
4aMlJ0Km+eKR9NXt817CS+o4o99kIBWhXvPMrYBgEKJXi4Z85zKJiA8T6vOGl+58HQcjyv3WDxFr
hzP9OsTEXvEsJpl1+yoOXXawQHcYK2EpWFB8UCrDbbHcdG+B0AMlaYGwAwFYZzeTamwQ2FltvXUJ
/S+E5pkJlznPYZSIxQjeQKLGL7Wp0dblY00LOQaD9biMlkHMJXZL3DqaAZ1hVOuonRAZbmAlhjnS
2bQ2nlU3Ie8u4mSvwkzdJXL1ArNnafoN1uF6PFQjrqBN0zQEmaHBKKZdTjLa3uiEhlMSxO1Kiinn
HZnQBRJFSp3PGYvhXcBLudqW+HKWiM6m1+1VtaoLmDJrvdML+b3QHWg1QzpTvr0HQWfqE8Zzv9z0
UJw+FcHQoUDulxhnE83wfrdmpYVRDMCIF3fTmwuoSNEdYd+qh5lET/MUV0UfQBlm1dyG2dKYV2MC
oGSbNTlXNdc6vSORoDWABAJn2kxCzeBw+6zZ2YCFvf1SuMNnGQw5pSoid82cQXq48cD5SpYkz6g2
TroAP55L3AiRUoxMJYEY41HDOylIxHFspqVOY52yqhHUjuiWcOyjf/9UpA4IpLQsgXONnq/v4gSY
9tmaocabh3HYUzOstgIwgGAZDZHa123TV87BHL3EO/o2GaU7W7YUvpnVZc8jwPE3JUYZ7DBZB/7W
GTL/W1zKBk6yHZM1MRij+DawNpLF3Ydn5thAZZvosz8NoPGetEggBeNR4n5Ol9I66JBp+6YOfVhs
Se15xPb1s3pC/tvzbvf75vNUI6SvsmF47FSzBNThTXP0a82XVoRseHBoA5VH/pjA1ppJx9oupYPF
fMq96raaBgnl0iYIKcLM3T53+QDfzgU+AsvGWwAR9BZZUsbQ+E8G7LshIjc2ULvCWkL4ZNBTVo+Q
oiZ1aWvgWetE2+wc7AYIFvCd1lsScNAFJE7gn4uSjVFEv9tmqGO49Za+FlO+BSTMvBl8tsCRonyL
I63NjlmWOzTh2RzPw7CzYs+7r/zJQSloudUlBsjlRVHZyZ09YSnBRRhSyAlktohgl3Y84ceonuM5
NqiE6rK84nK2mCskphjk/qm49QD9vabQpBBrD0V5rwcm9kLM1SMaiFKTyafj9yGbWmwW2dzfhDEC
fewJOfEZczkHAHN0N5GvPSVP4dJm7QY6Qx1uKK2nL0NaVleOPa17DS4sWqkl67rdMBkphS8EOuDK
OFJYtcgEPwGm1xT+7goJbDzDZpDmT+LZcHoX6Tead6hci+TkD7KuTi4aY0iHFKq3Cyuk4pYYarkP
wyy+n9H6vdFQQ1EAH0C0gPb65htBiH22qZOp/Qw+B1anl9rqepQxW4HJD5ntt92C/Im8qubeEmWz
9+sYonLRL4YHIL2zGfwCniE9ZPJGwsag0Edh1bqXxsjavh26sb7H42OwODcZNDSyJUZo6mjRyrPY
BssWTSxFj3Cc089BWDXTsShjKLLYTQDtiqb81M02/lo9TsE9sHYvAKNT969aeS5/TEb7MHaTi/+D
QI+ngBshPzmi5g1urs5oHUuLyr8HY0A7gRakCnT2aPHsGNwSNhGGliFDsApLxcKO/s/0I5IwmNLG
A/ckhZfjfCsBv9ZRb6nkTKekr2GOUbXeVPw3AWvchDwiI44mpoHsWHcDPMQa5FUR+puuLEt2KKUZ
jNvRUNBkBoNNbDTgnZ3A8ZWiot51zQy6NtNnp2DV3dSwUrLNyIdODwoRO7IyYdkYemuWZ3cM3E8Y
sB2xtVwJoTVmCoJvDjs0BHxZoTClFjjHi8hcXgKvr6JsJKXwFrcrBSEW1/HTgCvuIWebVLC2yuqq
VxY8UBqCIUuMMqk+2sVai1xLobajlbvCTns4qcjL5/ZmCqXU+8SABMYSqft5N8hRq41ZdOILQaPB
pzFb6qcql7gbZl79uMgLo3lPgQW3kQP3GhddyAYsKAMWb6swiIhQxog0owcF8c2b3PSOrVWf7rEF
5K+tmw3viNunaj+lGS8hVSjDPUwduSw0GB1spbWbM4kbtel9Ayo619fVbDvEQwzLHEa1gwQHkyWs
Fgycs0ATwCvqPYUsk5IHj+fIYoyansVVAu2HHpENyC5BPZw5s3zPiL6ckUY4mJNLSyzM4RIn9zY+
5C6FInkuLmztYPDrC/si6UyAZmC/2VKmgSfeBFkgF4Oa9KchMbPV/cnCEWFJ03f4ZlwnChozlZS1
ljS3uesWLnikpK72nm7izxQCfbVq7md2q4bH55B1gnTXBNI1RkSbB1e+n/v3hlsZj+RWtG9xXCy8
w+0seejLdb8iY/QRiDVi736iXEo3YZnhmQOGHdqHcGDOSN85py8xs+34CoskfQFy1TzGvsjo2APd
1TARRQDwrlss+GmDQ3IAI9tFn9iGUkgqoXK+R059cWhGXT7kXGhyz0rXPeZJ7bTY4sIUrKRO9Lla
Esp3c6rOGTu4zU7MZjbCv8yXcdP6pklUmGjsO6ICW9QjGqooFEm3vcvzEYFO4dgLq4dbYv1KloVA
Q793ajC0bUKpaeS5uiWBJoTpL7gJKMlZcXdGUGdrJMbgJofe7Zprx0CVHOrVyyMaHsotKzA62qDv
aSA1dEku+nKujUMMcBJ/k4MWjTIBdWJUoqlRx5hQ2eCtYpIltnh3UANPY+08D6omq9XD6AuAiChD
bIO2K6+nPnDbHW2qpdi1oZ7SbVuW4SmbwUNuURwNPYiGaXjSvqQZ4+jBeoMXmkIH78gciPqGe/Os
YjeWHAciQEG3D0a+7yduvI2RzWQmiLzUzXk5zoq/4bIHDZg/vIxTk7gbN6tg8rrK5zNUtpG+QQvm
MBXwxvBcwX9CTlNPaRkRksGN5Qw9RxhnwNUboiY8F3HIwqnFc0yii61Cne0BkHfIrq20PI0hIAEc
syjQIi01yG8N/Ad3YNuOy15lGhWJk5B6vC1DwAwJl2/YSwfw4tbruFd2pkOf4MWkHSXRUaR+RQzC
pINoKt2GfDxGif3Gh0J2sGTneZHXSqYzqolFsBXliFxwSBd3D1q+uWWr6KJOYrPkYb6PIdYpt1kz
O1xves+t2n5hWzHPLBV6+eJozz0Tljex1HWJ9+I6s/+spFBfSBwFFjI4abimdYzuO/1hRNTaSTJY
GtQl894fRf919KdVEa669lNYeRb25SaZVtFX8Mj7ifwjJ+c+PQxwkW6ZYpj+ZaCc5lHbZYzRFLfM
TYGF8IXORZxvfSPVlMxt1/XbzurSFq/u+oY3pkDV0AQtfONukwHMC9hHfFnihqaLTBlUdo3MPODG
NZo6ocnz2A9B4ny20S3fE12g0g3RuaZ7uQRdTYpGTJ6IbzOd31i6oJ9kqMEej7kC/3TTZXQDkTrC
fN/afueLY6bxmaJ3kXDRR7upXNKRK0BNNCWrG7Eg7YR26TXfKsD0yCI8LJ3RlED73gwkt6UbiaKo
fDRyWT/OLdMawCh6emiURk6GKYn6QLtsN4+Dr32YbyO4FDyNsrmop47l3AGBxKowMEOgswf9DIhF
K6h16G9ewFEyCt7PWJO2o/u/2TuTJcmRczu/Co1roQ0Od0yLuwkEYsjIec7awHLEPDlmPP39gt1X
xm6ZKFEryUwbLsgqZlYE4P4P53wn5Y8QY1HdeYOL+EhopwSVL6L8PUEWx9iAl3ABfAA3K5gbx3sx
Sx9YHUxNLu+hjlElzHW2UK13pXOzwMpXh0I1Pm2DjTHENxjfBMNSY21jasdQrUtd9cU2QYttwWlQ
bDIsW3pb1UX2lrYgVcheyrxki+sJu3htrbl34GgeXz0sZDHuVbui0jYZLiFyhvAK5pLIRPIq2ual
buv6W0WmeMgqr49CZ0gmvkwGVKjguvaJE3O8tkbXJqaMltLaZBzQP7Lo8g8LtC4XfjEb8X4paXBC
tYziNbLjGe3loLE/jITaXIF7JpU2zf3WCad8XlVo1ERiwPqT6PFmU0XR0WbIyzyrrIFXpUveYLc3
ZEyAQdXe+oWB4Y7mP7pb8gq6PabC7Nafs7MIx68s6GX56O+UGMtrkA1lt8sMEWEQUJH35GZQ9ja6
k60XdM65zzT7wvJ2tRNB62Y4v1K5uMPi7eifoktooEMZEIrTdxdkl9SvBPLULRp7K/kx/RgFVmUZ
aGdnv2geFVtVvrTMNn6ROIpgbOVDqHcNw704dCciMWAz+3j91sz7nHw5iiDx4vLFxAEXbZtR5E/p
WOsyFFbFRqibx9INeuIunsY5b7n1OR/mXSFF/sk6uTuHaxVZ9Q4AZKUq7tzozWX213HumrL9GBu1
RmHfugyROSN98OyjbRbHejKmb2kP/ZeA+pvjHEn0cJH2bFw2nTEZ/g4IgLhR0h1R+ooJ1Ic91Pm8
bVvfpplhMnGlOSEMTkSYNq4aZH+puJlfTAEK4RzMYx3lNIyE3jRafRYy9tqAEGVmsobjVS+ZmXpw
J8zFu8mcxr5fmOZ8mgPfLzQP1yCbo6YbUjaG0T1oOvjRtnCbn7ZySoMrcjGuZq4KGICdtA4srIvm
wmodAMnL0EKibhrq0J6x7LcPVpKTCSEmUU2NGwVlh2aNJn3NP2IyCGfeJLDjm2SoWdbUbWq7G+mn
uYvqT3LALvbijsGEjM1DqWp5FH84N/tDjSz+wiAp+SsjIJzcB4O9AOfllGKM9Ph+dmrJIRJXjMNb
itoIpPXCjMwiDsFN3yBa8JjQlU11gFud9xfKTX+jbAiFs6Pg8beSKhci0oDFlAn9GT3CItZgqLNo
nCGW+rYqopu3WdPN10ULuW9jAvjTXAE1uqsWYMy9TAbqikjBBt4aC/EB4NJ4LCB8RimADlaVC5ps
Z82ObNDsm0n2I7ipSY5MNCamh6GjPaYAWINXK6RqaOzNaHFj8quAAQxMYOGPZHfFUWARHE1BSLXo
nBpHp/YWhXwsjn3n2ddEyKPkPD/VFFdctdu2bwC4uYVkqByz8J1Y+zQwRYmDYR1U2atxI40SbTL6
EYiqU77wLhe6tsxQGOQfUAgYkbdPElaQsBCiiIOpIvEsbLqCsbdfM3fZ1F6ts32UMbe4dHhZKSAt
LsarnNmngXoPqD045bF6Kz0HKTDEJwGLkobyjkrEqEMKTeoudxnB+UPQSQCI2NG5aSbUMBS8Kei7
wI8Ut5PVQkRnAuIwvE0WdO45KT5gNloEMmEB0qXcrjkDgIAre60R/U/Ot6Ano6WO8lQEsLFm9hkT
U60gKkr/h4gpx9v3Lv/DRtfaPUKPohkfaT+vBKxaaxshH+LYahaCfUtrlMW+Yruht6MfjSc6JWc4
9oll3DAeKRmaJV4WE20lI3xp4A2/1XomVaZs+4qdp2mdMQF0ONuJS9IiEBBG6k2v9fLIa1sSxqgw
+R+GlUNh17hmdJMWUl2bNRj1MfWMNZgZy7iBgtwPzyuakdIWKzVQIApI3lubV+7sc2DdtCO01Fg4
3Jbo3i4iH9hUm+Tn45vxOanbkt7UpIGF7CJnd0cnzKBm9CxlXFD/umJfjamZPJrMrPvPFFq0t2vk
kvB4lxAmGOHwU/ObuqkcvafKZ2NYM9gsT1Nisti0LeVBF7KKGn3kQj+2kzQQp6Vt1AuXZW8dZAMJ
KKhSx+x2LOqL7AC5abjBKMqiQ4hu1vfQJCeqOI4tGDmxO76y7WdQvLLhAmFmFZ5YUDbmQN8Lrme1
S+3S9UC3DnJHnT+LwDGLkqejMvp7BEnpr65OiXlbCyayxN910yVDfMrUwfbLhxIDBJ7SbImvVKwa
gm18mRg7wIZJsitF5eTAhUhs2kBWoDmXEHpzPKF9A20s84uIs8hCWA9BfwSmlJSRczawlW+CQ57W
wkPDwgR/dN50Az2G5UBq9jDpakYPZlb2+shPLt780TDRtXaMGxoU/T9sJ/LXOUUyh6C8GD59e2j0
F+0LOitC3VJbvdUcViXqb8VW5xdAEF3+5BBC9ctaKIN4OTJpG9DjtV4umH7VQ6idgdVg5FYF7hwf
rcDGneFYsRBnT7ghYcobf2AlJBxtnWa0CmMnjh5ZNiQ9vdSk3yflcnoYidvGiJAj8ALAfiEl0WN6
RtD60UogNnIB9OMQM5kV+6kXmhpZUphxTz5U+GGYaa0GYnTfJRvONrPieeXUbMOM/XtzKnqHc91f
IYQG5MzJ9WFJhZz3KvG4fLPWzNkVeYWJN0E4TUKcB1vGLVy8OGE6CwF2qw3+EHE1gzSOzYR1xqPI
K0MXspYDcTnJIjDEg01CFllvlFbvvt8P63MTi1QfayeBSYFkgNEo9bnV0LZHXnmTttkAFsHl1TgP
ogtMvr6OmKmOa8msS3cQK3lth7pH9OVwqRC5aqw7gSsqQfyPR/himoYZ/USZ+7uo4SpjE6TwmgLo
pFmY+wQiVmH4dW2x/VuHI/9RsSn2itnFJGczDOGDWwTQji5R9fmQBmZy4dkJlivoSD2dTM06PGBP
4/HmNU73BUDTfzDgHNALGuwDA+DNjQqKRdn4AqbeDY2+HZggVhE5sCR/NZpRrYmLRnYCGmyeM6oH
zjazHbUr7U0nwx453ia/b9a9GNLMvxCsr6/WpSdPKXMLAYM+c5LAycsW21BGZmmgWkKuOB6LBYYW
Q6ULNWgSKtF/4a1gGF2vTzCh0+yQEKFElqRoCUcPyGo252ObF84nPD7/U7T9hEsANcLkM1kj5/aK
ngF8FAQ3Bk5+Y7rlk80UP7mN87lofrxKaWJIAN9eTwVD/uPIRBTaxMzUP+yBit4wWur6kPmJQfSk
wTwu3iCVGapnlO+kZNrE1bnHwohT8y6ihLWPhRh7tecuhw+eaoQB4Mw9xvr9YLOzPeOjrEsRS0r4
lbmWuZfsDJObWafKDxPlts2rxZVY3YInxv5jA+AoA0YWTPlk6rS/K77+LeXy/x4U4V/iT/9vJCO4
/1Kb/PCtP9L3P0mTz3/hj8h0+ZtpOoiTfTyo8EvPloPfpcnC+80TLECQ5iFqZFzx35XJyvlN8NW5
LoJmx8SLjf7rv5CmcBGkwFQpLFf4xEg7/44yGXnaXzSclnDPYkcPdTu5ISRYnqVf/6SZS9Mu9d1Y
t+hTsvEihV0dMnQmB9qN63dZi+HF0hPyKF4y/AuEozHcwULV6xsPdckl2171QXu5cuxj4SySJXlJ
snXd2cOqLtcsA5bjStd9pRToiNBA6UKcC62ST4uD3ApUyMQJcGcUqU1YQm9cU47pewOU/jU97kTK
4jTcmtQq8EmH5pmw4xh6QpKFkz3QAtBWkNyadqH2LeMp61uoxwwsjj15Ks1mSumEV3Nu72jU1YNi
Y7WXTA4+ahfjgJuk01HCrDxghuvvJoJBTzMjHGTTpJ6tiVgxY67lji16fll305Vlm7cxTMd4du8L
EWFGs8RDhCQx8HxHnjGIAx+DjN59L0k5HeEsRbTfihybgFPrK5qIJoe0HaYwSJsCLEzptns64l3G
HA8KNnxvWdw48dO01PeGTaZAEtvT7bBE5Q7WX4w1KJ6mF8jwyyWx4KhD5NB/e1OjkJsVqBtW67wX
YKWGRWL5IATWfFBD2R6NRT3WazW95ZGPsCdWQCUFuWeJvKa5tver0NVdVNacrCyxn6bKXEL37I9x
a2N8jJlfoMbBRc0aoIAh1E5OQDrs8NzL2WapkLATjlXr34Aw+wR+FIqsRJVEOYtIo5SB4eFvrNw+
+iTYNNmXrezvpGSwVxWEnzXRwAq2UTC2iHy16v7W7XpkOnAak1YG00IWNYK1I4Cj7Yy4YrITmEvD
/Bw3bGaX2ST9YfhwZXpv55IMsDy/ooZsLrwlM4O+XJMdpFlyFuz11I/zqUW4Y5SUDY3+SKyzH3yI
87Aqx6fROivJu3hILo22Y0jVtw2/RCf0sLUwO24xRx09hmjPYGryk2ChdiJRCkNozFXROThh0qWU
O5P6fBtnepulVTi1X1YLtIzWifwtK54B4V1E7HyDuJNd2M7MhLmtoeetfLxJFF3UQxLO1Zhfaf9s
DvQBsNJM7r0Mdw3ZHB5QPgO7Yasii6vZ9bYjiMVbJu0bwr32NOJ+sLjLPiWcHbMeMUuZLRleGcxF
8dfTREkuT2RK8Lzbej4Q79BeWKP/rbU4MhtkNpr1J9ZA82aW5JHGvTuTUjc3IRhbdgpOHI5Tdhot
itJ1sHnhJNHRAL9PsoFRDtedqYlh7mxNCEovK3lMGykxGzbX3eipuxmAL2S7FmWMfnLHqb4Rnn1X
Waz7zvFEpKPgtO3IgQxd13ifAfJfdkwL77WJoyBbJChZxbRCsc2auT6hgDkEdJnssTa8CPods5Jz
0omn9jAFXVY5BmG8UXyDWn3esBGED1ma+5FAsefBkWo31O3wMFj2Ve8ZfFaJsa2a6sJlI1xU8ifD
H6lVkl458aye82q1tk1x03d+izXzLFLzFGjIafrEL0Wl1pry2Z7LdstULD1x6+5kypoFS/ArPRoA
V005aerkMVo1aHrSFCsMmy6o4Q4nc+peptAKnhVbzoAy+rNIsjvk28Nt2gER8dUV3MDzkP+5di3C
teKMZ7JvcC+nX9XivrtDe22PcAvdlNGVU+B6LGviFIs0u7AbyKbx4OijUeQjzvOyvLI8aRDWYrCC
Q4O7w6+df0oQ05dpDJadzn390Rneroo40LAGsn+CvNntGc9y3HUM2BHyZFHQCDo5uv9i12XzzAi5
4H1qGyZGTDP2pIgwiZkymz0bPm3lR5DgU3c6gP2MwaLmTCTK+nqdcGbjtsUvr4Rgqm95p0Xq9USf
ktwTgmL9SmviV5D89eIavbEm6i0FH5zfRYgAYKuRT83fXa+KHIyv71VyU5FP/eUYuXMQo5+9xna6
XLu6098+cOHvma/tIl/9OzFmKkDCMX/YyEPfyUMmJtyOTvxDgPsVjHfiNoawzUAAro04atjxDwS6
fvW9QHRRk4hn9KJ6ruEF3TdWWTx3Swkd0lmPQL5yGkqrujPqkbCsJfOtc0aT82rMNsG1fhn2zfxr
cSvCbVW9nbLVAB6WRNd4pT9pcAGLpX0ZEChSbM2kYNWGEtt6b5IUOPNgWN1z6iXMgypxFvNBLpSk
xJ+lDdY5Sr1aHWrebioMb98thjpCJTTe5NhUl5QfJK6xfnUflWl49ga5yvDmssU6+KjpbnvCT46+
n9eXMJyNbacyqlYrPe+WaYr1pUTNBbYOhewTM/zpdkwtjoEUVczHwGLa20TVGB3Q/DfP2HnsR8WA
rQkY+K4ElxUVuvC+Jti4HdLhfrQsDVfUq+6tJukeKEU8dqCVExTO0G06ZlGbSCBTYPSPU9235xsy
W9crmlfCuPKi2dvRmj/VSjwz6+MRG8r65DezvEhXPb/zeVAzr05bfy8rQuZ2SYafmD+0bIu0k0/u
Mscj426LExI9LSI2LW9z4juFf1YSVeO9Ndhh69k6ADIPAzbyH8gyxZVuXrc6ujdymHiyjoKhn7Ld
4BdPDtC+n1RPDopVyIPdsi/sL0Ixt2czeK/GLbOAD9Oi03PzbZKkKgMDGi1MYOro0ssHuvUMJ7VA
ZjeS78OUlwA9CxH6x7lcBD00wGeIO8DU8wovxUsYKkdovDCrGNslZhXH48s4ftj7Lu8os/mt5fcj
SR6x/aTEMG0pI+SVWXAcm8y1dhWRB4ia1xAXZnc3ZsJ50rxOiID6uX3IXIlNPlNknMRV955qBI3p
wDUTFUg+hjUnmBtUNGAt5E2ppPqLe6y8vc9IjBjFj6VwV8Ztw8SHQ2p1Q07Xl70wfKP26rhBGSEO
miKta8WJ/JfiAXWbu0sjpH96dvYgLIe9m4gPNzOffdkPW1jX1XXta9r+rOVUryPEVVF6MJd2b/Fe
2hACY6/eW5HLKemT07FaynwGwmcR5L1Y8YlLqPoeM9a55Uo7vVpNvEchOclNVmTxV9vl767h6Rur
FGFGZOWlZDRxbzfQFxVxWLdCmtZbq8fxVBlj/RQ7hbyZBlhgTrFU2CSYCDUTyse26LPPsfKjcEQu
B2FByifUrjWlQNV6P7IskOwiFnX2VkM5iw5+a6NeTwQmfQzpS3xh5uQTnuNXJ8TUlnIOjHvSMDOS
4jaudXJBfJA+zB3rTVSc8Y3pjUMZEl3VhC4D8q2IEY/Y3LBHmPB3w8pG0paJfz2tGPBbHE24dkdR
P+H461CGkgkFVCDBCcUxnkpE/izCMxPMWGJtjezXtOQHafShK6IHv7hMSUlFITITxBr3a7sfUM6B
WZRedMyKUfzkqusODcG4pET1FzpO5Wkgc3ijwTYfcmiPR62b4bgOrvXSeoRoA0EE2Q3s0S/YdjgI
Ocq281hQpkA5yNNZAnqjDhePHV3GQ0ca3WpmsR9aaSQutJoJHFGrkiT+gFXmLVUGxZm1xIxVz885
5O7ml57BZDR2v4/Tqn6d+oKYpZXEmnLLg086qonMgipKsGo0EuDoXRWdSl60ir2kVvDRSUIO9Vx1
KNKmc8pu6/rGo68x9R8N1yV9x1wqAk19Wx6ajjECK5yZJXyzDi+ThqTZejJFDe/oBVBGOpiPFas2
XEtdesabZuwZmDKaER+c6T0L4qrCJDnvphrpPi5OzC4eGW5+P2ey3Bte5O6gUtdbc1Fojhf0XHzz
pRWMjSeDZkmZ6XR1vjwWkwt2QmblDed/vCO3IkbErAmgQhVzE6EV36FF1+9WhlZvY2R5/WMZ3fqe
12xM+tiZdnPdPo5drckmBXcUkBR37aqeas7KhMW2oJXXRnKw18W5LG3uJJnr8lrpQV8Q9Vc8WrQB
HEw0dVwgEN8lv8BUxOoXn85wZGKM/G+Ed1KzrNo1jWtfRt3w1kjT3hZeb8AFGFIbN9G4ko0eceRV
JETdkF1nHeZk6BGExn7Q64xShQy3C8HlfNH2zrpnrQgnRhPWNxmklRsYJncDWfAnRGdGyFZfHivG
hIfMVkaYZOcZFJO18rVbzqyuxjvPVEGhr45Yto1bLgf+Ky5UE+mj2ndTLl6cCS7glob1nh38B0Ll
M4GEqIyRoXLfl5hbCLILHIs+uYxb2iLk3xw9CH9vWBTKIGF3t3Hwb5xGZ9t0D9iX7ietLrwus8Pe
Ebc0DL8G/0vO8RE0634cJsQeZUqNi3IsNaf7mo4Phc7kX/gJhOuZLE5ggSB9+n7qX/lF3wAA2GiN
6xdjSkmHa7P+3cnV9wQwaGQ2HjCr3ogSDLUnr+Z2PmcAMl3v3ORH2mfjrIl2ArciDYM/2qGblS8z
QKHLWQ3PfmdYIQqQeOOX0dWa5GOQT0MJokBVnECFd1iXmdUgfbF95facVQuBEhnBTE+Ndea70FRs
HKrFrTm70XahupwrwkcNql68ZvJSDdU+rUR1aq0ikDrfzWtlP+i1NHYGqRf7VthvY5R4rxyERFim
+a/KrBgLItpNVJClwniG3byGjVXbe776ehtZnX3oo/xxGukQOdpSygu/p1egoUcN01T3xHkYRCnH
FToUpDcFlKQ4ysLWHN2z3SvaohLN9vzFNoRZ/JBm6+fixT1IJqQIULiHLSPo6LZlpc7H7T7LlJyV
DXkR2VH52fCRjcIkigTE64ZXJ5TNvEM022xGazZQYI3+veWPdEU68q6gHyIl6q/SvCxuIJp1OG1T
Z9cupAA4vQptW3ubiYnfFpgP4YXdAlcXCKVvU2C2PTmw/mc2eISHEC1DNn0XzoZ1kilye+Rz/nbx
2ic2vw+aULHAapkoJqJ7w2E1HWgqeV5tvo7WR77Sjs5I+m/s8S/kQpri60gIdTHay3oj5uLXqswx
cOXoHvqRBpTmxQyGEi1qm16TMxEDhQGT3PD/YXnp3qZC34iF+SvDFSvM4nKfOmLb2AsFjykQZPX8
9LET78BpBg5W61eGzCCsJoJnV3SibDjI32CuFPLtYSsyYLF7Y0mwN5xGrFLrnRiqh1a0R4b1cK8w
+W4lhougVQJKfqwuuW+RwUUPufVhWNO4R4297NgJpR9kn4CX6KKLYnR/ud146inXWyGKPa42uNW5
eOCu6G6GYmiIKgUIZaKbgDWnTqwm1yOs74PlRDGOpWg36v6WpQ7SRb0pJ385DKBcNhGOE30OMGni
c4IM876g7e1xz+Nm32GASvdFFAG2nppl62Tdy8RW5qbL2W2DIH7FC1EEVZ3tc4IvgiyPrnLq8UMT
FTpYVobgsuyeQI/tpM4u61J/NZ7nkqqDxCbm37VfiA66qLr2VYpK35Wd+8heg41agb6XE6bfVxjZ
rwvmBSgejMOg2u5Ii37Wd9fLNoKTHRQqdnbszXqIA/0SDqV15+vU5Sw1xAft24fjsp2zCOw6NgXe
PYsQXTySoDAZwWBKHkNCknmf4oTtz4izIW3tM4jQb9GhIZAdY/NIlgGAQFZQSLph/7KOlPjq4FSx
xczTNN5myjGvGjS+W1tmT8TyXBMkbR48PQBbahnx+KOmpXeWeYt2KGHHiKEKPUdvv8cSb1+eVA+N
Nb/3ksk+Ojq9yauSzwi55iZt5nYjMqYYms1Z60D1alBKMKEw7i2nvYhbn3YTqxoW1vgQk5K7x7+V
ssKnemWBd3BqFJaxbZ7Xc86NKr0rk8KagApoz6INcjM/YUp6QS6bkShopjvH1uml8FCnkJ0ycaJc
WxHu4/NzUh3QeHNdlJG/B898R+FhouSBDzWSekxMIKaH1r+YF2T9Y02DCcgs3lAC/hA74H17S/KJ
lcQh9m0pNxPK+g1HFFt1E8J920okk7yc1FPpvh0wTSR+f2+PGpTWcM6Jtvv7EtGGnxav0sra42qV
7BMSj322uDSN5o7Ej72WhvPjsVNXabTPm/VNT5QTKRY8DycA+eXnhR49DzQZR732QJt++T4iBljV
SPOKy2ZMPl0uxc2AK50yLhOvouSDhx9FLrcNAGwc79hqAN/pdqrBEQPIbgj6We6xqAVNMhfb2K2q
R5WXyX5W86kjupSL4wzSWuQ7668L1HKXACTcswJbzul3UeKZNM5PIInbBqI7zMcNNTpxV/3JHsBV
aU/mJ7Ib7uaRr8ufAO51CaVTWe6jfl3DxMVM0udZTMtZhXBRU6d8TB3/KPLC4hii72NN2eCh7Bd6
estf5BOq+B/QB+ISeQFs4cSWOyNx9CUZJcal1/0y2/HVIPraj8+AAN1+wQ4fd03XF8FAL0gAUVaS
3Nj4CaK26oN7lg0iuS2TJFQlx29CjkaDq22utrr91soKkSZeM4TGNFN8Dt38amW2s+kdn8u3TCT5
kTGZwxO8NNFa9iM8rviaeBSeFvViIPSv0SQc/PGKKMjh0DbxJ8meMOBbc76clm7eDtmMGlBGlC3d
xnfHS5GaJzafLV30gj0VzczaONdl6VwRmhX6yZkmiLYz8Cdr3Vm2Y76l7Bq82bLDgRzyg1xKpJvf
HSRcnv92vkXzGE5C7638Z4H3Y76NxN7gsKGxKrAayfwbCdzOawoKSHzNt87aFdsBBDnaoHOGUpG8
dFlhHGN2ajyPl6hAxaNpKJLUQNR9JcAYtmWF+dMlremOcabc4nLHs2PqghG+getdmtHlxJuVGtWD
m0XXPQmY0NXa9Kpw4yZAuPM0RVTodnIilpazfzAMABKQ31gZvFoKftyadWG9GslJ5Vlxxcc/74zB
PhDjwS9aJ9Wj9mdOKvQer4PxavvjzlrmUJPMARW9HAO89mdvjdAPqjwP0zzrIhbrMedN3FOSfJLB
E0Z5fDK1hTxv/Kqi+loJHkraoy+fPYxVt+OmKMyTUcd7Ikb4xFYw9njHpO+ExtlXmCHRIM9nvXBW
28P4VCB0cM39MJNtQjrQEOJOVC/YFSkLPIy7aiqnAL2JxqNtrldxVHuHOeqaHe1UQaHddHfWCJsg
ZWOAXL+omN46PVe3p747uwgWpitinj+ly6/j4l9/y3nZaUCyYJ0eltg+OCkPIevXAttufhRZGvbc
uKzhN6n71oB24DrauYMzXMQIdq5WNkU7pHckbyAjTt3AXJioMBZHykZ/Vw63A56zxc8e9JCtaKbB
wgKIOWWRwexruh96u0UkNXEr6+6pompKF+pmrdsxIJnMvZhH1haVBzkX19XnTPpr4FBKLGZHTLbb
2iftcFMxBNMntVRhPA3LxqkZILQuL4LfqlPLYFZy6xE1waZ/ddDqt1WtEBdXwMRIGV6IMh1daAeM
/4AWrlqfcnNcmZtMHCoj07kNGU9XDEh/UMdoOOItB6+g8gtXFL83PZFP8A8NA4kk1yQqp/iwYBYG
N7I+ugjzDr1RtgfDEGAlG0HdowSekjkhTMHRtX/VteOAWhzRyS6rbLQOmOOJWhKZ+4TsCWXUgCye
OB9kTG7mlMHaOgl59nCAriJRczBxB8WhiSlhny20zoJ0iS0/zr/NmL1/GGaLpnn0yIM267MNCAEG
opnafFf1cGmUDpKoKj2iB09eLBvAxuhzzI+Q1XejarOjNfsEIc38iEWMkAir6Jsvtw3HysNe5Hoj
sMw8M1/gvZpfCbUNhtqoSL5rtLR0k0zEkOc3Adr+/NPulHmZFCQRaJIW907VT6+1O8/PObNn0lrR
exJgVVwkDsN9tCI249BUvllKiStGQvY+0xSaAwfhTeSnT+XaR5dz7ld3Cd3Nx2h2LURO+oSt7RvN
FtVg8twTfwQHAKLEddWW+VXR90TvzdDlM2GnV8s0NK+Du/oXE0KoHdOpjqq26Lf4+q2ratZ6W67V
e9zqW5WyP0A4R+as3RrHpMvcax6IYSd89gl8YWb9cFZrnIa0tN+sesGbntjQ4M6um4uhVII5Ew6p
pUG2zCxyMi/8GpqGjV37Yc6oRxyiiak7Khid/Uy+FWG9JNbVsbNHRIlnytXey6Rm/TXayM3RbdU7
MoGWcCLlYgeBiIQkMt53KRjYMi7Fvcq9+mhZTfdaWfYZhG7Wpzpdoy9tMTphBlTFAl5+rxVPdVmh
jGeQrVJXIhTtnnpDIMLvjHj9GtK63BipiPaMSuWpnp+x8xvv7txHdEZOfwClMNx1sYq38EDYyVVp
scdznWEe9PWpi7qZK4ziAunG+eVpMeAXBBZ3I3URNV5rRbdpNE4H0xLqJGKMkMtsV1QIbvHZ8AFc
rCTHHRgx9HNAVDJ7HFxa95oOP/xvihdZlx7T2zUbXezjPjGEa2cz11xxecWxt0XvkXDEKP1/IMf4
f05oceZX/c8zKB7ey/rPOovzn/8jgkK44jclXFK/Lce13X+ESfwutDDQOJARi8vOFWD9/yGn+IMB
Zwj5G6tWuFkOWCSCIST6iD+kFoZQv5kAkxxiK0B5OaZt/ztaC/UX9qTr2ZgPhIm6gV/CAhP0Z6VF
3CJXJs5SPFoVwnewwDorAjdam68mJbwy6W14zLHA75FNTVGDdGHkGCyplbvHajRbYNgc8iiYXL/j
NpnYMHWF49wqO1ndoDJll7MIh4RxtqPhj1yNX3rsKDYra6o/TLmiuKtwGUxhtErj3nc9jECRSsYS
feO4NOFg2slX6TTsgmhImErgBVm9XdkXzS2uxnLHKHNsg8ka5yFsGHsYb0Zi+zfpzGvKMCsajzmd
MgLKCgJvu8zr/4Ip9WetCt+prVgVIX/he5RnbuqfP0HNN5uubSEeC5MAvA6mXlCWbFP+6Zm6/R1r
9DfE/bewt/vuP/7+Z5rT7z+FiYWJ+sbkKZJ/gSsVuuiHltLvEXdeR3o5KNRZdsPOsBI2FlAIdv/6
56k/05zOP5B/isM/TEnFksX9yw8crLJikmEvj47ZEMpb1ePbLD1D7sgLap0NRjoNarPP06tBE522
r4RLDd+hag3GuVYMjjCkEoslpxOUTPxsSyevvbZAu720nnuwWeJhN3An4hvipUYHk3o8elajFux9
6J9h20gSJ9IGN1a1kCRKG+87A0p9O6+36ypIXs+Hae0DEBGVs1Glym6oL9iBK9ksqE2i6NoAkyq2
jmqaE2uX9t5JovlXQj+MmLUbJEBwR/8ormNuN8UUdaPGCIXjv/4s/4fvzrHPbFePalbJ8+f55ydk
mjvRD7MzP/Zx9ROt9Sk2+JRWy8fGF6W/f3H/X/D2d2HDO/2nT/6cFf5HBvg5zeg//n7siu+/1T9/
u3r/UwL4H3/vjxMZiCavqvJdwcHLfs3iRPzjRFa/eYztifg2qTlhUJj8tP/Ccqp/HOPQHTmMSVA7
pxD8cSLbHMgYEUgOcMG0W6Q6/DsHMlfFP0HNbOWapsmx7zHyYrRsm395VjQuDWvtY5AgtHGMgt9B
bZwHpqa36ev0P9k7s93IkXRJv8vcs+Dc6cDBXMS+ShFSaL0hlJKS++5cn/58zK5GZ3X3GUxfDjBA
oVBSpVJSBOl0/83sM/sKcn3r0a1L8y4Rid9erX+zxvwitP2DqPbrm8ME9TjN2Ca/yj/zIYWhyczo
0ak8C5K7Txh6k9QwRsDLG3ITCR3SLlwewgRN6e+bSqQmt2Blz0cIwB9Y5rBIaLl3ahhMhOh2SfNr
XiTn7FN6VD2fFLZ47UZMU2EYVuLIK413xXSpY3UT9jR6Nnz2cFMGEjtY5zOQHeugttVLLQhkUySQ
qR3IceMr0jsiW0VjduEG8MNMxI+Am3vpWDI9rseT74fymo1Z9K4mi5ayQEPmx0fVD8+zwcahheFD
o0KZJwrqLTYfZE8s3BXJiNpwi5+j0u2zZ/fS+tvL/P/v0P9Fk8yMcfyf90p3Ra1C7s/P768i/6s7
9c+v/Yc/1bRglUKJc6UBj+/vN6kh/rBs6rKkgE8pbU/y/f68R60ZnQvn0LUJV+BU/W3XZIk/PD4J
jBdf6a+91v/+r78QXpt/+vj3R7E7f4/fblLXYKPEdkmnkon1w/kX3KwYncpggkUo2S06D4E/1E9A
kr4julmDkfaCmJIshksMKd71pnwNQ23vOL3zMWnauM3D+gsWNrNQr73olUpyoj8lCnbmkgGrKceT
b2agGZss0beer191ShSwU1+4gQmsY0n0I7v/mjjazQd/JizEbqDyiaG5K9Kfpgnoq0wbf50KGT0q
5Rb3U8hJat+MSUYzqk3ZZBbb+H1g+nCwksTHHoqqXnMmXCUeVcpOfB8MjPj0QVGEWhibkeTNOWTS
cKY7ArnFYvxKVhFqTv6UFvVzlU1nEn1nnRzEFqUV2w6sQAdIV4TVoy1ycz26JMOGonDuYZMbZzcY
tyJP9pCPaCvz922dPqmAWvjGMpZRRFcoZBKw4zVWvyzgwV5UBOxQXTJaf5lekHtQ5Qnf/gmJ4yuM
9K/K03alnU4YA7IXtxNrTjj6raomc9MGHrbb3Ho0dVxlUAIXY1Zrm3ToX2q8nGMw3aqk/Cbu0p2w
YNzYmbxNmXuwM9R50OFfORb1WMeWP4zaNY/8o5Blc+lsGpZLS62xxxXIgrb1CHJTHmrDWLTptKVH
/Ufj5Aw3/O9Mh2BezSi+qanOUzASlMnCm+ngLzMtQo9ua8OOqKuVPRj5l0uvyMLpY/chNNJbWD+k
kAcWpLMZNQHVeIwGMAapbG6uYX6ADgAXEKOE4wuNa37MTFdIpticl2YxlQubbmBOo/VdUxvq3sWL
sOpG5gxRxiTK152SbHVAuL4NdmENRSyMk7VZKACOFUEntkWSvpJU3w499KZBtwxiM261NnBoLbSc
FK6oCEgOffhOzzLZea1LF2XvXphGrHExeUfN0zwUP1yt/MJEsiZjYZgC7qmXWausIDFWlNmPKCz2
vT41u6SEPBABfEC9az2NU7rRbceKZFfQ+rs+JnbiDC4KqkPFWcba3jJsFUaBgzr3VnAF8HJMORig
DBbE0uh8583wmjc31Aqa10dr5adNM6DX+GiIhXuNGzQs1n/8XKDim/Y4+uaWa3xVi4rkhhvfHMsc
uTnS6ge+JcydBVSgwNYszhqwdVz2u0OlPSLIEEMFKzgYC7iR+Iexpi1BRV7s4j4N/beCxJEvMQHn
kDRf2sRYgfpZSz9jctgaq4aw4x0Hp2uTWuOO4J1/H9c79ik5c6FpP+bRWsga13NWfJP3AqDBG7J2
8dyZpnwPqL4U3La6reEvit7sLmKFCtAreFeQS0RirXnwrxJFV0BsDePOYd3Z2bbbX0yGh9sCjMIq
a6p0S1b4ETfcupUAH8Jwlw+OIMDk/rQm8yyNIrgDePJhj757F5Y2lqvizksCHtdYr5ZOQMFPH2wG
bgW/w7VpmDsRC7TQjBFLS+fLYojxMTNUxERLAy32C+4vOffxBOa+INy76Pr2s8Io2loAIMraJplL
SQpsGJx2me7xX+UnRbCA2tpGLVLxDXn10IbhJeTH2CUjfaUoZxL8Eea/lCxoJ+4901hZunakZZ2Y
M2IXWTa7AMbC0RCfhqZvNTm8w3Rm2G9MoJZNTyEoVAgjhoPJNzWTpdX0L148nUhpYZ6eBD2gE0NX
H7FyCLdizgFM8fiAksXbmmg7h9rrBZ+NjnlhUM07cPpJqYdNE8QUPCoMxmCjU5HyLhLcqqb7PmbZ
cRBBdFdnebx27Yx2HjW+6ZG7Ipt8ClLswKM1fMpALBKLunOps12bzsTCs7ky3F3Whb0jQH6JWkbK
JlmBZdl2N+F3i56i8NJ5D0o9X4Ql5CLX2bqT9jqELvLdMO0qrAWhaD68ikxo1d0GYqnQMV/g2HUM
TIe3se3OeAtwGafEHYMKvrYmz4Hbt3eplWsHZCoQI7NJu8tBHlR9tLbzPP/EZqohK6Oo1Vn/EU04
Rj05XV1ciCsni1a1fc+o80vvTHX0q9xYYSX+bIbBXDjBcx+M8RmA1PAetZ1c1QV6Hs+6KOx48DX+
0mCEsvR6Ouhrz62sBZT2azwEHxWlLJ1Qu8hBKtYLfe/2lbZFfe5f45RoL2l/uc4tHoeOU91jCVoU
w4/UxsqH4v/mSiRW133D8oH8HmFp8Ka1UqKT8A5cTJPRXaSXFyJTFNM7P4OyGpfC6RiuS+sQxVzW
iJ7RikGqtcRZ8FlGGKsiIAyU74RPgav0beU4nyNupw1N0tajmCMhsNdoV/yVE9EVWYpkDo+YJFmf
0jlQ0uZ0B81b/1VMYH1dzxectMLymdmBOjd+0l5soYHvjbLqzplDK2zXtbsgI8hSMHe5Br0X/gRM
m56UM8IG+JV9IfrVbE2p3NccxDjpwDkmozfNtMnm6Exp2O5eznGaaprMH3KO2KQ8TthWJPh4yd+Q
L8AwMUdyXDdvXwKPmE5dadaBaLmPOQH5o5lHj3IeQgaCcWSQz5NJMQ8p6bdMH5LJN+49TYuwNXjM
ivJxSdLE3rWRKjcywtW0MMOi+Sk96GKijQHeIed+ANKFFIBr5mBlGdJCVhvHyRw/NOmrr0QmMLfi
rLqBOG5XrBesvgO+L2fsVxVGkasI6JHuRUYEZOh9Rlec4ffVqJhWqWr2F2Kzo6g7LI+4xjDx2ZW4
51cIDwE3N8t7jX3CBjJ0Fo0zEMBPSRh92FTXawQnCduMdbSuivA+M8L2Ps5TPWNElTH0teu6vvaD
1A5NCU90wOm/1acQySp2rP4Oww1ElAQXrZyi4KAxJ5YLYMCECbSI5mzPCIt1m0bO65gSgUg7ITcj
YeMt5LP2R28b1PRg99qqYEQUjA0twZsfio2eEveIIf3STwdaFvWoZXfHucx+SyqDdAxrZEM6UJu2
FDtHR77GwcpxhyMYR2yzMf2VwxNNNh+dPqC7qewzHcVSG50VevrRHeslRIx0n6tOPYHmuEt5pW2v
f4+z9KiNKAFO2u/JbsFYbTObmABFX20AXLK0f72+Cja12PpGaqxULU5FiHegn8yDVVBA2tcJCnS8
YopeXN2iaI9lOvHLh/FRbyiNiZOUJSwlGu1wFy3bwU2fRr97bvypJcRrYhicwowxUrgz8xyGaCGP
RaDnmwoH1j2h03OReTtSaU8K4j4h8666Dn2/TjrnKsNjb3ADTj6BYBuYVZPn4s5qQlzGstxk3nCp
KrUUNan5hH1o76/ohCt5KRmaNqZWPNka4RpUM8sY99jLF6VwN2VaRltfix76AFMZPEXMVqgcWeQ/
T5Mijl65K8FZWK/Es++Ud1BKeQLUrIq5Whs2YGoipgtARvI6BDhsHcPfWgmdenb4bDp1dXJ7ltAS
4y5veD6+Yrx65fF9JFGOMK7sneH9rKhxuHeNBA9UAZOk589+cIYHFI+dCaBagyxAh5ijPvEITodW
3oYkOGEN3OCVbNZyaKBMavhz/XCjlSGR0Qz36US2KmleBpmHy4htIoU/K457FwOP3Epw0smKakaS
HlxGgAu78qNv4IRQNGV8rtT82FHPelhpdG8lZ/L407qdA7xxcLabJxOvHIaP7ixUcgLofzChgy+n
AoHGSJNHOVOQpTqMFYcPtwBtqMtDqo88OYVCk/tOW0yF/TC8I/5HWKumI2C2GekNstXjkmqVzNd1
HZKfBji8QFg5WB3bcp5qWoBbjc76NcliHj71wLOCv0ID1j7Ujr7Mc+euSfn2NNE1EwkrstJnIWHI
2Vb0Qr7XPNVjhZ/u1zH6P5op/L+mq9jMtv7nUQGjG8Z7D9HnX7SV+Wv+HOR5xh82IzIdjYTGHDau
hET/HOR57h8CwcXWTcfVPZfR9p8jAl3/gy8ACcbZ3UVLmCdgfx/j/UHqdZ4eGPTU0DPq/SdTvLkj
/LcJgU3C2rB/dRJQtiJs3Z6LKH4LsGp4UUQ6ymTTF45uLDzRqXVfpPVBU9kAGQPoGmjj1LjjrOjR
yemAcCgAAQNTLX7wqCnffnvt/s1o71di9rfRnu0yBXUtW1oWJDF6pOdx/28/0BQQtE06fHZYXvVb
yIBuXyM1rkK97C9520XbzonkqaCkZlmNwn+hV0Bw1K2n2//5J3H+pdGZwDHlKfQXgXzgJRfzCPS3
H8UpqhTslzLW0GvR1b2MQODQFft8DPQjUeUvzqDDEiEZapXnjBw7WZiOXti567bzxYkckH6BHoUM
NZnmq+EDSKzqIYN5oS/GNk83bTh3wUV45s6K/o0NxWQY1SbxUNnqE49tgOema08YXbyzzwHyrmhG
tGWb+sbGnMleRR3Vl6YdtAc3pIzHyFz7KNuSp5MO4nlBgQQQqsFytlnS+kcqGPOzxTWxLNr0WPSq
2fZiKlj3snbbm9YnA44UTljyzg9i7jSSDF+dmnIMSABNygb/WeAGD1aaHgcZWM/AH6pNZGbDR6Jb
IQG1uxSr+ZIU36erJW9QH+/Ykjz1nXI35BNIZuXROYGY8urh7yNCqofXwFcUL8yIVdno9qkWAXhY
ZOR139TNearsaQXRivluyHqa93nCfjxv9g2+egQ8nWKKccL2OBD6Q6rjeK0n5r3sC+vTUx2b+pLg
M/nrz4wSMrD/nibu/Vbrr71OWA3oo0+i0xDjdz4FGPMzQmJYQxKDgxdKPPVuTm19pH0VpQcu3ZOm
h5G/q6WOQ3s6OU6xa+CALLXuuWRczDFVkDGt5CIDHUPvfPZDG+uD2YQ/HcN5xzeh1hA/GN7GSnD0
ScWiK4v6GLMr240tCafBST/BtceMtPD5gI/el+PANLmz1Tm3TLVt7Yh53Ejkybb7o4hl+GREHkAq
S2mreMLe0E3gswrzB/3f+HB1gS0WFGukGJD0OARvrmQukIQVbo2w3Gnl+AXE3VmXPadZ5ia4w6B+
Lmsn/NbjcleM+WsCZHLGh6hdWYI6Jjaidn5iPwZA9fAiVTuc6PZicvFckpK4N6cCcIOGg3gvlBDr
ZCgffBgSPfYrcL9FLS5lOo7DpvV8uZkHLZfAD8bdOLXySUdkZguveSfg01oE2ISUos9E/75wkgEh
VeXZ0hvd8qjXjXMBJdWd8JrU85Vc97R2uAnGmtYowRm22NSIPTQ91FpWk1VE29OKUxIRE6MdPyIh
kqtGdkiz52twSizNPTdBQZ9gDxXVPzqyK8P7omO8tYwyR3Pwh5S5QS1JP0pOjhbZ9fl4OuhX3CGc
SuESjcXGtQFwbC1UaPYyXnLf4xyzg+SVlAk04OwmIk5FqguipSLfvhwVKENQmw1T2EnwR8PyYFq9
/TDSwLMMJrijRmUwKdEqfN5WYXykrsTQXU/JpcZUBFIzc8UeugYEPxRs+x1muPYtSLVdpdeKG/Xj
+dn0M0XKDWnxSyv8aVkYSbXRkJgWFK10i1qU4VnpZLmqYTB2bs9UNvZEsfd9oD1uqkj+92nWQsEI
o50nGQqNGTdWP4jmacSpufVktzN0tlgG6dSfkMKzYSWgpL0VeVc9hjnmsGXdZc6xB3SN3lrq8+mB
OHsnXYxYiJrdKrJzRHZaxegUpl3AHrnQajbhYsFAInnIucJY07hcL9lgq+cwabR0MXUhLdGtrcV7
3AN+8gzr2vFusaln3nbQvXquQQjtuvyevIom2XyMdf8usphDwqfHShCr2FmbXJuIunlpn8tcSJTx
XDnPbiH0G/wdOl2x99AjkF8QWmpMswEZSyux9NfRmNZRVVB4iSWh/YRmh/KruybxkRy+cCwYQuuM
MItSliZPrLhfxYPdr+MWUJ0nImtvlm60xVEdE4VqhmIDlmc4tD7pvkVftMj1UHJ9ggPN2GAUChCx
RD0Ml8AO3s3Bl/mSiPDEOpH7pyrhJOF5HXAFdu6GObvb48/RtR+jmm6IxdSz/c/terhwyQwX6Cvy
lBdliAsxD7V63TSlfpMeD15OzcNFeikVu35TL6uOBUMEMTZBaAGPoVf3O1sAYwrGLH00HO3C/d7v
Q17/M+UthHcmnyNGYLvBOmo0oA+sucs+TtMdGdeMNzEPPuyijbZDTWbZAMvzQHq5o9iW0AsjLNc7
SVzjZW8KZkNwzm/1VJlvo4EPapkNUlePkVZZS6WPwSagQQVgH2mlhKXPqyEkwfU8u6BjXvDsw89y
2iI+d7zEzBlTVI/ctZtbRbSIauY28h/4r4pYQpgtozyRkDXK5GrmCjZwLgywFH3tXEnE6O0iVfAl
F0OVe+uASQMtzhWz2Y6iXZ3sWLp2EjN90PJgbXhl8mQXmR3siGOwDHSDumXjHPnpcE7GrMzjfERO
8NSvJe5W7hfi/Dio+7a9jXWcXIAgTFcqnEysb6bY0oIwnTK91J6bklmhZogtyAemirVvH/R+6qFI
JNVbOlXeavQL3HWq6OcZhNyRFYZ4jlH/1tRx9RZUAhNxJsrL6KXdXazVcuOQ6d2yLBMC07nvAs8j
f8tjg6MKeRSmy/zsi1Fvz7kfI0WoKH6tHZk8tCF7woJ2lnUw1f4RqKZ6FEaS4hBrBaypMtXMPSBY
k3hDDPZYhm5DJMCzyjfZDN7J76ubyOPyI7JI3lYQzokPtN4HXhwedVpchJcuYZNKYKKp6C6P0t2I
evPk6ADJ+aOGczVr0rHQwsbsJZ4GkodOmtkHG+fmqvNNfznhAuXZ7ygPagBzRnTjLqwPdoPFBTug
CXppgEqVKGeNuzTZUAriX+rJ8jZ9aTdLXTfzqxRpeUa1M77ChNgAFALuQQOgOD1LIMcWjWUzY1Xh
tIt5XOGDbeOVF4xiZ6SkTMxKHyg379LDEMny7dcCEYA4O8VS+m9kx3CyKenflXqVmezgSIMsfOot
9qOuEcHiyprrsAfhkDiwRHCYerO1zqJIjVutaBpuEL5vadtY8KF5ZZlQy9gz1aNPgvYL1ZmlAF2P
ZcZTw2Ua2iZ6CsuRk6GMQ9fadZrDvWYGGYqMV3PBY/8btg3U93Dj5MZw+fVYZnyVcohvKvkzDwN5
koXXfFHJJPEVm2AHbphFeW31vhAduK0aDzR6Oah0WamZ+tmk8bDJgmC81I3yVqWn9xzy8UeTG/cv
YeZkctHOm3vbVOUbglBz9iUMJ5BU1nD59Ul2GlyQEDn4t0OiEzhK35dvobTrjtJx2yOIENv8AoU1
sr5JTsDMi0vnM7Sz5KdjJtZ+gEthLi0nI86fBQMhykEfLkJzyjeoauVr0wOWxH8fT/pKVw7/y+nK
N8qlxKVj578l0MI3j1LgnTidGGo3Mc+hx6zL+mNddBPTN8HCBHWTz3pWG1xkDJHw18sfyE4CtKz+
dlT5jw7VtyLjn/+av+azgHEYBaH6pRX/46P/ES/1ly9CYf7zG8++lb98sKaqS43X9rseH76bNv3b
Nwi+i/lP/t/+zz+dMLexxAnzWbS5mv+2AKLo7wwoeE8WbYC/Hdn+xUVzLJqiK/7tF/0pzut/zOAo
alY9wYUmJGfyvx28EeeBHgFIN2lD1eE3cez9uzhv/sF6Rs0D1hbLxRD1j5O3pSPOu44pTfBRGJOt
/8hAM6vwfzl8u9CjMEfiI3FgmDpMBv7pgJnGfpxNTpIzXm7CC8UN46FAbd2HOLyoaUGHLtJVmANx
wHgmgMc06bNrl19Bkb53o3kwWvWBXiXXNsCMdTly7nOLzsQ27iBdTa55DYqQvs/Gouor829D7cqN
avqPtgQdhzuHRF/V3/NYn6A++s+9260CB62IJ8olB7W5Cz3I4T3a4jing0Wg34P8v2RiBCfdzTF8
TT97dWQ81v2h8PQDZufgUGvh0xCpb+PXcBgC1V1uUOanYeZf+W3jLhwd4zY7jBa8n/9Dlz3dndVd
DidgcJNX0F1MsbLgCBPJXKms3eslGeBOJiffIKvUOuWDIYxsm8fpzK0PwDcp/Ypcbex9LT1Oo/tq
mEVxF2FDatEr8sn3GHE7xXKE17epElT6cojW0CrDTV00l0wztYPFNLytx13ccUy3WPK3Ms7WXtJs
3cKFKVw1FJJxOB0M51k1YjHVclmjwS5it1zGEsEMH+BjEAx3VdkxVisehBzXVVvu0MERQOp9NDB6
L829J4JTJ8y1x/o/9xUNFbiPDA91xv6E/ohbmhCBySv3STYZVQO++Ty6sliizHNycfQtGIgnYzA2
6JraTtEaeR4tK13HxLG1hkk+zFuOcgSMakzn7rQtZ6EgyUNjH1YlokUz7fPQf8zYyOQZPQ9WMnGy
hxiaN/AKbatexyDC3MylpwcCJrTJPXzIHUyUXWU7Z9a+TZTE29ytCkgzCfSCpDmWVXDsS58VOYa1
qzGtQGMpXnUdpS/JlaKWBt0LVzqi1Dek44ZIv7+eeLYvQMAgUkYuZNr2s7PwqMyCiN4wwUgYb5dZ
srUqwqTcHFthkCemY2kXV128FEgowCXfoXttCeE2G8YqJxL5z/S3Xzig3CPprJKmu4GHwa2brpIB
77nBkcCgRKmJ9W1UUhkUAalY9Zb3o0qzLSV8uK7gVy+FngMS6nmmxm1x6F2x83X1MHTGXpjOySyG
PXScnuM4miFbFAbYlgmAUrOf/dy9Q39Bf2ydB93L+UX64kTNSLCGfbyj54OiKZTmcaIcJvolIrVy
lcF3nmID7cUKHss82QRlsXZH/6UnjspLoX5UWMvKKfy0DO15zPPqwHOX2kzrc3LdD56qx8Ag/ydg
UwLIuRmzyZ4n6iNmnf3A+MIkK2BmFLuN1c745cUfZyBYtI2h5dd5uXWT4So1EtfeyIwtHZ7CKr4G
lbEGoPxYGcG1xNMf5VwtSDzGbPaXTn4zOGyxXdE3mNq2jpjipZXKF7Mg6hGaaA/+xzRHBCazutaE
x0tfnRW9R1OMcY4RBmEQsdNjmm5ySY6rLL5cle5j78tIGWKLpnikjeuAZgiueA4i1HXbbbycBWJm
vdhzSiHt65xgF0Mfyjz2ruVmm3J4NkVw9INiReMLKh1dU2B9jBsfMC9pmTAy4Okn441L1EfoNu4y
18rWcVXZC53FptK0A4Lghkqc9L6K9Xzv1PbGKdpbRYbC6LP7TieyhsK7TQqiqEoovIhY2LcwzANO
uOGTp/XoUJBRE/nCRH3lGcW5w3xPv160g8CbrKTzLPOn0HtCmJmWkOI3DMUI+fTmtYsUC//UgWMj
cz4Yz0ldUzHlrxpv/CxQsOg/YAM3VvB0GxnvGpIlax0CxOzKtIfoTsRDzUUP1B5e5ZER9DnDAsOh
y16a3LqQbaYVrsYn280vLodtfAIETWC/hQAGlLMwGnMP4/ctcm1mfhNeBhh5pnMxrPalZTq28k3s
Gn5ArUMGBAKLzF04mvGynLqvpjBLgJoU7ZhFfG2H7j2b0y59I+f3z3uqe7bUJfMGDir20rGzjx5g
Ct7o+lpUYpNN+C4MmyUX2PRL3/JRYwXkvPIiQsSRSIc5pgsYRb3ILywFFNdo/YszB266IXxurPyH
Ezgnao8+4Yhegix9ZTnf177Yp52cKEuaQ3rts6jbndFS0MaEao8Ew91MXAVQmrFJSwJkPDtQfRwS
40wk6EsZh4NTRT80hx5BetzxTLg9SDN1Hg3vM+0Ii+IIwVJRm89w2d1V6KRq7dMJNPTWCTMCMb1A
/uxJU2wovWlZ5TlTDnkUrGPX6U5FFbwPvWA+mh4mK9vWoJoXPNigYEn3cxq6Y9GW95Ep6AedKz1L
wHI4eGDjuEH+kut0OTpBxJhsfM6E9t3pIQafXu2tUX9QIwOs2nHpSnGvTLjOaJWXjH4anFcPxgRW
g8kBSUcb7BzII9UMR870nCcSd1f0OvPMOULF2XunXKxXTJmXPcYCXKnGlxsbF97OJxau+pQk5S6h
1wT7G427Zdk+uD11WIxeJ253lozRIf7fDt9DoD9ivi+WSpvpAOUdj45kkZa/CBdiXZMyyhSDVGDI
m0gbryls+kXfeNXGKpILR8hDVnrXqEhsLt1WJxWOE2eyiJdFffCDw2W66CTcdCv5bAzvAD8toLlm
is/sZmBeS533ULoEryinU1PD/KUf10VYR4syKh6iMnvVTbRSiugY7VHtS8duuZ6ceu3pHTlctlyq
PRkpMHQEf02au4J8Bbxt8ycQ3rVWe8fOC6d9VjK2amn4tax5whHo+MCMVj9H5ZtDDK6dUB6JxY1J
t1e2uEuU3Iaqr1ZSMdl29Ynlodn02bhJ5ywdqfK9TZXDUk+m98jxfow6/Wdu0FKnaYv70Y23ktx4
4fM+OTqTS6cA3NfHvCXJR2NY4dEchyO2TwojZfdgQlWB85ttzZIKxHhsuJxz8wSz0lpaWsnooSXj
NxRZt81/5f4y+wPqZ7pSUX+mJJj2LAfpPjFpJQaCtLQ6IvM0OTzZXrYfq/yz6lAbaxmdqwCsk571
almraOcwHtvoKrQwiCSMm8TJAO2xZSFr135nga4YiCIGBdFy4sNYGMhnb2qKqkAsE/FTtnWCvs9o
v2HViPXD2NU+PYHBSz+Qb5zGytwCXqFUnNws6RoRbEIb7ZTUHtnPEHAAAhS/N20X2AZy1/jQSxgd
QALKTTOqO9a5Y2d2J1bykSUxOrte/uGSNkMop2uNTkcNWiX7LRWvWgFhTVMKoTmJchKJA7yzBhIp
fVfr1PaelDE+OG301k/j2ciiU9PEH27rqkXtwpIkxditjRDehq0obBwl5XROVbIV8AE2idyN13rg
fpdm66xZF2EjJCO9BPqCDOcMlYBu4otF0/X3mmHGq74yr2qY88Do/n090xPxKnkD+Giy1I809ACu
UMfMMA9Y7pget+ZX6Vr60R36x6n0nhrLW9eaRxeyJZfOnFNNyw20uU3olDAr7awgF0lxaae5a6L/
GBE9al5RZgakIzh7dDSz6Iz926iCZWu5PujF/jTWwmcoyIqv5kmvM86MK/+hp0uATTKRblnHH8nQ
nnQdo5w5B2kno79DAMWUD4lqaYazzSfId4mAFpFU7ZWrD83bN75UVTz5fg6YHUdUZq7pgWRoQEiX
9ILPMLG60T5czs2mx8YYXzUXPoJGeesCw8DN8OsTLKgbYLB7Kq8emhwzVh9kvK39TfdmC6Ju/2gI
7isBsiXQhoMZM4NCfrFCcx8g/S46FbPjcu31GLOhsor20qUw4SBsfBMWp9iLzfCE6EEloLwPbJJE
WGHhVhTJ0pjDyCM5e5oj7BVef7VMEn9na1gQSrlXTfDTN8N2a7vmGkPFM50t+cJvYAxXWf+SeMQs
UrLXrZas7VruNYtUg/BUtqXbpD0koXMHLSdd8+oxBQctl8RnDHX4HCXJp3DO6LLqCAhSEPjVjuLH
jsSBmAEFEuCLCO09XDqmdkXUIlFhtS1ZVg9jqMQasbA/mKBBJnt48iva403MIVUkP7qWjWuTKja4
slm5rn0oie/Bq220TQRkhm0K9Es7wtiDtlovGwV1A+PcxrMgBIp+fG3SEiaWsC8hDazt2MQYSg1O
oFg1TJUBVYyevSo/Rr5nrhl1utgckg+z5G60oBMvKdDcDDWll9hQ2QZ2tPGZeb2JmfIAKyJmXtXp
paN7YBnRLbrUEfiudRj/0I1wOlLkeMhsM1h2FUviYGpbqwjqLQBV4tIOR1E3EHdmmF3C0P5QNi6X
yI0hGVjgfepiM5PfqZRZ1D0pGDqUksm7A03Afkvxl8A2qrVqLbzi1SCmzMEvwOUe4kKJbZmzex7f
nQ7IcBY9cbt+Gp57j2mc80VNQYI31l+yJJKsTeGjk3+OZvrimHW2qc1sY7G35gQLmG6cez8UwPNN
kkz6e6gXOZTDElKoboxciDAy6Q5KTwY6kh6ixPo6X5VFjmDmEj6q2fVIPmJipOqtCMSIFe0fHCAk
DrlYBwJPMbVzQkt9jUO4N+wVUtCDuY4iG+W3CeAmxxAGdNSFmjjhdR6dwNm+vGI9jRDvgRv5JgXw
6lJ2cwdPSeYeM2zYJQ8O2m1Oxq2ay+0Ml4j22OzLcsRXRU+uGHCvezZsQzA4OJqOUmCK1Y36NQ8o
ImU6wKLYEpt2NAN1bbKuSrwOfeXvSettiAkup8zcOzm0M8urXoYO+rJfTc+Vy1zVhPnE6o22h8pu
1hvfNeEX2nOd61bmGaaj/ponPlQFFd1NRfHf3J3Jcty6tqbfpeY8QQAkSA5qokxlpnrbsiXbE4Z9
bbPvez59fZB0TkkpX6l2zaoidmyH7FSSBIGFhbX+5iLp7CtYWlc9KVisyy9Iu33GDuYWvuCdmMSh
i2OsfkSHYoWDBN3ymTICEsRB98GDH0lmIsmC5JSf5vJbWPXiZOjWlsPu8DVNr0E3f2kL195GcZcd
pF5+UY8+R1jR2TlkYCEFY3bw4iSrB3Sd3BjD71XLDe3uTd6i7mSr8hzRVqriXQCanXV8ouik9nRh
rfC/lLyfCIjj2nxMxoUeXJR/vSh0cAW6/WocobPP1O/tMbyJ2zE/w7/1vOQ6bbGoDXrevzuvuaxt
H6g2EnoGF2i7QLhwhHI8KAs6+boWSJN+cOsf8NsoJmclZkDjrq/JSUBYb6g/s5GK8KzogfoPHpis
6tM8DAiJAIaAWRDfLsqzLuxp6Le9u2S7ZhzJ9T37evGcz1XmA60C5lTwgZOFSvPBeBXimJGr6pe7
4svsles1QkqQF4dpP7T1wdbiukaGToTjQbfdZzD87a5cfrip+8NrPO8sm/+k+XyWUkkoShtzimG9
djHbRk7ml+CO7h3IwLbtfy2btToMffarCnkKf1zG62VB5A/S3UbqmFJbgw0q/RF5mgemARKEYof7
4jYCa80xCyqC1s6G3p61F9T4FPi1DdKVHiatifzTGhuhuTfkFdmHe4mE5NXo+hbtCi+90D3t6VlQ
Bphklm3p9K6bbnBvHwqp/6ig/N9Wi19UmP9fw3IFsCj/eyzXvv39u8x/lL9eVJX5lScolzAkecOq
8m1ANlSPKQ4/QbkgyQPXsjm4AaICZ+/+b06mr/7F7uzZnutjkqEf6JpdNfTx//wfbkCJWggfhfsn
bv0Rv+stvpcpFz+DTlFO1rDNzPc4MByFNuXmZ3ilSvdLYCMQedXMQwNLY/CN65ADZxAhI8BEClQF
NMPKounfTYiMTgAjm7vQH4v6+tmw/Q3G9bK07XIvgLg8wW3YQgPGPboXqG9pF8BEv6JopGXKwrRj
JEw5NFgGtFrrK5VVXZRspx5buXwfLZTz7kHi+uRqfgI5pS+y6szyA4howZgo/2NnYfd+9vZ9vhoy
aOOSDA24mQ8MzjcEumdDNs62F86uyq9opuLCLILBmq/AgqrpvnIQGoCghEw4nWEZtSej0HG77Tr2
2ft/fhvwfHlzwAwYsKPRUktjACp5flXgrFL+bNUIWVSCscNbq9CVh5xcP2toPmVUB8CFxrw/R1u4
8n++fR8PGgDPp9AjTRBIIIIPLvdyNB4hWAjp+MhgFpkfxuJcVz3SQLqH0W5f1Em0ys99kk0IQjWL
JU/KEpfxsxSVvs0c4npw+c9vx2ce0aTRkpZMYNCLz17PHLhRiKmQd17jrlx+HCIVYzOFBh26u9Uc
dKWzi9Ypi1BVs2Bcog4zIlk7ggGjKPCx6tjUD2/f0ktGpYuKFmUFpeEe0wWyWWgv7yhXKN2ikOed
DbrLUfGr0I+J9mkfuQXC3BG9AMy6cjQEJEwoPHH/uH1rkeW8fReG+/1iqRN8fOEGPgIbSqjgeHn1
ylpbBB7Xs3DBYRMtNjoRSXvp2l1gxCdBaqMmKulDZsm1h0AT8tqxE9Qxzr3aQ/CAcvXUpH9sZ3bt
TbmAElk2k2UZNyOQw3BDT1HRXJBTwHBN/4jn2ccjxAc/yhGm95rsRwGDzDxjYFXZD87r/B+n0oi2
7ttPejwjIcoqgR0kQEUXCUvv+EktN6XbkYChCmkZotDrFfm4VGfK7TLusuhEieXoGjWj+bd8zBW8
yaZvcm/ngHlB8EO2bc8Dv31bR9NAAbvlFUiwaXDzaQQeTczaxZcARsKIvEeK6pAl+6Y+t8Qa5dh1
Rvp6jlm9YGVihG7pXJTReyvjSPWCGwig/9uulEZjQztHEQPY/kS1khRGWI3A3cVfEcoryEN+OXKy
8ysOFF3/gc4cf01RH7BUlNVUCco8dc/6QgwTvthFUtNPAf+bbnN7Xr/RoacI/fZIse09n6n0VgE/
02t1WMAOS+aox+lRram6cAFXXuNyuSPhkTGdg7jrrkCn57cllKP5nUX6atLQ0LWlL9h3PGaOMnvx
87jR52q2vCkecKdYbf96tNdEfwnTzHJvnLjDBpkBqKJbeM0O6MW2DPOrpnUdaMI4L3Kef3sIjEnR
0RgQThHCCVyBsj5d5Ze3g3/6lE14we5WbQc3fjXAZh1EQj16LWZ6WtEcjx91jUDZoYgb3PAogn0s
QA1ojFC99dtUZKH+HVipvpKdnSMrjp4UpQOwRvhaTLWi8iI8VFlVBGDnn+1NvEBkXGxfQmInc3GD
I4S4oL8woXrX7lBJ9ceP2TSnWIb2CVJi7jr38g4a9TrfIISZVH+mscVSDXUq9/c7Y2hW1LOdydwG
q58ZDzXeJ9Ic3YbTIzbdsM53ySyT8zlT4uMAntXfpBHWcMbNY/IETHLh1pd50qfRBX1MCJ7BHM4z
njkgpf5gl9lN1XsR6ngpcmeuTWbH3bkO4eooFuArMqQy0PUOoO04nNfdNKHImuNAtxVejJcN/bRF
7TF2oROThfHQcKRxk2iH8V6OfYSD/j6932ipb/Mqz9ybGcOH7IaZXXTnb4/iw70cjaIREwk80k1P
y+MNlf42NeTeH3Z1h/9aTxEyPqUpMbYnMfz/7LzACwfVOOQTALyHE40icO10fuuhEffeoooecTJV
IFVYTNNu6dwY522BUV4UIj/vOM1aUpJLLYRuw9UDw6WT+Xwu6vETZ7eG+kHi03iJ3FGfJ4CvHBRq
69lKoep6EeKHIOmbW09NhhlVO1zBKyt+C7ry2kO/+E9i/+HxmV+II7yeT76L0CDFJ/MfNIoXISIi
f2nRaup2s0C9/qPd5Wje5fDa3Q+Kl9ecJaubXHq2VXz5v7gwhA6NOoQvtTmQvIhNfhUVHGaHHUjm
bNoGboeJFbW2eGcXZTOcO1h44hWKFE9/8/aV/xKGfI/EwUY2xQXmbybys2zKKzlPypWoWGDQPt8i
reDdB3Nb/F4BuwbfvMXDq4VqRia2GAF6tCPDNs/eWS5mnR7NQNIVwcM/QHL8owSqUkjWW/7U7/LE
pl+PERWAWcvF4AxqnYimj9QdMVZRGeKfbz/+364MJhUVLFJJxv5oyxQN1qe+X/c7oQQkWdw+ivBP
x5reJB2MNgQLfIFWau0H7Xv7EQyfVw8N855BZwdEEORoA6iyDC9eSqFgwwfE9CPdzeb8A9urrYdi
TxkrFZS7JX2uSHhhvu9A5FGW7GBWXlS2zeD887HwXCafpCpBSnv0FtKOQk8ZTx1xAG/hy8wP6t+5
XwSXIM2tGpL6jDCfjy/AO2//OG/yzQkVyROJLgoaRcc74Qq2um5ddkLXMZjHZS79z20tu89TjYID
pArcdzdtJKsVBQVtpadvP/YxpYddJLDBeymSSSNaZNSRni+BZMU0VK51t8uA3UOrj8oG0+fMg7Tu
pJAFhJ3ZVF5SWbsLRhOudYPtfWaoMiulbuLQzUgRawLs0LTdCXono969fYuvZ6kZHof/aE7wx9Ed
Dq0/1FYYc4cJ1lfbLNP+8hVQq4WbUCi6r9aES9uWTm37zqv529hwVBc2ITEgr9RHc8IpYAxApml3
tQKSO0Q9OISUxRRutAB6vC2dcr7PkIlHgD7N9cUA9ONSi0h+tAu9DrRWReXGl26VxT8kBCj/nc3r
L1ldYFI67ox8l/Pp0UZbxzioOlPY7Ppkzf5rVHHa4tBWUuumlQ7/N3Fl+g2jXfkJ47X0LI/8ctwo
UazNO0P1OpAG5iziCbxtuZ3jXRQE0ljXddHuIKvhPOw6KLggUFxJ66yUFZbZy+SaWnWTdlN9Hkn0
CVNQu+rT21NFmK3iZSwlo8TOi3OomS3HYSWosd9uAqvZDbpai22TDXgQpWOOnh3GKtDTvS4cf1bN
VHgnFtXcb2VGHrRbcNG9ymZvxX5hzcovE8rnw3sh73W+Fnjoxhu9MSTCOCm9XGlxVeBk6K7NjmxE
q9N49PNLC575dWMbVM7kFl+GPi2/WJW/1FvX6lu0/5HC3YtqKn63SQPE8J3hehV8ODAFQrmKTBz9
suPgM9tjVUOMbXb+RIEfIEHVfgmDDlQYBE2QRuvsO/sh18lPf8rnKwrqoOy1tjm+l2i/+KRwPcM3
EpybTTV7SHM4Zbqc9lDaWloLhb0bBomm7jv3/Wr3ALuqvYc3rYGLHleHwE52gBJ1vnMmXdPh9YrJ
dIcE/HCENLrF+9TPcz3/6hXSkT/grPvxh1LVc/sNAVo4DLJQFvYm//iuyMM1xwqQskqq49KZQ7vc
UrpIdvR7K8r+c5cPnLMtiQr+jQxzX58PQKAtdveFvPAur1Zv/LROA2r8YAurNe13s+OU1e3bNyZN
nHqxKiiostPaxPdAoH91FMegaYD3d5Bjw8eqBcCgONFR+cQ1J5uyk9kbXedQySVGYWD05iL7AcVj
onqwRIXudkMNUhxUbU1FI8Vd4Jrfm91DLXq3v6yTaXLOFxRPWxfXizmdD/gppfYvhPIaLoXZ0mwV
72xar3YEXyhqDGyY0Ic1q+nlSlrWIKF4awenq8/X72jEIvZr9WXYnmb+1KLoFEJyALzqwRW7eHsw
QV2/HE2HMcQnF7QzYYaEwT4azVC2GP0FRbpfILrRvZ5hAzJYwWTN/JFyxsLRdrYC6C3fEzU6HjKm
bAfAy5Y1LW80Zqf9t+mhZpSqjppTDEKEeSKG2BTJBkzbZh+lkTmy04Nd99E87IFMg/g6yIzYfTeX
c5X+UR6Mvs/4xqzut7RhP0aMR436FlSYBsSBY2aDjaUoOIoBbF3HMETjAFeQ9U4tXKHaBlnu8Gq6
FV5kcAp7uYXvpbOerwUL0qZWv0m8YOEjU1HZDSpl+dDkwR76TMavL0ubUdwiXppLh+6a8JNfNmHn
b5GUNZNJcK4agtMkyM3UQeyZ+lSNFQMfnFPAawvyKFHXJfsIUSEmCxX8Us+fCjRfp3lbd/a4fMfq
ZenvRRUtAiq/prhEEMdnga+C/NGg9hSOlpXOm8gPZKFRoS8dWkmxbHiMoimVOVzGVtbBD81CRm47
jLAp802d6U5ft24Sm7/jeCfcgw/vGCgw1NHVQ/udwZ7zG2TDNeBD0EwR/KK06ReqbbV2wjBF6cNx
a9e8n4STHXZQkhX2wRYj2fP1090mDRNJ7NYVUQtvl84DKmqoLnYTeNoVLOp6Fy6UWpDswiLYQtyt
dDtWZ9hW+HOcM43yqbpAIY4ao5sEIzCb0JUcTXfRgL3YcC5gEjHxYqqiDP2sUpsxx4MgZWBjRBsG
Tvwtve/NGPcprd01woyuzHSd/sEJIuU91U9rv5qwGkK3uoDovg3xe+SdPP1UQfdggDz8aHl6LZug
upORzN1Pfqfy9W5EHRxXIMxp/mhaA92X3F8nGExjiZlDLeYC5TaOkkOIlBpqKUAYkimIeZdDhg5X
v8HKk21qo4EJ/3AaNMc/iiUxFcy5WczbaoeMSC7y0na/aEnhdYcozzhthzJehjstIdJU2/zxzmOH
+u0PrwohNmLKgg53/bGWk5UFe9QuRAcAZlhhjGzF7Pmsir6yTZzGy57CEZC/qNHXAeotgTqT8Fqp
mGZTpGRwbjtl0OdXsgpCdYKSX9stuLvkeXWB4qRGoAz/xcmIy6WjRr0qsXt69jBc1vmyGa0e5A2V
v7VJtw06F+M+al1FVIgRJw7cDQZxnvt5Qt6OZnkrwG8mfUUEMn6d2QzsTa6V+r5WGLT1m5S1RNI7
V/B5Meqpx6kYzjks8Yw7r0H/f9nanL7GT3C0ImJ86TbZelf7fclYT2vOPEBqwHwMRgHveRc7LgYM
H3yRrEzBXLK06p1A5L9Wp4nuM21dQ7Ktkk9rHZotJCnBIUHsinommweLnsnm4gjGHxmYT4azAxuY
/nlcZaofzS85HJ5Zt3KF5prcrgoQc3BCsbHOfgxFGnOfbpwsrBVCjHnpiRO2JqxVLXM1bVOVfhVW
CFo8WAEOfh8JfTg2oVuSB4cU/97wUznKgpJhxo6HSx5MR/nbRs8H/Al0NrMuZrcmdkY0EgDNJ/Db
4PHVxWh2O+xrLH8zpNQQPwYNGvV3tRzsbC8aisb+SRBTYVxOHFUt6S0RcAw+iUWt/IuXKYzJTyAe
y+oybDgDIRH8+J5Wt6Ydc8KnbUJ7MY9s+I8PjDO6F4wgfsQUXA1L39D/y516+C8P5t1wDzQ78QT2
QxONwQ4PyBnKb1PVmMGIqR7qU2SFXOtX1YrGuhJtW2bo0nmD337suyBPDxqWf4xNLg4XSM8Pq3WR
9UM0xls/T1VxGCPaZtegxgW9rDDM+hQ7EMuagAMiHh7dAVqV3DBsHAq1T0tCYXfwn54G4wcfANdn
Gc1fktWrNMIxcdti7iuX1qyjqR/W5aKB6cYPYRWZns8QeWar9EdfLBe9l7QglAKSpWU7l0PjnsGa
cJdxh09aEXzqG6fjV2m9zLxTqvSmrzGhqc+AFi5eHfkmLCkZDwSWtdeUkoFwXyoEMZJLJmzZnLUz
6MUTIbALpT43Vb5/jsGRz4J2ppSu7ybWuBlCUuh66OTI53dkZ1tEwLqcKurjxkZygcTFPq4Vtj+U
KVsRf8hhTU8/keY3+/VTruSI0ITrp70csmdIglni0GQW17Iovp+1bzpET9tvGlcmUXjaJGToRizN
VjgmXXpMvMDxm/1qLFXDr3m9NkG8GBBqDU/sVZi9OG0Ss6mWU2f2zzKMEl5XDoLYDJXjmaX/tOtV
CkvLAYFvXEnlv3t1YLZN3PQwoQqAqZQT3BKbUQdl6z42ifJyevjmHhjYhPzCbOYDjGvTeCp932Is
09wmiemLCfWDLSB03hNiCSlLFmBM3EWf0CRZ8/ZLipuIpTeTnVXNDgRWVhOdnW5iVTY+em7qzHnM
S+mPzzxwG01BuWwxEM18dZ6G/Fxd9H3TEiBmy6n4BY+WAXuI3bs0vTZ2iFYBUf1x68u8wswb8hqz
9JLS0dZ8OsrsoZX3eAUvs0sHKauFogOiowmqnP4Wfdcss/eBQlKRk6GuzPZUwPJp+i+ZbK06v2vb
wQSrIEwsO/0eS5w0cGFZPSiIeCjPhp7OOXxdplZcD4WEDrZ3x95Mc1UJsy13JRiselepEsbR9TJm
gpduZ4F5CjLqnIGsmdLOobZHtYoPsskLwKBr2ahW3ESlC3cGd4vRtS1gU5PFt8Mv721yP4iYYnwY
qTL2zPVjdOLC74mluya/e0oLRJIl/c+6W/zhy2IpxWJ0whjJhxkzIxtP1KI3YTiJPQxOt6p2TE6I
0r/ZenTsKHqoiTGzvkOEDOG2A0D6jNfxlHsksq34fCMc85BFHJAR32JUqsdPrd9EvMwxKMrwhLli
vhAZl4HHcbGpYhGBJrBmUivETzpY9PKEgFE5zoLqKHpV4LlsmFMhrm74ji1mupmv8AqS3eqsrfuK
W3NV1/PJJe4KlojVxBVfI6oEkeFtpdKmHa+qx/lcdpV5dVFgm1X0BAip4d3ynapQ5AEqGR8uBxqC
r8wofdAucZuqTP8gr91id0iGH+GXwAwxj5nmbQ8UD9uZTF7kedQlSPzaSWYXp1DqvOiavB+kpjda
bfk1iEO/+e0FXG8zAE52evyVEdT4ig2ZTV+/SQ2aFYhV0eJvKGbwslu3yF1w+a1D5rlNafVk92ls
N4aBXyQrGJe4ocyJbXLXBcOHKlvX5R4TIFWUWMjHawulqM0kadjY8GbUVdxjm9th0eJWCbZXFVJb
wM0TtAbzL3OE8F6O9UxbNBqXkiwf5i1a34aR3gxjMZ82M02mAO1jlQPzzXIm1Ae+16V0Efc5arhJ
H489agmxXENM0PGehXTVj36V1p98QDl2voNHPrr9jRNksz/s67EKBcEuidyPQlCw6g9Z0Jnr25H2
Z+wyrcr85OT4RSG6smSY9hVSDsVNDefb9g9z0/vdeu57Sw8ti0QuBiC2di1iFRskwp1G7OgNhmio
1mVapYe5q2zuLW5KkAnJSTDjCIf9hIpLq71q59IEvonpbSJeWrGBh49Z81PIrhFYBxZDbmPlRGI0
G8wsHVGpB3Hqp0v6o+tqNwaaF3ZNJE57jkPFbVosNUg4N8sjF+eczg3uU5n5vNlpwJerR0l6FcWC
Akk+6RPX8gAjQ3es3dre+F4y9f491h/MG52EbSdprIvEvYIMatLVAtUVs589bnLoaZrlKNNl4RHU
40dKSKL4KHbA59FbohVrDmUcQDpCxuPZ1G1L811OZ4N6aEuX1ZuWs1rnD2E4O92OSRuwpTNRSCbX
h+NJGqQP+wLuSMvFUCuz16uFsggu2MqcdCVaGYymJqwNyTZYZFjNOwq/YZpcP4ULQBglO8KAsA6B
gsQvbDEKQnXEjdvLrujAmn7inBhCNMJtNsWkCsdac15pvdGE9qWzTI6Z+oXZgMG1s1KJVx6RPUZd
Mey/h4uGgrTVVfaQk4aFGZYnvISNxBU5CaLTjJg/DR57RjfaPGGAEitjih6KAYukhVXjnZcNTtpm
B63rePH3Aaiy+bQa7LL5qHoFR7BPBoaNqMGsce0wk+yrokaa9d/beKnTmRi5uPphXB6PMVbXRaJB
2VR3OO11KDNs6BDh1wGBMmCWbdY4WPktVQHiOsjHsJyQt3JAekyc+yigZNOivkGMLAPbxLPiMeT1
cR6QzzxtrmFtJbyQDPnOB4ukgooK7uf+yhyuHzOfpA9NzFPYDDLK0oc4xjnqMV2PQqiD1VlFt8Yc
KNAicenXK1NqEPNsdjof1RU2CL8TJtGyG7m21WmeWEaUsV5C7FcXpHunde8ywPO0ZYb4wa3tND3O
5aUX2NHvIep6zMHHpckOaxJbaPVg/AYV5SRg/sBideLGWTYRJQrRIovoZ/5vygT256YKGyxDJmVw
UHHEa9w7xZjUZxJ1heWuDjMs5la9KiQz616tn0mtVmRmuyqALHi+UGhu0LfNqjW7m5vUsr/JsBC4
MY6xTCyKy3Bs4SOKoUPitJnwVf+EduuqU7QQVOIfqHtbCPsE67JkeMvNzg8R5rM8s8q+SX+mvRR0
E9bK25cKe9LyvM/XUZ+t/WiNtwUdufAGSSSzLrsyShl0JFY4XofriKHmVnd+CdoVyIrmzJJntXtY
KiJWD7eztku1ZZt0wuTKHM3CvY0efFlSI2PkSB5h+aMISr9R5Jdu3HTrz6cT11OWTRpgsp7HIsHj
ecUCLM1kcoaYU2UU1CTwnuLwDo65GgJfYuUC+xmq0ONBPeJ5KxhRZv7PjzmUfFxV87JSbpyoHjE9
sJymNPR45M6wLmKOPOW5T0vCc0eTVjd2YbJwS6Ht+o2yQf2zGZfEo8PimPe+W5VfTzBaQVzX8kSC
BcL5fJI+M2wb9+NTOmJS6yRtTLToshUL254SWXpTSR/u3klh4Rl37o3oD+jtEs0mZFDTNecgiwMC
lw+cGhmQE1wqQ3OYweaCA26TCdRl7AGCLOBI7OD4dpALIWsmSwYR/SEu5YSutV5EcJo1czKjRVTN
U/6ZJaVRIQXq2NqoiLkgRSABLMV0zQusp+soq/wVRX68lmzKJ7qBWwb6cu5+KxSwu9/kEkP6M/ab
Jr1L0sAo7Xbt0qc/ezgxKPr2CGBh4kTTsXVQCVhtc55KlsngntZyLZfv9VSY8teM5JH+nQIhSdJ9
2BUjn3MW2wRBO5pN/K7q0YbZ+Fg88ujlV7hslyAc4XFbtRmOspltAmlLxkBu1CQuP4yd3+rrXoVm
J5gFdHmqiI8xjBXnU56IuxGih52g3Z3B93MRET0RbgtT40NDK5IXph/3ocFWBbeTP6bzra3MaQNj
QhO+ArGSi7qWZFFAi4Oot27/vUmbohPDXmVmDmTCpQyiJznodr+4iDZMFE39Wl6WbmUmX9LYFe+7
GMiowxPovqag0ei667gYnb0K61FPIZu01S7OleX5/AQepAicw0u1YFLrbbWKPAhO5AA7EivsxxpA
AW/NOQgRcIi2UEhbLsJSYFizQblp6c/Q5hvt+7VGGH8H0LLW115SS4bNz8mxPiMmgxL4055qo9jG
WlQTQM/lNPTCevkZOmi8DobVhLnfqUZshbGe6Ivw2KTcZpiwMLCIzGgmpC4qS9GC+jxboNk1W2gw
uC2nyqEYvPEsWTAYdtIa5lmXzflQns6BCi1E++uhXKeLJ2gjzViTaVCAyLih9qmWRx2WzKHvUe1H
r+3xsBiNYceRohh0sQIrKdHdcrdJM85MYIy99bL34BP7pMnLEhJO2s6dTHUo6qiIHRJZT7wX0SsN
FZ/SqI8ZdTam5o/Sr7gninmNizv8ksVoNkLMKE3dAV9Wk+AXaFhxWKmU+QFfXrRxrhIvwda72SyP
lZokGz11ybhX9XXeU+/7vSZ5hLyQK+b12onlhLgCwirTLO8fOgr/iFrwf6BVs/9dGa+k7v8bQRuP
ts1/8EmvtGx2SZo85xyYT/+bc+D5/5IK/OCDPuwj2wApmX/Re1ZwB4A1g3Sk+/qkX2MJ+S9HC7xe
wHKD9gkCOq9PbANLooij6FgCWHPpu9rgiv8B3+C4/wxe3aZM7QBGpQ0OmOyoM9X4AO1c2Tl3i2qW
84CD5YkqFZVhlc7BWdkhlh+rcr3JdIHfuecP11YyKpg2MbKpvbWiyY0e4rNx+/Aa13UsIGtuioCs
he0ESlP2Ne20ZygnKwW+bE+Wd+dIBOSAmLGmiaMXzsrRbaSSh34ymorobPikZjklBAuqYdhnxTtw
q6POmbkRKq6gy8Cb2AHcrpc3Eq5AJ8pgEIiBtPlpDJFrm9HKPbz9vPKoPchlKItLvMJ4n1rR93x5
mSXXhDmsQ+6sMI82IJCyrV/YK2kzrLYsxDsWp+ALKBDrBvf46fdct/E2DFHK12nGIsceDzhsM+xn
yLVbjQ7qmT+F4aGEoLbvuwThtWKcL3RuIcJaIzYh2Ma+wNorSg5U0EgdFE1O6RhE+3eezODRnjVy
H54MlDtaPgDlAFqbvvizN+kuoHFHx/HuLJK5erC2Ls4wpJmXnF1PWq88CKQC9eJua1w0DDddLSMp
24IabHOIowEhrhAWRYPqh3deQFtOU+8wV+Mt8MsTQDZ7Sy5Iq129fduvX7uwgR5jCK9dDYPi6K4l
giNq6nv/Lsbf/mD5GQWDuuneGZy/XgUPNwdAMV5vxw5oxRxW2k9K/25xB3eD/AKsz86b3wEjib+8
Ailt5LA0VB4E5c2/P3sFER0bfH1kfD/mgCQH1EWifQuIYtxkUd59bDsHsQ7lp8ndwlZJl1VO7VXs
48BCb9Upm1NgHdN6GuYKqu+KRgN1YawQ0nfu8y+jIelUA+sA3eP5x9ClDNfJTqFwdYdHvHUawMU/
kYBT34E8/G2pMQ8dBhz0kQaQ8XI0php14hgIyB1YHHEYq6S+aKRdw9GHtQ1LXGzqDiZ7mtbdfi1p
a9PokLdBk5XfXEzhtlYJ2wKVyWTH4eVXEnfBYZrL9UOKcKVRE+mRW9LqEssmazes47pNay2QNKKa
VWW9/bFA6vhcpvRd3p6yx01+s9IM3gzaVkA0eQX9KouEkhK6iHdAT6fzduFJdLv8ZBvK8IJBBGlA
h3o3zOQYaZO1V6VXNSdVlTufAC6C87Aja0NPOHlnwM3+8SIAeKx+V1OPdgF+2bbBPz2bfe5M1WaA
W3MfcVC+mBOUHSnYqgs/bGhCtqraENbaK+ok7+EUDTrp1ZXR/4ZvgtID/JOXV+Z4TKs6TqP7wi8u
UeXXt56V/oYoYJ2hFtu9g/B5FcJ5TsTuBPRriHNc7+XV3KnKFBKb8X2QZxhTVN66Bdse4VZUdNu6
gVIkqQC/s3EcgdgAX3I96EMQ9UwCcQzQiiqjv1cF/l0IaeE6TpDpKtFe3UggOV+9OEAfySnv1bBS
rRin8Z0V+yqwcHXiieHeAWRnl3z5yKlYMxSBa+JXNBqUef49Rvd3ky/Z9M7gOn8ZXSB6xtbYh9Du
GK2/57OocdDSzsES3FljC8OYAoDeR6WYfo7NEB8aNWE+4XsHNAB+YvWzfAwHcVhb8nVc3P6MdtFs
tdLVB5XI78McrgdkZ7+RXHm71ZKwj2U2bpccG7ncyf5kTpBcKydoUN/I3E2K4c+2omZJvV/dr/Zi
n9YB0p7LInEXGywPEnmVnC5+W1+sAsiSXPWp41FVzoP2rCpwMZuqpPixVHhX9bbbn1WtUTboamuL
XgbSpPhcbT2B7PjbEeEvY+a5bF4wdqhmeA+Z37OV16FhrUDme3ccHgLkefPmtCjw916aYj1fNbK1
Y1G8x2r7y4ykxIVYo63Yc6CcvHxRqRvZtap1cKdUpS/nUSsIFKV1wKZ9PqvgNqGG3dRbAeTwJmym
9yCLf1nzsFwghEID5Ynl0SpEemdRfZ4xT2JlnwyF7D9Qdjsou6PL5A3D2dtDfAxnNQvQBzcHD8C3
+b8xpHw+L1sk9HSwxMEdoBh0pQd72CqUnbadRitCxu60y7wW0WQf0n02VnAu+2l5D1N7hC18uAmI
WQD5KIPBUD7KVmY8pmioVRbwPBzu2t6rLgtEaPdZW8wnSCC052jcKvSvk+WA1WKAZUEVHzq7id9h
DP9t9CHRuKQ0IM5gfL4cDQ6kcBGr2rubOxhRDvkp2rSIOAJx/dSvtjh9e/T/MsGBV1MLJb1UwIqP
suZ0mRyMv5R/1yYzJtGoX+5Sv7IvLbXofY781/UU6F9vX/NVlsJjQdsjLQRQ4gFRfPmIEyJ1qyMm
/66zY326JOWPds7eJUyarenl1gVbK2AngaoKX+t46fYe7casn5L7ykJ0C0WqEYCqWs6mSetPodd2
aLgF83lEW+mWn0BNCWmd10nQXxfN4JyO1lS/cxJ6fSYz+yg0Xk3T0TDDj2ZZbpdlL6EB3tlDWZ5q
sYyX6Yj6nMjC/IC+g72PacvSiKMCDUVoOu8mMe0bEOjvvPa/3QncMVY4JiokcMd5c2X0VY2o1L1X
Yj+55HF/CKj23XCAhUXryvE0mb1yX+Fpf3DjIjsvR3ovqKP3+7cnw+vcRkJMxNkFkxFjH2uC4bMI
m87KltjxJfcI1yOjufSZ+NyICNkUXHnAjpusD4GoIorvwRUisPT25eXrYOtwKjW4cRcwPQfIl9d3
ZqTmxmAc76EyYAdQS3U6IUKx8R3wPKSo02GywvEe4wt/Awil3DfYqd/6ovTv09CZL5H0674DGK1v
MkdGt8OC5rPfYxzTrWyIQKOKD0nnd1vguNbJoDGwHJe5xfVKrpuscMU+DYbypIRusaWLPG5pE+l3
NrHXIcWB5IGdOWUQsySOHlFUebyAKSvuaY0AsGxzjA3hqm+hlI37bpbzO2P6en1zuiZbhRSASjCI
2ZdD6rb52tVezCul73LSlitedah3v5O3vT6TgaunrhCwvs3x0ju6jG7yMl8DVd1TRkQmrXHPZRFI
EoV1PlXporYNAt+n/4u6M2luG0vT9V+puHtkYDiYFrcXAEFK1DyRtjYIO21jnmf8+vtAmV1tQmqx
s3c3alXhKoE4OMN33u8dZDWX7jIdN5Mqan4MkSr/SexYBPKapdvcaqIDLgD+md+27GCnew/X9CUs
x2Zeae9KrSJLiQ1S8+SoRgE9mQB+VFEX2gPYenlmsN+vH7SWFMsUCzyN7OXTwa61rhzVQs2PMz6o
90NdlN+7CYqqlZXDLsRC4kFR224b2bO5+XzpfLCHCBSDnB4snOXYXBWUg6XTcceL+RiRrvSEmFFx
NHOUPJmkQvyihuJ77BN2Q/lY/Gh939iYllS7QQM76/Nf8n6CLzc2zCtgaMMcW2ewV4MOAQvf+aOk
SGiXELTRRoXglNu0RuQyPzPkbxXQ6eddrmOAfqpYUEd5dWjqakZug5rlx4jG+LHVEZA0mdxeIQmC
b2yZ/UOlDCz0rJY9rW6G207GvB+v8ktzJPFO9rH6snEe9PIwk/ZROVLYxIPm6GkU3DQWtu2RYeg7
PbNQHmWY2tlTN2JcWtYPJQmdZ17nfQnAJs7I6ahCYNWvb/OYaMuIVpvw2CzdqSY2661MPxaqSG3v
erWp8bqL/6mIiYIL5AAXGKwjQGL5aqfzNoOWh+VYGh85K5N7P1XMfeH3MK31V8v4Xst57WVSPF0R
ek0wA03GM3Pm/SaFLQtAIYHkbyDwavLS2pMHm5TDI8djuxFT2ThDiGH15zPz/UbAU/QlEZ1qmuQZ
7fQtp0w2Z6MyE0yTGrhRIcalSVyaO1Xgnvm/eBSFq4yYka8przeC0MC4sEvTY1oUmdOYfrXRYu0l
JubqzJPe491IpsE8hK6w/VK0r97KhlYmYUaVYZ4VmFsFfGArdVVzYQ7agE2qZOy6psNesLS29Jfa
+y4hu0nphtCrDRF5dm4P289f/v3XxBgF0MBGI0JtZSy75G9VRJSMxCvHGb/Ib+xdBo7nzjZOW58/
5f1KMcC90AbiUc/rq6shNiF7TqUyZMfeKqPr3uwNt7TGfNsUYXZhY5e3kUZxTmD0bnND7kIDwyYF
z8JKyFw9tGZSpTP+80ecXX52eh2SF4WRGnbdmpfUXXrm6Hp/HeN5mo5xEldAXcHh5XQoUaVZLWTN
+dhlaeSNhD95wKrg4AFkhWAOFEeaW0i0Gh6VeTcHQDQiO3MnfPc5l2A/viOaKiCLd79BXWpTC1ro
cTDVGEIItPgkj40zi/Pd0UlnAtsQ0GMZ3I8+yembggdVuSxp5bFX2ZqlJXZNHsk/LXzReZLZDZ6v
N/6FGo1Pn8+j009KpUnribFFYbqAye/Ut4TEDXVn2c1LoBvXkHcemiGG3RwqhyjPfn3+rNVh9dfD
LPITSUrko2rK8mN+WxqTmLA5KYMOQh+VGUQLnTQZo052qKJNVBD2tCOszthUFhuFDRX5Lsia3EtM
iQTiVvW3Yq5zTB99g0TSdnKVsMfoO4Peh9ozobeQEwcXCrJk2mkhLsElsHJ4URX0NrdqmvHMVf1N
t/Zfpy8vhOeQ4Juhn+YDst2dvhDU+UyaSYg9TKWU7TMpkbyAyXLjp0R8W1WkepiuIniVKkD2ANwE
1V5z0Uc0SYSemofWVIllF6L0civuPYs8GCrxPDnIZprvumqob5nb1j4ddctrmyF5kqhmPfgW5mZG
m0DQQSRd0dX4hQ5s3EHP0Y5qbFakWIn4T8sOCaVrR9LPldxM9kK0/pUV1Bihh7riRalcbsdqMDfG
Egjw+bc+XTZ/jQzuQMv8WkpisdoqaGDjUmKZ3WFoYqS2eOQ55cCjPn/KqvBeHkPJx8zlco0UTtNW
Rzcy3syGZSQfpt5Sef+Jhv2YCyRWRf9lxr7ZyeZI31a1hIt9hPk0MyPakbhKhBKXEfh8i1NnZ7Sb
CTnbmV/3fgywpaIZy7xgAYOinc4Oy5dqEtkGfpydJ45Q8FqmBWafOwLfLWHGgE40TnM0hCiCV0Od
x2GjwJSTD9YQkFTNZrYRfVc7XSrSO2of3lXxQ8vTiPDBDrivXmXElyTLT52b6nLhzHpnuH5pEV7f
6cktjYfhzEic3myXzwSWtuAN2FEBbBurdSLCqJcjS1IOSazrG65pyAujAdKoopMphxHDhV/p4a6T
gh9WwzL5fJacVj5/PX2JDSXClLYF6Pbpdyh9GPSFEaiHFPruviMCGmsaUEs8N9ozH+P9t1ia+MB2
7KrE2ZirfdxvcQwqSTM6cLPA/rWDTk5RiwtQqQY3GTX6mYFdWAW/Xe/e3o37NCUdVnlIa43VAzX6
wCPnvgZo74uvUya0S7nWyjtbgcmrAylsYoJolk6/dilJs3DVOvO3c5ck90mCE/XnI/3R6wMwmAa8
IdnkxDwd6VBOpIjB0Q4R3MoNkLhO7LHA5zRpxSbvzPzM8z74ssx4AHEc6fjPkib0+4GiEmQUJJWp
Hdjg/SuqROZQMSq3wpSzcyN9ekT/NdJLUw5lP3YVgNGnz9KxWsr6jjncNYV5N4MSbxA+PBgDSZ14
IJi3oVzKR9mMTYiNqXJR2TWaGUtMoDb1s1rwFeLvGtxOq/cwV1lCsJRzB9KHv5E1RvwZLBDYKKe/
kYy1sJx9oRyGXhWPQsvHGyT1qTeVXbAlQyXfokYxN0Rixfeff/llpE9PQp1dGO056U6LU8XqS0jc
nwLEiQp7napuh0QdtrU115f/+CmgGTJVoYIrBkjx6fvp5kwuDm7vB6sNFSe2QFOb8KwfzgfvwvRd
6Bt0lpGJr9aUOYZkuAapfmhUjklR5M+1wLnh81f5YOoKqvfFI2IxjdNXh4Mioa61hkk/4GBpXAay
FFyIDrG4Eefyw+eP+vB9BLQbQ2FjMrXVt5kSmELazKNaIoY82PCjk2sEXXz+lA/mHgAu34XZR/ty
3bbgIhYaXT2KQ0Shs5sD09zh0KA/DNA9ryZsHq4LXOJ3Wm3LZ4aS2O73sw8TV4vyHHQRrsdq3sf4
rMY9zoAHpRvt0JN9aSIsNWuDb2nKrHdCDhVSkJQyvoqiPn5BjWw9AmNVe9wSrD+pi6ubMjXsoxIG
pNagNPbJsW+kh0DTy7u2TCGlS7m5bYVMlz2uTJQc2PbN37MpjHUXcXzybabmVDxjijLLVRMDlID+
bXltY3281XBS5RAYlIRsjtKqv2HGBB4pRbp1lfeW7lkmltDsQVxOp84vw007YxZBYl+r/+lHvvnd
rnpMzZsZhxXUb+2kXYdhhJQvB9fcpPpi7q6YjVFd1Sl4uhuRuPlNaL35QxJtqXvjPA4XSBWhQyYK
Idp4WCfN0yTa6EkTXSno6hX+va81NyFEVRwTtSmXL+tWmH/i/UQ3JsJDDSu3ksDCGC9yiaSWJik3
iV/EVzZqMNvx7aifXSNX2uuk8svcqUDOa3eEdfp1GpiWTler1jbMIwU60KRRK/tp38yY0o9as6mw
obqtqMR2ZY1wcFM1YkaEYur1scVTASMHeuLhdqgGjlOor/m3OYMv1NIrCy7RDTJ+vjZpP4j0BPmi
rGPzbXLjtqKfFxEc0yHU6EhaSJzCjknLJIOj5oScQzm6UOXOf+oZ/hRJR94fAqw9ftldKl1EWlzc
LfcUaNGc6Jfk9tY/CO4lrUDL8KPA5aBX8XA0/O5l0U7kGy4n7UtZYYG6a5W2+2KNln4RqyM+6GiF
zR8JqrVrDbUKfecSlRG6sJg4jLnFCMa1oilEh1KlldPhWY9HgPDnS9HPxMjR+p/u66zdmdMo1Isp
xrbREYTSZiQR1dOXvpIW8WQWKPs0IAjLGQu9haYQB2PvpKpffVWZj1yWldZ25kzBlNSUavRGGdyY
XwOmSvVGiVJya2R51o5WWSePJHHPNgr2SFy3AdnMm36KTUj/xmjdqS0RTTJ2el+ULNNaZ7QwXgra
PCZBx2oabmzzXPz6fI85RT3ezmBOesgBtNKwHXzjFfx2gZRmlAlgmhDrOFtexmKC8GZXkIrxECGU
BllZ4HW5iLafP/btYro63ei9A+zTLsM5Z309T9HEjaGv+wfDGvSbKvKrI9IkIoB6vf6FTSUhBEUX
ewFdvU05YPjQp8K/CDJVPFh6hGDDKqElVNz9WJLWPoEHfOZkXI8MjUV2ccAwWKmcvuu7Rlf7qlbk
SXtI9D66TYIm9aw+Nl0xk/Jlk4r8SDlyDn3+6KH4QrAfy6CKYH2nx7FMXWbJXdZT7ZqxG6um7BYB
4csyDobYAPSLqfe/Cbj3fw347waB621+eUkwQhqWy0fQ1+SjHjn8NEpVf4DOv6stbvZjPBFoUiC7
gRx05kBbudYsTjpUGhxlNAMBQYEZT1+vEjlxMb3eH4a5H7bCmNtNCr/1LkT4ehFzMrgNSkhPs6Oa
TMTYvwi546Em1VQMEWJcP+hjE1ef2h4/vPJy+o4u2sHYC6O4ubF9c9rM3TSdOQ0/+CgwGJbq5a3D
tuYwiLRp7FCPhkOiTsa2z4R1T+QUikYpVy5UDDA8BEnn2H4ffBnshjQTDJaeMtTo06ECfhnStsqH
g13hjkAMhXRBzFPrwEMlXLvtszOF/wfPW1iFVJxcfhUMFE+f1ydp26A0GA9BYDxi61/REA10F7XD
PhBTfeZpy6//ffkzESxbt0Chlls8/ITTp2XtHA7AVOOhqaWO3IgwwA+2PnfD+OCdeB/AJKp3UMC1
SVKvBRjJjdV4QJ01uL0+Zft2MB45DtorrujnFu+HjzP5VhjQKxDdVrObck02g0gdD3NcZy6kk9HT
oUVfTlL5A+DpnL3hB2MISAa5hioN9G/NBy3GHucEFD+HwSLBGNJysS3MQHn5xzsEp4NJPj1oyNJN
P/1SuYE5CfmZ00Fu9W962t3bav8T/4af5tjn3ufPWlE03/YHyL4a2xEtZvsd4TcILRP/yno+ZCYp
R2pCiE1vSrPXx43YTWYZXgxUXMSj9NFlT4ad46Oz25hhTvZKGmluSUgIKrnuy+e/a32zAHCz2a2A
Ek3KcLjCp2NgRynS7knpDlLQ99vSIuQQ1xnrQi448j9/1Dv4YXkWoQsLZ0nGAnC9DmnQ6RGBP92h
owTHaGySnqvQj8lQNUpPa1Ar1doIJ9TuAxdbq2k/iqbcobNLL1sq8d3/5uewLwDZ0xSiIXr66qlS
QFkUYQ8eIFWXs8rRC1tjuM1CMWJ+BfbUEN0OGR/unoqIeJN1OBF2St5cRF0+nOFPvRmhn+4bjI6u
YwbODkXxsNqlUJJngdlKwMMwrq/kHsmFPlLK2nASNoY6RyhHMwDtKbWcMov6Wxxk7F1lxdSy0yAj
dao9k+yenU0717WkRL1ryP/xcHySbjuMw/dYjGfbVAVPgwo4ku0ZJuRYFcMZttD6brd8ZjZ2IIXl
fZBPnI5rh3NhL0ELPagpSaIFzhe3ieCKRZwOrjCE+LkpfYQrEYvD519U+2gyI9RY9inOFvDA0yfL
vVZzQhf9ga2j3HCvm5+hqVIej6b8pJHdtWlqoW8HvZp2jTomuymzv0axrz50c1keCz02PYmS0EWm
Ge3AgiWyGRXdIwmqdi0NtxXR2cxcXTSLPQEps5jQugXpl85sh8WLlRLil7HYaD9hKKmEdXellGSJ
amZI2KAhBrfFwfleUtVmVzXTdKaue79tCthZKNABdCD9r5klSdhCoB2i6aBbU4zKtBi4eEb6me/7
fpQFGwYA6SJdoMZa8VemupDxLzTmQ6AXmAPWvenARMovq3aQzmwZH7yQCkZqIpFnx6RrsvqgBmwD
vZXlQwezc4chTbXF5dbffD5vPnohcsFJXqanpmhrt/mAFi038UQ5wH6xcCTVENiX9r2Fybz3+ZPe
H6MwpuHjYt9NHUJtevo+iWbW9D8q0PdeuZCR4i7WrA/lpO/xDRRnBu/9OqTRjZMiHfzFjezd1g6y
q9R+ox0SI8E/NJhkN5uM+kZWwPf8NpaRYMvFMZXncxjLB68JNw9WNVxJ2uzrAZ2luuMOH2oHJOfm
cxMgJQ9l+YcU2bi7meZwZif/4PtRlEA9puUKcG+tihOyYq22DCbtIGeyspGJjdpFeFO4qmR0L59/
QGYEn+h0myYJYLFAFswKULLVJ1SMMain2DcPOANeNVWZW15Ut8F1WwBWoRAR5vMYYxziikSynhQR
yhCpjLay3HkwMMhTfVjmxUQR2rXYJDjcgXQ8LjMrlV17LPKQe70cfwWuDV5qE8nGRSMwWNtoKK0J
s7bLEmw8I5C0qq2+dNp8DElzjooB/1wjH2JPSJQVHKJCmxyr7sTeHBLzES4kZ5daLmm0kXpo22jx
RAwK0F5KVUjq0kXZmMWj6Wdth1whxK6lrPrHckgLww0GBt4hiTNvNsYcql+MQtFGWEGT8iUU1eOg
jwkeQmobEyuJhvdrLJK4w05hBpYJOErTTdFMsOrLiN+GJFy6VG1Zw7U+baONWRKRGXRy+6DHkPPB
XKZeJcpQSp47CvUf9KSl+2HM5g5xeOm/YFCAXjlRZawmKthbe7kqKKfCsPcphWXMcrGDgqVfQ/e3
yU1pS4UjJ23JNizski5DpGNQryRArm5iDOPDVMkAc3hCkvWuxUFy1aXEueXIsL8q3SR9Z3cAgEMY
VrKfpsYFya3s+2ppEKSz2CUTX6PG2StsIbCYBfckdW6apa85fNDnmhAXZG4GKeFOyskJP6iemxfg
2wEuPESqJxnzzKtWCtJdPQXtUyNb86tiSkO9a8IcGXuYihrQTQyzsbPgfcZuCjtl9IymD8VLPkeV
f+fbSJadoYzCO1gX0T9T8izVK7PehliB8zzn+7qfoYA9Y5DSzYecyMXWNMqLPEmsbRtq0nZinTk0
rpSNiWfF5+vt/QGgg94vFFt0TYRzrZY2unxCzEPJPlQj5NNJTgxqxLNqiff71aKCBXhdOqLw3FZr
uhSzL/VFKx0oz9o9fsfNTh1wO7P0KvQyXZyrhN9vWDyP+hfh53KBE8vv+Q2ZGgofqyqrlw6lBYnZ
L6IR7wHttkF2uP18/D6ouXkU7a4lgmc5ClaPUnzkomNtSoeoMcOrEO8B0hgo8mWzpbVTadImiO3g
MW6j9q4Vbf4rKIlOtfVB28RGKZ0Tqi21wenuufwc02ZxQ5BBQHT65nT6CPfBSvRQz8aE02kV3Te1
P+0RCJgkdOMNztIna1UE+r42SkBOZjdJkFg1fz4wH00sWKCcwtwy6dusihisy5IoUIPgSGpSsunE
vGTxdedihj740JzBXHqgAiGLWAvDQKmJPsIi5KCGIYofLQ29ZlLVnVG25zJzPnghzIVJeCGMbhFQ
r0olX8faoPA7+xCnnbhUA+xWyhAG+ufDtmJZLRsBJI2FQwB/ju6mubzxb1M3s4fE6hM0PkIlsVPu
ouZqzLJmyxaMJZlN48LIQ9Wbg0HBPpREXCOcpDPtwxWB9+1HwKXRScqj2qUvtrq54YmWJFpQh0c/
xCV215i5f80tZ8q2WUTUK+SF5ZjE/kaiK9KVLzPS2nLPKrBeVFtCL/L5oCyb0GpSw/pCg4JuX13U
VqdjUiUVAdL4Ix4Ds55x06ptYm5IKdCLTSj5EXnGOGvLe/y07OAfP3ox04dWBJTIzWctlg9Uaxxz
9s2DpBjdJqJn5cJbJ3E5yb4mjfZzLITkff62Cypy+rb4D9iLawByCo6C1fUuljrZmBe9ejVO2s8U
YvAic2iqQyhSCQaDX/UaLQS7LVxDj9TELXKoYmdq2/ezHUEzTEZ4sNAZoU+eDrmBiU8UQfI6xATy
bkQbN3shIUX4/FU/AG1OH7NCiGYD4kmc8ZjKLulU4Z7imGwdV2alKvemlKV3uMDVL1kKK1bt23kj
w3dw0iQKb8vaQArYTdXdVMXWmSvYism6rAAWIkcjTWcShK31R+gaX5m7SJYOuMgQ5y1EeiOwqoGL
FxKfZMx4yKBP2kRRVrt50KUAuvP4KqnViDo5jjcEtQRnLp8fDRaw97LPwfmU6YmffpO6sv056MdF
76INO2wzAw/HrMrFaC52m6mn5ZIr/a61hp/wie27UgzGhjqRPX8UmiusBg8gLEsuPv+IH0wVzBaX
LhBnrs3mdfqzCj/AaAfGB/JRDY/Ttso2Jbq8M6viDd9fLQtujkuxwsUAkslqEwhxyzXGqERUIGXx
M1FX0i81UsvJw1A7lWHMK7Eb0kreBIQ85E7s591OI5I6cEqy3rDfEY19b9PufZBgi5ibpox0R4lH
OSKnezTPoE0f/VysBxgYxC6g1fpqH1dC3zTyxIqP2pRYtzM+ya40JcEtuzveCjMEGc2UmscmJHSY
zFttE059theymTiJgZ9eUclkzxmomvWujl38p/vOGSEqnFnoH80qMGd8QOimkVQgr8Z1MoG6QnW0
DiXRJg5OSwZ4qFrdCkT234PR73+EYy2+FgEmeY3SUrvrzQgLFOnj4p6BfFcvwHHAi84R199XjWy4
EKloWwF3EZFxOrHEHHd4t4420stEondCzluvYuIjJN8tCzs8M4/fEWLhyygUcm9oLYb+62IikrQq
tLvZP5SylV1i7hrQ8W0GF2WF4VUdqd0xVl9OHU7zrgn0bNelfnAHd2BAx2xYO80kp3hUasmRe2SD
TR6G+wxE4rHqSBVPqWJe+spq8bYbZFgRMn85sGLPNjvJDfDRO/zTdUm7TMPNi0AfiBhr9L3sw0LG
VCU5JhAoLgYztPCGL759/pBlGp+uyoXsRb35FoqD+GT1jYSvjBIevsdwVG3MmTMd07Ok29SKNZ0r
td8fjBCAaI0wFdgIIOKePkuNo3ySAj85lkqITVonq0TV5/V1nRWtJ7M+LiTqquuirOuNpI3ynuja
HlixU4gfR74XzJlxh/ZS8SyCLDZmEAdeo9n+TqdF9hTIJGR/Pjhv94zV6ID5Q1GzId9C01+tLeDb
NCjzOT5SOhqQnv0o/ZKNY6USD9Ev3lPYot3BryiPesdx7MiEMFz2dTNCkhFTh9xHlNtyLMLrwZ/8
Z30w/RDz9jh7ZC8ZQUF1vAj70LcfhqxMbqSRvciZJ4ALL1fL8BGlhYygn1AbGLad5l9j51VhHFq0
OOEERC18A+PMQgiYEdOkBXhXGGNjY2fR6BKHVu6thBBKrtx99lQTCZ8S4jAptWu0Y5eCnKsIqVjA
igTroW/vciXtvsqLUxueh21/TtL2wYYAK54dla4fVwpzNQEaXZdSjsb4qOdKuLX1rN7gYV9+H8iX
8Xj2uTSsj54HOx6jKNCXhVp+OuEkn9A9RUgxUiDD2GhVSa4UfkmuELXtqROxiZ/Plw+Kf9qaSxMQ
mQU70JrBXhDKOZdK3OLn0aiAN5NlH8POnJ77oQ8rz6Tpf4PMHyUwMQMStB+Z1AO0pKkvnal7V5Gc
SwFkA3BjdUJrny6DvVrY/EXdbiupPwKu1Jc5cVPPBbnH25LAJgM50Z4aRL9HPyA7uK/9iatyeh3Z
cNjlrq4vZ0UPPHliqdmjMlA3F80OaDT24mF+5eaTnfEUercNQXLkiICRwP2M3N/lS/52a7Igl49p
3OKMkFFBRkBcyewM2d9V8T/yZvv/LdCdEfltFr4zVnv6Rozkv+6jn3X9818Eu//rJqq6n2mR/+62
9vY3/rZb040/UBDQzqOl+ZZgxar4O+Kdf1pKiDcNC8coH+lvzzVh/kH/lwOONcTUtnWO8r8t14Tx
BwlJeAZRerxFv6v/xHFNfTvV/mvLBYWn2kIdxEMAfuC/rq6uQuq0MMr7cBfOEHxMZP785G3VZNdm
1AIe4p3pxPMUeKnShvBBHknTuJpz39rC0NmFKf9CCGh4wSYbOq2iveqc/k4nV9h4WQtwm10JLD6w
n9/KhfyE78/rUKe/RCncSTevOkPaY5GJn7ZsW/hsxT8I3LkcbEiyYUHutj+2ntoVeH3PB1spbeSe
8yEO9GSDMqN0xRh8z9DmXkTm3LtA8QBXmvl9VpqfWWLD0Vtc66vekrxEDlIgS+WBF8ZQJX+NZPWi
0BMZzpsfbBo9apxQq0FnG9tN87nYyGoy38zTPF/gD4uTtQgdWxv4BVH8yxphvYmkprrSqy9pmb3a
RcaW6u/bTkMAGfv7qV8UfTw+a5PvMnfwHUGngdcrefnXz4oaNXWIB92lfV66RRy82NIdjkj382wl
Xm8Vr8Nk3IYB0RU42/zA7BwbS37JTBIcCD6UwaiVD1nYl/ei8i2ydPCqHAfInqrZbToz/kEMLP3O
5DuifzgSFYo64K5bUSjHrJFwIh9ee2M6NM1yoiUGPeYs/D7M5uVsxaXrq3VJlGsET8g3bps582Ku
C16W0y605+M8ME6qzjfi8HFwn3/o2vI+kavGjSfeJ7G59Q+Wru3UeQnnUa7rsWv3iP+naqi2mWl9
gY/qFmnXb9PeIFQs6kjAmmV3FF9NuXfMQQodEmtCBwPA734zTleWlJbg8iqOXJNI9mGBvyeCXBRB
k3gw5MiJjZ4aQJFwvm7G9DLClP9RxFq7xXkbRqWujfvUxxW8SRA103rdJKExetNM3kA+8hOkrKfR
jlNmktuTK9ld6+ly1zzjeQ3rGAacV7dcLoCkIheL+cLJhb+Pa5mYmlHsRh/uZiS0nZSCOBhZezuZ
GIfpxIe5KaYoTjgz2Q29c8xS8QZNcblnXRKVh6Ykf51L8njwCd+GlbJXRPKYxvW9KfP1w6q9z8g5
COKtWiWvv+1e93+t9P+elcb6h7WD0HvR1dLURKd4ehIYOZSDoDODnZWWBJ4X+m6KjQu8tzQmVHoO
bl1Av5PdZnnaYlEDUgLSvD53eqo2CbZ9sDMtbBSNwN7RUtphn/hFjb3ZT24HnZY0jsNMyObL52+6
Qun+ftUF+0TFQxN3TYTKaYQXhY6tIPGp32lYFxtDmlzqEja4gb3m7UNkjWv76bWVZ9fSbG4//wmn
wNxfv4C2AVs6Oy18ohUmugS6EnSgBLuk72+Eml0HsOcrKsxJpF7hJ2eG+43ZsBpuuu+cFwg/KErW
Wfc5VkM1oUrBzse4g5wX4r+nQ53ACWfJ10O7xETYzyKp6ErpwyEWxg3loVqRF6MHbgIB1/Kjrd7m
V0D5B7uQoJxcVXF/sApr26nJhVZWt5ld7eYf+ODnbsWd15xKT5nZj/JOe0C/iFZrMC/LIvoWD82l
FDRX/tLEqIQnW+FPoxox6O7S1zFF1VVqyvVUFbXLDyeIvG+9uFKIjyYEIgyHb5VmP2cBu2ZCq+5K
rWfJ7Qfxw6zqLzF+3g7eVc2u7JSHUIiGCyTBIdwnYofe10Gt2D4t9ZBM1nM4y4eJmCcnqq1bFW6C
W1jhPo+6bVHSdjRk/a+LzT+qg/4HHrU30Z910RS/2k9Nav87J9vl1/xJ7hYxKWHb/Mfb3wh+FksF
c/JfvJzeyfTQ/aynx58Mbfufjq3L//J/+o//+vn2V56n8uf//T9/Fh1aJf4abd2TOmjRWP+bIvuu
lPLSfz19S/tvP4r69+Jp+T/9XTtZ5h8w4VR5Ic4iR+dW8e/ayZb/QC8IrwReI13AN+D/7+pJEX8s
9ZbA0IR/gU36X9WTov3B0gcNY/Wh86Aa+s+X/3urZNwYRobtg63zL4rwb+tryfwFyKNqwPQJCyBr
dcEyxQzkPBv6Nu795w5k/An9fPFNrY2Z7rVqXza5nlL/wHpwMKtovc4uQUToMMHh74lxuq6VrL5v
aVaSRGGlqsOZyN2zUSVa6YTrTF8LpZmuDIMFy5kfjHeBxZ3WleHuXip2O24QJOQv+NFFr76h5Y+N
oUHMCsJCeSBQRXZqW0muyiILL8wgGC5JtKXbkI2UTmaNS1BWmOb3urXjjaoTf7LJQUVjj5Tu2uui
lpToKJC1YwjUQw9bT6YvedygjePYlG9CH0EH3jCZ9BBjm/6QKZn+o4zySmwIDVFLp2sqnwTTOhIB
ZtNqhSBCNEHM7pAWF1qq6pnr8x4mCpDIJIIMRVnrVJlqlI4yxtXXGt/C61FVkm0Fofo1aulku4Q4
4eiXClHEbjKR+1EO0DkwAJr2fkoUdmrlwytMa992ykYjMhcXsngBwafGKn9ION0QG0KqBj+pRMUM
8JJlXhsG7V2qajWvPmo3yiiHsUdDWd4PZb/Lh3afJ7axwaful4x+5TlQMw1tcmNrGyKEp8CpRjWO
Xdm0shslleLbvMzuBZKKH4URjrETE+g0g1YUOHKaWUM1xs1cfgm60PBhG3TFNwQM8DLUHpQOBkX5
RZ7aL2NSIbgRKErTDOlNW7KVtc1Qb/xY/ZoJ0lk3bQCUGMOn83V4T07f9yQcoDzbJRLhfVWsvCRK
fdvIrXxT+x1UytoWr30dvibhMLutjuDRwQ+zuTLJ+QmcPq1dsxrUTYdIaKdFJVyNJt8OOEfdRK10
MxndLeT8mcy2TBjo1seGQTGTC66oWAtCtMDtsJKNmySXIGFZUfM8m1nyp97iiqxPsLR2etnCRE9C
yzrOswKMq8Rk75TT80zDaqumYXnRaq0/O1mON5SjqWVB+QuCGtStFjpxqOvbOo2fejNKdqOFhR9R
Mw4uzKmXafkvrtqhK43YbgWEkf3UlUYmSLb7VudEzJFT+GVQp4e00JA9EXzigP9310tyUxFLMR55
3asxciP2eetNrmjfKwN2sQANCxwadVuzMT1CPLGk8XVL4l7QTZcByfIw64gAz21EKIOPJXBrPzQ+
GKwZK/kzp+tPLBEy1yrUzCMk477UW3yMcMVzsDCzHcx2gtmrzWJ+nFvonG4mmaJ3ZBALrxTKeIFP
ffRawL3+Ap1w3gbqMKguTiv5LjGQcYhUfShwmsBDIy5AXJTIU0d5oH0+Qq/MjAMlLaKoYtS+UyYY
utMrjfalnnqdCeTXUE8mKyndKicDwQHOst2MblKNKHuTJpJgruIBNekgyLCB9U2rcdIr8FyIKZt6
d7YkdR/UVuglviDpvOwEwi7VhrmDjJu4JsWrJ2G7kVRjXEzixpaEInzBhgSfaSfMG/ugjqQaSVYJ
DzmX594bCfvVNlpa+c/CziR9M+PhFtzK3G22YtJngiwiRFcdQcWCSL+NVZp+ez8SxbG3q6o5ToHm
P40Tlnz3hU0RUZHE6IZS9D0RlOKDPCXkgg7jfZrGxhP+9Xq80QYx3tMmM+JNoEz4dRJZ8BSUtv/c
9uZ8IZLW3ll1i+M2Ljt7Sy4bhAFhsDVMO4LFNkqPQ98m9CJgBW0hd8cGFwmld/Mpx/tnjse7fhiV
62JMS3Lg09F2+ed8pw8jIZiloTfo2Ed/D2Yz3k9xbNCQqYv+p94tKwx7TlAJLjIQsnL/V2dbJU4/
gVUd62wsWcFGaTzlldko1/+PvfNoshRZ0/R/6T3X0GLRGzgcGVpHbLBIhcaRjvj18xB1xybzZHaG
3Vm3lVnVoqoSDsL5/JWFQy/EJ7DsWU6BtWo1+NaqHy3ujK7n5J5eVelsUZe2lYl3VceE9jY2gWB9
fiTn92jH1QCTlu+RkMRh6uidX+dDtc3bh0o0z3lFBp9NJc4npPuZPvmfs4KAWPcsa9jSuV3YyLCQ
JDP5CAP5mljZomerGJ8WhGcY/hrjILXlQVtm3vrqq8HD6DeF6LAOKg95al8hKKUJQeD3EpX0a4Jr
N6ZVlj6low9GsTbbdMOPUojF77rsuD48P406fxgezlxZ/5y+hl4AMwEbAsQnZxuvFlsWrndOf5ir
ndckx3HuLqmee/8AF4o6erA9QVliN9Ewi3GxUM2DlU2+MTXhYOc79FXlHvXFJ9Dg2R7l42aTc4AM
ZVUv/ib7NhUQ1x7/2tYpaopl6+qpSErD7y1t8GPHDikj/YdI+t/p+JPpmNSsn56Z38bjPZHdQ/ve
/Twbf/wv/3c4ZpY1ILeZPPkHOD/T57+BRdf7F/tXPA14wBC+/wwtas6/kPoi9sKjg/b8IwT/39Ai
RQ8o6tCSMqh+DNXmfzId//6AQ747a+zQen5rKNqvDzgSkaFIctveEgU0h4xcPsly1qlXs1tDYXtX
2Ej+I1v1LZcPcfMcjY19XLAdHiQhVKEGKrdUpUGXQHr303X8w7v3Eb30y9y+tkwgFwGXhRYBaP31
1KgzG/XelPFuGbXodW14VAOlzOMqqA0j39VjF0+hgz3uwEdZLS7qac1AQT2SHFZ39v2SssltDJAh
hRAfOoZFZ25MRRP7WhuXG73vNUwkOIhvMrH0a61QZPKlFKX+JbUztd8MIoq+IyPx2hVVY0sQ5RGf
QIiSz0QQv73O7JDgJKiuWFEA0z3jJShZNEowxGibqIr9QE9sP1IQOyUBTbvO3k6H9B7AbDkgblV2
GMTS19KqFZIJ5gT4tqyc9FLp9ew6jYjYdCPP/QaDpwVDXId/vym/f2VIL13d9zw16z+MM/KPHiYd
EDhNdnAe001WOuUjYadhm/BYsNMbr2U7u49UfbTbpZXm9YI44ZDRnbvJRR8PQTTo06FHvHiy6Q79
BLk5o5r+Wa5RSHoEgxDEwpL96yNji8leA1gozq67/l70zcRHTXWDkfzXfUna8BNjxbXJzHLsiBm4
sLpR+wTOwWvGQX55bjFS4OYkYJjzgB89e6Xo28TS1cYGg6itFJcVrcwGwbtuHaJvfokzs97MVEki
SMgodrY6kyglkdMC9LiwDdvkbaWdSGfVw84ZiSZem9ebcQwMuTBkx1LcMfeiRxYK7Y6iyLd2Zenk
lFvjbjK1NKizt5mGwwDDRfYkrLnwadvMnzogiaB05K4YdTNolfEhsZP6shkJ9DZnfZG+rQ3pQ2KM
OO9JspHVTgrnnXhuLWHC1IttpIAkB7aU9IVEQ/JIH2mxU1v1ArnW4vqjNBmqKlBS38DHQ2a5lyt+
PPdqkHWW+zzQJOujge8NTsMyU7+Qtbf1pBp6WvbgOHiLOsXQNbq2zK+jXRZvrpY3e2TKbLU1IrsM
O1bp3lomh3eZ+T4caQkVCGHG8ruiFBplrISvpxRMb8a+jcBvM3bp0mvSJzXrZ5TY9rhfprJ58+gK
u0KHNZ/i2p13vY5jlcrv9JBYk4Bvb7r3yAUip1LpwnWXftusMhbaTsXa8QhUZRXtoezE1VTl5aab
GuuionVuJ+zCvtMgWTa1VMDl7ZWxmbXqAk1D8p1a9RybdiMPmlLfGxadlGUrXyp2tFvwgnGnDvPy
4hSiDkthe9cF8S6bdJQpytbO8976MXp13fFmmVXZBHKwjAfBpiNwXfmQjhSnbsjN8x6yUXF/xEWd
JadJ8Wh3Ncop8NYYUkevoDaUBUf7jI11O3fpdBXrCfsOpdXLe3uuCbWvNHtHS1u6m6b+fiaBgEDy
JvK1Lm58fBQF0nxveEgIMNnEhUbA0+wSWFeUAsCfZMIN+azJttEm7cAGLf0OMmIFdM8CnY7u67wI
irHE+FoknvJdociLwvAuubEM8TYl7Kps+sX9JVfH0M7saAed/FWZ2RxEVAtNRGlfR3P/RWt0PZgQ
5aPsN5RA0G8OMyNDS0mssMA2ES6r54AUl68lib8nuSi3SZPdFiTc3eRr5V1rD4ciX4yAt5HMtyHq
v+WFdWNp0bIbSTkvaZTfJkXqfgdf/qrIPgXEjCuoLhccKS3zACkhd0wnfkIXRCxESaQlPgT3aZJR
8sNo5+6KtUZl4zgk+uu49LEvCDveapGQ+3ShQykQCw6NxIznQzu2VqjU3nc+1Z3fWXEf8EyO1/Wc
L9s8S/uHuWBjRjWbedMYVlixLwm9rJDkG1slECkt7RcWAlfiJqpUZS/lTG9lNXlfDDDcQyYT+0UB
vHurKXvwye9KL6ISLCMYCvohUUqAaFjdcifoC7qaNLfcFZZhX7tN9XWu52dEFUzoaGsvulqL92DZ
0VaphfnUGkt3nyTRcYmK5SgoC7jNJ/AgirKNQHh4HhaZBtSE25Bomp5Rc5sp1HVnbgryI5LhR847
+gZTC64cYTS8LuIp3qNdcLZrQVlgzNlhFiOkYEzsbN8ibPG7bKqfh4qap6wced0K8zgU8/BDtZbx
SphtG1pk+C1A9UgI/djOsxuv65QAL9dLVs8XbQTUTScfW1Kk475qOc0xsUsZlrlBjAzdqlfuEtvP
JKc4oOV0tZxoCzW3rpm+dh6AVqsgQqld1GRxXOwXWQyJX47VUXNA1Rz0BA9jtVgUz9baXaf3K0nZ
dVvbThihVMwlHshZUlPCnV7HyWBgUia2HZFQSq237AgNk8Nym5mka/XEhJDAUWktkSiNvRNO3x5V
o0s3ZJ3Rm9F6ZUAcq4gxahU2IFFxS+5zuWmcMjlQ75S9jJmWPqp5pf6o42W89PTyS7546QmbfU0X
uWLhOyoKQps9/aCN2Q/Pbu6Hwht9zRtelo+JKkHts03KsrmM56w65JXt+MKoncvGYbdRwV1cZ3Z5
Wy493IRwfUIZ7/lMJUfDmGDQ8NMcaArcqrpAZNGOF5ndXTvoPcJxNq5IoCdisxMY61MkFk5dDpvJ
bLR9ni7OidbpIzG5t9VQDD4J8bUv7BHCo0USeSut3EVWOEeBQd/k6uBKtlEWfanmyNkkXcTnrrGL
fTzH5DfI+rltYvGuNU39mOpZEaZkIcEVy3ZDw621Y0tMV1FhZqfKNqfAMBNjT+F3zAtqoknyZHKg
g9W5NXs32SRLQ31WUc2+Xg6lX7iteT2UGWkqjcnzzZdP7pVK5ifBxPdINt99lpTOt0lXLts+fRwy
Qhy0ObpppKzDNqdMcjbL4ZL+9vISl1i6pziwoiA6GoH7MB59p6Kx+OHEw3jVyCbeUAKe+RWIBihR
pd6QzFh3Ya4oJeW1yMqB/pQ6cw6djAijyWJ8WwGBY/rgu/Ek3QsZi6Hd4lnt3FObykohGzIGzWjk
rJogRFLRdr2chFoCD0+FcU8NaQvymEZFFe3ouUw2o5JWOowy6Wh+gZmh2A21UX6t+DgVl0QRjc7J
plycOkOXRPRvKAazeoMwTFXpTbIdsSetujV39QTxfl9XTnlBb+zA+uRVtS8pQOxpETeEvY+bbgUt
4R/iA5anxt7qo9GOt0M1A7wq6cRvq53OOC2epl1id4p/IHUA7/Ego+51wXx1xWM+sIFp6103JdWF
5XXTlVNOXA99pvF7zUNC5It0Tl6QtquXm4UeqWdTK7THoa3znSllcYVnj0V3tuDk09J7V/Pe2AMH
GmGVuQ6yBLl0Di9sneTEcAwodKUa92CwsNDGkJjhsMxQB7KLZxopSQ7fEUM91TRVysnYtLpYREhJ
edzST+6MJfxqnz06Oer4m9IcTH8Z7PhmSNJ8K4FoQ1YZ9bQMqnGJ3xBECXfQq5O2bFV63SE1SToS
awUBTqxNa2fMZTzVAH+kB0ZHpVSjY647jbpBlFsd6soeMTqbzVEfhtbyscg5fpJq+r5Fiv6FK8Cc
NlRRzQya2XeCYP1jkkpms6UcmZ4mbUvsgvwCmZIeh0VBStdGaXqj62SFilo13pi1jZD/ZPkCR0Ex
mBNXHgOscL4bVZ84gZN25r1Tjvdt5AEZiuqpbFraSL30OeW6BRGSEVvPrnLFeu6IBw4Wgqd8RlFI
FsiSUM+7O4mD4EJUc38BlbkEQ9qM+BzVHMTYbqq7iFU2IyVpcWs2sZqo9jS6RkCkKE4ytAAo3q0o
tUBgrexYJn2EJ9Kh//2iXq0KVoRKAQffoClQKn2n36Z4t8lUStv8G0KYAeYotr+1sdKcVFcCkWp6
eWhrvXhJvAqzd6f40+KkQWrZ9QO6SQUtYdwca0mGP1GC3rUis/TA3OqgzKjHZZXzDJOvtVTy2kZj
oe+pzaSnTW2uTF/Xq/dxHLsvxOrOeCkL+2A6TXfR5e38rciy1ymX3VFoi07nu6hhiDroBDsVbICX
No836tLr7xlczAGtfXzZY1HZp5F8jEkaejS6dtmOA+HsK8mhrXRH9cF82CsJovQrH4KMRX0kUTYp
g85Oxj5IP9gTeh9gUoyVVClhV0DHsyve3/KS2H64F5yd8DA1uMZG0VZ2ZlmJmhnGBiGQvSnhcCRc
TrmSOogq4He8lerJV9InsZr+ulmJIK4EnBBOVfih6IMrmlbaKF0JpBomSayUUmkIqlXzlWjyVspJ
dftbI8KnhkPTlRs1q6Ln/IOgUjAC7yyTl8aZhvKaHLl9pS+MIw6f1ATeGt6hIPCXfAIss1554TZk
jnku7dhGrAVa6ym+WSvfCzlM13mXHfjusspFVf8j/WDLake6HulBJua5VuntMpiqXuz7D56tKEaP
5Jw5b3ax1i/doUajfsk1/1Ghg6wCb7b2huhUarqUsFVMQddBEYxE0xxWMeOtp5a3Y09fI87K57ih
1cPsGoZJo32Pu3j0lYz3y5IAldFU3OZZrl1OpVM9uvpCgLC50oXxB3NYeKQaD41Xbu2imL6woiw7
2eFyIybCZ7/I8QqtJnZotHyPDLZTN7jJIWYB3kQozKgxil2AI6wZKyljMXgpfF/JB/bxYtZBmjnZ
UzEmWWA1jJwM3/KC6PZkz0iXn8yVBm36aXxAlXIoph7OtSnuZxymPvnYlMTUuGpWuL16rBdB1fnk
SAnR1OEwLkzFuO+nPH0ey0EvoWRVtEJTq7enVXDs6w2ruTdr1tWUmXoQEwYXdroRv/LFSTZeJvUd
7Yb9lswldWMK23lH7vlEWJ9zZedR9qXMy+5Ujt4YWk2eMLJ2hxhyy6Tl8RUvGeIw2objg9ca2Vdo
ug7ZuDtuU2I7nxhslZOgDvSiLuX4PixdS65n021UA9/1emZ5cqj71DDDrjIYHxahf1XHWKKqmgmU
L1vbkYHKx+BgFvAvKMj1jeNp4kQiUfb9A9z5X4j3M4h3hfX/ZwXEzXv1XuIg+EdMcfj23//10VP1
b4DXQQWKRBlTqgEMv7by/j+A1/gXMetAUQDxSM4/sN9/qx+8f9n4SOE+1tgvIKTVafNvgJc/Dzkc
7mVk/ehKsU3+JwCvvgJyP6NRSDMAoda/AfIybZ4xGBXkQWd6kxnSq7TKy03tXndmgJDFbjYYAXWA
ENkf5DLrRhBVUIJebduXFo/0haGQx6cPIFRZr8oQwau163smMsQJeJI8vGQ7IjmbDXo5N3CIxf4E
GDVWm9XZ2RPmDBJOXyCInrFibT9JoKHpSTSLPCMsFNu9KfEVnTyv1LOgjOd001fWq8ggj+d5hXqc
vEqOMxslnwwLC4TMTK1d5ibVlmhoqn+5CJM55KwzNDyBoaG0tIe3LhF3OGObF0c1Vb9PK++NpV/d
aJmRjRud2TrAs0jyuZFIrNAqncZL329Kr7ND0k7FFaE76V4IpdtmDiUM+eDq22YitLIty8/8ur9f
D3QxK/a/ulOoLDi7HlarloI9uxG6kIoPRZ12A5NhE58iD/nVnBr5S6Mu+kQQpvzy00P/Bzz+XJmH
hucj3FVfe0xscjPWc/vpXlRFVcbu0GnhMPK3JfO8x75Y5o1w0wnANdoWTltsnIG1N5HySZny/Dhr
9de/n8Y5ukqSLaQXAd/Wx3U4t82OQ5XYddIs4cDjGFq0xtxOsbB8WiIi0LKq+Yf3+h/1Q6s66Ocn
8J/jMZ/yHvNansfOUbSeSbVuof75rSeRqdZtF9Pu8/dfdU4ArEfBo4MJm2hjm3ipX69tYaZamarl
EurRUmyWOvmyTOlbb9bExwOQ9stnSXDnDxIHxNhIahSPE400zhm5MtVjgj0tx30dO/FL3eR6mAwN
oijtq0YdqU/mK59bQdn833/ob4TTemAUWYAAHB9D8NkvBfrps951p7BoqtavByywwniI+tUiyFRz
1NkRZ1b26C4/Etu9Zwi6tt3qIjL0b1AzLzooEpguqt6/n9fKDJzdZrZ2iD0datF+d/ZPVdx3VdzO
odeAD6LJNg91FKMjr+f6k0XtzJxIuBWpiTBtXH1yRvlsnC3J+awMfcHONeytuAjahbC22Kg3mHYX
pqYqDxdHZ2u2aO/WGIHSzl3Ae6QEpjDZaBHkVYyfEd1/eBxghBgckORhzz5PdBwaE2kp8V5h1tn9
tsuKMjCarg6Jw37XjfkFx2nK8Fsk279f9t8YG3L6VLhP/kJ9BKd0RpbwBWSkm7IxnLv8BxZkZDoe
YiTCJKYKhYybLRdjNQiKyA2W8SxvCXwom/7b30/jI0Hi19uPy0Yj/AtGFnr1/JYMRWPIeFBkaBaj
8c2qo9dcptejqg+7yOm/5+NgP6AEtGKoCIIvWnDEfVEsm1L3klvFbQ954bgXg8zFfmqdmC1dDFpc
KaI9NSZcmKks4pYs3OS6XmgaQeKiHbxqGUOhFtREozfeC0wcb4T767vIFN5uSIaBVbxq0NUhd+6Q
mJdzXW6KTpZXYqSZr6kMdNHoku2x0g+TmX1Bz+UcaaM03rtem+76UnCSA0o/yqO3la4/NaMx3c0F
TmJ3BKLC4mxdNWx4/VQW4rrs+mWXeKUTom7PNqpsC5z5aHAui7wxr3p2e61vq617moiZfswdsrd3
tUNt8icv4+9rPCVysOWg97wktGf+uhouWN9N2r1lyDxvfXOh6x51LaqohFWf8GhMn5Ga60P2693n
xkPUrdUNHsc8W5OUuZkza2C+jyvjwYrNR+7hF+HUb0OHWigFh7aWbt84uC1n5ZPv2ZlBd10N+LHY
hDRNU9GBn8dSlNTAuoldyLB24uhp0GrdL1MHx6mjRl9TqduEb0+NEuiFMt3ZYzQ+F4qRPSRF65zo
mrN/yIzO8DKblFNfQvXhdk6NIUA4mrKJXVezXJ2nO5XU/MBD5hP0Dn+QanXqrjYERQbdkO7+/jr9
vpqQ+4OQnXAJOFCie3+9f4U1z147jrxNLWy9U7fpTeul7rVbTzw7dhIdoIziFakCEfv7oc8/pOzx
oVzxXaG28NagiV8PLZK6z+Xk9uEoDYDl1hK+OhY/FMcle6RcDoxJn6UcnX86OOT63Hys56jOP0zz
P81Fsk6ioW+cHkxOtQOS3F4Ar+6Qun92oPPL+nGgdTigSm5NSzx7LaqaaHBrsfvQzApo3cVaxC4i
gXtbNbq5mZwWyqF19SNh39bp75f1t3V6PTY1YIzgfLzZZZ4dm/zNLq5rrDa448WupJ6cKiHSYtwu
dghtbx/qKiIiu+iw05P3FBHp9fcz+NOPXy802QMuX4vzq9wpEDmRxNskrOhFjcQ7UPBLZhTABqBP
Y69tq8p++PsxzbN1gR/N87tmxXwIUc4n3lQZR7VCYh2iNbEOaRp3gZ279ePfj/L78+NiS10l9Cgl
ULSt//6n52cgr7SrHJBbB2njWq4DPTv3HTgVgsi/H+oPt5FjYcJFdYQOm9nv12M59jjmTWe1qwz0
hH74sdEsaNgqC1JVrX1yesOGrND9ohUbve+ePzn8728nXdtI/tktUyJEaNavhydvn9Rtg8P3jHNt
Lmgga98ctX8z4mGvRSXWjjjCYGhvQK3uVcV7GzM8XtaCUD2drB1ZOGkwuDkVVs7r38/tD3fhl1M7
e8B7/HUyijk1mLGjXpGqYfZfuDX7vx/mD7soLoGDpVdHy2AQ8fTrJbAV9Nig0EiKzOne6budK4yn
wmhb3x2GsFMyNEDJpTuil9bzmCb4CXPO38/h98eaU1i9FTzYa6T6mYYnzaAWxDDxELiNCB2z9jZj
bXy2cTr/iJP1xFFAHbCsIsVZZXQ/P9YqoGk5MkOEeeY8xrPz0Bf9U8VmvJ268O8/6E+PFS8QhYEW
KrrfpK+ZWXhqY7GVMJa63dML8pKKGYcltMtOWr0FdUhWxd+P+aefZ6zAD5G15HKeF1BSHUeoY9a1
oVkPD7HnoTxL2i+0WRxlYnwynv7ptdVJjSQkgl2vDh/w67VsFLKTohlmG0Yb1YjSTIHlijKIZzEF
SZ2NOzBE6Y+9+yLiMVCbWv//eW4Zkfi1BGipKBB/PYVhjBS16Zt2LbW89EAATik03xYTwGaah+/Y
hI0LTcvSzZSKHbDWXSrJDPn7Nf/jy8MOhfUftQEfobOvO3SsaPSEslR0Oi9Utd3Nmn45a/1DrdVP
ID/YOezFb6wfZuIhwf0sF+RjG/TzoLg+02t5tqMDwbBZPLsPsszKAVS9DWUn5zCTyoWXq2IHSJyw
maMa0+xCmcPR2Q2kwOT1RBgkBhHcCnbYvkd7QWp2gDo9YzJTEGMTGbphA/SfRanyFpB9uO6z2WFy
kr8VSaluRXQwUkM+XOZjOhjuMfNc7Jzz6NNv8VkiyO9LJ58SIIQP5zxi77OrgkzTHsjwRJFidfJb
nqf3yHmMH1L5DP36TRK6/q71u0XFkEWE8If07qdPZUbDcj7lphqiAIKOqF8WI8eiXnU3UwzslEZj
4bOJr7ZNWR2nWPc2lqeO+7osNoOKOKaCUoY0wM1Y5c5bb7ty348Yn+qq1GmkZ5jQkuSWbGJ840VJ
qq8+kcbRzxtpYJjA5/uV9pFPGh456/Xd+fmxYgvAVLOmX68aUGCmX9+tRIv6OIqYM6Ikq1IEP+hY
NYu4Hl3QQuXXJJ2/Cry2ti/jyYFWTMmOtkulvI6ssvo2uWn6HBMXy8ciTQ9VZ003C1UijIhIG05Z
LeYX106Mg17LH8VAeVmWuN1Jz7Xiyh01lsYmqizTlwk0VT8QerJV0lncoGsjjFS7oimSWgddmKfa
FUgWx/Jx8cp3o0JOhu1ZHIyu059bp3TeZqJSiTESq+yRqNciap19benNTV/QHAPG5t3J2ayvRlPv
aJhvyKQNoewojvOKdp+4mf4gVEeIjVQgjEGI9nDp9WvSq1THRzaSl2lwfKMiZNZPAUZeklKMjwxm
RJeZhBuRHSbQAzQZnnpPMECEtaFyIcqyFRdpV3TXE71N8OBCilOEhhULeyeXdyUflHdeJO2hGw1i
/admIILMy8GZtA5DUNZr9etUYMFbEARBow3FFvXQclB7Jb0uIne+pYhbBLLGLqN0ugNOnmWou0h1
fk/0QYOIMxDOxr5rLRYFWQT/brqmaq7aGDR5m9Orie03my7R9YqNlaiEAWY1CrQgUkhr281Rz7Ug
Ovah7HG3+2Os1q9Ij+pt15SCXFpD8a60VKsvO/Jr/bxNqzeX6KeTRYD6thCxs/GIrIbFRE4pbafP
whaHdeZTJVi+gr5Zus/WaITwtLI9/jtn1YQM4WyI5jjnWbbX0yb/psZyuJln1w5I0yW/XBuTq6Kk
8nA2cT84WTrCIZDf7qr4YDoVQzzV9LSR1Bq0uaoMvkLw7aaXni18o3OVo1Yk1vepn+sO6EuNkTry
SYtDt2eO3aVkGJmBrbcNcpQItwghQIIh0SYxK9Cx3/NyGkWc+RjVmr3qTV6Y5QksbSZTXFeRcXDL
Jt2ZbjogxrPTI93N7r5oUbqpip60QSo9InrjsSBL1JnjW8cGZlus2rvIjS4C407vNRjTi8bCxtXX
rfrUekZ1Sm36rsQ4R9uuVbWSmKZqOE5t3mwaIh+e8syT26l1nbd0sJv9UplTQ0tOngRTPpcoGqoF
QKiaLyNFToGur/nhaunpx9GKmgDdU6jN7oCjyFZ4yRDW0+1UH03heE+zlIitI2u6axUQMbQibnNJ
OHy0FZIqJzk7XJFeu+rpLw4WBt7LyJ7DqenGo8g150qI1g2m2NU2tteT5pWWAzmMtXBtQkQs5djP
Y3Nl2Vl7z2vyOhA8joAaZakCCr7rW905eH3uHVWX5OfFIoV5sRTnIc17J5ziyHuZyJ67mxJ9+VoX
3EwZj+62Zpt/l7OBvBzUut9UBdFxM+GHl44Tyct2WJwvOrjFV+qOuHVRmb3UVq7vPu7p2OV2WEyr
hiedkLmxFgvC8b1k2js4uTZruWqxIWi5v4xMErs2MKnagwYEcDdD6+9JAcXUlqrNySXr+1rJy9Az
uulmKPXpDq9deoqmTGwlO/et7kRzqOjEkEDJ28GEpeOExM085mX2PtqTN/ioQpRAVVD+FLZ1a5cd
8Em9xiZhGLhJ+QbdVHGOjZjNBOEY+qIs171YjMuxdzKEB5oA3sxyyxOIrXPSaa3BuLRTS3a+XYyP
ldKENpVW98RHaldOxvPLIVo2RviM7Qw//aZtW4NWjxW36fsKuksOMgJCT3VBfzPo0GuBnfEKYVf9
qhOxd0InYH9DwlgFfTMK4vnqdFciHiIiBMsG3noiV4KRC/FCdR7nqFFickVC/77tI3lsCvQIRJZf
S4LwtqjOmyN9hvVVmhfuLTFlqxd5aO4GRNJvS9ulz/ZszreVl9xXJCF/txfHZO1BVcOQrF0RwVwG
RSYJJJ+X4caJukQja4Cw7Mu6SjN/qLvVZlpRGX9N3GSLwU9W7h3TUn1cylzf2kiNwZMgxx7RN030
dasePthqiOW0r6o2vkX9PVEL1RMZzxUeLUgNrSLdHfHQhNyzVvyxQZa9Q0zlbJN8imEDoXenIG/k
cqgXrd7SK1fd1rmNxtptbBG0WftY4NQkh7G1r8UYie+ZpkzPq4KZQ3f0Nkltip4NBX2gTw0sDXJU
gLxka2Y0cnnFRtg1WfO289o88cek9069o35bBoFPVfbbPrcW35BNkwd5ZF0ib82eV8H0jlI+HIoF
7VEYqtPxht2vfHNyJX/P1TJ9oO8w3paVYeU4Dke93+qT3qWs4sryqpiyajYYIl1CXqyl3Fvxwnqj
FqT2GMUt/Kj4sVRGTkqKU2k+12t8tCdjvsFVwtgTj1OAsV2UdLvVxpHO+2Ybi2o4SRvQJa93S+mM
IUJh83309P5KEtryGEVevWxJc0yuImEa31U1/YL0xbmOe6v9ptQFyOZQSOtxGllTYGfn6abWJqaa
vHadx2XRYQ+FpV5hoc4PXjbo7Cz66YEdkYOWNi9OfFKL12FRPWz5LUFGFXH9vHRYHeJ7NZcnEPoO
MaiioXePT0Wb3dqWpL5NNt6FMvGySozyB7YVrhHaxNiIndYr0Nz1CGpqTdUd4kV9p2pjv0mAGN+m
bCnTJ6dbXueUSP4tH+kqBpRfhwtTcoM6wduZJN5xnrDXghzv6clDMGSD0u/axbohUabCiWD1QO6J
3vCVMzqDJdg0Wj7tTgVQwDVxpxuaixLkjOsU5A1xspNJTb0d+puF4Pmy2WtTenQ5x0vGle6GhXTt
NneeSmudY9rCO9GrUPhqJm9HLU63fLqz09TTCDOU+IdtcjUy8F+rVLudMwACo3jTcIoW+2HsSxZQ
tDoQE50/6M5zFZXhmAA+DYqj8UHWf0Q8U3vLqha/VkuqJGsnLJXB3tZJmZI+Urm+J8YXm2jLfdFN
nPJYc0ArT564QvmXskkqzKeIunPXielLbMCDXe9AkdxEbKHe4YJ27cOw0pxtk0zPtl2mx66IWYHI
+X5S1aI/oX3e9qIU2D5SsgdGkmEQp1aE+ggEhJObHyg32TVDRhl6N4qwFvu0nuaNGWcPvMxFkMfL
VY6KEzdCnYfdbNz0Ng04OcbjW5fERzYLkyoO00zESJ8m1XVOw/ANicwd/d1tnVzNGiuoBSJ422aJ
2C0Y+66WObvm24ZUjyvDBDszb5Qt4+hoex0+W8ReHgvdrTUNgKVFaV1kXdrcjUbsXbha+TWS1Xwq
qBBtN/ZguxfT+i/Uts/iwFRTkglFrIUJnjMEmZ0bdjQmIAdDd+3IZjom42TB4MbDI3/OSfJ2HSVw
2rot1/r3uHyfHay3eIDHjeCpxcIyM5EZUbJrzMJkTqZHSR+IMxq7mntICnOYRuUV4mPtSjF5NjNm
DGXQq33URdM26dYKTFKK+N/Hr4atVCF+7vkqiWidthgGD+qYG49KJJqLoornO5lq6cHoc/UmHqJm
J3WVTY4YcsXeaCrdDBsQ0YnlU5svnEUvd01rzo/2SBVl9n/YO7PdxpFsXT8REySD480BjiiRsmU7
7bRzvCFy5DzPfPr90aer26LVElyNA+wN7O6LrkZWVYgxrFix1j/YRYwq1AL6QhyiccxehTkiF7l+
K1ApFxvw1OBZC4ldPw8IA2HYVR0oguCgY08TShgoWnB4ulmJJ7zp5cS1kf3eBaIJEmfAYRjUp5h/
wzIph21moFEJGNHvydOr1rif/FCwday6+BabafDYS0l51cbjWLiBP1jBliZb/9CUdGacGI3Nuwqs
9l1fqKNbqVKZwHvyCVNFPWdPXRpLNykC91z3s0ECUCAlwGR/KcHXbBGRR8pAZ+nlTBs/NGWsfx/7
7I8UV7rm0nsFqzbK9VaNZFPCXH4oG1ApU5l6AxYuAF5H5Kpm3PaUJI8/RKnRbZRKsb+GmZF/znq8
Qij6Rt4ic7hTwpz0JY2Y1BmCirFpzcLa9iqZIIQ/HmGQnd/LRg4UzpijfVOoOdgDvdyh+1PdjZnt
5L2OPkArA8dtdMuLJQtiDMWeqZ2RbwSR7So2/mhO0yb+boiEue9R7dgZU1r+xD682sqBqbu+JZku
6lXtgvmbYkjfPnLvehY0Hm+EElwgYJpWq5VdMmfTIjBXyIhvFMbWqC3l2o9xmQ+gPjolyAxEh1rL
bWZw45iIOoDwkUEedJI6MYbgPP0BrHZQY2HF4sA7v8au9Y7anfJpLqVfZh4Hn/pBRD/6VpZxLQ+y
n52U0b9BqwE7ljb/MKRdcN3o6JVOUk9s15BcCMtJ4H0+IDkxYEn9aGsAIR0UkDd42/GTGoNeYY9C
VVsriIkKHH87G7hxLfXVTW+p3iDI6doWJaOqTDBuRA3uWgZv4Y267V8rs0i9QGqx+oD1ug0shPjI
MxE/C/Lh0BGsUOOoeb9IjX0LpAT9+HCuaQQBE9jrrY0dKxmDScGj8Fvu1ypon9RpNsINFizDsEky
hDeTAesQmni3tgymoBb6tQK5wptFTXobiI5ZFIV2NYwoRARiMjZFJFDOVJPhqiwloP1+k7J/c6hL
9ITzg5TZ3He1uu3Dp1nXwmtJVgqEPUISRrQiqM+U3Keb3qrJ7nL8bdL4KRgi/8pX5GCbU5KgAjE9
Bk1koMsXwH2z7GBaUA/dlS+U3sVRGk4HvAo3kQlJdlpkKPbIc+kwaYVHZaBwbHL3XRwPiY9rmOmX
6DZ03FEx9qE3ddLedajtbbh2nB7qx8+AUjzcEP+rrUIJmFKD9imAvftA83OHygiSm1D6nN73b2wT
wJnRNoM7+7G9E1JxNc81V7YmfRnr+AoU9O9cWaC52vKIGwp128azgS0yjC6yBdurWxg3Hcong1/N
T33OP4zVMgIvoyJfBeiBxDLVKd4qTtMn/bYYAkxecSPjxNrxrgxNyS1kKJYlEOoQcM0mjKPSq8Zk
uLFietSqBovGt/x4i3ze01SLHL+OJNlBKTZvFQE3Uo/KG5En0Q5tBQR2QmXaWZMM2Ccab3MUZoiA
6Qc/scC7Q3Fgi7Xku6OHStxHFuF7G8SfmKhPk57sB632ptE4DB28oIobWdv1dVBWW6z6Gh/EHGYK
RNTJ1jdIveaOpUnjvUhR3FeQnhDzHKM6okrDptJ0uF8RhNh7DHfHBy2qxnJTQkr5ADi52lRBrN5Z
vOh/R/hG4Qacf0bMRikQdoQ82MBtce0GAcdJawMHH+vOi0db+8l5sjf4nCcuJDz1YOgC1+GSYpET
8LbMc7sFt2fc+6kBpVTpxedeEU/WDDV2yLLyTgfUt6GN+znKVKyG7CmhoavMB8xG013Jau6jQlWc
yBa8zOy+IRMSCB4pAe/5SNjf1Gb+mDYBT0le7dyi6NqUU4wzs5Q4lR19VEepA4wZ9o6Ztr86P3aJ
dmw5jcc1DXn1Xld7dReh9XIbmpr1IKzOuotCpdgqZRfvaX5nd4GkXC0SPXcLTgMFZfRruR/S6JM/
TQXXd6LftXi73aZlkN7JFdTitkLfcxBfrECBWpeTO/hIitwaY51xuAZjb+ix9sVUxnGvdI3TUwm/
60kNQPe14w97kMoPRTyCczF4uvizMl+DygDxYgiqZfpolq7RVc0e74XsTqpi/7bFmfaHWUD9A1iJ
Ns6GCaCaltIxqJ2gytE8b0LZiD62FHkA21ujr/7UZ5MLKlUMsPo8kMVdj1uD1wdBsC3lLvxuUhM5
VJyJB5M1OARDlR9yWUzW1prN5rdtTCHDhTFAmqlt93k8Be9NsxzudO7kX2McS49lLZI/fplNNyPa
c1+bTCQf2lbu4cjKVLTMior8NMClb32zo6LfqNiQgw4SQcjmKQJ9K+rK4iiq9ZdAbaYnJY9qb4T2
9bGZteKB1YX23HZRuPd9Ep8gluMbsw7SHbX48pAXUC92vHcgeCiTcYDxFfA+bzWn08cBYb2wmDEi
MbtbZKYiMF91dxVXz/D9mN5so1nuBN2Cvn/f3tmJgcBpP4X3nS9lj1CK630d6WQ1VhIA8KtiNQDF
wvto/IAMGSIDla0ADUFzSv8ezBGFCiAT9q7PRpYJq2UpPqC7AO7eMtMfds09NZsDqlYjgspPlREi
+Y0gsTOnmfYpn0TwWSK1MYvJ3llJVUBxUvEHsqqqKDcTquBONku2U8Lmwk1IUEYzx+CRGP+Bip4j
azyJqemTmjwmVB9J1HS3MipvFOgqI9UFwYALzLIQKcINzlEUtklnp9/ajOJDU4wmsBnpD+pO2MqE
JRVuVFDmudN2lLX3IfAYZ4zyfCtZAUVfizNXJe2nyKquOLrdz7qjWFOnQ7MtQqNzEAv9UBYVFUEf
Fl8VRvp1wqdvYCvqEBKkwgtNu9jNIwqKaZ+0VyFV7K3OJftb9rmiWz1TXQ3jst/TqNgOukBi25Ho
wQMnMRns/hDlRXmzIDyuqNdLjoSN27ae+6LZaH2WOXCFUkQeu/Eayo8omDoqfZRgm8dORoOD8lV/
WwYEClX2laek6+yd3Aljh0oUFnBKHvAwaizIKkYjSxtQKQababQeKspaN88P7inMh49BmCs3QgT9
VmtizNinItxbcapz7Q7WIWqMazQqUjRdVXeyWmpWFdh2Ty3UDms6JfN6bepditWptAEAHXuiT+29
NnQQsURbfoWlYX7P4yj5Uitt84m6mpFsMJgM4m2shsUh68fml0+X4IBagLgapUU3lYznppqN8t4O
ktjLp+B+snIkn/Ip/HS+i/gs4Hncbll6xHyCYSLrQyPxuN0yAJ9KQlmtdihAaY7UoHkHg/Ejzm0b
kZbvc18pH3V+1Ud6Lr+5nkha1Ew26cWLVP9uLOn0EFiGZ1Y89VM5/QhxtrjGtwi5uigPqa/p9oXf
fAIzqhPnAQ0I5BKBKq5+s0aFyR9EAjyjiLWPU4Q2VTiKkEdAmSC0Rye2WSIOKsy/QsFBamgaHOKs
0W5LK0e3SgXVQXJ0SblkjcpZQNFArRTccHkOKs+C6y8ackLOq2A2g2qnUvJuwEbTj3rweWCiFRNC
NkMxZQOBM72AY3lmLayWEEg2HIkFN4c49wpIYuozO7qNIPoXSnptF/C4JwO5Z6hI5lMZi+/A0z9O
AIYcq457nggk6joNg01bWfl9OpcpsAT9O6WH5BbonHU3YAF1ZVZoqM0S3bZsVgvwMfLSpKoVmgkQ
ubY0O/7UoGs2VLRNMrWSMCAH6k+/ru4wZsk2CorBeTjYXgZFydEBlN7YqOOgYABrwERE49qwkQ5o
u7ng2W0YT5RjEKvp5/5rnSjztvYzdHbjBlk1W0nJZrKvFtQDqKSxYvycOTsbjl5x0OZg+n3+ULxq
raOzQ9uY/uNi1fUammNPBZCQATxIKenTdqgnz5Zt+45KfOJh5kg1qMKc86mzpIhwk/yKFENGGlnH
8OH8L1mjU9C2s9XF6xrHawWY0GppIUTKZdTJxa6dhPFgoKBGr0IM98+jvInr9J8pub4Ucv0/p3Vj
l1/z30zsldbyv2c6/V/kYoPu+7Ni/uZ7/aP7dUR74p/9B+nJUN7BHDDBqi2I1QV080/SE3+E8w5N
bLzFQIkg3vRPwXxUrRZiEzYMNAmQwlrYPn+pWhnvaO0LhFr5dwEaQkN2pfF6TvP1VYRfpObo7APk
RwMISsCyx16EpU6lzFfG9cQtnZmP0dg1dLasqXAWpagforShfut94ruDrEC7n61s2rTDVGlIoIbm
VR8F5YcoGQY60mb1y7B0mABhZdlADFp5/pGoforDOAT6DZwn64LL0jOJ52Vwg0WmLKeQnY4gNBSx
418vybPPlawP27DTp+80Z9THxNAnntI2EkAhelSfFNyNNkXqR5DXM3WLQpQ7yQPUCGZFu6op1UQb
ybSUgicFU7XpJOpyQUhBhYvszsTH5r5rxfBF1Mqkb6pZSPf0U2bXLPx5Z5hp3W1iXtpfZh7m8vsg
zSm3yzldbiOOwxtfzSnQT0sJe6BoFW3ahb7akEpegvOuoSXPU2GgiQW3DvbX80K/WEilIy1KkXVC
fF3HHwmu+KYbZQlaBlDbF1v9/v/N70uN9TWIbBkK7KEJPp5LRVuja6Mi0xSIYShGmRNAq7zEe0/y
wV3bdETMxje9oMsf/n9Fof9pBh0LdOrfB5oluKAo3RyRKvkn/hFedPsdss+gBmF6Leaqiz/pX24c
MCd1oFf45egKBmQay/iXorR4JxDSW0C7iNrp/C3/Ci/iHcBsWgpIhAndAsD1H4UXfhR2dWQd4L6R
Glui38vwggRrg42QJjmxrtxQfgvabUwBcDcnug9kohtB8ws873hZUUZMnYZsTMK0Qq/bTcZL9zps
p+aPPvcddbvaluEF9wV6Q61oIwSCsGqom9L4WOh5fFsb6Sy8/9127fTMzF0IRP9+391+ryFwLl4w
Rztv+Yf+utnkdxY8DP5LErIgssB9/mPrcbORlxCSYV/ZkLEM/uivrae9w08RdBr0ay5GwX3z18Wm
vRM2Lw3weAAXwfy+ic27zo24HkEE8suggC5ouxUIM09mRUOqJ9/qRmMjp2LKV/IkWdsXc3IiEj6n
WC8voOdhdBnzBQNiA65Jx/s7bUi/4iLMt2FejeiHANTYx1M+dhtjmuanjOfslegS0x0HGj8hsjSf
DaoSvzOoHd9Lydx3PBDzrVrGYIS0Ua0+A0/yKHgW930ySo9a21g3YM3tpygWlWMOMfIx6mBvR/pz
36qukVE2i7rfTak/BIFZIdMr5H475n11gK0fvm8yHQkSSQ/RC6tNgYwLCBGaNbRaM7vNN4jcKL8M
yENfwC3W91MvQt5AY4NYsIpf5NhmOkijSLSPsZTDltXL9A8QJBsrnbm0sCxTe+mTolbi14zEIcBa
W48fuFURVxVlm27UEeUIGDkCFZICoN4GXzA6DqJvrKu0oKyKicz8xTDAWslWWtzie9h/87PKRIuF
lt1GtkPTRRkZfHfS8gQo7ET9lRZoXVZorcSdfF+iUfLRyJvyl4gQVqLcDHxRBLK8R8XNdkaAzuo2
Lc0cfaC4ujJqQ9ARtqfsi0VXN3WmsQPLFSbRz7eHjv9pd9Fyhv99THC6H0dZ7vJ3/8Xt1xBvVXA5
5NCB9hUv7iFLe2cDQFV1KMGmoZA1/DMYqOKdipYY0YC0ZeHyc0X9FQ3sd5D98SNg2+Fwoom3XEPr
YECoQSmUxzdyBJA69OXPX+RGRdW2SdO2vdc02BLWQgm2EcirC8FgnYEto9iELcokXMkwBo5HiWN8
HU0lQ4UGKT69VWycPnzNCQAOXQDCXhppSdBefA+4R4q0EOE8qezFZqxov6kgT5DxE/buxQqfiHBr
wC0fteQBkHBJsImjqwwbFcUUPXbInXQag62C1ecN8hxNxWkMS6+37dJDHq9xyUKarwPCHuygf+6w
E+OfWDodkukyqybobH2ZihefqqjoHKXS0HlGpxobYKp0Q3xRXFi6U6MgnMDmwFUG0vFq6ZQhs6QZ
uIKXNMJy47gLARjbYnP+W04sG5Swf42yWramDBvFT6rOo/coHeIA4Tffn6qtUIr07R9kYBRCB+5Z
GsNaTVsuunJx1mg9yp/oY2qt+QhQP7/wEDgxbRQGzQWKDauPUs7x4nTYq0VpqbUeNozaATiq/zCh
GHZhlKWM8fKOZQsCmcfvh/jAQ1VfXeVFq1pDAWrLC1SsCMGg0J6qZK6PNjWvAxvoWGeG9hZVgODC
yKe+z8KrZUklsFBdmyDKsWRmbd62HprmnSMVWkmnHpToW7cFEhGQHamv8mMRpj+eRXOWi6jK1NKj
nFo4BQzWGzBMBoJbc33B1/r1DoS4TpgiJ4PYJq9Jbb7N27gpR3qhSmZez2pnXmWFUd9Vpn5JkOT1
3IEjoTLFfaCxZuv3KBJQXVnWNAIy4vHGphp+GxVBsj8/d5dGWeVfAr0Rrc3S0oMfJvYFnbwDMLdL
33Jq2l5+yyoItvgJauDbGEXI5jZvMNEoJDV2pZnHyvkPOjkUGuiQV0leya6PN0OUxVNWBQFDUbnc
66E6bGxJj7YxOMbt+aFOzt2LoZZz9yK0Ir7a+jReYcZOdI/MACMKI1J/nx/k0vesDq/RYZtazGAO
yjizPPi/6OUNkrJtmr69EF6XIH0cJ9hxPFyh0XFcn2tmL7+H7Y5JrmwVXgxt0wvIXPeR3GZuZGU/
iYbp39l6z8+YhRuIOMXx9IWBNCPPYRZeakaSi9Zb7iSSmbx5kaAn8R7SSaBQIVkT7qteMvMMFTIv
CdtP3dgnu9LWLqmBv1qkpUTAfQFSk3NIjnT8KUUbq5HfyqmH2Qa2k0rY/hJhWwHwrY3swiq92nXP
Y9lUKihY82XieKwQ3Qph04rwKnpdX32AZBuspC6SoJ9Zzke7gXFUXAEIqLCwSSOPxymoiWRh3qK7
bSXhHS4Q0U0+NUhhJ3p2g+pt915Bge9WEkN1U9FweJ/Ylv65g3GAIaJkISAuwvnW7HBtxEc6PnAD
NI85SnoX+OKvdu3yO5l0FFUwEiRYHv9OX+0iPUKVzuuCzv4GllwHclVUnhRoJpis/lLx7sT827yx
n6npukKmfjwe5JM+h4meeqoifaISKrapbI5v3bWCoo9JZQBJCv4jrwZJMFTFihTR88RPa9fMqn7n
6313YepeFa/59cuVia3ssyDEs1/giwiWVp0ABSclXsMyfS/TBYloSLj1IGwHbhqQfNk75VAjCThn
IzTI0PYq3ZCfuJog8ahN+WgpgXpDPdu8yWDII5ki9fRpsr6ZdxTgC3coCxA08tiXD+cD4+t1UJey
yeL4glrWs9/by2gFXHEuuBUTL0knawO5pNjX0mS550d5lTthiCt4YGmwN9DSWV8nUmDLnVV1iefX
KLVMZaw4sHECF1+06AD+ob7xh+m3OYft4/mBX9kfyMvIlOQ56Yv9hrW6MwUPbsky2tgzEUAHhDfG
4lGfJ/07/uwT1fDOpFqA2d34MMUACLdVOQHrLxuwxzelZXPsEA+1vyWjVX0LQmOCeIAQB0yZ87/z
9fHjbUF+p9nMEpWq1f3U6ZkyjNifg1FOxXZI4296mItN3mYTlkaiuzDcqfWgsEpdTCc9hxdzfPpS
aLl2LSPQnSCk62Q5Hnr68ihwjDbyPSMptW9dkhheORn5x/NfemrDsRHIYsnVDcVaB161jqcm7GJ8
XeFZgHdCgUNj/50fZXnoH9/CYindmSaZ7NLvXu+4PCro+uNo5lVxXec0/ZVpY4CY+dA0o3aN8K64
niYl/Dgjho6uO+pRQ9X72rbP2/GKNqf91mt6+T34/1CDYC/S4jqe8aiYFaUoDRhcmZyw+eH01ovU
7/nPPjG5gvUkeafmrvEXx6PU8zTOHb5/iBGBsAvUDNPQuIv/w1FWS6hE/tTBaAVUMZnZLuE+39Bf
ki7EjFNHl5OLdzY6GwAH1hJXUFIqq5tAkuHl8N4CMPYYRkENBwth2RTYJaTCbTjlhdgomao8qL4q
fanQfMxdKzZk8EJGsfylrf5SOVR/yhEnrTdfMAQXS6OuRABFcmQ1320RSUrgW5irdMOE2pE132sp
9Mnzq/o6L6KThtQcryXKAuyf41XFWkQJ4miOvAjt/2sdMzZ4J9QGyNz7C0u7ZIvH6crSwbFQNkJV
S6apfzxUOKSNCpwUSEw//Blj830Tafg/tObHEr3A2FJ/nP+0VygGKB5oTihYjfKNlN1X5yK0lB4Q
KRgcqa0SL+sAHcEKpz9T8YR/ryjz4Em10R7GWIbwoge5WxYivGcp9c/nf8rrWV4iIcQyeRGPAaVy
/OmKWqC4hKCLV/bp/GRYCxnYwjoT3dfsQjB4He2Ph1rNMgRD0I7YhHgqabVrAjHZ65DqvDGygxsQ
mdp/ON76wGpNL+PKEnrylCN1UJTiV5QkI4QVDLjpaosLR3fZkMe7iFVdcjsa7csFsxoPxeG6teUi
9AQmG/sqkSF+REAmsUeaeuVWymsYHWaZb32/tb6miAT8Ob+Wp7YVUwzclavUAh6zBMoXKVkoEqnC
gyb0gkqtHuqhKz6ZYCmczvfFYWCVd5WZpV66GJ7bQeXvkEZGEaTsr87/kFObSgCrUICuUZ9aStVH
vwOqkx2kdeghwCZtao4d6PUFnm+AxP8bQzEEShsUSnl+Hg/lj32tBAVMtLqGYDhPIA0SiN9OqoKp
Pz/Uqf2LARaw4EUPh1v2eKh2wRR3KQbYlRziGhGOwy6rdX8XQ0vbTGEaX9hPr681+sQ8opBcIjSx
qMfjJQiTYAokMPjGzhRId6/8kc08v1CVeh37GIWvocqsamgLrr6qGuOybTBj8OTC7z+XKUYeXSAU
aMao1o+8y7ZljRPo+ak8+Wns0KWmjLKPvho0oPZCqpkHXirk8nEuuuEhVMRwIQCcSIfAIQKdNCm6
YYiwzrokyRoBf8ZYs6Va9pDMyfQzULQG8V3h36lDZV43kxnuNLrk1JTi3OlzLDMRbssACsMiPP/R
z+DHdYBg42gq51PXyM+OFxQ1WAJInDHVPMLfJ2RwCA3NEjdoUzl2nIgPKKLo9UafRPW7iPEikLNJ
2yPbEt+W0OeuIEWEl+6+U0thCIunOk1bZGNWZzWDRipFUhV4dWkvZNi8dzKjR6DkwscvB/HVxz8L
aJIMkg6uxpkGAZMLl1M6qKbxo1BLe5dCVzzYgIcPJVD9K8T4wisbq12kNsryATtsmrp/51cg6QXi
Cw1VZY1PZS/YnW9Kkotjz/wlH2oAzxCGtzAAGqfqWosSsJ1s2zmO7+aItmUW2cWX8z/ixIxTckBB
bem4sw9WMwElHLKVZkkuGKfkQbJkmKo2fMnzoyz/ltV808AjtIKS4mPXKcZy7EIjHyQX4Y5PUjs2
t1EIfaLSkYiW7ce3DyZAuBIZlytwHUQwdxZz0reSO8ZJ5/IkBe/eL0ZVaW4diPrJh/PjnZpCuh5k
xyY0NqAtq5Nkw1rHa4ePE/a8ReVzcOCRJRfcS0+OQucU9A5zCNDneJQuH0icuhrr5a5IN6URkwv6
46VyjXVioRANX4AaBudjLUsUpFMNo5iHRNzO2m1bDu0BtiFGv02h/TDF4O8brNM8v/RN9/wsngj9
qGX8a+RV7kd7BTZexff1tR7fB5OF6kSzRB0ZBcGuqIZDXTTR2yd1aSaBn+Slxr29GhQkRdvEVL5d
JcxGT+6J+rE0NN75TzuRgbAZaXzwgazgGvoUJYYy6DUaC0pmpM5Yz2ijFniYFJESO28finuMah4i
wSAiVxkIuhYKfhG17YZhb320hmo+4CI/4+scTtvzQz3j1FeHmiQHnX4kWHkfastnv0jwMOmS6xka
vWvUYnRHowizneLHxSaPRvmnUIYc/Xg5+mXEVjpDN+yDnzDilDt1lhPPNKDrTVy8900noPYqs1kr
G3gpkoO2UHkb5rq1nbpuuGA1+UpLm9cOWqBQtBbnAdrJq5eczMvGN/3IdvUkLe+QLm5wZ1LQF4CU
jy9VxgbowmlDSXOCGTyDR7PlMPqZACb5oIJVuw8nUwW9qcgzRAbWHTKbVojcmYagC+7Pz/GJnQMs
l4entqjmWc9S/y+muEP7JLbpcLqdXNfd1lSlKSQ5KOw738qM3d8YbEEuLAkBlaHVesoDYkd1O1qu
hcfhe26L5gr673BbjbN/YRVOfteLoVa3DoCdzpCUznKlPkcCrQR5Ow1SujNr9Fj/s69aZXewc3zf
LGA7h4nVPOVJDRqIbs1NFQL2OT/UiRANupHGNF1VDIzXioMSZZ9+RG7JbdGucKTQmnc2tkp/axST
VJyLG+vy1dylDD/FNXNH+b7b2DkuSWWYZxcCyYn3I9/yr1FW05YguSWPKXw9gcjKp2qsaH37koaZ
igKmuhXljFAwIjVyB2RsYxhNcuE+ODmZJIH6Ejlp5a0esAP6ab4Gl8SV6kzagJ7HjBR64YXPPDkK
qZdBA0HTsYg+jmHzbCdKhJSKa6ED5vH/QO5h2XAh/Tk9CgVX0n564GshYGuKJ7/Pcss1kSfdxH6Z
uAo8xAtNkJOHiqf20gNZnmrLr3gZLCjj8OIkWIDl1O7CUEo/YWuqe03pXyq6XRpqFSqKOrPqwOBQ
wQzMDgrsFK/VhtnBZfKS6cKJvIB0R6UdBnORHtJqKM30sfPpOFQGhnLubKbYuA5QKSeBXIyQcYPr
5Sx7+41tAY9Y7mxebDRdj6dShXy4YI0sFz+6Yj+1ULDHKY+29oBo1/mgcfL7UDNHnRkNbhbueCg/
R/Yh72NWbej162qKousU+NpeMxSxiVSrPvR5WH4+P+gSI9ZX94KGBajHrJLqHQ/aY8mG06JhunE/
lLulJbYb20CCkgobGyOUREQXIv7pESG4wJlSwPGtZrSsbQy9kBdz0Sky7rJhEC6qYZglpJ15a4Yi
fXv4QE5kKfYvfScg56svRMCplFsOdlvU+RY9agQCi6G6EItPfBVbEn1XIIvA5+1V/qgRDCe5ZxQF
qvAOfUFrK0bdAIakSE+VjW/O+XU7VURgQM4CZDYeUuuENS6ysu6ZZJfLNc7oUarNgxrAkIVFnltf
u5RYqZUivw8Aw7tltLTWBpgbhzwJUP8kd7nwi05EAlTrsWuir45G9VrdVcjAlid0eF34hNE2Wzjq
suxXLkrzf2dJSdGpVSBRz+5Vj5dUA61ZJxCs3RKlxod+AI6sBb11oVx4IlbzELDI1BF75jZbzuuL
KIoB2yA3XO5ua7I9Oxlj6qhrwrffOyjDU2+iWrjUJlfbM+jmJvZjRinR9sYDqfuO83t+IYqd+hRD
RlvForr/GjGSmJjwpJliulETzzsxLYolOgyM83vy5CjQTgCuLf3dZ5uQFxNm2bMaYchnusJGXQVj
XWzNrbC7sCyn9hmwFLrHuDjRi1rFD6FIaW2Ejek2zWTtBxTwrn0pzB640uvt+Q86NRSQK1BCSxsP
iu7xDpiDPBXDBNi8NnPUcwIj2km8RNw8lLULK3RqqIWgvNATNJALqyQnCZXenEdk9YAulNs5bbN9
qZjZNpBwMz3/Vafq8fSTSOmodwG4WYtRozMN4Bq8h6vU6PKjiLdRsR+nWv3FlJAxkQLzY25bnYOO
AzGjUb8NbfXj/G84+blgcNgoJEH0Bo5n1ke4BqVjG9lIopULCYDyXqLlu7qyhwuLeCJ/XVIhuCgm
0Zl753goHTsLaHuT4TalKh0wu1K3JbbtTuHjeKtHKnwHfK92dRv2D1bVBH/j+qHfANqR5jf1mlUU
CVD8lDh6hptaqbYxtbx1emLlheD7HCaO7vGFQc7VQ5HLoGK+Bvfi1pmj44m/L09CDR2T0Ky4UdHA
QB252JaNb6BYGxcfu0HrXQRXm3stXpzOzi/rqwjAryBeApcBwUTRbbWsc6WoYzIibddacnbQjCi9
Nnr58/lB1lctJGuq5uBgAACzh9eZejDZA/bhfe+ZCPDfNuTTDmqe1edAUYMPOaWxS0Xi9WZ9HpDy
OMQe1tBev7NKPUjoaUMVMOqqQSM3DbZG28uYdzdv1eKnckcSBmcP1CjHYt3DtkMp1NV87ulha9Mf
aoe/ZrnE07wOqn1iWMF+nJvx+/n5XH/e85gIgy+JCwOvz2KIwFCt9synlsKKmVF1QgyksBwgYNOF
0LNeOgpEJO/Qvzj3S6K0ypJ0K5YCkSNQ4hPhXQxRS+yKZW3Ls7XdSEZuXyBFrM/+Mh7lZhAugAr5
39XhUzEyyPq+QxAlF41XjOp81QdowWy66Fk1ZUCXhSh0NXKlHGgDIzRyfm7XB+L5B1ADUDkNi2TG
8ucvrsTKjlPLN9LKw5IEjzad2LvJ5BFNrfPjLB/y8vgv4ywqTJhvLdCutQOe1SnkvyrEC9uKMA0q
c7X/ORr9Aosv8ujKUjqxzcA6eueHfb11GBYyzsLY4UZZA3u0Rc3QoG3gJX36LbWs2KnL6mlWzEs8
mhPzSDVjoQgavAHldXotSmuQKmVCpoxs7wpn+mIzBdK0f/PnwCVYqoLcTAvB4Hi15gAh47KvCw9Q
5vB5EL50Rb8CIbBcSi6my+qrJQN6R6xcFgyb0nWzMa98gS14mHmo9xqTM0xlVD1oKJxNO1AsfuMg
Atz6uwS9fWTy+rKpNgrr+n7p11EH94f5Bwc37Z1J9qcMXXkVQ/hSYFfdwmy7lpukGVGMKsofemEG
iGeBWqRimPntAVG1btraM5qZTkZH7xdlnOhpyOrxaiqwC+5ltX6fxEMtNpIiGs3FLivPvMGcEGkR
UdoXe6mcxScZQbfCa/SpdiQSwu3kK+JbJXjCAnoWaNMblfx9sRX4LU3aIuLRQsdHU8SWf4SVNCm7
Nu38vSbpMxIoZZHNmz4xqQ2rWoBCWV6b0e78Ar/eRsw5/thsIvgVdOZXC6wkte1Pce6FEuJ3mtko
G1CSl4g2r6OcRcsSoivZNuyoNZxWLiY5AqKKICc6sltbQZmKrhtiM+iGQYqv3xxjGG5pc3E+lmr2
stFexJgxxmI+5+XnSUVvo/EkB26ajJcwwic+iseJbjJ9hDPeccejzEqC/GCoF15nJJ+NbBZOnGj7
ps1Q05fUfvvmheJkUbmi3ENGvAattFFr6mRqhVeP8vwg2mJyB1t+K952eXCJBQZLZsiGMFfRWfMl
vVcqpfCqMtVuhlQZP4lCri6sz+sgySi81XHywYb3VexKpxyth1aDgzDLvgs1ihK30qNVmYnmwjVw
Yn/DaCSYcNfR+FnnX7GMxXYi4anSl2hQyAADaeB3s/v2xWF3g2yhHAsTanWLSxS39XRM4W8Mg+Ko
5dzCRECT9PwopzYc3Q5QuAvKzljDYu2xIPSWdu7huWV9CafFOneyjV1i94lTm5V/4V15au4oL6JO
IHjvAcA+3uBpp2RJpc6518V0sixTCp0slP7GYWUjUE2AvciOe8ZZvjysXTmo+ZDmHtKY8i5vkFuV
0QN8+5Zb+jbkWcQhqkSrFQKCG6C7JFBcG/psz6Mj281MG0jU1r4w1KuXB4eIhyTdB+qQ1NfWbTRk
nKJMirmaqaG2Gyu2QC+Lz3SOf9Rh+idLsX3u8kcE7g5lVL+xa/s8NkQYSCOLktU6vRpqH8NRmwsb
1e/JiRXU9kITgvf5nXjiAPOvhzYC2on7em0CrhIWG1xFGaVANLNuCbBxkz5EVn0p7L3OVy3SOCoN
i5IKvOjlz1/sDnuuDAmWROEBiAldDF5wZm4ELqppE9+JOVCdAuDHHjxo8KFKL9qrnTgCpHMMDaSa
0tqaooHJrFlWXVR4ZoFvXC2pukuDtL0wnScONjuSKxiQLnIxa3g9DMRM1nvoS2GrN/fxLIH+jmat
4h1O0oBxn9xfGPF1dgz4g2ozUqu832B9H09romS51BOHvbSZqoOBVNemDArttlb+i7MzaY5T9/7+
G/pTxTxsoQfbcRw7ccYNlREEiBkJePXPhzyb2+0ud+W3uYtUXaslpKOjc75DsaJkAI04Bu7Q9Vei
8cWjQXUWU1S2Dafx7M705mxApDMnhM0rTatJGB+zvi7vwt52f84YrMeke84johv9nU16/mkC/nPl
R1yYOwB3kmYeB5zU88ercKW2JjOSiPVHxl0xF9Vb16T8PXgjxNLCVm+BClwDH1zYSID3ttsBE1OO
zVlKAhN+7HVLBtQDKbtZSvzEAiMbr6TrF0fh0YOhJgQ1yHCnn1UQrUM0I+XR7HCfWTEv3RmUG/av
n/6tZnH6tEJwkBL7tlf5jufbNQ+CeqorLY9pN4p3zdra7yB/1rt5GPNd2kLGLLrciJtuynavj3wh
7ni8lTdMNk6+UNZO5zfKyS5QSpUYhtod7gQ5AlvO0hyQI9RXHsovQIBEUlggiDGwUemVnPeB+FdQ
RbqVR8P3f/LOuPeM8e0ool1R9Y/2qG58jaYxxKHbDnZ6aRT7zslu0CT5/PqcL3xTytSUQClMbvCw
s3K4jSJiPXJpQa/uiYD4rKCvWq7/vnPg7lJi2Z6vuN2exVmngFNUZSuEQ9cSZMuOd8j84RoI+EKg
YzF5cWzgZwo7Z6PgztlZgwTZ7E7NGtd1ZdwagNHytMriIDT+tU/OJ9zodexUsgvu4bOlc9LZmsY2
KI+ib83dZhD/1VV6vaKvdiGebC8omFzcuCgenqUWMkB03LHK8uhF5fwtn+1hv6wIuzdzEd1VnbIw
0M2sawzRFwqe2+SYGYU/BBmABZ9NLl+jos5hcxwBqjbYDExldZTweG6Cyh+PRZFh4CMX+2m1pLWD
qUAb2uirgx5cPzG8sEoyHqxHHKKCKynIi0Ycv2yT7wR7zV1GKnD2lRej4sbOSa4ap1FxYaQBr26M
ToDX3Idu8YA1nTjYJirKubwvav0guxBrCG/+9c8nJ8IFG9YGtbOX7fGir13ldbDWDH+07ibkeA7L
Mqkr0fDC+dwemTg1e1tF7RzZ0qpxnrzaKI5uBzqucvz+Lh29n69P5ULgo7y7fWow0lsl+TTwDXWF
ZP/iF6gEqnY35/mKJQ3MqSmarox04YjS32Ej07Lk8JxnPKj72uFaLMXRn9cyyQTxbQgyvh6Z//p5
zcprj8EXzRe2CyQqC1gGG5oJngX1odZlpQRcuHAV2R3OP3UTy8wQH/SY4QcfzdiFzaLfDVWIhvyy
5G/6pSmS1Rfyys699CnR0tlYxhhiU1Q7XeUtU5pxDS6O1uYzuzYSRWVwnleA/Je+JXKA2OXSA0HU
52yUMMizKm/MAj5ukx0QyO52ETCb3eLW5pXQ9HJCkBjJsrabmgewcxYjzCV3dZACAYGZZdy66fxj
0K55+/revJDUMQrvALYmGE4Qj6fLtphdUYw2DhNl0a6fFZK2X7vCM5LQMvqnVubWW0siMQ6Czr4L
ajPdWWH5r91C0ip+A0UsRB3J7M4PCO+hyl4KjxDor9lhthWmQS3+Q6MbXMudLy0qmmw00EAs8Tg+
i/eTLidzwOPiaCNevm+WtNyRZl4zdr44CqkOmnEbVekcAB+1jld3UV8d8zJ1bjyp1UMFAezKXrw0
CskN5E9QefBLzs6em5Us6YpxR9U2zybeKsc0lcaVVOrlhkfe5D+DnCX9ub2IvFwYpBRFHQ9FWB5b
DCMSGrvXqDgXh+JVs0k48148bxrX2eaC1mOlpTJzc4Ds0kMKyBGRz2W8MquXgZJZASUh9m/h4jxY
rEBJFtOv+EB9W98N7WhXcd5IM6kmzJ3iqp6vdd1eJhqMyB1DdYH8HrTc6Tkr0l5EfcGIXjc4bwPq
/om36GCHiSWuIw5mOapw/r1wwqAb+m+rnlF7PAshWHpSWIvy6ugroe9U44g4gEbApbBca9lc2IzQ
INjwxEQs3f+69f7nrR/OWq04aZTHRUj9tpK2/73sAuPfS4JwOrY2GO1L0vpzzZ1gkI1pYthwXDxb
P9hDM3zF3lJeiYoXPhYniluNZBfX5HOsDFkuFwyEh2PRVBme2p112wnTmhPIv9ZbrYS/U30QXoGS
XRzV2zSRoeLCAz/bInD3Jn/plvKYwaE6dC5qiNY4Fw9+WpqHJnOLT/4aecfXL4BL34050gJCh5ng
exYQKYfaW5WkPI6tpW4ELtVxF4h/ldEiwiMLz222AY9Is8+mxlK61tCM5VGvXXY/t2kl0UpUzZWI
uN2+p4/b02G2CPOfTbiMue/OqNEdvTEsbn3yrmDTd/yJ+gmWX3gZHKsiAom/yDy8c8bU/efqBI7N
HLUN1stj7Lz3jBAsXmH4qB2xed2MEBczmV3MV2eFf6Ea3P7WkDL79PoXvJCy00f0tvubpqwJbfJ0
1lgfy6LtOhQXPIUKPhdN9CDaHk/LdHD+aPwyfqreDN7QnsOH1Czmmxwb4aMPF++tKcv0yo66EMbp
SP3FQuINTw369OdIYieONm2BaauFDY5RVHuMzs1dlzv5lXN6YfMiNLHpb2wi4pa5FTv+871lmC74
pvBIYGNjE5d35b4upmtttksTCrZiiQsUEJ7t2YRcYfYm3gXk72UO73hd20NtFuFbx9PX2lIXJ7S1
bOFv8GQ4B80GDVYencdQeRd9y/ywvjNFfo0cdCHOIDhs0bzhDrRI/U5XbcKSl4BgY9URpgJoczfj
Qb1k926+IEyc+f4teMRrL4VLM6NkaZMUUaQg9TodtEhlM0UsGxT4FGuX0NbvZ9V0H18/CxfudXpT
XLIbvh6gy1mcQYArdW3JAyjwhH5XZln/WBcpKhwTJk/JmDrelYhzaVpsCYQaAp7xyNudTQuXuxF7
Mh7yVhMePcMdDpvBw/71aV3K0jdkqLsJwW9Q0bPVqwxTKrdUxTGqlL4zsXq81Vj24lY6lY9ZBrGY
RKa6bcZRfB+GlfpPju1E8vqvuHAOWFqUwDb19U0R7HSuEMqA4q4ZcSZc3U+RUWDHaCKv0KfqGuT/
wrJy2JDsB7oADvm8FjrpSc/o8Av8lcz6eyRcdid+k7vXJ3RpFLIxOjmchw1MejqhwtYAjJcSSRPD
+oZzurF3Ovj0rw9yadUAe/A0Zu/D+DgfBF29rKxzcZzLzEgoM6mktvwllrYzXpnPxaHI9/xgQ4e/
gD7JVdd+3wb50cqNr102pzuh7UfDKNL/YSdQX90w78ipIWh9unDcfi3u4sinNIGfJc0ymHtnFpg3
pVdpBBe/EQ9tSkEbEu+86uiiCwL930apxe2oR/XgK10jC68csAuJAxJJgGIDmsCExO1X/OciKXpP
SbsOxZGmFOIGoPpTcQgwfh72kA3mvV4wAkhS0BhrrCuYB+A5DO8Kz+VF8OLts0nVb/c49Qv/LFsf
kD0Ys4Hzhd5j806oAtc1kKUxGOhgJ2Wd/mvZeBsPuPlW6oMvYZ8FlWi0eoSZ6uKogkAeIlNPcYhx
3pX9/+IDkkCSVqL+uclzoZp0urSuj8wsD25xtCL9szMmtTOtPo1fP2R/f+tJ5reNAn+AMhR1L26v
01EoTlPSFPjtGtQS8BrDjRlDUkTZqnxw3ociKh98XaQ72+2NI67ok4hlb8u3gY0YXjYMJda8lpoO
65ANcdWhTdo7GvIIcMJD5RnGrhd4neXdtBpJ4HTLo7EI/0oi9+L4bnMAGsDNxXuNF8DpHCT6h709
slJuPg7Drutqlyw59CsRzyS0V4LF3xfZ6ZI5FOz+IsG5u6LzR46LJW4BHhv9ENtGiSBbumIfppTs
7kxqJ+ndEOjGjat+Bveezt2vfl2yB6ydsREJlsbA6tkK76AW179yH0X3ZrFnGQ+Z17wVdaAe8tLN
9tOUirfNqgPQpRikKHirSe2s7u04FuGxVmZ/I7Xr3Hap8R3I7zXW98u9xxQ3FDHZMaWtTXz7v8da
WCYmqIKQLpvKe1jKoYhLtxVXztHfD3O+kqg3k2+gesaanm1xv3Ayq0JR+ZjaIsJl2D6Yrf0+70ZQ
2dEnHBzfwPZ6RC+uil3pHngV30ZupeK07pO8Xh7Rsn9OFZV2bWoz7nV/6KrJwVpXJI0zXyl9vFwT
KlJUjDzgSKTM54Ql6MkRbs7QLN1aYadbN67EL2uajCv762U0Y5ztAQCaAQriOb8tKxF2gOweHmS6
Oh9EUNQ/GsrQksZxJd+voAGvDHhpYhvngE4b0KTwvPhdDsHcT1wNhzRSBpbxvLsw/a3+NeEj+dpa
79Fm7YCg9NmW8iIRKlBr8DXaXt+60yh2mx7c/zIXgAsk6Fs14Pwd4DvNuLaSuRTjkr/NzE7jV1qK
K8+nlwGHVw0cJ6ocZFuck9Pj4Q1j5Qqw9IfMgk+1a+3KLLErxlouHuv+GlDi0mhIxHBCgAxRfNs2
zH/u2Dy0G1VqSBJjhzWs3+WxCpvfNdiMK4t3YedtuSNlPYS/tn766UCjk41NPoT+oc6y5Y3uKh78
TsBLR3n6Y4c13P80Hk2qDXq3seVOxxOuN8qOnO4gIbp80xPik75EGGlEjHKvG8u7ck9sn+U03GwP
UQgvW5YAjPgs3KxlPVpoXfmH0B7tN2nuYQjcWfPh9Sv14uci8QIiiRcXczudFfTyCEmvbVYOwJkc
OMbN4CzYYyz+NYL+pQ/GzUeY3kBeyDucDuUsIXJ8zgrbg1rz3bp2zjs1A9Bd772+aK9s+pert0nq
ocRGX3lD4519rVF4TeOkwjn0NjbWed9vbl+Gs//X1duaUDB1KL1SCjkHxjWFt84MYx/CLvqx+qWV
eKA+Dr05VVeqhpfms+mRkYtzjQNjPF28sVM48mnbPmAJXgHM96adzKr0n8Me8wH3SRrOZwLHcToK
zq6mzrLNA3TBvliUk/XRGKzp+Z9XjViHCAyVSIq852r0EbKMeZNq+9AuSAKikiIOReuZHwbbS68M
dWHZQBWgikXfkmvwHF6wuggEN+Fsk+V3t4NyvTeTDK6J410chI8D+N7aMpCzSDR3qYlsL4P4Vb3Q
WwjCO6GNaz2tlwXALe/Y2r0UHmltndfea1WheyqldVjDun/u8xFEBlfLmD8ZLs+IRyvVwxCXZltC
2UoxM4tbGMbZLR7ElaAuqfOGjqynrgXGl9NnP5L3b5cL1dDzwGhmcsS5xzIPbuaXvyvwhnS/ze5K
n/Rl9KBIT8pP3Ycy9gtWTCQXOVRebbLIdPPCcEF6PavuVd61iSer/srJvjgczEb6spu+9zmW2yxs
mDUyMw8cmPW2bl37IHz0ijIl83g25TWt0heLyMpt6QaZFOtIve705KlUuL1bu97BVX4Ug2av9+bq
/jO4h1FQioD5AtmNF8jZKK25Iso2hd5hWMQvV41B0g+LC4N+/GkYnrzy0r00J0oikKcwsN0MPE7n
NLeiGLoed+e5dStM0tN2n0VOdSXSv/hSzIkOEUIAoIa3cvzpKB3MPdEarnuIcj/DkJueg6tWfTu0
AYhJN78mTfl3kU4u5o2DSmqzMdnxCjp3K9XtbDiKCuTBBZS57NdusrpY9xJ3CFNN8yGsreUXXRAj
v+PIdRAbl8K668KhXGNZzRm1BVfgLTvqBtUmNZqROipvqP80Oii9OJoDqPF92qo3XCMdNsqLVaoP
c2+bH4MBEc69srYnW+1Zqo4NNKevLOhfWdwXEyTL2cxYQZmYZ/FMTHTBJkRSD0WHlXncrmpMMQ0Z
qj5ZOxeCjuu2bU6l30bUfVgrGzvJPtOfcODwil1uhO5HJdvgYwWkyYrDXI/WHossw+F27JoxnvQI
6LrS7XKtb7il5ee/nLcgWHUIH/CTzm79qeDLFVbnHoh58+caXMV+qQ1/57TwA9FKCu9nyDxXqhIv
AzMbAlmmTfqehxYwi9MdOM3hagYZT75szauHZlHRmwi5jTdhFaqbvMM3Ii79Ru+8rDVq1sAPD9RW
mwcXT/gfyvGnKy/VC+eOWhGQMyh1NBfOlQYyJB2UW0DMj+rcfViQXorNahn+NVdg1vzxzUBzy8HP
+wtUIEd8ZUaEMEZ3uXd161MYDOx/jyG0LpD5RpGIpPsc9BhVkSvDpXIP0+oUuwULjsQ3xTV2+YUY
AjpsC4ubWQlg69MvWFBDMsUcOod5GLIwQU7NADlrmB/GeXHudRm6719PgS58Ir4NBCr0OiFAnQNU
5jJYrMohPTXoysYgOzjVY9RfWbwLxyG0bQCjGwWAi/MsAOvancxuMjGo38S88Zdumz36atYu1aQr
sSDmx8A8xk+vT257mZydQnQO2Bsm1GPe6mer6fO5kNhcyIesOYunZa6eCz0He6tdQuqD+GU2YWo+
peHy5/WBtz/8cuCt8wSvg7U9e2F0VoBUuaNIku1p2I9KTg8lcvS3y+RbV87Yy1IkhXdSVxy0oZFu
ndnTLSPaSDL71TpspKO4X9KxTdBbG5j13BrlLqV++TN3C28HFjvc0/Gf9n4R4D7vrs24R0CuvwMI
s+7GXi5Azrv+rspynF6CEXFfg+5jNDXiTcfRiPPFxqhnqXrzSui6sA25MUHfEi1AQpxzySKkuEw+
jXWIvN6/MeaySFIaULvXP8vFUdAKgVS4IX7ORVYG6ZpUo0brYPj9ux5b3ccxLawrm27by2ffHkYc
wRfCOxfAOcKhGSgMz+ZkHYSxEmqF+hG10kZbTN0uA1WI/2FKZLsB3VXqHOeI71o4+ZQOrXUYsT2J
zdEJbssVO6rXR/lLpz2fFIkGLyUC4GaldLrJapyA+mpuzYNZe7WXwDXvv2IjRnmVqlL4wyhl/qnJ
7UIks4NoG3XZWQ+HSlHwjbNiMuE7htbwp3PmtI17RD5/O8Gwftdpr8p4Dkvh7uE59CIxeterkh78
NMb3EZd/XLnT2iKvHfnfPdlG0c51FkTM+A805saxlOB5kTp1LAq3/iZ1Gv6K6JD+tnjdPys31B/n
0RAu8CfH/YpRQznH8OW9z242wAuA2zJasQkVD9SqHQIFrNzMnBOJsO37sFRmmGBgQpsJ0mbzoRK6
/Jr13ZwljitthWZWs/aJ1YZzvTFhqjHmhy/e/v/CJgjycKitg0qrwo/9DPBvbDZh/ePKp3mx3cDE
Elv59KBi6UOffpkorNoVEJl5sHg/7O25auPZEC12UPM1laaXNAd2GfIREGI4ouGLUGN6U18Oa7ce
cp55eKdWzXpLQaLmwpVS9LdzXygjKZ28mHbVlPmfsBppf9iNlm8mUadTslSaarNb1s3Pf14FHmPc
nNRZUAY9X4V57tqigY8Edbqzkwim445GrBXbbXetkfEytiNrtNl+gFUivp8/Jqx2yKLey9dDn1p6
jzauezDMUIO9VNcW/OW1yVBbaYJLbMvpzk7dZI7GGDbegsZmyova6tL2yVrdBXq3m+GaXnqY7mSL
g1jV68v5MlCShSDYRtOV5JvO6+mm8kavylN3Xg6Ljta7skn/RJ42ryQFLxcSOQv6JZgUQH/ErO90
EB9HIBXaFYNQcCYzHSckQJtwoKTpXSMhvpzQ39R4u483GbPzCU3URbRVtMtBNKpPssmN3uU6r379
67KRGAaoP9N5BJF0nuZYQi2Ng1fxoVfuW9Qm/DKOBqLAP38dpFt49OF4g6MBSpmnC1csk6Fay9QH
E7wl3TFgQbW5XNNIe3mP0TwF5Qu+jMQXB9rTUcIVc2C87PQhgof/Vha5fOxlVN1ZqeccuiZ0rgDq
L7xetm44zaIN7M7ZOtvtq+ic1fMyfdAuWu2eyt/IXsnYcuZPBmSVOKw7N+mQ4Ym9NfiQyeKp8Mf7
qf9XHXtM3+lT0DZwtozkxe/oR7XyirRHmGKFvtEtors1ahL//BEZBXoTfTxmzOv2dHlLG9BJ5ujx
AIgRzHEfDLsqQwL09R354owRqUlEKBDw+qLqeFa7b4K5wiNSIRKVavW2qNABJWZ4x3EWVfL6UC+O
GNr39D+47/9SXM7LH+M8ttmqKnnoxmBI+rwWj8Ms9JUj9v/7aqepCLEJtRY00CGb04U/Xbh2rcd+
tqLhkDa6jG66aFyMvXSttdw76TJ/c70OERCzyZwm9sfI/6REWJgET+2jntENabrLm7mydsqThR0j
yG24sRidTsSWpa18P0etZ+95LMzuPvfm7nmO1iZPdCrmAqERZHFucBelhN/JaO4OWTWgTOEhVb6v
q3Rxbladt2UyD3SfYrLEqo9phxVZIlL6AA+tlHglLWsVFIn07OxLt6jQSFqss8NdVLfhPRjgzL3x
sw4of9A3UdyW2n42p6nLYiQ7DV4taZGpvfJ7We7TTIonHxUQSbs7C8fkr/fDLp3MzIwdm7dkjP5S
/7vtrbTaOdbit3GZ2vJL5/fVM7yd6kmFmf+rSyfjA4hgWnKd0Vofgs6yPk/OFELObGtHJlj9dXXc
DY3nQ8qw9Vu3smzYGt4cvas5hWkclUHhJcvCrjsMeVchOh4Ya3MvkRAD07I2ENuUMKYMxENI9aZr
w0g8UKyRJlqEgfrAVWdbMc4Y5sdOhZVIytZRJaJDq5RYpnsyjYWD0NGx89tcQue002IHFsN67+pe
OHtd2UN7I/N++uR4ufOdytmIPNIm2iJ6Xz34hpFXcZhhI/AxFe3wRuSrve47N9L5xhBtnOPIZOsk
NEt/V4SzDGPXy9w/UZ/6OKeDsAXX6+aZg4/gYr1TmrQsLoU2P7nIrvQH3i1ZtGen9E9VY6gG1w0L
gzVrtUeqxH4ejXGwFMbN0IH+iBF9NVIyw3X5Wg5lx6KFBnd7PhkLfnvtQOFGRS33vhC08qvGy9sE
l+2GBk+2/lBZt+TUu0Jednoth3uqxKtzaAflPCsVVROvNTMfyQ8yHSW+Pds+BnxT/qd2Gvfe9rR4
BK2BkItRheKx4s36Psw67NurKKjVbuxCOpdmYbU/+1XjbzYFFUFwMoa0SbhnNZYDk6Pumrz0fpQA
sYAT0ABhPjJa3X1WZMufti+9D7ZWfoDlgk1xchn9Re90QDkgwUyZzgvWWDnpTBNO6w3IxkEm6ZiZ
j8o3kKnwAUkltswp2s46T+dYhuEM2LAQ7R+78dJv8I27r3UIwzgedOg8DXT9nMSOKDUhw2P1bwf/
XaCy+0606bNuO+NPWM1DmXRqGuoENebgt3bn/iv+1LZ17KPKXQ62cqR8U/nuOMZaFP1PCIpejYNl
HuYHe8LWPu5DVTzUkBqKJHCX8Hvbdeq3oMz8xOqkiPywdebERBP5dxPlU5AgN2HUscZb9zumFNPz
smizPTaIqPOvQaTGnSMtp0km1N3TeG3L4pkeCiHaBFJgxTXCGj+GiHrofsHA1ttNS8q+KCsv/cL/
JoDSTtqPy0wXeSK8LtiDtfZ5vXtG8H5E63y69YoyjB1rGB8rp0WwDw/hgM045Jurg4j4BkMd5G3s
wAB4E2k77W5T3ALUgYMUvfMzN8Q+cF6AI7lW02fx4NvgOARimEFMf0A/82pCyJ1PqAueWpbzJmz8
5b0jCzPRhQMxX5uLe9etkcWmtfJQ3w22bmG2UygZE/SWMxkzQY2LZOAPbwzPF0+pP871rqwrD6cl
Zbof0jyVT37eDT6fsLEw+fNH68aj8/nYRD7kv4BuMS8x9MK6/eBiQmJEYw3meBL3KzLFzx1uOevB
D1qvu6vxoeySQSjkt5chWqNEqDK/33yd2Buu9udD08pAHdZ5bOqjmoq2pqJfh/VNiXosSD0hgdnP
zfClopU5JDlAjmOYZi5xtq2xW5CD9u7DqUeSobI768EEWOonWhYIC3YDQn8SR9QjHrcEzxqrTXGH
jXk24kCUa+vo+YpQ2aHv9NyXRfUztw2dHT0RztlhVEUtjpVeTUomPIGdo/B0xHO2zYlIRSbabwww
07vJeclAP4+sD1jjlCrmA6lfndf131zt9CqeXWMpk7wKqi+OP/rGsZ9UYN5gAW3nsceXLPk4orWT
OZKzFztTGjYxFOfxiwyFiVxJYSJrVQfu+gX/eiwQVznaT6FdVrfOBM4qFrpr5thxUOHYF0EmhpuU
OGzu7GwKjBheI7kczgBAHGff+IoCimxvg6A1TLwD3KqK7aKufldi6l0KBSL7CtCof9Og5ZwCcbV6
+jltwLN9WdvlMY1WQ+EVVUvCd596cxwUBfIJheHWfGrE/m+rOfXihuLBceoCM1kzUsgpHx6VNjzz
sPL0K2IbN8CBRKlVLAGqL5gCZpuBLVic6dEVc1bEgGyzr4NnyCnxegXviN58cWdOXvuroQxPvceb
vCIuXJMHOc9mo91VRc2jOV2Wzoqz1m/EblkC436SSP5SfvXyr447+m/XpdPiSLR05l1r2FxluVWw
UMqVfjL2nVXepl0xP3pTMXyVTVo1idMEYiGgeqiiU8lo090KPK6MG609tePQVNE+k2r8vtKHPSI3
v4R0hER50/XcH7si4E37vfRKf92LUmfWbV4b+bfAVG67c3LPLnajlflxO0tryxybwyBapNNcp+ys
pF5aec9aFpRtRDM0iViNrE3sMTQf1grW+Q93mZs2mcrRf257z/mdRz5Ed3+otLmvxhCviJrJTnFh
cVPHZtgTIsbGH96Vfd/9HjtuuyMCowBlnSFdqAUReoffmZ5CriaT3k2dmstn3gnyt1otm8Sg6xf3
uVSG/jn2v/LqYBVy/YVLe/h1rtaaXK6lSzSnI6A4G/RWGBsq8Lsd380DB4Jr7FM3hePPcarU5wbx
uSruoO5/EnOgflHOILFrfavV8WIPJHYuyqHVhy0zecqnxciPqsqRhY2wxlMxRCpocL03TjpBCGfO
k3VeoTaakVDPfW8Hn9vQG7+UoRimB2Q+6p8IAJR+Eg5W0McyNfqHYB7EH2+s7S+247Y8X900/UNw
434ebJcqLRbLMov5O/X7ya2tj6Upgw+qW0zwh9LIpwQIVNXtZkKdseM0VtEtCZQ/78vGmm/9le0E
eWHbPSXsLBSHcojjYTYGT1jrlVU8520OiRp1wiezqZxsp42x/tqmpfe7RE6P9LlQ0UfDs3MHJQ9P
/h7SyHhX90v9ttDWvBfKKpd9bfVyMzUR03cpm+7n0o0wYWWatuuzhghs3QWzbj8XpNU3jTMUX+fI
ce+DrLQCbE0R/ItVSqOSyZQLAgF1U35k5Up1p5BJ+pQ3hqgglDVG+8D7zTJ2yqSnsQsI/m1MqZvb
qSiFFxxby6LVgchK5vHkGm1BgWOQxTtT+0vzcRBEj2ToHXfdlbMJ1JyQMD7lc9e3SR0FyxhL9uxD
3ffm01IZPv4zpibOkYfVS9zSPOHNmuOkHIdTES1xGSGAGgNL8LIbO8L8EVPIuRcxEJd22pdjmH0y
oTn+aui6g1oO5nyNR7DHH8rOxytr9E3jm8SnaCWbrvL32uZKjYWggj33brrGdk7nI56brGliI+W7
ci7rrL7zRmvOMZJRzoOkf2AfB38Sf+axnqjI2WW6i4pZBlBs5+35UTjWmGAj005Jj+CucadxqRMo
tIT5cxFUyiUQLsb8CZ/vRd1EVAeWvaR6hGmq6XdAdHAi5s6JbMOj6eFP7cFPV1HfdPCp7u1+HJdd
6RR0mNYqKg+psJsBKU/H+7N5sZOY6jr0bpupmX8BdA/aO+k6WR8PRpBS0rUzmZTQvL44TsORKseA
G6Xpp3l4Z+PsLW+yfqqipNeeKHfWvM6famecvqdAwLOknFQ+JLYe2+8iEn2WgBAPftbFijnyVNer
j94v3y8RmN17sWuM/efRBC4AVFWG36tmQvAUOUjq1FJ62T3WDJ2xN0ffKvbO0ObYP3JNO/EMLSfb
VX5hZjtjzRTLs4pNITUrV3lUtoQxhv1eIXAvQtfn6OPAQKzxJxo1WdE4+gERmVo/qiHwPxoBOlKJ
vci137Wutr+DwdPOc9BS9WO5Z+Oms5fxmcp/5iamcKoPoaG5e6k9+/RY05CiOPrTKItC41uA9VNm
T7xMdeZNN1SO/bXCdGh6MIahDROkzeq3+ZJ1zW1ULvmDJLfw8S6o3TrmxTp+RaprfOytIPPieW28
IokMEtiESACrePXsKU1qf0QQqbJB4MRhtxSk+kVVfkClrXLiSdURDrvDNOjYR6y9TmQYDfo4sivC
o4jwy0nCLKfgY9dOtLwhm8KRJWit8LbqWhPQcI0uc1IVQf+hssrpT10SQXe6XLr32nS9JzmVPBSK
jJfkmyIdKmIN5C/8/tpmzO+N1uhnsA99qzCblSXK+mLmYM65bvoYxS73OwoSQ74rfa99nGe8im4M
0oZjWYJg2TfKTL8tJR9k15MOlkk4duZTO3Ukmo42m2KvJmX029IE0xPtrSbajeU0DnG4Rp0TF7XD
wo2OnbXkoGYzkfPM7DdKyOCHwCh71ptSEJ/uctWPDRlL1n4ODHMUtyX8yq+hiTjJbl2zft3JqE4V
+IEFQVoyrvE4TjRXEB9Pceodl2D+LZE4uRuUxztXrRjwxVB4Eewy206mRLVQKlqETfZ2gFr/GOat
/2QbISHe6jJp7pewS+1Y+WTcdGmKMqCkIvKIsaayTaI8jNrYXrX5M1Q9kox2O4+/ugKS7A1E3vTQ
zGuU7vx6qH9Og9Obu/9zctW0eBHqQ7m9nZvSJtnsjNm8ZkDzstVLxxw1NKTsKA1Z59RzilquHKjX
UbSr6OEobh6/+Dmn/4+7M2uOGzuy8F/p6HdwsC8TYz8AqCruOyVKLwiSIrGvF/uvnw/VUjerqBbN
ebInwo6wTBaBAu7Nm3nynJM9lb/0BZUenPj3iPhvwDXMuWR7URiitKL/uofDZh2THFvZAMIrktRT
8kTyLVh9HibYH5YzWstlaFlgoAcXd//rqbMw5sBop7XOFBo3JnPazNB13kEL30B426sgj0HUQt96
i9C+okxnSV4MnV7Tb6ikecVxPruzUn7YmGu5Cv9dxqZDV9lnkIa5NVhKW0y0TUbTNSis13HL9MZZ
SN8ds//rafzv8Lm8/AMWFP/8H/79VFZTw9zddu+f/7yonoubtnl+bs8eqv9ZPvrnr+5+8J9n8ROz
78qXdv+3dj7E3/9+ff+hfdj5x4q5u+101T030/Uz+ql2ewHudPnNf/WHvz1v/8rtVD3/4/cnlKLt
8tfCuCx+//6jo2//+H1hmf/X6z///WfnDzkf88s8LuKnh/1PPD+I9h+/S6ZyACl+YfgpJuwI3FB+
/214/vEjxDl43S3GW4v1Fih8UZJd/+N3xTig20UqogMl47K+sBpE2X3/0cLuoDlowkZg7Ti//7i3
nZf010v7rejyyzIuWvGP37dcmtcQLwGDSXgw6aEfIpbc54LT2kiiNlZqX22BBufERtee6arkBhLy
ay/vNFrMVoWrqatjTOi4uOQI31AC06/T3KrcoZXt57RIjvV+kmoQrepSKUZ1Y42lrbtTXtpHkG8c
n8kNMrO/UkoDN1U0QiQ4rLIpkla+SGJoi26UhPppYw/daWL30+eqJHdaRXqffzI7Rb0r6rzbMF5u
PnbqeDwJxqqsgVfJvBm4alWrssgvK6Wtu/X2dX5oYf/tct1Z4r9c/v+OC5so+/7CLn67fq66xyx+
2lnifPbHErcP0AlAG2RxE27Q0Py5xC31gLVPE5C2+ULkWlb/jyXuHGB8pMMiw1kEksjS3P2xxK0D
JtEhJYeYRT/WxMPlA0scLS5titdrnOiKIxC+DbS7FnkUV3otT6mkTE0mLRtWNFtt6yQBJZrWZYuT
1jpNs+RWBUwfVngFgfnMgUj6tYCQU7udqLMTocil6mtSGpbHwsgmftGR+02ngFR5cRfFD3OnglLP
Wal9A/9mmlgKjSJ3q0rv7ooEpxPPGuC+uCrjqhKKtrgpjmj4lqafWY19FxdKCfqIRTrZY6u1kxsX
tp66wqI886i/QTxQq9rpWZHlInSbfnDYSJ0VJB48jCnciDKx0C5WlnxeKMN4a6VChSnR2bj3K/mI
P3AzC3ZIUFr9s9MZFoiJVIy3jRxb+WEKExr4Qzf1/ryOcswhg15UtSc5Ee7njhN8WwztOhfpoqr7
Pdn9DSTszDwrFFE5XkqadTY4vdMdM4BVndypEjaFWzPm+ZpqWUVPNRBk8A7DzcJTqAKbdavYcX5O
IG4Hv8h7rXMnuaubFSVZDxOaHsdlb+By7w9MEn5QxiItXMvkkx6E6VGscGbEI14zA0n1BjkuBr8c
2y76GrWFfEFlJlduPNslsCD9zf6cJE4fNiIems8iN3r6IQ5Cm34lxWg4DuuqSm8pF1Pd62MnP9Xi
qB9dWlD5WWD18sNg2ckFLF3rEfdyXbgB6RVRkqHbo6uEia6gsZuSi0x32k9V7aS2p1W2HLvFiILJ
jwJJe5ytMZxcMSbzXUh7fwCJDkYaZWbTxesaZQRAojRLsTeVAqpLU+FVzWze2rCuEos6G0hq7o3N
LJW1dqzrUaSSkg9B75Uw1ZipZSjiGjcOq15jjBWcVUbfqj74hfW8cFayc3AV9brtmTl/mui9ah5W
naam/qzPNpOzxyDNfTsfM/zYAwTDJyUar+GokMCEvF6d1IEyKxCtL9qxCr2sDfEYShRcRj2lrx19
LdMekfwuN7LUr1ItCzZSbetnupknrRe2At5Ow1g/bTMqtEHWaTxB6YxK0V0LJbLI0gNreFLyYexd
U4Li64JSRv1p0dJygJSPj2dEHj96DrBn5VpqYxuelPbzUacLgceSOcjYLZlar4CeFThfAMfWjm83
aXnD+IEAGLyQQsfDkVFBQZzBYPzSGVJg06XBZN81xlT63ApsoF1hjNKnJu6HwY9zy/hkD4P82aEX
GLhk1IXFG19I38BnrNaYToxmj/WTU9ZY8emJzBFXJPEEOtz0j1aR9pfSOI74qPeTRnMKKccLyAzu
91MKgwsnrAUsbvPnKYCxuxnNeRq9OU4Dxe0dG8O7WNF9AmiTe1k2GqmXRqF4aqFKtd6QzfZpFULA
ccukZttYUTzeRl1qnOt0Z0HMCqdWfOhs+drC9ghUKZwYtiPKKjzKM76tr7StCmSKU2Lul1Uq1T6J
dVX6qtE40FSVlkokx+ySUUt6w7QepK30I5xuFtMKaMs6A25XKk+yDLoEzgjW6BV9zDS+2cwH7UQN
Dbxhcll+ytWgeygaHdTTGJhTiBo908kOzLlTNiMK0js9SQqgAwjuNwaLsELTHcVg6qHRfZZNkC83
bLFggK42jXh5YYFS+XHP0oVYH9FbtvUBECPmFShwrsPwMQwi/UxuU2PADFbVJOJm6uReOJpy7doM
pA3Xes/or7XdaWmyeXVSfk+zXqdVWy7g7pGjIRKDwLwMgMQlTt09ctRGjjoxNpCWIAq0Lm9XMj25
ZZl23ZycRYnc0CdMgq9DGhknykxjzdcRhv6Ru+zk5K/vY7/K4MpwqBfzU4Y4a7ip796GFo9aPGfd
sMJ/LSVeajy6THmPSb1fnJn8dVJHfH/17Tm//PxVLRMJrR5qU6tXZpkrx0Bx/RejSsRdHRc6ScWf
KchPHuxC1dh9rlu6vYb2GH4cCfLupYoicBSRxRXagg5GeK+PhlilzKoeXKetbOW0qTN4i1GuQv+E
iiR3nkjK+LvV8odywl9mezt54d9mj/+GOeFiYvLnC1lqqZ1iZ9M8Fw/fdmqd5QM/EkHlgPXOiGoU
ceR0UKH/TAQpg4BG4caQ0C0TQxeviB+JoHqAKZoO9W15tRT4lEE/EkHlgNIA6x2s7LCQRGv+kURw
f5nCd0JcC8lqoT7Be95bOxN0y6Ky6sTXEinxhF6bK0npxaExtpb/6qn8ZJm+cWBYroU3hrr17aLb
uXctpcRec8QL368NRzrLQK3cINBN3xHTVzVdQNI0i1aLfpAZ3NVlMw7tZsBoiKRBwUrACBMvbevN
0M0gdcCDCydWwN6Tus2Ql+u8LxNO2sahLUK7q7BT4c6zzviWjFaJGVWcF045kzG22tWvv9o++sM3
A6+ApYabCvqXfXGGVXBmpQGXnyUlW7fk/J4yinLFmVG7GposN+sc053JBj4YzP64Mq21ZYmZ0PF2
9z7pOnIJTE18RSnCFbYuQHWyPr0DzGyZg69DDJfhrcEnR1FEmb0vWY57E35r4yD+D/vkW9WoEgw5
W+JIluc5w2q8iiuG14TBE4z28MuEt2o9JJPlKalk3sDCObY43DeQj2gXGVQFL9Fgx1cwm9rCZTC0
pvvKkow4TdqtKrVrNUaLwS5CkghGCkVHO5Haica37gAtb1/eh+LW30ajnZj1y+j27xi3KOp+Ebe6
h2/PHAnV8+sadhkx8Ffo4n0jfyPOyFtTm93QBTMXhEbdFqMcsj9Cl3kAIxysECAG1T4s579Cl3Fg
497K6Y80jQoYS60P1LDc2M6xB81vUdrC3gX7wYOJ67w+YU2qM2fS+s6nLfw5aNTZLZnO4w8jpQxc
hXe2wNYafWcLcDksT0gYlkhJHb57OWosun+p2voNMcvFkspuV3iyDV9DpuUez4PAtAKmn4JlQGhF
31BEVsVh1WjKkZzOreyaSixHbmx16pdGzWgVFoF0ndDXkV2n0da4zHcuxgrxVysGY+/svsd+s8jM
jZTq2RHqgWZDB0SmGqltJEt1fIxBTXGcZap6G6FMqLyR8TCx0yMpHHP5aJrmUXimEbSdPxlUQaE5
RaGb0ycjQgZ9ejVEkU1P2+mTd8LhNoXaf1bAHsuIdCALjEt3n5UU4GZPlcuzcrL6a9Hk1Z05cDyu
TAkphlpz5rjm2FvMgSukr/wvPVyrekb3XaK+obRPIniAc6L5yHRlytzUpOHiiDK8S6qcllEax4JJ
aTFuBk4DRbDNZBm6nt7KN2E00eMqTeWb6PskWXdEXrqJyUQzJzFqrD7Mw1Fu4StaZmKfyDGUvWHS
pNMSmRSDyed04RWJ8hk+0S2tiJCRn7RX5gBfxHdOxDcCU5YwWQENXKbFwF3dt7Kc5yarkHAKSISz
7TIYXSGqhm3OFFfb7hk0lVSnGOhKGwV6Vat0NMBaDdFYRq3dDrKxoREGKVPA6JRT+ZPRBpmLxAS6
mxiz1avg8JPj+433OTfrWLjqYolHwwGAdPelZqE1VKmatT4JJ33F2Q4O+9G5jxuIcbDfBVA6sVkb
5cgv4rld54t7a5Y2/UeJ2tsb4bHBtFlEuftzg5KkrnkCSetjeLgUp83o25AwaabrwhOtNh5iW2qu
UAJCOZvD4BgjJNUzSrzblCwo33ku++XE9m5I4aBYWRaPZm+tt5lBbWqErT+3vBsKaA3DO/Fe8rTV
ve9uqQUM1/i2SyaJ/mX36cM9LSy1xFIAjmB9qpZZdQTDWB28aIFOgmjIr0imOGNhWWmgTiBrQfko
d7Ph981QdusEY7vIHfoiOBu6pn7PleFtNN66pjBdggYRhPLlMb2qd7pCTQ0bvgJKKfk+NIfTFgDi
uLMvBub6HH78xP5PO4s5PV7ttzdFxPFD/rDXMNl+4vtRbJkHi7U6xgh4nC/gL3/se8fEAmmmqlhC
rWERR5by78dRbFNFYAWAwNaia4dE+a+j2DrYUv9JGmkj2JzJHzmKOQV5va+X5+KMyFQJCpmltwY3
fvf1qy3yGadSkvWsyBgX4tASP9ixDkQx6DqjkhhkWi171VGuS0VO4b+Iou59Bo31k5vJcHE8xJHM
l8xzUdEvlhSdOa+0qEnXI+uUNqeW035eaCijBtDTmZl0aMUZLmtD10+MvHbmwA0QEauQKfv0c9Uy
CWJlKNZxFET59ZQlWuUhDcCK0gztDCY9U/B0jkMddm8GtbRwVZygw9VM54kWZ2hon3JmXXIEQZ8/
zQK1vK8zjk4aoCY3qGrBhZ2VBeyAFDsV5nZ0TrKpDaFcikGGQhRp+fjJtCX4cfCu5xq6tdzlXl4P
OqREMVk9ZA/7vIRtNYIgK+NzqDj0geD2j3cKPafDUUmz3JMZ3njEPzmcVIyFPzPVQn2Ex4h/ACVl
/NCpZjO4tZqGmO6Ehhqv2k4dk5Uyd/InpDr651TEeXwIR9t5tOK6PtGh5Vkr/MqkymOyPMYMASa5
w9oqzeBRah0LOk1ppvcO4Q7EE6Y5nOAu4uUIzU7uK0tI8B0XYqcLoUCobq0EweRaLb1aD/BO+grN
qFdAiwNj8QLo7VWjNdZDKal24eZS3N5DR4meluLPdkuzCi5UfKNiF3vjRvOZFtN+hX6oaUBmqs3a
sXR9Pu2HNLmXUMZ5wuzt3o+ZadkBmLbGCOglxV8bXapSV8oNoUNCdrTnvu7o1uFtMpbw/puEmfNG
fN+rgZatzBCUXNLhYbpjoA64bCISUN1GcobA64NoGV/U9fqVKaD1MessGo71SWfKBxdA3+q92us/
OVv3q3BUdvgMAd+wU/GOc5bd9Sp4JqWAZQVfZ03Pu1jR+ItdNra6bh3YLr++1FJk72xURLT01xHS
LpNUEYvtXirr4ixs0IevoSBfStac0HAZmH9hNNIKNvYE8T7uTyv+56WSyMMfZ/eHaq3/uMht8Lr+
vow6K2kiPzfNQ/u6jKK991cdpR6ggFrwHMwhMFfQ/grepkonnCQG23DKalxvXgVv8wDgEHgSxBQV
5GJ79gMBMg8oe/DP4v80cLLEcvwDZZSyf3JzoqBF11lPOAqxAvfyut4ehDmqBKHO1MRd0lfzlygd
N52eyShRGiW9LAdHnJWZkB7htpmXSanrjatrdfPUWcV4Krp6OncCPb+W1LneQCyECb59pB9aN/8/
a3T8AX+1ui4hc7Tlb9fxU/l6eW0/9aNMNw5UaF2GYqqsL2Pbyv3BprAOFsc8g/N/cczaJgCvcoPF
+demqSwbBNpX68s6AHIER8bXEdCHKPGR9bXkOTsRh8GiOjkLtgo2gkN8pHYjThH3IY5dIkc2Zkqr
au4GXxe5FUNHxOoVl/7Mr2GDHE+qdWPLHUTmtFhVWhJR284yDqZmzEkPkBa1NkVSItmnZhY9ThAw
j6Oo5jwo6hOlQ1cfS71zEYI9HNfZ1L6T5y8J9uvACcEK5Tk7FDN37K33hx0MFcPmAiXOQdkZAi1N
nfDzIL40cll4OO9CsU2U4Y9l/7etiv1zgQOBrBofB6gEwCzbrfvqXEA/A9F5AtgLKjn1NSd7Yaru
V0fOP2rAuX+hveqic8Y5tplstyIb+tok8F3t3Ll9tXB/csjtr4PlGnwbecEqOeTeCDQ7LS6g1YQr
CJG22wyCDmrbVO+8pjdlKpdZwCA4RKxdDri9rwLOiydClWNhbHeOT1P+pMydz0FsMGa2ue+b7q5h
GLGVYsORzMpVbo+Xv/6eb+LpcgO4zEBRUuAw7bt8mGWvOFUC091Jy9MMtv7Z3Kqwcno0eLRQ35OW
v2mrbb8wSmnOA7ApJpfv7i+Yz5qYi0VWShz2oFI8RvR0scCwZzfIrIvCoTZvDP0KxcZLb9Y3v/66
ELbe7AyIJMwEoCrABWIpJXayF60YJX3W8eOKneqYtOI8k2Z1pZvJS9hV8xW01itkHcUm7ysMYqzs
ETnqC4PoTyu1Tdwor4SfTjgJl/IcrVEk6Zedbp/XMcRaKz+1JfN8TtIXWejnRWxDWZ3g9E6DBAW7
g/mtpEZwnKNzv0wVGtnYbX7rM1gDjbxQBwLtatZSzS3m+MZQ6q9pYN4KW78qG+PKlrmyboEpaUMG
UpY8QhcRbj03ADJcbWiRxy23YTsmrdbCuh3w0kSGolzpXfgY0Omk7yt/wdbMcfvlR0aqGjdyMLYr
5tI3bhbZzaEpRtWLEi6ViaLydIQxPjMT5iu9KW2fIS3Crfr8NE7Uq0SQH2+/mZroZxMKihO9XmJe
LDHpQxqwqrbq9CxOxT0WFnwrxAX0M+bcG8bB9iUcUVaYKZzX2pBDjDa/SJYoPrektD6KNMcrsVoi
f0VLYaS9xjcSzkalbeFCI3s0M+t87O1zI2nLw1TQKMnSzllPhn1rLhUPMXw+syu996wIIaihhfG6
iFFqcvKcK0ahuerkFJh/4DY3W9pVleaP6aR9UmNV9R1L3Ad5lK1yi1tQ4mK6W95rYBWnSWvZLgPJ
o4vOCVaQrBWvq2wBXpPLfl/p0kqPGs3VBQK5cXnI28c46phbJzbuGhHMizsr1FQ01zyECf7zulAK
ZzNFsuPZsXXORChnYzTTtMEN18YJJ37UC7STWtpWaxmalBuiOFwJCVONQWjzYVkaV2VmGnA+WArk
PMbJwGOI6DetG1S/q2R2prMgBPiqJS31DUoyL8j5Z1BwxNV19mIP1b0aWUfbewc6KzZyYR0V+Qw9
ZcR4pldfIOrcYtpXreH4lfRR+JJ9Hb2YUwgFKxxUfNonhLMK/KQu7tuVnUz1YdpnV7nJkGe7HNVV
rHHfqRPPaycQ95DSZd9IzJTayBndDJ83X4Fo7TpRHK61pJg2hWALWkV7PxssAMmIX6RQZ5z51Ny3
o5WuRhtW+SBllWfB9cbFfOR4dejtZI5y5SjI8GCBUDglNZ8OitNl08g9f3jo+CXKb9TebHdUqg30
DtgdPSNCYEkF/OkOOG7K0xemR+M5P+ePaKLPo0E5U4Phopad27xjSmSKPvashlq2zDR0NnGgCrcb
9Ks5gCBSi9HG8tI8L+B0IXePLeBc51yZtCtMboSrmuGj5vBgplLhGkFzb6jlKXXhvSTxpCYr/kzx
2vnywAtTZr6m6kTSbRKb01lkRZOrpxBljH7Zotb81GuK6Y22fUuTCyOrXLoljR+RAdq3WgiPV2SP
RciWxR7pVkSKtFqCb9taqV+L5j7J1asmrhZ/eTZHsSx8OUDoyjgAuLoSQiJ1MJBDoczVdELGbDXj
cRW34/GYM2IxNyUK4FBuXdq20TmCkjnwMA1KUM3yagzBTcoMuziTIVIxpcFmi1bZo9GafIMcBRVs
r3At1TWKmr7Mn/I5Okp1O/acih0vkua+sSJc97r7Jm/u6RMtZvEMZ7PMhqBssU7siPsu7egli/Hc
2e5TqbJu80yeN11CYR5OHeSTsikPoa2yK5Bw+ViDqJ7dS7fjlLK4JOfYSbNqbTN45BozvuxTbwVw
8OUgmTaZEzzL4BK+OmrSStL5VCCrV1maay5HZvAgEiSUxpL2Bc4SGutROdUslFboygxlo2EJQI/V
Gi6Ulnc5h914aWsEQVRf6Qq6jnakF6GDJyVLmwHQYnJ5KdJhGKM6zBrpYRrD6FKzcxWz7LI87FQC
fmqU9yYkDbYN01pPddyt1ko4q9fKHEOa6qWpOemtiUirpXRB20iSMY+JDD6pdNJhrnPL6NynTYgn
yqqZeiJ9rl01kUpcHLveg0CUmoAjifjcZFF0kUpFtjIa4wEzkNTXlVz41Fu2j5pNvh8pLE+wUqqY
Jy9XXxTJHjd2EUxnUoZxMfr46FGEUnody9KDUqMSgf64vL9Exv4TZZu0UgdFXfVDrX+D0od1hKL1
XhqyWfrMYocDoa9GdIQ+bkL22qp7+X5Issdx5HheglNVsoI1Dmwg9oSTqrnfHovkrVfT0KirQiSV
J+TlXEyD5gRNFsIq22DePeuwsNgGFQFDAwTy1dxoTnSllTwhhgvoePHXsiCCb2NEGpvnsqiKG6lI
HsOsCo6rEOl5W6rxmhC/nCnZbdaXmZuYFgpA4vEIydRLy/ilq9TLSuvOmtJ60qPsS2GlJylCSNr/
ZAliRIELEdpZJ72sIhJlw6mEuHUXwz8s5QwRABJjV0vz6WSs5fR0Gi0KlcBu/FIGC2TTHalpf5OI
Pl9jGt/57WiMl4zTgTExiPG4wBnUI6O8t4vla4KJcVH2Y5bW89cuduDaR48xpmBu2sQvi02Jp9TL
pl0SjG26gDbxfjLTR6aTVpxZgkaC3b830GifpUBaygQUUB8Z+ygoJXsok5ZT6hXjHK0ypp2uTEu6
HbgSQTN5GeJGhWOHazxGPPE7kJO5VHg7pRPwAl5LywAumdR8P0EEW0V7pYTIU6z+Iootv22jY03v
r4IU+X6lYJ8QFrHsyk3mk4+cma30SbHq+4SRO1ZagBnqnOezrpGy4cwnNzUCq3qdNPNNCCroYqih
eJEQR0ErP9GXldCNSZ9BU26MqjmpFbta16NxHEnhnSK6b4maHSqhBTeRZd1nwUvVQMmM8vgY0xPS
tKwfzw2pTY/zib1cBARu8PWjYcndB2BTd1lzRqKfawVRJ9EW/5eMCCna9GKyKzNzGwReHu1vssbM
YUsOYvYGe8rdvEpHT2KY9aqT1HcmXbwpULEfQ7VAvkK3DQfqPRynrKzKFLEt+aZKEoITDkmaYh7N
VviSVERPDtaXX6f+22E2ey8W7jhu3wAQLCltr/RQO61o6yCT/GJ5UrwcnUkfpLZa5IQrIeYvnW0d
1QmnSp7pmz6wz5d0Up0J6DmNag8FHgk8rVVvyZnkgRRoecsNycCkpY+Mo0n9nBiC6cHRFPe+QIJ3
VKrZS10191pFptPN1DWJdjXaxHlHwM2MY+anL8e+GsXZqm/1K1UndVzSTWkmc8hJwoXM7oxVDgmR
EQOiXm7J2ihatjld30DhnlX71hZsEYnzKU0b6VAZeNuiMM6rmd+kkLofE0XclihIYuw/lgZ1uPCH
A47xP05Gaq5w4GAYJllajWOER5YjGgcxaEVgxb8AxSKnguNM0pLYCZ9S5RHibuov6ZYW1/dI4tsV
yXNwHGKx/3X7+j4Eqt2WOf/ZFxztsF7+Ndxt81wu2h+x/6f+DWkxFCSv1vmbVtzNA7Kg307ithW/
PRTffjt/7mOxC77x+R/gG0Q97OMQ/uH8TittF9ulVa4sJn2AbAod/r8ac4g5FLh/sP9ssCTZBkP4
Ae7SmIPDaaO5VhbY7IM6jzdgBLQ0TG/x0oOcRst8QZheIUhJFU9KbIeyj0NxcmaWenqtFZo8sa1C
9TJBXc/cyjI6NspYCWF+F4S3CXHpV2WKxBo57fiM2J5JR8GgPJUoO9YybalP8TQx+XzxBjxXW6Vh
iYP85vT6nOa4QV2XQXeRTUh4zKj0EPs1z9ijd/6r1/ITQOmNHyS8CRoYPFlcvwhA1oI4vfpyjlmG
TjGMs4+jTHBfl5Zx0ZHLZ24lN98Y7oKrkiNBBkbZoBxJTMi4cYC1FM6ZoHjUK/uhHNpm/OO0+9Cu
+k9rcaABevXo/2ZHnHZP8cPOPlg+9WMfyAeQEGFUIN5EpwTW/GeDGporg+JAp6Cic/qzJf7aB/oB
iBHDheVldBKtQd7gj32gHVgoBJlWAYOICZdc6wNNjreSPgYlscTg2i4+zOzW3aXSTHBjKqTZfjxp
a/QNsbMSTG1dy6x9h+TgCUOi+gYafnuaKQj53UkTDAGfyhMsGwr8XwwdaXRrTVfFjIzDNXJ9fsA7
ITpth6E4nU05yXA9qWuIF0HUXahjc6rljn6ZSqrzgPwivgynYL6W4ljxQtuI6jMx4SFW29RriN2F
dBXUIvqq5JO8zmmKF6vWqPtPjLgAPJM7KqYsyA/H9rsa9v/3clWBGP++I3e72MBuQ7cHp6IUvx2J
jEC+G8OXP/GDXKEcMOGKFbigxjTBFgbFD3KFesCSMQnUsAwxZlwYFN8bKCo8bJPfXiTfaARIrv9c
u/yIZQYtEfDoj1PhI2t3P203sHPG8h2mBvEOq+09vcIkTVIQtdTy6pC2n6Yc5QlzD0rfzBZBXBu/
9EwN+qQpJZv3z4f2k/C633zYXpddS2sQ11LEuLtbRulqhbKN6/Zo6a8TilDqNqmkNd1I/Tuo/X5v
YLkW5vloJWh2wGNensHrSK7KXd/3TJLK7BCHgxy8Coev+Z0DgzeyU4csV4GkRQpKqozwe+9JCqFb
uaks86psK1+1IofzECjpITBDgSHRmJ9KZQCpc9OI4cMz1mFLyDTakJwg4ERFv/sNDdw2Zzvj2iNu
pysrQtUrzWe4YMRrtYmVVVPp79V7P3mBBE8oOdR9C+F273jUGKyMzQYCtiGoYy8oZI3Hm8yeURvR
OzMQfvJkTQ5gKEp8ORNF6e63c5yoagZJAsQRVXypouPznbmIjwKDUlyC32+k8omNPedh1sLg+PVC
3XLLXpchvFR2IBuOOR1oKd4MJJREyrUNaYUbdeYjaJdXMIo0N8fTkoGLSuNr6mxh4Dp16ziZKXnb
XvIVe3CNXskPExsgPpLj94Yl/+z50xGBYMLCRvWwPLRXi3pWjEgAWANg65mzNus5Yx4uLYoQn7n1
xx8BzdqlA6zDJ4COuHstpU6GmOl20boPnfKk7APjMYIn+rXoawMzS7n3HXPwKjkpjrr0VEKA5mGl
lqxiTAjXaAho0yiBMru/vq03ugHezCJSYWUAUlIq7sUQgWtayOi6cM0AxAbJbWblDA2a7NJnbgDK
Doic9i0lmHKu9bOGh9QwRR6WTPAJsKQ5HtRB+tyZI59iTETkC8RyXlgUFQzIDplIoVmB3+ahj7OI
fhqH0mOeQlOKoog0Vh4i9Qi2T/HZZOz7e/65W8Ll7qLDpQDGJ9sZIBHyxO4TT60yQgPG222oUtcG
bicnlpPkQD+ljBovKCP5ZQxK7H3wLRp9vNUWsebUqy5CzMpyG+rBM4TIRutVfeV8hvhmTn4dhhGu
Sdr0Hk116wu+d7+QRWjrM/sZQfr+1KzA7jotMMxgNaSFcVKMWNZ7ZVFgK4SS8gTzUeVaZJFSerWq
h3eRRj4T5Zl9XISzhfy6lrtPWdLCl0qmAHcxzMBhUOtai7/OiIrbHVIBh29AXAN26+B6MKp4JqJB
DG8YVjJc8heiq4YCO3alcrTwPk2NS3CS7DrODC/MinWIn1+Lc2yrb+pIqMf0WY3r2Azs0VPE+J6m
5e2RA2FSpmLDbgJsah+70HqjN0JND1aBFvd3WTXJm8KujXeOnJ9fxQZ2g02B8GHvYKvmKAkkRw5W
TmiD66rTc1mZ9jsB8G2GsHA/+S7b4dTG4pnxOtAggI7n2hiClTKYLR2g2bpvVC13w7Ag4cWW1+2q
ofGmplCP3tngb2McWs3F4VlTF17E/lNsIjOWokRzVmlTojUtDNooHlZE5gprOuavOY0h+bkiSwic
h5wsls7nYUmDw8A4vLcuo7bNb6NUnr4lIjitB8BvFfVA6+K62dwGaiKd9JGl3S6efjmma0V0LaVF
/gT9U7/QKie5HLs02Pz6W/3kedK71YHTqFpwA98L3IlonSlWhbPqDS1hROhiUDkwtGpqROGG1h2q
2uiTZBfWO+/x7SnKwEEUf6hqAAUgBO6+x7HS6qmqZGcVVU6/1gfbuaGdfi3SlpDOvLI1C+wc5D3a
OIwoeefib8d50V9Ypo6boLTMY96fYJvChGVSbuOsyrTqNm2jR14gMbIXmqi1SdK6v8jwQXeriXay
hBoMM2cjXc+ZrF0iZZ5WdWF/Sq2gxNgqmH1dnZEFyBYamFI3V/ht1V7eDKpfydVzqBlIrPPmAdVq
cN4uSuRfv8E3LBAGwrMbiM6azmxcJjPsPspwHJU+6i1rVYeqdT2nmuUGuhOfRHmrUKINVnU4AaH6
cRvofmbUzhG8yPIywwjo7v9wK4gCVUpZymOYVru3Mhb4icVpyWpq8P6q5K556Ds8S02tE0f2rEgX
VgTPqdZxoKVvuPiHWqeK1rTX79zIkoTtngBAkQQ72Ckmvuz7y8vhbdISjriRujktOvVong35CM1q
DFkfa+gMNMrDXvF0EpJ+qFWwA5SkzPwqVt+zy/rJSkfuAhwFOIb5/P5hFOGcnUskDCv8vLW7MErt
M5MAcSKUokbhEFponZQHB7ejEzgM9TuTH34SlJcxZURLYhf290tQe5WYlTV20UnN1UcnCM4C4dhr
LYfSuH3eH6qs/zXs9D8OLjJYWn+Wkm/gorub3z5hZBgX/8veeSZJjiRZ+kQoASc/13l4eGSwjGR/
IJEMnHPcaM+xF9vPoio73RHowFa1jMjsyo50T8t0Tpa6GdTU1FSfvjf78BZ/91fRSP/DgJUEjJQO
NAzP5EP9Qi4af4hvY5E8QsPE6eEb/UYuUjOloEQ1x2Z4QdR6fhWNLJCx6AQL+BXyFwZY1r9RNJq6
CcAqyq+oT3BmxQN/eq2SRHVeqsJUGbU7NRj2g+1uzzbm/+CNPTUxiQ24puKA4XARCkWxI+/3KDhu
zdZ5fNvMqyrwy0qY40S4gDLcdHy3ltrIq2XZ3bhxt0MB/ZRl8GEazgcpa67eNvUaTowtZtZe1NYt
Hcnhy8PlGFlZyOPgbphgvPaVGhCNaI1DeuECwEmhc9ba6wyGHh3x4yAZ3tWDfhg87SB21+mGvczE
8Nu/aXqfi10WgrSiqk7LawqvV6CjQSqodwXb4UOuxQe/8yBIaK498WGhG/LifkGldcmk8K2zEKMj
+0Y5gJsykb2P6YBZiGH6tFmnTQh8xoNexfmbysjTVU6iWm2DvEEayt3kTLeEsn/09ejw9ka+ulaF
DW4xylrg/CBGE53es2WF1tBmDCjycd3sbpTTL7AyHSRskWffmIl+05rNdVVD0Vlnd7K+JDD8MmN4
foUJ+yS6IklibAw2wkv7pW40Ks04SB7bL7le3o51shmq+BClzsl2g+PgBcfQcB46Jz4Uif3kV/VC
pUPVMPHqJwBnFrB5OknTNqvjDrantQmQuoRC0hh+VsvklJNjU4F5AgmwyQIPdpVuq3nQEinAl2wo
fm1Qzo0C8Ac4jsdQR8jBwxVOsdNcR8B5Wjk6tNAUGE22AEedXrUvW4bqkMqlLxL1yScryjw10Tjg
kw3mTV2F61gC5qs2a61zHmFgvebNeJPK1de3XUV423SbEE8RDCjQJL9KwBLX4sB1Kd6Ydl/hJL7L
s3Zbmv7D22ZEf23Gjs0zDqA018LEIzTPRhquDt1NJL8ncb1LdfSOEhrseZ0hUGQcwxbaf8/byZF0
EiEmzPwtDdcTaMVTl8b3eTruSYRWUjBuesu7N6Num9QwpkpM1WqABuUByE0IlCqLD05e3ILf2MBJ
BA1XwtyudpQhzcI4yggLzxAmQ+YWB4JYEICIbuHk242+bUdSbTmbVHHe+1Zyp/bttWc4N2blbmLo
BikJRStVQyMgqK96M/dWdfTcVN7WScJjqOk8tYPPfd+R27nbnFJD198WuB+I3XU+8MZwDaab0fFw
IXuzSpjQ0RuIS40IaR7GMXwYSvyyhMY1ksBMQxyjDHtw+4debRnEGzde5e3TxGBsud2KnZTBxLgq
kRVSNqXqvloVdD+FcSjZUY//3ne6d0ZR3LrJFxAw73ytuoIG+gRjx44ZtIehAy5oOOPGzdAiiloY
P7zk5Fjt1q2MtVNAym17W2FQT7I7TvmpGby1BVjXQ32hNuPPxVBfJ5b9vdOkXVX1+yIw14MfHsde
PYJYXLnjuIGj5CBqgYZcPqt6cAzC9K4NAL1LfnkLEv/G9oZ9a/p7A+U45H5JRt1HyHSfpVzT1nnZ
v1M7jq1uf0iU4AHgz21QxMYmH6P3LcqsqzKN70JHPzg6YHfP3zZefWvbEpW34LsN2IXLaJ95wTbO
W8bw1I9ByBc17Q+huBcg0oK+aosktdmEW2NvaDdRaa9agocIJJn502dvRdwVe41y/E5Lt3rxhcAN
+CHlv9KM7z0KPvREkxXX3sEy8wcY6E8lAjzJaD1KXXcdB9KuTKWT+Gdl7bj3xurWifyj5bvbqo5P
0Ekfk07QARvDniHC91CfblvPPwqaAwGSTKTxydWMG9PA8aTxiiLKTe01zNQBHHP6fQrvNjzOh0Jy
7kXUkQJ57ynajR37e2CaW2bxD2gYrPQGTvEUqRoe8ykU2v3XAU1xyC7Fv1foBHNtVs1VGDuPvCae
KFFte5q2BEwcpFOSU1jI+5zJeGhdt4lSXVUFpFKuDl2zf5TqbpdG4dE0vC3lhmstA3lVDZvcra/i
Fo7hboS/jY0F3hN4zYOrh0g0lbcUrbaZPmyQF9l4RbJJO/4OkkdQstXQ6yrfqjRB3kCG8UEtr5pK
P4pP7cf839TwIlv6gGbjVad3WzB5B9lDf6MQlIQS0vD9joKGvapAyKRtc1V33gPJ8TEaRkrm7osP
0BI8Drr3c4jGfaECivbHjaV6jyalQR2xe3Gxmup7W2mAdIdHAyysx7aW4tPQPlHK4HNFAVRPOqB4
+qFF4QBy0qdE7Rci1FyQpwkmuIcZMaLCRfw6SwfGEuEBm2ofdGzlrcVYrpcyOGaoC2mHKl7r08vE
Qd+L4WbokJSpxmzo6nFeMIQAMDL66XOKS9MDWsV73Rg2laIfgyE5NCmd1CFrtoWU3sFK+EncqbLh
fvQZF11VffJg2vVHFMlOLvTPYT9s3r6KXsMRSE7AhNIBh70WNiARzc92o2ZkKU1caF0lBSb3XJHj
1eCM3zpDP4Sqduz5T8lRjoBDv46aegNQdG+FFGC9bGnIczZPovAOfy2JEi133lznP0U14i7WYtPZ
DJ3/ENT2ez0dvzbRsK+TZGNaMJdo9XXaFc+BVa8Li2ABzv7t7Zj1jbOfMNmNvk2kpGIsfWNo/Tur
QLPEz/LnsLLev21nzjmA1+gUWAGi4SMTJ2zjIpBUOJc2Yxd/zmX9BmQj4FzjUI/OyxlJW3drWcOm
IQwVmv9pKG/RQ9ppRCHHLa8kud2VjnPKyuCYNBxbv1moN8ylzdzfNJnpjTHqOW2DmN5A56NUHEiN
GCAe2q0PmXpFuyxEysOM253AhDcSGhYemHl4/ldv79HM+09M/0HebYhS95Q8QgotzS962aES+6Wv
/K3tqt8C8qA4XXr+zbx7gG3Q9YL7lurKtB4s5bqVRTE8k2p4BU8ySs/qJnTtTa4Oey3Xich/gtj+
7YgcFazXwUEgRdBu5t3PvNfE0WITVtU6wCSzKduIi6MxDOZW6SWT6JYKMkIWigniD8WrU4DiG83O
ATRFB+ERA48yvTCOg9ZtB72FtkQ9GEN8MM34BIPJsRrLq6r2Po1BDxha3jdJuy26dhuayabn7yR9
u7XIgkrPu7HN5JQE0gfGzx77yN+GRXWrDOG6tZ1TEHH5+caxLts17AKQkgTHKqE5WIb3SditrNY4
FGb4ZeBVBQD5gxwXp5IfLf5+3be7IfS3da4dam4bgFdwbDZbaB6PUu9/EtlYgz1wttfID27zuL5q
U++mD0Mob+tbfXC3LVngMOpHBfS+zTNbnBIoC7gPy1uZiOnE+kEkS13XoJXjffJ0iYkiMaoQHinQ
/Wzt6KDxVtab/qFwxrsmhaw1ghfYzEkRg+pKIQ8WmZbFZVu3LbdbfHB9aevLEkrGKEcp3p7bjjn6
/puu1tej178T8Xso9aOrfgkK92HM4y0Z73XlwJnqwgMhUhG3tU/oF6KcdGP66Rel8fYuo11F5n6Q
K1Jw0z5RhlgPLV0kvoM71usqxwuc4N4j+yzIeq0MOGrtnAYLJrbSP3ZIfok9bOviVk68BweGUdhv
9uLvBSOJITeq3BsHCCluJId/d9IjgiQ/0WY4ZmFzndjvy3bgpWesdafZ1XAPMaEDSHwA/hndRxRN
KQY/jJazLWvyJ7rSnTzsRSKjh84HG+3mlelqN5XUAxq1nlzeI65T31rp8K4N2ms94sIP+ab4mgfN
vhwlJ+R23hnJ7WiFD2FJ0l19of24pmNyJ2pGtktaZXR7JdeOXdJe5QMIa26hGhkZlIvuxyFYe1l3
nfI4zYzoPuXBGkKdtJFKto2/7MOVdBxz/1HUQoSPmD0jDISptiM84YPiimXM7mqwAMhX416XE/y1
26JxeGUSXWsX/wQZpZaoJfnGWnybErFIE9koy5cerYwNknh2IpMDt+xBKcnkuvcc6ae3g93ry4+B
Zgr/QFZoSTnUCy4vPwbmw4a1O2yt9CjeA6reXI9klcIN0lA/BJH3aFnjPtCHfeWSBmrOwrP0VcDl
J1C0pJUCKaBgpL/8CZlcyKWs9c4GfPG2TWuAvrBsGPFhSOr128vlpTsNgKIYQ4fxhZsJ9Pdkvcy6
SSiUePZGN8KjxGgaHasa3tfKf7DkcaONpPGVHt1Lhr8tiMNhoXwo/P4LHMsP+YBQEBXYo5tLpxYS
EB4yK6nvvpp6sEbpzVzrGU9OYoMScjUNLZm6ZEonpIyOLSyqq9oWaY7YXB5pee7tm8A4KAOPggCA
qNoJiZm1KHaNJlkYs3R7M2dcrNPhDk6ig+s217TXj5ml3TDReDQ06kdW8MD746Hi6NAyeueYeBRd
JwbAuxXkzCT/gw4fgZduAt9cMUs+rhvf+xjao78yzRHC74HhTfECjYlRmlozs5USBcfkpJfmTVf7
n1INscQou6vLJF3ZvbstDR4VOfESBQ1iLL6a8nBU3Qd0Sx+R41ylnbQlDr+svoZJOE6lR4nLVghE
PsB2rkLXHR90vf4qlf6PoTcZhbO1g5nmd7bZXLUcX4lSBNM6D1GIvKfUuo+ZaawVjS/gFdIpibyP
tcaLkJdj2qZQkxftlkhw9AKEeoLw6NrpXW3wqAPAc/R5rKkpb+Cs3XlF268rz3soapkhl50WcdfV
9gno4SPkNEdKZveKW+/kMT4VsnYE03Zj856OJWcrzkUFikFLdQhnhg1udhx47CMefQBPeWiMdlfn
/jFH2yQqvQcRZhmTfUIxCTxks27LEi6IXNq8/MOd8BD0cQTdZbC2AAUYRXyoVS7FUQzC8geNUL+0
60c1pwPoCq1GzflumcAaGwSYFL+Cy80vtAN4GhsFpAis5M8mRlKhopW+0l1IAaSI8dT+nWYPG6M2
wPKnz1FkPwZl806L43uT2GLV2Uk8vEOC8shDKpfrr34Zo7OWQOUWSeNwzIf4nlG9DzCuPFSq/VAQ
nLdOkxCw7OTOq9wn8cT2URFa94zFSGWzg6maSTVvLZkR00He1oy5KTNj3XTw3+e8rTNpC7LjSuad
zGDwFxOQqci3Y8UJViYxkyFP9zpTtCMl/2NsMYlckZ0UY/8ustA2zCykiZisjLnbw89O2jINHSab
hhbJtbjpy9RbyJ1nIofoNtNmISeEVGpSq68pbyVDBQGz7XRkR2wmFy99yetKT08R1Ym3Q9Vrc4LE
gJyfriw9P1Q6Ll4lcmBCIsTA5kaKm2uRn/i8mu00fRaenvfdgrmZiwDWFQdmKl5lVEBf5pLOHmQD
jDvAPjtrkxH0Yx7YZQDrUjTKTBWh+alEX+TBf+zs6BT4yQEBvHXv/MWF+F/QBfxPRjHEz/mXrMx/
D4WYl2rmv28Srmlzf3u+JDURqfuv1qCN2AufjswNhSMgtvjKr9ag8wdUJzSOxYUnc/VRFf3VGlT/
EOhKpGD4M9Fc5t791RoUtMm8ECmmikcpXfi/0xkU7+fzggSQdBroDG/wPxybqa75EMg60+KmumFo
l9s16UooJUyPTnWblzLDPIgcIEOQ7nJYStfpKH8ebTW8bqvechiGLNDN8xB8BAinONsAyeT7QDJh
uVeAUa70rkIjUs+r8tFT2hJ5J9dh8DTMrIPiO3Q7UmQefratHFyNvG0NCCEzUqwk2LYhgJYbpCqv
I0ZeGU4Pxs+2XsCdYjhdZW3lClHBUcsPTkXR4OBpJQLWKCUDzRtaXkx97TYLU2nTTIjPJFIxJsQs
wCXs2eWZR3UMavsUtZDMbYnd7h38rE868Y4+YPT/ZWmEoJPQW1LFcMu/P02Pz1+fOTsvyk3/+n//
dZS0P1TQlxwjzeBUcGB+HyX+CBkagZzl29Aup4jz6yjRSofymdY86HcNznzO5q+jxB9BO87UBhIZ
QGz+Hj/Q64axCUoUxCojqTZ9nGnZDI5T0xpdm7NUO9JeH4KD5sXDBplljeHK7luFIKxrheW2t+J7
usu3HL506xfVTZy26g2iZbz0Nf3GqD+/bOHfCt3/t0EzANG/7Sditm31jKDW//qf8Y9kOHeal7/7
y2nUP4SencWUMKA+3OJX8FWZ82FkCqT3v/7ot8fgR8wWC101wSnF9f/bY6CYhPmZuMwQEG34vxN9
X/f8aCcCGmLaiB+ByMLkwYNCe9nbEVgydTTUdRuiidrXUrBpwyetgGnDgwW1tn44ofveDJIYwdQA
mC5jmZkByXLQGA/upvNk+a4LVWuTOtpVOqBFFDb1h1oWYi6Zd2vUKIgo6tHLKopZhWchqgqoofXj
68IcJYCNNULCAZQWcmHsS/irzNb4S0Ti/2kPFFnYvw9U/6OpagHru4hW4q/86Xcw3f2hCBk3hYlq
50/G0j89j+/9B5A+wLp/EZaREPzleBJ/h6kdQbnEDAI4e1EC/svzJJ05Ml2GBBWORZBmYIn+jutd
ljcxLcN5ifaTrEMAptGRuLzNvCSzasfv1BO0SpAnwOfdr7tPGYOO0ULyynLOMozXljiC5xV8aIu5
JGEiOUW2skKrA2ADg40jDZ93ZXEtwb159hnu/sxdzlVRLu/p1/bEn5/lyr0C1UisYa+2boHlX7Xx
xu3Df2CEsXegkBRmGEuZHNxc10NDKgblRD1/E8Zf1ORbqYR7H/aIt1cjdud3fvbnakR4MMD7MIE7
nbZhZjzoh9ZTT2llXxVQ09i2v47yzd+2wttLUClQ2Best5d7FrcgVLIk009e33bv68GFJwf5sE0U
V9pCC0w41mRBmKK1CKCC0tIU5mBBvpF6cakDkVbttWXFgBWg1Vmg1p5xAvj5SAmQyBFjbRP3bjM1
p7KP6jWtoWADRP5943X+dsztHDqqSl/4ShPI8ctnsnjgA6QRAxRcKZcb2NoemlgMf54YzoPLQ4Lv
6ymDChZ68aD3GI+XNTtG27mEWNzuWvkYRV753JRJH22qzKmMLfP1bocSE0zq65a6xHMTdrm3U4xa
0H/4YfgeEbSRXFMOf/pF2aFgkartZy+w1OauHTrnEOZRZGyjnj9cWN6k7fPn8ripxFispaAdMDlT
6A3Lujc2OuppMsVRpXinR4G38SXRvB+tNTK8t4nefKEdPR6h14R7rLS1BViYSACmruMAYBTjZ8yi
vyApz0829LqFWbdsMjBrhQKGvEKU7Sa00SurhnAnycXWyOtV6shXtKWWjvzcJjhM/1ioRdAq5n9d
fmM9s2S31kbjpEd5tta8nBFaRk3KatzqNeV95Po2vPMKKubhVSSV2q1h9ebCK2TmV/BUpBzMTSDw
SGL683wTal5fZAGNcYL0ofhkNql7IFH+jEJAdAjAeW4H5sVvmmFskGmr863iBsoBEn3p6u2Q8eoc
c6eJYUoQ9iDCLQGGPf8dueZUWofS1rUZDeZ+cKz+cWRyYyEwvf7mmCHTJzRRgmaWYNITo/xSaZXa
SNdoglvueOyt/LtD3WtFMgUZnY9EqWKHuFtw4z3+/RWSSXJJEkbE7NflCvtMibrSG6VrWzmW6PZ0
5kLH71WQEmv7bUCfXCIDStRyxGDYtareJ8OxLdeNcyUbC6FQhJ6LgAuVKiBxCHERGSHtmECvsthS
GqdynOsaFrC1EhiPulTuoMnhwRy60QEOcX/hyp9Z2IXJiW9UdlkmVWQ519ZtXHxW1Cc7eqq0p7c/
z6ubcbKuiWcgreZRwzeda0/+0qXPhnLVxfdvm5hZB8kbTwGAmmzetB/Ba5J5TGYRT5I0ooqOXAdo
w967b8GpvW1p5jRdWJp8pK4KU0Udff8EtHKXGTbNh/7j2yZm/EBkorxyyfuA4InFnuVFBcRmfVKE
/qnLG3/fjsUVvcxqi+LTdeTmw03lQ1z0tsm5VXHZMzrOs10F9HJpso2Hpi5ylOOZM9oXQ/e5NK27
/8zExNWo9QxFVmCipPaz0iwUDHNjKaUUJ31yhBgjEnIVL4356VAwvD5NmbuNf+Kgul57tCUQ9PGK
Hscuda7t4rG2tYXAN+d6QAAozMkKgpXTCnPD2K8aa5j01BuegcLrpO4+oBX0D/bvt52piysMntGv
7/yTGZV7vVNaWm5Jv2Dk1WPDYAyLvJJRB4iTQRRd+gGED2VgtBhRbs0UPNqqGeJbXrt7G4EYWPvf
XtLs1zqzNnH0JIqsMcgG/5R4yV5tkqNSyt8TOBEzR9sIqd6yglCqsxaC3svN+8pLzuxOckBlMFsJ
xWpc0X+Qi3pfOQ2YO/pNiDipn+BARebFWCkKDc2mWSfRtR//8PxDUrnrQPrSlTdJ8K1rdagS6xuv
a1ddBjQj2iVOtK80Y99nCNbYtAKh/SuHfxDpzr+Q+IJnwaGGjtWGDtE/5Z2/Q2T1wBZuengbjeT5
7a8zF4bOLU1u1Q5ax8YAzHXym/tSzt8Vo//dKz96ga+upKZav21NFef/1UdhcI5aDVQJjDlfLgzh
YqmzRs0/tUZAy/WAar1TfVFGdJCG5rPW2u89HqR98UkKN6CV3Pg+zNOVX4KJGJHzTEFd35vhsGY+
e2VbO8+IF7x15hqjNvX7B0523g0bXy5th8ifMVsvk2C+a1AeWuvjsHQtz4VjMTgipFJg/57eAIHc
m0reKD5cznG5aZgWWjW6vsQPMRe5zq1MdnwAbuzWRs8xCJ6rprzppC8MxhwTNVnYudnlUI2HOknl
QTDNx8O4MiIex/4JzLqPrm2LcNrb3jP3bZiN+ssCNZNL5wnkcOzKlqXUUryKnHJll/f/JI+hoihq
0zRgYPOYhKsmq4exDEb/5Cr33qAdgFysJTob/2AphkjVeRSTnE2WkgV5quUgW07C9aX2Qz5+6fKF
t8nsdtHsoiYCgQOs+5fbpZqZbAah6QOXvnFHbR1V+9AoFi7G1w8gLhPURf5lZbJfmjaywsIPTr2a
ylREdXVTmZ5/NbpevoV8+sbU8k950IEjMD4bVZ1s6Q71C79iLoqd/4iJk/cM3LuwzfgnpOmkVYE6
+GboA20VDLS/beB6UDgvFWlmbQIQtETlAvGTSTblBhRoo4ZPeJUMLTTd8BSO+lpXb4eHt31l9gSf
GVIvv6PRm03ZWiIktc1K0p4N6kJcUuOwRNa/ZGiSwofi1dL2tn/KnMcant/eBmGjHe18iUt/1jPh
cJBf3qqv6uzcbQwnUkg5pdKTF1rbcniSgqUEYHY1DONa4Kb5QFNsaqMWWldKYXAK1Z+WNwIpfAeN
C8LP/sKlNqGJoRwjjoBNkdgQVQDguJcfqG9SySqrIDi1sFiAC0PefV90N+nXyKf8kR76tRyuRmcj
pzs4r1fSgvPP7CYaWYKAQyMrphZyaT7q4jCwerFQ56nWnnzeX0uhZO7df2Fj4hpIbNdpb2DD1KU9
WTBdiSHY5rsaQOtQVHsp/i7Z6vZtx5+5URDzJBYjD2tTdZiElsZSOxJVL2ACr7sPodCA6MlfvW1j
dvNIgzHDPBqlrMvNc62mlhi6CE5uY+x4GkO7vi3dYsFFZldyZmUSKxpTCuteS4OTj5BiYxUrhyrd
2wuZM0EVCiERpmTxQ/HnZyljVrQ+QOw6OI32TZOWO681FyzMHCgeqlTXYX6EcMCc+IBDi8qr0yo4
lfKHQL3p+uzBF23SeKGwOPdJCA2CUgC8Nyf4ciWB5lZ+XBj4s/lDaP90T3W8lObNPEpotvy2MTkz
WUX3I4TX6KT7Y3P0Iq0AcaXnTHXlxyS3PoZQvt7LdnHfhei/vP2lltY32cd6lAsJCbDgVNl3Tvsh
ND7Xzs+3TUxGRl5C0sX6Jt4w2oHS9xUEDGCeFXNvHJCnG9uVy7SERve2WFnKXm860G8Q8i9t7pyj
nG+u2IAzV4R2o2v8TgtOUQOEMwUp/TFIUKONvr29ylk7pM80lBEHfMEfnNvR88aOZN8gifpk9kgf
MK32XpYf/oERGj1orJNhQIF8uZisR29EF5eiZh30aB+sFes6XnKJ2ZWcGZnsmJkqkq+NFhfiAGDO
qIIHs1SHVYUoxDro9SVen3lzoIuoBjE1Itrw5xtnRbqUFCqB1fLRTvTyjVkf4wLUq7rkCjNJEh0C
VOUNuBYEg8KlpV7Xi6a0uDdKhVlQ5V4Nu7UZNBu9R317cRxmLgaeW5tEDmVw3aIJsTaWG+ujgGSW
8T3kYzSY/Oq6CYXGylOXEX6trZgRHAZ9IUbOxhW6aDI4MQ3CuElcSXvI6hWLGNl71AuAXJvrZuhQ
JZJbfcOgjruKC6ZbyyHq9pmbVwvOOhtazsxPQotTqEqNBh/HHrB2g4qFKz0tlmEn8Mc/gwtUh6Jd
zXA0BHSXH3VMfFuCbUYEaISVpduiZUyhvwmTTwHXm1N+BMWbXZEVbeinLTxqZmpX8K0KRk0BIHKm
vMONbFIU85vg9GHIqpUPFjxu/XUWXVu9ttNg33n79M9t6Lk5cZLOQlnG5GwSl5iT+3hlWPdx+WMM
P/xnNiaPF+ZhekvtsZG3xyx7Dpr7wVjYtbljeL6MSVXDltAzK1phAv6km1RllPFgDz8qZcH9Z/NE
OEWF8iCHHlTu5X65rtKCn8b/K5+Z7iBYZd6DB2962EjfGz8/ySliI2l7VUfRAjHGvGlkwPAKkQVN
TecMJiqZuNKT3NOuzDEJVk7XoOGp5PbekuN25blFuae+h9YHRJx7M0m8hX2evXd519AJtGkK8iq4
XH8oIWkiKzLrV+8zc8h2UVNsxlb7ngTljcYH0BhpFmVDLZe3sbRvu6sglRdaTLNOe/YjJjU9uS4h
0dH74FQoNw4oerm6X2yWzZ5DHSAX+CuBvZ7EANuoIJavMxKoUonWAEnNK8NEGLeJR+MKni99hS7S
tWzk+sKlP+vK0LlCwkULDZqfyx02Owb02xjDdR7LR6XV96GijGs7NdsNOvYoXxX9cPX2CZ3/rAAZ
eYQQ1eWXsuZZGGigNAjjpiCsG9JNUzxF7UFFL72udwpybNQjG/uDG+nbQImZW5K37ee3f8DcxSb0
WwVJCen9lNaqq223MVvxSgndG6vW4W1QF47urNOcmZg4jQ2/OXq/PFHk7MOYF+tRvtHMv+Q2/+1Q
5azX/DYyLXuVvg8y1MeIlOSI4TDt89hbDarywX0bfIvjBV+Zy3NwTsFUAjUlrCqXvjIiBFwOTs6a
kuM4oAcdH6k2+8nCrTvrklD7atD/0oSfgoJahdkh18Qle3tYAeNaW8aX2Eg3SrB87maXJHDmJiOp
1A0nCYYSh+UQ99gKextJCqQusp/MwG6NbimUzToEfMLQmgMxAWdyuXkOqhR1XhHKEWhFy/i7P+xU
mAKN6zF211eOna9ptgU1dADm2iXDMtN21w3f33b8pR8h/vzs4KUQo1eBwsELw2e/DNZ1cByDr2/b
mHVKqkSiCAAAT5nYSOzcl4FwBCeH9MywD6hvrP3izvN3FupI44K1+RX9tja5IT03Go2i5J1uMKFT
lpukUlCOu397SbPx4mxJ05Qi1eMoiPl2tVqsTfeLl/+jk3xmYXLRWRrwpqxi05hyrs0HL3G3PjJ3
SNysnQ/l6C1Ep5ePMGkcQVbze9sm4anpAWr3bkuNLXTXan8bRcUqrG6z4Eq0gprgmPdZhHD5Q2gk
UJs0GwS8Vx4eGS1Bfhb2dhpUIlPpwiBh5b6gw7LuXTdavf31Zl0EwnhgNgCsqEtdOj3iUo5vxQNR
Mmh+Vo01Xo2m8SnttWwhZ5oNJmeGJp5fdIXRxyab2kfPCiSqcUpKnaDJ0VYLS1qyNPF6qJR0MHJY
Skem0dXsSOsGmMMmXSKXn/06Z0uaeD5DX02u1R0BY/QEa8qPSCj8/mffZ+L7A/wnaARjY7SeEl9j
Ov6rEiXb/8zIxOHBCMOtAIv7yeajRO5PEAeLSdz8V4G8Cxkt8Z6bfH851KtE73G0RIn3XToyxvhz
kPtTHSw42rxH/zY0+fyal/oQ2bBjVmFeJ9oPe7C3EuRDb2/Z7D1sC1YwpqcgLdYuz01ed1Y2qCTf
vWdYoLg0awXyO1uFirEt40C5tj1liRFlfmW/bU7OahZD2cBsTEBz5llWhi0el/f5QvSbvaGEFC6o
J1KMaUDIZc/nZT/yqsh+RqiGme1BD3608ro0d30qX729jXNLQlT+BfouSPkmXgEvQxM6vUOt30/l
PTqSOpwJYbevoB9YMDUhO/+zlED3RAz90HUFoH/5yaomKhsdTCSQpPFQIaFjc2lF8bbys32W7516
Jx6RUIBvI3gRrPHesJrHumHcWa7XkSRHq5Fh7rfXP3cqYLtnouRF0cWYHG/Vbkcng4rqFAT9hlRO
SX8iq7nqm+3bduZCFcMswIponoJnnByKLhzyurdjuPqYfvZ+0gR7+58/5zXn//xJKAx9l8qTlISn
LAXZY640JYLG6WM+INzJBZlGm7ftzb7AwXYDz0R8h07BxCC863ox1mJBTlfsyiLSd2PEuHrYM2Ho
5SqqIrHjrQszcla51yefBgeM7ts/Ys55Bb4NaBhlR3PKRawxgJsZJotWvA+qJ69phUnmh7dtzH04
OA+F8hAsDFADXTptlI5NPapZeErj5Knitb8CHpb/g2BGSGYYVQyegi2+NFIExTBkQxqeiirV143s
t2sZNNCmzfNv0IlwWTsMdr69sDmPoSVrkmlRUUf84tImdeFykLMhPA3yjVc9tUaMDOZnxU3WSXIz
OEtSB+IKm+Z0lkBuM3QLf9B0aiOIHXoUPmSVdmh9QBdWbT6H6qFPGfV375T8jvfngnfMWoS1CkJ5
IKQ81S4XmGlyEEuxGZ7aakvOA4Ms75ahXme6R8nUgi6h/1QY9u7tbRXyVZOFogHE5AMTB/QyaWpd
mq2MPMl9JGFPyjdrp8ebIrlW4nXz1f1BhaZX1k5/Koa93q2ZRGij42hWax94i7dYjn/tufwQ3nSI
XwFxAkt9+UM6wIRx7hX+yRlOjbxR0gUHmikNY+CFEpTFCojzpQGksQsINcFJRh1PjjrYjAepdO/M
oQBJ/YTo24BKYlcWa01y3w2NuXBoZjeaziT8+rQPtSkBd5Fb5uCPlX/irll5aEV3dORbpVzX21r/
TF9xwd7rjIMRMPII4je8xFBGXy4X/oi0TJvEPxVWBVPPlyrv1233LTZ3fhIuXEtztiAZBjREN5yp
tEkxI84RWEeXjkZUm2/V5HF8j5Q0UGhETP92/RBVNAVkKLA0AFBTCJTToLUArzzvD/1nFJJExUcl
WhJvfX0U0ZMhegKYQOGBWH25dQlyvcGYUAqqmXUsk6eih9z3eTCfpfSH+tHpFl7EM56BOSaRBdZa
9JUvzZVwFBrVQM8i62K6ItJGcz/q7k6NruzMIaH6vnDkVf55l7FNLO+3PfHnZ4ULCURKkCKidVLM
eJe7yrrNjavYt/a20n7QwA17/c+x/iJdxUG9WqpozNQrL61PNrf07R5ZWMomki8dLDRJs9HduVZ+
hBssjNwbpzG2VW4f3K7eqXK2ySFf4Q2wcDpmEgJ+hmgQMaskZCcmCQEDOpBhicqK6fRXaq2udfnL
EH4Y4mBfxdVa0z4PjbdqtaW783USwKF0YHigPi3yyoldN5EV1IpiwhwstjY8V7Rw6HMvufBMUQIY
PWBHMZBAfXHqw5RrAxjdQLuPw3d578ub3B/WEfoWvq7AXbR6Mq7M/dgeUmmVVQvcfzPhAOZliu8W
GG4cehLKRYAoYKWmamV9U3pE6cP3Zclo8l0YflvwZRFZJr58YUoc5TNftq1Gt6UOU0X3HCI0Y7wL
0OswvQeornQT+qBdln1csDlzfs5tTqss+mgpOc0UzmuE8tE73zgE2XXo7vuvdfngw2XLv3SHCtp+
wfDcYmkhUXWh6Mkje7Kvnluy3T1Hx49PevtDLp6jH5X8v0k7s+W4jWWLfhEiMA+vQA9kqymJGm2/
IChbwjzP+Pq7wHMsdZdwG0Eehx8cZgSTWciqysrcubfmBZAU2+0n3Q6QUdx67C+JlbjCyISSdC0T
kjwGrlfYL5S6m0bex2O9Xwq7kH0ykDt7ar5xDK5g1RbVvV+WhNzVTppZDZY6WjZ3HlOMUvM1R22d
J5fmMDPrFVLqTfKbsAzfq2p2DJ0P/jS+GODD37DglJhEYZ8+HxsX8TQ2/hzLi7e9JCleLQ0wNlkA
REwt3pKqW92ivElgDQBeQUQJKzv5zRxmyhQxSlt4qErdpeU79FAM667SkTmEalnRma5F7svSs/3S
JVTT5BzG875W/Y0H2cqVh9+//hZh7U21j7WuoC+XUzIsc8f1nafEql3UaN25y9w4jNBK/3Y7oNfO
wkujQsrrMJa1POc5g5Xks1PauyG3Dvbw/baVVdcQ2ljoUnkAisvclKbBEInDdp2Vu9o+ap2za1tz
Z6PQG9s7xLe9uJPvbhtdyWZ5GtHeYfKLVFPs+BbQHJtyqFB7SRmT6Etd8jJN6zZusbW9eWlFuEzU
Aga8aqD4okrpsQ3Vu6561AYKD1s4gFVDCgc3k8l0z+Xl5xfbIhuNvvM7ifCgkLYHzlceC8P6obMB
oQgL7I0sb3X1qDogvsMMEPWea3PtbNhDVehMUU0gZOZHGI53t7/PqkPL5CHpMbpJYiEp6RqQlAjT
nrMKciLjQZELaMtPm9XFtTwDMcpfhoSV6yYpn8fFkBIaZyuDjTBUIWLu7+kS7JSmN91oHg+yE/9N
2eHP/81JITxGzQjqdrmHzfkunqE5fF8WaM8HL5OVWypljLEjtQA7CX1gCHKuP5ddMivoG0zOkE95
DOto2by/7clKisxsBZOIy+Npod2+tqCl9ZAyKsLkg5oj0ffBJ1M2lT/SNjqUtJutl5F8/9ejhVoZ
VB20HOJjXEurhP/N5EDc7icTSOxd+/JOCot2YUIIjEnS+pgxzug8tR/iftw1Qeqq09Yo+mqcX1gR
Po1m5LIKoy1zlT8KXLCsR8Y55vLp9udZfouYI1z6IiQmJckujAP4MqpQDabVvhrfJOPbMe68Mt4I
hS2PhFDI0DW3aDVzspbNgx1PpyL8PlZf1bj+cNupVUPwqCyspg7PhCUNvDjzukTqFVhuSS2Rjter
L8oEea28G4Pau21oueZ+W70LQ0IeAIyrNoLludkoJbm5srwAHeMvP0dD4ral1e/EfCowKGeZFBVu
+TorFSdP+E7wAngTBPx0CT+1MW01vQh/3La1umUvbC1eXyyfAnB0nGNwIZbezO9QRZGP2WS/ay3l
ew3bKQoa0zdTnovjbbOrX+1Z1I8KJW4uP78026iZHnaAECy5LfZWwKxIkfsfc3hi3SqMx40bePWm
Wsid4ARbMD+Cl80sT3plYC61qLUaRcJlzwjfRsyvRQiVa7RlFnog/uPaqbn2S6ss0/9A/djDrfa4
fYpvGRE2VpTYWW8vKJtEObVGzQzsg1ls8YOsrdcyOEGljxIOidG1J35Zgc13qHU0llZ9VPoKmj6E
FTceoCu9G0SnL8wInyUOOr2d8pFb13GKuxyCUbB26V9pHWeHNHViUMXwvkL13KGH15l7X03kXe9L
4S6HhHHfz0nmDqmpQT4YOSS/MxTeprk5urLkMeLOv/wzhWAdA9X8DwioVr3CHEANtPsxgKgCJn9b
P3X+G81BhzM9t5s1rvWvvVAoQ0HHiJiwQkjZpo4T0dFq9gxa29Mh/3x7I66dNVTqfhoQfNMMiGyi
mSoTCc8bIIb2vobCDnqnjPJOCDFxtLHzV1OtJT+1FQ7tpdJ7HVvDRMsumMiGjbJ09mUnFbtskOFu
zodkn6g15JBdkHu5zaMOpaTyz9ootqrMq8vKSUDGBwU2p8L135DGg9mFvsrtpPzF7KQT126YfLu9
smsn68JFp0L0isCuIeyhPIAJRPUTmoDWTlZPldbsJF7+CJMVT0Gz0R5/rj7+FqMX1oRVVZzClHON
sydSZaTjUbOdyJSnR5pA+74tD1L9V6ZNJGUdWj3N/W1XV48LAy4XqrFwG4hMmo4SlWGucybl/bG2
vfE1xzff6ufvF5zze/hyEQIgcfGznaKi+RRtJcfLsfnb+l2YECJCGmdpsgZuCL2CTVqNDqryppm6
uxjtLu2LgWDsVvK6uvMuLC4/v7gCW2OIJQ0l+nOs/52Oku06IdICCfRRU/g9Vg63P9FqxF9YE+6m
TJZUe5iJxhjw8oyQ0HJpdEH9isIMXLaQ4ipUZdha1075it3L8fP0QvJUxd8g7n/NRAi3BkVhiJOZ
kIBP49oGF0PS1RNH1hzuaMF9yu1d1Xwat1gnVrcULyUA4UsZmMTh2k4HjCINZQpdKboKbVF4cfZp
NgHstqabWrprawN0CiEliqg7Tpm9VRxe+2QU8ujeIrpMd1P4ZIpZ6VEx8Jo31B8pSCeaKB2mb8fF
yinFb+dTLYp4tFIFJzUti+S8wEjd01LTGheB5TTWdhQt0KQs3CHfOCtWNhoGeauBRuEGEJMkYCOT
5St0pYHAebEfv9PRqopVaAQn54thRKdOPrXWVtt22b7C9gbpylT+QuQKVZ1wGNeSWVedWcXn2qF2
Z5rSpyZKHlqp8ne5bKUvfypwWAFpBxAKf4ghFEYKPRlTfUyecRkpLcpSeRjsx9sfbuX4uLIhvHuM
OGcIwI/jc0uDctL9U2KhrjA+DN2XOrJ3t42tRsnSp4AtjWaI2KX0B1JFLejjM0IFSx8/a93K0MOD
6svpAbGxJ6kKIHoeze+37a5sAfC0v+wKn63V7XS2pTI+S62nBw+y/dRsEYqsmcAtJDsXCqXfXiIF
byzZSYf47Az2Q+AjyZE/9uMGFHrlguRFAOcZEwCUGkXRjcbsO9kJMGKpoHS+FyjR316otfhmuICB
V3Q0HZL267NqVBqDAUkrPi9ZIhQN0cEEgZn7H26bWQu6SzPCLdlouc/DDfRDlEJfkx5U+169i+ps
p8d/3La0FnGXloTbkbJbpdUTDlnTQerr3E1l+Y/RqGj2KUgM7lPt5SONOuxtv5Zw+Ysu7mNkxoYS
Xun4rDlPhvVgwllehS6DNv+bY8v5eGHGsaa2IVuMz3BH6wPMSVJxXoo9yZekqt20rDfO29X4/uWW
2CqJe81oLV8jvme6tJbfeM3C8dhlP277tXZdsn40EhlcohwnAvFmRJuTXPJBxuQgtKzsT1VT7+Wh
fhsX7d9Vf+jl7/V3I6QkOBfyFrHLariAbACDCh0aoIPrVa39vvbRCgGphvaG1ZT5zlRyxvDj1C0t
htVmOJz+vu3wlkmhHgTRlj8PGSYHRXmXduQiCKMoMUweTXOPKuA+DIpXnPkLfuNfL4XjEL7OvOyR
TDknJmKaoRkc6kwr3GJQJLcO07ts6JMNk6vhs2hm81CHy0bsK5YzhLH1AiJW031Hmz2mPNmYG42E
VSPMYC/DUcz4itxoo9SgXirThtG7JzCbYfd5s225+rV4di7zTxAmIbJwte3SEr2UXubFFw2ql0wM
l8nffARRJWCN6p3qb5zH67vhwp6wzROpCPO8wl4ZxY9BhTpQebLnByU69Gqzl33VzbT7BFXArff1
6lr+MiyO1TlSJUPkoFGwVu5znRlF097T/H9/O/jXrQAtXK5M9puwnHab+U00mmBvqIdbxalOa6in
jreNrN2aUDXKy6QSV6c4OA99nxW1GUZiQzkndfqm1/2n2ybW/FgAdRRboT2BQfs6LEw1HKi6YCIB
Iz/lTzpCh1vAoVUbECgxU8Bf/FuzOjeyojOiiIy3PUlM+mVT7cZU3297spYBLBz3/1pRrj2xgx6u
GjPgnK8fc21GihZmuexkSMbGhfI8Kijm0peWhLPWHFMftvGWizIM0KhMjcwdAZLdtV047uuorHeB
1lqPsgSjYqVn5vtYTR+bYfjTGqzQlQKEtgoliNxSt4tdOEUV4kPd7I4hWnVpbX+1zYAx+4LJ+kYL
nPsqjpjvi1CRtca2O7dA96Hu5CHUI2qysW3XP9WiRQmZNXA84WnplxpUNNSfzzNyW1ba7sncI2vr
snpGD/22gozX8n5dRGFEojPNn3mPBcCcjfQA3PnkaJOH8t4yB2LuJzX+rKYfVX1BPYPyqh9DM/6i
xJXXm++1/FsXh+iJFvcN8mPyfWYvmn4HWf0cSKpn5Ps2fYugMf1DMzrcjrC1ci2SccCFwEYBhhBf
AVkMw4Qcko2b5Zt4yB6jHnTvXNwbYbyTp/mMDuRDm4ERz6vQcfsQGuWiO1ZNg35UtEOV5zRFKtph
k/yaz3bxhwm7ONHMuGwMINtmN3pjXLroV+r+3W33V2Pjwsjy88vEbYwdLdXAbDcpoltfqvF7bm9U
T1YPPCaTF0V1MAniwGRVTRXxUpMbjh9iBDBleeO4Wz0kLgwIPoRN1UxShIEh3UF9Snip6sck+HJ7
pdZeCUgL/nRj+SsuVqqI+yJvYh7bo32f96dhPMHpkL6N242AXLvTL+0Ib4RasR2CiYNINd5a0m4E
fQ0haC059A3+IQJve7VWuAYPDDEAsCM2gPh1utlG9qAiykiFNHX2Bov52TED8PShaXZxrbzhkd9L
Ww+GJVP47bC4MCt8s8KXlGIeKJigSmlDY6mT0LrljCxoaLmN5njmqLidUm1h61e/4oVd4StGQ2Sn
yVLE0Px3MsgnHFMYiDMQDiWjvr22q7aYsF6GeBZyRuHymhomTSaDL9lbp7RNfDdRmMpP+7vGjyj4
btH/Lkv225JemBNusNgyol6vCVAneKKvBNHA5yJ7vO3SagbIIATUhmA70XoQMkCnznSjGJlNUP3R
9BSECmfbU+Ynn4nrDBaXoD0ixvsF0ty8jj/fNr6+nj9ti/dYPlcZorrYHtL3/tTctXrjgQRyS/u7
E72m2nXhqCp8vLCX6qK0mPlAOy/kWZIWxw7Y7GOezNkrcLlodMCltEw80WkVHl26EhZ1MVCIelMa
laei12nL40YvZXXxLmwIt8ncwS6YDQoHvYyIaGt7U/Zk1vFugJaedt/tL7UaihfGlp9fnJVsh6mA
SDs+Z1b5VZGivW9Y/8iOubttZv3wYvoZThVYBmRb2M1mVwVtWDOSVmq1Oxnpu9I33pTZqS+KeymZ
35b5qXS87NuG2eXb/7bT7IXwbaEQBc5w7d7YybmVzZit/AatQ8vLys9wbLX9p7FETBLJVo0W4HFG
aPS25dWrlC4BBWbelYyTXRtGdcuMZ1Q2UFXILM+KxvF+8OXm+L9ZEdzzFeaca3WxAl+tJ1nltPMT
jq/bVlZjBCTIQpOKdoHYSQT12aVjzcVjwVm7SIFCNj1v9OKX7//bh7qwIcShXjHdkI08UrQ4VJfa
vOHNqcwlN4XeyEzS/+iSEI4tdTbTbHBJ80/28KTskmRr5HXdI4i06DRT3UUK7mpnJd1ohNqECRk5
E+2HAVFZ+ynOs1eEwFKIB09HT/tZ8vFyA0+mbkXDwF2StjNQhfsp1Pcv//yXFoQgU4NYS1S14bVg
/V00IB78d1W1md2sbRgQo6CoFt08Ttfr5ZKiUUqlgeu+bk5MIo/Bzo6THa3dnc5rbPLG9EHJ7iS5
PuTBhyx/m/v1RkysnbuMuNEcgoYUohzh3J2SuUflhQ+mE+Aw2MM/1un7zjR2eWTuZiP5/Ip1vbAn
hnzqtA4iuNxbmX3P7LqndeWDVEwb74a1URpG9zSdKWU4h+h5Xa9sFaRRmo08HLq+3NXWgzNMblmd
KKrBBNhDpBjabsb7Tct30gg9+aduS3tg8UTc3Jd/gXAYRrFc9vnEX2DnX7raOMyZ49nxFifvagRd
+CnEaZFEyYi8Ma8w4xBZri1v3MtbXgh3v1bONTCDZR3rt0z/c0cOUr4Rg+s+gEmDNsOgyCHEYK/2
kpG0PHFtX/sWBqbthaUy714TeL+MCIGHWrmc+8tgLgWhqFJPtvF36+cbYbe+Wr+MCCdsYjS5NsxL
jhuVdz4S7OWo3G0izletPKPEoGeED2F5ol2kL3ZfxYUtk/sVZgXrRweFXtNDbjlLUna4vWqrxwND
9YtwB/B1W9hGpVKUUxBjKlTMvfWHNCXuWNwZQ7DXX7V2AK4I5kWeT6T0TcPCoKw1Lz1q2cuDvxbY
eZNtFL3X7qcF1fWvEWFTanqL+KhM5ueokekq84Da3DBZB03PcrjBtC1E7ur6GXQhgU4AfRIZwCLL
rpEDkwltU0JRMm1jjwma8CApSY3SpE7LJBr+KxP5/9J1rQ0uI+76y6pwrehhVs5tTftpbuqT2sye
qcjHSYHaqsj3c+/cW1O/U5/03jmMkfMP0yFvLSM4m/H7OYlPmvS4oJUWRpnbwbQat8zA0m8Af4oK
93XcAgWo1NmxSbupviXWsdYDz6Zj+r9ZEZw30qaZjMrhRpN569EpdT6b01aVfDWOwBk8a1MyBisY
GYJczsh0k3Oh2jvYH30Z6jVn8uZ+I2DX1+xfQ4iWXa+ZXzAkNElS/FwrT3r9JFsokWbFa07Hn/4A
S7k2wyNSjpsef0pn3KmBc2fqyS7dpBhevvBvd+KFGeG20ptYWoAvsCP46oGG7HvG5p048rr2YRkY
ZObjFdcXtJLwPcBWwCircH1lfhLLUsJ+D+W34wclw6dXhNulBeHyKochrGaZYyscPobz96l/6KKt
2vVaEDA9sgjmMY5Du/f666hFmdiQXZOM5vFdWOh3zFnHRrgRA2sfB2wm088k7gu5w7UVSbKaoEvi
5Bw1kwsP9T4BAUA3Q5FyT6pmN443Ps7a4WgsKpbLLK5l6IvbF/eYxrSvNvttwvxPF7l5N/n/BHNk
eXbV217pIC2g+sprTmRwXeiRLOM4cJVfG/XH1LH7IUvOuv5HmR+4TI/SFyP0oro83j6IVtfzwpIQ
GcaQ12Me1MnZ74fDMoMa+ofa7qGv4MxzqiG4k7WtaFy3yfOLSbRFxFuIlL4a1EKbh+TcVWCmacwW
x7LV0vvZSdCkSkZ5z+N9HyWxuVFFX611QFvz07JwIk6FP5Y59KLnqZ4Y8VUCEMXTQ9cpSAt6oMNC
V0XJqY6/gez2bi/02vYgOVlqmBBDMbh+/UnzlNFYtTASVA6Sr2M+Tff6lPwRTWawcRivOsncnQPR
CpLEYCGvLU1VaBdpRKaqDeW+8Em5Q69PioPxrdHMN335JRucXWP/c9u/tX1yYVWkkFAn3+4zndS1
UB7C9k1eSiCNP47BCaDmxlKu3WuXpoR7IBtUyDCXLkIGZKQB0lbVD00U0BT8fNsnQeb9eYwMTNbP
pRSVLyV8kpMFnVUXbh6l+yoCYDRm3wG4JT4VKqs/JHLq6hN9SH/4o8uOMYLdw9Nc9G+Hra26bEXx
XkIHhGEm2ur0B4VbtrOCzAoLSrdmXe7Qtxqz8nDb37UYvbQgLGxEawwyGSzAObrrEmvPwm4+DNbj
kzlA2oTkmr8NMcm+RU4ZjeTQoXFMmUgvZIaJyDl9FM7n3i20UXXbrnsjpVsj26tBemFa2IR2rUSF
P/NSqNODwvkdjK6T1ZDHt95gblLzLB/k9w/2y1HhrrKtzCCVJ68Onc/gVz0ziA5tk6BdqMrHRj8O
I4SWjvyujaWN+341VBi2pHOqoSDzG0DYjy01MBZoV/Bk+z+CYGNjrO7Ai98vHDFlhCpNUoOIQ/+m
rOt3Vn40wmIPO/SGI+uGFilL0J503oWLMJ4SZ0wnKu66WuzHdEawTjnO+UECj3879ldDgwwMxqiF
LU7Eexh6TGa5oO/aTPaWRi7q2/uosfeVZuzqrRGQ1Z12YU0IxFBrEhqULKDkPPg2yA+49M2/bnsk
2kB9ngCwlyhwHCipFo8vMhdr1KcclXLugRR+u0gyH7so7127+3HbzvKxL8P82Q5LpqOWwZyHOD2s
aMDdkN3jmZH5zpt4cmxPY+B8VyWwohTdUB9rB0XzQq12klK3GxEihvp/rBsA8Xn9K7AEXHuZTFni
B5VFg/DsfNO2hnzFVGX57cDDeb9Ajb2g4K9/OxXvxGcamhpuOtHdbO8jg6Oi6Q9Z+UltjsVrvtml
PSHenRE+AEvCnqUFri4lXgESzSy/3v5iYqyLXi1rehEZRdkouaSwq1Ro3orOeZgb553ZtqfeKe/i
5P1ta2tfCOIRG+JM3gWGmPmQVjlTzL/nWp9lr8iC0dPGzdLZb9fKs1MgR23kqrghRUaAsgCwDRSY
Z5tRHHT5jukxpvJqezjOZr6b0nRHSWzH4+5w2z3xiBLtLj+/WMyyDDVJM/lkZvbW6Y9t1hyc8n1X
btUGV5fxwj9hOxtpwnxThX/D6E4fh7vbXqwdFtDP/1w9ISeXnCFv+2X11CZ1Y+lJDuS9nby0ufO8
Vgv9n0mQIxohbKehNOJqZF70TKAdB7VxzUx3h62xzNXwvrAibiLHCC15DpKzoXwx/dJrYYccUnlf
oEqxlSKu2nIWWDP4ZhAKwk0oyQ3HLNreZxvCT1czaPFpSSTv1DqIj0pWGO5UIo748o+1sF9x4NJe
Z7j9OuSCnIQFXnvepPp3sHVe2oPCeCm+d/lWOg8tmbc2L1Cx4O3jblbaeXIedeVtb8hvg9Z4O07O
h9u+rC0gWg8UUxGZW2C+1770WdZPalIlC5w/qZ8s/ZwHO9jwdslL5zn+49AvS8KpN/Syo0tqmRDi
7n0IQ3q8cRKs7SGafbRjYapZ4vvalWDQxg5e+wTCgWxvj0d5snbOlgzI2nFzaUTYQmaKPI7cFRTB
mr2f7IvgRPL14ore81pxpcLYqcI/KKIptF7X5kTmiQ5plFy9jbPcCzc5ztZcActGbkIn1oGm4Xq9
AAj6VHh4EoNf0scHx/cc/THZQhA9Q1rE/OTSjLBF5anRGVaP0rNco/eb9vPg1bPypzIVcuPOvunv
pCyDONNswv3odzaFPquEtlPqXLn1T1kxlWgCT/kx1gdp39am4wYRXdBem3vPGHt9P03a/On2tliL
pYs/2hS2eK2UJUNyrM3Qn5XqCGxXMTfu5bXchvo7pC+ACnVZ5GRpewSI+hpoFbLwXfeZmcJ3atO7
Tm9R5vo+aPX+FS4pHCY69HnMTgqfu5KDougguD9nThvvel5Gb7Q6TxB1io2NA3LtrgRa9dOU8Mlr
niZjHPOQbfbWfmsgePXTMMUCTNeE6VSU5JjToVPqZd1SOXAbMCRhOXubpJKrm+PCynJuXqQVtTYF
c6pjpYExx07KE2yAntM9zWb38RXfhTCAj5tLhXvs2lIDX0U5SSCn2ojxpscZMvj08baJVWfAF+nc
VoyUijKiJvo2cBmSAhrx54nRJmvOXdNBxWjjybP2FGFO66cd4TLRUVaU1JlcLOu0vVFGYBMrr5Im
r6HMEIIupsTnjeHGAq6mnoDCQX+iG8SdLNwsUxTA/zmQPE1GCdvDu6FWjkHpjf1wZ+YwKvl/qwEV
46bbCsXVOOddAhskj7zfhhTKQo1HbSARSEGlV/4Ppwjd219uNdgvLCw/vwhD6uF6HTY87kYfit2T
r4wuc6S3baweRIwuMX8D3g1u3WsbIepAgxnzhLPzI0h/X4JOfO80ByYixpcy3S4X2zIm9a8t4VM1
zEFNkYStpLQPM5Puo/7OD46WXh/UTcH31c/jKBS5IL1d2PUFx0zYCIKJFMoOZNmVs/x9UWwpmj6j
RcXrjV/Nm0cjWzNMwQijtfXQ1nREAuPRsRsX9A1MrIfRfpLUfVt80T/GuienX33oHyfXaDT0wSBi
2JXwzCVqfrj9LdfSOSqmbAYVyBPl/WuXO6mdpzGlc9HL+T7PHtW+2E0OTKnZ4zA63m1ja8FJvRKS
L/rW5I6C64VP9TtCKfuc3hdy5lbOQ6bEGxtg7UhZNvYiMIkUg/h6nRSn9MdiolnRSqc4zlwtS/dl
LbsJ3M+4le40Zp6BBbyU2mKJVBMCYwWg4jOX8fVKtmbSKpVM+UYe8o8ounvDmNzfXr/Vj3VhQth4
SaebneQztCvbnmnpHxXjIdaAcVWdN1raxsfaMibsvMy2TEUyKLBp6QEG73ONUF0dHQJ9PPf6Votg
7Ui5XDzh2JI65p5jH2NJOb0z0hkEg+6mQ7a3/LdNmu9TdTPNXA1GzXDo29EUBkxx/b0yWJFCtaS3
lDXUOdx8YrjLayTQu54cqtLX3ATN7aZ2lueu3CkOGkNK0+6KqVC/6RnEBm4UVsCiSUO7v7Paat5n
UxLFqG9NkOTN6ewVfj18D4CPR67V+PKncLQi3zW7xH/fpYqNwFTT19GDlKTjRqq47hsIYcjU4O8T
Ux7FHpOkK5czJqU+pLhBezcoW5W8VSOMVjFcxT+I0FwvoB/MAdw0HB0SFKbqfCxAwMn60+2QXzuS
KSNDDEh/bEHdXRvJpDTnxcGgrDr40RsmuKZ9MRrmxim4lu9w3i/Uc8g4/AaZjO25q22FRxqD292w
87P9bJxaZWP7rvrClCbMC+hCcgFc+xKOTd5YFsffjByl1326vVKrnwOiioV9Gq0LsaEX205C+Zvf
bjif0be3wtptw42bf9WDCxvCAS7rUgE5EC/mZsiMe7+AzLqK7GZ325PfiImfj1K+tg2fExRvYmlw
biV/NublzTwfptT9w36YmBH01Pmujtw0+WDcyfSf5O5ofL5tee3MQ1APhiIePEyICV9onKZwMlOT
CyrKpj3IhQY64Hy+l/q5eCMNMvNJubO/bXPtu13aXH5+kbEpAOuhIdOJvXw4zHL5kFG6bupxY1HX
XbMhsaIsvlxVgpmoaephsOAz1rWdb8e7Cr0VVc7fO53sZvUGCP23mZnlE1qM+3IdEuyqqP+Sy0Ov
l0FPrDuu0r8NtV11qvO9KZ0689j+ced8evkqUknWlIX4Y+HpunbPAhQRwE6anqvifWqqlESNPTx3
G99qbRHhWEPbkUF68iXBShlpzAD3Et/KmHaLaDQgbpQPezk7l8UWgnX5ZWKiuIiEMBWFOjfNkmuX
ijniKTlrQD3ifkdNAUkrF+q82+u26tGFESH/k0zTp9qiki4Voxf38FZEh1kbPd+3d1r3eNvYukeA
65HkWja2EIOLhA1MHMRgL0N3ODyOUe1uMrRsGVk8vthPceEkA7MqUCugOB/P/jHqjR2qXBv7acuM
8ApngrRoK4lt23YMPB8T6eGl1HbLFrKBl/27WkKC0mfz1AT1UlIy4IjoDZLX5hhZG/CT5Uj7Pcp+
WhELV1NgjIFWsVzI+Hp917j1vPHIX10pEiyKVnQROH2uP4gx+EbhW8umiU3XcqASSxCc2sr7V60s
YjboIzEnJOKXlbxqHY0u99mQf+T1QxB1Hg+4jcfFlhHhk5RR2vl2av8XzWY8ZFO13Q5ZS0aAWfzr
iThlkJTRUIXLSW0rp+op9dEH2gcb0btqg/ExjToEbW0RARr7Otc2QMZzFn7Vuh+5dhwQrtE3vvyW
FeEEUyY7CsMBOk2kjXJgWgrp9Pu+3zhV1q0AvAC2TolPHDmte16wahyn58YAbh2ektY5aOnR2ZKT
XD7ubzuF1vy/doQ4Duwos6oySc9zgZag48klShtMgNhW7EbaN0hJvM2Ea8s3IccuOjrdbZJRC/8r
dj53b63ATfStueTflJqeTxqqygolavIeMRraTOe6ZC1Q5Hw/28huaaorNfdp62kt7xXZbfTv5fyp
mmu30l46FLUYd+iLQSRHgZyO5vXxoM85r3RnBI5QHmnCAGGyoi+3753Vgh81t4XtgNYFtaRrG2Yi
K40T0/UrdT/0VDk96tH01kL5K0s/aNO7zgjcPI15kOUbG23lYQsbGRcsZaWFCkC4jYZC1tIu4PCb
iz8lSPig301PrezR3v5x28mVUFGZT6ZWhikL4oFrH+dQCadxrNJzPBh3lP70rjqkCVy8x9fYwROA
nmiFmsJaVjMsbpVSp2dblz6PevPUD9Z9PgWngufoy89bfPpla/H54i4P5KLKkrxNz1Z7MqI9XoX9
xhm1kgBdmRA+kFolxlRYuNNXXIBZ1KL6ocXv6zR5hPvvzqm2BilWLlzgSqCT9aXvCFbl2idUKaqm
0IlFOfw6W51rb7U1V86pKwOCR6kN0dPYkjfOEgnjvlKnY5Dd2++DIjyYdXPUXwp0ZAdjkNIyNKH0
C8T5zLJuDSVVl0QlML9LqvFe1vRPrwg68B6QPtE/5268XrTRmS1pnPCp7bz8n7J9wzRBUG7s1dUv
gzaFgr4C14goXDI2MhIVMgd8PmZ3vW0cIGG87caWheXnF/E8ywE8F1HK3glNdGceW/+lY/XP3+LC
B2F3UpvXsmnGgqk+MkIADc8/NFNfsS3pCi0MRbSgCONrN4zYUoog5b7IrDflt8659/cvX6dLA4IX
5lBOepJjAE40X0PzdaO2ubZF6GtB7E6HC7pUYQ/KtdzrtIlxQIavXjcCb56cu1S1XGuKXH14VCb5
o6GGd7fdWjuiL80KO3Oc2nTIyzw9h/6D3HyXdOrftTsHW22mtfuOd+Mv/4Q7daQEFZsq/sWpHZ39
XJW8toUppjei96nxDoTmuyly/soH3aSZ7mcbr/+1S+/SvJAmB0rf6Sr8+efafzenn/oB0jS3m8r9
ZBRe429YW1/VZZoenQUaa0KOFPVNmJYa1vTERfDRVfWdlJ5yY0vqe9UOg5FYAN7Kg+Y66nkpK6Hu
8PXAWMzdyShO+TJythH6S2gLWeYCA2UmR3su1AifTrL0uA5mrnFM+MMjnmy2qrdMCJ8H5cHGCpZM
QWc+24UL5yt0B+/sfOteWF+wn66IAPjEcqRAtrlak3yBvmSDN1cH51WHESQ+ZDy8lilHX38WuQRE
WNU9nP32Z5vpWI6jodyiE1s7uEFXMeTJTcfnF5IrZUK5VGpZMk2S8l1W0QyRYmNr7notF+F2W+bL
2aGU6q5dmdpcLZQSK41i7vj4vvy+Uk51xlylshFmaw7xWqKHw3QNyHAhBjIJ6a+sVdKzUxb1zrFS
2aP+PW2cs2uRBiCX/B66C04EYWtKs2r0kT9xDkWMEmv+n7Ma7VJH3up6r0Uarxe2Jb0OGgWCnbJv
7cJINSIavM8xYUhJ8yJr45256gyl4eduxJJmX3+dVCkQd1JVdiZpSP8FaRr7pUKOy+3NgNW/JkTK
x0lLzbBV+SqZcirr+I7BPzM4MufmOclWLXMtAmBLJKki3nj0ie5oUVLNqEOcmyo48PBays63r7tV
C9RJ+fawSxrinHeqopYWheQimpS4Ujm5+SvAdYto4E8LQoEhK/vR0J6fx81Tk2SnvPshp58DK924
uFcv1EtDwv4PAytS9RxXADv6wWmKd9qj8Zk689Qf9GlXb8m2rMXapT0hoONOc4Z6SeOWpVtwHPVj
Zm28fNY2DQKEzBtQqmeHCjm1nXRTl5g8rlRfO0q16SZNCInhX37x0qmQJax1JsdB+7M/IaC93jlV
VtRWp3BEa/KXonrvUFWINHpgmfWKxFQHWsHrin4hlZprQ6HT+tB2jM/vxSbS7gmGZPNaWwvrSyPC
xuEUSMq45VALTIOqwanZpPJf+/r6IhLOP7x4rOXnF8+EWO/8vuuxMGSN29KTbIzvsrHxFtkyItyb
WqBIppqxVnqU7Zzux7JBnWHY3T4DtqwIKe+g90ECv2x6LvOg2KW9DYWPXTUefPdb6JJl3cXM6Xnm
iAFcWiZifsZ4Th52Nudz/4f5I/2Yz4l7J8VuU3/dajat3dNMm0JGBfyJN6nwfVLZd1AZjDMYWmf4
bPJ6+KcJStsNQ1l6nPL8qTc7dSO0V3crMQ1lBrh15AiuYwLCPvQz0iTjKkUTBnbMmtl2Le935pZ+
55olxrVV4k+nUCE+5yN0oqsiT7OzYpwX/u0yfHQMw5Xqdy8PDaBdlOoZQYdNf9lnF1E+DnXZO0Ge
nTuYRL1v9ZbUwVroXf5+YcXKvJfsOsMP2XrTFWdg10G/gbNYC7lLE8IeYk4LqnAjw0T4dRzeJE/F
8AaMrtdp32kNeJuTEmtHj2EtgMn/I+1Le+PWlW1/kQDNw1dSUs8e0rYT+4uQwZaoeZ5+/VvyeXfv
blq3iZOLAA6QAC6RLFYVa1gLfOKAf+P8nYKSUK7ZVYY7O5HZBOb8X/T2IRpcUqXojEEkwjkFtakb
EO5hRUkVkC6pvNz8wV7r2retgmaJIggQVx0rGn+WFhx0+sPiXStBNiPyLLMC8oLmocmixwIlglBu
D3FsSmRMf4X5x8B8JZgFR7em5ZeCua2s+wB4cg0EN1G9keaJTKz3g+wxHf4ibATb8JLc1vFI5SmV
WmYY+eRAzaVuA3ztoNv8TckTXTj/iuA0PZMBItpgnur4uVlgGuz2ffjx39/WSxmcqpuVFoejDMVQ
msch9lJ2EvIorV3YSxGcrzDTKHBqIDYuO4U5CeyUXuz/ZhVLdwwy5RoO5FrdNCOObMw0ZkdVC2cf
zzBwTmvWhzEpoXdb0pppwDsR6QJ4CpQ+uSghDvNSyXtIssd2wEyG0uMhB2JktM+PMrWksD11gVlt
56pV3uZeFRX2VzfzX/l8OxDIC83YsGAqTPkN5xUkz393XraFGqKM+s2Xu9uGUrrUMXGF7JLaBa2L
meqi0YDVe3ohhLunkj3ABVt2dmThsAnD0R36R2arD+XwF/EQerP+WQ0X4qeBI5tTZsASAXobE2jI
vFiNIOReCxxMB6MbaFVBjzHfV58mhq5URpABcF0mNVAQ7JrkskQ8QdS1xLl8KAQfsZRDgXn/NSWW
z47VSNrnWiSV6BWJzvZTH52EHmltRZeSOCdutGaT270OD6iGbpQ/B9WHnvYYmw9I2YteYctZf1mW
AcwdA43nAPPibu+Ajm8QjkNY8lGAfASjFgfNfbA7OgGF980U4Z58IYxf3i3WhTxucX3GeqbEUAlt
7o5Wb46kqgtq5yYx28ibMD6AjuJxMzjvSZP40aDu28744agjrRJTYLlWNxoZjgXcQgZ2KLd2GXgv
nRpH+bGT90Ok+V0TUCs/tMY5GPTdbdu1Iguvj2VeCSm1r02XzBgnG5Or7CiVjnlfTbJJtBDIXeDV
ydHKCqAofS5SgcH8AkqP3QaJI+bLEAag558H7zAyq2VaWIPvQupp8FIYPhg9RodU6v1UVp6jsQcl
PqVST+T0bRyQUVa+K0XntdGHlnf+7S1YMTv4mCXRu4AIfWFENwdH6oy+BFuK0/q5bzQRMaUNE2Jz
r8tZsklwEXDhXPyTGwYgBFWwsoxBXPmYummIDrAND/NYwxZjbiL6tJUIErlrUMHigYSMHB/fSVIz
wDaAcm/qMKk+J0HudqOhCuzPivO5ksIZbdXSmaXFkKJh8jmv/Yj5uZkKtHRViInMInqkMPXIF3GG
0moivR7AXFLnG0t9yEppF7D//tmFpOK/QparcvFIKbMcz3sb1IEBZkPjp0B7jwB4InALq0qAe4YG
AQwlYar7WkgiZXOpWFhJr4IjWvbeZ7BI1ImgTvL5OuDMJ2oK/4rhTAibjEmdA5D0hklEQTqcmPdM
lzalMdGh1c+giyNq+Kjkz5O8cxqTOs3oBlXj6updi8d07Tnj0Yp/ThOx7G2tbXGXj1LS7IohRm/8
vQHE3MnrSskLQBQuitzWbBIaSTHCBy5u9F5y8VSvDlURKWDDSQtSS4dql7z27+VfdJHh1v8jhU9Z
ZoUa9q0OKQhBEdvRJMEbq9XpbeOyuhZkedHdiVEYmU/zjpmCKvMiJddogALPPNPwIWi/69bTXwiy
ZHRRI0eM9otF8S60VxktqWs7lAANtFM/pHb4p26Z6s5BJm2McEIGu4QbuS1z7VrCRf0jk7sxcyQN
adNhcXAZ1Mx+jsqedQJfsXZhME2PESrkLUEnxF0Yox0HJOJZfETxh7TZqbF+FdYm9G+vRF8zlphX
ggdAHg6JUm4pSpyWaphBTOXpm/4obYG1kLvBrnwo6LDJYxISiyikoCnJfEBMea/P32uq7Z97z9iG
DzVtVDLsrE1OcXtoskvcl5zkNN6ku/5d8K1fQyPt8lO5zGc/gQWZWcAvZzlioeZXpG1uC1hrEruS
wF1AaeybVA2wGZqZbFCP882xJb38lKoVILY09LHsa+NR713LAviWCLLyC7TXEh1cLJAnQgiGJMz1
bgFof7R+WIyAZ6h5Q/tl8mzf9z+DH+3P8Q4sf9EjUn63V76uBfbn1Du+gc9eh3oNJtwUaMVWFWIe
Pc1LN7IUQ3BtvuCrfi4Q3flgNQWsP6Dnru+qGeQVHDYYXYB4YsRvwcA8y4y3ZUcSojeMAGyboCCY
T247pt/0YYsapJn0PiY8wyhyJ2HRY81K4Tn+zwdxl8zJxqAJQ0w0W1FOasw9jAodVYvqAXJPo8CZ
ry9/ga7ATQNHrsmZKiOKMjnqgEenNRMtg8Sd1YgkwQ9AaifdSTvlv0bQRWu9r/axP56Ub/Lkh8oD
2D7SXtSitbryi2/h7n0VT1JYmAv+tela828w95Kp2Bagf01E1eu1WRdMPYJDFxVfoLbz2CCphvqs
MWDKPpAf89jGzE4LzpSTVO0DQAgHYNcKWtdynkrmjeV20gF5OPSCTOxq6H35EbzulQzVAAUj5XjB
D4ceVovOzSkkrCDhU/sB+FblLSYTBh6emifR7N+aw7gUzulZhP4XMGZh+H8KM3c031Cyok0tMF+L
deJjH2RiMHOLkifQ+Dj1clg9VeOMFda7FIGvqu6bfD9kv2Tt2Pc/0drxFx4KcyjoNbWW7Aif9TPm
MndyEIMvnYsVQ2USXZ8MxLqYb79tndYyqBrehQqQw3SU2fhHcRiXgYQWvPiYJz3No2+VYtGlmhew
kjo9hjhgpfFI/CYQu/IW19A7hSAGZRAkNrmHS6YlsZVFGHcdS8ev5hQkE35Q/xlqAoa/2Dk587OS
z/tYECp/weD/NJOIZND4jDgN1ZBrM6mAtkxLB3UB2/4dqyMKiYUHsD4yFIc8Ct060tHLNZE2BLX3
PBOTNVu8sQSZiLX4A1r0z0dw2jQGOYubBSlQtr6j444OgCnAyOcutgRqtKa2UCG0qaFTVMEZX69W
GzPD7tQwwWpdu/Xnn21Kwp6y32CznQTvgzU/t6BoowESP0y+7qOMZibNMxgUA2a8F2U90EgCz8tt
vVk+mL+HFnwoRluQxEDr9/WCmmSYM/gUqI3hqeNjVHnazyI6djbpRMXgNSt+KYqzK2iAQ522hKiB
Fi/KMT2X6Bolt5ezNuemXQrRrtejF9GcAAoa91x137qBlBnpaTwTNaaYio0eb4tb3T3gdYNZA/Tq
KHJfS7MA0R/bIaQFlryb9KX8TMbHELRh1tyToBGo+Zplthw0iaBoj6vOv4Ysm8VLjxCM5qAxmlfB
yUnTj6AORM5/7ajA1OBgcG/x/XzsA1Dd0EkW8oFWq7eG0rtZdpjbTVeBGu2QTsewygkz71TnJTZI
PfipbG6bnkbzU6iIepbWrgEwvVHXxRctPCrXezwWg1wD/QqYZ1qZ7GyrjT0WNorgsq1d7IWaAk0R
sN0637WWF7M2laMONP0+2ESp5OUM7fpR4zojI22+b6r+MbZKgaNfO1AM+6hAfEBcgR/XawMUDoY/
UAQ5RgBTBdqDVSau0NWubeClkOX/Lx+dSqErA3roj3P9WM4vejQLLt0X1s3FB1xK4I4omJGwMQps
XuTcF2bnBhjUBzfrXgaoRA6SzyxcntVZJ+2j7D5OThIi1sQgcZUAvL8dMOKmE7zyvSFlaOO07uLB
C4FVqmubBpTkSr1tASTPRPPya0p++dWc00imWsLw9HLkwLMuvHC0SZC+gcStTUSmb/2cLQWDt3Ad
uFXXRwCQCCMpHDhJIAGgX4kRkAJ5qeLftkarB41meVRNEAV8IbmcgZ/QJwGkRLWNRnNwaSaCIu3q
Oi4kcActNco8ji22rFDQqDqY1I6ORS5qT1qXAuJgZGJQ++ZZubpQT7Ouwa2wRssFKzdZcljjJIhA
12w38MT/kcKtJWMBuFQXjN9sPqmB4TrDO4p+fZ0iGHVzORTg4K+FKI6KgWh03mnI4nPaVgzTqGcO
sEJYfod8XjYmpw4om+jUCwXXcXX70FaF9LWKiUKDWxirgyRvAuBDL1CUEyIGZ3hWwR17W9lW13Mh
hVsPljoXIKCDsnWll3bTo90vVdT93Ije+2umeUkxyjIaftFUvtzjC/tlmUndWgEOKjVBIIC2h8qg
RvoDoxqlnnhK7yFDenttq5bhQuKiOhcSWW6FUsRwkZqidwNV9SenCondh9uijb7XgajUsqqKBjrL
YEbRe/HlxIokq5IZK0zy2sH0cm1sR7PZ5XlSkioNmTtAnwD1Dabi2wtdVZULwdwhRkDCHFkOP28u
I+bdSdXfMWgl0JRVISA1BsOQtuAUqtxuomkumMHxcAwcbYOO0ARZlMYURGKrRwbkMNRwYf1MfgQm
DKIGs2KwGSiAkk6Ld+N3p5/hVYqNk3SCbVsrROqyjnLNAoixzDdfL0nPwU7YSrCDdslIpMxb4FU6
eGn1qIinJCpodJL3GfG6NN1Y4FSqvt0+t5XLh05RtHAvwN46XrTX8qNQkxQjTRPkppB+18LyRxVV
tCwGiwZhIQhSVoUh2bow1iIlYnPOy+rqMU0kQL4M8pS7Y532tGgzzbUBnOYhIBUBN63KA6sFptKW
8+QDPgYU8cEYwBgCzisMuPbKPpsaKs+5p7Lo9+2NXNFNdFqbANUDixzA9TjbklW2Wsq4fCiXY3og
TMF7VWA4HlTAQSxQGpEozqg0YImLQIEG0NkAGQAwrytjTGpFNK+ylpiFZsKWLJC6QJ7l7vQQsnJC
eQGzteY3RoAg7iZPyU4mwX1xLGnvG3uJgpl0d3sjV+7flVRuIxEWxFImL5EUjahF3q1N4t6WsBLd
6AvsEIKChRDyMwi9MMpSOvVZZ2FOsx56wM/Ito+p/NfbMlZcDVwapoNBTga0Jv41HIHyySoNTE7q
VTQSoIAc5DDx5sLTGsUrWPYK6KhW+rgtdE0x0BkC7h8dE/OoO19f5mlI46LQbMShmMtK6rcUeXxJ
dD4rLgbFLUygIUuDgQm+GTczaytu8YA6tmFDE0f15fCbsY8sKkvPQvTbNWVAxy+MBZCPQDbEJRWy
qTMleYawIn/JHBCovGlxQIY4o2jo+4vNwxQQOuYXHFaeBrcty1oGvAjWFRcaCQNJ3qAJK6NlPU0C
BVxd1YUo7fqcpDnFG6fEBWZoCpDbt2H4Ntn3NfIkVSlyzGvKjsETGFtktVC84Aw8+Cy7NBuwLCf8
1pvo9Cx0gVdey1PCdS1on2ARwcgBZ9bjZIisQYMPwRQx6N0rxLwT+mkmmqQSYc28YdkfA8lvR/6L
mdgFa3EZUQZFHMK6643UJDMZFupVMCaT5rWvKJ70t7VizYWAeAYGHcqngEXxWgJq91GMjBpwsab0
Ke1GUhTFnsWOx0Rl8LXLeymJs7Z9xKYuBiXRMWzrkirMLEkcjCq1jVQW6J9IFGditdmOx6IADkkV
fZTZR1+/CTmz1/cNhhxXF8l5k7u4tZk5aWFhNWARpoWUUTTI5kXos07gLtbXgqax5UWMiV9ev6sy
nesSaxlGry+2KYIXQWJ6fSn/SuCWYmtl2OjQtCPYQX6hZyg4/M10CzqS/hXBBbYB+My7cIFPCtTX
qCR1/3MWOT3RPnE2B1AqeQQsQ2AHlDvdNxzP2d6+KWtGDQB1C0i5BffKGxqznCJnYkD7AKtE3ZUk
qE5JsBvsxz+35awZtEs53HHUWtLFSQ45PYgEgK8qxf8tXTSSUHjLo/VUd5AdhVm7vvN2YDiFNQI5
q1Zc9MNM2svtFXzOLXOp8isBXADnlIOkBskCqwDWLK3xVK8oKAp04daazwP7mPNdjPJ7NntDX9Ly
ewuM5plW6duUOSTex+GudIEvLIkAQNZ0BMDTGBtFvIc2L27h0yS1dWPjuywbiLTS+xg+Cptx144P
1SwU0AAyAl/Lmbmh0kartxz4vhwUyxg70A3BfV0rOCPy+lcEt4wgVDOnkELMDWfxNlRPUzxQc3TR
qX8fxOg+1wIZRIUZGUFyX9ukOieFa0zWplASV4u+GexQl6K+lrWoaelpgVqhCwCPrWudmrSyT/oO
3xRaxUk1z9H0R4mrg5prd7Wm70DYImpTX7uPAO5YuoTh/ZE3vZYIYni1B6Aj8CKKB0Wp/NL60y0Z
6exgZs+3FXqt/wwsvMscIFrqoD1cBFAGc1GUKtCz7JO5z4/y1j5pbusbh36rusZjQjPPPLNTez//
Akyhq5OSTq6Etp6W6m7mWxuZmKIZ9bX6++VH8fX3UcoUM0zwUYGKS6THW4TdtHf0LZPtTTI1bgsQ
Sr07jZNObcYe82Z8sFv7Ozp9/dv7I/wUzmahMtIGjQ4XIt2Dn32b3GX7wFe+B1vgTh7jTbdj59sS
l8PlLQxOHQOZmGoHWjInUA+SUh0Xn9VhmjUaiDp+70vAhguyB2tafSmG81sZNF2VImzx2J/VijIw
g3l9soV9agWS1spxOoobgJZG3g5x0mK7Lh5tSq33WmyhhtlV+tkx6j9O2B701GjJzJ5s3U0SL0db
Q1BbrlKbAt+2ZhjxtMdDBC86BV7hWnjTSZlaAeP3mGibYLZo1Ub+WIi60tduLFqz0cqARkikKLnd
DLVJM6oYPX0wFcSMKwndmDmGaTEiUfb676iRBKWqVYGo1wK4G5qCybPrZaHloG1HE3sa7eydwfyM
1o+5KI2wuncXQri9U9QhBFCzjq5B1Gp6wBBWzpsqYvhb8yoYNfxnJZx2zFGPBmzTYEefCI7+E5qB
v0qXv5qzo13ZWEm5/OrJS92MJAdtE5foUNPd9ii/N4/5w3xQfmh+vNMpXosPQEPYKONzy/a2qPVE
Ww7k1rdwns2Razx2HHyLE7nhIfoTUeOH4aNrCpXw1Av22lHx4dhyfziC+XPcoKcoedAP2evoFffB
7+y+vUt8cLI/O2g2cG+bnNWo5nKjFmNxcUP7aJaDKIQ2wbx5QIWFPfBCoNp5E6MZkt778tVpiQ2F
ptOO7UbpbvjTeqyl8tYSPApEis35I0udVDYvip0hRZW+MDfeRYKhojUL++9q4WevVyvJZRuBhQpq
7XYn069Pgu28rdGowV3/fmakhWxIOGrZ80J6+6hubw/mBa5/d64HQ2EsJ4Wo8nfhzlR2Rcxft2+9
wfcuOVISIMDD55vmQc72g7lV7IfbqxDt0PL/F/ommXM3pEs7stTvcUdJo6TktgTRPn2xKkGECs6y
TynpNbBcgz3hTwL0HuQ3bktaK3wDcP1/DBhs1fViFLi9sLchyg2KO5V+oNH2NXaTO9V7Cg/DM6vI
OzAaVT95UA8TXtOb5Ef/nG5FU7uiPeUMTCwHup6gJeQ426diRJQWiYLzRW//dxOG4OF6obMih3XV
wR3o6LfWSOIqL+0GFcx7aSDWfb65va8iNeQMwQA2Na1O4bjzoz9+7wT1jNXqzcWp8ckHzYyaOlwW
0/6Z7iQ6npNNikzURFRanvG4Y9u6vBuK0yQKFVZz85eSOfOgRnUxKRUWVpDSdfDjGPck3Kqvza7a
DRvnDqNsAwjjBHq67NeN0/tsJb+4c3ofYTQ0gJrOwEa2ScH8xiC9m08fmn2OOoGyiKRx8UlljZIE
wGd2rF1Mbf7ot8kupAqNvP+TknxG7xeLGiNJH5m6GBLJraLSTzTwS5sCf7G6FrCHYAYIhT6MUVzr
fWp1TonEG9YC1x3t0U2medFIs+/TQQSbtq6WF7I45aijPDLDGPsmS+hEAYezM6tkHK1N76BdBoTr
hfFDKUiUZo+ss9AInW5M29jYZtaTNhE1gK/alIuv4byNPapRO9lwBRbrYzqP1je91ITd1stv+aKZ
F1I4XbH0aQjkRTODU+rOvrWVfe1oHxFuML/3R4FdWfUMF9I432NP2gjGd+wwwG4yzHzsrMEtLf+2
Xoo2jnM/xZAozigvdzxXvKl6njJJoPkiCZzX6XSjrTIHEpz8LRsOhSzquFh/tl1sFOdQMIUUGUMH
CZL2Ene6F8S7Ke78LPHQS8KGvRL1bgHKBxsZw9u7J7pwnKMpUjOWm0Uhsg+2zzalpxykZx2Zn91t
Of/LbfvscVzaa3mbWLOxHp2wQzeqmgD/N+8MU6WsSzpGyzHLFdeWi8nAgy6ZBgLy5+ExVmwQCidl
ZWC4SVYeOlXJ2SbIMxPDsC2DN3RyTYSktqz36wX59zO5CxL1KPIiXwIDFPj6iHC8LokXqg/jINiQ
1cgYj8mFsATTQl8SwcqsmtoyTlQnAcWADQkmPxgqt5feBTu/eucvJHF2Tu6ZZodTiGbtJqWxiakZ
5xRLT+O3FoOMzzr4KUwYNHBtacr5tujVNYJj29DxUgdWKqfWRuOkUq5lYGxUM8JiTSG97XhmoO1x
zKJwffXkLoRxmqzNctF3I4ZWIja/TUOo7ax8XKprkUyrHpNSE+jNfHuqRfng1SsEulxQ26KKjQH8
a58F8tPaiDJ0CbfBLwfJUTbcT+oxHPw6vI/RTISelNvburrSC4HLB1144tRQpCDqIXBqhg3AjtGu
dDcCDCdSUEQyDDea97cFLib0y6WwMWWBXh+MWfHnOFcg/kBnD+7uR6zl+0lpXkwF40C3pax6C9Cq
ajogjhdMvutlFQy8evbYxEffAqXeuAHlVayTUARjuFqIRa/GcmAYtAfH97WcAe2Ck1VgNTkADWYM
Lqq/C7aZpJQo9QPmUklRoZNW1JL6OSbHbyKYZ6AfmHtFBY5bHuuiogdfyjLANx6nrbmPNsMpfBu+
WQPpHrNHcwcn/EuVyHwot/nj5BfI/nbnqiP1MzLvG9FjatUiX34Qtw/tENtJuHzQRC3f8RLPosWm
PsR+8qz7yb32Gj/OQk+32M9bu8D50iidtCEIIFTG+uOHX4Fbe9Jmpsrxd/YgetesadTlCjn7YwHo
xqqlzy3P/XfMlpHcu62zn/yAt9bDXf650Q3GBohArenOAUnzndPQIxKtB/Wh/lZtS9ptYYR8ZR+8
hrt63+3k77c/YV2fLxSLNwcZiGPNDp+Q7gxX3yT7ltQkwKNX9AJYM+cX28m/44JaDbLEgSCg+NTt
Y1nuAYMNvrCX2wtaszaXYjh/hb7CGWRnMG/Ik8tEo6JuU02gFnwo0odzbZs51qHdV9vOG1GDCWj5
qu+JdVfc6bvQm/fjRjsbdPAnl23SnOhe/iv257vJHe+i4/Adf+9VkvyKtjk1BJHB2ogXegz/sRT8
lEs8xxFSmPi+KX+p0fd30mkZEZaCcYmyu9yVrV+BczDxSrm98ath6KVgzkSNTWhmgNGCiaIDlUlM
rYNObDfbqcQWXJw1H3YpijM+c95XWVYuuuQZu/oBWQFvSXgKFiRSJc7ahHqrgWoJUk7jn4dkN5KG
9F4PnXoHy8bOuc8EqQ7RqjiD0yvtVLEI8lrX9By/c5d1iUghRNeQMzm6XNrM6SFkVoh0N+8TyLi9
b5/9rDesGt+rZAD2B8vAMDKmN5GULoGWTou96pmu8VLey7uup/0pvxtfCpjv7s9PMMDc/oLVNWKm
c6nKomtJ49TDmZkcWzN8tFM/YiTWGd8a7dnqBNmGVUMA9BRMF2IqFkAq15HAhDmnMMha9J0bpMo7
Cna22HHnkAoJpdedLeYDwPyKiAMdldeiCgBJ5pmGIQHtbAH83vYHDL7Y7GVUFL+3VYoKLOkwemF1
OmCGMDt3MrKfGQBIbu/rao0V83oY3sT8HJhal8fCRewYy5k5xgGWrLR0KP+Epl+VXg9SiR9MfquB
pGTOI3HizMuM46ztRW2RaygK4LFECzdiPGWBlrqWD+Oe2sa4NKeXOu2S3/o0Eh1QkfmwHT6y2B/A
RDrslHE/On8ES189bUCPLXODaDXlAZ9lOzL0MkITuWr3BHZ1LF4ZEBMwiiTp26KT/TbboAa9zPYj
bKSt/ii3FZmnkizkKCIqrcUrf7liaDgALRjgm4Gwcb0ROQjUjDJdRtGS3CZpLZ27wjmzFnR6DiYq
vTiNIzKg+RsIW8mrYCsWF3pLOOdik7asa6nEwAV4yNyoVp507bUPjxhx2c2xftd0AEzLQq/4iP6C
REBHqy8KuGg3N4Cxeb1sJDnCou0wlgPml9Y+Mfs4lPejCKxxbXOX+RV7gcLFjeO0PC9YbbamA+9S
94eQ5Xu17LCy6qmKVLyW2p9zrfwAPtzv2/u6pmGXYrnkQdDMGC+aIVbdtJhLCMvMk4KcBFZ1aqdO
cJXXfBt69qHJDtBq0Ux/vZOTqUllO2Mnk/IDXIIFxm2FxFFr/gywR0BaXe6syj9tGz2NIgn5LmhG
SAvtFVGfXuRuEntTB3CgQhGY/dWEPfDYUWpH+heDApyZlNWq+M9kTmmgMNr8DCtg/1cNyetHZ9ul
kl9GKDJhaFp2UEBg20pF3radPbu0f5aRLKidrW4xBmmAuwLSAzSKXG9xJ8mpLkU4T02viaQ8JxoG
ci3R+N1q2AUwHwOJIOAi4n19LWaY4lJNbAl3ArAu2q5rEyInFsYie7ePPWCu6CVlOUXp57a6ri4P
cCsLmC7a1D9L1Re+IJhnI4vaGCR4vb3QLRij6Q6BQE1XVwfACQOMQtAjNNxfr05VWjXVyg7N6YwV
BzuXNZpoTeQ5gRzv2lltfaQ/tcNU4p8K+1UbKvPQIdkuyEWtYXyg+QqNtkvnHtrkuViwrfvYkZBw
PPbTQ5i4NRsISBOJZmwtyytmz5C0E3iiqrlxwzx6VfVtoJ8kJCGKhcq6Dbf//eZffg6n6aDGNmrM
26DT1Iq3HTBf5vE5l0S6tWYIAYOJCXaANWBknjP0YBLOh6GCl8kay7Oct2msD4WF2WATGI5NeGep
FakKEYgyJxXeDACfMLxIGKELCN1810cOWAwljAZDOTchJtR1PBPnE9gW6KRoB5bqtMllkNM23u0d
5WLGL1I5RYsTlptNAamod/utGfpBwNwkV/22FzE7cDeHF8W/hEepiB1rUJRzqwB5Q59/WM3drIMS
/faK+JfgFznc8fV9PMA8Y0ly9pFZPzAsu+8Um8xKgc56FbOK0jZqdSKbs19IOgH2CzUTESuL4DT5
57KBocwi7HXlLIHtnQ3G3h7rOz02D0bbu0bV7dK09lpNtMd8qPj/F++AzxupYxCrLYdwYZ7CKtEl
i0nKuXzFhA7o23sy032/yR9LcEKQ/lWw2VxQ9EUeZyCquDcrE77g3Eb2tgSGCrKeXpH1dCxLiulE
OoP4MjMA4K/JtHGYL5C/qlRwsp8hIfrMuKDFcRLUmXpbOefA0bCm+ATHQGWtv5uBRdg7w8aYZtpN
5qGZj3qTnCdkR2e2NSUggWqCh+zqmV98CxfJ1KPSIkiH4mkpQvKYNjpBl/fkxWQAefsomnNfvboY
6/z0tJbCL10OpSptTBz1NL5WgJOZfUUnuei5xyfr/nPCF2K4VTWK3eSDVajnPG1qf85A/NADOigi
uhz3Esbe8Uak8dAgtmjigGbGiBa2thw8zS4ct7HnZK82I7qDOwkdnOr0yqyxOlhOEwBsIdO9WZ1b
YiXF7LJG7+/CrIx3t5VkiTguAvfPFeDlAkjWT9YiYzm3izsxhE5v6nqonpOgum/r4hx2tiSwOmt6
iIFGPBIRjGgWD0bC7LjrLSXGLpnTtAUkrbWzGwXYTUFhC0StGjhM6ANuBFBGGMDiPAWm9PVGYaV6
thLtLYlN30w3g3oH9AxiOOcEWI2p/DOqGE2TxjPGIqR5ISKg56J2TDCA0BzgYxaWK6Naw0V51ljO
gA5smifZKIncp1RnAZpuPkozdEP12+0D5CLqRdiCh4URqU9gCn4uUGLSpCtS3zz1SXmWKvWRjYUf
lm1HSnneSXMJvceA3ea2VD798B+xNppzQZ2AaQIe9jasJOAOaWPz1MyTb7f9ZiGnSx5x0aRm9tvp
Rw2GEvkpbL0eQ9VDs5uHDcregliQ78z8/AywYOH5D5hX5Qvab9LE0TDZTvM0s+f5HuifAHtJ+w3e
goGBHCuIOiXPAsTzB/LKU3lgpp8pXodMsxcZ+3baygOpjpGyYRq4GY5BgQEFwPeCIJp00n1zFk3S
f8amV9cNp7VgreDZbxiIZziTHFmV1oAIonkqd9av7J15Pa3QpT9vA7c9yA+1p8EfNdvab/1h2x1r
LzsPh9ad7+W7aSsasvvMut36Gs58SYWeSEj9NU/qBrSmXkM7DzRsNMakwEwD8vt9cmPyEbqCSHXl
fqh4kZkKQjk8zPjqX9bNVejkcvukMMDTFbRTv1sGtr6AxYTtFGjqsghukRhjBZ4+aGWQnuI7RqsG
HSptC02N+3Jr5fVTnrw6dblJohaP6vBYJIo7KwbgqIePVnrv7O9Dqgj09GvoAXAuZA/giMCoiD+c
SUCCTO2l0myeEgfD92a906r4MXw0CjfWVTq1LgZn0KHdg7hlsAjYlX8IdmFlz7WF+BdoRBjcxDjM
tZ1HVyjGL3LWPunx92DAfPKYPTfayQHYAkCRyiTajS9NDaK/U5mG2zpqKcrARviDKQktVV0QDfBZ
w+XeYoYZ3wKQPQzg8c8ICcjzXZVp7RPmspE6OxY1lcINWttmzNQXjuGO3QcbN2b8UMlomshKL9FU
QRv+sue8YqDnHzBwmGLFDy4WNoGjnQfwTU9hUSkkdiZArg6Amhfs/JcoEEtF8RkZYcgCtBm3830d
Tcib9t2THtEmBOWLl9gvTLuzAE81PAWFKxdu1/0RSF0MyfXiMHgMnCIcOdQO8P7X5907cZfIcWSc
7XmLkvR0N41UH3tiGAeUeRANEEDBj9tZ+JL56oEdWUFiB1Q3eEcA6J03KjHQz61Ktc+utPV3vxjq
wAi2KTUPAjPy1fhzkrhLBYZk8CTXkDRtSsBQAtqCvOcoL81Ep0i3uhP1FRL57RbAZtveYxvbNd2R
Kh5zo33my4fQnx8M9/bOf3YVXO0891XcK6MwtA6kNYp9BosCHd34j73Pd/mx9ysgG2sHZZv6qVvQ
dxSPa69xB/yRXdOXNoDI2oD/jqSbxC83qaDl4ksAzn0W9xiZU01ukMO3zwNVIN7yclISybUEy+en
AJF2uj5+TvGUpnDQCvEpp3iRKZqBgPD8FJLf33+iiEyaY0BkItB2vrz0H6HArVYBd4tWML4VwpGl
ITNywz7P/oA917bGdt4yquxjFFgzt6YxvZfQMLvHvm5un/eyHu64kchDWgKtH/Aun5DXFwF0rlat
OrLeOUfFk62eKnR9xPUrK09pzASubOUILQeRrYk+1mUmno/Vtd6M6riUzgytpP+PtOvacRxJtl9E
gN680spLVKlM1wtRpoveJT2//h7W4u6VUrwiZncKaExPDzqYLjIy4sQ5pYFaNjg5+QIxC8jaTPYf
qndPk3ptjpYzHLlgxFYumScFxMFl9JlW/3jqcB9CZZZHSypo9GkSHqnsBY6QNrwIdYG0WaWrhQ0g
nYHgweD8Jc6f+4XiUCZAtQYa1aKGgPHWI4qMX0VIfsCaGkAD29fzP/yrWAHWv7BMs4YmZw+xI1ws
dHiTiEObZ7UQXngV1R4Uvi6FavrlqgwXbtH7/YA5A3BoSteDB4K+RIFNQy8xE0YX5SlB+i0QEysH
NU2J3ptcD1ne6pdYLe4fvBra8KYiCNoBIddHL5kax3kBpF10qW0oE+w/xc1g/DB6dExB2e47sdFa
f1izdgr8IP265FymGtbtYYN5NLpKSGxP1cbp1rs6bKpYs3UvJNFFfi6N0fTsYlXZRvP6+EjTvWfY
+bdmqCus48qIRKi6X1LdcyRd0gcL9SvjEyyka2L5DpBxh8YkJqB4hqD/eS4M31y6R34JKx+NVbwd
a4KARalCfETx5q8YnUFzQ6s3cN2jDkV1s7dO4GU0gH/WC0fV4VwTQzqi2LkQv8zt5uspp64zOUo5
X2Yx5YoOkXMBbOWRHhTbmDw9nvS7dyzmHDxYQK6ClBclKGq4lTjIchbX0UVCUlDNAr0yRJbXFc7t
1suMZnMb6doaNaqyacK886roUn3EVgJSJU3HdjJUizd4gNdSYDoaG9hlvTdH8/Ncr0ZHBg9t6OQ7
yYAMgVmD+ETWAb7SicM6eD8ZP0SPVowZQZpAMwEBMpn1ErH3b0mB3hOgTkJvMejYcNdRnx1EUUti
XowurS2Y7XY9ovdEAdhvtPmJzUAfDHZTm8W6dCLbd8+N3dmynq+ByU9w936kZrbpe/0pNJlT4PwH
64fbCd4BxQG0299u176rcVuAjPPSNiBLUFd1M5p1ya1kxBmRoKfs+bG9uwwf9gtgj/Iv+Sro4ih7
6HrXUqYt40teyesMdNm5t5YZBTojC5gOut706w2uLVHegDQlHnQ9LKH9TLB9iAo1tqdsk9IRTQZ5
hTc2X/93Y6POQkDQs8JkBcYGUYYoODX9oQ17vV4a2f0cgnFjunyhWY0yMw1gCNM4g0Y5E114xSTN
Nk0uPoLRcR0IMYQBUDsUEY+O25ZZdU78xEV68bda8umz36CBwwj3GOIomiyOHbsA8OMwvsjDiihH
L9yCwYTnPh/PKF0HxiLy/1uywmsMmvDU9uR7vLrZOL70tgYkammlP8UpMvk1UKpOvSJWorO5Xi7U
exfM3iUfJmiwnw8wW+8gvujmbmU2gMaOm8Zm7WIDdlR8Dr8w2HuXjQARp3BKDSK3S2syJonfJTHf
x5eAsb090BfxavCQXuAWGFFpBPI0qYg8WJSyZWiNgkD+dlLZEO/ewmeTC5Tj3DfQaOkI9EMLuEa9
18/Oabd7df6e/v713rpjfGQKvV2Cdc0MFXnlqdFFnorBArWsaapFAGKV2cV7z2zmg7PixYv4PkuG
UU60LOD1FEBQSYfdQ8GVXkv67DJsxJfmPTj678ETiicr5jygk7p78l7hWPcxq+eFGS2d0cm73Lp8
WId4G1K8IG/R6OQ5iMLrtAyE7FKY/Q4Vga3vvHKGqk+6N8l+WHpT31+Mt+Yot8oNcQtRRRnm1ukq
daFQkhoQrzqQrbwGXnSFBvNn6VDZtaU5tRM+Zc/axbPYVfMKyJ56YP4kz0uR0ExG4fabKAfMamE0
6eZNU8BahS0bpRPYktWZvJnb3mEJ5H0fVt+ao3Z1UbQhCXMluzAMWC5UV0j20nAUG0MjzwIa/iPz
sW+aLu1HK0xd6gXTKr0kwh7rHfg2MYVyG4pLjXrTR1NGIM/6q7yEDCQq97dHNZT9QVAIG1wq8sly
r8VSmmtmEKAHQdgmI+8EolhqEG2m5S1IPIKLpHz39YnJnNBr9McTNXPYEfWjXQqioogTtSmEvIr+
eynVehEqMpejYIrWmderhQfVfVUDb4trC5Q7QVoyY7wCFjj/nPcJJJhOXLJnByeXvlXezi+iv+3f
c6M9Ay9roIL7eIAzyZNr+3fXBepRKc+DZ/QivvtQu36J/0r2uE0+O9Pf68JqiCxxHRbr4llAX9uC
8ZmLGPMK+krQF4OHkYYgiFkmNAIp8ehJ9Q7PnRVx5SXGdnoXIshAJh5GePDJQxGbOsnV2IWVnPv5
xR8YEMgfVOREF6aQPr20Cer0Zo2n1H4KExmai5gvDOelfOE/0k3wFOK1JG1iTx9/kkN66i7sgve8
S/P/yzioWzGTGCOdY2hJR3J1iGD8ImyL18AInuRdYjFoRAkDfeluoM8cbW06L1fnIc77sugna/mY
mH29S71RT8KFLDn9LpuMIPoFC89UK0YPwa2RqNVG8AawOZyvCmzvc5wa/QiplG7Bzu/+uvZQtKFp
f16Npuxq4PfLMb8I6Fw0/G3+nGy5TXEAE9zSMtGXHG2Kmjh5BOKdR3vfhdl6+2KdHH3H3wXnSE8W
bu+5FbqePMpjlVoMxyvDkAJBHdH7LuV1FDsLO35y3XcTB+Ii1IAnXCWdFOFkRog9jssv3Ua0gkBv
P4tX7TlaJc/KSYr0dGmh6IIGZg/pTvAmIhWJ1J1ILRRBWFhMQclFOPKJ3p0rVz0i1twKP+FxySnN
7L4bW9RK1SMDgkYmKS/xNkQbkrcq7eY1X9gP019CTeCNEWqVAjQJaooCI8E6OQkr9sijne7xIs2O
A7zHEOjBuxVlr9vNHXptDPGcsrxA/OxDOASfAtH5V+/jsZVfemNqJLjkUWAGtFSeqn23ZngpTgBV
z8tL8hYY/fbs2Ha/1RErHjz91XBXkd4sDGxm7mARJLDwdlM1l3IPqdbFjc9W5SU9+6XOH2sH2273
eFgzpwiZfQlvGWw2BSyXt6PyMyYuc4YhF5bbR4mms6nh+0vdvnNGkLNFFyewGyCepa5+kE+kXFsE
1SXk1hGwYXHgqIARPB7J/f2HB9OUv0c5cNK6onaalGikLMoMyBClQMkxkcHkDYp567+zQg2FbYDR
zFlYEYMnBhp/eb/Y2HU/W9NAAKeGHjrg1TSFmZRDyajyYKLhNqP4wTKaje57WUZC6lQM+gCGwTY3
NH/DCGiEgRDCwpaYnUhocWDDoQEGygS3W4KL5ViCHGp16dta01OlTI2GDIvo8Xkzk5SghOo5jtWt
GSlovGHwAa4BJSkr6WCiBV1o1hp8pQMgyb+x8Xs7vjeVCTqFRQFLOiDDVpTRyzE5drS1ALZ4a3xk
UgD7PKAzigEaTuyrJwMlz79U0dKunFvMa0P0ZALABq5OpbrUGerTIprqi5O0dE3d1UXp4UxfcXW/
MxIavIMcEAgJGq+fdrXvP/2/WWUge7cCRglVwdAsnBWal3ubmC6vbwK90SVzyr/7SLU/NfjtPz8o
E2HpRJ4Ndgi6VB2MuZSmXFFfKiUMzhNDqzmOwZLo113R5Hfk4EjGJaJM4pPULlLGYQxUlalRTlA3
3DY9mzb4KmxuCwQ1OpU3yUreourLm4a2Xrisf+FftzcCNtGVbcp3NmU78SjAdq4zr3uUo43CJGt5
0x4rGzlhO19/5HZqvkC52E6sp+/HE3xXSaGHPsUuV4uetIXANb7fXADAtFWnOKIvTmedYu0lOrLs
tuT0KwVdsShjnPldf8g2S3XvO5QA/Qn0MerSvmMFzICvAnX/qbz21cZT3kAlqbxGIvTQ8Myr7LgE
kZmTMaOT1hpo9NjsexBKiCDumliXlXwXxoyZV5FBcnT1mamG/zqeG9/J+7/S0OodbzT5SmPtxxM4
ExUjGQHk+0QiD4ibRK0fBC/lIGyAHvHRslHsKt+SmS10k1+zvbZbuszn3B1uPhQukfCafM/tahUN
x5KSYZsL23y0YqxzXWg+Hs+cT5u6FeVftk1gQm8thFEoKn0UN5egipJNX+fZmmQqMdhG03QA4MsF
e3fJ+2n1kdwWgP2aiN5owF01xErCQI0KzxdJ30dP0n71BEDbz+Nh/VYb6GN2bYbeZEqiZGDEbi6D
g2atjfQkfXFb295zpnwiK2/nSO+6o+vnVj+vNSv6sJi167J68O42QHw8gfFN/1kYunD/Lrgd+rTa
V2ePJdUoaQ2+SQb7lLqNFADLzmxga6hjoJ6IXKKbPqOuVVxGyW7eslgHnxnw2IpZrgawBVdW/SxE
W+6n5tYV/6mZPKQCd95gBksZsLtaJ71K1N1A0qrO6ippLny8rdq9UBgrTIhvZ4ZmGp3ebfG7QccL
2oos4hj82XQXxdd+8QyP1pDam3zfsuAHz5tLlzpD7ACWnrOfQGz5xNBWjOZW0kZL3bQ7lsWoC902
KdYh+1nIiZEoOiomaWoIzNuINra9QkxNNgft3ALtHlsiHszipuPttEPT1U+xJlOrkM4xDomPeWz1
qqFBCKs5BMWh905RpXdFZXiDDGlGaI/r7d84dRpoFVmjbAvr8AssMFvVB6JZ93tv4VL8zWdT84BG
epQOQEaOVBsNmKy0CpyiclNd3t6Pn4DNMHq9LvXsxOifIfrdQ30qQCO/D0k33bcic/rJDfw7/iNk
F/XDYWNtWH3zkayeBTSrR7janwIrAOxqQNL6Xz8deA5wBh4fw5n8C6/gMkduCWGpwNPsnQ0hador
A8JCZZ2w7FcoN3vxNfpQmJWs2RmpL0yzYoFqjYj92PS0Oe4mDeznE+BbQ0RK7WAhDxMPibv60klQ
rarG8l2MtDc28vdaOC4JSczdCooABCXqK/CmAIDcHm0hImHWyBNwV0i2KTSkpcosWNFUkJ6W3yLh
CEa5qlxKT84FEzdmqRNSCiVL+AkvrB1fNL04iaWePMUb/xltfgCvCRZn8DqzZk0OmTZmXW0zp1wt
McDelQPgLH4lpydCasiJ0rQ+nRIWItMCt8mzm4mm2eYj36yfhyf0XvcCUAoW3ohHcYnYfHKX9Aqj
pQC6rQARSagD3c55OkSpSFiEMoy0z6H5V4GC6vEemh/ZlQlqfpmgRFqq9+pLyTkFlhIy8S0fOK1v
x8ymMPICEXD3CY2y7uWx5ZnEAeb0yjKVn5CLiNfSAIPDO8Ymayg84DD/bfWvL4AcsJycQXBP+aaG
nyVQ/F2R9HdBr4xTYQcv+tnYBAEQsntx0z4VGdyKvwngVgCI59/QnNU7pT0sEijdpwFvB029kzvF
I77KYLoriwCvERiywQE3GO8kwOAF8DkDM5HbmRubGtAv/EL19A4DTQ2bfhZoqee3uQDzzLbYMQfl
oJ37V+Wg7Hun+dROwX4pc/f/rDKyuMBcQ9mchiITn29lv8fJ8Xo9fYnPxVNgjyvNyL8CDD7QIY7F
/BEuT5XF+npqeoclkpZZB43a9L+/gFpqVgCsIBWx1IVgKYnhORUy8auY3abgq+MhccaWFtt9P97d
dxXcf800mpLxjkbLikpFZyrDeplQIRLivvq1DM4RXxffWUsU7NBfx4bHnrhhp+J9+SQmF1ClMyaP
ZumF9Z78w73/+L+PoMKxroKgUCBj8tWk6awAEkdGB611o5WL18fjnfVUGlRK8VyAgNIdGtbvNT4v
JPRXjH/5fM+S2nhsYFqlu6FcGaBcoYbuayVS2PrS75g3aSXhLbQdn+WFCZu95aAF8+9xUO6QG0mm
CB1XX+If4Yt5i/9qz+pOfCqPWb4woPl9eWWK8n9Q6SnGUIApEOzy7yOOwj4JDEgBtFt21++1Tq//
PJ5Dun0cgJup0Ra/yCISmxKdcFTYkUvLFMcfCpTkD8BLf9KNJG06s3+JI73aKpf0Fa36aNBYMDzt
dnr1rgzTAh1ixTIIKzS0guAdTnayo71p23LP4VXwk9rhaUkCac7tTFksXJqIi7ApqXWMMrShZjwe
fXW5x7s6kIkjRc9EfCbluKrBkY/iUqmDG79kBr1nV6JokEyYVDibfENSz8jibJVndl4tLfvMVNx8
GbXsTUcEzhvw7oBMCV9uJbSgtKeA/5PFpjgePMYu/9T7cZNEn4/XYLpZbpaAQ+MckMgoBkyPUroT
mahBVzcIp1w0pGlA+8sGLsFzM5xKj1hc5xnDsAQev6ttqwBWgpJhWgEQFCEnhG+6eg5Ccl1E9byo
3IA5+oPraYzZi8esBmyHbIbXQDYEeZc3ttDpyINFg8M2fx+P+j4Rhk8ANgCtb5PeBhBft5+QF2oQ
hFpduY2CvmOdqY2BfU/42gpy1uYkxpAVPLcO4bBOyrUSmGV64pmfcRjQu1UeNScj3z6jC6rRMAsL
cufRpi9DG5IG0gxcQnRhepTqhqBxtHJBJGG24q5kfurq0g1vIH1ZCbguH8/E3V0wmZNFFvTykEnF
i+V2Iuo8ZSBy2FUulHIMMdhCo96Qq9NjI/fhJGWFv7WSS2qaDHJfuV36o9SgZK0VU2tLs2KRRGLP
cWxH/CrzUqNsVtn43IfhwvmaX/CrcU7n72rPsU0gST76n92mNKIgcxSmtqIyg870sK7G3ORCQ4wL
HayQafznT1/uxPi9rp9rqbK8AJT8G1GpQB51QgMa52erx/MzuwjIx05ShhJqc9SByPmMDeVorNwR
KITGX/VeZSTt+p8bQb5rYuWF9hhoB25noFHVcBK/rtxWZT6rKiSreOL9Rll9idvhPtGJ5ZYFlOlB
JgVo7G8q7GqyK6EJ6qbgareFtqUcepbf78cQUGXR4aEZCjqJqf1IWGWpWQnntjkL/UZqVuGp3EYe
WqjSegeSlIC3A/QSvIdGZHVoiE29Y1uu89bJFb3jDJBulOUSaGN2n0yh2YQC5e5VhvI+ltVRU2o3
Zrht3EkW07X6EAznEB0uYg6FF/XEVD8eFiqoEJoqn3iH61V46kLAi9NEjxObf2vwPqkLMxFZk8Gu
fryQ9yECphe0M6qCTh8UY35zWFfTKw5DVKaQNXbLzgw4QOHybIc2cs9qoXH8pHwDxzmYj23OXBM3
Jil/WXORL8kEJgOjTfcNIEdMfxYGt8VDJfvoFpsGp81IXUsTTha1Jg3VVpEud4VwkEg6+Y3b/NQ1
uuNlXTun3nk4dT3REaeuQmmhK23mDII+Adxd6CmZejGp90AvAKqaSV3vIqEzmmnRoWnE52OjYpVg
wdQUZVCDm7w70ujoPUarARV/s7lGAm4YexewK7PgISsyUVCBr9N/f7xqs2O6MjT9+dVG4VreJ0XN
9m5bO0pSgAl70wz8wg1yF+MjgLgeDRVTqVWFO7bCaLr41Y8+C+/l8SDuE+eUAWrvDR4nh5EPAxKn
c8oKjH7BYKM3ApVP2SzHQ/vSLsT79wsEIoPJg7E8iuMY3O28iXyTxIoX9G6eh7kTSEW8raFYbqrj
AFbIhl9STrq/81HhQBcNEnZoAAbV9q290ZMioDJI7/qhsqqPiejrnldZED82xxgb3o+W2sDvFw0Y
BsAzeJhF+o5uwm5FYeBQj+vdRNWQOQ3R8x1nypKV+5cFqBB+HxYKHhjY8NREDonUBGooYSLbUlmT
JFVtQBlAwcoWsdmQtFhB4CNeJQRvi2rIflq1GawQ+pC6n/a+xQaxr6PPpLWB0vMtNe4TR/DJUp55
mt7b8zhpuiEcnfCiYCykdnDYSqFWCsHgQpdT17TQYAE85DoVsvR2BOLjx/t5buqvrVGLXWlaJfED
4t62zE2/klZilS2gR+cGBDYyFYE99BgVWvxvQFqy6cR4cAXgvbznUMI22svCC8udH4+Fv3u2YIFB
MQoOCVASoquf8ppx4oWSmDaDGxS5HSTvLLFVoOuj2uiP5KT46HFQXwO1M0vgt4PhPYzOqe9E2hZU
BwUakNsv6U8WKro6kXL0n4+/7t79gYjjt6AONkak46nd1ylKqg1lN7hl7O9CCWgQrYQudZAlCzfy
3JJOeqaTzDbqifQsyHmj8B1TD+6o1gdfJCs+DZ4fj2XWBJooMc0oKcDQrYtQGLGpxA5jCTgorTcZ
J2Ew7LgwkJnQAlMGOCwupakblkaHDbnMlUSWBnAuZqPuwS84vsLVJpHy2ggadXiVwqpdZUxAjHQY
KksGFnpTE1IZIJvlzceDnltAvM8UCDtjelF8vh10knR5QSJucKVKOUrYOEmTHsFv5Dw2M+Pu8fJV
ORl0XChu06iuJFGwN2R2cMMuOGegxYjHzCLkY1iiG5s7l7IA9AYoJ1FHp+P8UapkvhTi0a3a6C+J
NTPDLzpKRSaoNS9lXS2VZ+7DNrzprwxSJ6CueV9QOx8Gm9rpoKHAFV9idklYYLd1Xv0SWuvxVM5u
IBnVJ5CqAHoPp3+7ZGMkqGkKrJKbRhuuEUwe7PByAkqzWvfxrPbF76ER7WH0jwo4EqtsiXtw7pyg
I1HDDzJHiJNv7XcRVwo5IaMLGOVoEMEvHIYXluji79r8IXM9qUWgvIcADi8q6jgOJGDSMlSQvFDi
FVeY7QDWRZ2vTS+V9ehJUBx0LoOGyykYzSma0hRGfgtqnwrV2TB+hxpelJYbUgtPC/N/Hzjjw9Cc
I08Z1+kk344/5auaZBI+rGeOMpAsvGAEjMWXR+5ZKOxQeu+WcrxzhxQTAUwR0Nlof6LelbyIanks
CiNOjw9OWMEGrGKdJUsvkLlDOrXlynjxQGSHLnrxfKb1kDQe3b5vE3SYR6CwUEuiywEYlLrg+/E8
zkRkCL5B5oQMFTYyrdZcB0Ws9bXPulxes04exs9qwkgG6wsAt2cQHE8Jp1it2C91r8ycWBjWVCAy
0dcO/uTb9QPiWRWHKoDhJ35DLp3Dd8aYbeofrvnzeIgz63ZjiYpDUjYVuCLCELU0W5cSeD/ALRkM
yumxmbkBodgxMaFNTZW0QxDTZNTqLB9cdZ8YOCPlyzmXDCEw8iXy+Lk1u7ZE3RZDBvYbL4clEtua
/BdIQoOwbowmbla9VK39z8eFLj9semDP76nV/KBgu0gjg6uwiaUEPrBYnCmo5qCmOsueswIFUu/y
2ObcCPEomdCY4MW5a53iyeh3WspjhGhKEN0Bfd2gjsvAUGm30QJeb8nWFPldvR0TX1W9RMPdyxrs
IQeUH1wV/DZfsDLnSNEtADj1RIk8EQXdmhHrXEnVUhzcQQMGscmPeZeZUh/ZXiSvoV0eMRYBCKU7
SWHnZGP9wiDj4H1r8oGVjBDpeXdQv5vx6/FEzzibm6+iTmHPcB3DhAiDeh9tz2q75iOw44AgLI4k
/bGp2Xm+mgDqGHoqDiHbIJXi82KiVxmqPrz/jZqcrmHnRh2WeIk5dyYMQckVmgDokYeToeOdIfPj
KBlDeOyadT3fKTzW0oJ1m3xKsvV4dHNOZmJa5OG04btp0JvHjXFLhHx0ga9rVp2nDjYj4ikYCWO5
fmxqpqwABC3GxAE+O7lPasfmgwy/ORajGydPhH9J47+J8lUf1cgMx0NNXhLmNSu2dWoCVgkquyWt
rLmhIvAAWBFNssBlUPcgqzJVBw0gzKrYx06aVV9qOEJvpYqXVGnnXCqSq7gdpucqCje3Z4YHd582
cLhxO8hHnoWnfDgK25EPwXJg+8HSBp0d15U1aoOSfix8JpdHVypRe2yBE1ZDq2z8hTfrPfJuykbg
YkdXBV6UaOK4HVU9IED3RWZ0xdZMoUiMdHvhatqfDDJ1aQWsV2FF0qpliNFF36QyPWRH4hMUZKN4
U0L0lI90qLElhcGPB6m/hIWqx52yl7OFR8ncgUX2FaA0EOOiCYRaZ68vxV6VvNEFaBsaPkQ4NVGM
JoOYcIYWhK1ZpSwxcrX+D7JEaDNAxgZ5UQn9kdSyl0NVVArI81zlLSa6yFem6gMlvk7L3kxfHx+m
mUVHlIWSN2JJwNHp9sEYzU4DHn+sG4BJ0OKClNOLOg8t0iTF6rGp32wElX5BmQs07XgUIelGs/1H
kdZ1stJxrqr4FzlhUzP3EDknPccb40BY0JejF7knDLr5RxkUldLI2Q1h05UPR3aG/GK2i+WQ6GMj
x2BhlxRbadvOFsLQ10miNfuIh9awmnBkV8S5amWkKRIkDz2otrd9YyHbLFjAQqSnZGCDcx/4qs4m
bW4maPla8FIzN8tvvV3F0wgtyiK1y4umLqOgyQQ3b3ZpTfbpcFIrlAxUdWGbzrnDa0u0P0qDMC/H
NhHcVLGBXwCGdEQkRKwgy1dceFAS0IO1oREHei76dvQ+eNsmg2xiz/x5vMAiDi61vvgQGW9CVkPD
7Z3UAGp/RNPwISyXmZWIBPsSIO4et4VjcW1i2s5XwUrNpGOvZbHgxtJWzg8KQY8BYomu4R2l3/XV
QQESEEnVZNjV8mDwoCiKLAGon+j8n4wVzyHc6Lj06LYqLq7iqpZLwZVYZicwraHE4dITb3pC38/n
/9mgtlBEGpar60JwByMTzER2UiNPIAhONjGxSs9M3v6rMdEbiW/RYZWkGFOI1LsEZBZQ2I8t3ONr
gA1CVwqOBDh70I1GDUnoSTGqGSO6Vb/u5Z9KfK0hnfO38ez0q+Qtxn5s7967wRy6xlB+mbwOS3nS
quZHEoClz8XOtMPs2KcrNqkWjNxvewFlJEUQZbhIFF6p5wikCyo5BpWn2wXoXh+yGrTcqCotHPNp
Zm43A/gH4DynWhJ+kal8C1OlUJ1hZMmtbbkEj/y4YwwmdIn09sxFS/jImXlDZyXaQNCEjWynQoUC
Sdz6VRz6kiuX6a4EdIwxM6Fd6FSeAQugKxXJI5QlgJy+y5KRXmE7QakwJK8gdsXV5CxFEKkg7BDv
sj4ILVkcVbuMO27VFQr43holOChCnTsl7+erToqjhbW8j5jxSb8JJVz6uBKnmODKv5AxAj1RW0hu
ZanKG8PqpfjVAW7GOI835rTxblcTLXbYGTIIicGnd0clBdEbcJJXnDsGpsQKev4l97Y0LHU53K8j
BMjxVEZUjp5FZJNvhxNMHEhDKnN4QZZQ/mZB0scTQbOQTyMLt/sdzzQKTLA1nWvopOB8U+GShiuU
lSqJc7nxtegyvOlMEvRr6IVZ4yfT2HHMml1ltUpoNOWlLc4qZ6OHsVZHgLCcrIW4PegrE/DpQL00
X4fMd8gdhtIiEKIMTCZ4KRdCn1+CEHoRQDwBnvgJJ4EGpNvZKWUwwoeoarkdOLZqT0/JtmNym8EX
qelXUb6JhkJChyP9qq05o0R2MwPwEETrBkhodX5Er8ox6L778G/lY1Q2aY6kfOUjZATC75wpHHk4
lLsScJNCCLdxsUcd0ghy7QO8Vo/30713ALxKxLzDuaJwQPsgru06AvJE3uWYjZLmejfkOhodVRLY
+fjSM3oxLFwW9312WG8EjiwwFNhguJVvZ6/v/IyL8Cduei6YP2oRGGliZhIgVOOzNrKfSMkU7Tnr
djFeZSyAV2yk6u2BO2cvUjUaQdGvg85ipcjwWmWdD0YUmX6zhAT8TTvdLjJYlEBHPHWYgQqZPmlq
mcdtNwSi2xFPs3glTu3S47CiQ1m5uViwepEzHnBpYqt7ai6vGGDD0fTatT+Pl2gmY44v0VB+kFDl
AESWerbGpEplnwlFV+F6XQoshflTo927UiOdA2FxcsAUbcvILhTrseX7zXFreLrArpwaW8eKUImY
glgrQGE55GivSfFmNlJtw8SnKlh44c2OFAkzJKXB+o0DNrmlK4OeynCAWxHZDXZ5cGmGDlzjDuNG
SHZCACqrM13q9EoTbLZYQFzMpJnAQA3HCm2JqX2axl3HQuoxftvIrgAhqjAVdE187zzAZeB92CA0
wgSsljYpLKHS/S+l0nNiFclK84rVIO7DaO37iaWp/cJ33d8r02ehTgGaFhXtv9QS8CpE8SKxk11G
4ldCtS58MHCPnJnlku39c7gtJwkclC/Q9w/5OICbbue/DTixE6RBcRv025Y7AlrWKW8ZDXYUPQ1A
Gh9Jt8/FdRANW4VbClvv7zboXsMxIEeD9b9LBDddhmKM1ipuLVgdWDVl76mNdlHzlLTfSXlWXnqw
c2d95IxT09krMGJDv9CrP91r1KG/+QQqJGPR9E36sFNcuTA4xubjF6Bckabdq/U2AiX54/N1f8ve
Dpg62ILKjRnDjIqLh7YMRUqoQynFANSKmi+lBmZiJtgC+QH+mejZ6HazLqvHoE5Fxe0DdHAWLwGK
fPKWG4EaF/N6jTxIBIiHYibePm5Oj8c5u7BXtqlZhYxQBDJcQXE1xQmLU+6d/WTXLTiP3xNKrR0w
JAKOCSiT0UZOOQ+AJaSsSoToLDIsdkiZeGJo+orXgnQhq6ISYQKHknVdCkCPhDXogfdlxfWvYeEX
pR6h7dpb9WwVfpTQxnllNA0CNijnZIco7UEd0eYDZJE0/M++mbEJOkDaMMi8VR1HrGoUYzKq0OUA
aths/U75iz7osDBADpynRthz5FmVuvRNDAbmIx+nvANOwag4kZAiOpC6UZE3YCdBuCOKBRKSXAj0
ocFk4vSX1kxidHGdfNRjBRkk0IuAG1XwoMiUEECe5CDuXzu28TozC+UWPaEClxpZJKAvKK9LJTNi
SBu/RUrf4O0n5cwpBXsYKMlQipWMIfQG9dQTvBL+ghFdwCboeuRKgDUfPknaVZnep56UHUb4utem
ahJw1qNBZBdzSVIaBfFSE0RnHdgMGzXpwcdVM7uRFXzoVCGXV5ky5iY2O2nsPmU5qFKjSluUeRqe
zzWHGSXR/0i1Ah6HbaS8tMNcBJ3nkOat8DxAhHE3eMDCLVQVZk6eiqAHUkITvyZySreODjdQFfBp
FJ5BGHyKkK704w9G6b8f7/vJOVM7EvUK/P0QvZGB3KWeXqmUglXJ16IzI0mvaN46qF0oL/iQmbOF
shmANTIa1XG0pz+/vjIFrvXFnkGWK42MNtim3UbVepO0l8djmbUDS9CpArcEWitv7TBo/gLLaxKf
6wipNj+w1XD7P6R9aW/jOtL1LyKgffmqzYtsZ+ukk3wRepVE7RK1/vr3KD3vbZsWLKSfuZgBBoNJ
mVSxWKw6dY4SAPoer3wazhDAzeim4u6Zs04UfHn200ky86YbdMhu0icmOLL8TuM9fb69Gi6z4Yzg
rX+5GkB70RUmBiSWw2+kPso42ZLm0uGXGPZbAgGmFOpXt03yM3R/bGp4vCGFgxghL3NBgzwCQ2YA
XdYBk7f3RMbgdV1bYEb1ZKDKkRMNVlTrpasWoK6GqkmWV25p5M2+zNYyu8VNhltC/hKJOIB+l+sP
CBUT1uC3xHO1ZoqPED63Mc0JKeZPEpf8WfaZKc5By7FvkzaBjigVok0j1OCuEFcexVyS9McEZkZm
KsCZ+YS7X0azjHptiJKD3BylCMoZQOdV2mSnMbWI9nL7Oy4aA7kcmitgdkQF73LrTKPtCCthrG6i
l0HbM6X2SNhuSLIzyvazMqUfpwGAMdSIEERA/HJpDZd5xxIT1kg2I0kwbLRPJ9m+vSQuTv3ZP4gF
o2ADdiwkm5dGakzwJ6oeQwuVkXeV6uO9oGdryf2Sy8ESCmoz5SDi1aURTNNUaiKXyUGYcotmR+T/
qEaFEd6b7UoqwEX3j/WgCoUuuIaHGwp4l6YacwpKjM0nB6hvYiLrvfh6e7+WXOD873OxsAftO6F9
lRyAhxUmeZOnEZoH474UCrdP10pLy6tB48sAGRdWxX0ds0o7NW8RqwZBs7ICfA7UtLt8daJ7jnln
t9X/du2vHc7VcmEMSSJCIjzF3V40ViQwW2++VmFsiUHmiUZtDSDVRlHi9m4uOgZoNtEVRSFC5Zm9
uzTNShYhFuXdvukbO6q+RtnPdFqraS15+Szk/D87HyXms5uy7kjBVNzGhxzPmPgOKry317H4nWRg
waHkiPDON12NBLlmE0NRuBKPJQrtZrqPMLh228ii650Z4Vy7iwroAlY4qknuBMnPyEyfQDDWQAJu
3zNhpdDKl2r+uMSZNc7RgwwCuu04x7rRy0luRRA+SUJbfCubjVaAenAy7lLhSQOQLuwfoMZqN021
K0EaDqnxOHzP6oes3emgDBHtJn0Ea3kr6MwaKvXx9rYs3ecov0LLCcXKuXhweeLjXAy0RsHeA7lr
kndJI67KfhLokxFwO8jPYfJw2+Dixz4zyO2M0TcKCDsSRLMacngmyLRZYuXj517/f/b/zMq87DOX
1SNDH2IwwR9Y+ytHdQlIeMH8olInLfsVx1o8HSpmGTDagub6x8TWmSmA22MyjAjPnR78MJNt1ww/
/mXL/lqYf8GZBRpAV9WomgSi94VbIl115KC0KVPjlYO4GFAAOQeYBISmeOxeGoqyxogbiSUHk74H
FA3Mft8Hrb1GacvPLvz5Omd2uBtNKIBnVAmumQz0UF0Psj1/ANdNX23KunNHNA/T75H03La5PQ6+
Cb06nYYPrGy2+ThYQ9GsbPBibDj7PdwhqCtA3ZmGDR4cPaLocuhPBcFDuGo3IcOL8x8+J+gngQJH
XRJp7eUuA7UTaKQrcOQwDV0CqgoumX6tLDcfo6s7CfzOALNhCBV306WRXC7Nfhom0Fzo/WuFSqQc
N15BDxqqYJXmUT1e4wvga5AfX3Xu4Zj4Z8bScyd7SkDqrXUwGRoQ4yXbLtsH1SvR0dms0DouHAX0
6kaDrAUjwG+393TJc5GGoTqOorN59fYpenPMSJrDNrknU7czC+YOaWvnQvsPr6y/lq4eQJpCGlIL
+HriVO2jnHhG/dCb6v3cn/i/rAnylpefEBTTDA1dWDJT5svmeJeG7Eiy1hbiZA0buxSVz1fF+aSZ
JFkMCt7kEE9g+yXvNQob+bd/WI8MJBL60GjeCrwNUY+KLMMpYxhIwTx02BwTKJylU7MSkaWl84z+
5n+WuCKFWhPga6QO53k0oMs7mFahu2bgEIwDiI32M+zHYzrUGzPL7kcq2ZmeP+hpcR/RyRUnYdt8
Q7HmOaEYjgrBmCDqm6R/i/ppO0Jez0oV9FEImyzQa+EJKKyldcsHaZaPBQIKI748lUKfh+Cyi/Hz
8356pipUa+NNPf4QjchG2akhid+qyknNDD8KmSWI8kr2sniY0FOc5/g18Lhw4bAt2rKH+AgOUxYk
G5Ea2q4rMvlFnsTqVBPo6t52jEXn0zEMiFfhXPXhrh203geKoh6cL20aRxFazWN5xhAUK2l72xQP
h/gTpND+Bi09hl4wLHJ5qDptlGVKYKsI7iHWupl0owDGo3yCpudeMMZnI6xdLYD0UrY2qr+UKKDt
/p9pzitZxIZyrMTkkIomtBnVDprwnbQG2FncTCgzaeL8xr4aP5SmiCLXUxH4UZvFSW7ZUUA58/Y2
LnkIKgYy/gGnCS6Yy12cAgH5SBEgvc3ZbtLzXZRg5r0Fq44hrhFDL23b3MMDrAsoV1QDL20Vidyg
EkvwkJeSJx0sehIYOlfWs7Rp5zY4D5QYybWon9eDGfp4OLIpd1Zz0sVNm1MrQ0efCG37y4UYVSZl
IIdGVGKDl4bvZUls0H6iQ7R2cyxu2Zkl7vOMJj6FGhiwJP82crDurnVWF/frzAAXIcpKCZIoxH7F
wgblOCuJBXRhVnL4tf3i8ok20mmg61gFI0c5RZGoPo6dJwm5d9uZFxeDSU7oraGnDgzK5XdR+4Ix
ocRizPqhAM1APT5P9OW2jcUvcmaDS8eC0EjGNIIT5+S5a2IbwWDFhRd3C4IbJs6IOCtTXK6ia1ha
Gxlg/VVSANcP2WsZw5nMDbW1VwIPf5xjKN46MormUKaEEuz8U87eI5ihDKvchJS62sS9JUVI6DBq
3IMcuzNFtCfCxO/CQLCjtCaOErBXeQyObUprX+2S2CkEkrk6+tG1QbTft/d54Vte/DTOMXUyDHRs
8MoXOoCZhz1LNas3Vp6wyxsAlCnGwURMFOlcSEK7O2uHltCDIIZOWChbGj73xKrQAiqCl3q0tGFP
0CtTZj5fDfUFn/bggZWmlW++tFrwBc/zaBhGRKpw+SFiHYPmeoEqg14TjxHXTCRbLp4/v6XnRqRL
IxhpMBTawciI0lYsY4jcSCymr8mqLPgv1AzARYoWK65lfjw2jYYYrBwZwjzVnTYnVjQ4BK4sZ2u7
tmQJw2dolMxweHCIXC4oyNSm1ggs4Xe4FYmcqC09UffVfi2TW8hD56GJWbEDUtnAw1xaCgHcYoTh
PY2KeOxITNnreVdYE2neUAwDKxw6qO7nv9a5SS4MmKWWQS8b1QjwlFplMD6mCkA+qyQHi3sI9Dqm
+2faGz6NAiAfdI7QETugH4oJ1C5qt1W3jdo7VUUv/h+WBJFiAW2Kmdtq/i1n4SYYe6MKKeKzMj6z
bap+WetpLQRntPWRgGqAlOKdxhkQ8y5tVYbOehpByDJXJdUezFU+vYXDemGFC01CWlZAaccpciZv
aAeQQrQ2G9amvhat4KtgymOeCeSbBWpVV6I40fQQiCgrTo9VDQRGtQJLmP2WKy4AN/fXCLcUKY3i
zAgz3DWF3rtTnzwJfa2CMpoZVqwUqctIazh0oisvyOXFodY9D6xDAJzLoIHub6fORJVdEIfYEarG
LVjfO/qaGuiCd2N9f+1wESIlZgg4ADYxL+nWzF+ieWSsGGy929527YUAAUOYPEXoA4+Cxp3Wvq6U
Ka7r9IBJ822QMQQJ5SSlEmZxRNEak7URicUN/CCp0iBZjWrJ5VGSzbaO9DpPDyyTPDyMHdL+btK1
udSl+h4gtKCVBpwZNVEeqp+W0SSBSwBQlSFEEMd4AIP+iZ4Ix0hMrLENTr3xvaf6KzCgNpv2kdZ5
mJuzki+m6JKmfIY08O72Ti9+0rOfxK1cNSM1QP0kPQy12+FJBLLB+R4D1mQFCLX4Sf8a4iH9wDIb
49g16aELnodA2YpNj3JXYeeDl0E84PaqlkoFwL9jNA+DS3M+zoWuCDPp2NoyPRQjYS9tltJd1Ytg
kgJQwyZZlj8YpdE+Ah/WuRNNqIMRqG9Kr9CHCmp+r7d/zaJ3QagTU93gHsRPuvQuLRPTgk7wLsDx
vhChwgWE4ZA8WYVkLX1MUQA5AMoFIET4AEaf3QjGJLHJJNjjYAIGCMWwFoFHzTG5VT7UUuAJtNkE
SrsBFw94XzdK8jtDEzh5SlKAuFZi4dKiz34LT6clT12SDhIcizZ41QGWEA2FW2QrKeeSV51b4TI9
wC6lAvSliHzJV1JYimJ1ykZW39a65ktYC7yz/9vaD72Bs60thixCbb5CI9Nqa5vVm18gqQexFbSl
xycd3NSB83tN0Wrlc/IdFEVuskY2EC4EEAZn6AJktLGr7BkNzpWEefG8AO4wgwIQdjGhe+mijGpm
SAR8ra56AMIKPVMEpEndi3SHob+IPBHdTUSbdk+3j8ZS3QkPhr+GuSy6lHvcp3GPfR0Cj3T7vnUn
DCEMnsY+GoJgF7S6KnVum110zjOr3IVZtnUaRkaL8EA1i3QNuK8ALlt7Dy1agRAZWNeADJN5TqSw
ycamm+AzKdgew8awzP6Z9P9yAtDoBsYJbI4A4Fx+ua6pSa0lOPOt+B7J9SbBSweAz5JYAwDGt7eN
h7DPL1zcx4Cwz4gq0LxwXwvzHZAdV/LsYCityyRxB5TMNpw8pj2Zwi7oOzesXLV6p+wfPhhUDfCW
k2TY5sm7Y+TvoR432SEoT32I1ltvWOmakaVgMlvQARqYASXz/352xtVazLRGN7NDrWs/21740pSd
N2TSlxL4rSFeS0mvzCGaAL2FiQX0o2RwEVyayxMaaRoN0cgr74ggen3TWmZyDGVlwzBofPvTXcUS
GMO6cMNA4w11Nu4OggBTYsRB3/uBpHc/K6GOIf4ThU5TRhDnTIy+WPOVK/THbNHAwkD2hmI5XwuN
wxpCbAYsjppZ4UYqSGbRuG92jBgv2jj8LHti7ieh7k5tF+Rvuax/vb3mpQ1GMAMn0Hw+8Ii+3OA+
b8aWkWjws1ZGAfY9z1UrNauNWfoCOvu3jS1sMIgcTYzFKQbueJPb4LpTkzJM9MHXh5PcUcwOqUcg
YLZxrq102vjRU0DfgHoCOAG4NLwyrwpzaR5GyajDFHuFsMqR2LodP4fPyVG5pyeyr5+L78338fHT
64NRlGhRVEFJ+Oo+J9OQ1box+CMAfmMPfTsjcSUC5ReM5H3eFBxmJkmeTzv/sB2nxmiLjI3+kHSg
HNunLLJK8ZgnL7ftzJ/k4rmGfcRcoQwSEPAEAud36R+YTtLEkbajL9GvYfVK18AW15cbDOBrocaB
IirEOrhwaaKXlsmJMfpFHXtpEFlKHtvmoN0Zae5EuehqE2Dhgttrxub20q6uHs4y5/pRVKj6qMFy
8CA9xQf55+0/v7RzJv6FbBblIlQIuJ0DN4ncinCGoAlEy4yryekJuERuW1k4UhgdQTURlVMUOPi8
mQ1iXCcMSAdipihElW/RWG+qqABlPOpgt21dPd0xPQ3M86ymCLYnFIsvVyRJUz5VTQhp35oIjl5p
ihOrJPZAK9y9ELmlPv5rcMDMYmvftrzwqeYKO14pwOKZABxdWo4mPR7HTB38Mu2sSGSzq1faSuty
0QimSBGTUcpBzLg0Agm4QkylaPQFKEA3lWrDiCR9+4eVmMBZ44pBNsI/b3MoCjaDHI9+CVCDiGeO
2dslK1f2ayGqo8CGDt5MRILXOveloD6j1G0ljH6q/dCJp6LDlqZ7BRyaRrcGSZn9mIsQOLXzk03R
NUBS5m09ywiiEvcpo/HkyxIBUZX6tZuy/Sj/ppielCQbQxituYY9XvJ6sC4CaYTojuSX84ca/fmp
lszBj5q9Ghxr47ELUGZJVo7wkhmEcijKouMGfkfuCJsAMOEk6fhYQNuIGiRI0rE8taXug5TYve0Y
C+Fi7lCC59gwUFjm+UsKQanrpJ4mX1PSfIcGO3sqKqp//oYCN4oG7h9cG/hm3BumGVJMjSjq6MdR
ozglyMEealmV77oE10ghMun99qqWHBEj6Sb+jV4Dmg2XzhHSoZazSJl8NDAccN/RsvvZ1VatJ14b
Vy+3jS3dJSjJz8U98LFhiZzbQ/jU1BMlEnzM7TgUnBri5OYJwFjyi9Zs0mgL7jH0uVYO24KXwKoO
dDo0QmdGtcs1spY2JKOwKrWZ25hQcx+svPolV5/fSx1kvZgaFkBJDGaBSzvjpKMcprUCLhSxxKQQ
Vd6LQo8gDhEZG5Iq6Z0wBdXKJbkQ8+eGCgDQICRGkZu7/0cNxKK5Lk1+PDwYTesFKThiQXIaqHiA
YjZxjXN/aTPP7XEOU+I1r6i5PPnQQwenTOCyDV27xxac8mJNXMoxjqlRBwWcslN3evrQs941pY2W
HkuWrmzfwp0CPMXcKQIzg3410p+rqg6SvWz0gcjakAb45Kxz6z74HDP2HC7wGEMsnAF0MxD60jXY
ULF8VMrRHwcMq8dB/TAILm07n5VrXdKFD2SAPEBA5RCxCgijS1NZkkBaLstHvy3thCXPRMkES20k
x1DDlefC0uadm+IOVqGPEjIomErVRzERLdwrwbQSEBd8Aci/Wf4TXwlQR84GZvMFgdFh9LW2sETl
TvnRdkBW6BYGDm9Hp4UAj8g+s+2gforLkvO6DCuI1AShNyhliwCrKk2/bltYin94d8xjxLixZiTl
5bchLJLEQcHcnhaWD0V8H4RbA/JBAuQkY7eD+l2s7xPhy22rS18J41WIffA7xFzukoRPTlkWSbhS
VKjzkHjaynISW9D0ffgHQ1DXA64NHnh1lqhMIQagY3VwhzCoEOBTWzWpe9vK8iaqMDG/imGHyy0M
ra9HjeA7lQV1RvI7Cb71XnyX2+2uI6dVkbmFAIvmDZJbeMZ8K3PmWIjSnk7SyQdWwgkFwF4ziySY
UQXP6DjuI5msLHDhAMMgngwGiBZmgqZLJwmEYorSppx8ZVAB6y2K5zgC9CIAWsMrJ+nHynbK+HNc
egiSbyBrwUQLx+QFHEwpjPR2aCa/qpR+L+s9xPrQfwQDU99vkTtqUD6llRXXkeEn8SBvZQHUP5qe
arUVjybzk2zKV27shaOIJv6sDomsFYVH7ihK4kRGibHJz9tIQIZqYoizKtf4HBcOBqzAg8AkMLeg
udOIQnQehlU7+f1eeBh/rtHjL31HpHAYcFUBuJf5ch8TjFARin7yRWoeUj3Z9UEqYFCEJTt5KFYO
+UKYhDAdEg8oys+smNwhJy0iiKaP2DFtsIImd7rxMctxAzQTmBG+r/jMfF3xPnNmje+D9XUrKVne
wUX3+mv1MsRW7oHC9dVo7WInrVlbeMBgbUgrMCws4ArgLk8wB8J1G2xkrTO/lIQtRhC3VaB9Gdsf
aXqnBs8YizrKjaNPTlX6leBKPT1UmcegD5Kpj5kQCdsYDNK3d2Hx+84kKOjHg/ad52eDwu6EkVy4
jyw/KtKR9tSC5BjN1pZ/vdmgocHEBq4lSM9DAvEyHoRGLQNBiwCk9c+K+aSj6V+lx6L+jSfIC+S4
bcO8C7Q9CT7/cIRh9PsUrA8c77zYV5hNbaKrFb5y870yoS2BrNbobE39Vb9HqoWh9ZUdvf7QQIEg
b8HlCLLGqxGVUdCGNKlq5JZCfkJoRAe3xRcsD62EeY1+R0uxx6j+uBJtruPAbHaGoMz3P9ralxvc
m1Of6wwRUEu/EnnDzKcpXomy15fIjG9BiBV0vFOvZi9B/4gBtQgmCpDhjJBR7mVLMV/McQJ+s/CC
TwOFwXI692oxHYnCFsjHLpfU6mlDVAXhQEglaVsoaB3j4RK9i2W8UpS5xgN8mDJNELYh4cR06aUp
Nk7KgBtk8ssfeZVvMtI6rdIcajaAVCJy+i7xGih/CWbkg1CwZ9VDNh3whraLNoREVNvbSrqmc7zk
SHBYA+cFKD786/I3JSgggXsTV6iYvWFoxRq9Fk1VaduEB2bT4tNpMF60OKKAsc+4Gb4EO4WVoVGo
H/lBcerJb0w4tmtduOsL8dIEtyD0b+ogUURsco/yzXf5888gTBNhrAc9TIwKSjyPAcs0LQfBJgiT
xMQDPQeOXtS+ED1egf0unQO0ShE0UabEjD0Xy1iLme4kjAU/Ajxa27QAquzK+jRsQu3hdnS+vhBn
oZ6/lua056zqNRnQ3JYrWJIiyaJi60GgxsHwkj+G0KUzV0LI2rrm73dmTUnaWBw7WKNk/0tidijb
6uiWazx3S5EKCDWMO6OcIaGHeGmmHtVMZeDH8cucOkFaOiX6h8MYrKzmupOOMw3YAXpOuHTnjuyl
naFUa6QuKCoQhAwttlAot2g0gvMkqhyIBuRm/SQO5V2fhBuZQMbNXLkJeGIePJgvfwHn8Di7eYB0
BlcBox6JmsMcNc3Q3I+Jh8dLKrCXNIYwQ+BIqQsa4UFYw6wu7jU0QLDPwG6J/MMzaKEb04Hx0hfK
kwGwQqEeCPvsSP68ypmUeC7Q4o7lsraZoLdkHQodWv8tnx4xNLVaNF+KHPiOgEPAX9DF4c5BL+SM
4Z5AluJ02/r59iG7ToHw+8/+OOf2GQhjwsnAH2dknxSPZXScNAx8uretLB5lYNpQWUMOdM32FaL9
WcYBctt6GxS2Snw0emltt71329DStYFnK775PPALTO+l2wujHoishCH0co4kmu7SIPkFJYMXWdoG
QfcFFEu6pRcrZcMlR0N1A8ca8WruEV1apSTtkl6AgnaZNDatj0S6ywGw/4elnRnhvpQqUABxVCr4
Q2e+lGHrFkPngdvALg3JNhLJrXXdy4pkc9vsUlzE8w14CySRIIfg4n08NijQ9xXiff1F0++1qrVk
5Q47SyneC/XX29aWdhJzX+ipoJ2HNjYXNKS0HOGssGay4bUhoU+G5pARurttZsnrz81wi8rNiEFB
sxT8OHfVzs6oT3OUsV9uW1lyRoAOPsYwcFfyMTg0EzCNy7Xgh9tUPEmVpY1e5wagjt2Ea9pqixs3
v1I/pBzxnrl0wbFStKqXcH2pEkrGUeiK9KuJ6+X2ihb3bSb6B5QBHVcemmK2eQUJ90HwjXg7Ysyr
k+90NNi6T+q0f9wd4LsBiw+qROYV03wdyCGtm25mf6yhzZtbIjZMXFOAXlrNuRXO2aBvnVVt1KOX
8dA2v0TQ244b6dODP7ggkFnjXY8CqIFn5uWHiYH/7NJCEPxR2o/jhgl20G7idqU6vRRg4WDoyGDo
D43P2T3OsheCr1+Ooyxg9PSUYw3QTLOH0Da70V1vR84/+bJ2ABVrFfgk/KeIvswcMs6M5YOEutZA
On+akDKzAVLpNK+Hp9u+dk3SgVaMNMtK4OqeYRjczuG3CzUdg86vMr/SX/vcCwo/Lw+G9EbEl7py
Aroffyn3PYXmhB+DKwQk58ZTTPbRtsBkE4hpbeW73Dpgmb/90xYKmJc/jdtuYWwa4Cfw04pv3S51
HqfN6L0JB/Vtxc58cVzv9N8tmD34bKdpYuaBEcEOA9XBdOxDasmFo5tuLu8iyES89cmDIm+j59V4
8pG43DLN3aQJPr3cdzBdg3pY2MnBRs1RcbYga6Y224x+VQDdeiURyCoDD0q/8Rfw75UeuG5qkkKz
FnoFFgkPyXZSXMn8xaRNrR3q6Rji/wzSZS96po9lCO7TatuQfW5g+huye2uSFTyl8RxJLpyI81VD
76HC0pmd32BwPt7X9NkAVETqn5moWQkaLLpuUdSb2sibeug0/iqOTVZ4IXmM6SYBBJ0WO2N4Vcto
p0Cb/lWs7nPI9Ci5xUoFI3VOOiW22lq58UzJ76YPrRi0FHTl7v9oPN76GvNVc+YIWjToZjWEva/k
9+gJDqUzyZqlhdAjzC1wXdrFc/Qjs+qdHjgT4mWbW8mdWtgavkLlp+Bci7axfiJ2En4dDaczd6yL
nIS+FIJdaT67ix+GXbiXXAUNeLOFnjIU24Dh2ovZU+EV92SwpfFOeTBMyNs9J+Q0CJvS6p+Gl0qE
rNtdd9ISq5CsAXOD0kEI7szMAV2OuaZSfQ39nL8nkFLyzFM1j2tfbkQ5QmxmQMnBB+VW6ERjBiHG
upqlQIrQNoZc8mmRZlYoa3fpmPVfsqYFAdwwrk2qf6CeL7/IrK+JsVQ0A+f5EO58iGlXtV0f9/4E
dwGI0xbV7kuHMjcqq/ZUM9/4VemKVWvUKirRTU3NlYWdOb4nqglxI9kdVGtEjYVZJIWEdZ+4ICnb
zsXeNEqsCkTrLbHZptXqrTEX9DFoa2Q+a7StoK2kr6tr4TZVagupKs0I0kBkP0a2/qpuCY5FAXGd
MHEHiIIMqTsMW7N1Yqj8QWDDytGRLHaJeEfvZN1SyDZ2Y+iTJ3YgOV3xE5KoexQY9Vntw8J1Yamf
zuCw/UCzAec4k1l/cEycHQiIrna9rGW9/67s7uX7T8fdy7/ObUgsR3hUpvjrAQMZO6RdM2nDDADf
C3tuYhDxZHaTy8bsrZUPTRni0RSt1W4/JuevPAzjOTrGE+Fq/P1n0JoKWUt7AElGIHPJPQjFrKKP
7otE3efxZJVSDfQzwliBhsEoOUJlB0G6KSTzsTWmp6gbf6B+d4xqI7fSrjl2VbBFs+YxCDN8VDsW
ZSfE8CPxzEHc5lM/q6nJhq+3j30OPLWu2SFZC2RXFxo2FugvzF1KJqA43IVWCnKXpUbe+zXNgKmk
Djh00exwA/Q8bn/Dj4fJ1fadmeIOaFmLSlWHdY/cQXuswxxTv4CqFBpU/7JnWY2dNCcAjuuOII/H
rk9fu6R08kcW/UobZoGuZtsZgtXK3/p6L2eKLanDRsq2K7/yOpfChszAAiQ56IeqXJIThJ1RNNHU
+2Ea695IOi/PxcbJQk1zcsLoAVzsJ4DOEfMTxW2JWjlM6ahDmtEEFXAu2lNDFBy8tvUq4Eg8BTwW
hyjMwV4x5LkbV4aFKJmhzjJpeDIyzWskhT3eXsYHGuxqs5FLA46P8AzSicuwjMkJ8GqYTQ9xvtrT
JbBGtiAaJYW6U6Zu06g7w9gM4zeFQCjqWJnUM0wrF3vPEMddiUymT75JQG/e/lWzUe5HAVSD3h2a
IBhK5EU7ANoT563t/d4IHnNzw4oHMVS8tsm2QLpWnR9NbCUzXPicMIlB0rkjiZSVe4YNFQaWzUSA
yaS2J7oH/+S/LAoaXKYGGBveFnPKeBb4SqZDbzkdej9HAhBFGyaddCm1m24DHZei3RdrlMLXTwso
9p4Z5DwUM5a5WhQw2A+uHFsg5x/Uzai63dqJXbjbZ0vmB88DunI8trs2ydCnAzYPWve0oFvkWEf1
FAqn5kf90qWBF4orQWKO41cecmaRewEGqRFkUwiLMd02dvED+PVdG/+LEaQsANXqwMrzWs5tqCSG
Voi9b5SQ1BjfzYB4MdTrom7XZu/dWiNg0evPzHEOkivZVBYR1pTu+qOg2cZdsyPUyvfNygDAHKuv
Nu/MEOcYo6SMVTLCUEefpSJDNvpTJwewfK2cqYXX1qwZ/XcDuddW26RaphuIkfJrtml/BW+ZLf9W
MCBqNSvNjWUXPDPF3U+pNDEMocMUva/vZcEibuuBBtyr97hA9JWjvLaB3A01oe5a6gOMjRAzBA9A
fwcaitshcKEKf7l3XCZDZfQW9Hreu7vovmMW+959bZ1oL3jtDji29uuKvfnE3HIK7iJIIrVuCuQS
PvMwbFA9Zxt5Ixwii+xUagVrXBHXVa+L1fF9u7wazELRxx49hm3XnpoBvrgGEli6287djwcvQPuL
mbGA8wsq9yq2sy0kHPLJmXwpt+EXkRX5ZGN4guXonRu9r5yyxSXC59DLAfobU8SX8Z4McZ6TAOEX
Ewj7tEGkH0QrX5tEXPaTMzOcL5o0y2JCcJhDf5Kd4hcrnAGVhs6DnKAJrYyxQuSPXBBk2Ssp0NoC
OQ/ViSRSOl+ZSuIadBOpG2Ma147B4lFDRRndMDBVYYr6chfLrA0p6yQ8F/KdsqEH2S9SS7PpXc0s
rbWKXeoKnUUelHol4V2OKPP8mTBPgYPR5NIyAz1LAgISuCiqIZ00bdtXUy1cPfeNpAdtLKaYyjeQ
rtm9EqzElw+oOX8YZwYcjEjOEyX8GzWdWFOyQMX1VkUPSrpptK962m2UHDoGd6oM1trwe61YCgWd
lnQU49hRQr9tNn39ZZx/nPkmmF6obD/PMgvBS8g4o/GCeSTggbgoEcRFB47ZFMMm8WPZ/ybT+9i/
rESiJb/6a+MKG0alOGLA3Qw+PajaFuR8XupHJ80atuCretCerH4nb27bXDQ5J5ugDwNMhCceEkiu
h6WIZY3Dt0Y6DcUGuiS3TSxlLIDf/2di/gln6Z8ud1LVYqLLD54Ve9oyyzwN+2gtFVvKIc6tcE6r
gpUKj49kQMh70s3E0ijZTCkAL9qmFnYNg/rc2s27bBJwUPg6Kir82IRU9lkOWorBB9uGW2xDF+0F
/VQd1b1p19tuP+z1+/j75Gmb8E7e3d7Upegwawn+f9tcdNCz3FCnKR98bdOhe4Jpv732fNvE9eT+
7PLo+s8IIqi98n20DAUgUWlgo3YAs94au3jDtslGt8uN8ki8zDNWWgJz+sUf/nODXB6YCYkysBIG
e3uw1qiTFnfsbDVc7tfIWa9TlmHHsh4z8tWdOHyPSHfCF1w5Ux/oo1vr4Dx+qIMxGDqsgzx51WP5
pXHDbyBp2nWWsZu28b5ykr22q3bDJt1Kr/SkvwWn0W/uVxx08WwDVgNeFvCjYkLv8uBJNFCYlGDF
KujBTylRLbHM166p+ZtcrRXSmXg9wpTAt68N4BFLef5mphc/sydlb7hgrN7Gh/rU7NrOW/HJ+VK/
ZY67emWqJUWRl4Pf/G625hPDyZO92BX9ctvf96/RKf32hPrvyoW/6Dtni+SCf5JPaayZs2OC7793
AZe0s+pL8klxJlT+ceD+mvl4VZxFykwY8rbQYKYztqR+6qa7STlhOun2Hi6VmS7McE9IMMVjrEcv
YKbaZpljbMqdVlkWVJcdzRH3zZNiTWBgvFfdypYfur24N/5v+8nnNmNYgJutrbCf2qswbKJItJJ6
AA/uSjqxeAI+OGAx9wDAyfxdzzYUE6KCWTRs8KtpAxAp+tij4N7ezcWYdWaCy0IzHQy+AQr8/mBS
oFNPIrbytoUFYNTsFjOT7Z9VcD5fxGVHRwOryB76ysrfVMlK82PePQI190sTMCwKoPyKUV6E73++
+Nco5/KaHmpiyrAuVM9DS/4+HcZvxqbegkbP04/CDyS82g+63ctveE6Q0lrjeFhZNVDml99OYe2Q
mE2NHzDeNZa2b2ztp1JaTY9ijoVJ+m/t2oV+21tQEbu0ODZ1J8Ql9hk0+AbZxLHbsJUbbjl8wRVF
HdqKyLkuTWQh0ZRaRfgyMMihvWThU3UPsmJrtYe/mMTjFP9nift+QlD1TdDgiCUv/R50up60K7fB
trRBdPJPQRnJl46Z2P/H2ZUtt21E2S9CVWNpNPAKgCAlkZBky5bsly45lrux7+vXz4EyMxFBFFFy
kkqUpEoXvd/l3HNmFuTFQ8PrSRKzbXGhaN693jlQQ9Nf+mB6toVjHtlt/9tsXf5P7iHSzcTGdbYa
B4J35/+tLw654DIzFIadGqUuVGDyPzZSfjfiLdYcZBmtr+Vv6KZtFXNWA5WPVhfnPqwKrewA+QFO
HZVNWxyJ7kEUMrofdOJaSeVY42Nm34jkWZq/bCnRh+zz/iZs/olF9iyyb9AwDJpRP4xs4+jOK3vx
RH6Yj8UeK8HeBU3UeTWqZ0NTQLS0m5ij/ZOFjyJx47+LVD9OxWKr5SFIvSe1w1bjO730VLzKpXuD
MjyeS1R6nOxwLFIvfLJv/uZi/G+ky1yKyo1omjhGGpU3yUM1CnTQPZuVL7qnSv1dJj87FS6X9dhs
Yg3WfeMPphd3RavY6I+KsPzkkZ/Mx9oFHbxb7HrPckpvuK0cbePmWH1nPhjUzm+OBqrlYKEhw52w
ctUrlQHNiFzRN1I3q47OBysLDzzU1GQERQWGFR0qzVERW9jxrbEZ6c7Tc2WPLguFdMzjWLTzVVt6
3Y3W/UjJfasaTsQdvTDnsnyu3OvjlsrnvPWvmV1cVPB5DDImGB6Il2LXDrhvHcbGKZ+vb8y1hwSt
2NBXQVHFRGPJ+VqlvJJR0kzDXT6GrjnsuwJe4xatzKoRtKugZw8UWbB0bmRQ1DyLah2Ru3ZrF5C2
bh41utUcs2VkccvJHPQslGsIcfXvorUcYt402Zfrs7W2s+mHgSzuq6gwoFSvwYbFv/LolwKluOsG
1i7EjwYWy9FXPfokVBgAvsoa3RbiPcXOLG/QKDLkaFbbeJBWx4PcFfoaUQRHr+L5wkRFrbZqDnPF
jeJuEUKsLsiHX75YkEHSKM5b/PL4gJLgi7IFI9j6/YvFmLORw1Di92un1Hkc7gfoGznlY/SqPoqn
xv2Df/Gvr87qVTr3J/3ffC2Xx7KsvmEqIsjwG3iFAMzjtw0r3TalnlWDcap+A19aNn4tygoQQQJ6
1qp1RvFj4zvmqVtcDmhDmb8CST4bLd7n61ZxYTQRM3CgkjBlbkf14tWyQnkbaWMidkZCzdEJewJQ
mZqQ9CuXhQHSikhVh5u4YvahQ3ty4ilGSWLwuqXWLaXZcGyo3QrAxIotHP/a986tpJg63DUXPVBW
ZCVK08/bukZ3cNamyj95WSZ7Tdijm3Eq79ikbzWDrBqdbxvIUqHJaVnwHLSBhKCMR0TVfdP6V7u+
KQsDcc/vwvh6fT1WduLcPo64B7RrgF3M//9D7NZB3CXpE1iKB93wjFKah0ircheBgb2x61cGBS4w
0K6DMRex73LlhV4orUGAqoV4DClj9HNOR6h6ceU0munT9WGtPEEAuwJMglTJ3Maw2O2jXRm8NjiA
9x15RuYVUCs7mFvy9Dwg0eSBP+PxusWVNx0tVtAsnMkmdHvJrN2hUoSudpWgk8EWfjrFtmdBHe+m
nexDDYGU/V+YmycSCWW0zS5je5lZWd5nQA/b4NzUUSRRGmMfE+tNsGrreVpZOPQlzb0sOjrXL2hb
QyuFKFufqNDN5mAfrlw5TG6MBnbTmJ6qZqvktLZ2Kkj5ABgBSBPt+edbsiwkMxsA2kGgNPnheGjq
yvbCSNlZgt3WLHspTfXt87M587pgJoErB8PoucmOCUJ4apG7+I+e6n/SpoRexT+qRv/8hR0sGUAn
Klrgl7neJqwYJHFb9S6FvkE8vqI/vVGdui43HseVU42rA5EvmIXVGQ15Ph5VK2kWN516J3L5wuzC
7yfqgT91YxOuFeDRPYz2WlA16IhKF0uV13FtApCk3mlKMT1SmjZeiijMVwd12FlQtt+NQ1O/WXak
gGe3EzcdtQbv+pyu7M5ZY3hmwIJA1QWnQqvFgwhRK7yzAE9t4s5PrMK3hDg1traTW7RUaxH/mbnF
zaIaMjegf6HesYi4BYqSBSs9Y/iFK9RO4r2JB8g0hDtkpi+hZPp5JwvWIRQAiCOwjcYiIBpGlZcZ
CF3vcjV3GMeTN/F9b1uAS5+KYp8Q43eiFBtNsCsHEu81KG7mvhso+iyMWiD6rTH72LWZfIIkb/ac
dfqNQp5ymvi6WWygTtcWFCLlaO+dG33o8vxbaia53QGw2wArnEUAl/PiGJaxn9YCiqyUbyTw14YH
xxVdvrNKEVnS4GrxpJHcTLU7Id2JoBIKOKAoT50A9XR1jABg+fyGRZ8tTj/aclB+XOygZhxbM0fN
+S6fWmdmTraPNAkPKVDZqRZu3AQrzxI6cv7f2DLZbU79YJWs1u7aDr0/nVqioQlBbRqG8qHptgQZ
F9bwuKMX0cJLAWwdnbGL5/dOT2PWgkHCOEXWq97eitI+ZHbqp1zb6K6cf9EHL/LdEIg3GQgx5gbL
JTpyRB8QmDFr49QWY7YzwNvuJEwxnapI8j0lRbQryiHxFVBz7rtB3+yiXUQf/9qfmcfQwjOTmCwe
DKEUUYVcjHHKQ4pnMXQiEj2MTX2A4wZodOrhgBjha6iGTmmgZ5iqXpE+dNMWbe7ion//DoSmDH4p
cp3gejmfcMbp0IJdwzgxUFCWrZo6zA7v0Gu54U+tLSz2KjxEVJgB5tTO7dgkbqpIK+gJeBDXrtHW
QpJdDz5DEm5YWh3RB0uLp0sLKytH8oWe4qrykuYZeu23NXn91BF8nzZcZZgZYD7gQS3eraooOBXN
QE/UqEOP9gNKoXT8FrMOtM2tabqj2lYb79TawOaGYLijgHWgnfR8Co2M19jiFj0NfWkc+pENnmYl
hl805VYb0spqIdSbVeRAfAFM9eLCTqRu1vibcRJF8WDaqYvM8ZFWv0u2hUVf3J3zRKLtchZFA7QB
XWaLiRwL5OcQDtETwjZIJ90W0MuRJHNK9ZdevWWaf33dlkW1f+0hPIajjYQMTJ9PIqKlrmibkZ5S
OpHW6wQFxz3oAce92k5D5Q6ltOH02PGLlWaq7TToXd0zJYsKdzTKvD706kgDkM6ExOlMMFm6CdUr
6Vh8Ao4PHfjyt6GlMvZ6lqATWRETOYLKGMkyHdKrv66PZll8+Xc0SF3BHdQ1ky0LZzoHpaAeavRE
Rhca13jQRydR4n0hfgwWcSO18gpk7EC/NvaDg5FvvERLZ+b9A9A3Ax0gfMQlZtjQS7WyKpOemIhc
ePdfIObuFPWzLqOgeWbkNm17p2n8RGpbLurSd/zXNl54dA5j9HSpWT+UMTPYxOhJG17DibqgwfgZ
1w/oqnGLcECHSOSaGrDibCt0Wnk78PBClBD9E4iul42XaVyzIaLoxucdJKz5AIkNObfYZJ09HdBc
lO+syoK8gFIMAj1Pg767vuwrFwHK+HBuIHcLCgZj/v8fQu5SnyY0QXTaqW0rNFoMeeLRyC7cMtS3
kmTvY1m8k3gbbPTWI+KYH8xzW1xOVB8lA4XRFO10xfAi+0cZ8vu4AIul7o6y3iHR5fSi883qCakZ
qA0cxuxQ0KAQb8m4t9HSo/LBqRFDJ9JydNVnjWtHW0ibte0wk1vBpzXQCHJBqcUhZI//mugnQ/3B
y9Ara/t3lcWepR1rNfVaUN1XYChDxLFxpyzpyrER32FZQJuBs3ymIVjMEZjfrSgazBM4/A+aLvac
H7BqL1YxQNDaMa0jKZODEdM9ZME83h5k2Bw4dGEqKg+QnvpyfXss3N///RwQxeJVR+i2JHkMAQdK
ZTKapyjc9eh+DAJtfM63tFtXreAsQfscrj0ggOeDBgnsRGVFzBOhIneLSQlv46gydmneEiD7NAjb
t9ann3aoWqNpG8R3oKLBOp/bHPUIQHceslNeT/0e1NwQkde0FLiqMTpcn8TLM46M/SwmgIwWivrL
ZoiKFKZZNYYJLwIFo0R/rMLa7dM8mAYdwWHrVokJ76LZSHFdPrwwCz5/Mnu/OOGLWUU4KEHEY5on
JXsaqwc5/JOIU41r5C9G98HM4tXVlCwZibDMkx6hB7Mu3tRJdfSsvY96I+DwRKUwQXi+ESdtDW5x
l+DgZmkLF+CEdzU+DOzEbi25EWqubEtMIDpk4LOiC2cpGgtmogpdWQk7lVXP9po0xR0IQlB3TDJA
aJSi2VlFvdU7enkhz6v2n9HFqjWge2MyFuzUAX/oQQN7cowufxElb3bXF27lloMp0J+hoQu1GLig
50cga/hI+xj7MrNfQ86/IJ+N/J6rJeSAgDeubjt5kOh+vm52dYAfrGrnVsuio+kwnwZc5iBLg68L
xrdpo6g5X5PnT808tJm1EyuHO3wxi4VqKlKk1DyZEOueDkiW/80g/vv9i01vFoZZjx1+P0I8aKs8
CfW7ybeKWOsz9Z+RxR7XkqrOoIGHkzWoHmRWHB7RI/q5/2IoFOKcuANRd1EXYbKwI1MxcxuXry2A
Zy1HFWWY7DeamreQfKuLAm8DDia2HZAq5ysvugJlJvTinyKaxAdTjUq3iBXVvz6eNSuahoZbMFdB
g2PJ+2ChETZGKp6d+kxFV3yvFh6AkluIustYA7lZ4IVmAWsEG0ugZWxO1JS8sSBbgubuKi2Jm9gJ
WpAVu74FCejk9Hn5K5FsCxq2ZhgSHPYMvISXsMxqpMwcR4UM1on3gHUYZmr6Ks9Tj4lw2g0RSw5q
o9V7Gmf5xn2xxL/MzsDM/ImeNwA/GWjAz9dP15Hjl0pvnWjxNJHvspF+GvaHCXLHWfgTYDioXh0M
quw6etvx1oVP4Vhm5UTG6Nh1fpBWfYt6xT4k4S2rVSQjko0E0+onogA/u2wotoCM+PwTIScZFSxU
cO6bJHrrRV48tQrhcNx4eW8okEu1Sj32kEYx9oU5HcsJ2hWRVULsjquKZ0kdDapqT+/R3U/cKjJA
mGD3aDE2zdJrVeXXgGLKl5Aon6SEep9bxD5zXypS18ienH940RaGlYy4FdkE5bCReiTz8u5Zkpsp
R3/0g7rF2rFyTOCRwAUC8SZaYpdVvRGUusXIM3YaqdLu1IT95A2qr9fP4jtp8eIeptAiweuCJwbb
ZnFPsrLL8xoUqqdkLE+5vUvZXaidmlSmTjw5wgafxfjL5G9ZNPMB3YsuGHlzJ8xAh3aVmoFv2erv
aoRDAKf2u8p6aq1DqR3z2svsXSzDEIFzteE3vSvqLj56ZiOFahC2ECAdi8dDMYq65rgVT4AQoAEn
Syr+VTUr+ylszCZ1h1gne61lXepFqYEDbmgSBLBNmY1/WgONWJAZMNXJV8kQpmh+LfMfvLJD4TCN
E9ArMcg6mEavqI5ksdZ4WqqUgUS54p9hopPiZH0c6p4aT8Y/0DGg0tP0MCNuDT+89rqQd5UX500L
eQEap71XyKhFq2GF7iTI5Iz2T1rWDEqGSlqeOHr3YqcSHLROWkIT1CQKbUo8aY/Qy7BM/sUqEvXF
kDFHCqLWkL/Iaay2uMs4uBXaRI0jN4tTe59YvfEsJr2CusZAq2+NTEnkVF2dPSesQagm6lwgaEHl
20lUUcRe0Vf6t5xrinCBnMLjOCu8tWAk7RNxa3YM8WVVIUm7owBAh/tUVGaBpo26/UkgXKrtlCbM
jb1Jx/JnDhTiDxOC2RC9nSgXLmvRvHcQOYqfTjJptNglAKR/Ja1ebUHrlk4gulggcAMaADyRyAEs
MTchNM4aNK8jUxaSYg9lDPtGLYbIs/OO34W91uy4JJ/1PP81as9aYOhVR63z/DYglRqSvAvN0xgf
2u9WbnhTvlNrvwk/G//PlkD8hNcSd/tc5Ti3VBEwxWvAX50UW3e4NL/bZXuDRMsn3fWZ+BYUGEjr
gP8J0kGLpyMNC6MgKUF+RcEJoJ7G0fLb73WQKV+/cS6ySLMlnNmZfQVk46jFnQ8oycCr13UNPY3R
76Gu7/Wo3PfdEVIFTtPR+8FCp2f22MT2a9xv9VAvAz3YhmIcIGDzXsFIF7ZpaU/KxOFK8bHZSy3y
K71yIKR2y6LKgT6To1bo49t48+YV+nhbLY0u9oqONqg4gZ7BSZevMvmmSJeGnw1KZhvY/ZhWtAfi
h4UNdAXVcYSn5NSCR002kVcptStAmHJ98S6eb9iBlg/4VJFXQFC+5GNvW8lVrVKtE4BuFqgCLAKR
X113FaGpvtY2micSU7jaUAJ2K63ppTZr1Fc7+yVmWgu1tV49jRyuR1LRwh9po58UyAY66BKLbowu
re44RS2UQ81vY98twfNgb9DYrJUNBj3gobH3zvddOLW5btQRP4UJsPPxlDlSgfqoID7hRw4iB+PO
rphLWI0SonLsx2qXFSMYaloXSFmqfGW92FXgDqhk4kbW1vddpHfBwYC8G+in8Wn6XK49/76migVB
gpqfVPVNYhGj0lfrx3hnlMLLyLSremSXwF1eqfUxR2PG9ZVdehuzdROXDKpUyISAYe7cutZkWPA6
4ae0A7FQHirEkdz8cd3I6hhtgF6AAMAZtJYahooqWVEJioe7L//orNjZEQg13xTu6sop5PUTFb1P
hepHXeqK6JMCGNgCMwEF9NBwCyDPSRd+gwQAsAcTsHKyQLwlSOoTGXl1tSUztAwLl2YWV7Zucims
blROWjg6Dd0rxW8oR2zcKhfJgdnKLFgHshdou6Cicr5iYDMwRMxtBZpa8V7rO6cDd0LPXU5/VB16
ypKau1bRuMmYbKRd3iPO8xtNRwUciDPkA5GSfvfPPuSk06hROi2LRMDVfVUwwOvYAdap+QDaVHfk
lTPp9Feid1+VtnloU+MfEJo1jQGfZ7jVMhMZ4YcQbQBb8NsLb3aeEywxvGX8A/HyYk4kcs6xWaYi
6Oqd3geshn6sGQZl7icQEALHnNJ5IvuSaoUDMEKD7iAtB2VC7Xad5anpQQUaqo2+RfnOBvlR5Wvg
8yyGQxR1SOxWbljcWrWxASK/fJPgfyNqw6uIubTeadU/TGbeNZHOtQLfrPgjQZ+EOcuXtiH0pSPm
WgRTV1iOwitr48hfvkuzYTzDIBSB2aUPIyXkxaCxLQI71IKe9c7IygDaO7s4/aQuOw7ee+F0xvEh
Z46OlPO9mqhMqIkEv2fJLctrWOTX4DDfieznWE3+xiVz6RDOxgxtFu5Dd5a92AQgANQVBYFmUA3R
hL78WFQJyKEsWriaFqkD+PpQWdcbBXxXigJfx5B28gACAdD0ycmGvmXJM5dMlubrXR8VQNyr/W8b
Isvf0zSvNw7T5SoAlzfz8ZrQCYMDtqhRJshcqKkxJUFZAJaA+t5BAGuLWp9r0PTL9am53Grnthb5
RBD8FKWqGkkwjQnHPuO9l4+jZxu15WfSeokUY/IlicMbAXH1w3XjqwMFgAW4OUTPF9j4kmP3I3OR
BEp0JMI382NSgckbDKPX7aw4mBTnH5eiCvFGSB3NH/LhQCGbXaV2GqUBYjMXtDlOXn0rjD9IPOwm
VHqhS9nLfZkpHs3Zhhd9+YrSGaSsQTxqjqnJ4hXVrSHhdiPSAF/WfE1KAygoGuuP10e4zDDhNNnw
0PGOQu8VgqyLDV5OnFtsiNOAdjy8HVChc2XHCg9oOQ0U7ZLo31LkEYUzVBXfOF1rtuG7I54DQyye
0IXthOckG5Q6DXgqnT7aEaOMXalAlqdHxkDTH9F4/PL54QIViLQW9g5+WFwepdpqit3qaSCa3A0n
7Fl9z6IXzLMf140bd9+v21u5P8CKBQEQSBAAFrmcXksb80wfaBpkXaQTpD16KRSvAHdV9lANeaTt
7diaqgPQRrH1+7rttQ0EHVCot2JxZ1qL873bjHlS1vWUBlM6SmcaG1RPdWOLznTNCupqOBoI9+EK
zffEhxMCneMcmCSSBnGTpbiKiXqPbpVxIx254u0BuzIruUPeAXhPa3HdiLQnadzwNEBl0WFUuk2/
H5PuQKjuSjn4ChW7BuxjqfVV4e0psbYcsRWfnyITCgY1dBojQbDcrYShxGDTMQ1CoeUOMaPGL1ka
EJa+arTlfjtMkAvPGa6joeFuZkyvrGwOUUVGn9e1uc+a5GnAUQOAubSdjqnCFY3W7hio/PwQpdeb
6+u/dkkC7ztT+QEoAy3C85UppyoL4xgf3NiKb8bh/QCHpK4eKi43DvLaW2ChoxhBB3R2gApfWCJ2
bJfGPDWVb6LBfC92YX8bZftsl2/RR61dGsD7IKZRTcj2Los9UQ2GNDvu08DI28inWqncWq3NvTyh
w4PoevUeBFYNWCSTjeO0dpQR5eMwgw5OQ6f2+SBZq9uZmeI4keTNBgEJQEApnBA034otpZl3yY1z
p5hCLmC+9NFcpkHS5NyWKVlWGpOCCQ2V4jHuZH+nCZUcqLDTo4wATuiaPHdJqszakgqu66TNPMDM
o31kVrmv64B2IkKJ3B6KPi7rw85LRKU8phDoc2K1Rluc3TCvriW9E7SM96jj3ouyUMC2mxX7HqJ7
t0TvTTQul92bYUlo/DU55HVIVToFMoM3owb1R5Ezy0d6jx9EGDeH6/t3daUBlwE7EpQG4dWcT0KX
hH2G3GIWtMr0hqDlSRLuqJCSwWFyjRoEUESXn/ZjMfEzlBSZOOgoLxPlqWJxrRqqLAht9a5SR2dS
jiB7P7Hmx/XBXe4mXGW4mBEjgwwJG/l8cHHThErW42HI4T2Rxk/VxGtwi8QTu0+76em6tcsDitcd
+OlZK3SmaVzsJz4hFrbNIgt085+OHcrSjVO0NvV/DJFAaYx+MYxv1y1e4OWAckL1SLWAggBYFlSi
5wMUQ4NWKrUqAiq7HOvWjk3uxEpo/25kjnJArmLbuFy30fKDXEnTO32doCdUDvkziXP6TWOlNTqs
K4BVZrkJsZiCxPrN1GTaj7zlxVdb0vJVAE7SeVGihyBIzUz5R4smXm/sirXFgs4voDfvoJXlG9eJ
rAQ4rs8CpXGnrCAOkuIAq41PsdWDaTvasre2XIg8UfDD9OGPxVUzSFHHCBdzICrMm/FUmSeRjX5i
I83EycHWIaOMn68v2OVpQ4sZwKHo07PACnSh1tCZWm+NIgtMcMoVtp+ZP0srvwU2oZZyZyMBcN3e
imsNgxBeodDBnBGc8/P1wXGwgDhngGmngSRKg4JEWfOXNGzGW9EX/NusnQkVDD22vkr0IJlw1BKk
cIcuh1iQpAOAz9e/Z3X8oInF4YDkt7aMYKcpsRHclVmggQbMNSKUCiWaDbyhizPUEe38URhpCkSa
Ym9YvkzxzM19KMrh2plJDhZuMLhfR0JiHE5rMLzOBCF6vNcl+XRqANMMbx/VKEwd3pTz6ebqAD1O
PmZBrx56AhxD9KVDvafPJ5eRfg9Y1g6pmE8iM+ZLAL49etIgmzZv5XOjmh13CRkn3Ds9uoCMe0T0
3vVlW5u8uTkMWWTo0iEfe26hzITNhZ1nQRX7fQ4HMD4lm/X/tfOvz5BtoAxQbF7G1RIKPjoctywQ
JdrPQumUypcBzcyAI4ktaeJLrw3c7Xj0MG/Y1nDczwfUiKHUx0HHlM28Dp0BL7d19WzaaV398/rc
raT9kPFDqshCJISa7RLTXIZj1ciyzINYye+4+EqKbwTceyJEG+xt9jpaP2u72l03Oi/IuWsDm4zO
O8NGWu39mz4c+7TTasDic9hMe+7XjE5e1JPNpuN5O1+aAb5wLhAROO7n0zh2Q40uuDoPVAm9UiCc
uweZgYx8fMoOjEDjzKJOvOU9rG3GWfEWsOZ3We7FldbpTcwmzcoDg90V6VNCbyuylZJYu6c+2li8
DUjmZJ3s7Dyoo9Eh8mYq9tnoCPBgSN1tt7Kgazv/o7X5az6sVj2ZFdMrUQQ2TXZtrLkZK8Dg8D0C
4R7YGj+d8sBSwU/RwZ6PR2jZW0P6NoqUDkEepUCMRA18PEtYW1XDlROmMhMM9ugeREC5zDgng1o2
UxYXgTDBRl5PTC/nhjZtPw5peMgSQ//y6S2PMSFEhkDJrMm1uOAnO0qKLGmLQMkL6QsUv50w1PSN
Z2TlYOHhmjVdER4DyrC44Ae0skej1VWBMWj8vmvNGbGobBEEv6eQFwcLhXEwisMrR3Fw2bCqANke
5+VQBVmMTHL/VAzyCHVxo+oR5RYPCarljT7ezP+U0bTTzbk42uwFWulBrO+j/OBxaWxsnHc02dlX
IdWIlA6SfvgokDIs9imCz47WGHPQsXb4kYxxGLlF1KGG2I9GfmhKPSRui1JG5OlhrHhdRM29oefG
6KltWlJn4Jy9xgBIvDYj1247UTaag10IRoIxGo3HaAorNCpUttxx0udsZzSyH9yyqoHZHGkJYdIO
InO/FYgYC1/hUWO6KNb2b1FrDYOfmLxvv+SZ2fSHqqhi3SnLuK4d1ttauBOsm9OXGY/xoxhNgCoK
bbPlYr7yLuYIebaZ8xuMgctcthbbRW8X0oQXW+o3ZlrccJIiU1/35CYDtNFlYJoGA4KUtebUldD9
ziaTO9l9eLRyqANfPxWXDiBe7bklCbgboOuQOzm/W6JSIg4F9CbAMjVOnug3Obp4dXuvJrrHNHGb
TKo/oeNLxNHj1PMNh+jisn43j4wXQkvAYuliy4RZolqQtDWDvhZ+VoKYQm1DV/J8qxHy4saeDSFj
gK05VwuXjABlGbVRNxVmkFsZEDGpM4I9CjlBp2p8dWyO/RbJ7oZBtrgJ7NLWgfXKzQDtHg6oSnZ2
cWJgsUIHusPiN8X+/hcrieTxHDog1QRVvvOVDC0mm57g9AEd3u1Qwcnv9ND4M0GL10dHgQEFonwy
nuoSbQtdpud+0ffmXqGk/Is1BXQbiwo8wVwpOv+QNJVGF+cjEGWV6rX23lB3yNhtRC5rGwfJAWTU
UGFHxLBwLeCgpWYzYHoboBtrVGVRx8e9v3Gdb1lZzGlqI10jeAYr9W2DzCbL9gbdcAAvN8osEIqr
E/DO+Rgs/BWDJRKYPUMPOPpG0RCoqQceQzo3cfXkuxpaG776Rb/LrEQJzfUZMjOfhmXSQ5ImzCoa
GQFcqNQFGHgq0B1HyS4NH7X4YTR+EO07QZ6aGJnbIGdVdaNvTuQkDPQQgez3+r5dG/6Hz1mGRI0p
Bl3U+BxdPxq89HLz2NjfG80fors+2yi0XDrbgFbB6QD0ATsU9Y7FtsHejyNGFRakDTGPQ5wxR0Dh
yOfw5nxATqtASwXeAjwpjx0tRrdkPPKvj/jCR8A3WAj+UKvFwIEGOz8fmi5jwEMZCxK8jyh3eXH6
8nkLKAPgDQZ+DlqJ85x/cBityGCRPdVWUBDFcGMcdo8kxZbw6MrKIUUBjCnyMSaO+mIcdV63+YS5
DnLItSr6G1DARyU8GTdamHgI0z99rSAjgjIKwCYzFclSY7ILlVjrlBjTZpFbqiGPntEBXYumsbEj
Lw89Sn2Ij/B3wGcBpD2fvUyLCxWK7iwgY3eX1U0ITEH4qHJ74yReuMBzSfGDneXB12pUKwjsxP3k
WIlEUPsdiORd0X/+kZ8tASaDCgR+eq/rfNgPIba41akjCzJcCr7V1rpDhEhA5F6MEJvmyk3XTPyg
qiH1ej4ofttmFNdPZu2ub8z37rVz9wd13JlIDUTlsxO+eBVJ1ADlKrgZ1KMCcR/oz6XfpbbLUuOJ
o+e03LMJxEDDfUSzr8UwPKFIOKNek7jc+JKL7N7cHobHcnY9cAkuOyNMUQIWW2t2gBgFRWU1A8dS
wvrDqGfxDo53hw5UrvplI9gNNLTUm+sTsWYe3eA2LgBg5pFmON9jErKckZ3BvNLb1EOq0SsY3MAs
Ykeodt9MRHHMzNEUujHsi1DyHQuGKxCJzRk1t7j/6ionNNKpHbSvZewANcPvBsNJNzJOq6PDnP6f
lcWzGeLwh2K2Qh6J2z203zrI3+3sN4hEXJ/G+SguthOgbf8Zmq/aDxtbHbQGsjYwBM0CpAq/J2/X
f//ldKEwgDB4ZuhF0LicrggPM3o+aBsY4z0PXyiSkuH0ZmU3nG4ET5dTZiA/hxZUwPVmuo5lRmFU
YtpO1RBMdu6qSuu08eAq/Bkp1rI3kPtUXJNspbgvbyAYndFmUCXQgXKYP+rD9I29LnsqtCFQ6Rdg
3OB9nFjykJnjxjKtTCNi4dkWyjoMfBXnduqW1CORbAhKtGA2peq0VoZefeDz1a9qWG44VO+XyPmu
MJDbQqITCU8UqZc1d3uQPEaZYgw6D7fpD6t0Bgt3uFsaTms4sekqbufsf3z72j5Xe+U2+QkofrMP
fcglFG/DW/FY3GbuVuR3uVXxUdhI4EZBnu8irVII0ta8j8YAXUpHKDI7BVSFRZb9xVQjd4mmHgOV
kot4boA6oIKy5BjUNVrY+wewMQ1AxjaVW3yeP2CO9z8aW7xgrYUuDHPIxoBNEtvTJXnl2USc9CT9
kxmvVX3swEaUF4dwSy9wbTbhdMxEGjNkcdlLTBRidDxuxkCaNyFTbjJoUQCG9OnTD0DFf0YWl+WU
5WgkJuUYIHu7Z0boJP141x6F3E3K1rqtHEUgxvEX8mFz8/fCZRvQ3GizuJoCPQJQN/yh15pLyC+m
bzgdKx7wrJwN3xMYChAMLg9HxXDuMrOdAqUCJo7trRcCWWiUduDje02yy5INv+0SNaKeW1y8dXGv
xSAKgUXWTr5l5F/ahwmqQRAxFSDZHfLjYBWHDPTc3Ybl9yBwcREAnKADNmghGL0IEtGQ04ZE66fg
5eUUOv7p8S53ft6Hzr3tQP7WCZ3T4MHFd6RbumJ3E+/i+Qdwr//6VTq1Az0OR+wevjwfn/IX13K6
3Q/ufJPO6GhOtUcAvZc75LWd0NOcxwOOm8e8rzvny/54vP3zeCedP7//XN+R702O10a0eFkr2xpY
3WNE1Mmde//urvO13bgD6Nm1/foE1e1DdG/v+NH07J/1sdlT6ob3zaN76J1bwPWdg+5sPPbr6/th
lhePcARRAdMU8zfd8yzdVcU+RSrLR27fjF+rR2Dz6unLlosx/9LFRNhINc6drSATuPDf4kjpoTmV
kCCKkBMPlV1cxBtP8lLgC4EGxAzQNjsrcCIeuyjYNxaJOc1JoDq5+wu6pPgz8iDK6zx/e5UOcQLj
y8b6rlwDZyb/h7Tz2o1cSbb2ExGgN7dkGZVYUkttpN59Q7Sl955P/3/UzPmPikUU0fvM1QC9oahM
RkZGRqxYa457727kNFS7qbcwqSr/6E58B9OpQ0/d+fx1dthvkHHY9SH9qrDFj84f8xG5b7u39T1i
ujvxAEmHjoY2D5bDP/2WYP1ScOVqOxbRXhqjODQkfpuYKHtNKB7F1Hwe52ns/qWa/J0swD9v9Ls2
gLH0aMJ7WYKY0ZB0jeypP7SGAOg5JLkGwms9QlBkA2mxaXk7MrE1DPV90W1xUV+7yYzc5DLk2Qh8
7638+W4/K0+Ms7gsp0ddmJDSCeFiMAclvLv92a6/2qWVxUWRpxY0iBknoOuS4WyEfrQfQ4/vJpvC
yfLU/nTb3vXLG8cEXK7wEGZ4Zwkqo7ijdgAWxcc8uje69qnL77L0VJs/yvpBHb2Nosl1asoMMjPx
8ItxbcjLPQSTWo1V5EuPYrerm7NVdHZaPCrIfMidk0nK3qh/3V7fSo2KQW/lTVgBzOYVf0c6qUkj
xTomj4Nlq1NqR7XkxPlr/TtofBvCoszV23tzOiheb0vU/zSyGy/dkqRZKY/PE+cMYFGup8qxxLkr
WmtSYNCkx+wsmEjWS3Quxv0w/kQLinnhJvtU6tleMva3N+A6YZ7NkigCr6OLuUQ8R0nLpdaa0mNU
80SL3Vj41iDSGH4Iha+3LV270qWlRWreFXIjRYPBTjeoPn4X/c+y+JJBzxvce5uKpyvJx2wNDA9k
nRTgxPnXvDuOYmc0oRaxrnrcTx8sjj0MO57WzwTPdpF5EIf98okPf79G9otOPj12lfrDpdXQgqlO
UzP50TSYgLUOQfNkSA6sgG34XRA3NnRtjfgsIAWRCgOMQosQXolhPEVmLj+mzCf0/S6sbRRVpNLc
p6Qc5YPQxXYy/qXw1lwUo38zczxRQVbIdS7XWDSBPk5RIj+W4gOo3Dau99n42W/7jffFir9gZ14e
qSNItsUlUHqAvEq9QsSuqB0z/x5ICMKHBRBFbkZLu0+0DYMr1868sv+1uPh6STZ0kwaF5aOZx3ac
2EGO2EX3FQSSoDjlUB47YafWliMHhk1J1EZomUGgXc7/bYaftVa6HhLPqd2XtRPjZnVoHDNfPyay
4WgKE0xbQNxVDwATS7jgzqFqsPgWeZTKrd6W8mMhHCKPMktU7bID8H2pPPgIZnoGpAjehpOvhSpS
emvGrBA7wZBdekAwSgXwnw6/C7RfHiIkgxXu0UuBdtsWf/HKty3mYVujuWea4u72Cbu+ZmeeCryd
PiLjIMthY0mr+qmtWpnXi6lBuFTnh8lLtiRwVi4iTQQCBMsvaCaIQC5X2FflZKaBhydE2SdvmB7L
SXHysN0JOrJagcjnVGgb1BvBeG1nYa5ixnGeqOZzLr6nDmdzBeWv8ph3PwfB6bEwCrtEsxWeD6Yd
Zrbyuxbk3e09XTU7s3O9HTOgVYusIuhKuagrgUYNE0xjdaiFcTfoKQnMSZe+FnHxRRcOcniGnHMj
pV/7nO8tL14ZqEQrsRH72mM+lBVsCX3tgA7cEuld+5xcA/CqwHAPA/1iW5UkVLLIC7THyAOqEENz
0PwZy5OQq47fdfv+uYyM48aeXiGS5t4BuBPe2eTZwJ8uXUicNNrpHNlHv7bFfTN+kv3GKaNjn38R
EwOe7NiWnm7bvN5MXtnwlc8hGkDNm7LSuztvhDNCmMx4ekzkSNm3baifasGoNlLCNSuAdsiVZmrM
qxM4Buqk5EExPcoTD6ExlGSe2rp+uL2WlUSXG4YqFsATJjOXGNzBQsfRi2Pp0YsU/VuuWeNB6kwu
Us0LKhugUrRxCObL8vKZh7bWG2Pqf5LBxZGH8ceqeOmRnoBlY3jDawLmTuGHFPKy2XoszA53aWwm
ECe1ZrIch1x2mIJsAHwqdMZjlYq2MVIIGHjqRx81//dkukq04YzXm3lpbuH/Qyn0qQXUHNRk5GjJ
6OCaTq19qf6+/XNpaD6I7zxQppmlNr5ogIjLfyZFcg7CaLJb2ZaNwBYMVxC0yLHa9oPq/dMrWwxB
8/18tatziwVGD94qS4Igwyx0KyYjfEyhEfg1+if9nyL5HUNGeds3r08Axbp5qIwpdGa8lr6Z1GFQ
Cl5sPk6V/yNl7oYrwUs37oJrf8QIE6/AKygIUNS+3EopN4bBzFPz0UrS0AErzJpoXzNy1PT/Zj3v
TC3yHh3xWb2A4IqOtInGvFpk+3CA4/pf7No7Kwsn7P0p6vKRBZleemiaCVm5Lfq5NQd4v2cL98sq
s846nw+TGrtMKDInBVzQGp9NPYHvKfpye0Frp+qdtWWHcaYZynXGk+hpJPXBar1250/NpxHxuLga
pw1/WOk14BC0waHroNJ4RWOrTnUVdkppPo5jtpPhXfSa+qG2pL0Ymbupu7ea9hh31UmVW0e8j8fE
DlvpKOXtNyvyvhYf4874bcUIck1HReKZQPcxiKUPqaLbo7czoFLDC44jsz25andxR/L28faGraSr
syMjJWJwB3N5LPKMqQrVcQShhy61tstD5RTW6SEOuA3lXTPsVO/U1p/iRtgSM3iDXF5GBtOgLkMH
lGSOV+7Cw6sk0keolxQU+iq4qF4j6465/DT/lBbfRWiFfO1ZDX7JxZ+saR565WNnferiV8NM3E7Q
DvWvKb6XY3o6d77JqGok/ry9MdcBBXweYBkSBa5vukmXZ70WZry7UCiPHXy3Oxr0FKwicQuYtrL9
jHsgG0N9kWkkUttLM34pCEwJhvpjqRR2Vu9UYc87yniRD3X1uf+QBVvS89cnhCYcfHYmtC8Qur/N
vb27DqycUTPfq8BndZJIWaN8LVIqO2L8j1Ba3UYqeQ1VZSaAdB2aDtr+7OIiwKgtqoV5qAN4jOV9
mU3ACuTsCOqMN6Ml/wC5iZ53aFIT7JJT6nGCmiY+ajTivPCkyIUCs0xS3atSN96Plfbj9jdeqTQx
soC+G8VB6IfJ0S5332wlpvm8wHj0TcntBf1cNd4nKCfs3HqReVro5rTT6/bOq5MDTMmpetaU+1oy
91L3Qd6Crr/lgpcnYv4186gy8PsZonT5a3ph6C3PA+MivwykICbcEf9Y0Lc7DLtq7Y/wp9Q71pPR
3t3ehasIDXkjmDD2m3sYTp1FhG71WK5hM7Mepy7bj8HXPIUAKH8yps8QcN82de3ul7aW8bkEQ0ov
CFuIWLYv3p/qw5Dv6l0gH0vT3ppvmp3rYj9nY8yMgTUA9gLk5HI/meBQ0yxqMKbo+zr/1AzUoDNo
vWns5F+3qvdXB2thbZEcKFLnF8R56zHT/zRjbTNaCifDPxP1rdubeJWFYGhWpUdDDeYA/PZyWVKl
j0JiBd5jglhayYUtB9+sdouHbW05cyUJC+wcZi6t6L0foX4Reo+GvEPOijmANHDNYiPNWXUIoLlA
umYtKyo9l2YqltcnBmYmoA7P011T2X7qRPTTusTxP/39zlElA3UFPB1Ix8LTxahVo0KIPB4wFXxE
Oyn7oaQbMWX+wQunY0ye9QDwnufJFm9MmeETXSx84VHT03rXaznqsL2cnm6vZKno9zZHOrOiMGqA
JUaiLvetiRI1boNEePS+VE/SZ1Wi4+a0vyffHsfDvf5R6/ZMIsOsf9vuYnWg1hnLndFk89ASXWT5
0mygJzLM/aXsZoURH9CtzA9+0EwbXrFuBXAvMXkeUFwsToxrr6UdLrt13wxHOdT/6FmYHm8vZYlG
+89agL/PFqDKkhcJyBBHU9uoLVI8FcISQMGj6SkTq/FJrYt6jy4nasKptvcLk0lTr47PQp70dgQL
zT6gzuQEfqncF+Kk28iHDRsbvbya/vvrgFfOqBEeUIubk2bVVJVyL7tBMNmVwXMtsI6xbp16Kdul
CcRq6fc2bN26ehbNY1aSME0vVXo0oZTMjY1H5OKKePsx4FZ4XFHYJFNcHBxBEKNUoGHh5r7T1t+h
Y7Gr/OiNCJTHG6bWvr1O0kADaOYwXY4GBf6k1bksSLCQau1djK85STwUGxJCb3fpu2P6tiKecGBy
8LG5OHPpyElWkfa0Pi6WJvJdPsmosgADvtMGtjc0M/HjhFTlLjf919zjO2tBLx57pT2pXvwZOGx7
as0eFYDRkPZSU5aHQZ58p+o7xVH5y3ZUMQJtZRUct00iH8be457zpGRvmrmws5RJvwNhrMFWWEq7
phdeNCVOT0EneWyr+BVwqHqI2zTYeLEsrsS3ZYNqZfhqxnzR1LtcdmnkcddPquyWXhTctabouWpR
xD/VoP6nTzsTlujK3A1Jpfy5fdpWDcPaweOZCQX86NIwoGclb3xLdidBP1SQzWZBdqDA+cEQxzvF
H+/zRNqI9mueBK87DHwABFBpVy5NCmFbDYGaKG5Alm/7UOvU4xZR47JM+7ahlL3B7hPyZ3D9pZFS
U4t5CB+Jrew41ofyGLzU/8BGHXo2kuw/NpVvl0nilcHFqppGhEDHw2CkDFyVe+mHQEfpu/4pDm3l
u//kK7vWs/PD7c+3bhbAFz0f4IIUMi/XqRaxIVWdIbu999SBFfwQP+jnTj2IrS09akfrpX2qmo1r
YHnJ/Wets6QYenBU2JfjUnWmDgM4Nw5p2zr+hCjGLu/3mvhqRvvhPiJLR9LzJQIum0R/qI1vrHm+
ZpYxYpY4oqEOWvYKSThAphuTsMqUyMzpmEZq9eolpTE5qumnpzQv+kMn6tN+MqX6Z+UL5aH0jfw+
91Vzp1nlp0yg66NLTbzvGbo419Ww4eGLTPA/+0N9FEy1Tl12eUeElsB8jBApLs2f6WOe1u1eVmAo
zJU+2bgt184vDIv/NcU87+X3jylwWEriK+6k7HX4TnX1ZMkejMX5iaTgLOdb334+OFeb/87gwuH6
eKTPGLO2Vi3ux7J7GFPx0MPcDMb5EMFYUciupKDyBl416Eunyr7f/vyrK6YwQouC6RxeEZcrRpul
0zQlVND+NXO7KeuvhSjuZGP6VuhxY0eTf4Tc51/4HEOUrJvuBCTl6uJe0kUA+H6EGGmo3MeDeUSq
zFFH+dGafjWv/nPZKDtlePCNwoUedTfxQ0oDGibE2LaP34p7cd65hMlBeCUvK+IM9XtZMCH9aqTp
IdQ+e7XglqHuhPsE3vBWBEEu3ovFB1+/oy6lZ96Tb34TPX/j6lhJPsg6GXTlG/A6NRZbEhh+nShq
L7le/siXJvx4+3Hy0Of6HVvhlt+tHHqs8QZnYp24s5TlyqAUhfxiVhRlRliThkOajUeziF975svk
/gRR+i4EKZkwHTpormFA55r6z0NVP4VZsxfGrb7E2hUDe8s8u0wyTCF9kad2ox6kuWBAhiOWL5P8
JVA9gBPpJ6tLGa1L7Gowfdvyh1OjvMqZtOGRa7sP0oi8j5yf4an5ln1XL2pjXW+tgXysE4RDOt5L
dbzP4K4d+xfJ+nj7yM1JwOLMM2/xP7agfLy0pVR5YDYVtqT6fnxpMrtXbetVP+vNfbglBLZ2uVCT
IrOGUxLQ7bLwGfHpzaSIZVdVOjghR8eS6fn8eo6qz7kAYED3ETUYnbEJnKrbl97zuCmfMO/dcr3M
o8/N5ZnweVn8s/Q2itUWmiPDN5udkOmeYxmJv3F3Lyut8zUxAxGo80MvM79ML7dVVqFSN/2QR1vn
HSX/B3inzwpT1dBU7Q0luM+Hyu08+Kzik1hmiKK5JVjdoij+ACs4WkQgeF+c0P+VZ50zTOlJKhDW
LMVT5G+1ca6D7pxEGdQLQZbzDFhE/UQtqI/FNfKvVdvz6tqX/pew2dfKCVGJ0Dd+33a4FXPkokw+
Q/CDXOKyyKvokSBVA4+swu8spx+t0q60uwox1rDjPd1UtAH1XnFuW11JpoimcDowhQleghmkyw8i
WUFGqJNkN/Gtfab/SL3CSa2dpUXIwt3rxks0/UzKX6q/l1KF4jZ1+H/1C+bCJygl+OkW+0xvzBJ6
YZRdtL0jp57yU1R451b0/ozmj1T6AwXkJ7+HZFeof3uhzD2fOd3QbSQV1+d93gcKngBWZgrMRWwZ
giTzmU+RXf1Lqhn7QHXkMT20key0lnZXxs/j1vtnJZhemlyEmKzK/bRLeQChwtHuwlgpD8Y0KR9B
MPV7czTSnRqp2a9abdNDldAObdIQkoW2EO9uf4LZ0OXZv/wh8z30Lq7mkamHBHXZtYRIOAyMAT+N
1pQc1KoTn2+bWgkA2DJ45czpG5XexaKZjag7gIyyWwXqIVJVmKXV8CWydlmnOUL9IbSewULlw7Av
vNzR88dEsKcX6BN070M6HMzhp9Ha6BRF1MD12M7NeH/7F65UOy5/4WI3fD9AY7aRkWHOvV8qSlV+
c1CsDgVx2/OG+yL5RFH0EIqvnnlK0zPpH4jUkHdWK239lDkaXn2Yd5u1uG6nirrhxL+7reEYn5h+
lphiU059d5eUTlrsqmirSbJ6DGauQQlOqBnXe+kKQZFABAh/jisqNRxs/Qe9BzJ9ruCJjjTpJJu/
yqi4k/LjoAF+aw6V9HkMy2MD5A2t+tF32xiSlo1ftSTf5taYy74Mo0G+jU7FkhsC+FGZC6jn8fjq
ks/yGIIp9LthB5nUQ+UpwodJi0L40CXjY9SBwEutTNz7jcSsrJHYEE//Y7S0xS1PN50yDxIAgmZ3
F1j1d/4j1+LZ/KTK8lepMeL7Bo2W5zyWIfltknY3IJvqgPsdT11bS/8i6FiwA82pJJ2Wt4r0u4M3
X/l61wlvJRBo1qkPjs+5ZFUOwymCk5v6k2L5RmbnYFnhvtPMjdi7dudYIBpnsAl1xyUeVTXTRlYm
7OuduisrB71e2yxCO8hsAd6Rykq3WvDLUYb5U74xy5kzhyPFiMV9oxuC4ZVBprip3rbAJ8Xq09CZ
+a4Nk+CnlhnjWVGRYbTDOs7uGHmI0YRUzn4swYqbhOOuqnzre180kuOHJdSbeYZqTlIGZwEa6I3z
d51/81spm890yPjOEt0eD34SlVKnuKI/IeIgd3ZQtvKuHeLWkUNvazr6OgWbmxzcgGB+qDAsIR3A
S6WobTrVFZqv8yBCXv69uxEwmOsE/cJQ+ZKztAv9CobHXnW9rLajvNyVJkKq+rMOzbOftHdJbNev
t6PpHKEWEQzw6SxxCxxsnhW4jCd5mkMf3USqO8H4fJcqYvSQtJViK4EpOSIET/ui1YvDbaPLTs6b
k0FswJwj9PPkNAurQpAJVAJmRfRR++pZEbwnPUfZ+2TU8atSx/Ns4L5VdXtCnOW27ZUjxUP1jW0f
VB8qCpcLHqzMKrXOnBU/ZOvUqFOwj3Jt2FvdoB/gGqKh2wnh7yrzq42vO4fmxVbPV4UGZxaJ6RVK
wDP01vR4srpJhy5mjvxU+VKNG/f3io/y9psx5WTEULYt0iSzkKhE0chAIlKI9v4YGrYllH9JxTF/
P1pJMHJDske/dBnvh1TII4TQNFdsOrdXoawNvg/eKWDgEeEyarXTp9tfbTk69l+L8NAxXs2zVl2s
C9UpvW1ggXMHf+d/nLssBB7RpofV0NhMnerbn3SLu23lbJACySSbwHXmR8alq3At1G2Rp7prhV8g
yxbjYzh1x5GeYxYPG02GNVvULoG3wG0Eh/3stu9uGlRz/JYuku4aMJuFurCXGIG3TOGoII5kBV83
tnMlcXlL8OYhhze85KW5VqpLoUFlzW2EB3W615p9Fh7zHIJeOX7uWvNsqbs03yLlvj57qF2wozpJ
Arjat2f2u0VWpRkGyNwYbur1KEBIndNpPBgsvbLFod/pSgq6sBrCjWvi+kzMulbwgJA3wee0nM2v
rWBCaiM2XbmKx0MhRXfgKP3TxpZeH+9LK4vAMgo0YHM1M922DL4qfmxPUviRQ7jzTBiea29XCuVT
/6r4exrybu0Jdhf86tBuLoaNQHPtS/ySt4Y/MzQzK+3lxzWEMhLE1jfdopy5eh6oeRcjc39WQB/S
ub3s6yv40tacr777pJ5Vl53OZeFmQfQ0mczFezrcPx+KZNoKOiu3xmyL+ioZkTYX3i5tJUOvllpV
ma40b6nQhd/DuB4cyFjjXeuj5cMYtnzvp/qwI84aD3oZ96+3l7vmSnTqKbsSyuFkW5RHBtiqvK6v
TVcIOtOG+6iHXlFVNz7g6koVcOAqYkkIey05ZuveV8Upa03Xjz4NRQFPvmYnyoe0hAxBTI+RVxL5
zF0U/ry9vLWvSWSnmkbBQaOFc7nDstENbeGzw3mZlqepH4ZnzRcfjGAQHxQd4rm/Nwf1ABh0eK6p
GS4qC7FQW1kXg5ieb0RB+NBX38KA14u0VUVZ+2zvDcmX67IGJR/LcjTdLi0c3syoim6kFVsWFqdf
C8Ox7VMsiKorWy9jsOES885fJg8AC2kuUIDkJoIa53IFQ9tXKpMVpjsIk+398sgLp2NTHLStqtr1
AxNDpLnMzZCYgXC/NJSlMRLQrWC6FtKYGYI56Kjs4BpymLvvtY3B6bVdw8NJxCChoNG8iB6hWbFn
iW66aew1MDR5kE9I5RYQZSUyzyQ25LnAbBjpWBzartFb5FBqw82EL/kgOqOZI421sZQtI4t9K2LL
S8SwMdwIsF/diXYhIaz6fzSy9GOlzUyvaFlJApy8eNQ1YxduAThWVkL5HmT82yTd1ViiJfF0l8dA
dMfQv+sTlDTReSnVanf78K8kA7yiiDQUcKGYWGaqldz3WiikoquHkGn6+YcC3LW6qxL1dYI7Tq+H
DZKOleCG0J0OFI4rca7kXnr2mE3pRMAW3cJAuvSz4eRKZVtbFZq13YN+TNUpniFFtHzaZKI/tGM6
iS6pc3dnQnAWC5kBY8xWr2fNELAXxmsgzaBit7gNDV8QxUZm/yIt/1bppZMF1lNX9RuBZ9XMTDg9
SzvwblkEHhqeupx7mIFHFlHchyD61Gpf/t4V5gfFXM/CF5bBLShisVCtWnTTsrGZX8sY6uqK3132
Ctp3qzu9EkkJbJAWz+R+vMbmBb/LWDLeRCZ9UNH1HxvvoSnzXanrFOsgvbi9qpXghngr3cE57Kjo
T14aimR/EiOjEV1B/6F6f/r8r9FPTCi8+/vzQt8tpJaAtAc9f38amXj9/u/+PmnWXBAia39LUt79
fYTto0QvO9FtTQZiRzNiqNaq7m5v0pp7Ud9Ct08zqHssE6pSS4OqiCTRjfPfiVI6A+gNKdtIa1Y/
+Tsji9jsaZIAnEdmJV24t7zuA37sa8F3RfyWo7F3e0VrYeb9ihYxWq59P+4aUXSbrj4q8vdsQMJF
j5ER3TiZawGUEA1DFGPPiJMs/EsZdTXq+HSuSpkdlbuXYfqoYlI/pFuli1VXJspwK1DcvZrM8uBM
tZTaIlbXdAQnexYj/ftdQ9IbP5sJG6mvXTqzqvXSxAtfdLMUgaZG/SiO5b0Cn5+/NRu89n0ors21
TcBJxIBLS4GgTUZA49PVlUOKLmXJa9TOuy3GtLWvM0dn2vGMIdOYujRjxl0fpGQ+rtZS3XpspL1A
jRgVFciaYGJRN1LptXNENxzsJ0/rmTrs0lwRxkGuUEFwDU/4ENGp5r/Z5/E/t7/SShnmDdDLbUNq
CL5gcRukETAizQjnDn/5kPmDG8baaEeZeWi0ex198SZkeL1qPza5fx7EZOdtzQKv7SsEcSiQIP9O
zrhI5jzZZzhdiiUXgTRbbV9y88mKMTUeK6ipkufbC96ytnCWSS/0ArZdEKZo3lVqsa99sbcpqpn+
YRLGfdko+caLei1YgUCEEnEuzABlu/ySYhYnldRopCneUQ0j2+y7o2z9jqD57dThx9+vb+YrorVr
UHW2Fgm4WEZxp8ZAiPqCzzhYbksJxvTHXVTaYDBtLdya5VpdHsQejI/B9sUz83J5euQr0pDjqDLA
YDkFu5+VtpLeUXUmydwaKV07FkB2iZBclDBRLL6fqUcTrcJacovwY6Hfy96DFm1wh620iUkn3tlY
nPR0CnNLi+lTDWT+4L04fqrTmJ97SdqNqmyr2R39sC782WwxBa7t5Zz7kc/MRN7LG5obtZXrvpLm
Kt4EzUXu/+wRpBnGI+nm4banrO0kM24o/pKyzw/Dy+8mBZ3Sjj629NLbe7EG9UvhNPVfsnVT5+Vv
S2gV0M+bh+AXZriCtDGWWpp++bPS2jUO0ifFxhFbuwJwBjqVoJqpB877+i6zoQxZCiSijHH5pdPH
R18Y7cp8moaN59rKtcmkHphiwHkkt8vnbaYXtQDrqOgOCRJaA+26Ozmv5f3tL7OymjlMzLUiCkZX
pDVQDY1Dng2ia7bpsPcVFQHkSbI7f9j5SEpsRMQVP+Btw1QMcn7c1UsQc97nGlyg5FJq9CkyHqb6
YzEdby9o3QSS9ng2DCXLG9rjwcQwLjd0ApwM/mH9IRvrzgnKeuP7bBlanNzBrOOiZLGuXvxpQ7cI
nkdtI0lfNUEjZq4ZzrPmiwuzoefNcCAmkFWyzfGe+8vOtjZs1c/QR4G8kO4BGJ1Lf06FUAiDPpBc
RfKah3S01BNd09fbX2XVzXim0zAgDDB/emmkZ75Fi6VCchO1b3aFp8WOoGreXTMF9a/Q2qSCXYur
c7bJ8CljUNfzB1NtMRHVZpIrTmV76gVh2qlaGTkzhQa1IiHYG2GqHaW4xNG7iLEKSS52ndBvIaDW
Vj6Xm+F0IUWl8Hu58sYKyXmEiJQjj2xfZmjbe+mynS60H29v8Vrdl6cDA52gJ8GVaovkRu5F5pxh
K3SnQ3WeUBJQ7oLEPsafSRmbDc9cuTzmEU7ujrnaR0y/XNVA56AzemyB/IIU7c4bSTBiyTaK4qBu
6Quu5FG8gKnwzhqDkEEtFlb4/TiINd8yT900c9FttAX929QytK68tOZGjFq3Rm+L6M6g6rJRINGy
LoOKpSErMab7gYako/6CoEbaIkVYcw0uqf9vaXHymiYi+KdY6qCTMn4U6bde6x092/hWa1HknZll
0pv0VgiNJUlTbb52euWIwffU2ti0+acuKsxzkeJ/lmIsUiV/6Pu47mZ/sM1jXhxbY//YTE77q9+S
klnzPFJOuHBhIeNQzZ/v3fU7WWaJ7MdAKqEU8m5igGvPACSwqTnbzNLC/zA1UL3fPltXy5vHIMk7
kdAgPkAIemm0DiPRiMBAuPI02bLnn3q/+9q0h8GyTh20a+H0q4+Dl9tGr74bZaY5LJNjAJkDpH9p
VIQwoas6WXCFNP8glKdITD9aWr2Vgc5/5uLTzWbeSKdg28Hnl0+GpEgFS/UEN0nLnWR91n+ppV0y
J8XonX9ow/I0ZBvF1JWVcRXQx2VgibGa5Xs9g7luokmFmBQQpKg+Nt1kW/2GS24ZWQTekeDflbEc
nEPxFKC1Ee8U8+tff6GLdSy2zvM6WUk1TAR6betU6TjBxUaacXU9zw/ld3u1cD24EnjU9WNw1u+z
Q/XXdwZ/HUwJp4mS8zytd+ljXZjw5w2+BIKn1PRt7dUy/kmGgz/cN/kfPx0ds/t7t57r9gBxGQ2c
KcovTZa6WuRNOgXnsQf9bFU2E77O0G0EvavYOi+MutI8VzLzaixia+8HtIIaPTiTYzuCGAP5gGk5
vR+7P7d94CoeXRpaPqNE6HOEGrGVcxd5PH5f0/Ds6UcGDx1xC+F17dFUghgwnIHMrOnq0vUEJdcr
LT2HHJuSDl6C2NJf3xb84fdGFp+nq1UKJBNGhMC7Fy0sCFABp399OLHCNOyc1po8BhZe7Y1a1HWR
mp4n87s61E6W3GfBxpd5K1tdRrZLI4ulNF0QUy5U0jNy7nTB+30HNVBVxF+RznuwolSye6+y5Vbd
ByMoRKVixLAoz+AUnaEqGEbaKl+sfUB9fv8iNk3JdclRFQRNPnRZGJ6t4FxoBm2qY7k10r5hY0kL
oE6jGgVSEJ4H61slWs58hst2q069ZWVx36txYOVQEoXnSv+i1YWdSp9aeQttt2VkEcH7rIbQfTZi
+R9DsXAQUNtpob8RYOXrC3BWMJh7e+A6IMZfZBS1HIY5VGzpue4SOzaDu9HzbQh/wEuYbfwgtsU+
b3OEUsKzlL+G+m8lqQ4d5EUS+NU4+Y3z3In1rEdU2FO1xc91Hch4n9N25hdSP4fM9jJcWmLQF8C4
8nOh1kCHDQFBaElPnbBJ4YdU2vB4O55d3zeX9hZf1ogLX4qNID+XoI/gndp57f/RwuKzxkkbTE0f
Q8gf+46u/w633gvX2drlEhbXcid6Y6BpLIF+ZteifR5hR/gt6c9Vru8oi+71YeMi3dq1RTyr45gn
JbqKZwVyK0l76AxxY9dWDsOFH8z//i7vtfq8Qgk9ys/weg2T5U7avRaHG0DCVSNwiqB7PNcEl1P7
oxYGfjIU+Xmkp+LQuP3aFcQQL6t+/72Xzfc/T3QOHF31y9XEoZgz4Frm5zSYtIyZ+VCFBbTawkKt
HJ6ZUHvWwYaWB0OXZqQaHLfA6PA5/ah4hmN+7WtmLfuNCLJmhSQDmgOItAF4Lxy6bhKrDclqzrGw
TwvxuczFP2p9ArO+BUZZcTO+zBtN+NzDWA7KZj2DyJ2e5WcL1RDX0wP5YIX1y+1vs+IEc7tTooZA
cgTw5XLTRCZECjVV83Mk+vVpkOA5hDAqshvKd1shfm3r3ttabF1vIramtNgKpy9iWZ007Z+BO1nN
tiScrqsjPBqp2M5lGLJC2neXq2q6kcpJp3NCDeGQkBE4U9wei6pyEN/edWLq5KX/IUHopW6ebm/o
Sjy6ML3YUIpK6cwMwamiK27j+/IuIRUN8n2T/LIAqRtCcm7Dcavbtbq5MhVxxJco7hqLHFiKvVqK
qzw/1/ZgPicIvgR3Rne6vbhVb/lfI8tXKgQRcIl0nGSxN3de8aWNAtPOjG6rs7Xm+tQXKOszGkx9
f7GJwERFlSYCXtkgKazkOaTISTnYt1dznc3PJbRZvBUkCexo87+/i7KyWWmx6vkF2RN9QSF1BwNV
LsP4GTLWaluqvPH6Xt09hkHwR4ku0LIuquStmqFznJ/NMM/28TjleyGpzEMuBvLG0tY20KBvTRMG
/lIqo5dLq+NW0yslLs5W6R1rVAF7KPFbMDK3d3BtRcCKCB4gUBmRWDpdK6X8grw41+bTqJe7gJdQ
nXb721ZWFkPxYIZ+gZMivi++UxMm5qSUTXFWxaPM3Fyd/ou8i8LITGAoa1C6LK/CoImEJKi68hyH
xZOZJ24eTL9VOfitZcpfX+3QXTBEM7OtzUF3sZg2SeNMssL0HEXfhfyVV4FqPN/er+uvcmli8fGb
lBGZDsb4M82+oQvhUP4kZV9u27gOc9hg3IFCLThTXODSwaYg9LpKx0bSlSdPd8vgS9k/mP5HJTmK
8NOIG542b8vl8+7S3mLbdM+jbSZjz6JeIT6MKJB+6c2TuCWgubZ3ZENQpFNTpxQz//v7mBDzPyr4
6bmoLRtKfzdBfRRyhtu7d22FdAhZBephMMFg6NKKGeW+LmRDeh4GFeWPj52a7TaLSdefCCNIGVlQ
bTAGuiwFlyXBs9R53Pfl5OSDYas9owbdnzAYHIYt82OdJxvrur6ELk3+P9KubDduXdl+kQDNlF6l
Vk9uW3ZsJ45fhDiJNc+kBn79XfTFxelmCy3k3Je9N7ABV5MqFotVq9aS4jaddUrYgJd+Zim+Nn4n
QOnBIca1sv3i/oFCEKVSlHsAR7jcPwCLUntSddgZzaDEgJQLpoFVDO3CaoA8AIAE+TH6mDLN6Nzg
EsptUp70pvBJpOFVVqJooD6vfqrrCIcofWZJiqMzL9WGWrDksh/pdO9CS/y2w10bACIL4jdIDtCP
AxTzcsOgGaShoDRHd225r/J+O6dr8LzrzRLTSAL8idwL4E/90kJeJYbW9LV7p7AuyJXvcckx3F0d
KwiC3l7L9Vi3wGIBvATuFjC54/l3aWrmWtMZRguZUf1PRTEB+B0Njy0nkafPnsL1/aAcMeysOPNH
g0pCQ09xdzBoGlhr8zPXfoh6lqD9B4oX0HSZ6QF6q4wbAwfd2eyMp4YMRcBHtAk6Vy33t1d9fZrB
KydostAfBtLySooDXKpqk9MIrRC6axwUIvLUt5Pql15h4qKcdxh0fur0H7etLiwQGy36EhC1BXRY
Crsj6NV6vGyUu8YYNrpxSuPXKl6rL13HdjwKMRSOlAj3PDp/l99zqqHHOFJUVVsz2rr25CEixrO7
nZN3Zvz65wXBOdH8EJgBG8/ES1uO1YESeYjTE3gaPwryXmlPeWV9v21k4bQhaOB6xL2I6U2Z2LCi
1YAOcx6fBocmGw6CM18BP/4KNmVh21xkrcDXAZ4IDgZpKXrBWj6jIA2E3T2YWB6M/iEzn7RyOJrz
x+0FiYzh8vbFSxddbWieaRh0NKSMQi8TENZECopzzrApE+ga811k9FsN/fWi+WztlYL+tdvBHgbp
xVfCqZLpGlmCNJknbgr19nlvJvxkNcqdC/KM28uSd1BUpFGSwKS2IOTCf146Q2pOnKQ5Q2EzLYe7
tldatI3KaqvWCvJlcIX6GXbjH8suoNdFsQVTBcD64J+GVLAqs7gw8fLMTn11VLRX0Uain7fXJfsf
TGD8FWNZmmBlvGom9lFKoDie5qeEYCSnnuLn2CrXRrOvNw+kt4JfCI4OfSi5tZOOTubmM81PEWBr
DvAUEYFs5DD+rsFSmI1rSCzZJcSaACICZRgAUgTLkr7VYFSqBe62E+lRls08FCxT8vP2vskx9ssG
GMxd1JHg6nIfiTAnzTp3yk9V1fhzAxhO/cueHsFf4E3spey8oXv/d4sY5sX9gVQTDzbJGXipp2Xj
5MWp6bTfHUv5Y1abY+jYlbppwZ99SCJ73k3t2O/ytl9j4ZKPtVgvrhKwOKFkAZYQyf/VCcS0nZoV
JxNyZl5GnX3DrDfqQG9xnHYGP64mOks7DFyg4ErGNyREeO5Zej111Ex10IudHK73Gwz5Gn400q2p
tsQrlC/NEqMOyk6NvBL8Hyvn/SpzwILx9gYeGWEM9TsZMaswhTmTVVQnzhwkqGnb7SytGHwzQSWX
9GOzU2nTBrnesL3WuBm4MKfMPVTTxAyvsqs50C1r+FbTqLhLy67+VpRqulJAWji8GMknAqH9hQOT
Yi1k5aKsNLTiNBUkDwrF7N4LS+lWahFXbFFfWwHkHL4CqHuuqJ5BHVY5EJArTtFr3XxmITCO9c5+
AflidJ/rfjP5zV9D2d9294WYIaD0ADoih8ERkw6xa0SOzjV8/kb77Ia/yYOuHMvnNbmOBbe+sCKl
oiYjdYkeT3HKq7u4h8IFNDDICziwWqvw1DVqH1u6G/93I/+zJukIWwYlcZMZxYmW1uSPeheDr8ZS
A6ja8SDuaby5vYcLgVBoP4EAQIxCYsb58ghB9SQXnD/Faa7B0Ij7/liaK9fv0mfCssDuJLhS8Ncu
TVhFznqcoOJUsybxLTVz7/EQSo6VVpDHWgfTfdNlK9fi0kcDMAXBEKk0AUT50iaqRinNS/gjix7n
wPW4p/HfSfuZ/b29fQsRCDKDqPXglWKiZiXZmZ2kVUmHp3c/KBgkjWPzG/S6+/smqtpgHhXrgBJr
8jDXygeQsmvtsEXrgv1VvJNBKiI5i5JjIB1UOOWpnfJtAu1vr2l/khaY7C4YlO6Z98l7la94zJKH
IrlGzdFFeQxjH5dbO5pjC+yqjWoDhANFv3NKnqLu2Qlu7+ySY+KGRv8FyTyoNcX/P4vtVWpRMnYw
U9BjDwIaI75v1tr8S56Jccmv5i2mDGUowQjx1HFWhY3UI3sAFibNJ503rom0fo2nnGe84lSbKNQi
WcPWATF9uZh0iM3RLZvqNDePaZqiFKT6oN3O+idD9dQKHHv1toRuu/HeQZRXacLa3USKG3R27I0Q
J04iA8BqSjAMnYb9+KYl+2hIjg1few0v7fr5DxU7drbrrMHPH7K+OhkgzkWT2uPGludrGlXXLoTH
jG7gAYBpKOAZpFOjshZqPjmwYfrwmn8z8M7mWrEHHfnatXS9HCEXhNsHuFYQnMhhgLYMCMZGrU5T
WXsaeJoU7aNlmafyGrrAg2+NwBDR5FXLnx1Vwds+ByKVewOztony57ZDL6QLjgtEEcaHDFSFrx6L
1YgBsNmOgMHptqwKoI0B1U/+Jy2PSBAg+TruS66DJ9u4c6Y/jZU+tUbnz/bnmG5v/5Ir2AKO7cUv
kfaf222j6Ap+iU025hwA5RSyYNgO2+KQPDrH4WB8qwcvHzxIyjT1AyQHMXNx+zdcNdXk3yBdq40B
DAj4qFFW3ryNQeLngcfe6MPa0fsCxlwevcu1SjEy7aiilNRFjAxYoG2HEz2Ygfbibusj7rpj/pQe
+d0AVXoSPIIxdqvswBS8w9naxeHnvnzuPIxC7YddvakCMAxvyUo4vb6p8Pvw3hHSVni/2VKca6cu
a0F+Wp3aPO+2ucFx/h3S+VrB2E61IMjYJ3YUVBVd+wQLpxCWRY1Ex5uByE8ug0PdSs+y6pRzxaPN
rmV+V3g9Pdz+0ktmQNgEIL2Y9UKR8zKklArSAnVqq5NqFQVePlCKMOv7rkj8dK0cs7SXNl4fEIPB
g9XUpGTGRSx33AbRa+rA6mUBIMqGkxHdgT0NGJz2p5WvBRjx42XvEtmT4MfFfII8AcGdYgZsKqlO
RXuAYtRWGf8SLCx7jzC4HmkYIi/ADBufLG0/rox5X80piBN0Zluu2GAAMqJAwlanjv92k12voWgd
/yxauomgU1M/sel3PWxjtvKiWLUrRY+IN1me1bDrOvaWjO6m7B/r5KAdXfhRbfgcOj90fq/JWhty
KZo7mIMQpW0TS5cyj0yveTXMHY6K0mV+klcZmu+oGWl9vdZXW/IktGQF8wlSK9eRPCkx5xFDkmZ1
Si1Q+7pJouwYiHE8Eo18W7s0CzKbMFAQVu3KcflKGWWXOjPtSoW4sWx5Aex6dYptyzdy89W13+m4
1dxsO5j0oFHbA+yQg1vz2Z03eF+O0zHVf0xdcR/Z3W6mjyjO7/VHu8Ur8/ZRvhrDFS53/tukT0/M
1CDgGsGnd4862fTaPk4wmiLou6Ab/egGE94suL7cldviq1F2vSlimg3UE0J1/jKIjDZt3bbCppTf
UEg5hOA9j77btf+38zQflRWP+kWge4334ycUTvx8g9ESv/HTbbwV/w1ivw2mB4Pb2yGc4OpHoXaE
EroAQltSZKMdtV0lHxFAqx1La7+eQ15u66LaJV4LbsGOrzHDXZ8ATAeKjwB0Kkp+cocc+i2TzkDY
dsoKbnmki6EcrsYQFG/3t5d2HbTPDaFkf7nfWWf0uplTQPkG5w5ybz9iMHh1puN36sommlebKCwJ
aLIgc0Vn7NISZIlGVFEAznBZ8oHqEvOHokxWLtkFx720IvlPz2yWUHsAmouA8Umjvt78ddvWx4vO
n2vuJVYXaAyCBkoAKYXeayxzpTa3+OlQ9RZ87pjm+vqFZ5m1ZY5cmcSOEvcVhdpOu1f119sf7Tpo
YZGYN0a8MlBBkG/atIWMaaSO9Wl8goZ66zeWB2G+6C1fUwG8fjddGhLf9Gwtjt5WGQEG/0RdjMJv
lGY32FvrRV3TgVy083XeRYUbK7q0M+eG2WZMxZ5RC6fph5Y9uz3z0+7ogPz29uYtevyZLfH9ztaU
RLR1mhi2KBiBjGDWEj9ug9ViyHXMwNadmRE/48xMxiCXHjkTAF3Ej20P49LAPMXBuIlpMOnb22ta
2z/pNefETleWs1af7PTTSTIUJr8VqP9BoneN3GZtWdLVPLO8rJpCB5SL1Zjgqu4zMnWerk+eDoTz
UG2jWQtnI16ZBlpboPhZZ7vZj9DIKmwssOPmfRGZe5ING2vco0bhEWMFq7m8RgRdQkSNXaas7bUp
BmbagrHpM0r/WDr1rNKDM2oQWiaPkzauuOTy6v5jUPp8FQfUY26xqZr1kUVe77R+f4jM0P52202W
oyMYVf9vZdLXswekVgm46k5ZemLfLcV5mWkwZu9zN+z4uHeRt7s5O+CdjrGoFR/9Gj25vEXFifiP
cekb2oVbaHiDNyfA1SsvbfrcgyA9KvkdoJZebM9vRJvRrADukgSQAAV/pdGmPyIbUu52mVVHhypg
9VTA3r2yLeLqufplNsgW8UpCFcGUzmoZu4MSjUDYlQ/pXesrxFNe80f2rJcef/xvbIk5bSEjBRCC
FOoso+zddMb1kDi71Hwzas+IJt9+7kefqj916Gs7ze6/sumijIfqlBiJvDw9boFbpLcQi+h2Vq0g
ct+G9ll3drbxTRlfY/53alduKLEKeUd1qGcAeYfOPNpElxYbTeujoUSQ5U31mLjuPdXm4Paqlk4p
+l/Ac4ia8xVfxKgW4CysHPgy2VOEgbG8S9joj+pjGRVeQt9bc6XWLJcyxIAnEO+409FlwTCIvI9A
xHdKZajKg9qdsiTZzpbl9fk7Ji0G6MOY0QbtTBMjQ7cXKkUHWBXyPxAGFl0XRCMpOnRuq6RWY8Qh
oGHewP+4FM0J9kG0NzxZVmxJmYWwBXw6/oGqlY7HrnQ5ttmQgRyBJ+FY/Z1S7cVh92rONlVPPTzX
NqO5v722L9z7maN8GQS4CDQZoLRD0iQtjnVJ3/GapaEJPdyy/8X8XA1boA/TsXjg/ESt32NdeIx9
64nllRgFTBV6xyg4jKHP3bwNxj1pSvwPCLR2A9C3Kw//hc2H1CSIfYU4uIrpmktH5jO3Izcd09CJ
Thh72eqptYUMSRO9YWZgJQ7JL0KxGdBAgV99kZVeIZQGqx/HqDHSsBqes+pnNL7y+TRbgxfZfTBq
UFD90yoYJPZ44dfV76oL9dYzzR9DY3jU4qpnaKVHc8NrY2vFMaQD/fXToEyEmwOoGpQ1JcdQaZ/N
c2lkoZbm5aYHh5BXTNHa80+unwszcHHQs+BBLiRXpQuKzxGPCrPNQws0FiBg2hRqfihw7TYatHiV
R1q3B8ifbMiPaMK4VbbRk9yzjXpTYnyPFD/UsvQVKN/PTTBnWwpKI6OYPFzmmzJdO5dSAPr6rVBN
QPgB8w8aGFKM06BHTJJZzUOW+H31bNbdtoUmyWh/MH3cRyX0AA+3T8uCM4phRGBO8IjCmZHieFLp
WsGJk4ede0y6F409YtKN9qepXQP+yZmCWBz6VyjngdYai5PbhUlcgqBXjaowQWkJEAAvzUFhg5WO
uuWBwTeMcgduGG3y+bsWVffttDY0cL1Y7C04eoB3BZM/QF6XJ4+lOWnGqLUeFMX103kOoHJbzCD/
0oud88+nHBeVA6QIWohoU8ifErkHBH6dFDrJlUW3aakk3jxZ+imqtWyTmL0ZmsxYe+NfL1AYxTw9
2vagOnNlXy8SDjmfXHlIG/ARz6BadPzKjbWAFxB6Uee+9yn6Hd9v+9B1hAd2GEoWKCrgOF+dMK22
B63RJ+WBd07H/apJLdsX88QYMQF3ELLPOXI1r0nVXg1URS31lRLPgmtZQOyhTYzxbqADZclwUIGW
poZH8gOP4qT2JojXBao2JKdKL0cfs6/ogBVltVEiB1jqMv9elna3z6ir7yww9K8ENhG4Li8g0L9g
iAMTRoDDodhy6WZjklYVeq5FmKiTFlSKPvmwWXoZMC0rK18whRI8gBN4uwMnJIsaVCN0lLvEzcN+
MoxN7rRg0up05rUT3oi3v7Lc+cH5FSgxtKoBdxVBVTjf2YOpVubRSFlWho0DZpfC2IBi04uSzh/u
bOQqiBv69IpzfEIQGeZN1SGJKspd028JdH26btrOZfvRV62/Ns4iQ0jET4PriQAGABEm8KUd14yh
wJRzWYZq5AbjiKte2w1zicGgJz1/B7efT6ytAQ5IugPbcVEq//zFkQkLkjEENxvxRY7bKDhTvSZl
GKlHszJx5opNSXa3P8DV4caEA0gMBdIStSBHHvmPTYYzQJQKeY15TEyIiPVP7pT5zAoh87L2tBKx
8MKJJWvSkiwT+mHxDIpj7gwHpx0hAn5ops1rdp8WwDZbD1BiXdlF+TmHfAgrtOBloNTFR5RHAJGO
9YM7dTXa1BW0CrWhDjK9emJD86szoT6Myyq9y4aUbVtWzhtj7rMjIYQGkerWoHfKlF9QaYlWftbS
vmPKEl0hNKA0RJhLv48HY6bzMNchGtLwopQkB04H4o159p6MRRtwEzii29/6OqJhKwBdF20hPOmu
ZvY7J7P7sbfrsBoJ9a3e1A+xSRqvHct423d9vHfiGLeXoigbOy8Bxq6Un7VG2sPYUudz5deIlFR2
BkBThcYH8mlVnrFRnXEkfaPXofVM9sZd1mxAZDl406fhT7mXHmrq0a1WrUQcuVv05Q/IS0ArBckd
C13Ay51v1Ck3SGvW4cTrfQsipPipm5tND+JTV0vBUHtk7rZINu0aA9riJxfvI8FnRUBdf2kYr2kg
dXnchCqjrz2bswAa6ZmvW9zcZZUKCoWRVx+3N/kqlOOLo1iOEw4CEdzhUgyzFOAQFM7rENwD5lYx
MsVPGqagck6y4Lapq8xbmIKYCeAryP3wCLlcns3nHrmW1oQkejf0V9t9vf33rxIC6e9LsUNTEsuu
MrMJ0eeJvmfU14jXgey72MFRbpu6ypjxqMSeoT2MVyY0x6QvVfCOZ1FBmjD/bA7NY557zgbNaPaS
mP9PS+L7nV1/o9ZZSeEaTWi5IXEO9bChuT/13+ZnBbP3dCX+LnjgxbrEiTyzlurcHguxLrN4ttJA
s56SX3H5wtcSiIVPhaEsyGuLG138+9JOm/Est5wZn8rezANkYT9bZExq/KyDwTKf2s3tz7XgeRfm
pBPtuMqMJBDmQMBiZC9Me7z995fcAbBsTBgBVivGiy6X4yqOU6WYqwgL0IIo/Ys9H/PoM2oPGvo1
Fvcxb7HiFte5BzwQz3m8MAHAAIxVMpnX8UDjHM7eA4rU3KfonaTedEo9+0/0Us1QkzxkKJqvcTUv
7aSFJEBg0YWMs2RWt2dF7QkcxKnuEiUOTIP+F9/q3IL4BWcu2CeY8qkcWBgoB8NAHtdePqdsxcqS
A+Kqx2ggeAWQvUmxAtmSWkC5C8cKarAvhXkweq/I99m8Y2zlTAlflm4xwYgIkTE0hHCd6ZcLsrNi
dvO0biHojc7JvVY86SXw9GTl7l76MudmpC8zRHpX970wA0eg1THR97edfMkAQOO2kNbFW1pWUZio
PTd48LSh4/S+VoJpdDXXF1shbRVOEDQDxVAPUPlSWCgwGGyhTtWFhB2JA9CAZx/GTY4U3yBbAM01
jLbN/hRMe7d/TRMT/XNQ7Y8+sDOWth19t1zjDV74eBe/SI4cVdaW/US6cFLoXs1V4YseyJsGda11
snARI4sXuTaEtzBJKPl9rNRI9DTSh9M2c14LTNP9Y29S5DUXFqSrJCshHJo1sGCMs68OnxCTSZHP
ahl4Vsen286yuBqU2DBdAaA0mruXTj+pdtE2ZUNDZlAFCpNWgndDVuyLzFzT1VoyBacEEg0yiRhe
kdKK0R6QOSY9Dfmo+aZ+r2UoPMy72+tZ8AOMYolMHDBIMS51uR7YnR1OKA2hx7bJS7pL8vwXqedj
OzYr4POlJBxsrqCwQI9DcC9LsSkbe4RYndEwoQk023czgfObzwZ5JjnkN8xsm2u2HynmvlfsXVJE
239dqwYQM1iYBMkl5i2lDTVLK68qq+1D/BDfif4W+kukbCZjTSv++sPh3YzhecBzUMNBpfRyTxnD
SGBh2X2oKYWfVbUHTbKdgmHm28u5DvUgX8OCUP0TuPprzEts6dXAaViZmTdqL3V2sLk/G65Xz5Xf
rskLLJhDBUxMAYMpA9Av6d02UcMA35NBkVDb3xW2jbNgAB0Ae+l83qpr6OfrhA3yqv+xJmNR2ima
eJJpNGw/46fefCDJ9nVA8/P2Fl73i+D352Ykl9ToXHcxGMlCu/o9o2E9k7uu/amRe4ydpylSjcj0
aPbnttXrMwejKGjhkkZ9DcOXl/4x1v3kKqVJQ3NnbMg3dlqbk7lO2y4NSIca6vUuyzMY0Hezb/ua
Z28MoGbXwMsLfn6xDskjIqgUlF0MM2lc++ZwJ2pR0VprdMERTAwd4KUMNmJIo0pr0YqyaeY6omHR
gJsNfMgjCqBQJRvbp4g0K9F94csAZIjXMSI8QflHMkYH1HmddGThnFV/OEv9LO6BdtEAZFh7Ey8k
ugA0Yl4NNI14qF5NPFAgZEcz1lmYHOKH5jD8Vo/dS7yjx/xEP6O3YSXQL7n6hT0pKqllpEyZqrGQ
bukBmceLeWgCI7AOEDC87d8LfnFhSezyWaarjWrWUEOFJSAm4/aDu/n7FK8hnxY3EINFqJGjwCWQ
25dmmGUXNdIYFo7ZfZSFlhE/d1aggCKg+7THpvFjtBxdbZ/x0neN+lsV72+vU6amROIBQiYgtjE/
AUL0a64UNUqVhtUsdJ3CI7U3qoaXxHd6vY2sR843vKj8jnhzsrGKR4oaXOOe1uQthEteppaXv0EK
JjqUuWY+DQy3AEq19MQwsObQft93racS/pNjXO72spc+r2ZgxAkpA5xXHrSqheCEXeGQ6PM+mf9W
DSQv6u1tG4veem5EZNRnPjRUxEqcfGJhMd4NpPA7zZ8s7jnqN2PaFfGhs3+kz7dtLh1+vDoxfYTu
OticJH+qQUJjlxpMYpTVN9rQrLZT9SOy1tori3Yg4AhiIlQjr2ZVue0mZWEbLEwzyKTPmJZNlI8y
+zGbqyBh8Ta6co4zU1LuzTgpxqQ3WdhskRbQDXUw4Let6y1oowDSScGqSDfTz37tYIivc20XtL2Q
oxDKJNK1yodM42qDJbqgOkzze4ohm7aGaH0KOpyCBCOUYSl+gzZAKXqcXtWqX0GCXD/qcCwwifp/
v0DyH6WfOhtDyPCfoXvMdPpqJWvfcfEcnJmQHqYsc9yxMhHAY70Oei0BVw14ilfW8ZWA39pK6ROW
rJ0hSQ4rxj5971uv+fORaF4a6LYPhm8hnnM37AuUj1FFfUNLvt83f2tMOPo2xaQ1kGoen/zs7yoO
ZW2DpevEiJK0jhlca9arzaAFZFzb3+UALzhTIQ0nQF+SCY1zl9QGTGRQ0Mk9F+ONm+7wW5+2DEPt
v/KD/u2/iABnBqUIkBpMq1JbrOlYHKat6o9rKrTXXT9xZZyZkMI1G1N1ypCe4cowX4r2Po095vhp
goG3I0r3B6sAQ3jqA2x4qLLoIXcsDB9AhGnqDypAxI05eCakaiwDYWNcCewLaePFb5Oyn6JFPjc6
WH4bNLRFeeLJftLy1x5aV5P9OHf64fZ2LzwIhVaN6L+BrNTEQNJlkE/AZtcbSjyEjELsDcAYN72P
UoHQ0u/59K1C4Z6jBliq/a6z1P2UNMbm9k9YisXIHzCQaECk7YpQwy4adbZ1PobK2GGuddfrUHPu
fptrsudLsQLQHEzGQ+ASHU1ppVWPwYXc1UZkKSizoLT+wdvZu72WpUwArCOQglIR+pCbXO6mkef4
RCSbwpa3QaaewNox0cdpijbNFFgrG7fkKyAIMTD8A1ldjFtfGitdpkS6XU6hkg/+mGQ7C+JTiOgt
re6GjHgYodup84rRpbfAuVEp4nYK2vCg2ZvwWvub5FuC4Sbrza4PeLjd3sqvPocUdZFUgjNQoAmh
3yF9r3Fo3bq2YYnUGLZIQW3udHum0pdGx0xX/mFWPyvqtWkfpn29zUwgNbWfTfqrVoZ3O3V2fFY8
u6uCSSv8xoi27fjHZc+0LQGeK9cy+wUnxiwrigFA4uAxIc9Oa1aS5OiWT2Gp7lm9sd8sF/QWgQs1
l7L4oEH5O3W3yd/KCaYIk/feGku/2Ax5s87tS3Ea2PapB+gMvpDph5YozwDVr2UUwnmvbGCMEFMV
GhpUcnJGulQrrLadQo5LIIrYu2NA+hhKR3WYcMfrDeDt2GfslgHh1toGC2eWjVvopKNMBjYrVOMu
nb1gFjONaJzDgrmjrzvzHlOUvWcpRvSipMOHaswPY0yVXdrqbZCo3SZnJNtMXBtX9mHhjGMwB68N
sCkIGgfphhoUvHpomeGXmOrPtv6ruuwR7GL+qPgue1fdtcHGhbgFtCO69OhcoOwjv757J8K0DFh3
0XoEc3s87aF/CMkgf4ImEU+CEigVQPvm5ldp/uhaN+x+sTg6Flm7MrIjT2yLpxZ+CIZy0RoCl4Ql
3ZtO1TtF3PM5pFWYTQ+cYc7NuCPDziHBTLcDcXfNON9BH+0wYkhaTbeqDcXNv5UV/3sZEz9F4EbQ
QwdRtMz2Ojg6iZk6z2Ff37EGuVWzcQePA3j5oA8B9NCcN7JGb790VaJhjYklgGLQQpdhv5HC5zGH
4EbYkCaYzMlL2L5tPZVxtAoArnRQYMRwXQwGD0PdRcRdK8gtfAHBailAFAg1aJRIh8BOwexNLIOH
bfajZuOp/4UtusNwXeu3AHcLhlhF9aEhCTLaTtnHDEod8Z+hqv4k+cft8HwdcHSwOIBpFWVcwXwh
nQLHmBlnuspDNgFOa7f84JrpWkfwOqpeGpE8TgN7XEIszkOwXkALqWzQ4QrGaHN7KUtWgFXHEBrG
vnFpS1daMoyW0dFODS3Q24s53aL0Povh5baVpQ1zLMC5QLmMxFIG7TrZSEZLadXQnue7UScp5DbX
qDsXnuygr8Gtifcm2NrBFHIZJZUOEMqSUjVM2DGa9rZ2TJV7mj0UUY9OrrEx3NhPzG7lOC4tDcwy
6FADSCfq4ZdW9SbTUxLBamx3szfyOQ9Ax7XWwVv6TGCTBrcrSPlAYyOtLcmJVSAyqWGNv9/l0Q7w
vWfVtX81ECX69291bkpaEHerQqWFpYaayYNhvs/r1v//WRBbelZbcaIkNtrWhAV1BrSwrT3XKFZy
++uLAzWUL6A8OlfwOanXkmSpTiByowpMTB4lW7W9rzW+spAFRJOwgkYLGMfA3iNnBWk9lKwhOD3V
4CW+izcR84yjvqmO9L56X2NpuHY1jOaYKGmAmxSIHxnnQ5J+0LAoPYzNeUO7XTE4m9tf5nrX8KeR
Z6CiCbQFYKiXX8btFaXP+sIIwYoSZEUXjA7flMBn3TZz7c3IpPDgEg1v3GByA2LqUKKtKTfDuYGg
u3qgPPWgRAEh55UPtGAIsQCzbKDMxJ7JhohS6sOYa2ZY0Xab2eljEzmfRo9ZElr+uL2mhY+DRxxm
0kFdiEEVuVuK91tV8ionIW5KL1HfGwTS2xYWvE1M9JqgxwarJADh4uudnRsKOY2K09oJCXB6YEtp
56c+0hC1R9frM1ZhCET5ZaUjEBeg+i3RqLj9A653E+gURCCMu4gAIXfgUtAGTtxM3TDp7xlT/ba7
tzuU8NIVrP2KHbn3Ns1D3CdD4oYKBlUj6E8PwPrq0MgrPm4v6DqbFQv6IiODG2Ly8HJDp1nVu3nI
3bBx72f9iEKBF2nWN1b90mLtkA7Gt9v2vhCOl4k83EM8wDGkgRkxIn3B2raqHFO/Smgl1PRyfd9r
R7UeHztH9Vg5+HUCMih3Y0b3Ln/iReL1yp9mNJDI9BChRflyZY51Ia27/EHiU5y5lOtQnRSqo4T6
U1t4yptFvUNE/filOg733b2yvb0BCxsONBcE1dCFB9WLvOFGHAmGdD15JLWy4cqvnBn7TmmDNJox
zgUI3iqU+8qXYMgQzgpjwNTLTJSONcbQu21tTIqBI6OkGyVGyXkgyuc4rtENL9sSMQ1PIziUfrmZ
tGNdmTij/cAcaz6mff/q9KwAVLIj28wyipXNFAnghTNhaYC0os+PmI1ZDcmZusZAD7ezyIM6bBrm
PDT2DkqPz6YNOowhX7N2VXBBUANzpOiBouQCGO3l4uKmMWmvDc4DI282+TG08Z3VeZS0XgXtEUxx
+OaqPtj1CmETuRVOKPpr+I6XNosuqlGOyZ2HbuD2pm7pI3LLXTdEKDwXs+VbLobMbnvo9REV68Sh
EANm6C3JcXyEiELDcuo8tF1VQc2F7msCLYU6VrU9sB13BuSTTkmu0F1eVz9rlBwgP2g1npVw+7l2
23dQLzwCjRSFkc2LTQsKteD2TxTf9fK7o9WHu0x8d+iMyJAZMipuCgJz5yFTqAc2dMOPWfmjKcvn
23au699gvQEYEikBwAKoUko5VKlogxkXsftg32O93zndQUB6aDYWfcVIjJc+G5/zATVFk65VPK4u
U8G3g1FKPHBBCgdGxcsP33eumQyscR+UrADfTYfBRUz9OSs54vWAAszgKY30EO8GbKeU7lhu3GC0
3HQfiNrZ73PMcNdoiem+EZ33Hy0tEaTnMXbfuObA0VmU5mBYQaxpttM8Zs6GpQkp9gmvh13ZOaO6
kr4sbYPl4Nmrg5Ee5UDx/8+isxP3asn4GD10POanmACymejzuFv5zgtmQK0o5hIAGkajQ9oGuzZZ
3utR9AAgVnPHkfy7ntaBpJqzqPFsbte7nMxOYOaj9aAZgEpDVj726ViyQHEyEjRMLwK3zMeV9V/F
HAA7oWUBxnNA9AQp2uX6+3ZqcjXLy7DU9eLJTBNtF0cFfYpirfeTFLOOmAyKvNZpZ8xl0XxlY64O
2pd5yFxAMk0wB8rbn7AUsn0JxpBI6W6qQU2DnEcpiprtP8MhQVQG+mLkjWj+gtVKMjW3aZEBaZU8
urwf/xQlEvwh1br93BcqxmcS9mvlm4uzexFEYFBsrhgbEM9WKfXJ7cpiBeSIHu3+tzm9jFqxmTDa
lb42OuQVknYbKb5iZpvbZq9uSBCvI2TByTCNgQgreVqcDF3a5k76WBlmt9dbPd52nJpBbveQP55X
9bqu8g3JnnQjjzUcFc92rJLcteO3VvmWYwjEQo3WL8HZcXtxX099aU/x/TCriQQZbwH5ivwfzs6s
R2okWNu/yJL35daurReackM3AzcWMOB93/3rz2POd76pclllzWjmAoFU4cyMjIzljTfqpgmSmkz0
uXeUQ3ey9kwE20k7Out2yY7h3HvG1TsHZqDVX+Wf6bmVHC1z+i1Y9M2jifcx+zu4s3TlmtpizYIU
1U1Lg/Q51UjKZXHmRJ3lTKr2o/SSH3Hgmxt+yMqh4tIxD4rE8B/tvb6lcquqQtkmyVlhtOXkwah5
fhvrYWN3b9M7rOtSzMIYSGWtdqGQJucg8I90hRmZ/yT5IeMp9rnvOQnV71aBaFwy/60VWgheeCFw
pCaDEQvxmRHKO214ipKP5fAiSmdqUHaWvOhRsb+vSWtHeLnU+d8v7H4vxI3K5UzO1fgiWNWuOZFF
FopDFWzV7FbOjoz2PAUYCPRMqHYtyRCKqJNDOT2r8D1OXXhMw3cl7V9mEvX7a1o5Px4ZEX4MRj3g
Yy1JKswqshpITfPzmBtO2mgO+xgOjhUcojQ6SXC30U2kRTTFbQieFf76WoJiBqdFzYJmN8zP9Rr7
Kg/l3pjys1E338rBYUJeTdreOsjBvkkfpKS0K/EohclJF9SNVd/u77XsxUlaSTMMkyghe/gUGIGd
ZKe09Z3xy8Yab835LAcyKdJRVAyX02ezKG/MKC7zsyCda01x8to/Dt5zZD2RMSYnClPCWRN+3pf6
JxC/3dl/pM7v94WejmM4GFme5+cOAxe/VZ+0H7Ebfeye1J1phw607076nB/EJ1p3P47PxUu0T47T
WXyVX8djc9Aetq7qrb2/2oY/OnjxQemcOmjaOj9LjbATYovrqjpp9SCJmd1MFSMB2q/39+DGRaHV
6mLjl75TFQyRLzKC9NzVri9i5qcPWX0ow13Yv/jARNutYaQ3TgleGlgULtGcsIcG5HrPG6ijOzyW
/FyJutNJws435VOabdS71qTwePAfLyiZQOVailWXplXmU3FW4H4mMfBtE79zm82a3U30lZkEpLOA
MF6L8PyBkfFWUJ4Fr/YdihDdrrfEyVaUWtk3JX9XD7HIkJEkdxJlSL/Q75M6tW8UD/ePcOWOUtGE
xIJe7z9B1fWHZKMX4rVo0HGrPfGaf8jKR3pJGPi7RVixsqtkB6gfazgdxNKLs8sLCrWk5Ypz3o52
Jg7nChxaROPI/QXNO7e4lsROIIV5j0l5LHtELDWNtalLy7OZJd2hDETR0dqpPNyXsqL5NJxSlIVb
iZzgUkodTGVchWN5pmx90Lz+EaoKN3oSwvGrJJjfx2Q6lv7GbbvNV+FkXAqdP+rigge9P7a5WZfn
Ucgf4ui9rMiKVY+p0NlZNdgGnJFq9zAUTiYIb361NUJj7QBpskVlqSmAcV9ci042hiDtpPLsNdqh
HRqn69p9I+Qbr8aqmDnHMk+bNRlKc71KbyKnZRVqeQ4ECrolODuhMQ9jof99/whXzCXI5X/kLF4n
Mwi1HrxDedaMB7msaIb/LGWV3T7nyUf68jfgXfOvLdUSulJQpzPA9YYg2W/bNA60qjoPdda4ah7p
720eWw5Vw/q5y+ViH0mRt+G8rZkZQBMEHHOn4C19lJGQai3VtDprUXASGy53aWvST3KrsfIKOxfx
FXS+RyEJNySvbC6T2yirAlCi8rlEDEhAFMwCVqTzpOXyPjM/d6WZ74YsdjUaWsPGNBxLoBJ6/0hv
7/5cHGCwFcslVb8cMxkDQkgToa7Po1GBmJCS4L2GHs+9L2XFmSNrQlxMKxVgLzAB1xqalakohKnK
4tIxPtXBqD9qpRXuFEHzoeIR69e87If3iLE4u1JvhUNM/Hva+Ig5WrxWKD6C/JBKwDXXkhbGQI/N
Jk4kqz4rVSnbTPYi51ZZ36VB9R+mEWSj0c38IZ7GVOakzfeJX8HEW0b/uoFzTiGRnSSapjYDZOt6
M/K6EeekSX1uyUTsAY80pylKy+P95a6d7KWURezcmRVFq5DkInx3/Z6YBdK1sW7296XcXtJ5LTy8
JhlEiBoWUjy6ueswZU+ltnxSGi+Cykn/GcnB0fd9zQn0dgPic2vrEAghBiLBS3NfrjdPLsNUESwE
auJoHaVA+ilLXk7LerVFrz//0kJdYA4jBpABLs1ohGtJZDgNWhir5lxXf3fDu9J+L9O3ytuwqSsb
eCVljkYuXqiMzO+glHlzJnXHJDFZlO2gZIKk0qeynakxbSGZsUVYs9QN3BGKwpSWeI/nuSKLpY0V
HX9Wq1VncDO9UxRlRYI8UDcs2o0tXYpZrE1uimwaShNAO7zIJM/3WbpL+l9eB5dG7RrBr3GsH+h0
yf+ljizlLp7dqS+GhFRxdbb09z46NuPbEL3f1/ulN/NHxLyHeKKUGpYGzVepDCe1X5+N+Jtcp3YF
nLTLlD3tLPYEvSAzE+wJMPt9qX/GEFzq5CwWywFYZeY4IOV9rS3llFZF4Y2Ya/UQfQzf5K/65/BD
9+g9Z79hBX7MyRiptgHZa+I/RltTRpe6KtMDgtmiQk6yaC7rXEsfM731PI+ySpjY2s+sDx4iU9+V
krbTVet8f6k3yPOlsIW1LpJADlJfas5WQgr0IMIUUNp1NtJ21qk0EExCPD4OA9bppGaDoe8FOasD
p2mrXLA1Q/PCoydZ3dy9XsjJyStrw3SSOKQ7Tg+TMNoVXS1OJxkWWcKJQq8Tp5y66ff9ZSyNCKsA
AMpJgWqkKrJkzSKu9PUmmbqzMnbRUaD8c4zH4IkmpOjkMZBg641bOaL5YvPUkswDwbC4cmGR90qa
JP2ZzkD5Q5g2wls9psaDHvbB3hO6GvNSTCQWxbpjREAh7IpCEWxBjzqH8E52csbWRkVBrlEQ5IcI
Ybhe6WbHzTIBwb7MhIw6XfZ4WZjya1XyhZHJJdQqzlHrWbYu50+aVdVfk0mqnhMlUpj2oar7Us/D
B1pmpMfKjKcNJNbtFZ7RX3N5HfgXr+zCCGZ9phR5LvfnsFf7R9I+LwJUCn+pVdHsQ2HIP7ah92b4
yotUdN3GRf5Tiry+yHMJCctPNp2odgl+T+QxoY6uDOfIl8uPVeINB8YejZSPgsnBRxGZ50JLYCsJ
3bM1pfmLnnbBCZh3sU/9ov8eJVH2EjeK7ES9AD1novUkMMRspwy1YTNZIN0nQYmdLSrjUebqwNrU
xS/QH8IKbKmeTUAEyWzuaY4ujq96OFmHTuz8k9Dpn6q87BwaPvcC/iE0uI1ia1mWb4SdK8/DPLIT
c8Lbio+/BOBlfswoFzEcoPP90ebyzh+FzAnezTw+mbF8HjzQWPIBR/ATX3j/Wq5ckyvRixeCInGg
gnnvz5msvWix96nSpb8GK36pu8dYIOV+X9yN/zurO6X3ue+diri6dPnqAu67AX7hsxRFjpmruwhS
XxCyTiIrds78N6XJHwTmR8m+etiQffvYX8te6Lmada1RGdlw7oxRsuuSxpxJ3nXJsRW+p57hyJa3
GzP4O9Q6PjIxyhBNB8i0kmxBH9c2/U90AxstnSVL182KxKljaBHnHbU2XagifkBHT99Y/wZxseF8
rK2aJ4qPJQMwTxu/NjDGaNVK3U1csEig9ugxRkerrOrf6xE0j3OORiF+olfmWoqpBKllRuZw1lPN
7YKDPqk0CP6tWlC/vG2c48r2UYRjbDopGkpiS2Lj3PAbikj6eA6b8hQGjDUw38vxQaUxh3GBtmRN
j1ptfcwMap3UnVnraAV2bpxq42cG8Bu+++P9T1r64thuAlWSDhSxSMwt93gcKk8rSmbF+p5KdNoO
Nay5wI/DkYf4vqjb45zxkvRTsHge72V0bFWRr2RTOp1jT+vtEOd/7+VKtrsvZcXp4CnCHMF9A1Ce
JMD1eeadlgl+WEnn2O+afZKEzUMhqrldmGp/7EdBdkcK95BC+/7BLxVjR0+8sYNd19xp3dQdpcQz
nqPU6g+mV0nPaQpjnCH2hhNUbebBadgqrgWR74bDu+IXkijBtDBpGdQSanL93V2RjGZnRsp59NMd
GQt1H+xa67fa2npx0KBfG53IblIbGoxwB8Fi9tc037vKLraSiSum7vpT5pO8CGioixuClvIp+qPu
ZIdgd66+R3Z42Jozc5PbQ/soDqvkmymfUvVf3HDF6uNeUjLlzPNnp/vyUdpFh5/Ko/eUOfGn+4qx
ounIIuLDlEJ1u2xnmNpc9HUJWQ3+fVa8S8a+sv4tHuzPgih2Ac9C/QAHXe8cFKldUDNy91zFb/D3
HaKx3ic9zPPBlpc4q8O198HW4c4xBYLHCGThtaRQUUqz0XPlnHzVBcbXlccxOmbVgZya8MiAw/6k
SXa6RTa9cofJg8o0JIEJm9Oh11KjPkRJw0k7V5r+OJaj6mhabO3/9Ulhh6Hr4aWFi2g5J0CR+1Ad
4so8N1JX7Yy4YTJfVT1PTRht5CdXdAK9IxkBWBgqoiXGXpW7RB582TxHmhDuNKZb7dRWTXdWDq3N
/UWt7BwdpyKAfajeaCdbqLqo1E0aRIZ5FkpVt0k4mweam6J/b84JULDlUFCCoFtKMYRaaYpBMM9p
rVQPHV5oyCvSRl+amHD9/opuNg+/F3YxRKEMcyvEtS4Ygl8kRZhY51oWczf2/Fw5CLI5YKpoztuk
Er0VB1iGmq4CffGsFAsfKKT9zSwMQ8DXZyBJWdiW981QetvTjn2b2ko8ncfyoNKnrVel7Vfekb9i
EC5lSX8DrXxzlug/9473ko4gUMSLs5R6SwvrLvHdMYf2Yqqr3/Hkbw0ZWBEC6zikxESA9Bss03Jm
GQnA/szA/bjfsB1bvyxfH5woWBLPPr+Mx+FsPWM30fIMg7n47MUzZjRtntLXGLhj+AVL8qCpH4W/
YvizmWViJdNBUR+0+HMRvGT+6MjVB18WnwbdqUxrw2le+xBaDVAXIhPQxwv1FKW0riOMsduo0SkI
E5poKqZoFgrDo+Jwq8t+RRp5OP4nEKQcv2yqEjxJSGBmiNyym2wuJqDCbicG0LZvGMdVQSZdtzMu
d8aoXR8eNreI28qLXNMUnqZ5Pk86/YjM2DH8TTaEeYuu3hjFpDNkhsQpoCiIdK9laWmimjTZRm4Y
Beeh+JpOR7H71CbHbvih4SiKuh1JH+WAVo6JnBloUUoEdpWfsuiXLiTn+/bmBpyKtSEBw1nyilMM
X85GzNKWUUBiF7sjzt8xrKNMsS2rL+yiDx6tyMpeh8GgI9Iiax1JOb3HWhw89J3WP7GVTPTS6s1G
6JtnmGeD2UBkasgFzM1a11tE02MwUn2IXa9PPucQy8Zmux/FzpY/55XiKPkxo6yM99iZYgDX+mQn
W2HSzSkRizJ6hkAJk48LuTCMSlKGrRD1qht8DmkFh/TNV/5Om24fFYf7J3BjOGi6Z1AAYT5UdrDA
LhYrq/6omkOku743VQ89GCk7SuJqQ8NX1kOKdG66Jh4D8bAwT1VlQvfux4brZ61smx1RmVQ5uQ4T
q+BFP7TQ/+v+sm6uFMti70QavYEm4AhcnyGU0LEeR6nhFjw9O0FONccotafEi2NHG8UN67sqDaQg
CgPh/w0ldhP3dZ7XSBsbLSB/49eRtBs0Bhc5THg0f+itGGxZp3kFVxd5XiHWiXZFXhNu0fUK2zZU
mFRLHlAoPyg+Q1pTW8geosx8yaGxqvxqQ1FmRbiRRxM3jR8El3BtXMsrQSNYKaAk15P6nZ5/T4PB
mYatWRmrO3khZXFumdJMZZlbiitPJ6WT7IxuhJ7R1dO40TOztZzF9kWwmDOKWVdc+iPbQyrl36F2
LhgHW27FyDe9CKDkILgCgD/XOBVwI4udU/ogbyNfdbNmOKqTK4zhufS7p4ygJWleLMWRxxyqi+xU
md3TqEFASn+LQ3wxpYkDXcEWodNNinX+IOaR4IzrOMnLcgXjNyrRKzzFnawPjeX9HhO6H14C/Th5
blGnPYnKLZKztXOlIAlQiEIFHfiLcx3KXI71tNDcRJFtQ8wOXfwpHX8F9dbUx5VzVWaOfpqToGC+
QXtTiTDEhiZidxReTAG0+b7TNyKMlbVciZg/4SKUjqaxiPDJdTeYpvBoZvpDLMbdzoOtkyFNVr6R
pVyx0MTRc5MlRUHijcXW+R28KLLpqa6ch/6TNTIFS8m8fH/fYK7t2zw2juQ/rZwMtLhelMmLFzZd
rLl+w/zfuVuvYuY0GnpfzMpDwAQlMM3Q+BNQL4PNWo+ncOwyiNPVfWRI+yQLKBnlVIPexKE63he2
oucIA+BAAoZG/6XSpaRYEzWpNNezGPfuN87cm1b9yMa3OqGXGLBB/P4fJBLL0Ko6c0wsHfzC6v2O
+VCaO/rymwKhymObKm911VD7G0zeoCQMHrqR8RBTbmzx2qy8CHNPImUt3lmdDr3rI8zG2KfNMtdc
fUZyfVd2giO2p759jLZ48NduAAHM3G/DU0DS4FpSiUPniULDbabIkcrfBng06M93YmsjHl1VF4ax
E48BUCPBei1It/pBVydPc4Um2Tfir0b5blSvTdsf+n7j6NZEYTPM2SAy+2w5rciqSY5jouCqsuMP
k29DfWbt7mvHbRJuZhi4kLE4IcBCUQIjhO6aDH6K+vLN1xmaUf3KsxTmLqaLCcOx9r1zFG6Z/LUT
g5KQJALoAoo6ixCjzYbez61Jd1NaRuyJFKnce47WWB9NKfy9scw1i3UpbKEeDanaKYtG3dVlLw+P
YqiL4j7VkuLZIH3xU5p6/RQqoX624u6xS+HmEuo2/jYS2B8CyZxa+ncViLDrWLa+3P+21X2Yk5OE
G5R+lhc0CnqpH8xEd70y/zk232S/tTM//ZZ6WwQMt3U0DpuHlsQQyUPooudPuXwmvLL832cih8XJ
mHaCtPMypi9B+D1JdpDRiZbXv5ohPcjS9/urXDsA6Hbg2oGpA27nxQGoYTbqRejpbh/vj0m/8VSs
7eHlry+cec3TBElP+HWf0X3jkWrZdEze7q9gvgkLb5P6ECV6bqJlEaxeb15jTvVo+oHhmvkLk8rt
QX40jQ109NoukUYw+PnZWi6LF4mWNEkm5obrpU85a2mbjVL22kYBrqPsT7Ct86heLyIcB9+QytJw
q2Cvdc7o09byIWw3MldrW8VLw4RCOB9mbuNrKaPu5XE9DrpbwXZOQv9T/685WfBgocb4R8RClUcp
S82hQ4Qo+EfDLB8SK9x7puDE0V4uoTYbxIew6p2okDbc9LUtpLOFUA5GZS7Rwi3pE4/Gstlu5d6e
1pOdRBm9UR/ldourbe3xvBC0zMFYSQcFXStjs4LazjpH0p4FybQVobJFisKW8l9ObR53CGR9jlEX
C2uVajSlwtLdAj5GBmUdfNOz42orxbqqHP+IWZIwSM2k9NGEmKAyzI9pDZXY0A8/63Cry3LtMtFc
DGqRcbKMp1iYHAFMd6k0ieE2hm+nTeT01Vbv+poukLeCA4AELXn3hd0ZJ2UYaaHFJgiFI/e1M8lu
KlNAy7aAeCuSZgJvGHqAgDBbbHFxx2IIBKII3TXE9x5/e6qePMmesv/gDV/JWSiB1wxTm0asKKke
DPPVjAK7NdKdQT3TaDeKFSua8I8sWgsXHoDVt16fzQonghuRhxMtv0CLTvfN9urG4axBSgxfD+nM
a1s0jUFniRFPA4ZC3VEJLuwooGNHqkYY0GW6r+/LW9E6lUQZ6ga5+zzf4lqe1UimZ8okXsrmZ87U
h0z6dF/A6q5dCFgsKPKnSfRUBITS1zh5qZUAd+HhvozVTSP7KZOuwm9f9kczLsMHiZIZrtY8SNrv
YnoOC7em7em+mPlTF08qe/WPmPkzLvwRtVMkoWpZSqKH3l6r8vhopSkdF7kUOnU9foeCXHsA22V9
CpJiw9yteUP0DNDuRIAC7cESaqNYbeBN2WC6GuNd5W48wbWkTm9EnLapVKcgYAj791Z77SiO31/3
bUUaZtFL0QvTJJdCOYUGohVkSkrzWFUTEOV4Z2ClfmYqE6W9Ye8r6okJkR9rL9lwA9bXPo8UB9FP
bnlpGxlJKMplF5tuk8KZPfiPYxI8kgTZN+Nzr3pPsh6AAysiOzJB3cZ/3V//2h3hkcELpT10bnm5
PvcyUeMu57Vx5Y7KYZLIsROKNMHflzLftKV2gd0XTbypOVMxh1cX2sWIvCRPy8p08Qztofoa5cmh
V1+jiLJ1eOjb3/fF3ZA+4JLACE7dFR+RVvtlIkGL9FgAima6kr8bhk+xuctzkJSnQvROli/sGr3a
TeZnoWP6KZ2hVrDrrC063pWQEcFgSKkyq/PeXq+5qFu0tUkt94PfHDzx1FWOKeySrXHha2JAZc5E
aFRJ8BiuxcRQeRr+SIpe6PV9b3Unn3Cq9feFrj/48oaVWDNGEEMR1CMRxoSFwTPaUo/rXtXdZCiA
y2RSe0xqRXtI5UI/yGa69QSuGVhyCAbePiAOUIPXixtHwRco3RGYWmDORK1QbHL6cChF8oa7v7oy
KjuEvzA13wxCMruEWk7HysauOTW1wVCFPpcYof4chPrGO3iLWEI954r2/wlb2BytoWGrxqN1BynU
mKszJvqp0HIztgXocHYTmDu7K9V6p/hhvpeGdK/JUW4rDTUmLxftbMrHQ6/ANt97hnQ266LcD0mp
PBIVZSdhjKJnhTEm9y/VmqWYt4ayIF1WNMJcnwVU7JpYpbrulvn4BkD3gd3aeAfWReBYQULEtNxl
ISgOymwEHai7YaL/KqTy2yiO1YbBX7svwFeZFwCZ8YwCuV6G7Mf10DQae6/1TuJJR7NtnwbTc3yp
OjZysFEeX9MrctpzkEIBjXDvWtyYxGmYg0dxp7SXPkAQRbFutPqjKgfjj2QYOvf+Ka3KY6jFXMbl
KV12L1rtWOudhXMaKLrNPLgD3NF2nX+orexwX9LaYaHC8AiyMFy6hRKnAj0WfT67wZ0RHkaLa6lD
k7pxXKvrwakHHjRn+pYvR1FrY64Xs4uV9cdYzh+aTnamgigssTY8rdUFXYhauIumFobSoFOGFBpS
waFHO7SZ6lso8jWThjMKEwzdLJQ8Fp62HIWd7AehAaSwkMHwN7UdGFN3MC1vKyTaErU4ob5POqqq
s1Of68c+1WmrCKcc4sBpww9eS11C+MoAaGpYwC+W08i8ohliXY0IvrJz1P0WjGanJ8dkOIRGbGuw
d1gheNPdfQVcVQ3y98yOx2+lR3BxtSQLYuAIoVqRP6ateq7M/KwG6hNj0V7vi1pVDbyJmfYR67es
FQQlxNxdQq5GVJMXJaAkKG6xj6+thugY51cCRsgjdL2aJvH1ykoHw+3K5qG3qkPk+e9FID5DQ/nj
/mrWTOCFqKW3nfRmXE7AttxYrR81/VeofJHb8mBBmhGlG7LWlkWvCAiZmUocfs7rZeEndCRpTMPt
870vPrWMSer2iXC8v6ItKQtNnySxj0jpGq4k28X0ytBz8tebA4PWpADlgyyKWJkc5/zvF14sa5QY
4onFk9v0OQwfZV+xx6GkL2erZ2xF3yhKYfEIkomHljFBZ4AXGBVSdUOVvWpQVD0H45ht2LsVNcBx
JC1I8g7FWyaZPMtXRqUKLHeow2M2MY594hAdmkyYEN7+ShUv2XB81pYFa93/QosggVy8vRkUDGU7
5JbLWK1fNIVCszUIlnNfF+aLsog1ZnIkVA031QQ+dH1KdQolMEOqLLdqHRlmxgcUwqv3E2NtvuVb
LD4rJhZmBHwJitb4E38CkQuVSCWcCTNsLVeKpsIWo3k4jh5+LtQttry1wyJ/Bt4MQD18JIt75EGi
MQVKZbmR9KvOHq1KOOgIS3LZMZQv93dwdVH0687CmPSxpCbAEy9Gqxot12/hSX3NpA/xVlp65SrN
4dn/FzEv92Lf4igIQWh17JulOtRHDn6QwX6aQamyNcNtbeeIgeawZe6VXyZQ5CFM4Y5nNZ3xo4uU
x/ytSirIwr/jG244K2uqBzyFsvKM6Afbf72qpMp1q6OI5XahHdI/UO5fokeo6vtPFJLun9Fa2kC7
lLV4L8bYrPyxEtlBJnA8Tj+kxrZeQwhtbTrA9uYWNdfagf0jjoaW66XByZHngoQ4I3yu6ie5fB6+
6OLf9xe1vn8A/TClAMKWOVxJN4XaHFXL7ftvdfguqW9w8vV1a1v+R1mNd0O8EXCs6gZjJ/5P4MIg
ARTUTF+eLIBgvm3qyV6U/gJWnIvPXbnVPrl2q3T6VGbzx/vxB+x4ofJ5J0oj1TGLArxb95+7/NyX
zYbtWzslPPL50tLwS+Hg+pQmfRjrtEs8t5N7R8pcLR92nvpblr/fP6i1tYAFV3FiLbIBy6pSFiZ1
I9Uouhc08S632uLVqkTGWsvZ8b6k1RVBx0KEQZWMMtn1ivyGqsekeuid8g5A287DV1IqwX8ouMwG
gtLBDNinO/VaTKE2OcREledW3g6G8tayU+Pz/ZXc9vvAs0QPBVgFAiZAC/PreKEAKUyjUiKKngth
aXRgd+sHU2pqp1KzyGnKIHuWkugLXYnVnhTa5DBPQXjMciM7tqkkfIxGqdupUzAd00AR90oXA8lS
xPGDHMCK02iSvr//wbO1Wj6kM36DHJYJ/H2JkixVYxwaCDfcZhI/eJV/zoTnzPuUdN1RoyI1Wl/v
y1u7jJfyFhbNiwI/73LBc3vmCtV7j+p07X/3i919MWvByh9cyv9b19IlFQX2S9I8zw00+W/Lkwzb
iNIdA5geQbTYYSwRsXiHqI7tSt1KB6xdHHBnc02PpOvNxTGnJB5jaKrcsP8uo85C88MstlIca3cG
fn/EEEqQTFkomtEnphI2keemjLI6dUIfH6VY+QpFTmNTt9oi31s5N3pcoMUHhwZVsTV/zoVeSz3N
qLBieq6mvcrh75KGDG6pDrlCFm2o5MoDQRA2QzNQx5lW7FqUVUyAgYtEcGOh3cEudAzS0ZG657GD
oj5y1NhzpnzrVV85M1KddFzR/cFkmuW99TIzGZPCmO/BCCjMDgSGrG4o5ZoMJoGJJDlJGrO864WV
jB2LaK8X3KiXj52e2l4mH6x4Y/tupcwIQXLFvN/QXy+HS/hSqQ1DgWLI3C8/UG2FoUKyupFKndXr
2m5cS7mxpVA4AODxXAa4Op6a74JuYx23Cj5LoNoLvSwGahmIeeKMRuwzz02aU6/85fXBTmBMV3e+
bynWt+sfMbPiXyh22zPPWAlz7lEmVE+hpU6Pkped8szaoq25vULXC1o4juFQqxArsCBaVeizYJbv
0ToOw4aSrUkhrwoMUJz5gJd+fRrWOCCdbLlmTxO56YjiwQBIFdURPFkbod6Kf4oDTK8dbWk8deSE
rjevUoYmleA9cfXmkNI3PnaOpj6PfeoIyUGPz4n82e+FQ2LlG3nqlXd2lqxDbERzDsDOxbERuRR1
obGZef1Dit4qxc4MRlalB8jzZeV1Cg51CbAuND96Z/onRWEvGLY1fBSD+C/VMz9Xqbix8bdmiy9i
M2iDBptANeh6LwKvYyQjqX23ir5l3WCHsDrmjzw+w5vc0qayIW7+ucUFpJZLbwrsBTTNLEtC5BSr
Bg/bc/0Eo1h1QrCL8mKLKWjldsxuOsSYQJgYyjT/+8Xt6AXRn/q+ZpuZqsljjUtol8P7/Su4snMz
28dMAAZNP4brWkhuhHEvCBj8qRwOVu0k3XsAOJeXsxh34/gzNf6+L3DFO4DvjLQ2GF0IAkDrXkuU
lF5tsqYSXHIwQ7UvBfjVbIEOmdg2p2b4oXfVPCpWltLPAvWo1ilB7TZ2XTfWv8cvzApswfeEjw0/
/2LxWt2VgplpgiulGjX5svw+QI+8ETLcNlnNPWzzg0BoTLn0JrIbu8Eac4UFM2BcltMH1ch2sEHa
ymg6VnNIsn3dfDCV+COdCgfokK3u32MG+YQZwAuOjMbwZWikZYbuU88V3F5+jKovXns0a0fbYkJa
U9hLKYvtLKox1jzLEFyh+Ks2z8qYkSs83lefW5+ZlcyZIBwUClXLS9EKTSVVfuy/kjoJk+PR6N+Y
nDd+yvUNK7fyBFLZBUBK4WUetrZQ06lvpX6SUv818o9ghndxwTiZyGnjr/cXtLZpl3IWzp1R623d
6In/GkTg3cbysayqvVlsvBYrL9PVahYmO5yggtV0ti2KJmoij3l38jTdzgLa6LaOaFXhDZkhm7xK
JPOXc1fLoSxayaz91yn/mij7BGIXyTwpsCpr6kNQJLuoOmsQRg9uLZcP7VBuwe7+ECUtDDT9Nf98
weLw9DTwC79u/Nf3ULcBICi23u9St31iCnIQO0VI6sipPOfZScsNvVnbaV7lOT9Apz2+4LV5K+XE
5Dnq/FeGXXvjPqqPjehw4YZx4yasKQ7kxYQ6M1clf7gWNAkwdQi64r8m1cei2JvtMeg3dHPtDlyK
WGRvekGTc29S/dc5iSgola0rL0YSHEt9A6Oz9gqZsE9CLDhDhZa+jJVmphGEVfDanMfwsQ5/DdVT
U5RO6H9vq4+eGG7IW32ELgQu45xs0iq1EpvgNdN1u5t+lUK0z+YFeoEzic85g+Dl8LVIonojrbhm
v+g1BoilkqQigLw+tbncarQTguOqODAYHDfpS0/1GOq60PhgtlskS2tHeClvoSV5k/JuGnXwarXQ
HI3uFHu2J+zGrf6NlTa7ebYuzu/8qvOHxcJKiLqgpO2DVzk+aeOXon4K9J+9mduV8QzSDFc49z/I
tU2+W5q+DdmnWjiUace03f9wLy4/ZLFiIwxE+lbk4LXqnhL/Wy2/B8OG+qxdPQiZ6WwCpgrAfGFe
EosRboGsBK8FetJ4siPGud3Aqnf/aVjTFUphUN8SiNPduljJ0MpKZOl++NoEOyn/NhTlu5SeotfG
aL7H5uf7wtYU5VLY4q6bDPWM+8YMcN9N3Ez1KZbOQWXLm+SoW4IWXkKZSgCOaiN4DcN4V4y/pCRz
1FoicSLv7y9puX80nvF+z80FJHysG2oto+E2K17Uu2W2h2frUEu7ojwAbNsF097yNp7YP1f38tFZ
ilu8sa2kRnTXxb2r8uJR55OznRT8mIyfvv4Ki9POHP8ew4MWbgBglg8OUCEFYhyavmbgn7WcSi8X
WqhpniK6U1UeEsbN2KrZv1aDAGFvHT80ofj7/rauCSTaIkc0F2npqLo2YalUVZ0epxKAWcsuM/2U
iO9Gw2unhTCXbfH/rEkj2CLJRr2KTo5ZnS6iILnPjbJXCskd4jBztNr44WXiwavMv9pudEMfXu/7
y1u+RcwlJxqgb5F4YGYxXSzPTIu8Luh8cCcRCohOe86U6V0U8kfy2o6ftGel9KDWNzdyIbPaX2rP
QuwSMzCGhq+PMWJxLH5bOCmWWL/fX9mWiIWJjpQKRdIC8r+x/Jgmzf+Qdp29cetM9xcJUKHaV5Vt
lpscO06+CKkS1Xv79e+hn5Jdrp4lcl/kJriAAY9IDofkzJlzdih4CrYcHxkZ6gH4c6YIBhjblbBC
W8dJPZg0Du242K3Q88ZxcaDt59sDuV6iSyvMZ858ghg2HaMcd3N5BvGUXLmlZruF8pLn2TFBTqK3
71GIfLltVDQ0Fm3OjOa0iNSxh1FtQCtrDABo5duNItjNfHT8mEDG6w70JxBtfAZxychazzqskLJz
tLZxTbC8oIk0T0VoLJElzhsieylBFlvGYS+dkF2YZX+GRJmorL45awpuIJCURqGbv2hNegkCvBpW
9FXzShtkLo0nPI+vrnOYNSQqGagH2xaZfy5t3Ui1bJEZd+FpNoGmjyWng6p8lT91uzJLPlqdMzTN
eaCKeL7tFdd7CpbhxLi2IhsGkvpLryhBUdOVg431SlQwyZVp4s0pMXe3rWzMIrIUuDXirgHSCT57
bZQk7iKcZqGtlkdQJzi9Eh8zQ8A9uuERF1bYz888PJYSNUsAhAgVy/KT8rU2Tklf76RG0MF/9UBk
y4X3Ox6ISD0h7cSGe2Zo1upUIwUuNloE9dJiZyVgCiyf6/l30z4U3ddBBg+ofpxmdGOMewBO/NvT
yZ8pH/aREAaKBZOK7rZL+8DQA/8alxSnpOIlOvXK+XV5ATBfdPveWjcG/GcnMyQoeDZdNS6szk7w
kkijdV+O5r08glmOCI6OrXVD/yE0uhn2B2/Py+HMgAxaeTLTUNEpCF1AXho9djJgz7XgbbtpyAIv
LS7zgOTwAkm9UbbmYC00hChalxtHxIxErl1zFglObO0qi6muoOuRcWXwI4qbOGNSgWGkJV+juMgc
RY4z77YXXF3YkKIHFRNzRcwevJCLgOAmKKWyrLOwGF6L5Xkwa29V+mNOdlZW7QD/cNcmdfCEEfUC
fVS0Lg97Br/GH/AMfezoyxVTh0W2Yk1LQ8lcHD0undXag/rJbh9naT00Jt2boDmmd8TsdnLfeG3+
3qYiWa3rSWYc06yFAllzsHFy272lUVRLNMrC6rkMRXw1VykYTC763ZGdQC3+wy0vh1iSqZZSM87D
uEALw9GG0kwUzsMQ0DE72LIPST2DPphZvbeSvV3Oj3ZyqGr1GRFHkIC93oTowGRMVwYLNUThDu6W
UHDqjEsRLvkPrf4JeGQzCSLalgl4EmB+AJcyYt3LwVJ1VUYb0POwfW+GR+X+r9FpmE3Q/vwxwD7g
LGImSQ79k7YqwghqK1JzVzvKggv3PajIBdffzaGAPByNcDhINV60akmjvhimpginYT5O0cGoyoec
SMfbe+86klhsqnCdZ+R2SJZdjgd6lW03EKUImegJQX1Dzb/LUfNULD9vG9q4GsAS9hjLTOARzSdc
TFrL8RKpWJq8cyn0uYf3vgS/Snaqhs5VltQ1CC6RkQgVt7UBLgxzr/c1NqwFzPZFaNRhMjXOWL1S
cqpnss+L2s1GRjLvgg+rWz0NB8+w/MbVFSLJvR3engL+Gcx8B1IDKH6DkQCssNzLHlxUwG6vRhE2
4+DEaezE06dqOhoIPcS8X1AL/wf2Pu7/wCQDycsN3IRkj4mkCPabsrySuietk9dli1TrbBwnTUnd
VSnzXVqRUfAEvz7XWRcnAjrKS7hi8CjyvBqlGQQ6ZZiQ4WTkeAmYniV71CKfZ2kWGNsK4qAAs3EQ
spQXOJ0ufRjs8i2Us9YSO6XAZQWwk0eS1tQb6sgD02QNfUYKfT7oi3togJP2lWXmAajmoaRXFckh
7pfMs2ZoX/799KM4i32FiAEGJi5UTOh3LJemRki3y4BE+mth5Ectj45LHT005WObAr542+Smr0O7
lKmoMx5g/kKlK10yD9QoQ5AFzu/JtB81hPe52aPw28T7sQHl9vhkgHRf6RwGksne8lOt7m5/xsaB
hjIeeo4YcR8wVZyjQywptyAXWIVtjD62FXS+vjKmi+A42QpdtqEbyFUjs3TFmtorpFDxdqpCa49y
0FtuerJgBbdC8LkFbgNp+tKqqwwLCa4gVP2ZrM8iKtQP5+RuIEgcod0H/R3oONO5Q7GbenVCeqcM
Vxk61daBSO+Rr04/yN5aepA5eyQ6qInsTKXfGqc8/wZqtOku6t2k+L1U7+UDWBnW2Z/6/YQXl67u
BhlVltvruTEPmGLIUgGQjcZdws1DLw1pOStoyjXSZb/03c+aKK2TgGr8tp2rFmVESFSj0caKopEF
ojhuy6yFPiglGUs87UnhmLXl0VSGqGrjD/pJ/l7TtxrV8Vp3s8iThOCFDYe6sM5+fna22yU4R8sE
eXEZNFXWwzo9SMopo99uD3JzMtlrx0ZOFL36XFqLGna2AOCIsABRagphg77JvDQRvXg+GEw5x0Kq
mj3CwROBfmTuUi2XdiRJCUJBvB66OnGk+HFE7r+znRVwqym9b+t9uk54wVaubYUl3QGDCPYzV80K
h1qn9JXSx3je9bOr1IOT2/O+tAIlak/SJHjObMQLvIyQHQbLDW6IJrcHaD+Bcko1yzCvwP6kW2iF
HOpMBAraWl5gwcBDBJlw9Clyd8Pantd5NEgZNtO3eJb3NDr21eok1u/bC3ydFENNnLF7ormJiY9x
biQreWaB2LsKG/PFBuCVdr+tKHNBlx7b36f8eYoMwb7ZOG4vLHIHYDr3eZqg9BFaoJFrSq9JS6/O
fqtN4Y1grb09vM1Nyti+8SoEvA7PtsttoiRaoa1kqsIFtP3VhKV6q8wnu+s8sBC7MTXesuHYjgQ5
C/LcUEFuZOuxiBsF40LC+QLwPB8jciDukIbBXa6qnXKaHZkm95EFaVAQaE/18rWsYgdc2Z+KuXOi
tftbtnMWo7CrkAVnbEBoXLocfrLQaEwAkwxLOZJ2Xd+Un5dOkgWphI0twYhoAdLGewmHKbd7wemb
p3mT1SG4wU1/stb5WKStIrg6bbgqsiK4POFlz3rXuLnsJKOxzZHU4UDe8/iBltI+kpWDQpWdXZuu
OQEJMX697T9bI8Njl3WG4pUGloTL+WubymgHpWrCIust11AqzR1HImIb3dgSMADvAEEOknUKN7J8
TcpYkromBC/KJzn3aTwezHhyqfFLiDTYiOgXtrgNX5PUaipkB0J9QflxJXdJt5x0exJ4/vViwelB
r88QREgU8KBGvSxk2jVlG0Khdhhm7UDUhuzaOT2laf2g0vYrpLHVnWkloo5N5tKXRwksg+uWXbXg
+zwEJ8dGWBQFjINLcapSPJHsB2SCpDTzNDuUI1HHz+ZAwaCEYiHDSF3BVpqmqICzaMPpDXQ5wGqt
aAeAJk/ipJmf/H2ZCY9sxlaM1ATqWnzfdYuvUOy87ENlau4AhXu0uq8ZvQOD5A7Fvq8V9TXhRed6
DzC9GBmZO+Dzce3jYsjUTmpjdmmPyav13TKlqisNgGre3mnXB56NNnyNtSEi33JVAxqNtsyV3BjC
1vxh25KDPkRIzL2VqihVsbFgCjpxVBNKCcAZqXywmrKGmrU+hKmmeDKVcG/NktMIzboT1LJ/Z3UM
7FG3vz26jeQ1YOpQc0F7AfIJ+HsZSKqpNLos6/tQL7THqrcBXtSO9hg7qAU1iR6slDpZlr4PWeIZ
EfXG9CHNO0Gc3khrsK8A+gDQNCakxy1lsUKsLxqqPmyNwjNmH+emM+R+t3wh0GaTZKeqRrdBi4Bg
9NdB59IuW5Ozy6qUWc00zU0fDr8ny7OIk0lhDeqe1dMfkjfTXxJ/RrEKNPKla4peLRuH8IV1i0sb
FfGq4wyGdZnK39rx5zRBUZU4s9L5COpLdwClFphwPIIz+PbArwM7KytBLINhDiEzxfnajGynmY4t
LJc/df2oTsesRoFzcNau82+b+khIcnHvwpZ6OcegBM0yPAjgYYyZaV9Hjz15KyeQGRROCX7opZGc
+vsXbXosuxgJjqCwf6Am2U7+LHAz0ai5FzVZUObvIPoUqsl41G1wQsz7XP9WqFawECowtvF0YHOM
zDhiE+aTf5P2WmuC6rDow9rI1Z+WNsknpI/sBdqhcvt7WIephSxy1K9+BoqHwbGiVFaOWduW1Y6M
0+CvUVrUT02PilVc6OR7V6Z17tA5N1+qolRr0DNkk+6vhkqfSdqqnQei+kzaK3JeF/uk0gf5OHdG
qt1ZUpk8Ug1qiILswUdQulpclRUrCa50eBdcLm432Nms6gsW15H9aj8f0kftYB6ik+zXR8mhqjMN
e+PupfpuxI5+9ExBqnozfiE19N8P4DyZttrc6uXah/17ne6IEz+rfpHdzfOPVT6kzeCYx7bxMkUw
8I1TAenkD7EZ1l9t8U5dT2k2JBj3QIfcrY0ocga1LA6zGY2fzSKKQ8EuYhN5NdFnBnnfzcqqtUE2
FKYzlLBoc1AByzHVY2ZWXo8kZDG/FWR1JVG31sYhi4oHehDwLxKuPIUT9ikkyxW1D2mham4WZ5MD
FbR4d3t4W3EYAHocAGB0Z4zXl24k6X3by2Y+hE1x19MvkfpL1QQXv42sHt4bZza4M8aMYlOOe9gw
9Hd5DJv8NLb+5FdNMIHBoLsDLqZ7NZzhTu3u2+ZbDDz27UFuxvvzL+BOm1Kd1niYsgGX9lMSD/dt
p3lZ+yvJ0CLt93eW1t+10/Cpz0R0jVuLiHQQ3JW10IMt6XJ666RTbalthlBaLfmlSvXKQaNA9Hp7
fJtWkGFAYh41I6RPL62AqSZuarUdQl2v5GOuts1RR2OxAK248XJGkg/3WfBBAKCJasulmagd06jO
tCFEK9+OfLP2hlu56rF+09z+oSSCk1JlG4vfeOfmuLlLtLEfaqoOIUTHuqNOZ+gEpfPwlUxG4q11
OgR1K62P6CxEB7+mlHeaESEtpFiDC9oe6q9r3HtIccgP6OZOUdAurGM+l+NOTtZp10loyyVq1Lw1
mZ0/VPIKkvWYijqKri9YwP0z+DqKCQAKXDHyL3gJkY5aY1hIdfJTa/LELSdoIFZTrARrV0doy9Zy
EB1AsQE0PPXanxRwyv647SFX2xxfgVfXR+c0+Pb4x9egmWO3pPkENLl2pAWT1I6PfS/iTLpyRGYG
boiUnYbebL4SLiULcFvqMGGn6/l7DBm8GewuE1ofbg/n6hD4sINsM1ifWa6Ki8maVGbxtLRT2KAo
7eVa8bscwQtI8kV3Ilp5t61tTh6o7f5jjY367K6qppZexrgwhYZdRq5t5BLEo8D13iJv8rfh+GNg
qDqxpmN00HKHapk17Qwx7SlEBcJp1OiUF6Nn0lVweG+v0x8z3CHaAAOUamDPChNL/4RO9+ikjnYi
iPub0wY+ANAJq2ii4GlrqDxMNU1GTFva7ktl9o2mPU2W4t9enU1f+GOGx2wNNsmsEV2mYa/+6sfT
ZC/umL406iywIxgOLyptZmutSzqWxkLjsoniRtpBALRXBWGPRbWLqIe0EvYQspMA+6AXkQuytZ2p
NIvmKZTTJvlSmRF4TZM2Gp1JNkafADLuRVRdPJJDhvb2TG6MEKRZKPaBmQJoJv5Zn9fQMjCLfA4H
qXOtHA9Bo/UVNFHfNrM1QtCoIlJA4wL8auwzzrZTolDMmlLNyG35NQnVbnFoPitum2BogwXUeCFq
5NnwEUagj8ZOoDdwZ+UmVa07MAmq6wwQiVY4TTtUjimnv2hSoVVj7pfD7RGKzHEnl9Vq2pga0xxO
07SzzbVzetAJOHVUzJ4eWYJzeWMzo98dDgNcB1p4r9BUvdqWWiLPYZkXByKPe9S6/hZNCqc8N8Fd
MMigTmCNU+fQyD+TbvI66T4j36JIJJKz6YF/hvJxmJ65RtkOAGmr2hxm+WdIk/hK1kCNZPn7wIT4
iosMVNmA5OCleOwhtcyuN+GAEJPR+p9K9xqt4W0X2BrJuQ1uxuohmaeykuZw7hY0iWXuAM25MXq7
bYX5LR8swJr9AYxCTYEPFqVUA+ndJkuIx6z8kvRQpMENMD00tVL4UkvVByNaJkEGfGv/gvoAWWlU
AAFI5PZvY/fDgC7VGWVlgnY41OkK7NmkWZbdSkn7A2Kt5HNVzfVuSqSoO94e8taFCmAQYAeBk0fv
jM4235mPNNK6SoWEmZ2QNrbWg6QFeo481XgcIfA4qWk46Ad7cm+b3ZppVItQy/goNfB5MkMHu006
pUtIhpBIuT+AyWD4OhmnKfl029JW8EA1w0C3DsB0aLO9HB/NUDRK7GQOTRt3RShd76AMAV3aqpBd
LSKi4vjWaoL32IAbgcgJichLc2aRLVMpaUu4xFoX2t00U0dPW2Pc2ckC7cixtbTZWeIFSieRUcWi
etTWxOLEAYcUekCwqtyNh+RrppSjuoZr3QZTQz2rsA+gJPiVS/MXxFFRiOFfMbDE9MRQfMP/oRLB
i+NqawMx0CKqgn54l1l1uEUFwFTqO9VOTmySVdp5TP8LuF6rA7Asar3bK8xN+dUXcMeDHTe0p0Sq
goHszP6UZXriZEbnZGZxN4JwfxWxLnLB6N8GAVwDcs1mIM3LNSYyWAaQKKkCkh+GMQL24oC6kmCH
cH77YQTk2aAVxVMXd2XuTj6vZQl1kbQKZv2nNt9FFWCvhhOLGgH4t/y/7LCBoDoGRDTh7MhjnKzZ
0leBHeeepb7bbg4IgKI7imure/X7WL300D29vWR8DuPDKuzBY9gzCo+byymUF8Iem6QK4jdJOqVB
VzjpJ9nYFWXpaXvIrjnNzwiyLc2+WdyZeN2wE3wBt1H+/QVQnsO9CSA8PvElrwRaf5JZBdPpsXHQ
MYW/2s523itnx+QzTvU3+t58vm11y1UhnwFOHZQGgDvngq2GOt2kmEkd5JBM6PNHOhCA8Cq3oGDo
uK/jRTDPW/YYHRqQd8D0Xz3siqnTRynW6sCa+9eqfSUVvS/z9xIAEFNCXOj659sD3NoarPFNQWcJ
7gI8NkipwUlrV0kTqFBtfJjUZTjmk3nK20VUrObT0h8LyBRPGOcg+gU09dKFFAR2ozVpE7B1iw/9
MT7EB4i1+souRql/Xx7ro3WK7/pjdiBudGiT+zgPZA/oqAAUQLfHzR+jV1/DbSOlXTPwJaVNoFVf
Kil1I+s9je7TyNx3hrSrG/2Ulr0zNq8Cu1th4nwW2G327PjuiLVGiw678zzvIOg+FpYr2U4Egv/E
UTLXaiTPjt/jfKeE4+IaFURQe3cQbaeN3QQGDYDnPy5PV0TIo5FGJVLJTZDZk5ea9ymo2ZR5cDQ9
domI6eaDge3snsYmGwfch8YeQacKDwyzY7Mn4PNqgjsQ2DjNWx+Mnu60u+qAxm3n63dg4JzEi/1k
968/mftrdFd38RQ/cmJXd2VPcWd/8VQH8DhBvWTrRGQ9NLg/sj4CMOtdLkm2jMXSzZgLMqyOjcqC
s9Ivqz4/deZ6lFMUidZ7yRqOU7b4i54f+sYUIKg2VkNDFQOpMHarAyyF+wKCdIo1FV2A1BHb6rHT
LsdEeUzLvwQVs5XAPkd8sZgqkMWzHVCSyOtUjF0wWQ+9NHtaft/JvVuup3Y+9Ingsrrh7LCGfgGc
U2Df+Uhxnjl7ak5qjVtpF3RgbNmvHtR9C1Gd4Honw4dR7AIADagw1HK5GK13VZJ1RZ0E6FJX89HL
Dhb4YPLBy1XToY031vVDpAj2MVuRC49mRtmjkDXxMCmGyxWjUlbaej8lgQzVVH8d1TKQlqTyzbHN
7stCrdxO1fDq0brHDmKhgvfolb8gp8o6scH2hlQjpBgvrYPDzlgr9M4HS16kwWQqgFSSIkIfpdme
4ik2nGwZCsG1jUUmbsjIWCD5DfAU6/hiR8n5Ys412qPw0g4qVXabSPkyd6OIEfDq/GNZEcZqBIeB
k/LnbUS6YYbKRhIkiV/qvpw5pr2LdiT/Gv8llQt++aUpNsdnw9Eyy1qt2kgCuMoL1RrHWJ70MZQa
8qSU4e2ov7FeF8Pi1qsCD/cAKdkkgHRPXL+o7/HPaGSEu7fNbG0F1qCByjrD7qM18HJM4yAvyNUq
8Iv0czsYLkkezGaf36HnK78r+vUw178EJtmvvPKKM5PceRaro6QVOvOKeg6hHQ2uiN6ls+4ZS+9a
8eBSgPeHaH6W59gxTHclv4pMJNu2Ob9nH8G55tj1rQk5R3yE6VXdLjsU90ATSoIozX7L1VAZXwXe
ijZeUNxQxw7U2QtUjoIuWZy8WF2II6yZSEji+jhijnlmhhvMkvVlCfl5OGa3V6t2z6QQbA3VdfpM
vXtl8Bgyf3UKUafNVbDm7HJxtFKLSbIj2E3UX4m1+utMIHrkFG0viF7/Y4TIiUNbxkRSgRuhvaIc
WgLfE2QWiX1aE+rgBUFde61elBQ6XkVWflHq5UfVA/OkVXbtLkn5SRsqQ3D2b41ZQT0ID3+cThrf
dpwh54omD4w5U+uTTn3LGn17ArWTwM5W7ES6CBltsG3h2sXN7WA31OgqKwn0rO72Q6V+NiciAhVt
Bc9zI1xES4tKSbVFx2Da7JcxudWPmmSQi0ldmdaeUQ+pe3vzb84e6uYorRHGe8zd6Icu0ygQPfBU
+SlbvthotjQNt1dfbpu5fvLCM1XgyoE2Y7ckXj7T0tEDltoTDarRS8y90htump5GeXCWF9DlL4Df
PamgMr9tdms6GcgV/U8gdkdn62UwjaE/W+rtDC+VDwlKk5VrfgfXlVw5UyVCMW75x7ktzj8myMpl
tIAtpardCX1twp5jkQXOOaANpy7zAgu2glpwil6y4e/y8B8HKrAaQBJCnRnVeC6TZeGyp+bdSgPq
oL1DcJPcir3nv5xztXxcUgtyRDSQm9adja+6XrtlJ8jsbp6f51a48xNYqqQ0RjYEEO9/pv54+GHt
ct9wDrddSzQa7iSR1VaXZAmLkcSvZEDORG6gHyiqDG4v+Z8F4Rw4j4CLXchCgxVMB3R4Lsj/c8U5
r42IUVlphemK1Ngtk+cODJS3J0o0BM5rtbaHuPGCIaAw4iw20jxU0CS2FcNYNQRHAM50XKsvdzlY
M5NMtbAUjWK6jbr4ZWqB1ftrI1Lg2AwnLHsGnWZoWfOJ5lEfO4LKHra4RY56St9s7bHTQpxNeN0r
92MmqsJtHrPo2P2vRfZFZzfcVSWNXoOeIUieJGRV0J5bv+R3i6ebjuIaJTppBefBplufGeTmcpIX
MzWQsgoU8zXOCr9p7ydDZIRH/n3EGeQQQIKigkAD76/LYYFnv2ubTqaB+gzSOeVOzh3yGvvGfvCz
u+Kr/kx2uTN9Sr+ZJzTpHpt0J5J/+2g/4G+CeAahUIy+fAZSu/yErpGKWYV+SpBD3u55/QHocHNn
R6e1ftZzkAdrbx2yWI/SD8BBHFPzbm+KrdvuuXVuArokB/hDMxELu2/aaLkUzIhyc29Nv4rlnxxM
SJvjrclahYA2uRypnVQJGIoJ2+KG7VTZVHjgcTEEI9ra5rh9Iccqo5v9SlYVtFu4AdQaDQxCD7ad
npZFlFnd2ucM380WDIkCntq47LuBkYsgtMuyQyAL8G4sb/MsSKcyD+cdgxGjs4oSWCv51tkJfPZq
H0ewYnlrCZQRGvDI4Pa6k0/EWcEtrSW5YNdtnlrnRjlvzDRscwKIfFAsX1G3mSLZaff6Z0P5ZcTL
zhiSYzS+3XbBrXGCRge9RyBYAhU8dxz3EWiAotSmAW5dEpK5sb8G1lNT7P7R4KAkhPQ0Ln4sT33p
gGDCtaqqS9LAnGc8hfZguTMXCgZNtEQmz8msOSm40iZRfpQHj39EGTQAogMaOVJkeriTp+o6aAj3
2GQaTh0A8DJnKCBhBAAjMqRN/LB8lpTHJmpOavS8EFf9XhzHZtf+So1PgFIJjsEPNDPvV8ZH/Qos
LlCc4b5Gsuy8gwIVDRZ/fgGI/dn6vu6GMH4GuuiIKtoBE+NlwfjcUjf+jgLF7eVW2Xress8dJdQy
Vxs6igh4lRPd657+Y36aPepMz33p0K/Kfr2zfckHqH6MHmJ3uSuP+cF4vf0Vm053Ngnc8aJ2XUfl
Bn6uTq+NAXSEZjnt6rbFQTV3CWoIeZwJJn7r0MZpjb5iMBSA/4fzvjpOM6qmkCnNVw3NMO5gDvcj
OjQTexc/iSTotuL6uTHuOmXTyU7iDMaWEz2kLwMaFXaiMLj5lgKVI/qXwWDBKEMu9xNVhkGqhjwN
Rg24+MJwdaP/HQNftRDtVGfNE7uWanZ2H0dfaCfCPm1vKxQQoamFKjT+uTRf1XEbdW2GMbqIj9lz
lXrlS/q+QntqPz218Y4+omP8S/UifZG+TELCIPYGufJjdOGhV9JEmZZfT1MdlDXWkTOFrOoRvJnR
W5Y5zXv0FKHx9v3nbX/dvIChdPhBz46GZb62n3Q11J3jLg3afj7I0/N0b/2gg6NWliNNr33r6t7r
IEiubG4SOCqae1G3vFIeMZF2rkt7TIPhm3kYXjO3esxB5XYnUoLY3BlndrjXHvRBynoEIiTQ9Td7
RbXOAi1dQMg36Ti2syD+bB5x7A3+n1Fx542hwmkhrJoGvfcbaalPkTcE6wMKlsIUKtvRVx6CNkkT
NQsUu/lqQrH2dpRJmL+qyN052TXE0dEAdqCWbxzHt1nb55lTvXXmvYoyaSRKgG9dU5g+9n/Mc9uz
lNYJGHMMdDd/1/box/5+2ye33ePP7+cCeQaZJEjT4Per92RxbJDW2OW9aX7Ci6c2dKcRmPsfC/fH
Hhez09malAywiKDstF/QQN2XdXHsraeoMtxIP0bzQ6yBtEj02BKsIl/SG5VZVo0CZrVdFpxEglPb
x+GfVeKlG6sSTYNdg1kcd4sffet34OZRjt2b9G571j4+JbkDSNbyI/pifiWKI98vu1x31L+kaP7X
HeXsM7hdoY4jeP06fEacUUeWvo7jY9uIciJbd3P0RoLxCdoo7IZ+GbGlNEHIZFtv9eLTF/OwuPpd
/5m60V37TF8aP93f9tDNwHJmjwssMqnA6UaXNMiqfUEYeyxqsqE23evLY6UK75ebJ8KZOW4OdakF
45gFc96qOunoFM9kv9ZeE5iZq9dPrbCLRNsKMGcG2c/PXuX1AAplEmM+J7fwl2dcJE5d8HN1Y2f2
u6OIAXBzv59Z494GlQbtSlX+sFYHqkvc2Rl/6+7v22u2GbXOrHDXJG0w48VCK3tQHKwnYLPvRC3s
1/gjPADPvZC7G6FBuiwTDRaGb/Md7uL3813h134K8FG26/eDN++XMCud2+P6ALVfnQZnA+PC8VqU
eBYn8A6yV0Y3+0qc0us8QNWAS8hOtt/VTvNpgQ7SZ2kvH7QvidvsqwPkg32wt3uJE7nLrv8HWbfz
qeBC+Do1RplbWNKIFLCjm6BbKQYRUGBr2+POAlTExz2JL3CDcgbIp0RKAwoUZhLVyDAINvrm5AJV
haYqyPIgi8INBCke1CeojafdbpRw/yOn6dTsx58Q5A7ml/iuDGxkcqA7eOiCet//rt67ffFJ83t/
OA5e/RD/qPfC1A7b7/yKn38Ud2BpkUrjfMZHSY/tTvVrr3N7h/rJN92tXbK77V98E+lHBD+zxjdv
LCqtQQAasYOEuNSlQLX9KJ3CLZ18vziSd9vcB0XdjcHxPRyrivKlUWBwg19602F+/6nsEjh08jh9
0x5lv/++fm794qTvlUP0WOPYSu9x3UEv7SHe96+WMx+kfQHYjuC7tp3tv57AF5JoTgctkvFdnnwv
PUpH4mpHKBYVUEUGI8cneshOy5t2KL/h0Xcy7oCPMZ8T33TrXxAJ7PAM/RT/0Fz5SQ5SJ3pIBI7K
M9RdrRIXsjsQW0lVhlVCO77z1rD/TPfLiizq6ZeQTVXggBoXsS3IBjYkhTH5ZDvU0fa7d8UhTup/
E70Fty5J587HRW1djwHDYPsvJ7+G/EmrfxeiVOVm3D63wcXtQZJT9CcxB0fUTB4lZ3RSJ9ktu9ib
XRCQOOn+7fdtb9p8Y57b5IJ2pbWSbnewGVvLrh5ql0I9rYryfR8vhzpaT9LQHejUgwp/eLTs5GGc
ol2dz560LntNafxYsV7X4VESVTOEs8FFvHkZUrtb8GX2SwYA3OJrh8EHr6tTuZI7+tATeS9PIsnG
zTv4+XxwIW2YpiaZVqwzSLPC9QBIxjPxil3j9YK74tZl48wQX00Hk1lkyAOGN/ng77gjjr1P/clJ
nm8v8KbfousD9XQw0kLU4PIG1WWdvEhFnAUZbb1W2Rdm5aYiEa6P0+cqVv6x8jGrZ/c0MkadXklo
kVbaI01/K3NyMK2DjVfTvIxPM62dxLBddazdtBzcUZsOieIW0eL2gLjla/FpAmljOfR7Lap2a92j
yEcOWSP5cdr6vak92nJ7HzX5iw0pmbFr/NuTxDYW9/lA3jFWE5Cpg8qMu7bXygRUb9EnAalXt+5b
h2iJq8av5SRYjS33sgDxQzoJRIfXJYKin8k8ZyagcH1zqKz8sWt3NPNtea9mr4PmdWMMfXtR/mHD
CXB1ADkl2BdtAO55J1jyFi+8jgYxwG/tmOw0A7fnahUANwRm+HzVEpOsG0BAGuT9KRlTb1ESt5dz
wcG8ZQUQRkZzgP41QCYvPRoLOSgpQeKtg//4g/xLWKrdcAcgJP9YYF9w5s2NZFc96VBIzdfybqr0
U2HNu7Zd3tZB1MPLghjneZBhVsC7hFIn0IlcyI/atVkXFVVhNQfBCBpaFgXiZfPqDak/G12+HxNR
fx6L6NcmwQ7IeAivaZDpNILA2cb8QZG5VGcHEjx+OhhgPSwPwDsIslGbqwWd6f9Y416oitnNplIB
i0Amrze+ZdH3SHQjEg2Ie5UCy2l1g6TSoDfXeQ8CCRuEmTaUSYv516AnppMSIkryb9qE5BTrdYDS
D0++rSTo55ZylPqU3pWT+91g7pt1h7an24Fp45BAXeyPGc4Tu5rUalyhdtq0agihq50SR67US4d5
VfwGTOoM2yPNssDs5gYgSGCgERuSvDw6JVeLNtI7HWCIdPox6+veVhNvyvLKzdDGcnuImzsAGW6g
lRB90VZ2udmMqlOnpscQqXJsXA1oWc2tV6fZRfX+/2eJc0WJGIvWlajLoIVKiV/b2FG1IPWX/k6k
b7/pHWdj4jwSbQl9BTXCD0sZlDbpySrdKHudon8SC88McZdtGZgrYmXMUCrv0+rUr5kv5PzbSs1b
YGb/7xJxEXdq/o+0L9uNHFe2/aEjQPPwSkk5e8r0UPaLUK6yNVHzrK+/iz77dGXSukl07UID/WAg
QySDQTIi1lq9I6UzlggU1+tYNVbFz6hfm2BI1d5ots4tlNPMiIRArza1YNHYb3+LVozkGYg/MD3z
jz4giSXTqFCE0OaPOXwYRRgT0e9zTmFpQQM+APx+GH8a8pvwLFn6fVC5yCiOQvxDNZmrnJ0lvd1Y
ztRmOK3K6mcWafNuVJ1esIeW9uu5Ee6q3BoZLYwy+dpD6PdKgQBK9Hu7+7y+gZZiOSCBrLkQCYhv
5TB9aofYhJLaoXZu0vSjViVB3FnaN0gggk4A9XKoFXLjmAy7yWmHyULuyqyntQxRHUQHomQ7KRE+
MBaX5swadyuKUqsLILoRH5IIBOZECYrWm6IQMBoKkbG0U3s/k9P2sUiah9mqewY3Gm67Lje8Qcka
b8iHJzudqWAxBZ9lcAHRnuvCigbW+xSHkjvooMBMa1mklbG4lkhYQdwHDV1IKl36Zd1UU9ubFRo2
tdFFKBQv5tLZBXjePxa4ndV3+di2HSygZ/lU0HQljQGoxgZidtte10mp6rs2FoSLBQ8CegpkqHjx
gNONT9oobaSw1gCcXKbktn26b5ryHhB0V2kZVigKN/96S1zY4yK9ZWdjVVWwBz8iESAeVngzVX9x
Hl9Y4cJ8FFE8UBRYKZ0bfbyh3SeNbzpT8CJdcAnQg6Jq6AB9Bm0pbvfpjq6lcoU7TW4HG2okWwDI
7H/v3KADBRIf5JkaUOuXTnF97pcSghc/xk1+h8Y3M9VxLjVJl6zyMN42UhTeN23hT0mskBh0bKvC
Kj7TPk0PiVmh70wLX6Zam7fN2Img2l+NJdxZhe8B+xrjL8Mz8nJw/2OGRqxnFKdx6NB9blY7OfxZ
psELRCcBkDeJWSIBrwG6OZMEDK/IuIDxdVWk6tpK0z3Vh1c5Md+vT9LihkBHmIoXBqBlX/mfs/NH
C502oxrmCHQP8ewb+wps0RCjFKXiRHa4YJoEVdnKEy5XUVnseqpu5LkH0YMB3QllXyeFYJ8vnHi4
DPwzLP7FLlMzMwaI/gH7S9Bm1wceeImqRvB4EVnhFrSxrDKbIixoRuTg/kdqPQeaIIAsm9ANYNMQ
ifEIvIzDSmK0wVhj3tQEqdlxN4Ch6ofWP1z3ApEVtnpnXlBFVpT2FFagRT1CkuYAWnxhlFo4uLAm
eFMCNwnQD0+WUDW6nnQzus8q2+5IMhqWO6WjqL2LRaFvm+zMChel0Cdj57oqsUvIzrIHV2+0dTDf
M+0xULe5bby7PnXLjv1nVJxja+AuRj4gRlHeaPeJWT6l9K2k97LZoIu7Fjjc1cGpAL9crhNkTnXk
YtHVlGgqUawUZEeUyD+64i5VGRecwC0WIz6YZVG5coA55YMDkkUWUkMYG4RjcE42r0PydH32dLZF
vi0XMHa4AZvAs/OsM71uj0VdYUROG8Z+klmVF4K1252qVCJTnyePXS4bRO9S6ldJla5Cu/oxas1A
HCnWiVI2gYvbCwRm2+pzGtFkFUaR5s5xn7nYO447j8NPgzYdxB3y5yiCvo2VJcEeza02aSItDAHv
DNC9AZncZwcyOW6vhNHdDEY9ryiAOi0rapO8AsskkiKFq4/meFAiUEbocm75SjhIJNdrE1QNmra6
PjnL0/9nbjhXjuwKPGFJmBzKaPDKqPekUOC8i/sewDE0NwGJBz3KS39C1LE7pGWRzTYelPCgTdDN
7YkhunUtpTVxvvyxw0Z6Fl/MjlpJIcOOucscnwZEMtxAx115F/+StlohmLjFSHNmjg37zFwxJ6hE
WHCq6J50Aro70ZRxoRJibq0aKPjtAh2j+l29m1+vr7rIALfqZt/WZjFhrsIk8GvtqR4sN1Tvx+T5
v7PDBa6caloJvRWUvumurdc2OoKbG1kVbHDBaBwuYnUFdDMzDdMVPHW39n38KNI9XwyJf9aauzH+
jyX1BYUyIyvDKjFpZOBkN9H70EJdWzBhi5H+zBJ3nUTvgqbOGSwpdAUYaWf7eBcBbimL0NTL+/6f
3eJw13k11CaUzmHIQl0WFEp9dIPNQ64v/+JoUMoAC5UCmgT+MgrmtQ6rz5a/PjposJLMDrvSJtaH
KaKsWBwPe67jH/Ic/B2mkcK8yMccjR/yGtdfoo3gzRP1kS2OxwIxH8v5g7iWC2UUbAZSbFTJwR48
DcC/vLFIZkVMcLQyBefios8h+YmsNVi88Fq5jC9OFQRZUSAp1GR+Evtjv0IHXpEBWOuXoh6nxVh2
ZottsLNYhnT8kEgdbNk1QWdaJDgBRD/PhTN17rNAH9DC3HXICjWpbnldKOIUXnSAszFwIU2qtKy2
ZIwhH29b48ModiDzFFyNFtcfhCM6Q7aCX5Bb/xAlBrxakRhCxj2aATmkCqkpNN7kA4SGru+dxfMM
9JbwMjQGQ86OW5Sw7KQO0vbo/ESxxJ/6+dYaKnkdNrnihVMXuwCn3ej2pHtTN5ZktJVSEIyWppSV
bAEYRrsPkvCXbpFAdB6PzAJTOv9OwsfxLzCiUBz58/vc6WDaUZmnNdqtKxAf54wzLn+vtCfBPC6N
AtAzBquESB+20uUowGCcI+eJimA57KlcVS6y1Ye2vR87SjK1Ijl03KwCHSxY0DR7SDp7NRgtGY17
C/KU1z9m8VvQSA+Zc8bvyVNfdkViBmOEb1Ggx+YhJ1S5BaV3fSN6Ci8aYiQraNk3NKR9LwfdFE6g
2nQC3mdWP+Ygd3wtljovxr7zrw+JLRJ/uQb3Hwj9HQ0iFXxdNy7aMSqtDoCzIn3qS5BcT3e5vI1m
1W2aHwWgjHMm2IZLoREzqCBHBO1FgEEvB2eMXTrWzYiXZBqusg30HkmUuFOousEUkkBEf8A22rcR
npnj3DTKWkjQKgrya7G1VZzsEaIJaDJQKlLL8fYvZvOPLb4jo1cLMAL0GJpdPAOuT6KhJrkzk/Go
qQ9aNHuyCH+wBDAB+QgeR6h+gZqG98m8reJkjgHPzMeVoaT7AmxJ9GiD/9h2MkITL9qb8V0VD4K9
sHQqgC3S+NKvZywBl6uYQ7EH8nBIbERVHH4iH9+60lAofxHDzq2wt+HZ0SYnzozTDaMz+mRTanji
JKsZ4u7Xl23JRc6tcNe2jDqT3FFYsdTpTW0ILnE70JK5sS5qc1na2Iza28QjAKQifIKjgXNEuozn
coB0wabJsncAlWU3jsa/qAGA3wrPNuA7cbHh9RzGys76gL0RzNlu/WyGrA9tKhGd56IX/LHCCyKr
U2hJmo6EjaR96HiTgxZG4GeLKVF0noC4BP0uNnh9Ll2gzQF+1FpUpozKd9Dt366KJ1m6rUJSaHun
/YDe8/QbaHhj+pGEuUtnNyu2qki5aOnuwFi/gTUFZBZdupdfoc1S11pVCRBwuo2HcBUV2yq+7c1p
pUUieO6SOwJ2+KUfiv4Ufukkq67bskZHRx9k675xXzMKQdVepIO4FIfPzPBrFyl2Vloy66t46lJi
DsT+Lb8GyV0qAvksnTHnhrhNPPaaAQ1nnGbpZ/0KU+lIjrPkm4EnghcsbS+UmRGVIBPGDunLVbLj
hl2FEOvv6hMI5ARYr0UfOPt17lSu0WNAAwO/njExaPlgGT+g4kMs47UONtcj0tJAwJBrID+Nyyqe
X5cDyaQMLGsMoZ2P9dGsDMg3thtD+vgLK6g0MGU1AyLb3MJMEX61BQHQIWsTUKcSfThZk0ikYbHG
gpovuq1klek0cOc9hFDkZqRorhlrv0LRQqs6z3AeU9N2s9whdNo42dqM1mA5Ibm2k2RrdX2YS/sJ
3MYm/oOQImTXLiczletE7SdMplUnHUDizqpEb5aXZnlNQimM/nX6B2lXoNG/MPxAtXGzOneQ/igd
PGXasXL7FkSP1bBhiROjFFw3vg8MlnBwweWheQACssuBzZ1jhRVkUg54AMZgmAHNjBzX/ghAYKCv
r0/id4+8tMV55NwoXVMmsJU9m9AYxDKqAgvLo8H1msHPwZHKbd7Mlsq8MfA8Swd0eyaKlmzyImtI
b8YOsa3U/i/tcdt51rApmr5DX4gEhIvzqeWf2GFCxpPliUNyHGRUeA7yVN5tXYVFr094nUvlT/Su
3ucNvZVCKuJPWuixUcGPgf4WgEFBG/51kJ7dlYLczuw8xHgUmhM1jFwrkwlE/7wqTHCNb4npJBva
AFrS/OzKbVta/nUXWVrA8w/gNrqUgbZ/nvEgTJwnxbhJpRvNH0StegsXXgwTryLUf4EphrbtpdPL
eaNLDR7VBxr7bV0SlECjIfHCKkNkAQQI4qi9kRO98o1/X+y4MM3feYtQs4OGYclyYPHoGs0biijZ
ssB1grI2pK6/SHstkHheDg9SHZlcji0msZN8KOnZryVw8Kh0gBjEi6Zf4+RVRu+Ct1vDinYpyMaC
XZKpL9fXcqGr//I7uN1h0nKo6gbfkT5/NK65qz3j8B68Rqvy2dlVK2ln3mcn6zH0BHZZdLx8rl3a
5d77VTUpk5HDicLnMPdz3WV9HiWRt6W6k1sfmLNclOdcyNXAJvJBIL1gpLC8hKrsZMUQ5Ng5Yd4C
ha+7zUjQY+2zXjgz2HV9RbTuEIm46BfwCZd2ufht1m0/ZwrmuCBSQe56cx15+n31hG5M3PbaY2UT
qOlFKRlepnfBPDM/+jbPYK9krP9gaOFxL2WcgoZDQrTVJUj61b+cLvKjaFyrzrjqouImafN7Gq9U
pcfA6ZuRQ4Lm+idYS19g4lYPagT09vJUI3XZBxWEuJE/moZbuQb8y2neccd6qaD30fT663Vzi4GD
yUOjDVEGtJYXCOrmrIKW+wx6ALnw0Om+i6UhJFNpH40nO3Eb+aUeoRZZWSSVBbO9FBnhWybjQcA5
wLPh1FaFonanooR5B1/O77TcpwKY4uJsnpngfMnCPSYILAXRP4KmQUryGvxTJpHizq1EzYLfX33w
2zNb3F0gM2ctnCwdye3O/tU6OokV6Xh9tVgU/+aeDoTs0HGC9eJz9VNe90h2wTlm3Aq1VvJRfCp6
8KopH7F0Y0sQOBadLEsHtYYVMi0DpHTYE/iks/NTM+cJUm0mblMGtr/5Bo4nRe0E8W1xmc6MsL+f
GUnqogSzvoUHc+YUfuKYod87MpmbNCGl1UakrrJIYHPR+4AUQYwDUxIqLJc268TG+ZEZyWFUn3M5
Inb6bI1vBZoQr6/Z0thA0IwnFqShGZvDpZ0YxHGQBcQGGzESD12a/WEKDKhRz33sqkP6G2wPisDm
YuxmhWnwoLG7x7c7cBD1U+bgTB7MffUyTvdmBEBCHLpa7rgj3dnVQ2YJ9trShEJJGdz6KtwE3nk5
0DRP+l6zsZ0j0DFJbpAgBS3d64VIfHRxQs/scM4yp+ZoUBN2+rF+l4tTk0Zr5wXklatJChxBONbx
0fyOA8kuui1ZOhgXkMtBVXNZpFIbpwfrRQG9gog3nDnZtZ/nnEMrVXXMhyw9VPPbEAakBAN+KZ06
aae2kTuNH9d9cWkzn4+GWyLINUpofs0BJxsMUgwPNqjahCSfS0Hq3Ai3Po3TRhWtWWNg74Cn6j4Y
qKeMD8boObafhmj5qgS1uGV3P1slbi/nUjuOdQ6TYbHO600SPoNUl/TIMUv1S9usFeNHMusP1ydz
0d/PjHJX7hLUlmMGTTEkPsDHpRyByCGKcjcjl3Pd0OKNCIkb6INDahFPdS6r3DVqCm2pIgVt3Lo2
wTvWUhIODsRHuuhukuJ1bJj+CB3XOt32crBSstkvTgaowma52MuBSFB1yY1ACWnjUQqAFWq5l5ti
VGgLFb46PUzyjaU/4YkohA8sTe5XShGlNCgr80PWJUeH1LORHpCTIEr/yZiuw8YkqiKa3SV3RSkN
CTCo2UDqidvhspo7UjWb6aEAhWO0DXtl3+bhnjLcd77T5vSxr9+uL+hSUGE8zOyfDJpt7hXRW9ok
N5oO4VttJAnepMIGtAW0OKO/ZVcFNKEhHHOBpa6dYIgrFAXt8A5oezeRbhhKdPCG7G3eKyXQVRpK
E3iRyn4zrDpTsCUXh4h7w5c6AAP9XbpIFUljmbFHYdrZ+SoqpafcgYri9Xlc8kM8dv8xwu1APYqn
EPx4eBUG+UqrU1JboyvmfxWY+Yo+Z7eTsIHamq3hIUQbdRuOD8hNbsR+uGgFTZaMkByIFv5uV5YO
ZDnR8XNIZgA1cgUNuFWu/JScTkTvtHToIJUEsCxIkhnQ7nJtSqdD4dPGzaeUqDtQZx05qLXroB0m
iELrrgllCASIlEgXdzSY1kHjCXc0ZM5qGBsoUcnselBvJ8naVwB/dFiu6q+Gx8QbQEcJecGvjNDZ
cmlYrjpnw0PT/SbRrA04tIwEj5tYW2XFBD0C0XVrcenOLHL7WQZsNioM3JGrdNpq1bqbINliCK5X
i6tm4YEBsDlEN3jAllFXWtD28I/U/AHsTLMygq0yPFclDp/6/vrGWty9rLKkIUNtIyxeekgb0TpD
2QcpHWto78NMle6KrOr861YWR2SjdR7PTjgjnxI2zMJClxbuVh2yjKz+MQ3ktmvAoXPdzuLynNlR
L0cjN1YaTzZA9Kr/KhNBDFp0a4BIGA0pjim+ja43wq6oIht5bRUoS3V221GHTNZ9kQmuG9rSQQWu
Xw1dAgz+Y/Jehl07q3i0HOxmsF9bKTW8KRgdF70z0S5gYNVkDpE2COdDUiWqC2KNiOh6Z+7LXvKR
ezc9mWb6phqVp0hSIIKUq3RVOgndKpMGrHxQzl5TJ81L3I7GCjwVMrFjZEiLmR77rB6IlUJxUY/U
8q5P8B3h2CkQLCnjzUiH2C1MtNzJhTn56P5J132RRfsQv0y0BM1RUDwyBVPPIgZ/eWbaUXh2gyIP
96LLdQXJc2UXxpweRik9Ta1+QirDfKCpRr2qDKPXSKoNgcnFcxUdzmjTwOMK0kXckVOHZmnG2oh7
yURqTwEpiuu8KI/WS/oh/8p+K5aX1C466K578PJI/7HKFyXjTEllLYHV0iucZjdar2H9IWnhdjCe
rlta2vkgeXcAqUQRBYQKl3OaGsB7NwXmVK/QcFjL6WMdVKJJZPfVbwuHSMaoAEAMwd8fkeOqlU6a
UgCiVMhMvqROfS+jPckZ15WzyfKByLQiXfx4fWwLNTeca2d2ucWL8atSD6nqQ1RIJRnk9GlW4uqu
NAJ5n41h/hDmYQLYyzB5g21I20BVfuShonnjlJVbtAyI1E4WHy5nX8Tz2tnogqskwMOgoUTKg/Ue
Kiv1V/9TJl3h2Y3Ai5ZCFepv0N1EDRhvdG74UtMobRfBWJgAsldvaQbwb+Z3mOvrE71sCB0/SAKg
FMHXrOJIn1IHUfcAqR0Z1QelbYn1M/q4bmVxU6BnEXQfkL+CHOSlqzZTA/bPGnHIIu8glHN3dH3d
wPJmP7PAHRxTV3d9jsYsVPc0aNA8tBuwmGw0/3dEJk/ybPAH/ZcWuRhPDStN+qEHibL1q/aR5KN6
9yrl7UaJNmidRupysm8M6LFq0AewIAybi5R/lg5l1gn6f7PKBVUadsY0slkFeYUHOtVtuo4fI5GH
fKWVv4WAMzPszD67pE1SlQXQbkfsRhQlBpQXoX21jkn4hhQ/WTUHALZi7wV5QB9lAK/ahne9//Qx
+6JWv6XxIumGgjQuNIBtcOPttR5RSg1wqlazm4A1pwabeFk9T7qfNSZeZiLt26XbCK7ASJKBCR6v
Tu5uhTRhrCtZQgFDhiKGI8e/AbC8zVJRmmzRjoF7Anq7AY/nT8epRhsBGkxgp3kYy51ub0Gvet1d
F0wwWmHMGoSgkZjgFtFqZkqrYoA+pm+80H0kYtxd2OEKbvAGFG0BisdpdOkkKHl1ZVyMlOU9dHQN
bKoeGpGuGgji1eI4zuxwS9LovZWbTk8PWfmJHmvQIQi70RdCItpJgMDHQIAE5gVzwzhNbcmc6KGk
1mrqbxhstZE/hB3Wi0MxHdbcjGq3yYPco9CRZNqZ9DAoa6O5GRIfjTh/sepnJri4G9rUHusEJtC5
0uQ7mAAH/nUTS1V71uOFthiV0UfxIAvkeFuJdujBCdbGPlglKxzXpHWnze8nUf5n6VZwYYuL8kij
91rUwFaSPFnDThvACo4mUUcriBx5uemBurou/IEeNfpLlMLQFh3jbKRcxI/DLpcqNlIpIs4vm5Jp
H972B/lpXiFF69L9u7JpvXHf+vGq87pT4tJN5RVP3Rqax/tppW9qH4WEmBG3nsA0J4zUC5e1i+nh
AmRu1qWWsel5VjzZH8m8VWHNck1Su4H3UtzLoHl5dkjkX/eBRU8+mxj297MTAqI7c1LifnagQ7Cu
DX+Q1bU9r64bWYwwZ0a4nT920K82SxgxykdcrzPpKI8vijs5Aof+6qbizruLWWQfcjaaMbYL3WCj
UbyOVLfdTlnZW9PV8H4o3MhNtsomvS1Xs2ftTa9yldu3ZldvIzDyrTUP1Ome7OkrULi53QnaX+qK
PijQpo02EzEx8xpJvXgl5sRka8t/NSs1stQzzkc+i1g6wVSprJEVOuL1Zpq967O/VHxGKx8OXaQZ
DVAAc1svCuTOohLEFEoA+jUyZ6sgBfK4fW6oH1akpMQys7vMEpxbS3vu3Cy351RTaqgRY1hWYq3a
EWCXdFQPitn9NPtIpFi6cMHAGKGmzbL3jFH9cuVNuHGoGRhjqprbpFkjy6bk4YpuHGPVWIIr65I/
422KpB5uGBCL4GKzHgeBUTJcalPXbiLne+S2/aZ4iOURPNb/PiPF8Ar/GONWL6NQbgh6tG1r0XRr
WM1N2L2aVu/FdUVkJV0NukhMbHHhHOhWAXULj7S5mGCHyPmVOUBXSYPWvqmsQLpsAq+U17pCEmBD
NtcddNkeErIGxCpUPDIu185JQEXm9IArhcr2bZskuK+Npeg1zLyN32RIYaCYgjotEklcDJLjMVQb
hkgqlWe5LFc90jZqfFKrH5G+HbptqEaEAvprpR+Vvsnql+tjXIqz5+a5MU55PM00KKGhEJho2y2Q
vQrmU1jVx+t22Ovy+zBRAWdpZ2R7uE1XgvsoRGctoF/aqy4bey1pN3V2Uu2flXJPk8zvWxHNxPLQ
/pjktl6IbmE0gKBrCniJxgPF2ofeoscvMyvB2Ja2Heot/4yN88tQy6RZybCEU1KvW9Pxyql/aO0y
cjWzIhI0Bq7P5VJcPrfHucwcSwFAYcwvwWQU68fO/n3dgGjmOKeQh85RAmagfDS6yC2Lk24IgrDI
H1jcPDsRqwQQjb6C3+Ud5Mko6GA7nHLyPYj3tJRCV+lTQ4/X9WEtrpMCiAm2sgy1UG6dJmQ3JVVD
E3J5P+IWE7rpsEk10pY/r9tZnD4kCJEOxsvoG4thUMlpMLMWtqSx3qegT91ACW7GUUTZuegHGt4T
jMSNYZIv59CoqGHnLWtXG5/MbiMZp78YB+glZN2G5gKSdZe/H0ddgZQY+o0GUE1lBjpX0Fcq9yLa
gaUCN5BRf+wwXznzhUCeUskcUNuQFJgKVlkKpkmA9z+RhlsPloq2mUp3aW2/Al3Vkry5N1J0davj
IcNihkDHXh/3UtxXEYyRVVZZ1zU3bk0aqykdWIUMuUJji3T+nBJbJAS0bAW3TwiYgYaP1wGSoCks
GTNGjc7gpnxv8STUh3s9Fdw9F50R1HL/Z4YLFlloDi1olVA4AmMiBI7TEXgg+i/7FpF91zECrCFu
i4iEPLS7l6Er2SPfcIxAfToZAxloD0rcdyn6leeC7cVN3P/awn0KRUTI/EFn/NJdFKBaaSPZ3dGM
h1VeqqtoHN25D7eqKjqcudfPlylkqeEJX3Uwjdth0BrsrUar+6Npdr453NT5vNYDNIMGv6lVkhCx
q4vix84UIby48MgMqwrrSoCmMRrUvq7OZ1vCyuxaSwd7ONIydMf43Y52cSS7NMvd1z4w1t2/vFsx
gwBlfyUOUJ4Fm9vlpNIKqEJoysjHWjmUee8GUfmgjsmqoL2guriwfLAE+VEgM8GazA/NjuK6TotE
PqrxS6mSalonoYq2J5HO18IUQsWRSXSCwxF5aO4yHCrxOEazIx/T2rot1dY3WbAAhYJVkxbMGuWY
vBeZ4FK8NLhzo9ylGBw4RtwBmHoMGzzboq0c/taa46S9/6sI9bVaSJ8CJ4zxQcubi1BJ3kZdNWFs
0W8ZEtRq8myi/jhp2+tm2M+cXdpgBj3QyFuhwIb4j2aOS6co27CBdFKjHMsoelUnnbSFl+nKrR71
eM+4XSRio+CfhMwiALLoc9KB8kJbMDcwtN+Esjbq+hFV6dXcTlBeN9Y2dVwUKwlO7/1oj67clSec
sfsx/nV9vPxJBPPgJVCRL0V/DoRG+Xbovg4kVPJn+wipznUb3eZFio4yB09Tv5BPTvxZjq/J/JCv
K22TgGDcNN+ke7vwr38GF7LZV6i2CVinZUELA4COy2l3plzLA0hyHKmEPrbczKX9gDQp5kLR7q6b
4q5EzBT63DHfKjppUEvlVji2J6qgmzI6ZbJOtIMj3VUNmcKS0epet8Qn2pgpE2Un5rC2iWnm9uMQ
SlFmgeThpOH5vQvD6scwxMptOuXqysil7MWhquJNskbdhsrztlLMuyYdml2at3vNlFTBDfTbLLMu
FAfD1vFaxhnM/n4WYpnWq1Uq+J7evmv6R9CO+qkl4qLiISPIigNPoGDYiOdQj+NHnSrYL9HXqEMv
+7Tueu993CSfsTu8FuAiL12bUB/18YSM94GomsMXGP9jHWGdNffjIsPOt7Mxliqu8drYx6fRBpxr
frSyU9ThaRL7qfpZlLWvqlBd1PzrS83dS//XKmg+GAZaxdnJ+a+shhZUsjCzaRX6BpRJW8B0rpv4
HijYvJ7ZYN9wNjKMKu+niK3eD/QdqG7iOX5cQFiqJOWTJUAvLs/jmTXOV6SY5movt/Gp8wdUxiTX
9DovdJXOs1Am+y+nj9uTuiGlBZDV8QlIFBJov+NI1NbMA6r+s0KohSPrAPwnz/OoBU7WhQP8oiHl
Nt2HD47f77qE9L7sQTB7Iz22niHqdv4Wa9iSMYEGHf/DtZpbMtBqWGaqYlwJTmJXKTsvsijO49Y+
NnH6lqmhYNm+HcacQW7VKI3wagrhI3jFkMwJd4n6Xps/zLIXGGI/dHFOfhkCvT8wroDSWpzDN3FN
U9UY41Os6InXm4FEKG6M7mDLk3vd8UWmuEm0IqoCBw1TEz1Nkk1kB6khQFuuW1neXnhWgiKcHUH8
Jc2EtMk4qwG2l/wRFgqgyO1Dk2k38bijtNxqPwe12kpUuk0tUZ/C94OCzeaZbe4ORQOtVlvLiU+6
5c7UhYx1uVI6tw7eK+mmUpEJQ5suyGxIFQuiyoLDgGQTFL2gVTTQd8ytY1gbIOLusS1kq9im1XR0
9BFg7Fx50Dqgwa/P8cJKMqJVvJnQaqd/M0YL9HANMVay1kBlMOTSUTJovu5tkQDSwr6DcCLEzdBu
DH5xmzt488Gm+BCspXJndKdK92ONABGdifL5iwNCuQ4BBTS9mL/LkIzuhUjLYwm5S9XZSM5TSm8T
WxFcWL7d6vE4YY0lCCMW6oO8QkQXdnXU1TQ56SkBqiZua09SjomyLnDCjWXraSJKJ74PhAXLC5Ns
3GdHTapFajjlUXIqPkHoGRXkR+7Zrx8q2r1QBlMdYoK0ROAcfAn0P0ZxZ0JqAPBLg9sESo5mPzPK
ktOsudlncZu96f6wnlE0KtNtBtJ0AY/D8rz+sce5fpMYFXoJYK/vds5LSR8imcS5C8Swaqyl39dd
X2SMC2J5PUltopXJKYkcvwzw+gtt1xo9SzplznYYbTwtQkHgXAppWMY/I+SWsTdAdIBEc3IKg4F0
+mMlkzH1Sm1wqTb6afARDqu6OTrGIDgdhGvJHejUpJo8TvBZ5VfRJdtesTfSUxVOp6QFiinEgWG5
dh+5ToL+117whmNzyZ1NF8Nm0eHMe3XaV3JWY64nXQLCsuxn3JOq3L++oks3JDzYEDxRL9QMg79p
1lk5FX2SJ6f8ABkColprWmxjFVyxfg1hxXkv4lpa9KEzg1xUy5B9bRyQ451Md96go63AXgQQenoR
+OrXDf3bBJ4Z4nZiFTBmd7TsnOLn6bM8WXv7I/vZhWTw6Z2SkV+UaLvXgwqRwNHNj4qrPAmmlhm4
9gH81pT1MZlauE8xkfA4jUS7GVbyavCqx3ZtbT2BObYPrpnjN+dgzHM/wtzoRbr7pn7c63elD+Wu
cX1w7r3kQwSRFK0ktzHLCEIbqQTXqYMbVL9c4zQg1aAgqTdEx+IxSeLV9SEuHfNgZ2b0KyaTDOMM
Sgq4TyUdKzqUt+OwUvJP+laLstrL0/jHCLfpKy1MprBoklNQqdmqm833SK0VN55GUY/G0oUJe8+C
7B3r7YTJyy2ep0neVAhvp9ZIQG+9m1bBVjt0zZNh7sLkV4Xa/SP07sEdLguC6v9nc/wxzY3SalQj
Bx9ucrLHu4B+NOZeawHqcDNQUU3yvlG9uvplPnY/k87Vm+cQxc3gFy0n0lQPhvOi26ukFCnmLi/v
n2/iIl6WQfjIiTEdYSIFnlGl3SpDVdkDqOwEbXP/ujMJp4C79iBHnMVQQ8Bh1kSrWofkyUx7yH69
h0Z/37aAwY47k7pluRs/o0TZDvZmVFZJupm7VVkABDzjoH3QtG1HRSDn5Z31ZybY389if6PXdm2w
1ZGzvboz3THb9sR5Cu9lkZTG4inzxwV5wJ7RWiMAHWwSjFoh01THXqPnIpbE5ZP0zAwX9Avdiexy
wIAc50m1fDTKguBSI5lnvyQ7UYfxUu4GvRtICCJLbaBzj5s+KeqkNmx7HDGZLzu3wUQBt3+EtieZ
1FXlPNFtUj8Njbsvf9vNfupWVNo2ClFe/8bD/nwHf7aaTjp2so5QkpubYnaNVZev9fmGmsBGWneZ
eWsmXls2RDU8aMOQsWhYOcTXrUPaPEjBppN+mhnRj4LP+pYdZvfis8/iFiPp51KjJqan76NXyV7l
zWaKNrS6w2OtoQUqupU7m+WuLjep80tNXrMeVAVHJPwnLfHzTidRsCknyLt56MfZUvUmzApvrq29
NhBqT34Wi8oqy6Hy7Ju5w3ygOk2hzofnw1PxRk/pQ3WTrUd/eNRfoof0JIm4ABdPgTN73NlNtQlt
A0DFn6ognFdTA1ifXgW121pDuL2+Hl91L/7gRvSXcVfBOYCu2cvdTrO6RTYOmyPXQiihZG6chVu5
P2poSJA3Laha5O5Rm1dm6852T4LsEdSiykT0DDwfJLZakoUC1128Fp5/ExeLS8iaSaBLx3zb0rqZ
X3UUduMk9gppXmntrxQiAWX/hhrGSjAZbGKvTQYXlQegpfSqxZ6Jwn2Rn7T/R9qV9saNK9s/9ARQ
u/RVS29ur/IS54tgxw5F7Tsl/fp3lNw36aZ1W5g8zGAyQIAukSwWi8VT5xSxo7JbE9y4023BNnid
DA+89ErzyNb07pfu26djFsIGOIJUMwblU1AS6QVLIcUU0GLZib5Zyhop7lLcPbH1a/5PIrxR1nbc
4p+gLtCMRIADXdsyS6fpqQVhl0N8RG7w2BQHmQKZg1HZZ1WDZgTFJeYqz9P8W18WDV2HJnhU8PAu
Vp0oQzuZQjCaJvdxKvrSG/S1t6U7XPfXa8rTy655YkwIBdNkgoYMJHFBQ3y8OfDO683yqvRDBWcK
0BTTt9FgK8nCYi0BgjT/jFCIB5KBx+tGRcxU+gwINlcHCkpx60f71hoPBWWgeNtaYKcp7k3puclW
dsVSNDq1Lqb2Q5OaSoPoF6J1bktRE/LsQcO5xZHer2zApVvLqa35W048EzzYdV5EcxZWXBngHyXX
MqmdKLuGiI00gJ2PubS+LTbWWioyb69LTiSEQXkwhykZYTgyd4P6s0IJA6QnTtKGW2Z+mI+Xx7l0
CJ4OUwhwiWTrdYmbb8Dym5rkkHzlLlW/h+i2j+iEbNi7bG95dJBURsUQYd4QvLYfJEWi7Yggv9er
/cSBF3RLvs1azwrUerUWu7wj/5gT/JWqSZNx9KkFNnoXSp9eg+jC1QE7BkJe81CFXrubLQa0mZIS
pIAgSLaF+azrvINKqgWDkWQ7KmeTM+koIlyexaUHEECO/pgRjgeF5YqsM5zLcXobqY48bczqFroq
2KCOBu0r/VMLNyr4WHOnGGdeR9c01spCi5H15BuEc2Io7XTSY3wDJxBgV69k2SGfRe6WzUv9od6V
npHcpPKjVR4aKcfT+1qN8Re3xZed8s8H6ER4HaRRz+Y2CxzOBI+sB/rU545ugfgWZFnbqtxoya5N
HhJ+tO6Ll6Tc2tKBpTHIBWO3V2JonkM4RLlj1Su3HuJs3P6/1kgnwskDycoOxRd8Xgb9i3jTdzcR
AL/t+5Rs8tiprc0U3kvgvSf9nkiTF0+9Y1VrfVSL+/tkjoT9NoWD1nPFQPlsa0ceuAT6+2CNpmyx
NAllQGjbwSPxIi84faooXUUoUL/2VRLjxUMZfY19ZOYxb7/Hded0pezVlq/3rytTvBSkTw0L22Di
CZrU+MiCMHnuop/Z441kOKAUdOj4IcVO935/2eCSy6tQgLCBavrVAXd+KJTtGGVV3iBu6PF2bG9J
9tRQ3S3jtbx7KYycGhIGxtKpBVtbhbfGgTsl465uPV8eypJjnFoQdm/YV7rZNhhKopeuknTuxI9J
esvj9yrf6P0aY/CiOQ1YdENGxQpgvvOZy2QGTsJ5pVq5cqsy90KgZDMw9oamHrtFp8meGq+pmX7F
w+CKN+sgwDDBZU/Ew8SyZJaSjKe41mt/SEExeHro3WXQ1kEXUvKh+q7Su7tpBSG2mJqdmBXJLpKh
nMhUwWyH2rxT39Lv6gPZTN/Ji/Q36e2pKSHIyAz95gbH41icQhGtv1JNr6X3hr2SJvyXIaERBDBJ
cLSKaE8gXzTQLc/l6qQjuIFIg8cUVjzVrD4qBrhT6zEZnayq7KMKgiXgQKEUetljZxcRwz1Qz/98
gpAY2Y2lSlkXx4Epe1rdOhEEY/PRya0rSXMum1rafkAw/oK9gAtOrEh2pB1yUqEcBNk565CVtQ45
C1nyLltZLNCYyKXhmgB1o5PofFOYTV/gIMfdxByDnh549Yx9p04/q88ckE3tXgYZF/uY9E38HhKP
27uw9Pmt9X75M5YGe/oVQiQoRrAZNA3ue5QSY2sUJVCpJF2DMy7WvoBDBVQLwEkIRQsJ9dQZfdjE
SN5TdHyZkjv0iq9LV1JxF6KqoFtuZV2TY99+DKvVPbFf+9dr5KltwXVaqAGatY000Bhuc8YOYSsd
uiLbZ8OTQg49uD3KJHaH5lUpf7A+dUd5kwAuLuGded8376PuQapCl/dNsYH/ezR8k8p4n8jxTmNA
emfSHvQWPuvXUoil8w2eoc7N3b84wc8dxDDSvG5HZMs882n7XpDradJ3kqOZoTM9R5AtQD20Ljfm
yuGwdNGaOUkABgHAFci6c7vtZNsNQY4UNJEGiE1qq1eWGlXbUVKNzV9434mpeQpO7llGylFu5hOe
a+y286O2nHalLK+Er9mFxdBxOh7hGtBbITCbLcG1tUSn4iGqR9egkHKhYRDSt5BbvknXYFCLWdGp
0XnfnYysr0IAlzIsniXTPYUIqZ7Hrqniutoxj6qFFwEdaUzHoXFIPK7ElqUVtNCoDZzSTFcl3rNS
Q857znEP0Yah85VCzzdSEkleEhv5X8RlZH3g00MvBw53YZwSSH8Ku7XnUlXmtHh/Z70HzUmf9IYP
VpLL7rI4rllnBREE7HNiyESFtTLGOEoCNYwaB7Ce0WW8YV6XT2uXxzVTQlzU8hGAlixLgqpNjW2C
67CfJJRtSIY2ksujWgxQAIP837BE3fWo1qDLGGppAIUInW5aq55JEsFC0m1q1k/VNRpyeDYeJB21
LJdwVUNLOePhbcMnWfcTpEHMLw2FqTs1hrjKHjIgPD9IaGOQPYXFtLuiaq5WbsdNKbs3acHqnzKJ
KtQRDWXYgtM1BhNXXhvjlcWVxnaoMTTVriZlU7t9T5rWmcaosNyQAo++pt67VFeCzBGoiUDWPcvO
CnNtj1nKKkVNkDFV/vvkVB4IypnzA427TuyuVR2XDl5khbiSAXwOuLYpxLdqSlJs+DYNautDNuqD
iTMp1MIIiAoSSMUnVBGcSELpOZ2O3Zhfc+ZryWPOww1XPwcpCPUPmzUfl51gIUVWUYqRZSCaQWAi
dr/mNk/boaRZoEW1o0jEyUm+MdLRt8sNUVWn5K+XDS5FKFj81S8xv7vawrGIxLFsQMCZBe2mRRuq
10uu86m+TU9dkK2SBc1zKsRgACuQi6PpRUG3jRCD4y4zC27DGI7UINt2ldM/pwc3u40P1QoYaGHn
npkSIlIRwZbSz+NKcTxHlvkZldGbLmdroW/RkU4HNX/JSYzXeRhCNw6WxgNPdl2xxUtEOD6pReGF
0q6QrnNfwmVY98PMYc8WedH5Lu69uHxaWcol50E0RK+7KoOkUDyxoRJRQpW8yoKhvh4UPxnclAy+
zdnmSflWP1SVP/NDeXHlZGR0UvaQKw6Y4fXi4fKHLCTpM3zmn+8QjvOZFT2upCILsgyMWKMnV1d4
IAa0hK5Re8+L+NWf/lgS/Mkoc4NzG5byDbsv1h7hl16jzgYi+JBJQX2dh5hQNkKLELxo2zh5jGeC
i/yzeofkTf85AZLgkpdxlz9ZNxwLv5YzL73Nzx0HBB1U0NH80irWplqk9kYL9wrv6r1h3ZSdO3ik
AXWuU7/WvSvzH+0zHQ5QvWlUv+juqt6Rt2aNy2a+illf3FYA9KkgcAcxty2sbZZPfapU+JruMKSl
O4WvvXSVWXiIGstdK10BExDpr5pxO3TtJusbJ5XYQY9WuhuX3kChtgbJTxkgSnR2CsEbAg6DJKt9
FjzL2tuUF44FjVSz91PdyWJP6XehHGjSa6K9cdVcO6iXopgxi5Sgvotal3hQDVVY1ZY1wL8fugfN
32v76b3asm22N+9B8WRvQU37bnvkptg1V91KXFty+T/GvxQ8SdTXealNWVBaCZAKzVVGVqH18yKK
22q+i0LNDhhm9LkJES0dG5MlBC43HYzSTTWwWfX8GBmu/lw/2ZHTmv4qMeGvisglq0J5SEeTYl2T
eWRe73E/91jipJv2VoN+pDM4nZfcSQfVf923t/pxeNzmD/3NcBPt9J+FhxfgB/Z+OYz9qmdc+iDh
ah6B16exCnyQ7iiH5q3cvEdu48Yf1+D12Pde5+uBveNu+Fnt7osrG99YX0kPPxrP9OnWfrI8YAX2
7Y5ep86r6rdbSFOWk2Nuu8fYWWPh+dXucOljheypLaqWKpAdCSBAhD6z7J4ZbhpAvNFTXnz5Qfe7
XXhDXrp96+4uz9PXYwdIZiT/MzIbj55ijVtpKjPWtLEOUql1VKhV29EGT8YdwhOqbCGKvpftzSM5
HylanuCdQBTPYDHxeaVUk7yv6rINrCcMtN//AESzfs68tfrrQr1r1ie0AGs3UNbGA5KwDbhmZeiQ
gyG2jwAw6B5s5cg56CWG0pOSfdWhTXgFGz5vLXFw6KVG/ovM1AQ32bnNxu5pVRRFG2ixfiXH6Ni1
o4+6Vze9Uv68PI9fI4k5U5ZC/xvW0NUluHc4ZBqzAK0KaEOOEOjFTYqtFC++ZgLnJgSntGKel8ZY
tYHJhw0kqvDGt6sqj1kyMDIrZ8LKcMR+oHxMjE5nsDW02gNNk40arqGg10wIDkFKIy7kbh7OWEMX
QAfz+cvlNfm6l+ZG+nlRVPwXqnrnyx81YVH1eoo1KccQVPGd10SWN7HC01PIilT8p03qlX7fNZvC
kQ68jUagat4G4DOc2T72o0WdPLtDPHG6HlgbbXd5kEvTCGo3grYRMHlCtud8kLEam7mWYxr1aTT8
0QQpTW2Qb5eNLNQa56n8Y0U4TjjFfboCTXxQOc3T5ERecnwJO2c6uDrzhpVy//Ic/jE2//3JHYC1
eTHpdt4GozuODnuzv7ejo7vPl8f0Nfk6H5KwnTK71m0zhJVhEz1Gz2vUwEu79c+MGeJbqsyxCrRF
7NEbzZemQLd7JHgBOjU6zb08kqUwd2pK8HOelACcTXMMb36USuY06eZJateIiZatmMA9KqDh+3Ld
lLUqahiDlWmQvKzcMlnd1Gr83nbWSk64Zml2+ZP1t+0oHgqlbYMih+x1qNAHJudXwB09S1WxkgEu
egGazJH8AvqN7t9zW3rbDkmsj/C1ino5VHE0+X1CUnZ5hZb3DzJrSOPNbLtiEsiBoS/lCWai+po2
AGUrtS/Z+b4Eq7IZ+YpJb6JQdSGe900vJ3+gw+vlL1gc55xeo9kaFLyWsIEZzUDSkZM2SJPXwsYw
0yON1uDFa0aEjWt0hVFnkYxR2tIm4tFVKvG7TGIrMXbhKgnhZ+TT4CGAH+Kt53zRQrBadqYWwkGy
T1BVOegedIHYImjqrGOnTSDpPX0qvMDbT4a+AT/uQWtc4D2iiG/1pHAVXEEr9lhO0e7yLC8kjudf
JswA0CoV62oTRw4ukZ5Ue+FDDaD7z3Dysxtzx2Wggj3zybzR+43xYQWQSnR0LVi713wNPvgMvKnj
jquADUhsaOhaLbfCoUdzX2K7kQJ2IxkKJocxc3Rj9dFtPtLOs6y5Uo3bNEDR82uiMGZJkvSx0cpu
RiNPoGHL9nXyVti+/p1Wb7jjOkB6StmnlEkre/fr0QfUkwKCCNyroIcqkq9b5QCSEBMtjJH5XTeu
6uT98moulPNgYOYnAD0JhGO1eeQngajutKlItbgP2ob3ILisqfUyWrVZ7/oEz/3HrLNstsX/2++y
ZHWqp2XWZDpGUpk7RQJYy7v8QV/3Fzrc8eA3XwzQIio+g5NkookVRkOASrXMPFBxkF08GqT0IFe1
RjrxNQrDmAKWu/lmMFPPnA++kzKZKlU+BFKa7rVsbNxSRuAY4gEXyHwtf14cGnTDQRKA13dbvIeE
w1R0VlMOAbAu5DAaoXEzaETdg7grXkkvFk2BmggKXijS2iKKP2QGSXKtx8BGm7toUE13ig6ZdDVE
x+HlBVucQ9Bp6LjxzDeQ+VNOHchifRWFyhDEBWscquzm1wh0Qww+aLUn/7KxhZo/1LDBoiMDDzL3
eAhhEc/vHCl1OQZkkOw7mxpN7xQ6TSN3JruGYJI5lskdNnPqJpTWGzNrzfrAKjN9L7seFz+zCNPB
KdqyfUpYRsKnyx/4dTbwfXibn/nZ0Tsq4tFVmabTMOD7jBHs/r2k2MD588qPVBNE6pK0BjldsIfC
uEbgxiCPQ/v2+eybEzWlSpXGoEJ/1xWa8seDASv7tmjYI9F4tQLg+xqPQB+AOgaojPD2grP+zN7l
ufrqpOe/JeR0qBcpoUE1zNW9+p7sjZfLP78Q2s5/XwhtYHihocTw+0rkJt+TqygAH7gz6ys+QekK
f67Y+3oindsT1kLPYrVLVNizo2PaXqUQYXuJje9DvR0AHbW0h0Hy5XZWsI0jl5S1w4f7OvqotLWW
/oVq5/mXCHFtKg2dloOKZlvqq92V8WaU1wqqc9VbvKlyl+S6k27t7vZtZQbm1T8/Js/tCrHAVjRp
wlPOGHT2t7Ly6mTXTJss3ODp+oX+WBMrWPJ9NDLOqFnIw+B0PPPF/1F7MLVmTT4FLFHwGF8wCEBn
4a3NqtDplaJeuYIs+hN0QgDRR7cJSC+E9WVNm444LacAsjSewT4T5lSP4f51knddb7mpz6zN5Qld
2m0GKF9mTSKc/7aQdoy23DCVkwm3BKPZxCQuN6PZrtWt5l8RV+3UijCPVWpH4cD7KbBq6OnJ4bYo
t901KACc8AqKSCuZ7dIuMWSwvs7q5DjphV2Ztmkey6U9BbZFsxuCa4OTtma1l6VG3TZaEfRxXOz/
Yh5PbAor18s15wjXsEn6GJihEtTAVWHt/sYKXuRRHwOw9UvLGlLv1mwZHoMVrb1OrekbB3RpxciS
089cgzZKIUgHxYA/JLZldgQvzko70GsqmxslVB9S08q9kenaysQthWhEe8CvZvUUNCGebzFUM6Ui
LDMSQH1Xd7jVtT8wzfmNnneVf3n2Fqqn4DdDYXFmNwShoiU4Bu21SWtCawqAglT3w5CneFlvChcC
cqObJ4Q+9y2eIU1eFjdVnY4Hk9vGSt60OLt4SleRx+APMW+a+1Rkk6OUMaGMeogTq3WY2o1egkKK
G03Wx+UxL+5v8ALjugrAlimqIk6Jkg1mCJY1sx+aDSTAIT9Vl9JK4FqygrYC8K1Aig4ZkhBF9ExS
Kp1HJChMfg/JUOgM2d3Dvx/JqQ0xhtidZLIUvp9kkuywvqVub689bS68nAPShixHR0REwdsQRmIm
Zm6p2QArKOgf0HzbXJnWaO/DYWwfOoI6XWI1tl9TEww2Wg24KR0NRw7p6FfAffs6k+wNbzhkbStQ
u3eSwR5pqaVulI7scHlGlrYOKGHwxIHuRAtowvOtg5f1KrczhQAOGoZeguMp6FvwP3VxmgR/YwqS
zsA3gX1X1FuWYiWnTWKToJG60VXSqH8qGktz9BHAkMumFn3JghQGLsIoORhCzjboOmNpo8KXSEdv
pjiefE1pyd9404kVIRS0kOIzGSJ2APE3bRN1ZbE30k7bXh7L4grZUHMBpGeujgk+aynp0CcGlQMQ
XYCQsweUsJyU+AYVqjXdtoXeG3juH1v6ed78P6UGTE4sWSTIUGDAg5BV5/1RHsaC76g6ke7Yj0wd
HamZ+tpT7SobdyqzSePI5tTgBT/VO1TMUs1wCNMb6rS1jk7oQovRt/A3s2KCiZVARscQb6kdKTqp
lUOCfrmkPMitqX8bCW/uw66wV15g5gkWEw+LgBltvr8AMC1sESDkzLK1ExlgR+VpmPT3ulIeIj2g
MvpBkD3PUJN2JaVaWvRZ5hFnDDSQoPB+vi3rSJuqoYFNXpeRI+lVh2tZFG2ApaArppYyHQvcWjpe
LMBqKR7VI9KBXi5KOYji3GFXreENod83m5qv5ARLm/LU0Pz3J1fwMAwTJbaK2ZHzuyxibkqzlTrU
wsGI4wk4jlkBEGyhwlJxaJqX4+wVtKGHHPrSMcg+HJ1nwLk8XXbApTwbD7YImSDWUSGyJAxn7Guo
s/YYDumgr6TQ3jPaSNuwoR5uLK2W3JYV/NjWGh76deva6KzxJZPUcmVWFxpBUDhBYxJyVfiKLNaT
yxSt1HSIZaAmDIcW6fWgoVVfea4hWYOGA7c6aC34fqji8TK6ykbjpkk7aMv1t1lR7KWcDitbc2G/
nH2QcPyVNdizuTLvl8g1NLZR0uIqxCx0UBFN+AhaYWg0epdXY8G3YBP8cCbCAe5Ywn6xhlIjEWtg
k2aeFt+RfK11fHlUfywIyfmAK5fd1rCg1RC0T/HAZw9Bx9lT3dcoZrD7cgiPlc1X7iFLpaSzkQlu
NqHKW6Z1Kwdj/mEkL9INtVFLmsbHmGjbAmIbRQtRA+aCiN1Hg+1NUjjMXuFjXXg0weRC8Qnamkiz
bU1IsPMpR04tIUYApKUCtlJK3E1MHSJsMrCbeYYyZHiIjXYTyoPh5LF6VIc1GuzZbYQwfPYNgluZ
DU4Ue8Q5WPOkeyMSwc0v7/vuZeiRKU3g/j7ypFe8KcublRC5GFZOhi8cwQa3cpnNwzfRnCBZP5C9
upr5PqVrZeXloPLHkngAV3UVUyCYESMDCIvEsSPdoIwdP1eP/FZ7X6NRWThlMKUgycJrlIpkSdg1
dchY1Me1HBjtUVMDqdlo40olbuF0OTMhbJu+V9J05BWik/EDIwLpoJK9UW7hONtfDgHLi/RnMMJG
aTOuc8PARoEgPQBDO93KnMIobtNhJSFbyu/PxiScMsg5x5IShIIOldoq2dfZxmg0V9U+FTxbShGH
/KwrxSq0CbLNYG3LHovHvFobITBnvGiZ+qkz8nF5+Ivx6WQt5+k5OV1l3M3kTMdEW/JrxDwSQjh8
OnD2vZFuc/lWjVZS7KWLMJ7tUWI1QNOMFkTBYN7FLEaNAnlD79TwVRWkCW/GR6Y4FoBL5UOzhopd
jkInFoUolBUTGYd53pso9MuqcszJ3pbJPcTmt5r0VkAas1O2ZQEdrqZ/1tuVULx4xpyYFwJQl1Vj
ZITdjMC0621kybHT0Cr2L6/jUg6OeQWECeT4MzxW8GOzGMCfl8OMYbnK017D7p/A2HVUHFRrwLXh
rl1jFrfoiUHBnVsJXN+ShY2j9ZMzprXTWYovya9ZGXnt9O3y8BZDzokxwWto15ZssrGGZVF+b7o0
d61Ylp0sTRP3sqXFDXFiSfAWbo4mHwdYmvTWz/T7xPJrddcYR3t0y3JyUYxasbgYgU4sCg5iZzyL
uQmLZp9vrXA39t+aDD10/ebyyObf+XISntgRjiOtVmTIy8wLVmdOFPB4S1rNoRp1ElZ5ctatJHQr
ayZWDNFnHyetjnENxr6BRIMW5s5EVlL3NSPClT2TCxaODINSuO0DmJPYkxOSp8sz919CyD+bS6ze
KVI0xnzOpsh985Z71fYh/Kh3P+KbCkpAD5eNLbgD3v5VZa6b4eYuXkYybqtdCPGGoKhr/WijneIh
LHTyHkGk06Pc1v99VXCGPKDRCncfG0j28xNAi1WrjSrY683tqF8NoB2SlHwzSubu8sCWQv+ZJSFv
4DYpapQfZRDI+Ea6r2x02OTXsadVr016C9wb6tgrPriwm1GBNHUbHMa4D6vCbtYMWx4KdUTcyCe+
J3UJ5fs6zzc2brV+25HpQeIalUFqGil7OmhrehtLmRkImiFAgbk1IMcy++/J+arQKG5RbkJ68Rx/
VI0zPOo3/Ft2R47tTb52hVrYDGfGhCgp9WlrFLAWNKwEEr720zYBAq/1VxZyzY4wq5ltFqVawA5A
FZ4e0duusjxqTYdKPZSt7CZggtMzXXLQrXtbcntvJcmBRMk2wXVSHteagoXABi5zvBagoAOczMxS
bQp+lYKO9z/qTubPDPQFFrjApmdzAI0gkjplsv9dwP6PPbyCQPwXBTYx2x6bwQIa1IQMXfKEzp8N
FM6sKnI76/7yPAvT/NuOqmlzAR3aiOL1ibImpCgAQ0VL+xlJlteZwEYp0spqLlqBfs9clJi1YYTE
gWoJb/s2T45Fk17r3SeFhiadPi8PRUgWfg/lxMj8ESfbYKzAg9BNUN/SzMYdq5+kcBvtbsq8nNfe
ZVNCvvXFlLgJpAwlsAHj0RTiWUeU/FYMCDHliwHB+/MmYR2JkTYaXH2RI+JkkJIaam1vogUoItoe
yC2fxTjxLg9MOBi+2BXyhHAA7I/mGBhtwo/WTBydDR+TIV1NBG2sl22J5aHfxtBWoEGyxkKjvVDS
rVFkRD8ojPWtr0X3BBo9xl2ebaz+NqdvcxJrTdemGUHC/pqSbxRMkAVu92AZ3l7+kkX3PPkQ4XjS
S1vhGseHlAwSE8qTYiToG1kxsugzYGIwDdRMQUMvLKmdlAWnPdxTptQz0ekZrd7RF1fvxISweuPU
j4bUw2toE93Uhu6ZdbOJTO1jVqX/iyk7MSUkemFVaLyfR8OanxAgdcroszT9v7GB12CEW2Pmpjzf
0HqpyZzwNjmCIs21pM/aQgEp/6uB/DEirH1qt1nZYb8drQmspwmUCq/70VwxMq/tSVr829ONP0aE
0wM95KPGbBhRMtsFOKCUHuWicKe+AJr39W9mDcC1+bFylqU6nzWF9CNtazhBLddOVT+VpubUa73c
izsGOocAdKKijSeIcyPo8uV9VHbJ0WzAi5/rvN9ZQxFu2jKxV0Lhmqn570/COi+gQxEWmLswfwbN
m8er+zFZa4Vf3JwATOJlFD0gqFmfGwHzcN6FKk+ggWw+8cn6lJq1Kq14e/7tBLYyy73M+BdRJyQz
0d4G7iUohpu0c5Kov5G17CrPUo+23YZl7V2Lbar08bVUJm7Vg0aOMr9h6KNQ6ZEb4UrRYHFiT75H
WENFTvowMqBg3tR4COP3jf5ZJs+XnXEhIqFhEl3/wFGChIoIQQ9vdBhnBz/Ju243ECveGkoJDo7U
HB0OfunL1kTY1jzFZ+aEAFgqdtHTAcuYzXQ6NcIFf5cn8mQR/pID9R2l+8TcAycDzHfm5yDEYv+S
+u33J6AZfAYlIB8XMU7SEGpGPvZIdWKojULiQ5egQkMmP1KSu3i4R/v35UEvuC4a1/4YFJYxMSIy
2vUESjsFjbdDZaLzPcytFSsLEezMirBBGjVLNeBhk+NY/LTiWVsHIqsGdcrEvzwc8R78ZQKF+IU8
o4vbAms4QhfUuAcNm9ep19Mu0e8S7BWtQIPjdZt7Q7fGlvZfTAMqhtLhL2j8eRTQSGqRpFFxqBlB
gtOZguOHOQR3Cpn5lj66ehFeW+PDYCg3yABXcq+F/YgpNqAhpM6ULmItIx9iMuaJkhynPvOS9pB0
qNimD5endyGx1OfLKnorTTxNq8K5jQcbCw91HTRwfmYAq9+H2lWqQyt8OirI9jLj87I5kS3y92r+
sSdSvFdNQWvS9/ExyjY830dHdKvfd6nX8VtSo9s4Qmvn90Z5HAFWkgufap918yHrkAVwcx2lCKcc
fPlW2srySqxY/TLh4FcgodMmOmbCSJ1JcdTXcIujjO2iox2UjyDV7bbWvRyhA8chlZuWjh75kJrO
w8zd5Q59tfeXp2pxH6O7HnfnWWJQF75nMOPW7s0REqPaz8H4XlgrS7G4gwGc/w3WAGD/3LmluIPz
RdBl1gb5KuLPILFSIo/qP1EiWmmpFZ8hfq86yIlmEgWgqkVYVqlQuVWYHh9RP02kF555svastKjh
gmxWzR4VVfZSMM1bBVBOxiYfbiN9U9WdJyH9hzzmWrPg8gfhdqshVTFApqeeD57hQ6PBxgd15GD3
W6P0khsoGW6o8r3LH9L0qgLgqbe8HC1r2pPild33SdtF4C21gXT+i4XWwbqDlUA1XeTtNFGkmEYG
GarBKFxdf7XZyqG7uMdPDAin4FSrcm4P8KSwecbT/pZXw161Dnr1o9as10F9Tu21e+Ni7DoxKYQV
OYYflD1M5umTxqAfgkb8dE2STCzu/XYrCHhBdxPABnDtnq8iYmYhx5kFK2VcoPA0GX6CLpGNQsDd
Q+wWj7wMrUSUQKIJzJfhtpdX2eEWJ3eWkJ5rpzLoxs+/ITN4xaNIQgAt39QXeJGPe2uOHvxGnVzL
vL/sK/NSCRcHBAMAOebiIvancHHoiRrSDMTGx1HTbxGtvAHNrg3f6X1+SO4G0q4V1Bej0IlBYaOE
BOzb6oB6UN9e0wkXCHnN/RcnENVKsImAt/YLQjRhpawnFkuOqpQ4cfqWda7cuPm7kfhhXrqSvpbb
LxvUoUeIYhrQj8I1Mi5jXJRU7H1TjxDHtWM8AHMXpz4YBN1Y9zTiR9q/FQ777atzvxsOP9S8ROBv
1cZRF9MIWvAtT70KVKwuSAygAKqk4TbroBDYTurkSam5BTQ23inocH8YbbpGCLC0MwF9l1FsnttK
xZuamtstSzp8R+ZAM4e6ystlD/11nxRd9NSAsCmpKnHUv7Gexlb18IAOwTn5W7YzN9GPljjbx8IF
xHE86tvoAQ2YqlP5yQ1YHEunuU1XEKOLAeL0W4Tc0SRpk8YRvgUpjbGVC+LL6s9e55sMVKnddzk8
RulKsF1MGk9tzufuyf10mHopD2VM8PWYOuW366n20LWVo/MO9zmEhWj+9/KcL21SyLPNV2/Ukr50
NfDQbrWBpKhZJKYTVT8V4/WyARHa88t7Ty3Me+pkUEUNyslknsjOjTbDvvNQ5JePKtuwA9vZPh4r
Q4eNbGVcK2ZVsR++HUlXW02CQlzvxFr+pnB/uCJd/5oX/X5ob8E+Qodnmj/RtME7H/EbYyXgLi+n
Anwu8NEIGaYQLbSqwRGDMsbRaMvPpM9LxwQvaRoXrtQOt6mZbmmJ9wjmSnTXUOWg5MpuZfLnI+TL
jkKeNtOgoMJiCB41xikI6RrU/iU5es7jzDFixMZJcjND2Sk1cYkC6ta8drtY2gza38RLNGD8Y15I
H9KeYALQtnLUbdvVwtKt9MqBbiV03YjqEqBrIV98eciLQerEpOBuchzrFfp0cah2bzkzvQKFOIpW
hctWlg4CKA2CWBUslngPEyIVy9uCAIIZH+mUOiCA95Hd1/ybSr+T4giAykbV1pg+FiMSIChzdywI
+MDfdb6RksRO9KghiEhmgxThWzvYYAP9xrLQm/LJxVU25NN91vOViuNSiJg7V4GJg+QDIv+5XTPq
lWo0TZSCE8OxBmS1a9fVOZaKXjo/NqLyMEOQxepsz+WxSSQEodK+VkH7nrHnDip1A/15edWW7i2n
dsSEK1LaSKIozufa4KVtyNDF/7+kfdlu3Dyz7QsdAZKo8VZDz+3Yjp04vhEyWTM1j09/Fr33/tNN
E00kP/IB34WBLnEqFqtWrUUQOOsDrhXcsHhP5JNkp4jCrkub+vXs9Wvdqk6NHCpUA5zmy/zLqV6H
QG+hMDV2/7BSCA+IrTtMZ5f3eTGg+uqUtXC11ZsSNZ5lSiCSosOFdw/+oaLvAoR6PRh3nlvFXpFG
XyE2d1YgHZr2MtZWntPg/cJgbdLoOgeHEkZybSRTaRy7BZIXfdrruzRyFnRTAf9JXdBbdgrRdssU
K+FMU9cnYwF+gwlF3NZswPSFjp3XYswf0JkVVHEU+YkNnRd7XtpwrlqQn3bQf3KLmEhmXjQxCIoQ
E+KrNeRdrr85H0iSpSrEIMp+9vNu7ziehQ7+29tXaAQkgij84IwANX9tBEovxpjmTXEC60Fd4qn7
avT3t02IzjprKGF5VsQEPLoiHSLDcZO0OBXI+GvjG61kyt6i84BXPDwJUPzYotyNNHddbSQqBoFc
ka/g7VF2sd9ZZ7jrQUetTAYtFk7ahT1uNxkU71cHKaFTrD+0pbEZqwlc4ZLITTQoRP7YuigwAZjC
3fSJOZpUt7vilOmWt4Dxw9TW0GT8nWq7ARPIzpDiBEUrdWmS82XmqHRVNrZQxYm/I08NwuZKsqeF
8culCW5Tu2ph9m00FaehAdjGaifdT9VkOrpNE28pXnZ+W/XrtoZY+UFJayRfCLZLmRTaQ9O7aib5
HtmIyfX2L9YCLCwmRpzgtZdDbXuSIRhEtzoYIdCep6EN6UObmOlMRmNXfXHqqwdcP1GgZWfrVJ0U
048k7TaibYmQENQ4QJeiq5NdiRdRcW85UVGOdXEyx6OuQyggAWPw8+3DLLpW0YeGJj1Q0gG5z13c
eWK2baSx9atcf6QT0Kv7QYMYn+yMCecNlw7gLGARJ7z3G1pSLyMFxQ+OiL/O69ZQXzPzNaHmIUqq
oF3sMIFayO3RCbcnrgmV1WkcsB9zw3NcWwFa3S5Oeld46mSCQ3by08I4VOQJHdQhQSeKnft2hjop
0MqR28geT6J4AhLwwLuwviLN4RwyrqEx0taIjTtZPVYuAh08OOL72TksNpiDOxmFq8DRWCCX07A/
GX7e4bzZakxVpc8lKrLK6jfF0QbdpvFpWXPfKl5T2XUvGB86GBlJChr7AQnjfHWExuKEKVaeEv2k
51/p/LP9jobfVeY+RXZsBoiCHrJmAUF0fRhymtsoA1vFaQLtVnTKLfPT0kE9eFg9S9e+S/aN4E2E
wAKsL4APuQS90pw1N3XskVnrbMC411GDCmO31GHeZi7K2+5T4ZbjYSrs3q/QIe2riTFt86JVtrc/
RHA8oQkB+g4mqIMwhxt1U2utqg1leVLaxh/rn+sQOIhGB5nMluB0gmoMlQCiM6USnrao16qcggal
PLUGkpxT73XOvtkT19dWzzB+01wWzguX849B/t07VR1tEo0ZBFtkBW57b/2q9getCG9PoCgVDxwo
GIPgSVmJlLsDcdajsY0wg122o2BOfavvIyPoEx/Y/OIxRqrh67qd36wUbH67IpMSBwpX8MI+d0HW
WVrOqQn7mYW3A7gG6jTQ0LjUZ6vE2YnOvYM6HjL9GDHKatd7lsTaZFNwS56qKFTUbJOjzRjcWslm
qtwdzZoSOWtddlDYhco9y6DrgVS8gVANDficg9WpkqBfui9PtjZld3OnftMiC+AJN0pcbyqq2ndq
9H5EhWPeDfFab3Vnps9zTpPAzaY1rImGx/ftNRfcmxaqSCBZBe8/6ovckhtTRHUnyssTjccSXfrF
4KcJHJI96jI4j2gbI0h9d36AcvAoqzav2yzJ3OJkr78tcPmM6mEK8JjbjooMmCLCr+EOMcAKCGIH
9Ldww6o1kmpjSsuT1rbT3ZjYURipqgbsYRKHpq6lu4pWTpgCEQBtmwmYD9wS4TwNdVhMbRdqEx0B
hVCn47zSeaN2TSWZeOFsgA7if9uo+LugJxS880tbovpaVdsciNqtSRN3k1dWEa6mkd4bUSSj5xcd
MAA9GZ7Ohr/mUw9dn5K1BxrztNrDXWyT+2V5Ac9l5amRbHyC6BIMHuBqR8s3evdd7lbQijSNJ4rN
XjMyg4eikh1hwVhAskzQpg/QKq5u9veLiA+ayE6/xlji2nwc00cl8iY0UDUyflbBOtlQlrTQxs2K
8jwSsk9jJFK0BeuU4D517kB94pkQ5V30ft/MP2+fRsGk2QDTqQgxDVCS8OzRGi3B+pVoOI30U9af
SyrTUhUZIPB3QEq/C5dxkzZ3NC+0DKPpqtoJc6IpXt/19vb2MERLQ8B1wqhcmDYut/a5lVFzjGDl
FUg6t/RiUHwbwW0bonW5tMGNxKJ1GjczGwnQQkhx5WFJfeiKqjIxR4GHtC8NsQ+52GcLtvFSDDA0
oGRA5tXX5mckMP/eHVxZ4S4ktRuXMqpgRRm2MyTWY89w9mvlp5WkECObNy7GjnSrQc8DDE3LdlV9
8la/TktgyU6ncKMBysJkBsEWxNe2xqUB7xN1ypNroFLf4pEYooom6+8QbTRw2SB/yxgPUBa4Xpuu
nIcK5frqpHbRdze6jxJ7M+XOLi5qyZYW7ALAcpBNxTMBAnW8AF5P2pQ0q4H1qRv72BpdB95Xo9yl
RkzC2ztbMCim+8M8m2MiL8W9yyGnMCdUccuToxTB0jzX5RsB5ezYSpKPogcfir066IBckGEAWHU9
e2YJiZQchMMnlnd8VIwvg/WjXU/UVL1JOTr+Svypv1dkiseixDuj/YLzdvBEQQh9bTeZIxZdkPKk
Vv1uSfLQGB9dOh0nLfYsED9FteY76tmWUp2KZhb4boDX4f7QuKxfG44HN0IJC5uSvXB7g4D44Ns8
e6r+/PcriLyVDrYaJPp1/v1VK601NxpWEI2eIMLzqu4wtGcqw+OJ9iSYEcHlhJj549UUd4Bm10NK
T4X+1kxnd37VZAruYhOss9TQkYzgu9GGFfGqapf0NCuv1H5NgAubiofbsyVwFQ66VnHhGQxhxdNK
JuXsJJlVvQ/DRBmxK/9lOS4McB68qtW5tbKGnlr3DIT3uuZeA1EgWTVEtLtYBQtnCiAUlw+l61ir
wWFQ01OjnYHZhfAoXmiRzBGJrCCHABY2wqhX+LiKqqAQsbSMnrTxyNinjfzHGL+k1cvtRRGaQZoX
OXimi6BynlVZdLVthoGegB7elmEHccBG7323kdx771E/9yiCttd/DL07i8vr1c7zVqlG7LAB8uBO
H8LgpsjTBwSN3Xhk7550arzCfMqKIN2ssXUCDdZhncFA+luVyboKhg04z3t4DBwTArFrD2GuYILp
E1TOKH01xm+R9ahY96n595fJlRXuso/rYao0ikJ24U4HEC1DKHatVUmAJHKz4MtDZwNuRuxKnhod
nWV6ahuoXgFxUS22N20xl42q+lFxMM3tmlqeTqiEuUHgMGDUcZjnAyrqg8BwWWtNpgOMnKrbpG68
TLnXesnFJVwkeCSUB6DKg5QPt0h2Z9t0WNDiBUaYcYr9pao2ORquolzGiC7I9YDq4o8pNtyL3em2
gKc3Dkwt6tnKxmNa9Ahm9rkLkAH9nXR0F8sYS9gW4w7ElUk2+guTEaFqN4PV/uTMz01Aq6NtW15n
ruicrCWHTzY6brcn7arqig1TNfTYvixNdZ9ZRzq8ttZ9k3+L3Fq2JdnNzo+N6d2isoOUwwfCHRyK
qF00AOLX7iFTQfigJOB/aMLVIMGSJJ6RehPo3W08GMrG+fsSgXtpnIur8EYtNb3GWur0bdI1TyMP
1vDrttsUxVRXRri9afeJmTgOGyHyZ1lgfVc0346RzPKcxHNVDxK6tNhCalyylOx3b80st1HxSI6X
CbIvuBaqYAQVX2w1kvljXumWCW5jLv0axWoEvESX+NMWAETL74JuLyvwy0bCbUpbs4ATizXQchw2
s+TxI/5txEt4AROkOLlbDR2UXRW5mCXkaPWT7PIQ3WVY/P/8vMuVLavOGrWIVdqL/fJsbMvf5cGF
7hQQLJ/a8FApPqQrITklS6xJRsVLHWbl0NWTgUyiAqqpuy6OujCC0PtesrXZ139c/z+j46Ln0u2K
tigxOuDEvT6YvcIDgalXhDL5LpFbYvhdcJOBvh7VQ3zIhQdUIHOhxbmJzOgZBR/lmCiAAAQo/yP7
4t8elMwUdxOjTENoO8DUpFceAZ18DIUhrUXaWX/p+n0+PNJFlhmT2WR/vxyeurRt18BmhVp2O20A
avPabNMtw466x0H97cpIjoQb5M+E8jmsWE8UOGUDo9S2eb9Fo+7tWRSlWwGDRqCBh4ijgST+ekhJ
XXURjdCdYxPfPT3Wx/yghPYPqH96P0nj9Y/qDhx3wW2rolDj0ig3jw6dlGG0YbQN4vCxl4xJdA1D
bQWpSwiCIfvHbUI9xctZMVyADfVvWnVWVXVnlc94/BQyPQNROHNpiZu8yE40LcmAdbGboEpn70cD
32qUm9uzJdx1F+PhZgsPrBFXQ8QuptmfptqfzePaHeP8Waca+rYYzkKW1Pq475DLROHfxPsOb1Fe
m5rqceooJtAvHQAPG02bHqZWlW0DnmMDUSCzgtysqr/jbLh0grUUzUyKokB5DDRyhbLJRr8h5lYf
QewR/1wGdMHO6XH8Epn723P6ceVgGWn092QqIOzcnCK+Bj8jBfZm1Fxvo6NiQrIgkfSCSoxwqgT/
z+rqFPE0kA2Gfp6Kgj1dO/IcGRIzgh7Yq8Hwxb9iTtVi1QHsKRp1V8Uv2QAusDwPc8BK2/6r3jxr
yJq48wkkguV2pDbwD1q9W5Ra0v4l3DXI6KEmD35R7UMfnNISyBBhwFZ5R1B8NNfn28smMcA3vhFI
h9VNUQHHYTdeRF8zWd+n4OmFuWTkIAziycri1/4wd8hQtjbmUk+MXd6Zm7q7p+p5pPfZAiVIeihm
1YsXmUrDxwgNZhnuHGl3JvzCeZLFdFkEMsNsEeIJ1v7SlfsyLcNedQIpdlE4ixYSHoCMsOPHHTtw
h9J8nJmxxPZs5R6PaUlM+9HBYzis+IJGNTwpdS5gzyJTT9YEFvLEQgS9eAP6IKtKloKQmWEDvbiP
kUADzJOZKQGxYoQJHT0v5vBPg2HIVYivsRTktRXwJermEK2oIZUda+lGO6USS8JbQZM1AZIRqWOW
3QT0g5+xAmVPQ80xlDujBCub53Z4Nt5lw9bQX6Ep68dR7ydLDn6SGFB1ybkSupBL89xM5gAep1GJ
gwVSe7zR70rrs56mLJerFGBrGwOlBl3K8OpkZtjrzc6GanSpoN/EklJ6fLy+MRMQs2DAWgsYS+76
drrKiUoDJ9DYNu3POG3RTv47Q2e5fNI/xsXXprhTB+ZqU8kajDpr6TZqNkl8t6T5ppoWv0yDCoSS
GmSKfv69D7scH+dh6sjqx2UpC5aYtY3napTd3ewHrqN9NioHXQ6IfnCHc6NqWrVS1RXoQFXFCtph
kz7G8XNs7Kzt/KwoktMh8lxE1+HvGREz2p+vT0exqjWFam5xSuMRfNU12DeiRVlguIN4zmBD2nZA
g75tF8HteZQY5rE1dkuo6cQwXLJ6xy6egkL7OZtbM/+cAAV62xjb/x/m9M8oeZfptHqdWTmMTekv
pzxHi+T3RaHCxSzycPKsAJC0K1k8UjmQpXuOTVBAUuppVBJMih2NDqAeS/VBoJU7XjbYa2x1HovT
gizi1L+VcX9XJ+fuZ6UcdPJTIVudRKGa1v5IDpaM01O4aNAIAY8DMuHIGl3vFobaK4cBHpuglzXe
I5miPXZB7zfT79sLJvQiF4a4YY6ZYtS5CcRnO/8eDd86ZTTsBq9AC/p/Z4g7bVm5zMPaY0TZt2ST
LN4SpGhCkTxpRBcdwBgImFHIdKFSfT1tOqSpa1JjNHP5ijb2tDvT5O32OIQ7EEVLBqnHBcTTwjtV
MtcQhkDEHype6Wu+LMQRrsiFAW4MI8Ay+azDQL3XghFNk6kv45R8b4/5cEwvbHBXtaLaBVgDYaM6
WN6z4eUHALUP925Y7363ECuPvMHrwtb/RfG69X3HfyGbJnwzdjKBROGCXXwIt8/VNSsysuBDiLnP
eugJbdTm8+0F47U4319P5MIGt8VBfdVmXQUb7UlH//KxOebfk5/krYNUYNiG9Wb0zdarH5XPzq4J
BgkdwTuzzq255jb+kDtJqa0wP4T2BvveX73yAFKCsvbXo+Epnu1XGyDmYhDa1mHrpTgYbaB9Sjfa
ln5fv+g/yh9aqO11/OX2zAidDCA4jAYAEAaeC2Aoc5INCoGz/k4CE5DHk7az9na6++/McBNgZWqs
xw3M5MWhTM5kemtBFUN3pPkFVO2/eICLMXHX7Dq3zhoxYLk5Q2YDSmIpUrlEUp4R7lobXfgmVLDA
p8TtWiNyC4hpwoidPKNtz7OUL10rY7MVJNoRn1xY4fatVqJtO9OBVrexNimkZ6IdMU6T+W20X1F6
bXrHBy1eDtiqVCZX6OSg4omGRQCsQTVw7UdJFUF0MsKSpdowb+MVmidQFdXAods21GscIgMAC5pv
MViU4PEafr9vOa9nOHE/pdTB29yAsk+DTiKvCPIhMMl5qgcP0affItgHXXGM4k0OFIVMo1p4Gi6+
gPOJGkjSYmXAF6j+ZH5tc5xHui0OAG/YmSwYFM/vn9FyG8i1kgkviQguaQVHSfJ7zj8rEThAsi+3
j54oxAXRB7RR0c2LFxN/GmwT2L4+K0/mS9LsKzvo7K80Xe7N+BPUq0O9UTa3DQoa8iGFgFsR0HHg
etDZdr1zZt0ET1KRAIDitsahmyBv3JM+C9NxnEAnlpfgh7LWDZ746X5YqiRE856yc/tu+ASVcOJr
1Vgfpj5Snio3+k7tckC5HBlrs4G8K0VfqUdB7BCO5YD+Ijo4hzxpDWCUZvfsaKl7BIw13t8ek2ix
oE8IuiKAmqGdwtU8irhSOkBIi5PidBtkY726T/1ezcPW+XsmE8we1Gzfe3zwytWvZ2800ym3wPZ6
MnE5QYA7po2nqJI1EuZukMZGTg8M9WCE5HYFawqMugSOZf45vKK3vtqiQDkjwgSnbCdxlcLJ+2OL
55Wq+sxg+o64Y3CbNQezOpjaXjVlqT3RCxUQWcRkeM+haZ0bkmqslh0zXP0a65G/Tksc1M74zaAr
FECq6XuWD8VGawvfMEoQUo5LeHuPCFO0Fx/wYZz12KMvBCjzOkAaB/0vT7rvfh1/xKOnTMH4Lxkd
UBs5TDIMq8jnWnSnMapYxXjLYgcE6rIxXdmIhFMKDDX4WNBWi6Lf9V5MDavumkmBj2oDMLqtx77c
FMY5IQ/O15x647fbMygKexlk+//McbddNhcp8NxwiSjS/2qLZy0at7Feh1aZBX0vCcrYduBjMnS5
Mck7S4UiLmds7vu6dW2sFlH8lW6Un0U332XO3nSyT0Cpfp0rU3LohMNDmyzqbcA2IRq9ns0lspux
S8bylJd9EDdHa0B7GVpAUP1LZAz/ovDEAOAIrUag51Dfk1gX6b52yPVFy4GBr5p20yh1qFbuoapl
d7Z4SH/McBvEXpGVKrOBmUGHUJVsR/CcAFkU6NF6SFeIL97eIcIzxhBLrGnQZiWr6zlUkwhcnza6
hPTqy9zvMhBYtrTdGTHw6qrf0mqL4lXSvPSdITEtig0uLXOxATT5UEK1qvI0xkFnFoFaBmY8b/tO
OWDb+e70cHuoohU0keBEdRgBkf6enLhYQa2AKGADFYOT1j1QK4UE+DmtZBTIovW7NMJNpzWrxLIj
bJPC3iUgxYdwazANvptvh1KG6RMOCNengV49dBrw3Sqa1VbGkJhA/Fql4Y/aQv1VAf2lbaqyYQlN
WdY7NwRGwNO/QXBPs4dxwrYko3XMtHUJKtXZ6wDsS8402+C8F2Hy3SwNjUPtcLEOaPetdakjoHyd
2lOGORiSLyooyPI6/PvtgE2PsWAvwGuR641f0yIZ0NlUnpb8UIFQV92n/zKUCwvcXugH2jsLAVA6
6c5VHo6tX0Z7Ksvei47R5TjY0l1s6yxXR1BDYhypuVHWPJjGR9XwmmcnoqEzjE+3Z024PBdjYn+/
sJaAEX6wGaAdT8E5XFOCRsnB9ufaTjaGjQfVbXOCwWEfQHcRGtNIPfHUx1Y2mTQzcKd0EDtaIDFk
/QDJpd4faHNX5hIHIRgbkv7AbwJIh9Q1Ly3tVkNVTwNzSM1u6U7oB4cEjz86f7/xUMnB7Q985bs3
up7CHO0PMQWq7KSiG9p0/GY4mIrswAr80JURbp1QXJhNwroBchoOrb+MZ1Bt0waUKxIvLjKEOpsF
4jfQ94GT5Ho0ZDHXxc1xXlE5TGIjVOZXSym8wXoF2liyG0QLBJAtAN8o7gEwzW11XV9KJYsUNKFo
2ygPs+oAgsd1lMS9Mivc1Nm1mWvdCiuldjApaIU8vXnIZMGmAPzC6iRo6oSEICaPr5QMSgOulDan
JwjiejF5chxkrAYDt75dndzOOJHuTQHgTEUtOzactxwSfMk2Qkkj0Y6EyooAoswIuGSAtwC5ECNd
4J5JPV16aqCBEfWoMJkTz3EAI1Xas1bFXhLfQxGYuMEwvsQu9aJC+337oL/TyXB+H+aBywUOGP3Y
JucsDaVf5rgDoJvm6baODtO0b5Rjmygo+Y0PuHU2cbcgP9P57TyovkmfJ7WBesB5tkCqcDSV35G9
GfLtNNxRYHon7TCS3xRJDUU/pvq27PeOjOdHQJEDOgcGNkBnpApMMTdlbakqQ7J2gO7bQZGidmLF
u8I1fDT4JL79qzS9GjLLirb6tjJ6+KpR9ar0Lp/O2gw9r9Xe4rn6aepkL142Vx/mUieo56MtG1RR
zKteOGl1tka8eQHSVvQqDmcEydvaaHpJ2Vhw8qEaq2L3gl8dnoz9/cIKdG8gSlqnAKQVBxXExuQ7
3kuufS8rgQv6y4HzR+KMvWMY/zZnaNCizjBbsC24n5PpMCY/bfqNghinIplfqEE7rce5iz+537P2
d1/+TtLx86BDWWx8stV8h9Z0STpU4CBYIQQtyQAPoa2L+54JWwGy8OCvarXc74vhbVj17ZrZj1Mt
c+MiU2B4RD8sSmYEk3A9x2OUrlHDtAzKNA+cZK+bmVfNme9SGWpCbAkPGzTsYEk/kFYZa+oYNWD/
L727nZq72npZZMAnUdUAjJ1/jHDBHUq4Cp2GBjB/3QmKyPWV4ofiUN+MzTt7/gUJXRPZhGXcOKT/
nERdkES7noybGPlgLCeQYMqp/3sgHQG2gvVCoe8bdz+3nJCgttp6BSBwbV+0aJNOB6v+Nsva1wRn
8soKdyapWps9egTRErCtd5INyb6QO++Q6gaWhukjIrvMjcDUxm7tI0Bs++6ARtDyYLrH1jm+3XbR
7HblrYC9Aq3nuCNQbucWbwG9Emr7IKBDHdBZaw9YLk8mYya0gevQRW3JAdKaC8qtFkh/6NUgR64/
meupjNEFLGsnEO101l36fza4m2ZRizJqWthAcheAScPP8g3OOtgv3eD2jInWnClLgawPlwPkO65P
LxzFWFsJwKBpdWek4B+PZew7gvjYubTA7arIBX6/LGFhWXfqDECVuwELFNoG0BhhmpLhCCcObdmg
a0FTK/porodD5hYTNwImlD6aabgYSKYekvD2lIm2MlgG8Pss2w2C32sbQPW0+hLBhvZiOz+aR3t4
bmJ0fEqiVuG8XZjhUps2xdPTHhjS7lUB2tOzoGBqqk+q/djJogRBWgwxAoSPGO4GmE9uu1U6hcYZ
BW6bFt0n2+g+u7F6V1iovziZ9aQp6ha9+2hgKWfJeRUs15VhdtYu7mcFzCBFWsPj6PEcdIaO/H7n
gYPWM9RW4oBEY0QYqzMNAkC5+UxxbKx2rIzgN10RM67a3p1+1Z8gKqE9E7XzC0vf3N4lgpYJgqrB
fwzyr442y1FAJGi403tyaod53Q25hkaJCHJPuYmSR+c26DdYk/IQt87ipXUFdTfoou3SUTV9p7en
PFBcWmYb/OnnGqdkB4LyeS/5TnYkOJ959Z38kQHrKnFiMK86JTkl7nPSpPdZBLrd6Ji6XoeiTVbG
wTAvnmM+3LYtWn7mc7CTgcb6oAuRoyUx1xNETSaegL22eKP2w1FRV7WUx9uWdOaVP4wSgSZjUIdf
cLnTFFHa2LWOKIV04BZuQifrvdl0ArCk7kh3JOUxhggdioF+59BtlniavaHNT5ru+sgN1HrrWn41
I28MdvKl9zK3fiGD7MiLHjhM3Oh/v/IDLWe/dHERVQMaUcpw7L4hVeYty6eRDBsF7LhAgH9NpvWF
tvtuvCNDfn97kgQeB2B2SA4CdwTybh4xpq+10iQ54quCUYY9WBH1ldrXxsWLIxIAz/pf2uN2XlFP
ubJOWJM+PaG5yCOTsY/dfd2X3oiqn/JP5gDDAzU6ivfvr90LZ5MqiTPnNiYX3KRQLX9WSOdZ9uQp
UPtQ9Kch7iSX0Tuw/MOme2c8YX35uNCv3VsNL0bNBaoy5oRy75ijFxEC9QnpD61iBTV49gjdLfS5
zdpdMambNLJ9p1mfyyXaQx21XE81gbJ6lH3qq03lbmLifLm95KITSJBPQgSA6gREta6/0LGa2G5T
9M/o4whghoKOft3uN7W+hNZKFkmfncgHY+rZ9CPGBvjk2lpS24NeQSfhlFdVaBQEGl447GgmI/F9
05le1+m/V2rtbo9RELCxNQcymTE1Yh2urfY9BQ0ToMFgTHpSbEj1zjtbJuMsnEf067LGLoDi+UxJ
pTZoxG8QeNrZ9763WCsD4yhNZdIMIjt4AYALjgFEgBK8HktUxu3/sMfq2aF2F08lsU+HjRXL8lgi
X3BpiPOXit4RGluIQLtk2JRN/DQ7D5AuGY1+O7dRSLp4e3uVBFEVyKwA2kKTOkPec3sDqJZq7N9h
v9HzHBtnapzV0a8d+1DqMp47oS1GY8HKBQZYy65nsVKnMe419GE4qQFy92kIK/CU1u5dn6c7SHbJ
iIpFFSyWffiPQW4LtlFfLKUFIHVa/lqVTZEYz5r6A1INQTX4c/ywZkYQ4ZiDhvgfZtVC7ZHxUEC9
hHus0MIdu3lAb5RBg8IziL8kQSl7Q4gwsy6eXcjioNkORKXc2oGD2ewyAxjP1nbj3agwPHzXrIG9
QrjazR1lS62oONK8iY+W1cxh5owPiRa7n9NGN88aSBEkrld05iGay/KwwFKhY+R6hTt7TNymmACS
79Bc4b457cMcy0JK4bKiTseyWPgfOt2urTS9bY0D0QAdMqa7CUqE1WwH5lgetBjywWO/1VM36BTj
YA4Peb9ubq+teNpBo8MaL+BN+W5SuhJqz5ONF0JcQPIt0segWdIiVOsEr8apGX24vt43choF2TA7
aHaaqd9beLGOQ62c1BWawre/STjvAK8huWQh+c0/J9VyrorUZACyofDyzPbW5TUfZPTWovOLlXU0
MA0ylT/u/Dou7YZqYmyjXROsQH2Eala7XpQO2bYZyruufLg9LJFBZLewjxh/K27y64V2LbAUjyMa
8brMOpfTN01Fz/PZWNuDleaSgJx9PB80XNriNtXqWtG8sg6rLmGKsHqkhPFi2JJLUbh3IQiJNwge
/ngus5vmIhqqDKeYYhdnNnObegOmmixMEifagAwOEq7LNO9MdVhCMmsUmubru6R51J4Wp7S2tydX
dNWwXigIB6DchPW8/hJStYs1ogH7ZKw1CHhHIA1jMGJvxjif/YIkPbQL3Kcp7UeJkxBdpggDwXyF
Jlgbr5BrwzRuEiOLMNMjeWuRqXeNczdkgfMPYGckvlyYQVLC+iABUet5NxsRBgisEIIcx8h3KBA0
Qb/Espe8cEhIsVnAGELCiS+CLyMuga7GzWYS4Hrb/pwTaP7mb3j3S7yP6KQjSwoMEtOlgte/njyj
NqKpY50KZfuI7nwvhbyXXi7/4E+g2ERA+YudgSTztRX0koMhdkRxtUKUfsZz4bknib1b3Tjybu9C
0cwhRkQSW3/H4nFHXK8SNzYdVFYz5s4bz67u5uKnmUhaQIXTdmGGO93LSse0cMDtiNKtnr7Fk+m5
snK7cCgs/Y+qDxQG+JYjIPzz/h246LYPSVQH4NuzISiXlN9vT5lwLH/s8O9FVOlo61Bcf2nXMgXr
BKofdS7xDiJ3iCc76reM/9zk6engmOocFwncoUbAkVQGETbb7XGI5+uPCfb3C1c4LQpVegr0ZR1t
aeQEhn6PDkL1H9DjeBj8McPtZQfxX6u3GEkBiIX2PLj7Nvp9eySyyeJc6dy2QxWjleykJY6nNI0f
q7bEaYoX/c8ouHMfAZKiGA3jxNZskDi2SeCgywyE8f/iYFwEN7hyLfQ68uIegJ27sR3B0GDkG6J/
JzkaY5y32xMmWnpE5iA2A5Uj0h5sQi+WvrISGucTsFA4jq792pmKhz6fYM56yTZm08Lf6oxuDI9f
FxBp3l2mVr1EqwtmQAuRYfGQjt/RWF9BYiRRvrZzHGrzX4csAICD7h6IOfz3AYjQ5IB32BMOZz6j
t2O5X53OU2OA+PV8P7Xf/nYa0bEGOv93rkokj7h9l88NmEYogAIdhcLl21Kd6uk1BknWbTMfIwVw
OSNVgc44UCyBxvt6tZRCX1e9RYJK36YhNndYh5pfSM7Qx5WCEYTz6H+AeI3Bw77Vyi5dtwVUZAKx
h6UGjlpu2rHGBbeA78jycYNAXnnZ3R6aIB5jPNWgcAS5rI20MXeuTDItU5kgBw/O2izdmuSNTFHm
AdXmK+C+yY3cm9PKz9flpEZ/faZhG4lHnGpMLdq1r+c1LVRkgQqUaHC57msCfuhpRs+o7Ax8PGzX
Zjg/a1Rpbzg1e4wi8Z2Vmx7Jfkt7tJzN7blkjvT6rF3b4RytZTYaXdF9fXKmMswb4G6n80R6f16e
JlWmD/rRHzJjTOYQGwaxA/fC1po1y5QpQcRFPxXFJ63rQX8goZ7jkScOrg3LgVoMWxzwmfMLVM+g
XkqzjDwF5xfVt9FM9jKFlfeqhq/lc3GMnx5qf/J8v7j75n/OJGAjXrT4g3Vu3abBKSO1S2E9eNm8
bvZPqzd7+63nhd7Bf4amOv5JdiTfcP/BJreGox0De8JsDv4X69AZwd3hkHjK/fHXTkYUz2NkPtji
vFe1DE2W1wl5Oh4X/7xRvM1mvx29bRgS//B5Jxka58Q+WOMOOpRcmyVzYQ3IAU976L/s3mQj4usI
vA0edY7066DHKhuR6U2HMzpw/Kf6WLQesHWSgFZqiwuczUpd51mDrS/njeW3mb/7HG+UJxnEhk+m
fxgT5/yXPrJq632VXhbf2p5ff3hP3v3Xb9+m4Lvvy1ZJOizuXLsLLfH+Zpte21Se8yvz/DQo/EBy
Tb9DkC6c1YdhcRHI4CYFaBFz2Hk51/vXH4q3z4LY23t2uPUc73vmPSde7S/ew+5BsnScn/wf09Ck
waUDVCSUwq7dvknKBBQv0MCBYGi4PgRHye9zN+mH3+eGZpGZlN1SkCcmAuGbHu099deyl5wnvq3p
gxnu9jKSGnwqbBhfzvnOPt+Fu8j/dftGEbuji6niXODopFGXuxgK2to2/5+0L+1tXNnZ/EUCtC9f
qyRZ3uNETpx8EZJOR7L2XbJ+/TzKANNxxa/rvXca6MYBDmCKLJLF4vIQTmLrnkm/Ns924sfbaIGI
kVOs4lJkHOCYhAFWAOTz4ciL1j5ZxEIEQAn1vPUzh7v5IH7p4A/uGAd47lojTqxM8Wu3tueTGjd1
ah+fvMPXmifJWVL3aDHuz8QTblBR+4Fj14jtRra+cWC+Bx5THOX71pofkT2qNOqk6uApLu3Gf/oa
SPjBEZt4n5XvkO4HCa0EUlSZgcTzVqXVEZOrF1qZLtebc47n21X9oCMn1WDGIehcFuuTvnjLVqjT
5TvPq3hCY6NQ1pbYiQPLrLMi0HA6220sktJBVDGQClcud2CUJ7yZ6R9MpYFQZZi6VfzKOdl71x3J
Y77+kxLnuPLo+pkHrHH7+vin4+xw1NQEk9SXEKJCMnKyt+7y8dGgDy152Lx6KaAOuMc2X0h3NJ2t
/iYVkJyxuk3xz8+6sBip43kHy89eEoAs3NdELnOMsyjSMIwbbCiFs9DIySDgbrl4xIiFTRy6gsfg
3Fpsv+svPWE8RlUE54ugg6C40N/W2727bMm0a/5Q7+tw+C8kiYl0oH6hRWQGnWeB4nrsEdJqtUU4
kyXe5BpExbiX3curNrPNl/uyZBtAwdo1MSaeGepexUBnBaten06jbTeL5WJhHSjsDYLkEPt9BV8T
Y4IaS+irrC5mYhdakGlTI1trL4mzazrE1lxyv53vNTnmxq8ate6nAeSaetPaFyqvKiCdVrax3Zwp
2hlHJyDUvs8jjyZj6KEK7N74XCu+JW2y3ClUiQziU8UtQvJEyYQBUX7O0lECb/YJL6PBomenubir
3HnyvEnghr2//de1KGe2f/gvKRYsbFcCW+vTVtRJ/i5uYGj3Rff7DrumwZh1XvfzpqEOPnKw3VNE
1Qexoy2l96mwGAy/NJ4x5ks9Fki/gpWBrkWKViyMU2T0slc72kkIOHhKP2vZtWO8ZosJAQz0XukY
rcdJKftt7ScCmbbe4cD1UhzNY19Bl0nTRGRc5yPK/tZHjl7f8IFXbLAbcEuEGJNe4XQAcn+CEsCA
ETn9OfW26mTRIy/xytFvFiNAQPl5KmepbZ/P71jn9pDznDrnXNhUBuptjVR2YOhyOK1jXx1sHb0K
zyUSC2uOZt8Ib6+Fx3gFYKca2WSC1vPWFsiWBMseiEr0aSAH3jlxLJWtIBiR3GKHKgQnWARdf91D
BDr2830j+p7wuKPUbD0Vu87UtjBB5Xl76p7fgIdNpnLV2YCfxcPxyaE6eU0J2Qmv6+1a2G/XNq32
1BuIZ///3pfsNIp+LgbjPM6KDwyzbvE3WSoIrDybK1qexjCeIxFTs5suuJgHmhF7iJcGtQya68Sm
NucYOb6QxU7tpDhs2rBXfI2s7bIn5ubyJ3niuSaOkbEAqsi2qsowzGqpka1tLizy9rb3yWIR6yQi
HJ3hGQE7HZ3XQZSIIs7phAqARuqNbWGWgAqOduijrWd/3tdRnqNXmWijkYtajgrIcGvvo2q1oTQ3
qC09YGiOl8CTf0e/Vwauzqrz434UK7kR01mSuFSCN4TcBXH3S/K4CJfn5aYkr9zbksse41OMLmjD
agB7Ntzxfkuy7bCk3NCXpyJMnBE2FTYHTaDS0WGVXQiSXmhYJcJRW8BTpgsuQY7/UplIo7lcrLRX
oCXT/tk8VKHtddxU0I2H3/VxMaFGHRVtMAzNHNCf7AkZr9EOFtvkP5ydYEMNFsd3AnB2O1izl8zI
tM4djoLzRMVEFlkZ1WLfg4vsuQCo/goojVhhi90bhWu9Wrw7jEONrRTlTXOxtPpbZr0tPluu/NnJ
RPYaj7fQnKfabANSbKbzrDZI2VsEt5LtitvGrV5xk/GSgjey/VeawLbOdZf6jFlSkEKnEznpNUHm
iewTjJuTZbgSn+rcGRcVzPeL+xziOY1fC+JyvVEuJe4TBWWOrSs7EV2iYdrOtoZjLbqeUJkcaUdL
O99ynDHnfmGHe+U86ZJsvsrS1lEn6gs0BfrUxHsNcU+ScR9SgJC0q0HnMhtaZOP5lbrIWSLE4nD0
nWC4E5JojOPAhPglU8ZS8Uv7eYtlld2jtpvekGwLbYRZ3NwRJxhge3XkfsRrdn6ArdfutvwwydNM
ReHkOrhcMTEHpjuyTNRAZqDPJ2Pv2rKDBl4UoybH8VqNclzK/HP3hMi4lFouLok+P5mfNQnx/RpT
heJioPYoYQ24R0lMPM+wTR7ZOctwh6w++54f12eYqll/kWdhRj0pA0pFkthfocsL4W7fZhiKULDM
wMCuh2s6CSZ16yG5IDjuMKhMhIPaUF5QdZuXfzSYjEpvSd0laofZea3HFwcpDvLFq6P8D2mbf0SY
2KYys3qcAhA52W8Rbegyo8sHsgspXeUL7798v/wjx4Q3RjJgbOyCKGC9PW2zLfYF0SekETmim53B
by34R4WJaHQdoHdTBaaeAS8ehNwA9HaQ9u/3GWfUt7KZSDV+PyHPW8WWdju8wbxPjiOSZ0dzjw3G
EVVFPwbj+K0AzbvlTuutiz+n1m4/LZrvKowWbujFw21muvQrPnJM+PY9/Y9LJra5GFmg1h3Iu3sX
dWuns7nZZd5BMU7pnFd6pGozhydc0JONR4O/XD6EC4e8QqZPqy/L/uIoB9v//X+DKeyHFjW0Hcyz
DNe2KyTq0LbGhCdRROJNsktfxb/qvlvmTlKQ4Cn2pOV/LklsZ9SxjhaYAmj+ZNgcNWxxDvpJ9C9B
MznIbYevYdKWIF+KqPFNZ3lTmBYmGC0Zow3o+N0hRqo5U0Q3ZD2jkwIMDPNK6MZmLL1Oc0kTBFn0
S6xaS7GBDCBCxct9TmfDYjR2brdAFzsADeZhm2vRGufgIhZNJftj4gMGCjCsPNjR77TDbxIYuJcx
pzB3oF2TMLURDU5VLSOsT8gpXSJr/4YRhX2KGmO42y+l9aNAF7m3eQEOuV0CmpvIbrdpNjvn2C+e
OMp0k2E0Q6smhoowD8acbFLIZy3vStlXsZGiUypb44Kp3bq5NREDGdK8ptb6tTQnzdCyHLYhoruW
niYbQ5YWdjeWJBkIErUrb/BG7JXb8WZgbugL5sFnMHVAAmCZLHODh6Ycql0tgyz24ha9148N7bgR
+qwRzHFi+EtDe848wPlrpUcLyPiwKix4gH311r8EG2G1+lJioj3Y91XzltlfUWIuBaC2h1MZgVLt
rg0S+5aTSHZie2uMa9PavU/t1nNAQ0fY984aGW3ijPSKFHh0A247XBEJ2Va508tkCpEYUdAl89hT
leSAidnNIDekXxxR4rI5qslOUs9+Dh0raMYD7BTOiD3AS4iBTTUQEDKv5N3H6LWARfYQoBviIlvS
s5tTe9oP3n3GbzSAzFTVGXltXg/868mlie10ETPVV+plbHndoFNxkzQ0fpyHgTfdhXYGOt4Jh+yN
YAmyxkAPdBWTVN9xzo/ATxySTDACyfKRGHf6tbyslhGRXw48X/7dUMgoLDb5gkcM+oozlsC1/wFM
lZ6PlQJC9uVC7epdnPsL6ueU7PVlSCYglGfvPf5L2UoRfYnPqBMpK+x5JJ6JtQQPvDv0Vj796oMY
FxRLVt6mgmz5jRPutql7XjX0LfQAlL7Dcqh+FztYqnLQOOY0/+o9MTD6HQxRoIWAqPbTM7EeMZpq
e08cVboRY/9g7BdujdSpo5gCBcm/9HYe2ed0Pa7V5VnjhFm3/OsVHSbONjuraaQQdNbxsnMuFu0H
19qppPGpk+Y2UMPJKi44L5VZPv+z/H4BTMWtmoUdAFl80JwcqwOAlF0E7+1IA6r5HOO4f1g627GE
Xm1NrUp91ll5NaPXD2gkdTOq6WS3Uqijnwqbm6blEWX8bTQAlXPKIFa7XgrOSHc5DTlKeMMY5/2t
CrDWME2joRf32hiFpgEWxhBYvmJjKnoBxLXRnhYTDY/Cvl32L9qiOcZ4eWrE0LZhQvXcTRIaokC3
nB7Lt5TULUlSP9QWvJGC39xbaO1Ga7ION6ED4/v6y8R2DLMiigIfuBl6g+7kbFmoFnDaA9qlqWvo
HFH81ifQUzArNaOFAtWZeSuMuSi3RZUE/kl0fD+iqFyceJe1Ph/ZtdJeE2F8n46WTwtAUoH/fNr/
dd21SdfIdbkAuu9J5hWLrWuvt7aLhLW93YZetH94Xa2caPe+2+2UVfaA1/ghRnfeanV26Wr1RN95
yZvvct69T5zP5cc9EJ6xDzzQ8Il2Rp4/PrCFb9/bBTkN24r4i90KTVPTaiXRyfHQKhDSiHcRzSr3
6wM0ExiT83irwd660znU0GsfBKgGTm7fE82bvOG1BMi1V+yFV14Py80j+UeOfcxkQDVOptoKfLSI
01g/abwlvzfcIw79BwVGk8NKaYuhB4XazZfnhrxVRHSqVUUtGu3C15KMzzWVvfsu68bbd0a4wUQs
zBqPCZOx7HNVmmNe5Kq/nvsSKqLS/Zm4j2SBvqMN1OmIjhme8tzoaEYMgVgUDePzWja22Sls0iBu
zoPq41Eh2WgoRXtOZQf73ftACgcLSRDLPb3f51S5cYJXRBnL1fMokNQWRGsbVtMQNyTnv4G9dLen
9adlf34WHpBfvaqA2axySg96RqySHP7za/Caeca4TUHqhbbCd6hIBLnFKrXPh/AQPCzJ5YRZ1hf1
Q/Dvs37DR15xztgqxn20S1x1qp+fyVupEH1Zhy4vCr5hj1dEmEAljOUmLTQQsa39m/73cUrJuEAR
7XCfl9/BypX02F4rLH43xlruVd9cRPvHB2UlfN4nwFPO72a2H57tci6NQLRAYdqLby0SQYqNiQLM
E6j2ZlwNp5TQI2/19o0JCrA1r/MCaK6Mad9ZeX8QTS5ZIUzpBdLbSvMMQ+j4zdYnAg3JuH5cGHRB
NfokroHDlJOvg7LkMH1TrD/oz4/UH/QFdQTQkTbOxpGhAXGu4rgV9RG8bJcJfXghTkl2x6cIaGXI
mnPO9EZy9Jp7xjQRoeXnOAH3/en8rq9gmaOHhks4defhZVMsdzuNRrw2hFuu70rmjCHirY//Pcs8
Qfu37e41z1/qAmZHHg3HQVPJ6uvyMUs8tG1uFeumtfyQN2OSyqXBlpAStNGOEaIU+Jw+Lcl0cJzs
4V3dxEhBU+u/6Ye4ljNjo9i60RuTgVNuHDe3fTi/hYoWzFegDN3XpxtvYlBCCk6dh9cBachcK7p1
jgHaJuFEYT4f0nq5SMlmotRBPeJsXwiv+4gF0MIb/JogkxErzqHRShMIru3tG0qB0KFH037U7QVa
TOU5ZqVIQHCrPTdd6w8+Gbst0K6A5n6QRX/JtnQldZnu5M2n4a8P6ds89MQriNwKvK4ky1iqMWWF
YY2g2NG17SZetei98aWg1uNfdA8tWlSa3o/HeptAytbyoO2NpemkjrrjOPzb5vODdcZo5TbSJKwQ
m80HMnf75RgQDIYszpvNRlmVZFXY6CwS/xd12Fuh0pUMGMutYj2TADGtojn7Gf1smKsoFjUA4Ijo
HbjzVzci/itijKmqgdKPfSPOfMYPfe53BdUMgN07ib7XeTsybmTPrvWYMVFZUISiLGdqE0CZ4QfF
p9dVgzbHw1wVtTlmOp8RE0T/5I0FAdQiTQiDYILVbPG8MAm2wuDhcJzneQa0PN6ndqMN/Io3U7q+
ZEwsJpqUGk7P3FYrQneELDBNhGG2P7DR3DnbBudauzF7c02RcUNFlCTnpAVFDQWkN3eRLL37PPEc
ncn4HaDGZkAqAYXSdjUvJNLOcXYrPHcQ+fCSnbfvyX8mx+6RPCtarWg5jqu3zVVDZGr73/HBg2kv
hEXqZa5gCzYP7fV2cPKDLONyIiuLZSkB2Yyst1sMkyAecpemTcgfshlsPPVWXuh+erxhHJ6LMRkX
kyqGmV4KEH4+rRGSuK4ED1McBYcs/mwcvCpXT4Kd05TGlKerv/Pl15rDuJi4TZtBHUC6INGDTiWC
iQVcJhu0STrvDn1Cqu9gcipHPL/GwrRlFzNGLhtExXmkCmfrZ/RxuQjcxU5GVxVHdXksMq4mjhIg
rXdwNeu1PtAaBeK5Ev3fjEdciZJF4G612kwiU1b96DV6kj911FCF14GsDzxF/W5/vOPOWJC20ZIE
XUwU6Eu00fbJbnC22+653kj2x7KiY0seH3E/bnYyNmzudIJwfuMYi9eA1GdK6Wfy8f8nYTZtFoeD
NHWzvcqORHCcJKGLDaZ2I0d9vE/qRmvStZAZP9TmgHccOwgZFioQ8d1djoSQM4W6HscFZjQPXzwT
+V23vibJxD49+r1SMdfwZinddK9hTeoS/QweFWzLHtZP6QKNPNarALBQcp/ZbwCte+fMOKQ4DrU6
bcFsUhPbICJtBfvRRXKyW1QBQX8v+pbnehC6ZGFHa3v95D3R19cXhCYTfd2hxej+B93olL0WBeOo
IrWqo1LELaBvK+dDwMtlKS16hyJ70pHP+8R4ESBbGTHFsokuDeSefBWkc5BwcxuyX54XUkbkP6/z
uKKxQTLD9ug78sFwlPc/YJbuPekzAZEeJV1+iVVcqh9/sHHt/o/f6PS8FiXjlRqlUIZwwNnGMFvy
B1Puu3fnPg3OYwEwJNeByDi151Gc4Pm0cO1WJJlI+hBRjJUIKBsKZOgWeIS1jzFxKssTSX7kmM4s
oV8StMR5yZuJTXksIKEYdOE5xkIIf51vtA/1D823HAo33/M/KMjXHNYXpUVPACgk0QHrk/rOvggU
6DHP9yV5+8b6QYdxO0IfGJEyQRdFivqjs3h4eZHo3HyJWJX3YL+tGj+IMQ4na4tCnp9bfmuRGujY
X312lCYEydgN7l/W2Lp5FjnqeDNA/kGS8TSWeenzBihj/vnr1KTPWLLemZyjuh1C/qDBOI86iptA
ykxUcskJqZf9jF/xeDyi0YmXe+TpHRPUiGMb6s0FAlyfcxtbnu3JtG1ulMrTPcY/5HISp5FkzOHi
CbNGo0jSj9EBPMbZ/ho8yw7tZ24/4m2aACzHAggUg1h4GjG2cBWpkYaZLRsoJ2hRwajnsMYjxvvk
Fvxn4/ltvv+PGDu4VWu9UAxJrOFVYW/t1ERm0CQU2BVcSjevWOsfJenajCvzIslheNbwusAgEhCZ
Th4voXD7xfmDBuMqLjW242ly8J3CeOsjguaJhUxWnmCnC5674EmOcRfF1ErmJQAty9vaCvqyXHk5
OtnrruO1+34PNN07JMZZoCUkr0RZgAfEIc2lqbf9tnPKpd1Q1398fFxYtHQ2i81rt9kBxWL19XVI
KXfO5PYL9Id0GQcyWkEUBjUU03LzeYo8WLrdUl7zmgi/IXbuscs4keSsdl0chDCANWBWcZEhhwyU
jnyNfBBqRyv6lNPDwe4o5wK4GQz84I9xKdLQp4GCxSZ4om1PWB+1nQ6746w+lPs6uuW9cFfizkSd
V5a/Czw/ctR911dKMKSa36xQDi2IfkF6RHg+L9UTAi0Em59r+z53s46wQpWxUgewn8iNYs/YtfmF
YlXWdaZovqoXRMa685HXxjNHMywFBbiBuoz6G7YTMeqh5WFQGOLMEyklUhP6Lv3l3WE3w52fRBjd
6LsIe+H7QsN8OrHfmvdkJ9LTOvvanrBBQUGqx75sPMpzLDefJD/JMqqhqgV2gkwz2W1rYz8HBv8b
TD0HPha02QuAQTktXUEpP+8f2s0syU+6zP2jFt0kDJdsdpoG+P0GS/r78LBxjpSfHbyllD+JMeGq
WJhtW2el5k8dsPF3WbCa3qN0Ydk8RIqbb4x/lH4FrW2j9YEsz+I8oRdaeUk2q/74xR/PvJmm+0mI
uXT6LNEiAOFr8JzQl952kU93MWT4gCkG2dX4WEbzD/7PRgD4+Gszi1WzVbv5wBLipnOXN/365KNQ
cAXIXD61VfZpgwcryNT2yVwYKHcbaOMq19FjGBPb5gWs30Of9xhj7qApDjuAnoMicvWnrYZU9Unw
xIpMlq3/obb3XNoZuazwd3HApO3xuHIm+pKnaMqmgLfhfc/Nq/7nyTLeRlGqsb8o+B5UndzMKRbj
Y+94ysB9Ftw6URUD5tpcAUKDAXOiNfDgujEbQEjIydY6yVgR5AITN3ziGfutwO8nJeZQ1V4wrbgD
pekJ4bOQUoNYbg9PgzZQuNM5kU2gTBwXc8vqf1JlDtbCGk1jrEbNjy1ySexsIbZInU0PqPfMaFgy
sr+fvHrL/JusMmGnLyAfMQkDMGrWLDvMj9ZYSeWfThLglgo0PBKJRFixbpdeVdsBcTRkYg+087LA
9j4vCw7TvA9gDrVXA4SJ2DHhox8zeM9KV/Z7T8RqzexdFSn6awtMElyqhXLmUL55gf1knTnkuB4F
YUzBet7Y1TMqtOKrRTebDqlnhBrEWLxQEX2RERYV8E56vhvvSZ05aSRkQz2NQLr8Iztj7avyUker
exegD26w5Vfz1bKoGKwTdIunqwIzZRyp31JwY+4qxqFj/wTb6i9aORifIgOJaIB67bfPxWN4iFJy
PA4vEeqan/fp3QB8A+j6D3oMw1mGeY7OAL11XCI+jySq2z0JMAhYvqCdGfnvi7tZDcTaaA8JunWi
xQWjX57yX0y2WWg5xB5rrFO05ijs+lYIBzGZwfsMP8XcEpbLRcZhcLVVO9dWLt7wcTioE0HjDs/O
btj2FV0mfMhqIwow3WbgOT5QVB20U4WRVv9jgq09qkvV/5MTx1lNb6t26wnLL4M7K8b7AiamqFoZ
8H4yviD0tBeMIX9gpvXwfFJXp3Wz+gzdi8c59FtpnHkyAIvpNCwkxczOtawvJXA1MrSJ+UPycPZl
GwWdyzpz5zTOoVlHC+31vpZ9Y3UwZnVFkGHxkubnMO0FaBl6uyXADNP9aJ89sXeEY7Z8Xz0Fu6eV
Q6Ln7/oSmgbQMtDa8SLBDAHnU268YFQZKg8YZ6xr0FjkhqYwzNEaGsE3QzcZM6IavvlRC4v6/KBh
TkkqV4PyWkxA1R2+ssJNukM82GdrJGexxP6D96rcajEQpuECUyCBekm8Gc4ky/e9SftxKaQdlU2/
FnbR5FQRSf9mvH7RG7MAOLx/LHzXRX68jC5lcWlLvRZ86an5UtqlbEUkW3bWNpCc8iAsK+zg7vz7
crsVJl4RZe6jy6RLg5lVgi9ggSxiJzf+FCRHW08IZ1xKzD2VtqJ/FNHLcuB1Y956Vl8RZ+6iNMqM
KLXAcd6h2fgpwRLb8EFXHi+lXVQ1KYVHOeekvW8MAFxLmbmFKsWsVMC9C74m06pxAxOg8sTq/vbr
Dz12lL9Vvez+BOSPoZFJhU+sYol3GXB0VWWc85QKmHyTIXNFprFM/z7u59Jk6YyCgzHSgTx5nEOe
5Xhlp7AKzCWZWBWuYPqKbbczO1MUxHoM/NCk7rbYlU+qE7uGQVLUC3cO7R109NBszzHKb429R5dR
rro0Yy2SQbeRlu1LvQ7n1pLHhioeEim2vxVRUEtdsmjchZ/b7iJcxAif42j5lDpYhUcP+QLbth/u
S+N3AvpbGvNqbSy0AfQ74yY1sRh1PZADv3q2zsRsEtJ/oPj0UWV2bT0JYkf0khP7/NZ0hibjKc2+
DfJIVdBobfxR1tZBo6sjD/Lqd0npmsivjGYB7FBM3gU+kmSZh0vPIKd1afeRoz8kCwzbmA9G4GhY
6AVYIBc3MIp8X4CRkKf/WMPnL0FrPfataFgNrjMitqpLn8pYx4REboCC//5jPwNKx42dB5iwWUUj
R9N+Z98Zgox8xUqro6zXAn+svbZFs3X/2W2N7eTUu13mw2W7Z2QHZY9D93ecdU2X3U6R92UeQOKB
v06+1qdkV5DMiXKSvAXuS3Kem+XQZTC/XqyHw1N6eDpwdPmmZf8TtMFYmJkWqaQ0ZuAXGhEb0oqk
dYRD9oCoBg77PrHf8yMzs5hXVSUsyZAMtpGjCzurFdVI8NfqIjjED/kmcC4kdtDTRNUVYMLRZzoS
zCNPmAd6zfq5Po9Zrqev+9/xO85hvoOJKbGPxCwKSQgAJ7BIKlIYjryhiX22z+5X7LQV+Vrrzn2a
vwdpGZqMRpuRIGHxXyj4dloAUXbcuOkf3z0nxF9uyfCmKuRddz15vbq8HDwvdYz394v9fkSUy4ts
Z1VmnaqBxVRo95fm9wRze1hhFTbBBZEOZkeeQyQBJ7/fR6dsp9JkZS6AQi+RVeo0eEqqnrVq3+JV
TVeVRGzeVNtNr/bzU5hMxAWbkIWgw6c0qae1L6NINWU9PIUSiUdM2wvL+4cgzawxrGOLLKaH5yXC
GgYdrgPc0hxaZTBh5YhTuh38qDOuYNbAekCB6PM+sV8vNku35tvSMHQDRNmAMhONrLB0KJnW0gvw
6fK1YGIWamf59+n8TnR+E8KEpILFMzhVhqn2HHd1ZcQISIidPXZvfYL0qr7Xvt5lO3X6o4eUv8EF
E/idRbomyzYN9olRIOWZCMiv2glkqcZkU7m6i6CdPt9n8ZbjwOIHGQ8y/CMjALk+t2QcrCIuQKuf
ezsOvecq3nBM3vzZXxA085REcp7Ul2KPehXaaj5gNsO6o7z+4ltX/9WHMMFfYVZGV+T4kEon6i62
VnrgyBRbJzvjT0uzjpQDZ6/B7+zhLOcfvDPmmpQXcZwSkHxeb0e7/HTdt7fter32SqDZNfscVqzT
/eWv31SkOzqZL81ZgeoV13POT9LetCBUIlUNW9AkTCpdn4QkFQkKMJrgp6HTlcCvWovhvmxJZLmd
tTBTqo+786s10qFfNJZ7Xw9+x96zLHCFIF2KpgnMHzPUS0uNum6AEzVIsM0xo3SmYWwPrgxM388C
w36EB3F+k2GQxUY0oCAo3y7lx6Mqj4UkKTpD8Atp30O0YpHzYoBf5V38PJbSgCcs/AboACvTMgjH
S9dFR9ncocmAZvFSSQ6lcNJVgN/mrkAzRwccQBA+58qruVYmCgFfypUmr7XYmayAE23etDfMkxsK
JssBSfDtcn4wjS2ddYE1v9FxEg5Ruxyrgzocx/GlQXavpGZB5epZxoJppTn1sh1PhtNPZHqOh3fD
oD1mlI2wsJWJlOlfYaBn60ynwh30raHYPXoMzy0vXvyVn5tPCEsPsSUYe2kA3nCtGKFRBmp67sOj
4hoBdiGkJ9VAwNhij25H1IKaipPXiyqkFzzRsoc05IQU3wEpe7MAUEHDMs95px3bc2i0Q9aklRYd
sxw1vAcTCPw24rh8Oby3qj28T0CetpvnqdxK1WtbAihDB7K88VEUFK0rcRXbmpsBpcA1W9opc25T
dQrhfXqsjplFpZCI+qNqkbPTY42k5mSGKypUWgQby6SWOyZL/aWc6LQ7L7uAYAJdsuxiFelugAn1
zwCJCL/dBjRErT0jikC6sx29D6EdB5/3TfSmu7IUrBFES9Os1UxsFTVdoImBHh2FmEb7isQnmZqr
iKa2C0R4CgOyHfQj5uRhr9qpl9hO+bhK3Hfj3TOWmt26ljeE3PTOjUvSQK0MKCbzmw1YJozjzuRI
NbCgEjY2bSWsSZpo+dAZIrYPhl5VbfvtOaNCSoons7BzwdOCp3ok/WOr007lWddvl4JvgRvDdigL
WXw2DL6gypVPl/h8bDGZXC4vkp2+44Srv1rsXpIR2+n8OqSyZAvaao6DBtLEPbmgpBCeHTl1haWl
0TxxpP5l4G2B/D33hiWQ8x/YEuIWVKOvLSkr4yophux8jJbCKXKL4KGJPfGrwdN7F1SkxFB1QRLh
z/Q3S95icWvFGBYQPfk/boKev0OFCmG8WsQjkImXi3HU63aoz8f08mA9wXy0TXZEmaG7HITuDBQf
t/6rIwM/2aK5qJ6MnnPv3niZAWgGFRZpvuawpYwRxFnIplqKhPhYocGgp81EC4MWf5vgpXCEy3rA
AtBm05O62yFcFerHsXCr0BlMUnyE+0TbBgLCPreJ9/FjW1ONk4T4HcRff92sYz88dD1GzaTMX9di
XDeiWNguFnDB09YqHgOR9K19365vPJAN3AioCChY8jQju1wTrOqpu7RTlB1jeVNiH8a7GDhYQ1qJ
62IbBC5czNkXa09SSHQsYjpVJOR1MPxOcGLjtqhgVAVLk7GbnQ0DAyy9FnslyY/dIse2m4fgFS1e
8K728NIt06MYcq6VG4Z6RY9RgUwv2zGIQS8Xvyxcd+icvC/VWYmvb42ZIexxmyMprL9mCIxZLhmh
ledHoFeGpESi/eN/MZ02R0X3qDC6IgWYqtTDOj/25rI7jGvFbdfWCsnqsPYKW10LHcd2Zl1gCSoW
9oyhaCNjmpW5jdHv0QqKEhXHoP5qI3dsn/uCs2zsxtMRWKI/aMxM/zCA4qxYXVCBRrk8tTIR47Xu
CwtxXV9QlfrPT0nF4wru2sByV4uRX2Blodz2bXFELIFlw8h25cAdbxzpWeBOEt46q5+0GDMr+ypO
takpjsafoYbfIeI6ijZJ/Cy0e/3UdLTp3bRw7jN4I8+KwBPxLTbkIrbDQP61MOOuUnLrbJTHqKf9
hADCOCX5shfcsqeRsukbO0sc8UH5qtKJIJ/dJn7YecIhtDaC9naWYiJLpAo9E+1YA9FiW85omnuG
cWqF565ZTo1jNsv+jGzL6oLIBCN6F8SJMS26p4CXK/2tfchR4vKazQrhNPseLnOlj87DUB2js61p
b0W+VTvOQ+S39wUJ5BCQQdBlvLjncPSH8qV5EwiBNVVHoH2TcXyq0WZwfhQHzbss84P+eP94bjx7
sPZTVOZVj4gbkLm4JoduOOUiik11RDK074gh0X4Z1Yuo2+nLxq4fpUcNg9lWkiDe/NSrhcAzttkP
XRs0PgDWbCF7h3iFhb2I42zIpPMIfkc02wESLUT6H53DA+m3QUOth84rVfs+178xvbCJ9CdRxotg
abyI7k0Q3Y6+fPxwP+Kn9P+Q9p1NjtvAtr+IVQQzvzKKSpOk2Zn9wprdnWHOmb/+HY7vtSWITyj7
lmPZVWoCaDQ6nD49W+mOgHFm26Kxw7FN1QXJyYvsmXG/uS9+7Yj1JZrAvcfcMfrSl03vi2Roq7M8
W6VvDKPmJiNQxbpu5R9Ra8oNb96X+M3EfLPLioBFgwCE3Ez6TnWx9atuwowmSxydAnXFPCcGEWzt
q3rtQFWE4d92zpk+b6W5TSKnK4xBMudn4GyMaDcpZo7K20cVI4crTBY8M0y3N2sMDQrNOjXnwGwe
x8+8NEdARjqvBPttZHbzYQw3dbZRfgmN2XObqrRLxCZM5qzb2QMIJBfSOSxM5cFXtoTBF5eGjEKk
zb1cn0PR4NvUTOsfcWYGlVMnkykOP6PC5f1XPXSS90l+HiVLGl7ETxSZZBmk/Waug8HNETVbzzYx
yjsNANe11wNGJVg8QlGUwtSNPlqhuuuIVegO/qOMfPb9Q/puvqMO6WoVlFaSKi0VXlbqM1raI91S
AThSDxhjrs/75mv+BbQESkCY0PxZpEbwPmteHDtEdX2MZdU2TYzRqFuBdydrUqy43Qy5q8+PKb+X
OLsondo3w2dZfCge1Z/Rs1jakfgjGDBREoXlyQ4epN+tb6vFHjMS/R8jt6tdUdkq+pOKoO6zit06
s7joNdHdJnlIiDNzGz9xBNmsj5hqapTHKS7tpK9MKTRmF40SIX4l3HKyESumCPH7prL52iG9OQ2P
4a8utCpdQCoHfz4OwL6GMmM7b3s7KaVY3sMLpYjaRlRqTarPwjb2DtzbQ+dmlZEil+byFsg7Q0OB
a2vMn6WZ2ohe7dyt3chhlf/l5djoY1XQNADvEkQo5DsauPiOqudCEJNp9Vl8GL7U38WxOrZe6BCQ
QASnbO/kmDXzMJmzkxwDQz3IbnzkjR3S8+fU+GGC7RIjiXjMIEOvIW++JkDxbWRXcKKHmBE9rqQg
NXL5pVRgNNUYnN5wan3m1cbMm6+lXVt5yZ9lF6eaOCFL3q2Pei2PSi9X5SiKdYCdIQ+106BeIxqo
bIMWRLNCx/d8hxylh3STuh3DAq+Uaa4k0+VIMeeVDDYDuvGUvAa7Xn6e36XDoJkNJvJ27/Pkwe8o
rDjZFjJUQ3i5f9WFlVfvcqdF6qoPieJD/bHT+kYwo8AckXQGGugtwE0wIgc1OUv0il1uyu++2WwL
u9iJ3gJOuf8d/x/dVEAmi2YwEPNRJyCjEjpk2fIdu+pDeWrMcZdb9ewICqLPHa4Lv8x7TL0yN7ov
/kf5OFZWhUTLsf3Dx6b+W91kWWbI28otejtODN/gGkOvTA7MRp2zaE3yMJw44g7z3jdbK7P6YyAY
3a/4qYcR2SaWrzLWtOK+42xVEZgCoCkE9bsUfXHfyDCleqZGzXkarHCE8/ilFLqp5emmE/Y8X5lx
xR1r9V9HzZAKHwo5BQ1TwL93+kKqxveZHMk+dFmy/dToXscxNNSf4S7oXxQWo+tKtWmRpiJNrSFo
Vr9t34W0ShIAyeHi5hwiu9N8hq3gKO2hLn4AGCSVmzn+LfeR0YpuhIkFnZmnAsOjWL26Fx9A5eLi
sAsHvkias5R4KUCicLu9NvG0ZjcyrMRK2u96rZRVUua8DkUNa+W3B+4hPs0O//EA6iDFzDbt0sqG
jB9mTmOO248OVD6Zh1jNSM3cbO2P0qicr9TbYHICniozcFhR1UpEcHUQ1AVCx6A4ZdLycYlHyk0W
S4YyPt+/pSuJM/hsSC8iIEBvys0tVXIFac82+NbouHmv5FMqb+SHLAH/qnpWpl3VuVzpqGAS4oCY
OFQt8rR2O76P4EWcXD56uP9BKxmb5YNUxHT4HFRsKH+r0oJ06hWcvoonvAuPozPA74PX1GIGKLef
McJH5k1NB4jH4PzH1JT/pNucBeBc00GElmBlBOsmPGkqtARaWSkruYUOgrO/qxw/fJ2L334DgIE/
MuKUNVnoo1VVdRkXLNG5y6pMkmFQwvYMPHb7G44Mhww3koWoPyDzzdheYcVj0BZkKkAqKpxaKgYM
1aYfi7lqz+Kw08ib9sWBc1hVQf5jJIEryo2pBXbVJFshYaRX1uJBcimautdEKbMyysv2XP8mvxJR
NMXJkmSzaDWQR0VmY3SSVbwosjseGykyc6AMinqnsQLtlRIwEGEXW0Bd+iIfCgw1btozJgt7p/hF
hpl7V90XDcniB9USGFds1aBeyqPucS+VQcljdv3Z57cYNpgIhwozZssYFZendvC0ziSJwRNT7Tfq
Se8Z1nTV89KJuODuvx8Q6sR1cfYLru3ac5ehoFLuSsmWKtMfD2Ur27Uemw1BG0Bl+MqJoWvLL9Pe
6aVk6sCnvFNIgxajc9wMRpfDKVYzM5vtgEcl8DNprLn9yKvf2fTSdDtB94LpR9aa4/v9z7hlgFlK
gfCQRdgUnhe/HaaLBy0h4SinKjZgghP8CBZ0yRJyszpMsaGfy59f2vFJRg0ncoh5lr1sp9mx3RnN
RvYE1hVYVnyzIyizScgEL6yVy+28+JQwiTqxKmDS++TndOgrG2lGbcmMTAOGac4fXLFLJE8NzeiN
PGiDVZSb+5vx7f3dfAFYR5Eg0PC6q9SZCMvYdaHJmjN5K2z5cUBCsBVSQ+JtPtohTgHEqXGBF25G
Z9qBW8T1U5Tk488W0da2rlEHi94wcPcQBqY8mmrkAj7YD0/3v3LNIiKn9/dHUje09CtBj2VsU10Y
U2VGeF2zXVWiTBuY8BrvC7ttrVr0AwV6NKfwUFc67yuTDPNNmxpPoAmCLMXwZvQLINC0prfkNHmh
jdQfA820ejMuRFJ60Kl5Avaqpjm3CbKJCFxD/5jHVqwygoGVAuL12pZg4ULh6i4uMHv8e206qEbK
fYe2ONFC1t5GX4QH5tK9CKKz1M5BKX1/X1cPcUH0fre0gxjyWnSap71adn1z1rbkYQhSs54hJe4e
UpXxgC6P8Y1OX0iiIh4yD6WehpDU5iCSH3JOdoKm+nF/OStlnGUr/1kPdWaBGJNeApnaGSm1M/dL
+YqrTQ4Mh7hXcoMvvPDQ+Ixk4ooHCK56iRCF6LKAuRzXW9gNUSCpvQx66ja0Y9jGpHyXRYaOfAek
1PZdSaFMQuePWgSSrOY8bCdTsrvPauHCLq1uU9mtlT4GO/HXiKQcMXmnNyP8XTQHr7d5b0Qf7HhM
XlgI+RXVgdaA0Heplmnowbtet17LyNzGXHNOhx+RilHb/VOPttTIERFDD/34X7b5QhylP0MUptXM
+c25yj+7AsNVtF9lEjGuw+pZSmgIWo5TAeXj9Zrggcdzi9G85043E/8rE9FNkbAAwWtCiKbhZeEJ
Evz0mLCSjB03xXF3Dnw7kDAxtwXZOautbFVhAPtBOxfKL4JGvyFcrUgcPMXuXFupN1rEkj5DcJDO
aEut0SZpa15kZp72kHgIGcNnsIyD3tAUHwCtsKWNYNXG1/27uYL8AcQfeX4eqQZUeek8mD74ml4V
RXcmuVG51Zn84jsrsHWzcVrkuFQTSWk0HEs8aDwseb9D45XqSOauR2PYaFS7lPXQr2nw5QdRp60m
s97lUt6dVfIcKWaR7rhhGyWRpcVGIAUG4GhIZziZZgjisJ3fBFfBsI1XZWKYxrUHAAOMdLTFoQCi
3AQyIxlrre/r7rzLUGgHd5jXP8wb9Xl6mNANjeR6amdGv7fKLTnUjGd8xS5fyV609eLx8cVK6xMe
pzKiqD6TQzsWjLd7xZ8SMDJpgVFheomqUjZ5mqWmzOauO4sZgGbjoS13frdJm0fJdxgqthiBSyup
Lzgc9DCixgEUH/7lejFRTzS1k4LhHAxW+wY4EyBZLoAVOcgfD2jknPYB2Gg0c7A2KCzeF36Td0L9
QULfBpBJyzgjlUatzmMhzWVa9aci9t5mXLH2l/8Asu9hXzBeA1pxvyUpqBJiKAtyQBIdrKSdX6Sx
0J261BCGbFsO/CGMMUksbJ/iyQNylrGxtJL8JRAEjQtsBs171OujRLwQt7XWnTgB+WD0DfZSw7Dv
qyIW3DhK78Dk0KAcjBJP80SP+lOaodIrhGh++ZfG/XsRaD4E/EjWUQindk3RQy7Poro/kVlxOP2x
EhMjCCrGOm7KDosYQEhwNEufI6+L1zrYKR3p50VMbSluvddcbatth1dtG2yIlVucrdoRZtpUHjF1
t/DKY+eFG8EYYO8YCkk/NMuXAC0n8RLKYmD9phZMZq2Z4Sz1JxRaog0iKg10BEbGYVzSLuQ3/F4o
vO5XsWtQ/fj3ojUdeRkMsUBiBt9BbQKfxlqtJ+NJQSUhsqdDgenw8bF7TqQXuTlJndcLB0V4lHM7
PoJpjyGfNjlY+cLWjPSoiEccs4so8XoZVnFRjacoCs2KA+5RO6Ma1UheozIiV3E5z2ubs8gS0dgB
HAfwodR5a4PEDUHQQZbKG3ha9fhJ6g8SinUcepphz1H9UvvMihHBKaqbSaHZt3/8xlbE2pjqH2Gz
TcrXodml6HUXdwlxi9z2Y6NsTYVsAcN9Ie1WKWySAO1YSay359ZkXn8+dVJy7Q9crWKrWtUT0ANL
DFT8gudE/0oTQxeNVDfTn/9FOwhAtRLAFFBQSjGjUPKTMOzHU6JZbbNpbLHblbt+K0h2+aMgLxN4
knSvT47yewd04H+RjikzCK7hiei044pe/1bl53Y8dfWzNHZmjf7jyTdwnQ0fsEeRGEK5ybUaeRiP
i21SmMXwSrSR8R3Lxl7rjY5eaDyJsBLwNiVKRxUgZhBYjvyJLxPOLAUpg6855QwjsEQfV1KA4ADQ
Goz/PPpEUIW8vglckIilymn8KZ4dyc7C0orGxgi55/ubetOri9t2JYd6eaFGfhKhRH8aH/SXojaa
7eg1JsrBJ3+vcUYdGP022+/fB2/ahduIMGz7zYX/Fq/i4QWQakmZXi+zV3tM1isgXt4H46FuALAl
KCaSBY472/fXelM8/F6rBB8W1lWWgN+8FjZ1yohYBMJIearIRq02TW5nIqYwxUbUqGY7l5sQI5Sb
rDzEXfcRVc0Hpl+Z8eRWLCO/er5ATSoK1AhhPHWVxDnJC7J8y1iDunhM3Tk+1NxjIjJXfeN0YIsB
jhQVAV12MO7UFs9yJaFsGpHT8AUXUZqe8pOUmxr3nD0LS30/RAxTT1bQPYBRQSKvTQCS1mLYzf8W
2bhsP7qRAKARkLAAp8D19vdpknZzkpLTlO30jgP9f68C597+jutHYWDhsW4yk4s47K6GxhDMGlBu
nrJiypPRV3mQDYITxXjdvS1Mbw/eyetBT73/0VkAfBsvIRopN0+v91Vt7XQvZVN7nomNoAchbm86
Hrvmtd5VAP63s3tfyg1G73uJmgxoGxy8pc50vaNdnEVDq+bkdMDa3oB7dRHrYMSd4RSmC8J/103A
Eu2diJHYswFGu7No48+PpfN+Mr6YNEI3wetfHwQ/Csw+OGkaIdWrfpxWis+frB60yoV5+nn4+fZ2
SMzZ7JzBraz0WLu7zcvL8fgExq0f9/fjpviwiIe9xGRSXcP4w5vO2QGA5DFpyElt7OacjbDMSm2K
yMHHeYWRh6IhwIt86uf3TM23+iND/HKqtM1WgcrDwwjCthsermzqA7iXNTmJSGumgHjXmzpMgVl6
0vuf45ChWfk8CrLdyhhYmFjicKqyZRra/c9YLMfNV6AVSoCNEyWAA66VQkVrUhJKIzkJilOkdjWg
sv1RvgqJ0w/nCA7NfXHfZXlaHuD4MGVoo0RFj7JkdSdrTZkQclKKY0IwCdWdRx0v8hEz4tsBXQCz
vBFTa/Qd3bea8hy/Sph6pyTuqJzEzFCCvSKbIwYQxbPN9yZmxGX1L+C7Uq8YD3OTG1Nml6zhfzd1
o0VV4GDisGCQEMML17s0jS3YPWpcHfgL4du8i1AYkzYELFsvX2BDvL9HK4qhohoIbDLy4OSGRAXY
tyTlMJf2JL4BnQ4e6s/7v79y5Fe/Tx3BrARVLkYteNT/IAUio1/X63ea7G7ui1l5rC/F0D6JjvJK
3E9Yxk/EIdZkdYz7y9gmGlyTqVNQVRx+n1i+pR/I+/3PvynW4cyvvp8681aeel7p8fsLR6SKv4aj
tO09I4zMgiFr5QG4EkUFF7o4lGqpQ5R/+BXZ8iF+ur8W1lYtTupF9qeMfFmclt8XvkIH9Xpmrw1L
wPL/LwREU9J18qJSiYGeNGPea2g5sro9eu+/Fu4BNjMcQ4m/aVsvJM5+mA/Ar0kYQdRg0ptuPBAD
URgAIr+Bp7MnZzxuvlhAqhXn6OqcFpW/EIo2RbHOMiwTAywUk/vYaM9/7p/U2qMEG4MUE1KEiJro
ODPhlCYZlwFaB/6QvxCz2PZG9xhjkNxuYFS+Vi7olShKK+IoGlUpnzDO7T3ZqbYUGcKORbbKkkEp
ht4jYxGKkMFXZmMa4bFjbdjyQFEPioYIC0EBul8Ql1N3J0xVvuVSsqgeUHUmgAMuaGongyXnJoJe
2sgu5FC7hWkQgsThGT0FKF1LH17giW7yCBjtkcX0sPzSvRVRe8YlpV/nEVYERn6fEY6unsfFKigf
EGGSXCQxfjtrDOBjhz0zJ8TaJ+qOSIVcl80yU+mE2a7PgI9LjojegvyZdRlXLMDVgSyX9eIyKoC2
13MIQbvg2fmVmKI9WAznaOW+X4lYPuFCRCCjYyHmwO+vbA/Bzrd6e/B4xjO5YvsvZdAgqxgMqUoM
OsRT9Ny56atusUZzrgqAiw26IfjYKu3mqnEg+ABXwZ0wiBUA/HzfYrF+ngqTMbeoLKQMP998xY+F
O08Yj35fwpr3BfzZPyugXmLNJ0LrwwAsTfuFAa16Ho3Pre6+bFLGgbMWQxkTdSryfkS282TJkzN0
ZnFiLGX1dmDILKqP6Am5SdSkSRb2HQGnPXhcCyMyPhtLYM52W3mNlwT430KoI2nzqerTAUJCq7T1
f51KXAzhxa9Tp8GrlVxNHX69QKQsmA4od2QMqmJ5wTdFfvhfV3KoswjiqE+aHBzvFiYDP73mnuyQ
DRmYhMirduRiPZRhH2ZxgNHCehbfJcNU+FPpWoxjXzW7FzIok47z4IsoxlpeX5GaB/oD/grmebeB
Ieyfnp5YcNUbfB+9d4ueXxguXYlaf8Trfoo23kF9Ns8vmJO0ezta+/PX/aWtmsiLlVHmvpjLeogS
Ha7lU+pI3n4GjxtrOazdoyy9FCZFrLVYTew1RrTffj3dX8Oaq3+lapSdn9CajFG6OJ7DLjjm3un0
3ILzwWCIWVc0HQRooIcUgMW/PpQ50fK6leVlOmmODslPNMecCxbT3poQIiNzhkcezHI0wq4H00is
FSHIdU3NnWyCyAhMAEbN8CPWDOWlGPrSlOgymzpMRdDcaINY3Q0Y4OM1vboUQN0YvwlUrp0hAEiY
r+osvP2OtxPrWq5Z40sh1DXxi6GdRh5C+BQzGRtDfCo85YFsA6vZFP/hnb+URV2UuALfkTJCluCS
vb8pPJY7v34kqAOqqIcBfUFZfXAfgdl5xIyPWUcvqSF58QyfiHFT1tQL5BcyMojI4OjfLXoXhqVV
+jipfVFEBPQmWvWPfIdsjFmayInCiu0wGvX1v0hEzkUD/hxJeDrnP/PB1BYYrXCKjOJgBNtidMdt
fzQ3QB8+ydYfzunM8YF1WjdzMBYLCraev8VSqjEVfuxzsSZiHoUl80b8kqP9DQx31tcTON6+vtB9
iD+ajQZ8qgxeM5Z3+52NpaOAyw+g9IXHXNReLfAB2OnZwRP4+tpayUG1jcfH52dyfPkK7dD+2vy5
v9/C8nzfyF1gKuicXTpPqJud9/6Q8WW8PIeQjP7K7KyAN7cEPfP2aNoEx+2fYtTsgCM2mKtei+a+
gSr/I5269nIvRHErQPrrK6TvHJKYvqd4gfu+RavcC3hvIyt3WSC3VV/jUix12phsQVqlgVgf1GDa
n3yLoaXLFJf7e7t6eS62ljrSMSolPqghhVesh4WJdDQQRpKQ4cSu5hAuV0O9l2rTdlzaQ06zBS9i
YRyG5+4gpxbwVU9/GDZUWnucL4VRr1rSJi0npxAmHZZE2ZAa4sZ/1J9/gWXs52DHP3wL7vrS9T1i
xf0uUx4LsvAwl2ZUYpBTa3CP+SdoQAPr5Wt7/jij1MB4eOXFVbzRadRgUQpGgUdWKNPY+oMiJ9rw
l4v39pZ6KpJUqqG5CyfouFmO4uR50uNEAEPnzSSzjd+/ExCWYxRwvSntFpDLxoptDeq/3fz5WhJa
gZObX6X79fWHafPWjQ+S/4A1yEB10EAcUQjSYsqQBGps4ancjxiIcyrc0Al/1J7TuI0ReP7v3BXN
bfQAjkWrsNC27d1X1hss9rcFvPgISoviMSuSOcVHiA/pXkRDa/qSHZKzfqggLXDCXfXIoldcbMvN
OQGogMojOt4QIl17SNWg1mJZzUjpln1pLuRQJhypknENV909kYg8fDCMpAIl4LWYctAKNPJVmB71
hgZYb/YGCRANCwArm6F5q474pSjKsAgDJyqZWkgnwNRmT/6Re6FJKlf/+aXGAGIKBqh2vjQnsBQG
/dGa/3QpmLI1vQZSVnEupVO9j2zcPlNB0wDLoN2C4Qi4BogoAKCm88BDUTFa3cQR8EfqfCqbypCn
H3H7MsVuJcnujzEFPJnUhpSzSlYrS0PLEKrgAOHhnzR8Nx+lKe7bnj/tdNluXP83qIOKBxZL98pL
dCWFsmup1Ja9gLjtFMtfwQfXmT0mvcxOOv6Z/rSgrFBDZpXp9unFbV/6UcBcLMuCSt24JOtTVUQ4
eioxcsRPRUefX5sQ9Xa03AW5Wfb1CwDXjWT68jkUHMZ9v13wtXRqwWVbdWPVk+HE99aMDoiqFR2/
iIxS8spWMhV1UyfCDrRMDLm3DwjkajLozEQwMvIS5XAM6dRpk1YAmjQ5ab/l1MaYixnIzdKWkmM4
fdW6EwegEBt3soy5Hbr6DDiv2xam3/9pO8Z7tuIK4HNABLh0FQPL+v2WXHi4UhAIaqLX40n93UhP
c/1UzZuC+9l/KT2oF17whnYbFkXkipm4FkrtQSTB7yUS4Fkc39oaaey6M/pxX6kYUBlvpumNa0EV
5GnF8KuwpvhhIKAm5CJjzj8m6dDmZ8aZLA/itSG+/h7KQvJVP0TQ/vE0V9aU79QED2NhKzkaPp8C
8jgZQlxYTKzUt295KxZENaBQQIqJbr+c06GoSD+MJ34rBKYqPavN6AaC7Dblz1h7F1WnUrJjnIKX
/0VHT+JYHMrGS2ZP7A9iambV40gGow1P4uQq0oMWVQzXaln3vQ+kzqkP0dbW8EABxoP4Vupc6EZd
uONyYWbcxptmYKBjoYb/bAV1AmoyhRwoPcdTUL8m/osKzmdkQdGLn5QOp5xUNBBOlgjwE7Yg29aV
KfgHrnmOyVOdvhDB4YN3hk6sWScVUD40TaAYjqa161dTjuZSEwMynvQ00kY7z8rEDKRE+tAnbXZy
ufpsgQ9/qOXKt3ky7rgYSEmUsT+GVMsYSchln+lzUKWlZw5qApAfZSljnRvzuJnHU5rkOG05lzwN
83UYtuD2oZGlSymURURjWBqJKVYsv8WD2/u7gRi8CHDrBze8MXZ3TbMuZNFlACWuxYxrICvh9lz2
rmWfs/9T+Snk+0g0AzRch8kmPhbjizAdgbWSGUtdiRmwViSM4BZhggk6NK9PN4y0SpxzeTxZoKIi
s5X1tqHXhuzFh8mQNOf1/npXwsxredRNypVcjXAFxpPkpu0LKJJ6mDkH/nTuAsbvDpvpF/7aRBhS
M2E6TuparDLbChTl+hMohe6xH0ojC+NJ499T7aHlKwPpf7uINxjIMMQ7FYMhBxI9dElr1cW70n5M
GFM05x7yI6Cwxaimz6KylcyRxl1bohl/fp5zN2nko8b5m0YbzJJ7bNrKa4HwHaTBnBgF3BX9xKOJ
NAwAiqiOfPfvXzxVdZdV0sRVAxBEnC2nmTHKueM/SpXvdlFyVHOJoaUrSnolcPmgC4EaqjRxrHTD
KZ7IcSSNV2UY39SxfNflXl3c7oW2E0qIRcEZAOhGpsRkfjrycRCme6k4CqAqzgzuIwa9UWZOJ4lF
JEKt6UYYdcknvoZdI0G6L2P+Wax0Q2urgzA0jAvGWBONs8pqxBxSgTX5MhTFmHljGuDjgXzaqAsT
hLX37xdjVXTECzYiP+N5rEpB80jaHErypKh/7stYYhf6mJbhJfBWAWxG2vFaGzpF5YdwztI9D+fs
o/mpd2DnmD7/b0Ko42mbQepTEUIyESxFwzPJEJdLiQkSwPuC1g5IkVQQ/olwtm58jwrLwVzHIt2D
hxl4Mw/N4HL/ORB5q6KJtcwEM81YaLi1HQQnKqZlAbWNvy3//+I+kVpRx7kv070ag8vE90qMjor6
2GoURhPcmjpcCqKiQVEZhEEAv/Rea1Iz4bdF9AcYYMYOrgpRMOAWbB0gq6G51XV5xmO9CBFCsDVn
n63g6gEjLFuRAVgWAk7Ua0SRp/l3GlHrYnhg2V6VYidfuCCRppxlxu1ZORc0mC1IPx6VcSJK1+eC
ilY6IUDI9vnAPSkjXN1GM1X5PWax3iw/RF2hpZNNVpacByZcUq+u32tdzql6tm+7cVlOpbIoNqjo
ajFvBBBXxFXoEcJLQd0fDbMe46Ek2Z40T8kA6vWgNtPoUOmB08iMjo+1w/lb1rJ119s2TkrSxzwO
J091e8AcFEmyStY4g3Uh2CxkHtBRQSdvAoyE7/1SzPaNorb7XCxAZ1334L9r+sC5bxJWReEVkoG6
R/hFp6PinM85oU/hgvFu22YWulUi8C78eyHAuYMbc8lEobXxetMi0HuLbR7n+yB6aqvaIG2L9hzx
3wUu32qwOLML6BaJBRolJQWZEuJhy/cW12x+kcT7D4tYuiIxCAh5ILrZpteHuiuLIt/XoU3kg5q7
UvEfbj7M8t8i6ByuGktTEmMFw2xL81uebrXu6z+sAmMagLxDaykmoVwfRQKoD1+KEBGBCZ/jYVkk
xeRlhi1eMy5g+QeZEYD4aJalns04J3BwekhpiGINkWhwwpMsv6vxv2xz/+vM0Tuho1sWqc7vfuSL
10VJ61JtApLv4bbq0nIoff5xf8fWrAuGav6vCJpYQu2bSkoTBCl68CxL50aU3TlSDJ6fDI4r7fvC
1jZu2TXE2FAznbbKKRDYRK31fD9GuRdL8dI9RorcCueecfHXzPKlpMUwXOxcR7hyDjol3xMDZa7/
2yqWVV78dqRksxSWar6XI5uTDk1oN5hBUzP2auVgBLQqAsEMnL0Cvp1rKTHJgbssuXQ/pz+nsfNI
vpn5aJOl4I4hjDBk5VyuZFHXhp8UjQs5yBq20hRZLW82+5SwtHlNCt4xkJzjXUbml1pRLTRcwfV5
tufbHKMOuADEd9XvGd0dlspnPmP/6PzLcnmWp+xvcdSiMF0hRL2+gLifTdgYTfPcZLUjYfZ0W7tS
dZLHP3K9DL3PYkcL9pKrcFYz7HUxMGFGLB5BK2sHFq2jnIWrT6IMRxYUcRbr2IGw33X5fh4eQmVz
XzlXFB8ikOUBMzV8BrrPYU5rUZ+1MttjMDVIyJ5Jfb4vYH0N/wigHJ4i7eUhXASoSPPGopfXjwNr
yA9LBuW9VSgiYThZne077QUDXQbNN3DF7q+DxiT+j378s5DlIy6uMemkPg5muCGCrGAwK4naF63R
NUuRR/B8FlX7IJYBprwqJLTnNAE0meOJE0lgT2xHHXCTEKy6Xd4nz/c/jHWC1DUJskBTk2WDNe0l
n/5w/a//2+9T9yLi20nyA2yuks62Lje7LkwYyb3V89METOFBsgHuD3V+M9ckSsfDIxpbt3/hyJZR
lFvdIg1zIZeuXJWn28b7MVEDLsHvk5AHI/F2bFg3lSWBOoRejHLVn6J8X3S1mUWoMrMCh9U9gjeP
NPkSBtFesIjnKVC4Odtz8Uc0bvn8Z5MzbMGqwb0QQS0Co/WUHMg4XKMyRpO02SGp/DJpDeM9XNsr
sCYvfPvA+BJ6yp3EN31cdQhQou6Db382IqsDe22rLgTQmdXJ7wbCRwjmdKl0uaE7ZAp/iIPk6/7F
YImh/NNGSYJ4UCBG6lGbUQ+Y/MKcHsfYK3p8yTRIIjfOApYSdCDiPAnan/uLWDtzVI0xOBVtZ0hJ
ULc77zuZ75e9ygdhQ3ThU+GOpRrM6EYtrfuiVteCUUoEeQkMYqMTYiSX1DDksZamfB17jAVDm+N9
Cct7SL+XqBL/LYE6Ea6U9VENsRh/rr5yFcMNhsErquakSm9jcpjVkCWRtSbh+lGos37uVGFZE1gV
+PScsuai0NCF72cHNW9QkMkYqwaWlmsJXRaTShzUbN9j7LmF8UKfulBbc9KIhqiYyWCIvIZxavJb
wU8e72vO/S1dzv92SzHVDfVacSlJXovPp3KeRgnlnDktkb4Mw23VS1s1f50Hya35kTXZbn1D/5G3
XLqLVzaYS8RPCl7ZXj7H5WffM56CVX0HefT/rofazkbo5kLh8PuO8CW9vTN+fdUkYMPRUY4xIto3
dOri6+WulQDCwG6NnCNrKNjxu7Rg6dzqkSzZiWXGFJLllM6JAQKuQg3yfTbFv5bpKnMw2kqzSQXJ
YmV86Tr1X+onS6j+YY4hHGQqm0SSLhjaCBmRIe1D15cmILqmYN7M2tSbROZ8k09k5UVrwZEQikXs
xE31VMbxe6+BnqUuZ8nsgyCwiB7rm8RvU82syigy9W5kxXCrm6/Al8VQmsWRp0wZRi/VXdUmiLN6
GdzZMd9hZ/592gOcV+CEkTBwA08l5ZGPaSGpdZbDkwh8E/wMZgFZY/x6/9KtKumFFGrT9bYTM0GC
lDJAi7QbSce5Pmu/7wtZ366/lgIUBp2GijHEbEoRTe/VdtvqTjS8tDFDxP8j7cqW47a17RexiiMI
vpI9qFuUbFmyEvuFZSc2ZxDgAJD8+ruonJvTDfE2y76VpPLgpDcBbGzsca1b61hEaPYYtSNVpstu
lWw/8jNzHziPNlMSWwvR7wPyoEaaQYoYvk/8s2wfh62Rpy0RWhDjFYbjK7UsxH5CLSewzpvoI6si
AOYEgiA0Ar1r5nZZg5GHrAW/NU0enckDIaZhAvxV/CJyzD83ein4Ao/XXJgvNQsLZLjZYAgnlQva
jjEPWWaFIKffN1vY2oua6m/HEroDM23BiNN9CxN9vabVw3b4PfpI0gMwdWnytzH9pWhxl9XfJvBu
3tbptdfjUqJ2PSs6qZl3NYupaYRl8JoApu22hK01aVeTSq7a2oAEQ413rfwoOOjPyVlQO+za2O33
ZfHltsQ1c/9mbUBLBY5Fopm1Ki1MAKjhno4m4pdwaqKK7thXN3m5LWftsiLJvmAWoePjnQI6qpl9
LqCAM73jxYfqfgBzSbkhZO2AkJW230AwAPOibd9U10U9zC4sm//DAZ2cLPa3V7F2jZAAAzgYHvmF
+fdau7vBIoXP8TiOGau/+JVo0cdWZ3Ehh3lDFfReyLebBFRHx1+GKQHHqS3GB/dSb8ywCt4cZGHz
1DHzgCG2vQm6Q9N6mgF/1no/ajAm/foasTg0qyH3DrrwZQ8uvAwgoPm8yxTulZj2vMiiIP9RzL+e
fQclKwjLbHRmvefv8rNCjXY2lrHvVeS55el4cEZnPPNeJluplRW/HQ4uWaY9UK5Aied6QTxvB5XS
qYzBIHwQWf7BycaDtPvdLI6jf06aEa6GiT4v57M9ksgP5BMBqRl7APAoiOWAmWEHOUrRybAxk7Ry
J64+bFHni50mSvZmGcgyBm3clyyQYc4F2IWKu2ILRllvx1mU6UqUdqj9xPzMG4YyLofpwMALBDSt
+fMA7AbH+WChw57HgKfaEfT2lgWen3x3W6nWlxqAvGwhqMPtuV5q40mzSpApwVvdhVP60y5NRGgn
u/rztpyVC4p1/leOdkFRLwQuBZrz41pNyYceLDUnL59eOolxm9+QhF4ZMPjihmKy5XpF1JsNT/G5
jJ2U7cDql2Vt2IzkcFuKjhr2z8FdiNGsgASeUcVtu4wJpq988EYg24A2zeQwW/J7KV3YALEv+/ZB
pu6j2ahDxyWgdrIgrM15T9MhMpV/uv1Rq5uMqwszjrZCogPxtYTMwle4ULnsQ/sEDLew2Cj9rjxL
MHlAtQUsqgd8HO3OzpXRTKh0486aNL9rGeCIvfEzacVTbYIkh47mhoKuCsREB5yjpVKnY0eNiRIZ
IrcyTo0/ssbbmXPYfBlKcDqMP2/v3qo5upCkXUXHg29MgCIaT9OLbb0Y4D+yjCIkFMn+6WCol9vi
1jLLmL4y8Q+SIsB11qxMUQYFYC2NMlaFOUemqIu9x1W2qxwzjfqxSsJRoCPNypIR2MWVPDGZijuX
g+lvzsrvoE4FhV3L6e/cHwyvojQKvtlAz8pSZY/SM/FZHTujzhwK9Kjbw/Ptxa9q6oUQfa8XEntr
TiAkhDfoxmoLQXDFrrlwdNE2iilJIIZq7i6jleSF5ZdxMbXBDvB2w5JJS/lThprl/vZiloPSHF7I
AoAdMiWLg63ZUJZA/Mhh2zzmfG3b/i4buo+3RegUPYu5gYyFoxReFB5NLaYqGglIRIYN62dxYhRw
URJBNwmDroyYjV4f8dqUrzPAdgWpvthgQUzHceejAKGAeMnQJm30W9+0cohX32RfW1pheyjUUVrG
Qen8OefzXYWmCbfOIwHus/G5tr2QWXIn+8e27aDM5rfCbr66sJWlm284Eytm4upbNLvUJ4U9mSn6
4NBO6J4IBixCs5z42R9AyVnNRn0Y61kdb5/K6sFjehLZGBhch2qHwvKMq17hUASIMyKedYg+LHP+
davuom3kXynaNpvpyOmQBnDJsmNQfCDdiSWvtxey5tNeydC2T+VdUFGO7asBBgefyobvZbY/afoz
MWnUTl2U+c6dIbYIK1avqQ2SB0AaozdGxywpB7tloFxAB6h5JPU5k9/6z+YWUvSapcXq/itFOyfe
ZGKe3bmKjdyz0YYx9vuqysu7lvdWtQPM+Iwe4AAko6poT3wYjUdkt8q9YYg0soykiEBXNoRgMEo2
KmDrCvTfD9OOtuoaoFs1RRV3e/nR2HjPVq/nxaq1MyVDNyUwgmjbNEFA72HAY/yR+0+3NWfrALVH
TLml07XgD4uHNN2nqR8O088O5J8B3QIc2pKkPRkm64OMGWisncdDaj/Md3K+a51fD3+uNGX5iAvP
v+9KNRQp9HEcziLlO5KcaLU117ZqqxDAgZ7ZRWmSaq5jOQjkupee3b5IIm84wFwW3fcAlGrNt9un
s6pf/5Wkt2vZdT/j8PGWWz4YD4ZPRU5+xzhdSNCuFkmRt59sGKcdMx8t+bEhn28vYdmMd4/rhQDt
iqS1LIq+wGZZyoN1PdcYDa/9j4X5sjgmqQvQ7a0IYv18AI7rAwAc5WNNJGmspMgm9LfOsgYxU5ek
T12dHNMgCWsYq6NrD8XGKlfvqocoGCUKsDC94TFf6F0DMwiFQDQh3C9lcN9hEt8Dle/trdRpSv9x
Ii6kaAubCZ3GeiR4SVQWuyMg3HeKVeEIjg5ujywEtUNozN3zAAdU0RYYuGUXlmzkmFHj56AGsrfn
hcpLI7cddw5asnpvx4YEuZbh2bfYVtZtxSNHqWMp32OgCAO8mnLJUS7dQPjenIPIrJt2KvvLcc6V
+Wf/QPytUHj1DAh8RQ+4uSi2a6Ys7wssZVj8cdo+mHiWjv1gR8JVwUYf1Zag5c8vDlv6o9nXDfwm
tA5Env/k94g00mnjtFfv/sVyNFOW2XDOKoLllOYdWumHDd9nrUKJEdbF8bEpSq9vs+0XqzA6dJ4V
LVYh2NkSLLLYqWRD1NcowbywnOzSfv/ss614cH1ZGNoEzBlGkYPl8l6Ibaqad/A7y9i2n1w/ffDl
FvDVqtYhyfa/ErQEQuWDT96VeAOGACBkDkg5c/Nrnt4bHFS5NItHd8uRXvT4nY27kKg9CBNLcj4t
oylVZtxxkoEdRu79AfNRNngSs+COqFNhgeU6q/7oxFYG+PaOgt7hekcL167M0sd6W8JOdl/fNWLj
VV19uv9dH3iSriW0RQfXb8T6hHLCYU4/0tz90LskdIut2YStxWgmbsiGMSiXrcxRr3nYClu3fl1z
qQAeBV6TEVslzuMWjO76hcI4BejOUDxBjeR6l2RuNGou8emNAItBIY+yIbtsmk9stv7MG0eBw6p/
boPhOWuzOBu2uvpXFwdaH+RUMRkIKqtr+VQZvmEtgzHdVHWAxObVJyba8fvGI7Sok67sGO1ArnFh
sgL2+7WYwM5qpypYFSPzGc2olo+1tZs9RI2pHTX8Hi10PWgi3bOrXvJ+Bgu9eUiq7K4vnRANXYfJ
Eqe2sA6jyGOVkW+3P29tEy6/TrOavGd1kY/4OrOrwrSjIS9fb0tYc2gQzZvgqgBtGAZortfvDL5T
coFZoLo6pW23L3KBvOAUmnfwDhDPyzvmFrvbMtc8mkuZmkkrCWWN4S97nn4rpAs07SGq+UuC7Sy7
n7dlreqxhVkXNESA8/xdWl+6VVv4Ftwn33mt0UBYi+DUpOOXUoL8ipEHV+6tNt2Pmfc1L5st501n
33pzci7FLyd88UDQpshqmk6AMpGh69PyiNI9xtXEUQrzoe8/pUa2GwkadwG/jwoRU5kMWyQPdoBp
y4b2gCbOQwDfa07myGXGRsS39vZby2DGG8+erRdxrKxXWe1hc6zp0OSP9UvZbXgXq7G85UAIVgfE
Ud3pL0sw0TQBot1GALoqAT9N98nymqhOzU8dtSJwe+zBxpQYcsPjWCtmoAz7X8maBbOqLrGlbcL4
qhnUGVOYqUfW/xj5DzH+cJw5NBk6zMS9AbfSStx9t2Vc/o+1Y7oPZE3WguJ+ffimndJG+i3ebpNH
vnhqKFsaciM5zdFso2c9qM9pf9/m8u621q/eMGSAMKsOIi9wd1wL7mtPSZkqbHpix7WHuZjOiQYw
p/i0O4p8a4hxVY0uxGlKjgaOqs2zER4DuH2UOBrZU7A5V7K1Js1Sg/WKWI07IG3itKEQwUNrfbPq
cx3wkwXopN/YQMxgYaRwQQQi2gYC8UJgSg66Y7dBlKt96xVRYX7lSOTN+cYbtLqwC1na7jVSAKFx
yQfl4KvqEM913ycDVNiYB3XFFgrRmvMDEL1/F6btIi9HvCmLsKyWB8M/g+vugHbfqMJduL2F65b3
QpT2eDm5NFPTsJFYIN/rFoPr9n3iGfu0aKLJ/w7XVRbolRcx53LDw1vVxwXNHDhLcMz1AdfZIC0J
GIyuRbOoVz9bIHIoviFk9eVEdGaDTgIEpXpPJK2CxuoH7KSVgYYtPXdFvSsljHly6OULUolhb5nR
7T1dPb0LmYsqXbwmPrrLSKkgM2hPtf2VuZiyduojmL8//YYgbB16CnzUwt8s24UgDL1RJnuBJ7oa
p2MzSQk3iM+7zkxBUT80GzHH6oEBfOs/5WeqXbesT1vRK7xDVVoDcOSzzFvQmT3dXtObL/fO10Pz
KnxaFz7tu8k0s5BNz2EVVVDtetoNp8RHOdbjVlQPNOxI9bktzCac/yq66sjRTiGtQ1aXdzMYYSe6
VdpaPUzQkgMtFWSScBKuD7PtzWoYAmhpOzyKDuSctBlC1533TgEn4Pba1zYYIBvI51igrkTXxrWs
1EuaAWjf8ILQcQpRUn6Wmzd+MVT6/l4K0RYEnrC+y8G0HhMwgbXsXKOn6/Yy1kzlpQTNc7RUoQBQ
SXCCTRXZw9+WPJLMCXvUeW0M/90WtnY+tkvNAGQBYMvRIUCnAJF2CvcNzSdNJFhx5uN06rJHZ8Bt
uC1q9XgW+FyH+uhwfoMtubhuHC0kcAJoFZekiFp7xzp0V22NAG4J0S5Z7fdTnRFsnhd8ZhKQxvm+
qqv/50q0x8xNLOXnjg9cC3mmhhUR9mAASOz2dq0q2sV2LSu92C5WYhiIt9guU0X0TmzxwS9a9E6P
0ehOcOwL77a2hnkoCi+YMVkoiXhBehW85eXnYXDPo20eu4b/laJv4vaKVhUbvdqgekCnEzrsrlck
bWmUDmLROM9F7BG01jinnKNyiE5nJDlvC1vdPsC9Ad4LRW88J9fCuOMmoutLDOebgDObTF8daeHw
jbdqVd1AWgm0JITvwIS+liJrh2XGWGNusAzA+m4LN3LJYOE9Vux4e0GrN5VQzKfjscK0tpYrGI0i
8FoTI4qBcg/cfW2z9DAOZegXG/CG62v6V5Bex+/RseonDcbc+ACINDnuA/W5HMjG+WwsR0ebEH2H
mGkWdez5Sahq+r2lH0FQvq9Jur+9cWuasIA2w1Oy0S3wLjibmqpzSVrHaT+j44q4Q/kXJhO2FG5N
u110lsElQ6rF1Letko47DASvj5rk/WTgieUp/5EN1ie3RWW8Tp5vL2ttAxd+s2AZdUeXsabgVNWg
3jUxRSvaNmL0x8KOmoJsm6ktl2JtAy8laaZiYYOaldnVMdDPgas5ZeiYDjrvqQPZ3yE1aRnxqe1P
blpKzGEEPwaSpNHgmAawd4K4MAQBkaOT/sZ9uPwqzZoYOUgMxhH3gTuvPv3bMr+hnJfVw2/c8IVR
DZccUBUIk65vuK1YnaE5EXak5HvSn5fXRIFc4PZhrlljQFSgTxd9XksP97UUUlHqjDYGAu0GdK0U
rO5D89XvxbmzjT14TNIwtzauxZr+4E5gWgAguNAiLXPQemnPUEesMUg5O2EmPwIONLKGygzHYctM
bsnSzCQaynrqLeNi6Lb5k+X7oSp2KRICSTLvbm/k2i1Emg9T+WjYsS29aQeeU2Mak1fHjj3GhQc4
eKBbWV1/rCpy4FW50QOzFh+hlwwch2iCRke3ZpRdq3V53aMJeqoBpUUA19WNfzpDcJ959w5agPB/
nYNxC8RLB9J8S7ihj80mmH/yATui3X03qwB3n2HM1suQVQJneZJ3HxiSBDV1jo6HjO3MoropHkyh
7smchLnqfsP8BACpB+ECRoAC3dzZU5FPto853GASZyX8P+rCiXgpQea6VR1a1R5krtG0jKNFy9f1
5YBOlo3lYbqBzVM8BurRR3OgnLwHuul7r4hCNQZ4QfSNUFinUGQ9I0EwodGcslfazlE7jDvBgI3p
fL6tp6uCEAnCEQLEF6bYrtdkW9xjwscJCusBCK4fWf2TTWeD+L8edHomJg0AJGJZyHNo2TmvoyXS
YpiicA3zlKKtsTa74++MTF9J0WyJcMesoxKTExxpq8J/yr00LJrfcFmvpGhWxJn7jAMjkMVSGh8k
ejKJ8Wwb/VIgZH2+S/x+w/av3TNIXGB9AG6ON0A7JT4p5eV8meDxyQAK0yoKyifivU4ELzrfN20T
NqkMhflHCpg5DOicbmvJ8oZpTroH5UBKH0gjuO+a5jcBM6RqTNxzdwx5/ROBxu+A/1zJ0MLNjqAy
Yg+QUbs8RGncoW7o1d9+YyELNy6yAHhz9P6OvKpQi+QAsynsn6DJBbHoUwEIzNtC1u6UbQLAhKI0
jhK5tlvDLIA83lRNPOducxwmoJsntfODm+IDELXajZdmVdobzS3Sb7hZ2r4NhTt6AXhnYsxwn1q7
D0GZ+Tw42Y6xLSzwlUfNW0h0gWMFumZEz9fGwvQA2pi7aRNnwec2Cef6VJB7X905xcYOrumbjXcM
2RqkkAJ9cFyYNuckMVhMRLNnSX9GfvihlM6n2we1JUYzF2NBFnjwsom7GZHS0QcvtNqYJ1lupn5z
LleibZlNu5F5TtHESlahJX8OYgtce30RQC+j6JRBBLjox0V8PnSZ2fgDFkHEKwQQsBvIn7f3acW7
WGbB/xWhKbQ/9nTOMQkbWxhADvNJtmHQz2hP2Jf5eO+P7s4Q/N6oyettuWvdm8j5YkbIQmnFQ2ro
em2cwTnsfQ8gG03rHANe8yPPnSHMk57hBaEwvXC0jiM4lF+V42MEmftRyQpnTwsfeMGsKSKTTwCt
vP1ha3cOo9g+ur4x6Yhmc+27WpUpQCKz2BbT0Qt8BCPzYXIeGlDj3Za01v3tAajH8Ra3Dk/0cvwX
xztaskNAgKtgFd5pouIwlydH0L2vgoj2kYlSqsqDOyD9ROnHoPcOia92U5N/VHSM7PaZuFvNUmsq
DWACHxMggAdANvX6i9oJ6BFp3jQxA0tcSFs3jTI3kRtv3ppaX0rRLk6rlN1IBzo3jh2Q8uvWi+wM
SJA0mfhhY4+X39IvKd5XDBE6LsWInabfTtPY4DhgDZJBP31hRQptZjxfipQKtEDOPQeJtX0/MTR6
B/6JiPE3TDh68+gCeYZBk7eR/Isz5mldkJq1DUqX58k+1187zsONO7y2n4jrfIQiTgDuAe3UJsVE
3Q8Cp9YZu7w6zm2yy8aNMGRLiHZo3lgDOsLHQhq0t8H/ohNI1rfA9VaFINmApwiwnYhBrvUvMJPO
qfwRQrIn5AQi0T4wqX7jSNAPgyZQVJuwX5rlCVQ9N3B5OAbyO1BDVw9cFj9sDxOJ1e+4C+iQIi5m
WEEc9zZudnH6XQEYur4XPC7a7lgw4/tk/2XV+T0u7209X3m+8UKAAn6ZOnJ937neuKkwc+Au9Q1Q
cvokDLhxMPr0TH2EFoXaefUft8WtnNOVuMWOXKzL75MaebCuiekwhUnzzSpRZ2p+Ea5/CUExkftW
aKJw7PT22WSshZklJvQaPcGs747pXe6VG6/4WnsDoZhhXM7HxcTkstaLtSRmBo0eOY87gx5V4H7M
0s98yB8Ixlfnju+a5htaaSNWtGGX1Ec0j0Rl1W/crhXDi3IaUGTfUETR4HH9ERikYFU+dDymDT81
bXtmW9C7KxqCAT/kxNHauVgj7WqhajFUQ1HxuO28UCSPmXtMUxY6dRYm49bTtrIcJKvhVqBO5vhU
HwDxScqoX00cqRHLmXfQfvHVyzKEbLf1cG1RqKqDQQDzWWg604yScodknicb9iLoq0MtbHYiihUH
yVwrTDjm/OicuRvP18ri4IujwoTVATibLh7EhcLUqPspCZC22Kv4vpwHN+oK+zdG37F1Lo5qGY90
9LCst6hnBGPAMYER0GPPjfKcZ4Fxdpux27gBK5u4nBIBIw9Fg5eOk8tac0BSF/WSHP/BYfSkc3bF
kIdkJs6BsTwI/aZ3NpIGa5u4UABh4B7FIeCpXm/i2AeDUSdMxFXSfjOypUU9SI63tWPFSqHpHgPv
yNRh8lGHQ8wTz2zHzBVx1j1QQG+0AQdyxRYS1poU5MjoW4MluqS0q1t6ScEav2hjB+i5/vwZJeHW
2P/6Si5laJe3SEe7c0DdGFeNEx0F5v+scqMNY+1A0DmAqBbeUkD0DFgvJxucB3mLV7G4o3P7oy5+
Z4gbUE2YCUObHM5EDzKd3vLaweHgtJLkCIbQnSXSPWgv727v1qI71z4fFmEuWW4XoQUAja91izVt
NwPJE0E6SePW/UrAY9XWfSjzLcDNLUnL1bowBX3BK7zuWYPRi2e/+FInmLEjH0rjy+0FvT8bLAh2
AEeDYO3d2XSFT/rJkXjdv1tT2G+F5Fs/r6UZOHCd0gEeUWyU/s7zd6wku//fAjSXyxUkT7MBC1D7
LhpOt3/8/QVEqAK8e7hXeHSAlnt9CGhYmHpO8PltcvQDFvb9K802bOSqDA/NSSiFQbH0Lm5TMCSG
Ux8n0D7R/BXQxab9+fYy1k4BNuRfEdpb5tltl4qRQGvpFDL5CgC62wLeKytQqGBwl2uBB1O/Fi4z
s6lyrSYuu7ENM2IOcWtxVOU5L6LRUPPGO/nmUlzfw2uB2u3go8JYEqBo4lZGdDpyvus+S7Fv04Nx
ztmDJTcUYWuBmh6njLmjiXplTJrEiSiIVE5jbXxhJhpTnbZuNyzmorTvlwcUCMxwg77+jQ7r4vLX
iZGxwZmxPMNRO9Zj1MqFH2Cpdm/Lv4XT70arMcJkUhv27f2DvewrGlxMuFcexsevFV4mc+47CaIk
tO3U/FCzdAdOgKTLorx8uq0za2tc6gcLpjoGqHS0c4yOFQOz4WAFfhuDURKuwDkBdwOtD3ZShA31
Q7Ll1L2/CJguNKGk6KNHPOsvf36xr03ZOHByzC52nB/9ArG90Uq9sn1Xv69tH7MLX5UOfl+NORIP
j0lYpB/AlFfSjc1b0Uc8dNg2eCDoFdOhIBaIzsCZ7Q5O/d+qeoQugD4QfBdb3vbqghYxANdeGI81
A1jXnefPY9LFGfHuuA9clJfBaKJZyHPl/XLnBg4H2XXkiS3ESnqnQzMherbNvMfbCtpGwNq4GaKJ
L7e1bjkB7WZRCh6SJe+5YL1oLlXbGHNKXQhJsV9N8SqHQ9W93paxotlXMjSXyrCAKTWkVQ9AGTOi
VXEWaG4dQRMx5eY+4z8cBYK63s43IpZV5aagCgNC6+KbasrXSjch01T3QB/5xNiTUls541WlQzTr
4OeRydPZlyraYJiu6frYFB+rMUGOZtzBIo22vb+9gSsrQX3YR1l2yRQCxfj6mrZMmM6kxiHOAeGw
d5SQp67Pg61HZFFeTRfQV4OYFZVvdEDpr1Zv9FkSDO4QT2yOqqB6bTL6IC3roMo+JLX6NA31J3dm
Zy8/kvJs0Vciv95e6XtVQdsV2nsWNFrEfbqhx/uIyiZxJLBTErbP0FlwKAxwBk62SsLWLqt9lqI0
D2qTkzdO9em29PcHCulIHIJI2EIuSb/dPYdb2AsqYwzcRTKYw8o84nkPOdkIyd6bkWtBmt21JGVJ
mvgyLos7Vh0UPyiM9qQPBtk60+X+Xp8pKu14uFBtBFYxnPRr1enypKUdkSruVSFKgHhX4mw6jO4Z
gHOjfAaCZRDUSYTu8zbkY2odDLNrjrf3dRHy7iMwTYOAF9EIck3XH5FbNSl6aHBcz8luTIEgUYyh
0bobF37l+JCXRWUXFwVFQz0BPSYJmzwFOEYKNu2PXbqMSsYZZxti3uvoErsDABSsEQh+vOUzLh7N
DrWTyi9boAp6wrznzjA/ZAZmnRxZfet9oHKTyezu3Gp6RiO6s+GQvGXirvcSMK2YzgHEHJrC31HZ
8VnOdGx8K/YAXDS5IMOaX3j1UP2til15H8yfJrsITRklw8Erz/0n/NBxSl7kT+Y+lwkY+fJoC4Pt
/b7TZYwZKIsu3l9YkOsNqW3mYaI4s+N87Ph+as3WfwpYIUXkZV6DwTyOis6GSVwZVAK4HoB8loEJ
HLVeHpaDXcm+mkFn5MvQwehZHQwYbwQBsJGGrgh2TeXvp7nYt+TXzTGKtuAMweghEmGY0rteb2oV
VdNVlhWDiBIseCXx4i7vxcvtS7Oyq2gGQicXwgdgm+q5IlG1Ev3vKXaV5dbJlKQ1wgbjeOHgINBW
gCLYMErvbynesDeXA1V3rHAxWhd6LYp5pD6f7BjTlTYg+wiwtL5XrdfWD8XY5HRDk1diFlS/gje8
MFT435X/mhZ1jaLprNgku1pErg82t5A7O8Dng+AteKwxhjP+soW/lqm5ImaReC1Iza03MAyuPg67
xhMRMMhvn92KiQBKLLQSvXhAKaH29VaWAkEFMn1W7NeubKPZ6606qpqWIW6pStFE6NcFbwjl/bxL
sxkjaLUB6MbbH/H+kYHvbb3l9IEB8Q7XGcRl1BgNiY8wLPuIHBPdjcA8O1hF65+8OT+owc03ruWa
zMUHBygb8ieoxl0vHED58wh4PSseJxpPJHuYUAEMGydoQfVhxmlQbCxybafRrYGCn4/2OUDcXQus
DKdze2AZxoypv7IMw4pAm7RrtFgCdvKOFWVkNF0oynZDe1cuC14BXH+8rmiD0ft1rTaz23yEzUOX
oLGno+q/NXYdRH3RyWnjEV+xBADwwCOO+R/0yOro6EFdw9EEmwEwntJPvcQYeyn2AwEWEXyT2zrz
3tPEq4b6KdIumCN4B5pbKoO3EoBwYAJws2+CtPJgG625sXnrUpAoRlMn7r3el5d6eTODONmO0Ved
h/XEh7uSq61O8bUjQvSOH4JaoDC4bOuFPVOqb1TlF05Mq3qOTWf46WZpHwl0Um5YlXVJy6gwWm9R
GtEsJ8dNK4uycuKk8r6PynuevP7RkMmP24ezKgavPpwPuOjATLteEMrRKJ9WtYNGGxsAPmMaHJds
yR0X5ryRhFueMM3LwFoInle44XjYl1DhYu/mzPSMLiU2MOGrMxqjIkf8IVozquVHxzCO+PuXl4aK
HKyGhakl39WXJnzfzgY04sfD+IXNVRhguM3ego15r3aoQkPj0IGJ3KVPtf0z3Sr3ABBOAKLsYkSd
T18KMpYbBmlVCDquUGhZqAyoZpCavIU+jymEuN1g7oRoUPZTlNP8dwQBHByX3EM1SR+JCYaSN+AS
Jwu4JkjNWQ2/J51Z//evngyOH/VSUJ3ArGPu71oTzLl1C5B8EhCidrW57wJfijs5wQUKByas4tOv
i4PemajFoTKCwPpa3NAnLTDdMj+u/HYIpS+f3YzekV+H6kDfzT/OxzIt+sZ4fanfg1AAoc79ODNE
vEgBCNsvp28C9Hoiswa2HjQl6PA+QVWTpjJSP5Z9/hlBS4Iqn/+3qOjWJN7752ERBNTatyQljPb1
lrkFyr8JLX0UFb92pfHSgOKodg+5tZUgWBPkoZ6Nl8EF25TOkNqqwUx4Bghn0gRRqoDQm2Ks3QSy
89bx3Jb0jupToUXTHEwcD2Cz9nb/1aF8pwagYdKtt/W9wwJH5d81gQDyevOyXgQISCHJSR6spn0E
FhM3ukcrFQhSN7Kh66uCUQDVHuC69VhcCVzjWWD/7CLPIpba2aHl+cembtg9o93GxV0xRGguQ58F
ukzR5qOvbABw+1CbCl5Dhsp8aFjpq49O579u39dVKUulDH4mPDB96jovbS9htrCBTFRwETLHbo8W
nL9ffvoAE//Wto3tg2+p6bjgVp/yGgDxvV9VuyLA2E5lmE4kiDXuf2NFGAEB9ArmQNBrf60RTW5b
THU9PDs3lxEwgiXwP3y6UdFY3bc38meYBxjw5c8vDBBgd2dKMwmoi6IOPmHCsjgQltHd7bW8024g
98JoY4DNN5FA1DssDQUgvhSgR/FQp2GbuJ9AGLfrHDznvvvsNN3G1unj6nDDQVLgIY0MUvplFF97
YZOeEOAS++OLnUVmlByXv9qTc1j+nUVjexjtY3b+tUX+I3TZQ4w9IzGiv1B8CrzSs43xZVzaw3a8
EQXgwSc3DxXvCwwSTPPDME9bHeNvT9GFj/ROrvZUjSLtwa9OxpfOboAmvMuZOnjcidzkow88YbgY
yvjD4sdUPqCIqQATQIMwt0OivF1G/qyB05R6KsqTB4PdNxubokfX/3wd4KXxbMMVwVlcK1hFvc6d
JY4C7zeg9/+u+KNX7Sq4VcXJFqGvjLA9J9VWI5men/pHLsYm4ZkAoQn9cZpcw1VekeI0vEwCXxkT
moTek2QKOWW7JJhCYAzvnGpvJPctD00L1DYvRbezcqAnohOmnp17gCox8nFqzlxtYYmsbcsCsoEJ
GvwLGVHt0CR6lkgCOOCXdnysVR3y/BN0dXQBqSxZ5EwvKQ/VFHsbEYJ2EZddoYgTF0dtaZDRs1WV
L1hFO0O+zOZrZzXHmWAqWxww8Ih0/ka4qIXE/5GFfn88MUt3sWZakM6lKnWpfHHHDxw1I6leS+MA
X17S+wC4YBsem56J+0cegpIlmbOMGmixgnQN5s2WI1+mcmieRzyne6TxswOquYBANoo90qXiKcdh
Ptup8s8VY83GkrVw5Z9PCBZA2IUBCKTH10rH3apCOB7Il080s0PMvYdmc2yMv6sZHO7F8bZRfaNP
1i4+Wj/Bqwwbh2KEXmysZjRUsZqol5JM7HF2PeNT5ffogBNlSiLl9M15HKDxaL+ZAOKYZCGbln+C
YZ9PCOONmYofBnGmCJSL9Rl+PD8MfkGjoRfD/ZDTz6WdOTvfnkg0+yW5A407i0QAY4ZQt987Lf3W
Wh04GoEBD1z9Kt+7U++GA9hdDq45oZ+8GxzYGw+URRs+zJoiw9aiZx0FEjxb2vUeM1OkeV2qF7C9
/+HZ/ZNrfPfVkxSPnfP59j7r81pvpwpKDcSgHtBL3ylWRXs1VVmjXtwEtNynoklOwYLFnvGQq5+y
anZdXf8xdSqqfSOcEDZufIDmsP3nAxaETiwYPdKaseBySGffEOpFuIdkpMdBZAcb/i5vdo6a71sg
C+ZnZO4whf6XOTw3AztQQcJx+pMV6UZ2dk3Fl8I2mn0RjiP8v1Zxj82eRAJAvRjJVzH8NQUfSh62
BF0Cj80vVjj+WTdywBiQBjLpO9dx8r1aoWSrXuy++D77FfLqJLTm/H84+64et5Wl219EgDm8NqOk
0Shygl+IGY9Nsplz+PXf4gD37BHFI959XmwDBlTsVF1dtWqtg/y7ZXI9Rj84v5JwWF7sHzZnc+2X
PZ9nfNtdBY/5Lag29ewsxxXqb9HwbzPjYAxNj0dNT7x0NPh6rVq8FLtgwJhi7GvESnMA+ZjXgO1y
dXdNxJ1IN0UD0Ok+ag7snqvNEFy/eUbKfMdRuNDRSPdos17ZbtNb486v/PiCWeTJdCmTaRRfMDCV
w0WFAUkL1B43IdOTVBF0bgDhThtYVCKJtOLU/sv8/2f489ZSr+chfCJizYHu3cuynptaoKtv5uhe
KmclOFncy/CeE4we0Ax5ttYMapJMW8GWkrwXLIgpL6lCmOEseC9rPG+LFz5QZEgoTNbA6nF7bsIA
gM6QLbtrl/7pADUPFB2IpTw1kugJLJ2ZZ/3N6r8rKzkN4G4l0Ws0wYnx8r+LMrI6ZesWm7mBj0c1
UrAk0Y7BAt3oqBi1kqM29aaBzsWfx4a/M42PDM/u4rzQ1DiTOmziccMF59Dr3ZGNSI1OmBL+IpBz
vc5QHwxfMsbfxemm6/Z5rTogFdW7muojGFyoeA2KY8FeeK8hCNg5oDPQatygJhSJjtq+PP7mRSf7
Y65md3eFTEzfoEvkKrdGvFHHhvidUzNrGgZLU6NNjwQUJaZ+xHmHX9B3EzVC1V+ptpeswATVslDl
JHnxJBvAqhi6MT5OW3KKPytXK69MmpoCmu0zzTvyzD7rL3K2ZzlhWz7LzbEf7U5w+notmbNwNDSA
VdChhg5vRO3TbP14FwJmEnA52oSvsp2M2947ScKmCGNjEA+FtNaJumwMfDosGqIB7Jz+/4cxLxz7
iAHx4lVJSZo6vtARjiVy9JtNOuAi6UqUtrDSGNs/5mb+TeZSLskasbuCiObJsy1lDZ21Mp55MoL2
kpSPBduhIF7pBSubQ/rhb31bGlMSd2u6qdPGnJ21n8P59jw/Zq9g8k6sBgxnJ5G1vr15w+J0Bd/8
+MxFirkARdYWP87Ti8dWJq9UdlyLm9QvjFKsjao+oFdeqTcqTorXsxwpxIQo5aH0yi0f1vtoWCtq
LgX6+KaJYFlD9o+f9xNLacv7qIdhb7LZUVO8/Bko11Qkbc0rugrZrPeWk/4gCFa2kHMpUyI1abAS
Bi3En3jT4HioGqCSdx0hrQgao0DAls2LU8CfWb0DP6vsg1B/rVt/6Ua8MTULdWnRZ1opyDgdhXIo
Uqd+K9oGmLXqiQWo9ncpGXTv9RHikZXrcXFjIcL+fkWjj2jmEYXI88qSg16W0mQqmjWQadV6ukqH
MEWMd/v3h5lZRImW6pwOqtdd2cFRQ3BwVLtM7/OSNO9+Y5fNodmpgED1JB4acON9cCtv4u+e+kcf
MPN1dY5KdCwF/TXeQLbwCvYrIEPNxq70+niQLMH6xZDR2FOWDMZzGzu13tu1jmg7c06P76Dl4yaK
QFpMlI53rFK+NyTNoERIXMXPfa3HaNwCOR8DcbbyjVJbRtBXiefira5qIoy6Nz5rzbnWmzU45nfe
725OfnzILB9dRFk2JiFgpdKhzcgb5p87V4lTK/uRAwKZQG0i7s8KhTo01Bu7pzE6c6VVj3oVNUaN
vmbJiA4B5+tp6j6eo8XtgvQeHkLgmbtTz6wo+vzVMOyv6I54C7Xia6h3EKN9bGTxeE8JctT6IJ42
D8JVoR4kjmId0p4D3CUNddVjQ0MuUzNDGlOj/cqdtHjWptZHtH/jwp2ftbSP2i5paH8t0My2Faox
+hhAxbOS7V2cux9WZket1wQvVrgCcxc14pPXiT5wY0FgZVKtXR7P4DdI8W4HgTwcwQ7AQ6Chur3U
VZB/lGGNKUQ81Vq1NWx5m7dZ23MZK7DzN+wWq/9t0A27rcxhOGS2//QabQZL+9VY/iY3G4uzOyv9
G3xIig7GUfzZmpfQivW1gGApOEea/Z9vnXkAQewFUc7hASgPIdiB9Bxez97ez08RzxO1cDwAHvb/
S8bqxuzMs3sFFUK5xlZm8j2KZpl3aQXQHBykmLTJMefgZR4vyuL6/xjnLNDKIpWLAjXur0obDtus
70sza9pyI6vhGnHd9xG5X3+kesCZJeOczgZX8mmd+GHZXzOz29YWb6dHzmB+y5dpddO/aNmwUrty
Hg9w8dwC7vT/jM4G2DI9mguEFP6T6bwd9YRQz8tMRAcspKyCTPBJFLXK2oN54ZmFdfzH6iygRN2s
UtMAQ+W7zOwdCWwaTH8onS6zynQvxSaKrm1nMsma11hez/8Ynj8quQaRpofWiSsr1Qce74YhM1Wm
W3GG/+V4/GNmfhnEjBQ3dd5fVQ3p8GOkqXrLbkMgzZUv/71NA6JwF2Yt9lxK4SM9Do4ivFzRwzSn
r0s8PuIaH2ZD1vGBaVKQW6xDmy/AysSGAF6D58WzGhZBAvph0ChmiNyxSt+16qNQNsyHz/zl+52Y
Mbosrj1ZltI0Nx83295cybRpJOAoJR54ue2qOdX0qorG0G0SU2l0NbIyQ4p2FAiSuiPDGohkcaf/
mJzZTmdCLe1qBkufp74emgl6vBSzzktdWQUaL76X8BIATSHKKche3HpyRkjbVixxa3jiGz84cvMu
MzEJ7MdH978s9z9mZuGmhw7ykRWnhzFjieKrhpKBqF7q5FBJrFlQQ0LIw5OwV40Ye03ChlBFiEYj
/kgUh80OPZOTONxxUauDAGTljK/Nwew2CxkREvFt3V9bZCjECGVzz5KY7NQg8H48D8uO88d0zy6j
3suUlmMb3ApRZtHwKdKei4K+59pRA0rfz3cj+y6M54Td0trxmsagTLVl1KdCY1Y+ZWnQwOrjwpg6
jSCidrvwoRrUPYDTcC9K0X+gDD3ZEXujz2XuqU0SaW2Wp007vzN+GpzttKrWREjpSv3Vf67ko8DW
0MvVm9AKs20CItLHE710glCCgzAcZHo4VCxuR6cONdgcMw8n+MPPPqtgw3YqaQrF7j7/vSHUopHs
QZc1EPOzBfUgY63yeTdc+6IwxhxOjGncvOycMQsPqrjmradM4nwSgUMHUBOlEQFt6rfjGkBVAQIf
lBDHTLGjxu36xEpG9GM2W0HbaTm3FcK/WrpWdF+6i36anU2nz9VCJAXKcA35k1Jtw+ItWsO0LW2P
HybmteQRrTZZysjDta3euvZQQruOC6wwFgF+v5bR2u26tEGm7nhU69FnB3bk24lkQq8QmIwZrjX4
MKHgrPfKiW8ctWucABW1f7tJ5KnjCNp4CJYnyMetMV8texoEbH8VB2corZb/EH5lPFGilcLZ/Zm+
tTM/YkCIxqEPO4y2rZVfo/KWg8j6/Hgw96+ZWyMzV163sRQPlEfsL/LABIoeu4XcOGs9trLwcIcZ
cPJNVRJkU+fpbeiDDWxLBTxSe07v1U9EPz1Put4cGcOfFBDbTfbGh1/M8JJIO2X4GpBByAPGkFBd
L0TqBPXvIPwjAgIwbFM1d3hxw2eGj5umazq9WJuW+/17+72zuc+6MJSUboTHyY7DeKqdymhlkvGG
7K+A/tYszRYgAaCj6gpYAsQ+UDfRJGHvv4IbSWcpC1TDihjSAgYFI8MFgXTYJO8+bzTAoJgg6jWM
LIr3Qhs4aMAp20uPLqSiay4pa6eq1VUshCgh5zYQCnod30eixbNrdtO0EB38oOlHgMxvIm34f9nL
j8tUhptH/QPt08ALzguoXQv5rr7iB9RBOGgmlcVAIlDF6G1E/6zsyYXzNV0paHTjoAGKZsnbcyxk
nFoBDsNfxRJXdK9zELnNTGW4aNJ5lM28OLRyQCLmUvqSnoZEyk45c6oBxwn/UmlHA/o7Ub8U/iSm
73LzJgs60/hWVq9skJXPnPfb+lwOF+aJ/LUVI97i5NGslSLcIuEaHYMBvKePp0WYtvbtpYT7D0AQ
sPihBIbc1u20lLiVkgg9YNddRpBOK8hB1j8/P0X98/j0+vr6/v7+/PyxdZFiI387Eutfj+1/A/Pu
7COPg42ATcrPwak51Bs6jRula/AEPAKR7d6SrEpP9r4d2vVOsD1LOCf26MgbzswOssnaCiXxlrqN
8/hTFtLX6KKApNcUDuBdMwfDhUDpy+hqla8SCvjEqgvT883UZN4rRzb/B1sy7hP0pqGVCqQFt9PO
ASUblo0iX9lt8K5Zo1OT/Dk1ZafUVyxN+3o+weCyBasQuFgndNGtpYEVqDA0mnzNyGHQG9Lpbwef
/BFJYRyf3rfAnpOXxya/MR53JqHvOoHpEb/NuVKVRunynM/kq7Hbl8frwfpl7Y1YH3QtJJ/W5hAi
j3u1CNzKuTo6jqM7W9O0CcXgjdNu5V5deBCigvzja2YHPxhRNmezXL4qJDSz1qhcAN7CK3V0vXjq
tzGySds1CNCaUWFWVcaO5rS+xxTgwfmi/xo+i9gUXoWn8TmF/MUL9Gizi39Zmfels/xjpHOgIxtC
kSIMCsy7sTd+7Q/W4ZAa1iHQGfKrIJ/TpFuJrgok25TPBub9Qon+wZPs4JykY0OclY3wjQm43wga
mhymkJebwz3LNJb9oa/kq7dvznsLnEmh9fQKdS7THjtD5/6cgIP8O2yVNRjf4qYX/jE8edkfpbeg
HpAe5mF45AxoXu61S9naRYT3v1ULb4+nfaEOhA02CWZNTIbiHZlLr4HvMWRrnLCEjE+t5kKbz5OP
vb/3XhUQNJ6DXTSsTO19CDw1egF9PIW/9x1FSk+ZLux99QrOEV0y3dzO1tzh5Bhmi3djYgplfswh
yMb6tPM85cra4hbAVJNaocnoLXl9RTXNEZ1VKMaaxdlJBRChEWKfUa690Rqd7jvMc7mLXO7MG5mF
Deqke2/FPX67v7tRol9qkjpGCDLvopW5YuD9uMIodQAvdoGumYX+CaFKg9FjgvK/lVkpORd2sS3s
ag80hDXNQWL7hLXOsRE61OjJUbLBhG7SU0Aoicj09Q3+lduhERNGfwXMT+920ibeM5ta9y1PDzaF
2ZELY6krI1rcGT8GNNv6MgRBQ0YplauRW/7JzQ7xioHvAsFsyoDcVqGzwwPciIb9240BGXKuTlpF
udaGqAs778icc4tamDFzdKJfgTE6kI6zudfKKom6y6xgF5Daru0Ii+idecwDazeO99yt36uT7btv
AxUgis8oRd0JkFG1DVM1DtWrQAazMX+VG8Uan3iT+Nc41L3Xx0d/ITUGbMQPc7MzAnNJPKZUvTYm
KCkAYbcUE3kgopkfmRFa1A5MxNREWYna5ozNiJtv7c5Oig+CIbEUMEzZVrf1JnuGyC+Byqr5Wmwg
a/zsrcQrC/70G5WsgdiARwJjdp2NZahWNO7Vq2dTQ3Cg70lUi3WKFZ+zZmYWjApqwSFrCjMIA51+
4580mzqQGX1/vGwL1Vz1ZjizN32MvlOl6Dr1+pZuWhJY0QnI0bO/l59GuzFSouCKRFLznVszPP3w
fHsKGuouaGEDGnrejSwjlM9iaVCvNQSu5Q95GxulKRqKPVyi39IKFGLafHNjaJND9mKiIgKHz+05
RS97wXVtoF2FwkSTNTwUimjgGR07sjKf95mtCbz+j6XZfPq1EGSjT7WrFpgdSB2A/3yqBCNqLrLZ
cTq/EtJNLux+YOgowiLi3p3zlVdo8ajHJNWuEBi4yBfeGP+nmfuPgTmzUp0N3OBNBuQ94wBBffaf
WEtc2exL7w1JxENDQKcXuILn6XuAUtArKRfaVdyzH8WW/yr/0nNq8md+5U25aAlRwgTOAZcXkli3
O6FJPLFR6k67QsGiONPfSk2QJYeyUUDGjzUNkkXn9NPaLMdRR3IbSl6jIT03wcXQTJKd/BO3L3fK
Mxvp5S8IGfAJWXvhL1x8Uyj0n0HOHjq0YVSP52BWO9QHehG/uD/NWvv7koP6aWN2uWpZrnBh1GoI
aKFn2X1Iz+qh/JtZaxzEC7WGiWQIPTJ4jaJBZw474EIPzbZJ6l0NEObFx87d8MfB0CW9euLMbXhY
IyRcSBTBIEBlHHIx6Eidd6PGbJsyag2D7FYhhR3gSSrtGtyfAarCgRkQ3kqAARD05JDrza77ZKwV
J7I4tz++YDa3aV37/ZDjC0oDjU8nopiBJXxWtrx5feaNxNDeY5faxb/2JcBBTMUzYEq+RYduj8ag
lgk3KpJ3VdjR8vhNUXLb8S9TdyvDm77+1mcBjwbWKhUrqgBLMtudpVxUVZNXzJXV8i3i0N/F6CtO
kiatmfPQ+nw8mXeRNFpwQXkhTlpA3NQDPhuVEMkhm0f8NWbghKOuTI0MzCYmLzTCSjj4zd5zMzKk
4UFCh3IUP0XR82IUFB4bOoyCdGXGZw7kUflOpaBnIVCLIh7z6nlfYehoEKcCzMS/jP1RyojEu4jS
dEWw+y/W/2gcxbvksT66HCrY+PtP+ZFljqZeulJn0Rvk74Y+JI1neb7RVEYNkL9MSVlB7ZM0r1FM
6taUCwTmCWpgbh/thDXO7rvLFKPEFYq4EjyIk37B7YyKTVkn6fSiRBOmZxbV0BqFgjQizRvGjENa
OAGf+2bRDN7KzlmyDF5mAHDR5ancIX5FqRckjynlK0TAOJvvI4/4Ap9vqh6THEpaYitVlJ4kbVgr
9C8t7dTJg8QskscotszujY4pC58iKwb4DXASHGE8j7DRVkpdgSP5PgmsJtv6kS7T/ehvqXpIwQQB
iStomLKcEzA6+oqlT23YjaNVlcSXj1wDNGb+i/edSDWFNiSVxWQv8d+w2Ce1h15Hu4nf/URvJdJE
urrj38AmJ55YdbRCSrzOKtUnAf96fFzu4/jvHQzGaGg3oGtp3qKGTl4JIQXScZTlj3g/lcAex2Aa
KnLfyat6MMo25o2oFNpNIVWnOpZZIxqKiy8njcFznqpLmmd0Sfo3mUYI8Z5Mr4VECQkvJAIpIMhK
2lRZYyu6B4BMWDs0VuM5ACAU/PftrhQCvpPBzxi7QqXGG3R7J888I2+COC5ICAB723tGBn5SkFng
rCEHn1tSQquV6buPL9DUK0HpAI/BKZM8d25tBqA8LUfvmtMkg0Z4dqI4smLZkQyNBQVWMpLrY6C8
hNyK97lPvsC0ipc7iA0h3AV2sdsZAIWjULAl67tJZnudLjgdZ7Ws3dVG6Hb1FnBMyfsjrnYjTTv/
1unBLMaM9u9Jb1aeDu2P5IgMYlRQ2aa+SxtNNVkG5aLOYz1zyNrArkBoR4q2qpwx8MQtHzCthb4S
0tAxN1QhQLdaV9Rr4eQUZM8+Ce9eDcxRMjTMEPXffpLY1mko08p3y0hEpg0MhTIbSTraMiWrFLLB
agApNCLwF9qaz446pVVq1SGlG+hCriEU7pMEkG/QsCdx94CRBiLAt1/jQwUjbwD/cbkLBOuTaD/8
ZSsSjToaLyneWaLRdSa0IQXvwEECxrcAzcnEAsqphzj7zT/x6JPOnYSacUwoqmNfQ2tLdJtJpsLt
JMHQtBfF9UVdYdbmcQpP5/OIZCV6c3BPg6F5tqMSSWr9LOmwo148mQQ+3rvCU3JqlOdC1EhVv2Xd
n2FHRzuRx5WD9J2hvbON1ycqVPgTzBO3szYIHd/6Y+67vPoM5+EZ/nlgAI0jQb5tIMbaOpF4hPoQ
6xm8UX7EJ/bcvYjm0BsS3XG6Yoo8EY7SNVGNzjNaxtRkfQ2W/U1w8OgjZ4Ga2BSSEhSZ7/bwKwem
snvBFJStv5dQN6wPnCnuktfxTfAd5cTA65cGp7PSyjJ9F4ZmXwEGAZzCCcQ64Tdup0pAB2XXSKrv
Vl1kZqeheEkLs/dtL9Nl70/NPLW5XTQgC6JEEJ+C4XfJGjJnK8AF9RLhUhs5htbs6FOB5wjU/eLW
EBl7HNCa8BzHJvWOWaSLpclEDoSRudiUTsIXKqTeRTvXdFNW6JpCcpf5I8qnAK36DbdvtmP9rmik
93U/3ISXaGgIm25raQ3D+a1E+GjwM78vMkkrJtCHcuV9JVsDg4be/hz6e63VIU5BXyF/ljpJ9IqW
JlzaaGJ/T480cyLJGAMII1uy9Mr3xvAl+xufOYtAhmdbZTAaeGytOsheDJLuM7wNSXsX7drD1D2i
h91RkS1BJMovT9worRtHmyI9AGUYwN0NT7JiieM+zXcxcKUhaZmNr+o5CsfZS1oauWIW/a60Q+WU
v6FJ5V/f4Cg0yQDoI0SbaB/nEa9S1T7LyL5bR5Zc6MDGF/6GEq01ANaKCR/akPEa9lmNdjUT7W+V
nqKfayurujzsxWrlc5aupZvPmd0Pcaplfld5vjvsExHtsVYVGR2K6AFIlIOXetBF0RTZyFD5NdqJ
u2cUwtSfEzFzX03M92MCjkuXgXZbEutNmetapRBJtqqUlGlC0Jm9NtwFnzlF/3D2EIcF0mB2GNEG
LYhl6QduzT4zuHlAFbkPfJVUOfAUKekFqLNUAwiQtS2HoLlVcRyDYaOpa4Tl9w9nDH/iWEMaYMqv
zVltEprzhQhdRjdTISPFo4rxLDV8bxetAsWxoUqfKiVWrxnXHf2arXep5vdGBkEtIgcc/5bJjQb5
+Dgy+ILLvnLGW4N6L36hhIwPSDRBbScrs62BfiQlTKogdBtPcMqQGuBz1wFlrxQ7ryxIM5gVswE7
qhFkZ8q8xCWEDqxIAVz58/GZuS9SotgtgOVq6qYAfEueOXI5F4VBBpO8K9sRIE3cq2INezirSNR5
b8NLDjKG79FB2lD3seV7gNBkGdSeAm5YQBilWazSAovBV1oQu3LxnGpW6e8U2cmio+K5gvybKvuk
Ih7aLdjnWjYrtTJSD1px/LVHZ30AQVHEMwCavnUskNWxp6t5uIWplDC1LkhfgQpOlWClReMuvTT7
5OkI/Ij4ODEWGcRdkcvLieD2cEMW7aoKKJ6YN5OSprrYZ8Hm8UTdZQ1gFDRxE1Ec4PEIcm+NMikw
viFbxm4JSMRTtUYCM2212TVy8/OzayTkuxI4dfw8Nzwrw0v3Bf3q/LlV9bXE/ndN6NYSshDo1wEY
Cblv5JhuB6KUiZcJQRS7QzxufboXhy1XKnuveSrcYhTNLnvPB6fVEVsYjOhdH0/jwgMFb+epbwtC
NMjtz5n9Ep6BPFXgBW7JGSVPaEeiAR2fVhvv05KSpLTZtd6V+/1ya3J2uOJBZTyu1QJ3DHI94qEn
LHBowHofR+kPgyTT4xHeJ3wAOVcU1LxAqgP6wtmB6pOsR3VaCV0h6GIjaMaKsBmrM50S6Y8t3Rf1
kSqDb51UFAR4jXlknxWV33MKpS5YyQb55Lcj6HHQa8b/QUZH+mhbM07NAiyypHuS1YNWW+MePDak
qUjK76K1Cu5COIocKYhWJ3cPmcw5NaRS55TyTEzdmtl3Ew0DryfMWTp5FjOSPN0kBxUlyYFUR8HV
5GPZO36ONF9PlHRlau7rSpgaCIgiNQumT+RNZucpZ/ukzMAp5ZbiV55f2/JUMUchkfQhMH2oeHlo
6qcuVAAE1IrFLcj0CcJLvuEJn5mPl2lp+00OA/hL1H5w2dweuCgr+o5jO8CkBAHhkNakdinQGrjc
bHSoUsQGgoS198uSUZAYgfsGa4GbZWZUiqqAS4IwcuNAVR2xrdhN17xzdbsDCmnEE49qKy+mhQzI
N38CVh7aFBNXxO04h8ILK2/ArI7ib3HYDAoHwWS8N6Billx6BONVaHKNqa7BgpcOHLhPJ+Is8Dgj
13prl++anOIRTl1Fbsc9ByaQKEGvS12OK77rPrRCwhhETRwSLPwkKnprSGg6dlDUIEKCIyCsEMJ5
rVwyS875xsS0rD+uNg++GV3+NHKDiiPcxCA+Im7/EgBdeGHT90EgPtpboyeQ8vcrpamlHfNzdLNg
SPYFDeFQEblqLinPStozOo05QJJyBc9dJVNBz5Qk9r8/GyD1nHqXIP2B6+B2vGMQcCOrVZFbDxQN
s1dPKIxA8HXa5ziPazr237qys7uPV9Cig8IvcEK4yW/NeVkbBWOGMaJdlbOyTuVJnfbFduTGMxOC
tb1plMjwEas6XJMDGUbRqisGTWjUTAkqBHVMoW0o9VZTyV8KHQRQQDHhDuIvqy3tk4O6+1SUmyYF
ekjQz5mrahBj5MnIYTmSXSMh7YpWPaIKzxBnFcYtWlPZyo5WeW0mtzC3ik0OIkINyUOk024niM2k
QRAHKXK1pDL8oXK04sKMepJekesWSqvBC71XdxVroOeX9deioOmo3pmfrk/EQiDVmLPN1KzH5yOf
xy6bteGeyVS0UKtxfKRi4EZeyB7SMRttSfUSfci793+9F5G/QN0NCE1w+H/H6D/OniT4Ud7ndew2
YYRu250gGV1hipBOy389tnTfOo4t+NPUzJMwfap5kVDFLr9Hz+XmTYmt2jNfm7dQB4GAGVtowtzm
ka7oqZkcaEQGxz/Iq9XoycxsuoEzhjODtDeIGuYyzK2XCGMUxomL9HRlZDwHZq6IQIzh8XAXPMuN
mZmDLlRo79AuStxkpOhS3oKTKeB3YI/p13KdC+8oYKj/GdE8uOULP2AbFaaEC2+P0DF+Vd+hr6oa
jKLXJlJgodV3BLWvy+Mh3hdtsaLgrkfsA7oa7OBZvBEIDG3LME9cwM1MJNw/BrfaU+sPPVTEooYK
cElnVEd5B1rzYYf7Yy34Wricbj5gykn/3L2DHAJDmCZuyaYaGWQtNv1oSK3H41zIptyOcxZX+GIG
5H6eJW5uyN6x6QxQrPGmmoIz0mJ4p7ry5VZOnRWrizvox+xOg/8xOFmtSknUMDjl8FX+TghqU5Eh
vvU6MsGbUhe2ujl8nh4bvX+RTSNVQcgLVD4k5WY2WZ+HBAKkr1wmwosSFKKfuDRS22vaSA/bkLGb
ju91Mc3WAKXfgdL8WGIXg9GdBQ4Sj/Pb0aKC46NQ1MRuDBa7A637nMNV7IuNzspRASZOtkYysWuG
iNeblorZdcrDvfhsNNSkh3aF9JRnWZ3p4RAlL4FP26+I0ar2qw0gaIjMky/UGx86vZMQTsOAqUNT
ywBdJQWIWLUc3Q46FYKe6jTl5NTypREkI2FZ5bIeaJn01YtxIFh9lIkZ8o2aZHJxH3wKfeiHRtPT
Mtq3VdynepbKuC5EqU474/HaLJ7ziSEMVzhuR1ScbqeIz1pJKvIidpFmqJnWUCvC+eBO8E6KpndP
EqrZqh6FoIrqwN6so+318QfwCzeV8PMDZucdYKKUxuBEcQfqNBJ0p+wmlEkSbSufCIIegbb1Nyge
e0sF9hR1EyuoiLRjGiu3678l8xa8YK7j+lz7mHfMenIp5D1KMf/DZwIHPSnv4BVwRxvVoSt2yOkY
g1rsT/jBOvQJqsJgti2tsDHazpJL0qoELyi98KF5Kb0x3nMCmHara2Ws94jco43nmahhYlOU0abt
N2WIcIAUCmHpdeVrl445xJ0Re0wC0ni23a5qg+w5M/Zc7GaDU8i7BipYUWAheSig0ZkKf5ouNGsk
/lvKkTZ6G1ISeduQ7/FxREZ1s9iowos26HKHVrfXgZ4HYB8SoywY0q1V5JfcAx5YeOXjsT+9626/
lQnKsBuoFrso+bcGFO1zo0gGqMxjyk3UWmUSQ3HOKUtmjTpr4b0zwQgBYkFjnwxC+VvLcZl5RSSL
mCWZ9Z2qFyqgEIbxWUqKfOXmXgoQUJWEmglCcxCazeLlXCl8qRxDeHuBE0EK3Qwm1bIX1IC2bFSs
1VIWLxdEvDzgfsgPgbnmdmQMgs+wAcmLyybogeI0izakBmdWfZUHC8WC8DUajSFYu9MmZzH3tz/N
zq5OTw1CjxZN4hYykYujIu0bdqdaOKBMtMt7eyjtlY0+/eKdxeliAapMBrpstoS9VFRcEIyJO0AW
WwTsiHjVJw8ke0Ua/hWVEvUYIFSiJjMYbaUrFotrFoh/DYTQ419ugNroyict+TOAacAVO2kFQ4rk
durZgmPChmEQOEGMZwsyV+BKaunCM5W0h/5DsOOywtdZJgn1BpzJK2/PpdwBpK9BgSMjl4Wsxcyf
R4oXgBg8Sl2mgkYBfVMGlP5Eh1G2gmCnfW3H/gnqeGZYrznyaWB3S4HUDMj3kRNV5zGwyCWAGLWw
3EmkL04VmxpQE+w8akZtopdsplfya1s/odGf+IklyRVcIx6KuYke/JFDlS+wYg2kY899+KLGBuvp
oOh7vF8WjqEIwuQplYOnGbIPt4vDDLVEuYRL3dqLdUbY+FULwoy9tga+uceLioA34TmuTblL+U5L
pigaWc0jIXXjp/LCbBJS6T7g7Oczd/5dEn6N6HEpYXhjb7brujFt6zKAvYzsA0v8O3V0nP+Mz8fo
SSavORF0t6L/H7f3wom/sTu7aNKUq9SR8qnb/sYjIRJ3afCRKraU5eDTCG2xVIkn7UHgxfaXitl5
+JzciCOzR19Rs8tyM4v3j5d44fzdfNG0BX5EuMwoyh7epKmLCvrUQpAbLZtg1/eEC/5U/SqTyKI9
4NhYkFei43NOPTQMcfh/pJ1Zb9xKkoV/EQHuyytZrNJCWZZsy75+ISxb5r7v/PXz0T2Yq2IRRbin
cRtodKMVlczMyFjOOWE0JfamEW7lDZVY+7Y4hZ9G9hzYvSPaTvmwUGhcZgM6N4N9+JXd+439cn3Z
f2AUq+u3xCb/9ztWsW7Ww0cOLU7APRoltmUrdItttF45d2/dP6fm4DEn7Fjad18+Da9PT3u12a06
8Zn91TPe5L1SSdXy3W2wrggU1h4pTRGfxruCEch2SMYYHZ6C1+vr3mqDvLe7liWKpg4Jioh1d86k
2TDwycCd1HfD+XRQbq8bW9zDlW+8Zh8g8x+lZsgaTeO+RyI2bj/608sYvO2iZrbql2fLWh6+d8c4
MxO1mBSWpTxmcG8o00Ab7u+bgbzXrtUP8fcB/OKDv1fu3vZc/56jdddFCwKCipAbPUk3RWV3hSM+
iC/ifJe8AduZk4OAJkvhVp9kfaeYs+mc31le+TCOzzCkM19XVJ50CZxdfBxHR94Njjd91lLnRgF2
Gaa58ln1oAuqHgD41IT7BRCpHTMJJgQy8rdCUdvG0vhJjvUP+auokSmaRyv+QPEyo4No1XsS4Esk
dnmk/v0xK3eVd1IajhL7HJcPfeiO5DWCw+gCOPIpoJ777CDsFc22T/G/JleP4JIRozzDd1Y0T4qP
LaKp6jdAx9KuzshGaM8h/tfSyifJ8lzHVs5ZOuYHOI9MR3l0Zv/m+qXcat6hYQkqfGnegTNbfcJB
TEspKdX8y8uxsOPH8NA8RKPdZrZzt7gdJE5uhptPDjq/e82xDYwtz/w706tPaQkGkz2Mxekejt0b
LTkopflxUSy/zW8YKO38Th+K16F0g2PSOIfrC99+9N9ZX31evRuGJG9ZeP2zccvIDjUe1c+O8iIe
7pi7UB+fBvuJKvxhT8t820nQwAckSmnnQsw8UoQwiwbSmVT5ibT2qBQHveKRm6HBP5vmS4PoYpvC
mrrFS9Up8qrxzsXZgFuYpIyIGwCRpfu+xsoZajpMuVhnX8bejs0TSJy2eQhcgF1cX2d6y5LjFB/E
5DSrt9YpeUAluHLyk3rUzdvck97mzKXK1t7H0U2+x1Lb8mRIE1B0wp3RcVgdiyEOenlIxOyLJbVQ
SAvqF9WUYzoukQFp99CLG3msylQO7pmKTBwSwedvxVRLaoV8MWXhcbqZs5SBq3X9BIP9dP3ArUKd
pYFCmg62FgA91Li1bJAaNmFTF3XrpelRq26+T8nJv2kUZ1DdaI+Ru/qEf2yBgtSgJiwMgbWT1oq5
HSe/7bxEFNCDtRwrt5zsqAZ7w9BWactiiCyJMB20Oa2KP2Ii7x5aH6kWPZbkzmu7/iUwp+xoWcIe
oeTPmLh3bv4/VoBp0JFRaRCsZ3l18lQWQdfMXq0VCMrpysRAiRSx69fUT8sWqKuQKx9GwezT+ziO
u2dLCU2Oba+nxkPhF6pmm7WCNDFjJMPu0Kij/ktpS610fc2IvpukNZ8LX5QqVJMtJCHHplM/KPiH
7lAJUvWc1TmVtLYsrJdiDJXfxVRUP7VWnh/TGD2rPJHrp7SdoH0EfhY7YHnLT7089owTVwqGjpRz
NzzHU5c9Dlk8t3ZsWAL8YGWofsp5kbxSsEF+wg85e1peFk9+MqupU86a/qCUYgVluCc9cao6Cr+F
iUwW7veDaAAcHKajPDe9dYKfkvIU90USfVaLPKQ9l1rTQ63WgnoMI1m4Gxn89ar7MVJtYdEqDKlA
Jf6pz4Q5/5BHAuOGZ3EKWjesfFW002wQPgdilHybjb74PhiNcRuL1fSNnh3smr5kwqyjTAKBOgTW
ImOwStGjGuoXzJZJ+677FFRyLx5HU4mlA/pzVey0bc7w1jRsG9Chnax/aWZl7NwmZ06LveDqf4RR
oYGuHaloMY58Fp7qUgix1ukRfUCtNmo3qWLLt+deG/6J8qCYb+HXUPLUeqbo3E5jQKv/+r39o8K2
On0oUoooVtBRkcw/5aJ3ZzyS47CRhxHsiiTlyARNPfOB1UIfwqM4W4Br/NgQn7u6iClep1b0qS1a
I3KbTFmUzruCvZAqi7hamaTsh1+mI+XAJAbRXpFOO2RbAI7SkOLpQS51E7SMaGqJU+pRZthSYrQP
jGoU+c4T5C5GURikQvC8xAfY+Jlbo1//s/PnujqgMdK+CWWQJ4e8N6PABsqlabSbWulzGnYQ55qh
e6sLqYPD2qVZdzSavl7q7lTUmLBFsdw2dNl4HptBFA/CpAWp24/zVPCnGlDoaO4p6FfkNYO4d0ov
Gx6LGhTznxeBmGWQ57kXjqe+DHN9GrxhGTgxnHQlPPbMPNpHpi5/abWd4EJU+rpUEilgrp4XU8j7
sROD0TPjQHqeBX20LWvBTMel6OYUL+2oG1tGM+WmCJkAf9H5hnAsjKmyQfkE7qBW8V79Z8OPUvOh
0wLhCJqEvsr/UN+CD6Nmo8dk1olZe0LqpLr++/pJXlZ2vnLeez6vxbxh3oa1shKBa1N0kTqDy9aO
Zl84odHeASHIEFJ+s0g6/94cWBi6kPR9DKrp51s6z3qvQgIXvQIq22Pnq/HRKDnBWT31jLCcDUeJ
RvHvSsU8FTxEIiCchT6tUcM9N8rINGNoRmH2ojK2XK3rshte3e6O2XYFk9t3dTBX0cP/2mPLqFOB
IFknfH0zFmxqKHphHBkIpaklkHs6QdrUCzuIvlU+8B9TlCig4lJ2vxAeNwbwVbUci56o+dOtpuc/
5NYcTmNk8eT4M0JCuoQQvSRUx+sbuU6n/1hGOoeiH7Q0EDKrnRSFPAoKWZm9cawcq5Jd0exvhs56
6mIUCdX4gH5g3ybOrNxGRTPa0WyFdunHO63QP5u3OsAURwlnQLHBclufKDBtjQWpSfJUZliC6CfI
YiyhTgg7QvUI6R64XVnrKPoaozMxmYZKdd8cs6hL+L+M9LiG/q2KDNXppDa/zzpReBDFef7SosF3
hLdaHwA6prd5PVo3eRWWn/Kpau0ph8KZZ3H1wQyK9tP1j3t58xV0EcG6AI5jyOCaNyaWkVw2cid6
yjh9AKr+tS0hVFy3sXFIKaozHYJeDRdyDRouJ5TFiGtGbw7a9kGW4QBynqNXQ+6snXzy0tSC4dAo
3lLNWwQyz+9fBoOzCJVS9oqkAkOitdNNk80ZUOh23LkPW6aWmdnLDHVaPcoqgRNzvYhHQgiP1i+t
tsY/MZ3x+oe7jNn5ZDz6gOx4Wxn0db4aqJYhn9VSvFqMqnu5bSZX7DX9Oc+UBgHAhkZNp7eONuqB
Y81TH+7YX7eiuHnLD4BWuPyDJMTqsaqttNYUX1E8xAm1ZIBsZMWHIXkVVPVgTQDhy5MKsrcUQS4H
DLqbbq9/gO0fgJagqVCN55+VPzUzQGwZvD6vVjO66oGbdKOTitWdoc4vkviFquUtk8a8WDAfxaGx
++gv1WqXTwBEnGFc2AcipC0X6F34VXXYn5BZ9sQio00lqcUd86tN1Ql9X6p3PvjGhpMDsuH4OSR5
122YQTHiNlZb0ctEBWmM2JiXcoSqHo2kGV4GhGbdRu6TY27EmaPM1l4hePmc5x5uAQsvaGHGHllo
iJ0v1gQZ4XOaRK9vJOtemyJY7EXcENjq6fecaW873ufyTcHeQlpF65GXeg0K9iVBnOEii16Ux/oN
Za38LvDN9GgGcv8xTfzsg8DsiUezYB7nzslaFRKXfV10TlSZtButx3U0Iqe+OZg9S03R6fYL62mK
p5cCbFTcoRgTW09hEX5uYs2ZIYFet72xakyjJAo7mI1ea2lEgRqOpsCqK9psBAWO3/9TxB5cDrs0
SidqdlL/dZn9f9f6r8HFlb07w0rk0/kDn+FZ1WAL1T8JmvONAg69FGw1RoI5jO7yqsrtwdgrO2x4
SYQedfaXWIysQD43PSepEuoC47b1zMwOchJITpL1TBbutWRnmZdPmQr7fOma00qRqD2cm5qiKOyU
Kpc9anjlTjC5rlMun/D9H1+/YXCH9ZG8X/bGAkI5Y23G7s7MAav46S8xaj60U34Qkuq2rKLnYQ5d
+XUY+q+x1biwAF0/EWHazfYc/5aryQ0G/eP1I7VxcelaU0dSl6CTJ/B87eakGyUwLRnMT+j0OqCn
6nucD05S77moyyieD/HO0uosdXOQ+QwUkD0jdEvhEDMH8WOY3n/5/61n5ffFItLFSmMWPFM4DmL/
0Ort0ddQ8dhTLtv8cMBd8fAwBem9n384nQGEzejXspc31oeh/h635dGkCa5JO7ouG5ce3RwSH7gw
wK7XGqRtpY5xN5kyk83fNO0tsySqPczgDl1FGdy53enHbF2GRceVtwv2h7KujFm+YfSaGiieFrcM
yjOyLwQT/c31Xdp4nlFyZlEIXIms6Q8e9J1jkRJBl4I0kTwFaqkzmN1w26RSMDPnFYJREWmzq6On
fFObRnk7lV3nTsSiD4NptV+ovPY73/hy0RqhGO4cljyP5zqYbUNB7cM6Eb2mkWe7b+aGGSB9cri+
6kuXxvwfA7l8EHegbNePdJIsJMZxlLysj29n3X9o2+420HfCy8vzQhSLv4SSuAgWrPnD7ZQJiRjO
kpfIjdtmxbEqNQp68/0kjj/8Sn5Sxh3/eXkV6PbIfDcw78Tfa2HeTLUGqwcf7al5Pj9JZQNVOff1
O1PvZk8Y9D3V/I3dAvQDCQHFRiSO19gxkQdBaSmMemqSSPd1ZJSPU9owL/f6dl2aQeGIKFpbboPF
jp3f8FSokz5sRij3asassZGCS9FleyqXl4cCK7C8KUMzwQrZlnMrs4E21thC7DdHv/LI7KRXbqX1
VDWN4l5f0KUHXpB2C5lPWyYmrYOmBn2oCNSl5gkwu05amfGgiLl4k6WycprifnoJhW7vcd1aHxhc
k2cQUOIFDnj0DfTnilbzolpF1Cjs4niyRcrAqq02RbAHgtvaNKoaFi4Z90Xucf45i3zqynmoNG/O
Ks0x+7mDbNLuSXxtLYqJt0DsIB1byjqFs8qknytEHTwDFcJifrSS4EaK5R1/sbVfJNeL6DNKW/IF
A1wtW+aOZ7oXmVHj9L2a3uqpMtyYfhHeWC0V+8rsg51DsrE0ZkIvoTVtH0SEVqe+UPURjp2qeYle
AqQLw/GeBK60J4l57NfP40Z4CZ8Pyhn50UJ4W2+WAlOmVn1L8yrTSE9w12nN50yB16W68zqjZooX
9d+biQnyjjrI8T2tLml3ztJyw85zF4Oq1CKZRg1O4qSeH5lo7AOx95lYYIk5Qft416oBvJV/9NTT
c8kuJJBrOu0FW8k+Gbsx/db35qVFTW3paOpr2d6ytsTAn0XNCxN0UuImHGFMTegN6tIeHHXTFKkw
DT0alKQQ5wsNRsEQus7UPVMPTRHtmWYcPsZTlMq2JfSjsjOy4fIqgv6nXo2cNBhzuHHn5rI0DSu1
UXRPKHy08FKjeStHX9x5fC4XtVjh3V5gj0QTq4CvmXUB7yrqnlyboDd6SzmmCj0pO0qabudCbq6I
MAxpLVCWFF3PV1QYTClLhdTwrDYcapuyHvPXhsLS1Z2sYdMQUFI6rhCBL5QVpMrU8qZnp3hG85fU
N7IbURDLHdDcGshAbrK8bpTtTYoGXMHVehqm1xmFHvmeFljFN6vMLNuMG+GxHur+rhs08T4YZ+kO
LiPAZd1QjkkMqq7Jsu65ktJbNY5TR0z81DXiyj8x6Vz9LrZJ+zUup/LRCAf90Ndt8sug/7fzNm/s
Opxg4JbLgAMRvcPznTCGmswcvqxnZIHvFAHVTj3TPjETZmfLN3wUl5PTxdtF+H0xmqwzRtqkmux7
Lc8XpFIxDL/pvNWpS1kj+lkVevUZimPVHxS9D/OjmQzFS59o0t6S16SNZbcIHQlUORELAXP9tKXM
YBDj0PR8M44PZcyEnVoIrfZgBsmxig3/ppcE/5BkBFw1induO/kfogz00hAOyUOamC9qHSv3KY5/
J4vc2A7CFzrd6AFzYNeqc6LU9VbbBaZndsxO0gNah0UWlE8ztZCdq3H5KJJsMZcZSSmDarmx8tZt
txSh8jJ5GIDH6dlPBQpI3cE1RUPQL//auVgmgRk3kAwZrcvVMZuUoOm0wsgeCvODbtW2NNu6sZNw
XX67pSNA8Y4iN35qXatlKTS/Ejl5mHO6p9ko/VIllAj0gJLS9ff2Ik5H2Jj2Ibo23BvYoStXqSRW
roQB2Fufx/QxTaKlMhoa4CbRI+Pq7I0NXw7k2cO6oEWQJGXDaN7hy84vaSgaDEGv2uIhz0T100QV
5NAj32vP4fA2+60GhKSd4fEr1rMsjntcu4s8COsE7tSh8Q80D1ar7Sq/Veq2Lx76JFAf4nyeF33S
8dSE7VsihNFjEYo1jKxE+nT9M1+c0MUwgS4oJfLbC41ipcuUYM6s4mGserDwihKUKgADP4AfKtPO
YVRaW7/F5Tj97S3EMA6KQjBZGG2Z1YMboVfU51JYPnRzDhiEiNLlOEW2mQ7tzsW4dIuLLcDPSEzi
gcEGne9trOWxnCpZ+aBV6LPldWl57UiYJhWS9HEOxfC3CbXuzm/HOLWNIJI/MkZkl9i4tcc87pQq
DIqFMK/Pf8VgBiFwg7JkZHStf1IFsCWiNi4IA4TPR7mbH2LwYkdRLLpPmdZBhYrSZHqaCmCWs5Xo
d62gGXCHrVc5mIHwWdNx1GvB8ZO2/HH9VFxc8+WDGTQE6IssPJGV9y6jXrPKqC4fEj9W3RRZvJwo
+1TmpvJ63dJF8IAl/DDNRkb/0BJfCtjvait0ZRJJF7TiYbak6FDpfWqT+mc7fvjSmSy3SzFRLdfQ
PlrHrcjo+1WkVyThmt8mh6rPUcI2az17ahsxHhw9b7Xx9vrKLr8hmD/opEsAuxQcVr6fXByNpJaI
slLnYP6UV8kY2jkgoOqxHIt4cv/W3DLpBToPc0lhkq71YbROGea2S00vGTrQUAZNVfMBeLGo2ZEY
BihyXrd3uXEUbrhR/AWLV2xdhSrVuqmEyTS8QE6Qx/BFM+6ZpGaFwU5kfvkdmZOlYmMZPk74t7q8
HJm5TvLI9EZweA4k0TCywXMln5D00qKdg7K1qvfGVq8AtbVQy3tigw74jU1GVdj6GJvH69/u0hOQ
ui2SeTw1yzzRVShrNgV8sF4wvKjq5ZMy1z3OVpN6O1JD9HsGg2BBa2Hc1oqe7GCALh0+YSi1KPok
BAuE1OcXrvHjqR600PJmczyUvX8fjRHN++bz3EunSvh8faUb31NBIVZHQ0VFimpdRQzaqRhiIkSv
q9LJsCdNTAWnNfVkT5Hm4pQAsiXHQYUJpORSMjpflsoMC3KQsvCgTd9EBu+13EkIcSKDf31Fe4ZW
L7VemYqfa0XhpQxylxncPTwZZXRz3cjFZ2M1ZIginE+Vqv0fCt07r+j7E0p1/liA6mnjY1wUn3Ox
y3Zqr5tG/qChKGkjp7v87++M1KGQCr5pFF7XR6ANtaCLPohBnu9B0DftIJfM3pjkcBeeidluJKlm
4Y1B5N8OmRU5tH33+GXrc82rzpkmjAFzhSjxugUXtplZI0yq3euTA9je6TqEq2O3NqbTGPyla8cW
KDrIkzKFGC7m6ssN+mRoJbC/+1T8aLajU6FA1B6uH4E1dB4wAkaQ1gQQ8EfXaeUkpnRa/mcLFQkl
gGoYxoGrFJbvzqqRv6CLrd1VkxV8a0lY72ZwdKdAmSPGjDXqV7HTgyd9rNNTjuzNQUQ24KCNhuCM
mfqzKCylgXepBvpO1LB2a8svZpoBGTogTt6gVYBDkufHqObwi1+M0j1qJ8ntH/p/rn+XNYts+S5U
uolNUE5kD9Z1gFKZp9rMUvMeAF7m+Igy3EqhJTi0ZOoTXbvxkE915bZjZR5iM0o+6E0znoRWZwQc
BTn/rpBNZgwaRfjBaBr/wRCi4nMrFu2z1Y/9zcKZvZ1RkI4PdROIh7aV0AvTp05rXNUAiW2HEtDb
Ha+yDlBYFLqMBvAvcJkUT1deBRh0No+zbt6r6UR2eJLk5lbovicUOa5/vj1D6z0SJ7AXjWHe9/M9
8ANHGRQ7ix6T/uW/sMPDTZlw0WVbc4xnmcESkYodQ5uYPKu7Vh59L1W0gmfjeN3Uxs0nR/zX1Mr1
T3pXiBnKZ/et1X30M/3FqGAMPbQoNcjysOM094ytNkowkq6TC9aFkqEQHB6E+vmm3ZNm2toklP8X
fSLSBWpV555ZTrtI6YFn36f9nDuDkuW3TVGbN+bUfVCNSdrZq7WDXg4fEA1EZNkqQqyVObFHG10q
MDfUFvoKet4dapkxEte36fLi0oBYEN6SgeYTavUrr5lQ+Iotowq9QY7Kyom0wC/dPmz7r03QowoY
G4P8oxmaxaFOUM6QpJg62G2jjHBvUljd584U8/BQB0MAU3mSlIBxY0WiKrYSTPNrKYfF56GQY9md
0wjsol7Ns+9mhZSW952aKW+tXEaZcJAnCOLHIooVeSd8vPCATNVl3CdgH6qUwABXtwt6+ThrMaQ9
APfVl96w9RtRcoT4BJv2+te8yGmJChZBFJqZf0JIc5U4lY0e56bZBZ5Z2+2x+oD09OtUH+4YFLP3
El2cD1C34gJqtoAZAxtfZYPS1EW+IY2BZ8WAZ3rzCfz9jVprCOPlAnMHvvdVwLwD5F8aFMj5r2Lu
vIqi7iTsgSwvrt/5TzFWq84o3EhFNAReK9xliIfKXXVK5ZPBqHpDyE/Xv/G2MYM3DTQ3YucrYwMD
qTRmWgZelH6FT+b20+8+/JwW6X0/frtuah1VspsI3NDCMtjNhYNzfuOFNlHAjc8BbMfqIPt3I6yE
aW/s84Vb0QkkaGwi1UyUTHB5bsTSChjYhRF5dWY+dP6LLyWnARFxtdvJMS5wRCwHS6wF5TocmLny
kr1l+X6YjaC9JOFeM4rBhfjttZVSfBoqZTolYzG6qaQFRz2Qko9jaDbHKUQCcQjN/gR9Rn4SB/Dl
hUSQXalB89EnwH/scuW56C3jGSTx8Lca1pQ5ULQnEgUqzH8kJD7/PKoP0wPGYOyFEGXUWynwRkYm
qnb2Efns5KD9aH75/uHoP+Vv/Obr+7/87ffVx//YJpfGCbM567qqnvuIQNKiADdD9c1pCm9+KsDO
wE0f7L3hSxeAlnNr0lqBY4rAmqO/jwh//CsMqtuonA7yrJ6gUx4Na1GVv+8T85B/zdKn1Jh31rpp
njYxkH36gvSMV/eqgqxTT6IWe1LW22pVgB7zaWRqPaIbSN6jVB5p2kdN+yeov3aNeghjoHTXv/fG
1YYT+u9PWF2FQkoSLdF0vvf0I4hfDMS0fOHQt6Kj/C0kavnYbCnYDDp+S8J/fqzC0VBLMu7Y8yH5
Vr9H+PBB/z2DlCgHX7Sk23mCLi85srx82aUXQPhwQezMlTat5S70pMjrTd2pzeiQA97Wstfrn3Dj
BcKSTCIE/ApM/XruselHgRwTRnv9UYPPWj2kduWEul0emh3E06V3pH4GgIGqPHAQOinnn3AQStEs
VCWktiUv1Ag7E75ke0bWujTcf6zghZeqDOW6dXM2lpqZXmIQeYM7ev6d7jzrqhschEN92BtUvbVJ
700tx/Nd6h2nedv1Kaaq4k0QnOApt+7beicdu2CULAsC+btMVifwYlDYuRU9npqoyJvIk0/Vs/JN
dOHO2bVxfKpe0xFAY/7l+onY2qb39lbblFSTJscd9goJfQtEVEKaUNNeofPSVZ6vanWfEm1qYqHB
SjS7kXsE7SS59ZP1pu7UHdcM8j/nYck18cgGpdx1FA5xXjF8XYsgjXw1lOwjEqinwgifzTo5lrPl
RHnj1Oo3KyhH22zrx3kSflfQRoVupxq04TBJo8gOya8BKLD8842siKVLI8tiz3iUHvUX85d++Fkc
RAa3M/Lkv/Af720tm/zuaM4MA7QW4JXX5HdMk3cm47WuUCAckx0XvHVauM9ECGQdZLxLLP3OUBpV
YZWaTILRhdjJB+bMaSOKxzsk/ItG9HIJ4DRQ+mck0pJ+nJtZgAFB3syxR+v5Kf6o34HbzJ6z5/6z
5FUOc7qSHP2FbsdjbV3wZbgDuH8aABQ/z62GaiGEs6rGXiAiNk6sAjvZplDTqzuh1qbXWpB/CpxD
BEnXQapBMi9xTCPvm3bUJ3u+Hz5Ca3SbW8Xdi4c3z+F7W6tXs5xjBPsEbA1M7bbs7439lSjBJgFx
9obbLh/oPCCiXfNuWSvf1dSi3FInjrzG1dz/6o8DoaK3DBaH1+t8d0Spl8PAh4zQII9TSNlgL4HZ
4bo33DoC4Gb/z8hqBWSHkj6PNeEkorR62T6W6B0l1lNQmztnYPNbUc9HvE/E3LrWIqvVaFlJF3ux
kTGeUYgfRWHY6/dsPveLTik1aXpoIIPPP9pYFWVdp9zXSe7HUx1KPJPWrB1qQLw0Ksyfk6CIdE+1
1EVn23L9YVez7DJqg68D2A9lB64yOcz5T1Blf2QkpogfjDREKyzzvoY07oai8ntqSu0wMlnldH0X
t7wUmoj0junOE3ms3KE/q/XoJ8tFjq0TFZv5huQ3YYpb1O/4w43zQnQD4AFkH6TpdUNcL8WuGvIg
8STtd8H3IyRQktpZGK9/vaQzQ6uNDMKuK9VYiD1NTl1w5Hf+oHnoV7jXzWy800uuCU9FWoo9axcY
wKnvsyhJvGiwKrf082BActp61WOmQNGWRIvF9CU02c0hOMjlsAuG2ti6sx+w2roZkXeSmyLxGkn8
JgviqRO1x3QSbnxRH1A2R6FKV75WQXUzdSi50uwESRlXqZPFXXgY00y0IzDKO25h61dRaMPt0PCG
ZLv6VXkBKg8thsQLa802Ribtzc9Gqe2UKbcOE403+s/U9igSrXLZCk3fDjTbsvbmoap+hMqjJDMP
lkLN9V3eWg6SRpSiwGjisFdXMqIOFYlWynKU2pVUeLzGa1P9dXOH2YrvrawddqcYg99kide5OmiI
MP8iNW8FZOgv11ezHP3Vq7NQAhaALQQLCHPnDmZQeise6jn1BNnKnbovGYmcDe51I1uf7L2R1WIm
rS2ZVCqmXpg6iisjwPf3f5/BB4Q9QInoIa3C8CyolabRSp6D5pucvsTyTR3/vm5i63ghUEmOKYLx
o0d1/p2kKvNRfqgwEXzI/Ocxue38g57dXreytRvAYXlsgBcwpGz1oaqO2cmjhkdUirl8g2XWOJoG
IXnH8W7lSUBk/7WzeqnrpiyEQQoTr/yWEg0KCLZLDFHumbqLgntdiSc/S+/SsrLnyUuN8EMuqTv3
det1PfsNq00rmrQrDZHfQBEs/0XrSn8z/ynva5N5ZG74dP3DbryjsIwpwgP6Wgb3rUJvssKo0YY4
8QrBm6LscUxbR29uhoSJ4+UefWrjuFNApVRAT5BHdI3R72oGJhqxlHjZONut/jtgHl5qaDuXauNE
QrMBR0v3nwraH+3Hd9lEL1Th4NcTe2i+imlLb+aIagybuIds3VwOxWAYXIuQlbjyrMxl7qpmlHmm
u5r5QYEzz3dTvod+3Dj6Syd1YSgtNERldcGGKo+a2DBwq6bOaUSNt6n/iy/G1tO9BsWDQtnq1KdD
EwdtoydeVf+M5qeeqdDTjPZ3/en6YdvaGchz8Js5agRuqw+mx74KQthiKcTByhCi6hM4SnpCWWvn
Im9tDY5iQXGS8CFScu6VtECpR4C9qacxDrlTvzIM0jbiv8/sFlexIHrpzREanhtJ+opRGmjee5oe
2YHpWsGjFD5UqKZf/2zLZ1k9RbSSFkzX0kwCa3tuR4NfMjYZdhqmsURMKanr6DbRq0PbeH0R3IWd
eQclYifc3UrxsAfHhWPBi37BI8u6epoHicfJk5/gDjBK9ZQ/msigHLpfPcNJxJ11Lt/rYp3vDK6O
RynGUK2SxeBn2U0PwpfZzd09VdQtIwtODVzconAurjdNm8Us66fUm6WPCSPIHLkE+Xf8pZZfr+/a
lh9H4ptKL/h3yLZ/vu87PxTHZgGIUUmhrdgZszKek2Oa2MbL/MbA9mmvZ7F1t95bW534XCwrgbop
h7EPwJe/qkFn9yJDC3eLo8tfWm/Te0uLw3q3rrkIpFATVL5gdz8b6c34nacxH9xWdxjY2yf3UXxs
ykNX3SXH659047E6+6LLrX9nuWSUZTZaMvymhzL0Rrf51XS2+fr/M7K6bUx/nqPAYNvG5vQ9/pH8
MxeO/3zdxpZ7gqxM6kzwD25lbUOsw86aUgZKtvGvAhpOM8Nr0veG4O6ZWT0dQiOO4SRkmVc22k2e
h7dzOn031HgvbNqyQwj4B7ZOlrF2hIDefCWfk8wbYCozZjDLjskQLI0Gba+atvUa8n4Ad1pkEAnN
z48A0BGgUFKeeZYSM1nbRyhFN/ZaQht3CfA9GRmIUgpD6whiDGrLGmZ8BLVlJ9Rg/DeyQ2sUdNyO
y9uqLOugIkFc0LynSbO6toZZmWlnjqkXd3ddE9pa+0FOv1bFqSuBX/wU+7spes2CH7SeK4kxhu1e
eLG51kVth2LOIniziqxjvy6UceC4F+KNQdJWRsfBj5xgL1j6c6ZXboNpC+h+omoF+mMdwocNUoz8
O/OQSjyqznx4ze5G+w2x94BxV5qDVvPh+i3b/rjvTK4Oy5wEU4IKdkbXoz+Kd4MruujOtvZH6a66
HU+5o+1Y3LgIrBGGN1M6SB3XDT5JKjSrF3GNfpqdCoS76E4J4cfry9rwggipqIvK27Jfa4kgRo7A
AGEkgJcoKiTe05wu43ifWv9FaHZK5huPJWEtEhvMZaP7sUYItxUgHS3htuWo1Nh9xhRCy4qzUzap
423ZkU9msDEfIriY/8WXXPTpF/bBUlBYPdMUa2Q541+eoXp9/9Z5cf/3ABKIZyDX6fFzLlE4O3cl
Su8XZRiEode1ryWAfFGDFNndZZBYLRrR1zdt42RQkQU4AghuIZqt7jliY40uzFPkLcNo84p5Qapd
TzvJ3MZdJjokhAbKSzq+rssiyZnJiabSD1Ofsrk7iNpv3aKn8ffokYXx9a+dZbHv3uHICAkMVdph
hvas+8ahE37ExTPw7h3vuHHS8fEU/xfXyBlcBYSmpI01KrORh0Cpa5IwHCJNojWPmP2UJd/nvpR2
tmnzC/6fRdDD5ytTG0kpIQVEXmmkjkr6L8fPeZXZupjurG3zQLyztPK7YVoyZiv3aSk2PlCqQWSB
+o+xM3aSlD07Kx9oddW4aPtFXlbRwVPig5aRRu6Jd2z11ohkqM+oyzhzVIPPPxxUNj/RzDz2Zsom
bWV+kECvdkl0FBqVWSmZ2+cTsD5UVWGINPpvqwT/6Y+/xmD8Uk97gc/GweHXAGSE4AOIcb2NydBo
TN6l7kW/tpme0L38NjVPcCAeW3Pc2cgNH3lma7WRfRAkXSphKxEbN1V/KHnt1KJxI0gPqB4cSAed
667kfzj7riXHcSXKL2IEvXkFSMpLpSqx3AujLL33/Po9rNm9V4K0Ysydjo6OmZroJIBEZiLNObcE
4vWMSv5fWoCFV2iMEAPEKgSWoOgMQtdKga2Azii81wviG7FpFHM8C9dKBNaziYgPciejOV2bswsP
gB+3FxL4AS7XaeZHpK4/+7n6yvW6JiHAgUM+BSp5FRRXWjQ2yLVvs9y1Y0PZh5ITqPLG7/uDn9SA
ZdGW93fy+rZjUABOBvVgGDTY5ctllS4nG2gGT7YY+SYtnFn/4OmnNvzXRuVSDHMF5caIa67Jki3m
EYTa0pr9mO/VuU67ucUwHibI3dov0xy+WrXiGORyQYUsZVLEpDR+7u/b9fXCgqbiFCqAGkrNzIJE
g4v1kO8SdBUd3CB/rkFEkfcVloVmXF+dCQVu6QWAC5CERzCOIiqjfC7fcCg2IBr3Q3QHBEiwcf1z
Ide0KOtfTE/NJ3au1H2yHCi7ISKeRh5ZqDzO0+qeH/NmK4Prz6zQ5mkClitbSg0oPu5v5Q1RiD+A
A4HeBzwC2KeGhv6sbPCFdhsFrrxL+vi1Dz3RHjWlWdyXNFngi/gbYQFaKybAkGkwis1Wlq4qckXR
tluUZcGLmpt+vLov4SpPdSmB7a9I3FityhxrwW2dOJX5xoLE0h7TqF6iARCUTnwJ4hKlMsw+6gXn
vvjrhNUkH2ECaq9onlVYnBBfz4QUgWy7bb9k8SjTlaARQLGgTxQwmbSk1cx6rxTzTx5SIXi3oUDE
Tk3pSQZeTh3r7Sua/fjoqAL0fGOOc/S2V9eNkTPp0Jn1bQvXxwCpCDm97SmgmBRPnllKe3G2sH9T
G8HC/P9WxFw1qZFD0TWwImh88QwU2VXwY1ig8LEC6vzyZmTPnNnc0qafny3N8wK/aHkI3I1fD74p
rP91D9O0d4D6RvYUlWe4sEsBiPq9qiuwd+NXFtCRZqJp3Ve7K7vLSGCMYZYja5lMWlCpG5A0gtJP
AY4p4JC/7su5fs0yghgDj1nwRiwUCdcreAwrMygfZJnUy63bTlSjoIN46aVFpHzPgUbNCmZiu1wp
vDH2IFg5iAZ4aGln+wV96WyJXyrrt/IjJzN7elMPz05t+vmZWox1EQm+gFOr+edI2snecyzNgMjM
iWBUPQOt+BCEMnZTemj7z07fZdL7zIlNr4Urk3u2DEa70fs4JsmkfAiATYCIGT6VX/OKRCYmzMAp
LM6EordMPJAPMd6OEBzvWmZNgEQPJQCttlselEK8C2cszTHg3tq2cxHMkiofw9mhF3Rb0K92K3UT
zDj7uSVMNvfs5EG/kEIGllCH72J9CNvHmTOZE8C8KX1JANek7HdbFxmMfIXhg8LfSx/dqd3pe37j
BIeQxsf7Qmc2jcVzj2sP7bea123jtDAzoaAZehxTdab366YUoHcA0HDK2OjTz8+2Lg+AZBCnOBoX
PGQEzQTlTKxyy98Bsuo/Ahj1AiRPF1d11G3Tb/R/0FA5Vcmiba0S1Ilz5YybRgePNzCB6CgYAmrm
cjV+GrsicIm67SC88xPmuI0sFwiyfmOqU/kdhzSzulvRy38EThPXjMA26utSmwTSXKJ8QLXPGpgv
HdhkkGWbUfPbW/l/VwdhV26piTo9zDokQ4dfg5D+9+PfawNglfD6xUwHwmM2RtcbrcNUHHQuL49p
CD6S3TDHTXdjERciGIeUge5YiwBquhWFtyz+xnUtskMFNIEHIZu5tjec7IWo6Vaf6bbY5A2ng9Rl
m8QVkiUfkv7Wgy5EmHuD3paDgjHKuX+EFpdyJuPWtRLuEFTA6HSa6kgGggtGNuY04EbkgxX9VxJj
6CY8DWHQcJnqLKQRGHrklLMiiXJuT9SZ3bth8yayTWRlMIltoB/oclUeP4iDnscd+uQbksrguUUG
7b6Ju7lxYOv5e0YDHZExPoogjXWUQ6E7fp0Ung0ARiKrS7lPlvcF3do3JL1RlcYkDWr7jCboRa90
ctz0gBBoSNCv4vxFT9+mHJ3Q/Pv4Hil2lPgnsoipl+Ry2+Is7IJAynr02reniiOpYOUFRc9K9K/b
mwDLdy6JWZQYZl7Hy1W/Bb0BcK2k0KdNmc49pK8r0pMYtCvgN6qPCIwvFwTwKE9Tgrbf1hLNt7zl
ZgueW/YqGeNFscrmxnxv2YdzcYzadXqiZVyPo/KlaKN+c6JnBsOL6FmCsECn8syQxg33d7E45rQG
5DaNPsLilDY0k4wniXtsG/O+9s1uIXNSZd93xiDVPWAb9xhQU6lm0HbPJzu/IlxrcTPZ27/3PxNC
XqyKuVedK6hdp2APM6u1KxoeMkfbF6ZLaiKgGd4n38Cm3Rkzl+yvqehMLJI7wOwDrAIqCeh1htpc
aoo0RJncqnXqgB1K+2xzknEPiUcMgfLPwptbEP6nyntadSTP19Gq9G0O7/yA1l9AKuNzUwtNsNqO
iRnLay9YCuI6ehG38mMhPtTBYgpQfr3EAj+r383EWmwL39WnMxGq20lR3fgNaG9VswN8VAFMp4zE
3Q6oac2GC1dpQbJld8hmjuoPhu5qz2CaULGYyFjY6ksQDZrraeAPdaEVW8CdnyLXDFrzIaMyVcD5
tAATXEWK72BROW5IhtbCC16hX3BpFUo2q0ZZ3NfWv8ate5/EaA9Sn77f9vik2jYHS7aGH3ulPixS
0pKv/FdeLnOwFAKpf9FQccbn/GX878lmVMgXas0vhBFcsSv1GH28yr+H4FHbqKtki2TMxgsXtfVL
K5Ouk6fAVlZ7gXoHKlH8d1s0g5lKJjsc86cWmPOcIAsx0n810stz2VAPRZI5QKkFbUGoNWA2rF0p
eW1BdvJcB9UAKMxgKErqAvHgqRkT/nmo9eQ1kwzQH94/GcZd/vM1aIJEYzbqxGhUu7xfGHDWFXCR
Z05T+6PNV1lKIzn5qmpeeWpLfq5GwTjNSRxqWcirIwTAbzb3Z/RaCNASDbYDA1IrPRDArc0XgqkB
g5ZKhZ6QuIzlGe37Q3RiNGDq1JDQkKGC9oSFZxEHIRLyps4cMTZVhZSo4almiTTqY4kZ24UwPMpm
sSvVjSQsNbQ7lOA1noMpZw3oP0tHGCyDiWlCNWR8njT4wNPKm8zhlqqwE0vSyaTYFpENYALsOoqk
q0q2Ut0SGxuMe/mXNhNF3NI8GFHAvU+VZjRyMmct+56o+UqROZ+fkVXQ5B0YM7Swg8/7KsU2WPyt
FOQuwGJG2Wuqz17qVJ6CMYz3sVK3jAkWWo0nzNWRGtpUROhfKQgqfzWaSCIP2dlyale1lOfIaGgx
C57G1gP/+RgFuMb8H6rZ1aJVDUOtAORxxNKus7WzfuLMNSDpCQh+v59nTO8tmw+8BB5duBNyICDb
L5detn7Qe8qQgc4dpL6gz92UqNmiv2NfuKQhWgqeavIvQ4F/lghzAjR1tFCjXehSqN5GnNAAotHp
+LwzuQKgZmIjyEvAQQEQBojuRGslz4p9/dQZnrsYW6BU3D/zW7zCuFw4bBQqpq5Gxtm1oPl0cfPx
Da7Lv/SBx32nAMeTzFR0gcIhlJlvEJAPdyduHLuvuo1y1wRoWS+aqNca/qJw2ygyI39MMZzYx94I
wBXgZaG9KqhAaxll4WvDj/7rBCfcU94HKAuRtUCA49AyYet1MY/5P7Hzn91cVJ5LwD+DAE7jZEdq
01y3ZtY73RXGpKBmjkazCQgWCF/MqwmUmXLpGnnuAJ83VC0hxx6PGNwEQ01KueJTfMPncGtRItlD
V6D1V6DqZ/da2KpLdYF2oYJS/mzafFIv5quApo/vQdkBDyCZyVWI/ZiUjS94oPjIF5olkEi0hb2q
LXqf1mtv1Zmd5pK4t0Zp5pX/R0h2KXpCvUe3Ed4pAN1m60dF48l61KeBY76+D1a62o1mveLIe0be
sRHkUNECv0A9aeorOH1C6JP5ezzStUs6c7uFLTRbGpM3SpdH/LMcyNNTSp9yCoBKmtP1ek2f5gi5
r50fbs0fAQGeo/AQjEFs6jwpJMCCnITiLcVAbFWvIv/Bn6P3uHZ6l2KYB4HvZoreDJx7wrCX5cX7
CrSvqGTTZNxIyVwbHQtpBGtwKY0xQV5WwPtEkOZ1JjJIK420ZvWbb3e7nX3K6OrnazBIv+4p2Y6/
0cPclNeNUO9SPmONhLYuO36Sb6qLOiA7+7OiHvHISn54eOHtnKiIqkQcakPmcCamv5rVwfPzZByP
Lka6Fk2iNdeW818hOgBPY8bSXV+xy+Uxhs7zci+BWXFPfuwUTUGCeuYm3XCfkIDmVQmc4UB9YDGp
uK53u1HKuFOydB9+Fv26Xe87YnzvJLJRzIHct2TM2/gfdQFbxSQOk+hsEx9fqF4rlQ13QjcE6etV
IeNBwO214rNWXzplJvq9eUKwTZOvmvqomBvniqU8cmBIPRlKReJqkWjP0jDXBXwj0AF9CRo8ASqE
MBux7aVDRE8Y0L5SjjtlVmQlC6Cqk/WvZ+r0Xyab/jYP+4IsNyZv0OLDxHRq0ekaSKy4E+in7T5f
h5VEKgw31v8+bsaKzgQx+wYAxUxBYwX2Le3wgJNIC6puqdeAo/sVx3NdNjdi1UtxjMWqQINeuaXB
nTYKiR47SzxyuMF4ZH8JFKMQdK1uZl7Lt64V4lId0AsTzw0bHZdSIcWjjAXGBpgP0e+m4PF+X9Nv
6B6iQGC+TtiviEyZw8pRMmjEIPGcWC1fyqDcFpzcED9IrPtybtwolOEB2I7l4LXDjlvoWtiF7Vh5
Tlpla9ETDq4SvaJf/FMqBlIkrQ2cl5lrdSP8Qnr9TCZzYL3c+76kZ56zsw8eCU2P4A80Nf+syGJF
4GzpeunuYzxsn2ZC3j9kJMboXohm/I1QYlyg7iD69ZWnz6r13NFhkS0VYtr2yrDwCZ+nyf4j6VB6
JN3Ipkoak9aLY0eq5SY3zd+ZpNENf3vxRZMinOXoNYyfhEpdeE4QGEsVcHvtxPjYg42+rGlViTOb
f1McjMz0tMKUjcroVSjkuismnudEJToirKBRqKovo3qTZ3PzALecK/CaADYAciaM0bJ90GAgBRSh
rHtOsy50WnnYUImkOulX4aF+SE0FOF1IycVwsF5G8OaQ3VNG5I+uKEn2No/4N9kd9vDPv4fxuHU5
CkWBfKpjNpbwugtlGtrSrv8NK+JRd8YzMoWxydpeLJ5xvZiGUKK2MjynGgEehOKysPlQkE1SdkM+
N/t6y1hgXgqAhsiHo4jNyOL6mk+KKPadTUJ2IxEEa/j+3jzHSFB9d0tprrPmVtSGwaz/ymPeE+Db
UVo+gLwuXLX1RtCcaOO39sRohJF/d4kkQTCilSkGgpFkSvKmDQ6AEEiMlVhvME/Ak5xba6mlKZzZ
p9vInUVomNsR5m0x+PHo8m3oO6ZMC2LYNihKCOACSPvtreleeBdDsya19XM6HOzHLbeI9/TpaL7u
Nssn+TM4APKLLl3rWzM70pFl8XLf6t6+Gv/dQRa1P5W0fJT9yHdEZROKpH6pQtOoSKCi23cdKqts
PQDIXCxXohkfB3VXnCqB9B/1I5cCUOiYz01H3Mg6QV3PPoixC0iQBEFX4UgVfVe7bwInWIqxlNzc
7GrDQY9/hgqihAQUX5pltMakmmRqxk+p70BKRmJ0TdzfIbaS/c/9kUT0VE2pCUylXtpFflD7IgUs
rcNTfS1b1WJ8ER8Cyr92ZmK6LgrZ/MyNveUKAYL7H4mMWxpS0UhqUNg4WrlUCzpUdgwk5Hfk5/25
RObt7Z6QqNDFiBwXO6gBYnetVYDR6hSyLSVUTEz5qdz7AU0Mq9vHJDU1/1DxqAgsRiurSTxS4zSz
wzfNIcDaJv4SxO5/mfkzz9MMagnekgZHXi9GtbQ4XlqH3kfnUTTf0DoNV4keLURXIzEmIhV3xvHd
CnzRGw1uo4m/BK6IsVpKq7ZpnEL+sFBI8QuigJCANVegNLJn/P6NxBq6G/86UzFFBZQnRr3b0feg
ToPvJFxie9VzNFqJ65stfxSDTahiqsSjgUQU8a3IiceZvEYV7Xlmw28ZpfOPYFR6zA3e75PRdxrt
qdGpoYNFEESQRM/M4Rj5xwEd/QBnNeXIHlYinvhqOdfrxJKA/V0rAEOBEBLmW8TsweW1ivJRiMca
35AHxE5iU6jJm0TTfbp3HAcDiGZmo1sEJu/4vyx+SicDrQwVfBazsq8UvfZ4FRaPJpZmhyZ4V5aL
1rI+FPqdfSoz+eObPgpBzn/kMSceVCDv6xXIa9Zmvy1P6UNk1Vttme1U0/8ol9J+XHOLPerSOY3X
Pmk+PTOmc0d+646h2j5hS2E0ElNMl9tdemWD9qIqcLj2KebN4KgB5CUjorfWjD3gWLxvbj3bbXYz
yj2Xyni/wFfCvmwh1Zeo/fq+87+aRUUrYk9+8BUv83Q1UODjWmpgPahEJUOAitre2evLkpTEeRpe
NnMA7bes60R9iq5tKB5gLC53AiSatZForu8E+cKvT2WzScU3TcKcQkbmdn2y1GygNxkV5PbQtn3V
0hylXj7GEo/0XofRRW897ECLVFO6F4mmUOFhRrVvLQ3hHjhBUCND3piJK40yKUop4gInazxLkb88
jUiihdZ+jP3ZjfrAg2e7srjsty5+im0Smj4A+zC+nJSLGHjh979mEsasHbsLEC8ZXSV46TP7jFpY
UUy4oo5RL9R4KfDHzl2An/6+lMk2X0kBwxFaxgGyfkWi3kuhJMXoHXDaes1JtJbMyBr8B338vi9n
+lpGDmCLAOMgAZlkmqTBz898lCg3ul4rXOxETW72fQAeeqAtr4JdKS0DEXAYcjjz8L6xfxidEwHe
AIaZqUX9UmIgtKof9UYMO3Wo14M9PN5f0Y2qC2AUzgQwFriswsFNMdziZPtxk5riT44GaIJ4jxim
ceo+5xqRby8ImW5EUuASZi9ekSIEqGXIkwdwXb8o2j4d12H6cX9Zf+Rb7EnpKvgrkA+B+hnsyzpJ
SrEqwsR5riwMttSmRsJTvW23BRG2eFOP5BEd19YDGHRXaWrVzwLS5E8zMcUk5N5HMI9pP5dTr23w
EXIjWfIICmfv8/46b+wmCoUY+8YkGXaT5QjsxEYTuqqIHKGH4x5XQRCTrjjOoYLdWAicBjgZIAi6
yJqUMnXjfMiwkLJNnjW+1m2hLOcYYm9FYBdSmAisxdyQL9dB4sTGoW3X0tYNYhomr7GwG7JXaVxU
GPCdRcJg+runEORCKuMTm1Iu/TH3E0T2kfakjL/VeAyLfeqdhArvoVXYre6f2Q0jgghXhhFBjzc6
TJgMa5kFRptGUeJ0CmnqiITR49C/lbUNzjiS+8e59/iVjsAgQhAwCCcwSYw5XpqQVhNjEIVmqRMM
IRX6OEfteCFLekDj6F+yRgNP8lIWc4SyXoL0L4wmPDfNDFuD+LydVO0C5Edmw3/d38grrYQwBNFT
WnJq9GS7i7NUGyotQJMQQKEMr/1sy+r7voTrZ98kYup+AD8tKgtsqTIX4rAVhDZ1ntFd4aMm1L6+
Ci66pm3vQdxsZjvFrmJydPvieqHPQsd8F0qCl2cl5UUI7iY5Rw0cBmvVmhxBNoj8qERbjLQzEQzf
X+H105+RyJwYivFqH3FS7mzyfvPpkWDR0oD+hHYLdDSLHhvyvaTRl5lZ9wXf2top6QenpgAnH4BV
l0vNAjeIMIRQOHjdmO/GxuWIaxNPND/qhRGa33P1hqtrh4WiowJIjXCkE4XfpTwvyFTd7bvCkRcZ
it2Wbys+HSOS//QzSc2rAIyRxLzcw8RAmlGDpCb4jlXzqeHJ0zAHhzm3nOlynIUiSsiJaTsJQdPx
QFN5qRrE0V1z5qE0J4Z1YSoXiaUrFE5heQngnJGINqwIDOFvyikI7BmduIqUp53TAdSIgQEYLJZS
E3Ei6CN5tYD6q+/6u528G9W+WX20i6eOxO2cCt4SB0hNdF7g0Q/cQ2Zxau1XwG4sS6eO8f7YBB9F
ZoOf4EVNyZMH/EMy1+pxnWjBAiEJ9gQYcJi0Z1SDd+W8CryudFBdA7gzXnuxzYOC6qAha0VCWz4p
NAXbo0vb+KnmHuOfcS6iZCcsJxt98Q2M5rRBMuIJWJfODv7H2zWNmSek9inN0SjQK+b9M5328CIG
YqQxe5xrWusWRl86pe0t4008d4bT1977+xmLyVe+LmUYWXWKYIV7TcydrReEr976yFxKD9qpnFPS
KeS+J5GxmEoVRcAJbEonNXaKumhfORHaEybHwl0bFXpnyVwqcFZtmBgl1HIlqiWojZTtBM7EuLRf
vchWntjhVy4SuT1kSUMSsaApugOJwEVUekOrjDJ7Za6iJRwnOorBL4WkDSLryV6cmZ26i9CGyCWV
I3iPSW/Geko0YT26tO6WYXccrbkaO8ubN6mrOrFtiIYxuca/XNqZRMTw4CuK3Mrpy1fQGopO/KIg
JZmsOpGEe/AE7dJN15FxrdsSEkX3tXc6S+asgQUEewS00mmOibkrPN9KYWwYlZM3r2FDW1Ntn5Kc
6PKMnBsuA+M9UysBqCpQ3mcOGB1/mD7NktoJw8dRWmqOV+6gSOgN72eqM9J0Idgl4TWJugxQsQA+
xPhB5ESKhkPu3OGtBjmYT/QZaba3DpzTLiyJTj7WIrIvNCQ8SRfeIaXUenwqfzavBTFB6DOz8Fvx
BwhVkIvCTDvYJNkeirEYDMXt1NqJG+onNmcnhZVug43W/+JklzFpFqOxieqVMi5FH2NDJhi/5L3+
G7+W0YwxuU5HQtfOP4a52t4YhG1X6jWcavsdbT47q0WvKxltA2EYKh6EROhL8y2NdBvP3Mylbm7Y
MiBOQQcQaAI0ieW8FKpcbbl8aJxS5XriGtJIk1yeXeUNtwcQbxmv4qndEAHe5R0uu0RyG24SM4LQ
Y8mJz3G5ChZGS6rECgWqLf2WaBi7Hy25WxToqK6IkoWk/dC7F1/fhPIGPG6Z/3b/rv1lvS81U0BX
80RvgouOPxlXgcd82GiJCCwZAdNTLmcNi7a0pK/I1JYxR0Zv4ctkyGlXbEfR7DJLkA5xSBJgnqVm
F23QEd4sBsHMQexkgixWNkiYWe74HYkjvf+tf9ij976V2cMkjrJI8PjeqcgOWokEwzuqBlPnAAYN
aWCd0k2+V+hTTBFJfM8Ivw7KLjeKUVNkGQPAUo49nqzvMd0NFnKWEenNzyl5etqByeElIG8fIOyk
Dt2/fMzIv25xwSTYhHmOij3uLZBFLxWIM+Q+1QulR5gGTN7IGpcJ2g+jEtwRnu2ZCumoi18zYq8N
16VUxnAlklFjZtbonbrfDwris7gyM2OZzI7BSdf38FISE6WJCqg+gKjcO3ZC7IP5PtDebqzRBN4x
2i8sukWW+lNEBjtZGLQkolkSym/oNMkzl6e+Hkhh9nr61jP3Z6RJrxaC2zvJc7qVXmTimuPyEZjp
+IWecFpD4bxvUDOYR5QNTKuYMdDssBT87+VmMLdyBGSkCJrV3vGKb6HepD6p5W3UyBhOfovCfGr8
jL05r3/zfgkCck4wA0A8ZSvSXOBlINzgsGwifNn+08P7ivuqV6ENPqqPD0lDN6x7cPcSiRe8Rzj0
p83csWuPjGWLyCbDG2PwgdVxxQsMcdS9wYH4ISa7Q4BRoLVHHn/k78XjKn5apCMFK/WnvP9e/gKY
ZK4ofz2+NW38NPmLVyuMNTskyXFxKLtJMjjPm9fDLth8SqCFPKBUFZDHfLNYLPbW00DW649qtXfW
seUTNP0el8/3N2I6XtbQnX8Fc/xCXIuZK8bYB5G25YtWRSRr5hA0b104HCfwdfEmAskZc7XRepBr
gG0fHHBAuZUGKsE59opbx3kugbnSZeVmql8Wg1MlHe2VmEgSLm608ATNVCI8N4c5UhrlOnacyvf/
XRRzc4UhBMytlg1Obj7vdigWZGQzHF9fd+8+PZyK3Qku3kwF+tiT1UhW7sojJ2mzSuiCEMtyQBfo
+Gt4O2I8LJ9CsrbS/Tokzm9Kv837Z3zLskpAL0KIC7q0qwyhzE0F2gSXrUvQVqEcw/E9l60g0cn/
IAct1ng7oF0W2OGXtix0xzFMpjuVIxc+pT51BFe8igaK+ve+pFtaOxXWMUcz4YfrzDMld6W8HYxo
cPA/dURRMDWoih0BCe+MnZgRxNI1VR32Lp4uqZG8ueKm5h1JeL2/lpun89+1sJiryPFUOTB9BkeL
WuJ7wN3viRC9TDRl9wXNrYW5hW2jeAa86eA0co8HVop7mGYj5o781X1Bt6772emwBMUKiFg5jM0P
jtvhTWWgzp/V/8O5yDqSwhiRnmhYmSR7o4syKDnKwWmjxpxgDAtvr8xhx/81Q7PG8VwKEwh1Wt+J
RQopSBVtk+lx8ro78NbBfsiXLXnsN4+PLX1rrbcPWSQfPDExn3F/K//qZfc+gTk09E60rlxCAXPz
dZMRzYCZ2dn24RGuajHuH6RjSrYfVmY+LdFHEdMZ03HrKJF+NzDGA+wzoOVeXukBdIX/6H/To0kc
0+d6NAPAc0srzyVMlv0sAKryUPXCHgusIvQs+KbqPefCXIfe/+ck/7sO1mAoiahVMaQE4TIhz7ts
6k44rB7BcRA4j93Dl0w6xB6t1Zl7RHvTXmIG43+4gGdL/QvFzpaqdaHB8zo+op7so/GjOLFn39eX
W7uJIh7efpiilBBdXO6m0PZFo3kD7gVGuKtUsd1CXxXGXL/4jZc0ioXo6QGCLdIaGCy5lBNHoSw1
Yjui36U2p27HfoUJdHMV7Yi1FU2PlmvtI6fLueGyG9nNC8Fsdc03pFRVagiWSOkv1I8g2lTv/EPR
EheDcvLSeMg+72/prdACQSJQyOA+UdNjFJQXyrCWsmp0EjQxDakFmkASNo94J79H4Uz2Zto29rZD
Dgb6MYfK45F8ua3pUKRF1Ymjow8paeKnRsjNXCL8KxceDSkHasfczM7Nx965SOYkwzrNMrDbjnjs
bQba4K0pUm/5Lpkn23NI0tAUfQ9zCFU3Xx3Iuv1hHWKmgc0FdGIahXqrj84Y2UZsFz1P+igzE+kl
4EjHb5vGkrS5Lq3rZgiE3OdSJ1d8dgG9xuhTo3BHp23ooJK0tdBErMm0bX4FaiQPAUBxqJy8uuLy
vg7dPNez5TJmtIzbghdzCBaNh2AtiCSO3vjszZcW5TqZg/S4FZier5JRokxzQZCeTsK8Y8d5RPnJ
s0XcH+d6S/7wsK+0FZ19PKwA2E7ZakeE6VovkZTR2e0qurGRRVq2p8LhrAWmGGlg86Yj0K/Btj6O
CUxEs8wXv6HVbI4zTurmgjURn4Hq6sSce3msQuECDcgwRgeZekm366Xk05TOVlZuHuKZGHZfq6yR
jQFi0nzXHoaCAEs7TIlBdeO5FueuyM0nsmogb4qeMuRiWJz6qhECdJb5vCOQ1YqzHj3rdPh8VzA0
evhcrR5XBIwoHjfbl3zt8ScWI5TMkKNDGVVnXlJF06RNU3Otw4+iwyk5VaQ5K/fHwnipOP8wJcGc
YlwDKcrLA8tKzy/KJuwcRDTwxCo1PoUNPDFJD6ufdPn1kpIR/XPrqiZPS8cl/vJjvezIUTO9l/sX
80b+5fJTpu04MwnoMMi12Is651ki0gEIIESw8YBDCxEQ9Km44leLlzfMyO2rw9OxmOtTve5jwlVE
4QFtCP/sxOTPz8TrnJakQwTxuvM6/AIAgB4EYk/CEd+p268X+aCSt/2+pgPx339Rrb+//tun/V/5
jEUcIxmUUjVOIh9eEmCDaTO18htafLlA5m7WXRdrnowF5uDlbu3XiVVimr6qPfJgpSjzbNd0ufwG
MdOMyb1h7C8lM9dVb/hOK7O4Q2BZkRrskE1tGp6ZGBGNgeaiVUsjXvjCoVQe4nST5LPTxpMW39Ny
xrOOtc6PXYS9lchrtAf7ru2bJ2m5WhHZXFi8vc7XT7CIc1HmjdjsYuFsDKj5Yx8Jk9xNi9DMTs3Y
Pv08hi+WS9bUt5bcwxLDsvf16EZy/1Io81RKOC1MRIBxOR1VGmL25vvus306RcdTtl6tFor1EiN5
nRLefkNwSBphKsF3xJyLTG84pcsPYR5Mg9KlWfBnWwprus6d9f5enwygC+Nfdio9hebjIt2QZLt9
yxRrDxtO0H2At9Pie0YF5273n4qe3W4RwP5ZlkL5ueXzK0AvCsRWKrVXrllvfPPxR7O2loYpf5EI
zvpomMeZ2z37AdP1P/uApm+HJPFxKuKuNhMyRXfwH9iEgKx6ssiXD5xGXyxrjR2Id0d/MTMJce2Z
Lw+DMW/DoCtJy0G+j/FCt9vouSMA38RNaVjMvCP/ADrvXLe/2fGztYa60fTGZEoLK0FJbydbh5Ul
rh4sYb2nIhyJOaf0s9vLGDepynOQ80IkuhKAfWmu/CePtFNcgHflI9qdttvEhOFeY6L/5fsofauP
c3P9N9LIl1vMmDktcrkgEKfbDlCDzdSogG4Ffl0CtfI92sDWbiKq0YeXl8bUASFhSQMB9DxuonvI
CVrUcfTL5cyx/8Fo3TsLxvSBjabwynb6qF1nHZBrhG9H+vNx8UVg+IIH2HwP2j7HG/f3bLgj909H
znRgNHwuiSa5EQFQOzHr7c7WMGvrmo+P/eOWcEeoArrs8C6duWozmv5nlM8kuwA9dyMekqWiWCFf
ZQ95tglqj4bRaGetaN23tzfaJi6OnW13K8sq85Mc8krztfjYSVvEg2TR2SjRPWCJT55tzhzqjTfb
pUg2ajN8kYtiiMxNd+cuFDtYu0v54G6GObt5ncW4lMSYrTj5fx5smtXa7QAMnpHDITUT6hF3u3hA
yi1VyV6ynqBGG2kmTTN3lIzRqo2+yozpRqnJoq4WLibuk5LG44qL5rzV9XD6ZfzHNu9GupvnJUiM
MZVmhgF5hYsqiI3yExa6enzQ6Jf+9JbBjpnO7xHwBpsZtZUm83B1Y0A0IBmAxwciMXOo+hBXYZgi
SpJ3m9cGqc2C2o/R7lE/BR1d+MjoHFe+XW+kR1QtMlydwKbpcXJWS32cevZmGzn/D2lftty4EWz5
RYjAvrwWNi4gKYmkKOkFIalb2PcdXz8H8p1rsoggwjPRtqPtDitRW1ZWZp5zZlpGsPpXn0StfuEF
almH+KThWYxAhLKDKydrZUT/qGt9kz1SdEcdb4GFqZhd9iuz1LIDGpgUiYClAEeVIeu5+p4Eue4W
dsLpjw/vbxfVo0mnou4Mughxq+HekMjw3H5Pj2MWwT+vf6VAgWLp8Te3PZXYBWuc6v2eN1D8zVAB
BErXKl+di4A2XhZkQS35W9bkhV9fGus93EsbEyRBxjNgAvyOgZbJ0iRNc//oy6kbj499vhfFpDs3
Lr9vIvbMcMJSJ+/8mwxbcWpohzQnXREp3LQINHUKm5CRUqaIBdkoF6dfMcc9OtKA6jCBYVmlKJ5t
va9VsQgfu98LKgtV8UlfBAhO5Gxv46ax4KtWqVGwbNjYCOsaetlMqbNusgdpK0lZZUlKjZvi49uJ
vbFIF5qKtOW60E+Hs8HwJPoLFZXQFLfPjIHN+Hj33aNTIbh7NTh6egfwVEVQOBsQqrO2dNhuVX27
AxcWYhbfKBZO1bSV78aFIik8zJT/ojvsuDary7bHuFxfDwoCvKuxcJpmuicxHjivqfFWm3i0bxcr
qID2G0YUYkGvMYHuPz68FWgJRnIZDmpD9vrzmFqP53DGR02y1ROdFDrKoKhF2dRQs+vD2hsxh43Z
oWHs6/AyrmSjstDnm62Jfg7B/PoT6kvx3swtjG56ELxzoAkCbIHGMbsRXhRMIw1niFEOnZkrMqiJ
9lWNli6Qvyr1NwgbSJovJRXv74lbs1SY2fK8zwcFzCJzauKnMwgyISevM+vHM/vLyEdvmOvxUUcv
LEql9YFWP78iyZYaB+RDou0JZHnA/GnbSv+q7ENgVjqHbGNsVLvD2jH57SYwzgOp7XNmyavW3mxa
e19Yx1rHX5vMOrKEJQOwt0uNLHPbGxRHSJdNKGOQj9zuPbkOxziX/PHMDcd0WxRnLYCsqr+wxWce
Gpj9KzOTW76KLjmxKrSyw3bjN81zIQLF8R0T2zT3U6Hq5xib+qq2VsfVZ2TE9uMFmXOFyAfCFYsq
yj0qtdP5Ik/yBMqxZ8/19Fo7uAL60cItIySAQ6oLxmYeDirIqaAjhb4kMCVK1Otdc0NUITPUBVKH
2eYgycMWYPB4eFH0L9ToLipW0SXMDtmT0l7qhZq2Fr31ro1Ti8m7VVk2MRK8XrySX3MZwY6CLC//
U8FtlRBsc+tF4ok5v39tk1rZVvO11kswYA7KQRXJV4qiBwxIkEsBmpCGfCmUhZLynAcBAEnmtYnU
DE8RKtDhujSG4jXXnpULXD54jTOrEA1R27VnN1njTn+8gWZm9cYcFew0ZcIUXs+2Z3ETGsDEgXiT
S3SmevJ8260XWDVmduuNsenPrw6KGI9SHVcYm6grjDWkRlG+FYfaW6jTzc7hpJCLBjaUbAFMvrWj
tbUM6fC6O/dsHD/JUrRTuwzKfu4gmU1RMusuTDjIBYDPtfE1WxKH/yqciwMCgDvghaj0TvheGjqM
DlVZRGG2PQe9wYa2lE9MlswmufAv2VfxJXQk+Xq8kvK0M6gDcmOSGnUSyFzeujApsnZevjdfDPcl
BnoebNmUcIURRCTg1n7/zmKZe0PKd0X6nIPMNrV7bRe7r8lwqNFOKYH49m+k1SB93ai93g+7zH0R
8X9rsSkjKsHiSc/DB6gL5N7yRzDF61WhB6odpzY0l7vjuBFQlaz/hKDO3aSsXtQXP/6Wpe+0e5Eb
XejWUgVZddeRc7NX1sGmCFtwnNQ62F3lYYHU/p6V8Hcl4KwAagK2T6L8Rts3qJGUKJmI+XY8VpzO
WI14iIYJUpX5m6YHm7MpqCBof0oBwb70S71oM5cz1uXfD6CcCBIPQyxAVeYcdYY4kORn8H9Qok5a
u5EXdv4MvgDbDoq8EzgEQdfvHrk6YQKb13yNy+jMF5ZEcqc1ckcwrPDQWqWV2vF6q/q6b43b5Oxa
Y4y0oqC7VoIn7FH56PUyJuDBYBbujbkY8OarKCcT5z3TcgO+CvSWb5JLdmibndpnGfONAVFfFWwb
39bz84IvnXE34NRhoU8JxIzM/2ZpriYjkXMZnMJxf05HGVuU1dMGwRFSygVge+Hb4+M3rSJ1+gRO
ARoWRbmJLIAKwVCAVeOsK/qzUjPBa4vXKdQ7endhN8+UD1SoE4GjD4SXYBGhsSqSlvm8q6JNX4kz
UnKiFbuG1vsGqJrylpTKeUR5FVV6FxFuYkxSsUOnx52ii8NRLjdVBe66klnlvskJC2H33EkDrg4i
9lPkC4QL5YBC1eOGaFT6cwgUVG+ViSNKOXku/L9QrJBQrASjMN7SleEyelHYHkseL8HM01S9+QD6
qCdhAIeM1vHkFQxf1kdnvhneV0Sef1aorKzA61p4Ov/eQtli2OK/LOXgZk46WACmhmn0YoHJibrf
+KKF5kqJ51SJ3nVki9zO2EUr6zAS9iAfIB7zVK3DzWph1DNX+I1VaufV3Qg+Jx6NS9vaitExQaJ9
AYH4g3V6Sey/NXE6y/lWdLS1dutNvzvrCx8w9zq++QDqUYC5QHgqTq9j3AOcBUqf1ug/eQ8tWkfj
8WDnZhiFbxGkAYDTgxTz9mYfMpaRvYFFBAr8mYRCRf+ajqcxWQ3aWlGXDtvMjQolehWNxFDywJ6m
PLeMUCGtem48+4kuvDWfEdookHx7IrLxfbnsWxPwWFAn/j2WEUa6NK1L1qc/v3Jfis8UaqfAel3s
wMEJvykA+EM0dySDoBcIZUDsEq0UX+dPfrH3zcdTPVOiBTMTeqjl6VBNqge39uMokqO8HtBapVjF
zueI6v2gEWDr4yUbuxBBPYztyqvJwC5YnlnkG8P0wMtOAV9Tj/dUCNHTjScTXoWKfUsyXvezhdfb
zBsRSBoIjqApVZLwbr8dpVZMulglnhW14LRfovZT9idNWRjRTDs6XkZTWkCFhqYM+dhbKwVeiFyt
4XYQyOugd6b0Fv6Rf3qHs0B5r0tWQT5GqzVYfXRUu/vkrN3JRmvDqOefuKULpzWdd8AcNqbtOObn
sOZM0Teq9WXUnffN5ud5wZPNrQAknTkETXiHABZ5+7lK2kL8O+OHc5w/g65SKwwtAtKmhuoMgubH
+2ymLAQ9kStj1D4rAWpllQDGtruD/AnZVL04E+WlXn3btglUNAgkGXCu85du0WHPuM4b09ROazWh
QQsmN5x5u0BYFJAva/vndVcBRRa/avbmk1lLCx5szlve2KQ2XFflqVtLsJmQ4lUhb+F6x+3z13DB
fcw91kV0YCsyqEeQIqA3dizWFTO2mNYMCbDUyHQZbw5QSrNrPGArxF+uVZvqW2IUB2atPP2RTqC9
OC1p+syUwrC6V59B3YmtG7qD3+EzQBjPgcd3X2Ny+c34ZooH5tx+AWvZA7wHztf1kQOeUFrYXtPu
oeIytKDjlwyIBegGqCUW3SrDLODkDdnfKtxX6svj7fvbTHtvAI8LHujs+w7UMRxRTO2r/ox2jo92
LRijI76qG/Tuy2gniA2UC+zSjNZFaSj2+YjSiGb8TCIBIFdjnloAGGtICA1InSyd4vmh//tl1L2M
J3DBJn3dnwOFrbaRJ6l7SY2Pj8c/zd+D4f/2dl/dUnWn1QKXlzDi8u887zWvRYroEqildEFvdnY4
gLtNMt8TdpraSd4A4EJTYKL90D8WKrD2wtKFv2Ri8otXgxGkCtJnbtOfX5tBTyAAgSU95NZvT5CT
rAE/lAX9fXNEjfrxLM6eViiY/+/g6LXie2bkfi2/8ZudJQBnltkvgY3A3SgM853H/lj9aOsYVZWl
zNrsEv5rm06Xy6mgtkXT9udWllYd+8pqX6w8mo9HOHfPXg1QoSI3tmZ68BNhM3rZ39o1lP7CBVYI
Vd//BzOAnCBJjclEpfJ2BfsKBD6t0PfnPPd0tf7yBKvNjxWe3o/tzD12EC/8a4jaKskYgUeFH/qz
ylVmkgKtLbklwQ7KoA/Z2T4ah6MAybSQ/xEgZp2Dea9tUZ5yJdEqlH7t8eKr1icLO3iyencar76K
2kaChGZ46Lf35xFFzBNfqZHlxyUaJWv0n/h+ET0PrfhVMqqw0Eo4zeu9YVQ9gCEEblOaTtbVyUkg
DeJKDFDRVV4/d3xgFsXzML5KKb9lIdq8MPlz1ibyVmh8KoCH0onoPmXw6i+Ql3UrNMsEhlySVEPH
OKmgpDf+EWtA+zbxpQaTC+g6+h850UcBzIcL+czZu3wixpjqZ7hj6ZMjSa0G4Rp0ARc/iffmcqIR
C2bW7kLhUxGtsIeIDlR1Ru1tYfxTuEjP9kRiNhXVIEr6mwC9mm3f51vWbT0WzR6sniFNvGP2OUme
3Iu/kEOZy6WCxhJ5MxkSB+hBoMKVdOhbD7LI49ngLhxITb7sBsXulFSXZsEHzgRjuEEhxIMioYQ4
mbIkRPJYuilqGeG6bvTeqNAB1w8kfll62YDG+X7+0D0NxKsEFgYRifbb3dpElQitVQT9GhRLdlo/
urJZ1UgGW6A35lQSFzXv68Xoir0V8wrzVfSi+zZkfcvYrJpC79ObHoYk8iVN1jPBl0Aj28pM9rcX
/Do6NSnUDYGRUEWPsB6a3/VM5KP0RZG9Ck1HZYE8RBBneeyotRLIppyLWmZmCbK3f6I4clkLknKM
igSrmgW6KkrsYJRiy6aH3k+kSXcMiGVzgpSmVtqgk5XwQg3SBQ2iEALxomEIjL7zQnndjZ32LCRt
LBwyJevjrThkvLcr/aBkDNlnXIEkHJ+z9pihjrIFsQIfHpK0lso3JVPa7KkNg1JbF0yXM7aXg1le
r1qx5fRm7GLR0vpY4LZZPgzlhk9kd6oh8K684zm2ADilcwXOSuPKO8EH+v0xGYK42vmS5Ct6CRJy
SNpJBQhnszII8crTRJCea7IY1E99HaJpv+6ZTNgPsVu3ujjmA6AZQwIJvMBlIjDx8DHbmJLLC/6K
K9U+AK1TwUbnTIzb9FuSEnSyk34Qg+AL8fEAYqnIzRh/j/qAmD/LSaeJK6UHMf+zUjQ+MGVDKTCE
r/kiM+NKiQdMfdkHo652SZZ8pGCsks0ACYPqu1Z5r/wWqybxwF41Vky6ajJR6zYew0jhKxht/ND0
gYKNT1kU8lFBygpIOigaJKG8b1uIyJ4hv+ABxoYaEED0WtTnqPeUrYakvOc1SqC3lZxyL17WNaMR
4/dFTQqpwT9zLU3PkcZFudnlXuttqxKJkZ/Y44K421RtLPl7pmlk6R0/Jkd7RKJ07Uct1HUNDbtU
O8VjPAykh6IhbxZNEmeGW4CQ2eSTTMMXaaHS7+uS8X2zGUJetr0sDkKn4TUfOmG86EaSgwQNE2zd
0mXTHRMjIWbDgaj4oUCYb4VRbBiStC204YcgSz2TzdyqSPSqzKRIVwvggUF/VaVDefIgcSiEUE7R
uvSYQw97dFKlgOBIzPcxo4sM4FErIY14wZQVTBJHciQrOgPfUnvrGiKrKdi6UygLN0wpJNsiY1NM
nt/VEiRTEdVwgL7VkdoTgCU1hrRVlxTrJOm44gkMBLGC9t6hGIaVGzAVe5TUHi0zoyaX6ofXKUr4
NWZlLtnewMgVCh9y0JqtG2uDzvNB61uc7EFyuq2EXtyPMliS5KBsig3nDzJIK3K+Ye24KuMUjC0F
p30zaQJBBNZrPMkYoff2V0OKx7cgZen5B7/MfWbPlSkXmXHiFbXJqEGfWVzAs3lJWpaJR8MDGEX9
6VJoXYOuZbz0oPbxoHrU9X8XLpmZSxZ0yaj4gisNCAia+0kc2wg9Ftl4DuoARWVt24Znll0rwRk1
SqJJuz79aNVTEX2hH4cUfvDT97mhuX+DBDyv2s/C58zcef8wXwlgcEPBm7oeymRM0Wgylbo9i6kJ
ROs4G+lklXCSoRb2Y2vTD6MuWFTVkfxDzQijp0HSqca5DHhX2XMqq4klMOqrpAZWyjahEbJDYj22
NvPswJUHGStELWD0oFWlhXIKwFuAGIdQKoy0DjwTfTPvj41ws1aABoWIAtoVQDx8e+kJdaOGrA/4
YswAYI7neJPvuQbTVyM5L52kEUCMmuDhVZuxB0oNrTQyVTXkRXzqXOwMh8uDWgwrqt31BKHs7UUR
h/At2cuv3pQzbjZKuc2scFwDT4Suf6bTNScqybBU0p97aE3A2ElPFfw5eLDfzoISx7EcFg17br3P
nj9m8SWoRYJqpzh+JgHUD7onv4o2fiQe66Bdh4xrFxPP2luDQlVS62qwKtDtVn8WfmZI3o80Iru/
1C3Pz2w/iIAB0Qo9eGBNqTB+HOWYj0RkQMXd7g2F1o+tC4qh795ycxJfxpcMbD97lDKgRYhO7deF
jTJz0uQr63R0NHgcJ8A3j+e+2jQvnUIS5cIyVi88BxUa5sslDZkZ2DDYorEkE2E6dOLvYsxMbSEh
LCOc78mghHrvaaYbuOYQ7Vl4bNHfoca3YU8Jb/LobHk8XCrsRDcnDjkKFGgTmNqE6FxnyUmtV9Vl
7wzFNsATLoWGiVq8l6ihuH/U2BIR7z62SDnWySKOOo8SHgoLqGJMf34VvY9FGcVN2kFE3ih2OTjf
4oX3EXXS7wxQJ70SwGTGBH3vdMIuk3xSLul1zMzZzQio/SlkasyKDUYgR70JFJXe5MT1zEgCJRAP
lAPJvaVmbCpkp8dEb0pwx44RqPOQMi8EHZePH+op1Hgfrwxd87izQmUpBi+GNqrYQiTC4CzhTbDq
L0faDG814Fmunl0em6NT3/9jDvEKzjmU/WgS5boU60TsGiyU7j91drsGToWIRLIrS7JFIzAR2yF5
mDn7sddzNF1J6wSqHH8efwb9xqM+AzQHtxsyBNOYmjfYLxFYj+FyR0HWi7Iy20YmUWggXCHKqEM4
eMHTTPvw6pa9s0vPdsyWkddi+PE6P3Wm+944+Qu78Kyk7707K5OzvTpuPCeGY6JVvaNWDljLcOXx
XWBEUftRNG9CkJksEtCZ9iVGaPhuVaLypENo/XiO57fv/13pO1CtCw0WBO8Y6ulJX8QULv3wyR9c
jdDN0hLVS/xwJJVwdao7Edzisr+rMdSQQdStklEx3OSl8E2hP6HhtoJOd0FiTUcHddHYbQEUjLsW
oxxPS1sdrVrbV9wSxc2834N/n4i9cP9OQdfVZ0qS0g61hiOMoLjqjczbVBqpU9PlFiZ7yRDlYEt0
f5V5N+AUWx1D1ptmtUhWMO9i/x0L5WKZnm+7yMeRqQ0e0nEcgMkK4aAm04Id7tmQltmLqVv5n22M
CgYHmoQpfqMsqpzXiG7I9k7ApQRE8qSsS0A8/jaJpCs9ad19WFtNoC24xGlR7s7olVnK1Y8ot0uJ
j7ns2aMGab744ono8fSWTunsHv5fOyjt324OH+T5bCnCjqB9qrEdPzGtPZwBDp52sP/eeh+VkbcC
GdGilrcB0uCPD+jslQaJoEkpRUXnJWWfx+s7jGVMrxqwjhAweFr/gLbLGplKx0vPAkEX464f25y/
bq6MUg4wbrrah/537yDD9qwymS75vR5mGyEGbdbWa3WVfxWVeM3ivPqp6Y9L5Tkal/nProJ7B/cn
auAQQb+ddm5UCzCacHD9UpLaQn1qBGgjudUHV1gi25qNMqyLriCeYPhRraclckTcsfUZnfezdeRt
y/FD0XZN7G4Sb+F6oNOrdx837Zkrh9GVoQcECz7OkyVLchOj1p7cxhZ6wy13HabkhRvWudsubIXp
JN1tefAO83DKiNTorG6KZI87dpNZNFWD+LQWdDzHdyWjfY69ZCLz8R/zyP8M9MoitQ+EwefLsYFF
6cisTu4Tt+k3/BOq7utgIeSYvw2vTNG3YQKtRkiK9g7oZjkLwB3ZkEBmKJMRuoeOu+CJ50OLK3NU
JwGwQmmI7tjeYThjGHVuNGSH+WESI39Odd9eOE+zzurKGrWbfVWLAnA8906eSutxbFZ4XKKKQCRH
Dm3f31Uihz96FaDChCQLxN1IGa3bEddRKRiPv2XWn4G6AbsI8T6oT273rjwqTJZ7PD6lsfl2J/Gn
fEm6/n6fopMEEEVICKGFBU+JWxMZUC6Cl3GD8xajlA+PuBRY3PtEGAAlITpW8BukXW4NjEMlBEMO
A4qXngCxqnrLS0YSiKjuTGWudz5v/zyettkx4cmLHseJ4YSGC7kD29ajJwyO8NahMyAEJoR5ag7h
Ioxt2ni3hxxDujJErQ/P1iI7DDCE083rKBT2RFgNr4LBkWCjmL0ZrCvrb2kCwVOkpDS0p+7rKC8c
/PnRQo4J0A1cJneN6qBc76USE8zLOogXdHHLGO7CY/D+TGCgoKhBmgWFImQ8bhdRc4sqlWP0VSeq
7rbAmRcmFxpVvzSjs2O5skOdvUjoxrEUpcEJTyy4JEqbSUh5Kdnnhl/q2aL5LOAvb8dEXQwMFyOv
zSqD01vgsTRrqzZEG3zIG1Uf9mCnkUxt+qWXIDFR9MjO4d82KdmUYFZHILwYgd8f9tvvmdbg6qIq
Ig2E1ImK78FTKQ4tVwaFydKo541M2BAwKU3yWpSRHkUcr4MRWbTqnBTDiFWsF9zWjMOehvKvFSp2
1sasQNs0rIjhJVVeOjtNLBExUCx8dJ6pKeiE7P+jgtzvcmJFWQ58kdAEpPOfoq8OLe/BphJZofbd
hbZS73MNpF9L6PGZTYoePxy2qUMZ5NmUyxy4RBTyqugd5NPKkxuSeOseyo329NiLzSyVDJYmsF+C
PQ2M8lQwWXMq+E+raHTykMWcNYdcc8agMB9bmYmPkLRCqXS6Y2CEvgCavK77Dg1IjpIdspfSyTGq
JF8JDQnYQ68SEEVh3ZZuBZqUDssFs1M/PTYhukNp3TMFAaMSpRidupsgYOvaYs3MHPEIYsy/jYUG
9MHhzKWk1v3S3Vqd/vzqjMlJNnZQ4hidSgTzc7ZFI7/Yg//q5AGOWwerhbm9vx9uzVE7BSKEIi/V
MAcOPNffiYBGdOWp7TbuSwQxbQUM94LJiMNq8HvkDL/+/8zTO8iLZKZL62R06m/13EEKOlsxirWq
9dL2rLqfWiL5cSHunY727ZV4M2SVuhLrArjjDAV4JwW0XmTfCvkyvEHBQO+6n8fDm7cETjo0TUz1
KsqVoW4a47ZgsE2aY8icWffDL38E92+2BAmYeWFhTEDDoK0A/X8weLtrVK1tgnzwRwfqBgb0vcyo
CFDwcxgkEqvWKjI9d2OjZZyBY57zj7auFjpyuGksd7OKM4PtgtaYu7rVGI98PtTx6PjrzKx9I/NX
OYebyT36L9rG1Y/NMX32/0aXx1N8H7tNAwdKE3TPUAugbws+YWtW87B/QaUoyygz29xoiSJKPLFe
KBv+5bG5mXvj1h51b/BJUyelCl80sDsGOKvPDC3zAmvIgUrycY18yUJcMz+xmFBNRP4UQpOUQ8gV
IcmUPBud1mot2dyVhwjiafi1Bk8/+RPqLPEWbsdZH3RlknIKaiP0ldflo8Pq3FY0lI20hhrJwjGk
4ev/+Nd/rdAlqhLVsRaqiKPTmOmB108jgVba6vDy1ZJ3z+B0vNP12M6MwBD0P4+XcXazXpmmXIAy
sHEdsXAB9QhIn1iQCiolvHDwh/VjQzTPwd0g+duDyWtyzUkZLAGtKPKT4NdoSKMVsacsfkvdU+5L
ZtnaPOvpec6t8VKACjsag74ef8d0/u9O59WAqei4rFK16lHkdjT3PdC+on7hXMx6uqufT/ufUQhr
9N1Na5nkL6r7ikYcvjAicentO5PJAacw9NvxN0Rs8O68ndC0lNAMV2LXAJSpi6/jqgdeuQYKX7EO
KRE2nA5HYKUbKUTv1qL1uevy2jo1j53XVKASg3V5I4EystCTqZ9+V64UM9B7HR8ATZLSEHfhjlmL
W6TYyQJmge40/91RgOpMcSQerbJGeaAkdbnMqzDVtQWF5UNvqaZnSUZl5msejZgGsKu1QpBy5mOr
Iyk0LJbisTn3gBZzQElAS4KaOTUJKH8NFegRRid7RQdb9DIpjfOfQEOl++4CfnodnSJ4kUAy67BE
uf5L50pv5Gvb1EZTJKiBiWwzOoVZkMHm7XJdPvVr96d1qmekXUQjJ4Lt6Z/vuf4KIg6j0f8MJDTP
NtTeVRLomv4Sk09Pf7dPFVkHgJ5D/lI3Px1P701nX+55S9Jr+3jutiBKI4+P4Zzfuf76KaC+Cu6a
EX04WYKZS5CrqbeJE4sLFugi8z/bAz2M8Czgg0A6+dZEXqUx6JRG+G4v3kng59JroVJXDMvGZs6P
zC7pAIsQ0qrVMwCTYyVDmxB4UFEeQhPx4+HOeR0Iq0zgKg4t33TBu2YBhy0CfnSC4lvxD2m84F3v
vQ4GCWpa4M9/Zaam6b6azphVOVf0JdWpRf0pchon3cQL3fgzrwAoh6IXf0JOIftEBxgBX4kxSNNd
Rz0XrywUPQED12Or11mLXw+GTEyfxGZ3eTxzM24OZiVJ46FVMjXeUjeU5LNtWkEV07GAMhgvaDVa
A7Z1QkgVV7qdk2EtXoaasFDqQRvJU7/wspu5nGEf7REaDjjcjEhNLZN4QtcktetstViXN/wrs48+
0j894dfah7brjOxUPNV2uKpWki48sftUfzwD905GA3EAD/oAiAFi2ik3p/qci8YxGQC8JDJUBnmA
J4l5QoIMCc1uicnuN01561ZurVGnhqtzTsskxUWFOiPMIfhkSG9pB94Ghs0KXioSW5EtGz0Q3dDo
eZENMMfuLzK57Dk9eerWvckavNXaLJoCRpOH33k8G/cnSUNwixwuCDPQU0Tn6jV/jJQs8lzHBzBN
RK/jEo/2TKBya4HacAGbo/20ZzRHtBlLeqvs7Jyb1bm9aOdynx1Tm3vyl3JpM9H0rVHqMofykJsF
PYZVvdTb0cZON1M9Iqm+1FYx4ymQDpEBXJ+6/ADUuvUUagfx7V7F+6fnA9IU+8QUomeRi+DpHy/U
3MHV0EiHQwMaNwWUULeWXPBx1IrPMU4Ckpid/wSo1DY+ZrucJSKInN2Vvx8c6SxuPUhLMU6xEB7Q
A0VFUQBqHjwAaJzH+aWWkUtkqC/kAuMwSNF5wZ8UcPk4QzeTUOnZUvvgnDEEAcjSYaxIZVPGXHbg
5WwMvV1drdMn3C6rxBuJmhaGPy5QPtDuYBrXtSlqp9RDWfJ5HHk7wXXXQQ9KLaZgrKJCos4Dw0WI
LAHrLT1R6MclbZQKdPrBy8s0wfjK00GFJtZOXkfwttiiX493zV1Q948lcAnwgCHjuqR2DVKRAuBk
DPZDTFqH13NQ8IVGuUVKN0bQAnotsySZlRy0p2q1YHvK0l37Pto2dTbkCsI/TQPbmgBFEO8kj3bX
rbxdsO7zH29EJ3Lw57HJ2XlF+A7WcdRzQPV2e0bQmu8qFYN55Wqbl4xJeIF9CwHwUNyXAZ23C2di
fnYnhK/KwYfiWrm1l0UdH48RNs8YxMe4z4yiBVUMIAqSsBaAej/yAZilSK+irfoQxs+xkqP9326h
Q+cPpM3/8uBNfjwFd3HF76z/+020hkjM9SVkTTAHmk+QYDy4m2YXnaEQJq4jJ3PCfQzUfb4LWLIo
AD93ltCag3IdAqQpp3o7HX7dgWcyyj1oM3PlDuq+F/c9PzQA4XlOvxkFq/IJ4wjnwWLWof143DSz
B24vWL4yTq091xXNoOYwXph4K5r9tj4knwCX6NEucKCWjuB82LYme9wDNQoZjqU+yOkkUbt9aokF
cx76IREfUyF4JsI9Np3o7bzUTppD5T/37hPP/UdOtmmYN2aoAy2k3cAVDcxUP+1m1Be8IR0O/P50
GWQNAH+KELSjHBMrQZYBARIcr9q+u0G59ppoIaFHqxX9jkAA7myS7wU0Xqacuy/yHN7Zrb8L16qd
W+oGFEibaietdowp/6l2WUDijWaMu/w5BI+ziyzNaoVyA4pU8U5DTf/xxpk7MKiZ/Ps91A0QQw20
kbkG1e3ytVU/UAeESKBRD9/lu1qch8rA5ik7kyn/VJCOJG1BguQsIbfz+DtmDs/NZ1BTr2qBwgQ8
piV23V+SCk14FhkjajZCBOjdgjVaumBaBQkFFg2lKjQO49l/e1bLxFcKL+uDnQ8WeT3SuUudEqBa
RvDCiQSoP+BkADHvTSQcfoYta/gFCHrd6r+yn/zPhyC9KyK8APcNVevpgBMSfLkLACM7AtWSCvsO
3fNK0EMYIzog+bkDT8njqaYJlX5tIoQCOGOiGEPO53bwXA+oXq8NwS6pHJBz9JAes0plE4pW8Nyn
K0GzxMKQ3VMc/PFAReMD9e+imX9hDe6S69MaXH/GdBqvnplMnESdJ4/BTvA+O67Sc/SLutUBOMQE
1fttk594KCSlpiw2OiNdHk/CzF0JlNDUQ81zk2oz5S/70vfgqpVwF8kX1Z+AtbrEuST6yJQQRGeu
meaD8dgkTeOh4MmJeh7IboA8nfII1AUBvowij+KiB3t5hgRJBYB/BZg/b7ZPsj6+4T9/fD29D0aE
DQmG05JE4GSukT+ZuC1HRCt/Gb0lYO0YdTQUrxqiGR0eRjpQnBB48owcibIQqbGl98Tku298+/Td
yAYA/IGSiyRQ3z3mWtQ0aIHdtfkpgOhQXqLTbPV4cu5c72QDET6a+KEXr9IEWLHvt56btf2uUUAC
VwFsFy5liTgavfG7AJOmEcAjioBxUIsO6Zsu1nx/2A36xw4KGiv9rTTG78b0Vsh6gqK5J1Bf/kgw
g2/gpT5AX8OW1+jrhejnQSMcIeuP0/obUo7GBXRZ5vH5WSDGxoFQ4E9CNp0lEpk8ITWEB2ysr6am
mj1n47el8dPqnz+NGREJQn6d/iMfoMJrCfjXP60l4f/VS+uokl5XSbSOyR5JNumAFL3tCPalM95T
cnZiYi5Rzt4dA0z79YxQIZxasuhEHTzMiD1WJ4kx2O8+xdZkSaystXQhxUkzktML8H8I+7LmSHGo
2V+kCMTOK1Cb7Wqvbbv7hegVCSEJhJAQv/5m3afvm7lxJ2Ji5qGnXWWQzpLnZOY/55LEgY6YwsPu
en/9fo2aVtSQ2rpcf3+/nF6uLfRezQH/PEC35cfp4Y85fZ7/4w6m/8oz//sX/ueUUvJtAHkP3yD/
blvzkDeX74/HP8fj06E9IObXrwdXn/L6VB/Ohy8Pzfv54VDXT/VdffoBo+L/OpK3m/PPm/U/Hn/5
j+SbhzTtix3fRtTz4bNolv/4df9dov/j1/1HqHcs50Pl8QHWXBj2FZDk/q5/yC/QC7WsFQ79ZT8s
9+njyJ/JVEet+gTp+P9/tf9dYvzjS9zu/v8I9EtZcgrTCChBTk8RlnNvqkWiHsAWY3Ue3thv0t3r
DJgxue+x+4PRsYBD3vRfxd1/Pex/lKjKdV2vUnyN47vCpb5+PkJOrrkXNVzXQ/NW4/I1OAOfx+OL
Rf5/OB2e7k4Prx9J09x/fcYN/P1fr//fmZhinSS9jRsALKfIC//7yXTOVWHibrzKGPsxl2X5umjo
mn7n6oMiSSxDK6OHnrcqXH3XQPtuBshsAZstbTWM//Gektth+MdprKA7fZMiQGb8l+poAZ8fDxWG
8foJ2lTb2kt/D4XeL+Pj1qoSkswDMtMM3qQ5lzdHCnsqIWePYAkP9b6dj3+Hq/2q/mvt///xjOKb
HjdaKmwr3tQB//czAh6hFqrYcuVKY4lZz/0VyUi03dRFpyru7CHO+vlEw2YP1uz2V6ri6qIqLb8I
8PXaMSh2VCVEJVQV5MkvGhLDoNIfdh79F1vk35kS3zUFV/kGrwKt+sdJ3+J0L3Q8LNdJf1uTpXXy
ddiW/6jf/h3Cbh+CNwVpLUBE//c1/o/rNBcVm12FD8lvqO1btde7hoBqnf+XmjwEGv59JDBfwJnI
oXF2mzb8Iz9sOtZzYsj2hqqGpfWIFb29XjseP6drT3/0qRt+7WwbowaEWHftCLF/4AyUjydQkzpW
+yDVg/FlVLTcSPrdqJl+CYHwv3oUOTRGta/QGifbeoTOJ7/6SnePO6C+d6PATq+Fz0RcO+OwRekg
w9qfEwxVTp7E/Xai667e2JoMWTPkbEvquRuxaJNFYj2FHWcJQrWa0MuYufFjdr6EXVZiNlYPPrW/
520o342eWXKZFIE4HrWOD21cjPt7NC/LAm+dWeowPWTTss09lEJoNPxlSdH14PiVXVU4rJguHh4w
aab0ha+VDEcuSh8PNVvX4WdYCQjrAn7lth0yt6OS4IHYJu/tHkBPFQkHMXuCUVtNc5bPIOpzyIyk
utTyslQKhDg68QnILVBJzAaw1UfRva/53BR4knBCn0UpT/Ger/yML4HFG9Jr+9v2ODfYT0712GCu
S7FgH2EZroR1ZFa7Ibcfuuw2XOfM8vw+9WS/KrlQdmFUbS/zKAz8pHQ2PbAxt651E12eNxn1H/AA
tz9NKmPohniTXePhpvSr3F6+zkVczachijSBzEJqfUuDy9pMCyeaflqG5bRNpYB+xerNnw3aGrTN
Cm3GtiyjGakpCcNwDDwRHbq+KLtMVsZ/5qzqyEmlimDyrIg4cF1u+1EVtxe9JWuR1eUoLWuWldj+
VFSZfOuKCEyk1UItus5FlJ8KZWjVgoiy7DU0F+wKhlYxqOOc9PQ6LhXCmDdielSKja/4W3qs+xTi
p0dpps7WexjNs+44He53lhr8YhOzJ+6njjaaRHE4F3Nl7/0WBdpsYNr8Ebnm5JLoTgJUNTZejhrE
k6GGzkL2e9Cm0LX1eqwOMUlGmN1uUfJsEt8NDdTxu+28mrVYoUq+RLStUsF+aVmuv6rEgY80kMXO
9ZptYNNoVdp3AknsAcoJO15a39s1avo8Nhyw2+7kYZwYBCDy1FUAqlNhvgoByYh6xuQvtEQuPGlN
lfeuXh3vwAzy6/zstyT+zJY5PQ0sYn8zMCX7JjIhO00Du6m46EV9ZMEsuAYcr+U4pVazFp4f8LdI
drqGOw8dA3ItQI8trwsBde1AFdcAMbI9jRsMY9yPzZvqbeui/NnjUT6vka2gAY115kYNbvvt+rDA
EYUDJW9oBPf5mmubvO8pH75KwoAsZjmDvdpWAc5aXY9noDuctbrY1vwjkr7AW6XF/Af0CIU2yST7
XT9w3H6LBChqKJ4kMRb47TI2e6e1rYFgVSO8A0cN2tDmxTtdhRVQsO7Nz01t24USKJDUvczYvSpY
NR+m0vVVc6Ornf2gBnwgGDl9U/EOHVmRsaWG8APMVGLrp5sruyrJYe8kO0SzueV3nZFrGCigByHk
/HWaMrk+uDIe8aAEJwhoVSx/j9bPvFnXFd+Rg9tdNjaTlDdk4nHfwCu9gjsCKbs37HXMGId0oA7U
65qhUytSmf3OTOeXVnlW4ffNc4lVxM5QCKBxHVoAEPlPU1hUffuixd6wiIs3xeX2Y/KwjwdjPSTZ
OQ1DOV/HimMiWQzTUktvWHI7YwgKVWzNHenAQamFyhGubDxm6rAXe5ScB7A0f67bVBWgfXVRBt0Z
uAA9YP11uYtE6DC5QTfoax8lgjZpCtGT2vnK5wdKh5C1WCT16JLT3U43k5bkM6eQ7WhMsmpXVyZE
1UFtfWxqzpfyeR0UKsxB9OtF5Wx4h+9PQU7FquRHpRJiLmW16NMebet0ktmsaT10OxHHUcuqvDJW
8eE5jbI+bski47XGGMbfb2sPL9gQQOSqzZiP12WfdX7aN2Jf4U9CvgAQFuOrj8kyPJBo1RR7gmly
Am+qB8kOMf8T42gf6oTu9ueyFpU9ACDgPzYspb4GPSxJHbsye17Xws5NqQrztlv4cMOcecuyBpzi
BOylQkbuBK57tR/GagWezPttlZcUIoUZ3kQ/qRPhY+7qoZ/1mxEYu59pvpL8tGShe9wo8kyTC4df
mqSy+LktahaPezY7SAiOYBi8RpnBrCJNunm6bssEUeh8GrCHPxe43pHBylxjlo6KNvZZH+6J9Yy1
LKIur5cAFZWD6m2FUXqHb99QnM+pybG/hMc4DGP3tG5d8YY6w9N65GUGGXE2B3yeSSH9Msa2nxoa
A0NuWGKWb1iDLl409+wbOjY/ID1T6FFnFd/Mw+K7eT0LSbZngRXN4TjzCBXQCIFrzHT2QA5RtFpx
nG4f1hpWxrjeoswucW8n3yTxEFXvIIrsBLK0sevbTJnV1SWx+/cehq6Qt8SDhg0K8emPxE0kaRS4
/1fmJhkfmQKKW3c06rZLNpvKNRgOco76fA09VGj6SrRyXZhvHEsibMtsOh/v+iD64tnxCqdoklFh
GzdFDiHitpvdIpxnWHGKCqbA1cPhbrpqmd7LPo+mRizQ9zvSsbfDKbVTqg5Rb/q/WwZFm4McsuIR
60Q33CQpPFxCPBltveR+xgXl2BVrO0ChpiVex+tYTwWJbNMn+JTT2s/YdogJCprNGGbv8C6iR5IP
obtf6CrZOVvxp6cN0lL5yVFt3wpeqqFx3bRExzmXYr7vOSf3pOun32rIxpeQubC1lo1YKtgZOECH
ZddJAkxRp8ul2mEx9aBJuGkj9KqocCI3AJ86iR099ht1z9Aedf2rTsRsHstpYf1bZm38VVpdVvWC
ydlyn9s4uL02gRYJOHZzxN+V3SJguWmHIROqD4Qbu80BmvkENWoT7G6x1mGn9UN7Gv3d3QhptQDe
iz9PfS6QyQyb4mNn5xGVHipQ7PHIxDH0yDp3x1VQfmezSFUHXcyQ+7fK+uzcx/Hcv+yqillbTjO0
5JRY6fjabR3t2yh0w1cQTbRv+6gb04fCFXCu3pd16k87g5rRpUjxIy9oZ9AC00049YP0UOR57XCH
ZE0IlsJav5Y+QpUlUEOhWCgLH161gO/gF4VvpVtXbMmHxen4Du0sOh27Hf/yzPbyWXM0mHWFZd7P
hBJ4SCSg07wspN9/ZTYqIePelfJZYm54p12JTsXxUbz2XTbMF7PK6CXZSoyAb/kWpeUYl78BJ7Dv
GHOF8CI7UfZHBakh2GKuJmPHiKl9athKGW+ySfdDw5WbIfgGbaRr1UfbL2hrlWXt+TJXrbC8w6pd
jriCg1+FpPYEoQBrKL38zToKWrnUq/kLhanu61w4KCXOCI1jk/CstHVSgq2HWZPp+aGTRcIg6iMx
5A3KySMCWbQ0fIC40YBdIwr5gTl+Qg7Jx1qUQX3TIQQI/lUOLUXgHvdoE/sOf4UeT7kuPWcVuo/R
hT/UFsMzFd0Oqp+VvypEte4wLw6BkQ8zcjyqjOojVlmO/E9ytYJYkIRrxReGziVKdnmIB2SDybLq
ed0K+T5ttDsJFWOeQ6rsJPao/OiJkA+OKPccmajrmjGFHuAhcYZ+r1gE3Iat84DXYcsUjiBZKs5l
wiDeneg1Z6eij6D3xOZ1U3cQjZrcgWe+i+ot2qE/gil/mrYQrTP+Cx4RanC48AFUHytDMGuaJ3LX
Q3mSHLJNzO9dvAICZyVK/XofaZXVhG1g0y02LreD3QT0rYXRDM3dLB3Ib1mX8jZbdaRbtDI7zJzW
HWMiwOngcI0Fm2BdMhTV/Cf4As88gVjV2piBy+HkhmqxCFtIP1c0X9qczJDJS9YbLs4JcWncxpGZ
lucCm5kQDlfIWeMp7YkbWrC93RE6a8nY3JSVHjWE5cZr1N8qjTgZUZ5FG1yI0Cmhja41hcJbjdyZ
f65KZR+JHdB0TKmP55qUw4weyzoP4TNTydrnQmSYAGDRDtv+bjNN0H0J869+2g8ZIjVtYoimxXXO
MjiUCD+jFM7jZL3vM/CtJToNgFup1w/xymWFyoqWdzNfN+xJ5lizrfeSTHstomrDqJEXn33ME4wE
VFixdrsFuBJmqaoet0SnkOyZ+5td0ZqJvE4XKSCBNvJ4Q020hl9dX4xRnbhqHFpmc6fB9ZjUsxaC
/I7KtQDCVjkZWmdvMmJrXkLp0uE8aVSpnL2CP5g+L6O35SFdTLHUM+k3CMnJuLgSVmW8CSnGJDUo
25iOzJajEvVYYv9rMLiBCkTq0vsZf7Y3kcvGRzDM0LTLRMg/LvbiCxWsV4dyMriSQ65KDqvNjfTN
yEUCw3foLYNBMSh8pyx14SmK2GCOUYxAg4gyF284eezVeVYCqYtYT1pajbBKHFVsHrdN9+Yw7uAj
t5vGA8DP0P5J9mk0HPpZcHRQrhzukj2G7GCUT8pDxHpVX9Yco4WeDpnHD0UBi1Z2c1nNnI9YjQrc
fthkHF6KlOZAmTjK4UiLSJ8kRolxzaZoDnWM28DrLqV4WDKeYOonDY2OadYjDDJXVuFQ5Tv7FdZl
f7Hcp6FNOgAc+CsDDLZYZeBxQ3P9RWZoXPHUC/Ia4jH9QXWio0NkhhwsSyqSvI2xcQDLSNfv74jW
m2xFPwh77gqIxLUlGrtv5dil0cEPuXyUfN/yQ0VG9i2gWQUotGYWAtkTyqF6ZGP5CFqugh7BGBB1
Y0N49eKzNdEnWPSwsQURBqKIfs34IY0Rgs8Sc1Ts1cNsndZxWvbf4K7g1B2aCU1bBB+glhxO92uN
tco9Rgs2Qv6wCLSnhz7JxXnyQygOcIpnv+bRyScNNJqd41kk83mWEI18nap+xGJ1EFw0lZsqVMyz
lP2bpsrwY8l2m7alFtJdLJXmcxO6RGZcsuq9l3Lam1sKLaC/FU3ogqMJLUsv04me93GbxUl3ELU9
UoZ6F2p4kBDXkIzZkTzg/dIshNJHCCsicm8qWh5NTDWKa0Fi3HuJHFtD8TFmD9pQs95nZkWvCIIg
piNYj61Q6wO+P+fedhDlF2a7RcoYHNmJpQpFrJXJVOc4ggDat6HD44rTybUL29KyMRx9QAtk+B0/
bjuBagO8ifXZ+rGXWm+NnY1GM0YwqHyUJFqAwliAUTXcWvbpLsnoxlFRWVO2FJpYYHThJMQNNWlP
IWMLVkIN9UGoCffonGdEqCVW9/kQd1GrIz9+SSpZQfIVWCL8tCOVJo1P+nRokqLHtrtYel0cOr0L
KKxIBXc03oWVIvTx5OApbI9fldeoJdWN0lKHpCNzs4w5JgjA1zG2L9Ge/Il2Tb7tc2bpMUd1bZE0
RZrUHc466N/5CsO5ifVVB6hfFI+T6X0FkHCjCtWlwK8BYVTokWjTx+V5TDL5vaLz/h6TOIDv4cj2
F7qyUFEFdIeOJE23sim70L1UM8GJ9zF0UOsi6ZHGV5hefJChdOgvMgEIrAJsBUOvSYXjVCJE1xXk
bxD1drAsj+inJ6yGjemSX1fIe3WnNYwFrI1ijhi7CrzRwziQARP6UKxL44ctKpuhg/pHw7bcfoP6
2aYPbOhNWqO9BtjDIML5o/Rr8luFJAd6o7L41c1h8TVbUBs1hUpxmXXBNJzhci2QQ6tE/nIir1ST
3yp8QINGIoAvfXJbxtCraqyl4AKM1Yg45jmap04GQtB3uQL8nljox86Hcj+U0Tb17TjIJHmkW7fZ
RiAc/BknUUW1SyN91UYlgAe5Xj5imo3JSUW7vZblrDk8SgHR1JwtkOqEBXvOznnhFnqMg0/i40Ac
psFMSIVLRrvEHTHp8VAiyRILVZDYRH0L96ZkODvE9qcqG0bSxjznqN9IAaXNec80f8wCGfi9TwYF
NWJKoZ9ivJ5glhpKnjZhXu0vKOPSqc2mSJaHKsY6aDNRycuDm9P4ZwmaK97NLmbXcFQ78WFP+sU0
zsT+o3SF+yKDdsgC8aTXJu5n852spEL1uqzZ2jo1ZigA2DAiu9Ep//TZDYbcsAd50RXR/jLpiM3N
FGiiD0St2bkquiG0EqQAWqte0nOxogE5VNUo+UkFKcsag58KsbQn5ZfZEkijzgxVla7dhtDQwtIi
ATs0IGGTAHxm7c34Mkvo9+K26rw4DTZhVTOgsCprF8oNBghCJ9sxRBHXddhxJRoq+wjQssRc9VjN
Bqz8GX0Za8e+Ap9tzohoscopQxMMS++XdC7Mue9vrcUsNlyxDikCq+7AM7EtV0hjGzpvxdyuKt6+
DzhlunHjKFD0TiUH7lmxqfUuHu6AQUt4N6YkAQiDhyjuFoEMiDILPmnaQZ+x2YCVfkmj1JumQtd2
NnkSL63QW+SBfEv9YNka4StkK9YJICEBcZ5d818lKxED4dLzDlBHhJbqkKBggo01LBGqWQ91BbKl
beBjNcxAimz5l3IIrtZEuyU6xVOB1DoELPq3kPCI1BmFCDzmKM7oL4fXhaogpKw4FSEZ2OeamO4H
KrIAX7Nh40zW0zzFy1lvlHPgupEkdwNVsz/uDv+pMUfCBK5M1jmGtg+wqZvaTQlYKKyhaLHbX5pj
ppb8VcxU3Pl+zEEyntI5GwFII3r1bhPTMxldT6Pa7xGP63KoBJYkBdanYVsTAgZWa3c/7EBVGuAr
SVZHo4ZeqREdBFILIMSfgW+okLQe/Eufy+4TJqXZr7kbdvUpFMrMpwUpJHuLkbTDZe8EZU/4lvD5
2qMlQ2qDSh2E1SF93H332ux4YWqeHujkpWtUNfa6wf1ykDZLilm0PXRCvhnQpnAYUgXJVl+CLNBF
TqI4ibZOvYZJeIQ1KRfAq/ES+hKuYVZLSCeUSw4YvoNFkn70KdzXIV1vNYXMlc5n9ToGQvEuJpfz
RzEMA2kzlLl400bzl3HUHDtY6Jbc71ENtgQ+joEB2nyseMj8wSQqg6gl2yN57DpGqgZ5z0NbZHVZ
v97ZgRQxArZipCWoVv0dxEHoV4Dj9joXaOBOAlUEO8CAY8iuYffmZz+WJoAOrlL7JRkjaCQkLEiA
1+gW0XpXusSMHj9JXqRwbj7bfNvGdl2gA33nMKtCmL6pS6Byo+sVqvZhel9CDlutyOoc5F0A8OB9
LlN6Hrc1kmfrNLaTa7IqBuvE2AOHlwkh+D+ntUQjCcEEdjeJHS9tdST6hoo3hwNdKSKofZQy821O
k/32zVK8tF4wNEOYcOTFPRC7ZTl067CHthclARcToOpyrspd0UZYl08vBk3SeOAlAmmb9KKD6d9A
++4EekjyNS1QpuC5lZy03I7hO4NpIIrIdeo6d9ixQmZP1LsRcuvVkqr7jZZr3rKhGIY2F1byDziL
rfYydKhvOoB8gTIKDDyx2Z8E2q5YqttpfrF9avO60kn5DSRf+inJMoXf3PZF9wtQ3VY8I78m6EKC
ui0mGokqidH5bk+1LjDA4iPKWAWoBrU9I+clTaFuSgzTDxTWMbbGRAC7imEDOmbSaj8jVBn4JFVK
h7/G6V3ek4xJf2RToR4XTmd+7fLgI5Qw0DJHObNSzDeYiUdYXE9qfxEoR97JgDqvCXk+vmGSjoFO
Iwj8Re4qXrnyYxpjyCHNO0qKHepY4yXseD9wnY/k1PZLpIsT5MN19lh5yiEoMonlJ+VJjrXc4EdR
T1Cgzc/lOtrHwi+QNg+LpYd8SPdrF3MVHyYIbpsDujN5b+Z8xqivq4YMlqRm+B0zERVXpyFSC0gK
eBhq1XzLG8Sdhd0liTPmJdNQx4bEiIzAshwEat5eyBTI9FZKAJ22ZOhIIOteOyX3SzyXwxvjOLaH
keTYAV3daF/mVYcXhyKbX7DXAJRBIUXm9TRpNEasi+J3PNLyCY3GdhXW599dhVdW65S5U8H3rqyL
XC7f4DRhISKfjai82Jwn0DIHwIZN/Ylb4KTe5M8UcCYMiZe8APVjnqHFDSwg6Jr6nLwJIO+kxipn
h6ivOqQED/B/q6spFBLYNE8Nvo0GJaVAqsY1muNwKBC033yY1A8DFO9pcBblGImMhkz8nl2ggw7L
wQla8bShwuI78XQ0cyuhof9XSZpA7nea6efIiP7Rx4Ks9eQ2+ZKizkrbFb33dlhiY549JEjgu5a7
/WMdFSq2qVTZYWdh3hp9qzMxxsjFO8t39OYSevoJUATWvYtxybDucMPrLfrvw4bNB46Sdh5gw7E5
7lsnxrzCrUjNa4VBNKAqywPWCYGnqGZhU/UZGNYrLyN6gC87mISvPXeY4nV0JgbOgi48jsQAiaaB
uR99By+SmvER2xsUANrdogaRHz1Vw6VbfMBQDaMhCFUA0cR7RD+PM0rS6oxJUIa6ZpD5k59t99ON
6/qBZR8MiEqMxDFl6/b0jcDcY0XjtE7vCR7kWEcSqb0mRpIA5J3HP/J1Kb8s4zxhkEHnWTSktA6h
NonNu62i7pmmEGEo7V69hRKWqJjwuEBqyg3w/nEdAdxtnJpncNuy4YDwiOJE9n32scae8RMcU9iJ
wQeB1wbjqIfNqx2fLwK/S7bKYkij08GZJkcheNmqVOp6x5Dmd19gFFIDA5Vf854q4GHADl+gB6H8
Afv/S9UIHSJo21Hg3E02opZGK+E6vGkWkrsCum9DPW/c/WKRApkSuRl4Lc387M8oJR0MPzA3JA0o
8xKzsyndhuO0dNHT3M1RUXu4Rqum1Bve75pG3p7MpIFUWA5i0OZjiYmyg0GpgE3WXz9B+7/plS0w
TBps/qaI0gl02hL9jsH/rurKoxVu1DKWGpa9Nv7Ss5RjIu55dRoSFA4YRXRgP0vOX+CIHS+XWVgc
qpQHdMJyhvQbLnnQ52keRkw4Qide2bzssqWs2tQhg28FSuwklL/2IQH7bJWdf8GugHiCg8T2CNV6
jxOx3IYb6I3tpyZWPwAf6H8Hx2D+uKB4+2HnZL9KEQPJKUN+J+mNwOJslb0mjGWgbagx/6u2Pa4O
blhz9bolmLjhDIbpslocKxOl8QdajBty7gosmsGBRN/DomFcgLvFC8qiKL6wMXTFYUmygHW0XLAf
1bjZZzEBXqgtmuZwBEy5dc3mk+0HSZVSx7Ca6RMLEyh+yj7jeYvqkmRYEliXOx8H6Gp6JPAZaCSf
54uQwU/HAZXva8GSff6GvdOVgDGG6bk8JQSLtI0syHwkW2/m+3WpMGvOk3A7ZcPsduAKMUvPGFvA
SwSEFwkDqckFddzyLUlOzJI9Pg9jJT8GXLUUgK3Jkp+AZC39CmZtYr6hxOyxaOEh5QOIGX9zH8Sw
NQjc9NvN4yI/2W3h0QHGsxYP0Gw5QTeFjwamX2DDbF0p5BuwB22zp8gVHFUh76b5LttR0LbxOg3f
coXheNshRkUHNYoUixMY8GOfHE0IP6M963xTbr6rjvtuIc+UCqBUp2qg4wySWZiBVRRe/ykrzKEA
wA32vUBvVuK053iQDtuLosGFsL/GspQSG+I7OE3V6gm9m1Him2MiV2DhtRxm9VX1mNX8KvHHxf3E
I8IbMyUVEid2CFZMJXoJdzXDJwJXW0xAitbs+IEPiGlpdT91y/B1XAGjI550xVMW8vTvOoeoO9iS
wjeiD7z4XioKBQAdrRGGwhjIH/NsIP48MJBFsBONvhQbTRF0kMOSOoHJqdVADkomyHLI/IYguxGg
lEdwlPPlgGMHcAAj6xTLdHtQYNU7gouqApFPiRacPy6ZBkSaA0TBLkSKRZs7lK8pVMK4htq54ynW
iDqkXNmMWcpVk5g4oICdy+w1otXuMDsO6CixzCHIdZTF7NHzVQyIWhKJ8ZgI2LDUIcXeEYafhRLA
C0v6VcT0Nu4YIbRz2YLvihoa6zlF3K4y24ysQg+0orAva1IAKfUVRr0NUPnyJ+7xZuthWi0Gk5td
+jauqhIOicIg45fSWxhPYFQ43BkeDWXNdobpmMMiRX5wOZrXBgG1WEGV6kPSQjwdrS5cRKRuhYyT
7bH3C8Wg12BMtx9IvAz7YZ1kYE+b6XNIGy0YRD1lCbb/GOKpK9YnD1DNtyrTO7vTk5Pi0eQRi04u
HWN/gdk1UHu5DBF52odtY2eej1WBrnNT13LRvYWiNqngXQEcTzj0O5PRL4kJPAoY/KQTf6NdJqpL
qQvMXtaRZLBHZ0CbP3o20fmkqARUX+2Rf0vQpeU1oybcFHjZMrZbqHw4VZ0uAOMNBBR0TabtNxbG
gIpFML1xR0D6hfkmoh3Cxy6BL8uRkk7pVukybA2B5xFrfKqxlRfwPZBl5/9D2nktN65ka/qJEJHw
yFt6SqJ8SVW6QZSFBxIJkwk8/fl45ma3uqMrZuau7aZIAIm1flv3JwhXpiSM96wGM9mtvJUo07G3
aO7GZos8D7Aop6sOVB38CdiyMa3cTn4cJVumDoMFqfGwyDXjiqMvGbVSz1mTA9PzejXr3q2o4Nn0
hbyKioSJlmPVJ+M3VpzsKbaUFG28uBi87YCIoQf2IHlrP1btfNGQ/OuhcfosIz+BceJrS6kO+FWU
N86BS4sGrq2hfjcN7oxxp4zqJJIKb5UHtGlpfyfLnC75IPFNuafdhFuoGX0LozAzK7IINzG/BNK4
6Y1nW/VP85WJJYU/8PsvkyyW4ogMt1ipoWKL2tlSeuuOo8Xvz4mtm/lB4xu49A5dDu+ut86KwKWo
50mbefFu074gPTZzB7JsVUY4qdykiyqLl6aBpNmmAf4C8rLhd8G18jW9LG0XwBjFcYXl0eZRe0Ys
aYObdkBnuwezLuxBTRIzKMC3pciiJ3luD45DGVleVWt6XopMPzjwWN1pwc9SvkwSPOtNJCr3blpe
O/mvqY2T8dZd8C1vyliE9rSYKrpzu3jMj1lqm3Xb5otLTGmEFuWS2hqTNrJKwqqmdQWgy52EGgpI
8LL44ojYH+48JGryfpROMn0LlM9bwwkyQ+8mMw6Jr2mg9VbzZZvdOpoSRhLNyEQwVO3yxqrSmMJd
v4nlcbJQjKe6Hiko2uQRk9x2HHh2jpDBw7TxGy9wDxJZ5bLvqSiW3GtjjCYjHIL8pk0M96ZBYmWP
9PJE7W+3F2uBWstH6jYqKRtosaGzzpckqJpwX05OWh4Rathq54Szqx44ketH1bi8Ajs3Vuax5uvJ
U6ttnb61k2PnZ0HAO386r6r0UpmU0dY2c/bTdTBm37lVzKkcAVM7txCI9BTUQL4oMVXulr+MjTxa
H4bO1/vMdgEEKlB8ei4LsAFEG6uFlOLQtvV+taZ2D4JzeXx1YHXGK3MD5cesmaBKBKdO8/OUedlP
wAjTOht0N/6ya/WSRpsZGq8+T5ABEMqy0d7BaaVjDqEIyWBfPKrTb2gPG2lRWt31NW7Tgvyeij/7
GNrcw7DDrfNOGt1g9xO28xqihFd2twGOAdtF9cKiwYY84bOKHTXtIMeR4zvzGPHqkLyo0adp76om
GeLx5HSTQ91KlKNlSNYmqH60NbvYZvF6N9wbOXvRLpinEKSIbrCI3DTblrcRfWC3si9Z/5bRIZdp
DNbAnmdbujz/TeAUB2ep0Iz4YRcEW28IkfzyhuSVKtTCSqBT5ui+gog9doiP7aZh4NEbMSejs0Nb
R+r1lHrI7wpwH5gMNFpYbCTs575s+6j8VnWj+GiDfu5BHXS67pBewDZpE8ffIImD+BgmnfvCbkTI
0dKXAQdgOfTFPbxJY462he05l61/fZZHYXn2y4Yut3GKLK9oHaDK7Sutw1tnFWJkacMCfuNkjsdN
sIbg215YletGBdfdSk+ev5Co2i7R2UOhIk7O2pWwsk3GMOZQ3XedHgb2UPzXodxRJ0S5AIbrhDyi
ac2CTaGG4U/TeeufLCrLaN9ArzytXQReI6dW4ANO4/WNkwOrUc8O+uRL+NBjn9KBapwch7/s2uEZ
TF89yKQvUtafYXkpSPQwx6Jv9XqoWexXBIW9/7stvZwKm6BlqilcfwlgTdcIfjEyLgIjmYx/QmdY
glMWTS5fntCPCnxoKQjuiEPnOzzKWCC8U9HzsEC2bekJ0802bUePS5uJ+UJIxkz8CtOJe3IXKQkr
HJel31R2zN9FIb1vbGbqfm4QeW8mI0W1nREduyftTuEvxwtKhXI8avRWLGGV7aBeB0yFcdlfSDnO
7DbJyyLjLu3GLzFawO4UL8iEfmgQ7wl1YMxti4C8KW6AKIKe6MtmFpvJ0mK0ARKdnD2yMUP/sPC4
4SrdC5CFIbK/47lee0xxg3IOYzYjrLD54K5HxGTibubpqXatDA3jK9cC8in0GVz1UHhHEkAl6oA2
oZqm9UHXdhOiXd4zgb8Up1R0ugN6qMb22HYF4X88rlir42ik5KZKcnFe/cTB2h779UxeQxLeCiGR
KmpFEwnvAl5aiAxsnh2iqUy87ewxcPCADa3aj8JDkWgjOFzWq6uEMPImizet44UJsWDcheqOlBs8
nReWHeYiYU9DU873OYLxFjCOOYI0rJIoDA26bPaMxeXJkdJVF1h0+SqRANT7mDY3hPJDE4XbiQ4y
/1yiSLU3kAc8Dc6KsHrfFIaJwPh9i5S1BBLaRkVG45tWMRWpEbvRFojTzY4mqqHxq0HqYq+jJnC3
Yp0FRF8z9c+6FIwbYZy030wUKlS1y5xGJ29K+Ju1He59mtx+h13pvKDKiR/nVCM3UAOCvxv+GLAv
W3p1vVWRoamx7RPCnFgBlp9j3IftV6uVUJu4XbxhU0VlFj7CV/j0OBWN03gwLVngeucamo7bDn7Z
RYyP0nivxRCuX/IE7HYD+lSQST36xJxWgZrqwxCt4b3L1ZFb1o9s2pPDFl/KIRnt5qqs+Q5A3tTb
Zu2LYeu3XfaclprBvuEmu4E24THwQ1bLQ1sMw0tOYQ8NMAvU4nEcM2DfZRDp1yhr1+TAJLpSPpUq
EDo98LDTPdhW4tLG/nLy1yFDebuMLRN3MQIz8yNUztc4XjULaFVgoJmNH6QfI7zQ6VooESLb4G5e
jqFoBlT/dLG/OE4wLts5Afmg8tDXrC2qJ4yPTFvHJYmfQxlEo1qemnRpUXxFmi6KWOExOfiup+1N
w2n3CiuT/NQhWsdznQzTR4+iIt/1YcCD5qE2NqdCxw126XhY5qeOyiJ75+XLkL/HgcnNgZ+55UQc
fedtHvo42pcZR/K2r8fQ3pguS3WM0iPw7wzOjhlplvaxOxZhLDeACet8iKtURoe5qLorOlPJj1i5
yY928qxCE9z6r06jh69B7wjsWtBU5b6NUlqfp2JNngZVlTlqSXbjA3VhrrORfkbeFHIOBVnbJpWf
3iPPpA9rnBNiy5hAwv4FbiUib6/DXrONTUS8vFAKeHtcGvExBXP+WA657256nybrTV2ztd17clV6
p7LCoo0xDi3hsqVdcnf1fvQAGVa/eab18IvkS/pqTAqHSnsnFXFTypm2Z0Fubpt4THi/BRlgNCMW
lgzbifq9FWr8he2nspeu0kA39EBOyd7RXpefC67C7zFUVfURCAwiQFMcQrt5MoAWvta8TaVyVnpY
wywf91E+ZNV3LmCOUJtFddpZ7PAk4fJibnaRH1TfFW/KB2GE/UCRW4XbZA1RM/XuHA7bdRDR98n6
fXgYOUQL9sOod7641dUxBxHNC7vtUrn88DE0PFQK5dkPrUvrnAc00mKHeq/ob0syBteXNYPY3BZR
CbgA5wssvC9t1dRnQOV0+MVEFIjDmESWAkhrW/XguFpzxNnVXLcpA1kSau276B7ctPJvxyUc0h1y
wSkiK2ecg+dQ2YCIj5Lz4IQCNqKIIzMFyjzlzflRr4OhVzkY+voUDlkT38y8rZ0zUDF0qNv1sPJ0
0I3ujhdlLg6ZF8KWZ2xnQB9JNj5T7sfSLsKgfzO5ipaNihL4XxcF1Uskx8Ld8V6sCVD1sLgjtMgh
R8cm6Tnn10jdq8VBWR7BRM0HBNkuf3W6IJKnkcMit1t9Dg2o8bk99trpgjtuxzjb25F1fku3W4Va
CctFcORIXKdtg5fWOUnhoukb0Yjx81Zq2mbCOB8EOvQvtR719CSH2g/2nRHpj2hAf1LUYZ3uTJvm
vzLKcf1NNvpFcbHx4oDLYM/K7zzikX8AcMgfcxezCVdWhMlzzdIvEJ6gb6uOFeQZgmN4w+klnfEQ
7uu8GZhEw9DyLK4xVbhDMS752YSIgTmnRG4Qsvv9cqjNkKR3QqTMx55JPPVIVUpe7CY9XNV8ZRQP
yUfgsDZwk9bLu+nGyj26rh4JwU+VdO/maIUEsu26+Jc0QA5zcGNvZeYgtG+O1b7FctFP6H1q5G6A
Ya29DuTFEirkDZ2rgAWCMCbpEY6OT3KQHLeNDJyL64LOZjy9boglGVpavTYQkO2hARdYt/2QepwN
sql+Fdxv+TaBe1ZvOqQLeOthi2ADEaXxv4flPNevbQ+ruc1paoFMDxnFjJn1DwUR9lsuQYuJ0CPY
8NmxS0vhrXKSGgRD0a1alaOQzOCO53S3o6gqjqU6U+8a0xu80Sy6b6uy86sWy+Q/S5tRBQVv2X71
dDMF27kZjdiEdKtGX2kWUGhHC/S8Gy+3DTfdanpQxJJZytsaGy7JwU8IwsCoE6/dwS6DvfUCzfaD
UG3NHwwglbtPpCXYaGocU/wM1ApmPCbdWNNFBQPY7AeTrG9LLpPHBqeSZlz2yvgiQCqbmzRIx+xu
9tj79+i4iuoSCN1mT9ZvV18zPcmiQcvAdLUgoexs8rQgcp6/QI273wYBObQnw8Op9zQ0084uVB7z
cl0j0rGydiI3pHXD/JW0uWo+zS46axgea5sHP/Wujhucd4b9j66MfVo7vCnSOi9/Qq0LkD1kA5N8
jDRhcS91QmDklruPdwoC6+TbOJTNaxVD7+CluRZvtqyv7mGoZMQdlOajt0UKO951JmZ5HbqguUcB
fbVW28EzG89dwm86FmvzCAHK8GQJWs52sTs0H0BWlOe20JCof6awwzvhgrnPUSnLTbgWEa6J9ipx
FoVrkjsUCbBs9RQP6KPYwWoY56KSvIsV7H8a8t/+AfnNsnMElNQdigixEpMGUntOrtHtdxg/3eaS
unXu7gsGXmQwST0ji6yF35iHjIGxOJu4XKejEK3+KBVr/C5a/WVm7XfnYhOXef/bhjb6yEWvOBpa
t9yWc1I9dqlJvrqYQT5ip9RIETMXi6EbJ0O4a6cOe6h2u+pDm8lxb4vQxSmBmJ1CXi+Tw7mi8TfZ
pKjlwjt/NMX0tdThlG54bGM6PeBR9S6OCjTOU+Cg/1XSJ5G/bGsfMry3yTtTdac3EbYEUp7SDFMa
mn8UkTJdLFconlJ7dW0s+Yafnhlrrsaw32L/HgUzeqiXnRoa13ybBh9ksG46m52SQAV4RuXVdgeP
xDy/dWCPclyQS+Nhjkv0U6hn/wJYMU7Aq/X4s7VJjOMmBAQFbcJIs/5mRrJvFp5tOmRKMY0eshgF
bbthlTI7L8prUt5Y79i9g8pOWL5S6ieGvmu9XZprjBZtkDcvnYxyhXikifR2nMue2H53dqgxDdP2
CfcmN5v0ZnHDnJ4mO+H0+QsNB4Fzu3qNq3elndLlfgDpY/TVSgaUMDPlM3ZFQ7PhoUDeobU7vlOl
NUTbKYbsS4mqmSHnEvueFpRsv692BYfWXlRMiLuut6nJquA3aA3XgW5dNz2JaeoZvXmsuUp29b0t
vGHIlQxmWkUCtFm7uA+oR7fmim+k63U86jMfp+4gITSR1Bfidikk1navKYLXPut7+hsTDylOlGUD
cFrmOBOFRNP0CufbosqpcSEA/Rdpuos9bW6phynBRvklH1jOq4doTDEVAUR1zTZENTvtk7UUuC6H
q0s6dARsboHfM9jAaHq3QCPTx1y5s9nYuVwuDTtfwUsvTe2xna+iTQho8WQFP8r9PEJWnGHUZkVI
4EB3eaYVW3oYtvf8gKUFpEPdCgNS+PrgyqqDYpgDF4sRwkZcEt2qHwdnUvUuqzsWfkfyR+zDQCff
fX/CcAASig69CbyJ8TsjfJbmzhXPN49D0yNMuIo7jdOwPYqkFZh4kQluQTXlexTL6Ecryo5/D6D9
PtZC3LHFUoveQTi9ZSlj8jYwa4d5YEqrpwEbm7tJ0C0C9YLNbRCUA6/wUkL1q8Caf3L69tkBLT2m
QS6J9Q+2SK27Cf164XnPJFHgTEhTfClWMT5mhbM85lQ/ix0KpqY/Ro20f5oeT8qmDEeow4QN9QsU
hvqCCYnXVOLXVXhyB3T4txrS8mdTpfgW1sqfw30e5dUzsaozG3/vT/ehgqG/KgEm+A5Kyl8Cq2tv
T0oa2slsteVNSk8bnrxWkOsSqTBm93f9tG05ggslL5zBDvKvNPQQ/MCqF+ojQJFEAg4+n6H8XqCJ
RLLIHdHcuIHTm50OQ4l1JKNv4UkI1vBHatkTfcPZNf8hdSDo71iupvzYN2H7bmlBC1F4ld3wWqqg
cw5FWyf3BfAk79ZCcGH5IsjqZgEyQpSAjwpBlQFcHlvqGNy6uCJ7DE+1Dcy+aQEy39YmzB6NhdO7
A+kUz5VIan1byghQe/SVX9ybeAj1bdr6V2n2JN18X1smdqxI1foTDzHUEbsNwwyrH5wzHHH2LRmY
l/hfpOEfPwbW3Tiixm6Q8P+pwcKQHZ70ahK5bWsvfSBcqpj2s5XDk3Gs659DiGL3K53y/mswlsP3
NXBNj1BpUvkmqBVrKloFOcZoJ5rKyTdTJekhjGPkPmctarHe4ofpkicM1ssLlfFoISxVz3TFM4yN
N4OKc8tlrDH64feASLN1mTi7UmkandfC+OneEw0vC5RU6QmmYP4yeq3/DvJS0hs0jSXB6gM199ss
z/THmiQ+Mu9ZLGKD7aP4rlc5fpNt5fAA2gBDikV++stjQoJBHIBxtgik7fxunGqCxZs4FQ+QQH5w
N7iWXRhX0XhXY3/FJCczjiMW92onl84GmyxpEE3P4BAd74QVdnDyA4FvgnTM6BAIZvsnaYyUjzG+
IXR+scmeHUDD+cFGRhLO4LPOtIDuDpJbLJ0psVROi56mwaY6bkXfaf8U+DkqtIo9It4tcHpy2wfZ
8NpW4YyDbsIoBOkbp/s58EVw7odOkQaQQ28p7QzDcW5q3Kz5NNU7VxdRxOmdtj36fPoEGbfENzWv
Aiq6VR14a+k3Jxe492pk080eNCIceH7s2mzn0mN3mwIvP5maw+IGQ3yKwr2oHPOVaachdgnGq7iv
0M6Mv1ndWkI06pRwoA0QaR3zXs+Xe4WP4M14I/LZdmSW2PieZ/qXJZABir4VVSl/bhLWb4WMp+JM
ttf8q8qxKG3QKvWcDyr2v4Wts9xXYuEm7IpOVYe5n9QXW9rmJS7qFRjC9MvHxMv614xCJbpapabH
Ni8ctSOje/HQ9wt0vXFiw5cwXVARhjrx3+tcXY+CJU6bLba7tuZ6MOptjUJduSn6kSSdMUARtpP8
nTFV6Kt9C8maQGyli+xtTPOqePGRckH9c67WL71n8y9Vk9gFteI4PQIOa8WtuGKnmTKRzCf4IHD4
MBub8CBcDLsbBf74O16YM3eDv5b345Li0V2nfEDsgjnutSaDLkWl6xHdQtXogs1mKeqPcVVJtumM
g2CVV+N3weOtd8hI248Y+J30KdyI8w47B0EGrRHxFnbavJMQtwS4Ecvygbx+SfleIhxxHBkxL8gi
8neESGjqQ7WWxKsS3fGOyWvWByKKs/6YInjKkIoPVf995T3ODCYq/4XdMsm3jd+i7hfFoJ+Qndji
BslSxn8cGdueI8Jluru1bqZTv2rNXQKjVHDvBhFSaHiBd5L7uQTxMM731doFH9pDdrqJwfMI0dUG
pNuRWHrQEkUIpkCGh9eAxfwnXo9mPDapdv+Q3tF7e0v303JaoOdpzZyz69WYvAKNPaFm6wTBJ9YQ
u4hScL298jp/G1dqIT6dL+Dcx3rt3gDFvCvxZ9p3Dt323jITiC0wbcK0NBST3sRBXvzkBJjcDbYw
K+8WYivw5HmlvAEuxu+PGLapngNyAWa+ZgcCqKcxYUyUlbnEAcIsjjxFimjRM1JtiqrmwJnrcIi+
zOSy5d8xrmT5sY3m8g7llC/BFEk24qZFlqEAKe0JQKWHqs4nMhXCEv3kNvJKOrWWQMTedlWxwR0Q
tvLXVVx1mSERxHEdEhMysPeLvr1Cyd8Lj9JG1Amx/6UKPQl0bnGLPXSuGfpnyCpcZk1yDTdwisrV
97XfjtV+itvw61hmC6HDTGcPKcQTszyap6/KXbC1zF67ZqfZKZaWiuOFFVnO1QwB0GV1C1p0lW0A
wnMj8Cj0mBzFTK19FveLe98Oa/ZAck95N7kRTuwNB5yuXhqMe/I+ik3rMqWNJd7vrQiE44p7olhY
Iw5d2YdpskWrEg4/1oY+Pr0DsUUvu2mSIDb2QN8r4S9PCPLd3n1MlgmH1dHNvaLB1YMjsMme5ULG
Qn+b+KiC2RTZt/xsH+GpD2MsKvjDizNtfolDb3Po1g5zqs7775GKVsEGiOBpVxWzwpreRnF6KFLq
c9pdpz2PWNIyYfomAWoW7R81ZD2iTEhrYy5OJwP5gkp9TfZeZwyTlygIUvC7MU43k+8uv30SXLqb
NWXggGEIVPtqirRRNzknIQs97RMfkvAm8ThA6l/92hzyyS9nbkz26MWLhLhJvEqSUGmLejpXDjz/
sfUN/c/XMBHAFpM12fd1iXRzXpTJ/dMIzpldpPFEdEPqH2emN6x5szOijO3LyDNNEXEbRxHuDDIR
3vrJK9fbIanC9ILHCMeVx4KKjwtKFEWEy9M/ehu0eBizNi1PV8jciolkD/KhnWfAE8w7toK/vXGI
2LQbQQgMT89KSgE5RjW6nGyUC/9YmPR5w+ZtruBeTx+maVrUcNJ1HwnxrdDWT9ZdMRNLWALEF+WX
cNbRdw8bDe8LZeSzq9aWQmMPmHOBX8QuVDclkw3vnZZFXKbhporT5TFIw2B+gJ/iHcYTGXwZ/IQK
zoxn/H525pnIAy63vHFCLX/avM9+VPwA6z5HGS4AGkB29pOOhp9NbhgfTVAAfsYNJFLqG/6ZRboa
vHOBt35Ta+akJ69Sjj7B4dm3uY3NoY0ibziOQ2rn+9ZqclcSRAUvswTcQzuBF/hkU4XvlAwgw70S
V6SfztyB92vHG/Y2j9H+oJvkdCA2qEz3sN36tDbr2O+7se+el+V/33e+a7/0PkwcKvocKhMLTRtt
cz433uZGuhZ0PKxwm/RTYE9pV+XvxI4UbA1TI+8wtJJ5YoK629eBG8Yb5BbIVIsQNfoG0HbqThzv
ijMrmIn/WfP8CbDL1RvWdiC6QbCBXYEr198PeDFf4PHhp/2+dh6WPAes1VmDeT2d5fTHmGhkPeUB
UvsSUQWrOhhxBzCIM+0+wySaEv3QudPZgqHcJuuIatrS0U6BKiE+3u3kqwSddTYgoBDwsz0PVGPL
fe6rga+WpeN658UAoNjTdTpvzQAevfFmd2UhGYgffqy1b4tjMiT51ajV9+LOm3EWQBo44HZK29nu
RMPGtWX/FQgolhIxVtwNWEqymagFaLlykw2e3+28KjO/kd2w+6UoTgnJzOMpOHZDnGEl4X197IgW
Xfekg4XPeU9qwo7sjvlJmASee0pTFicEetxnNYK3L2PaBzDGchh2cQDKjHZO6CciYArwLNIa9F1M
0Njb0hmb3ne0zr4nYtG7yvOm+dviw3uDoC+yZO6FtOf5hqzFMEsgKAJHPcsNhI5ot4RiEvHilkCR
e4QniFx9QgZQXbCauXg2dfiurmvPLg3JCeYvjlRzlsGaftEixvcMexu+xEosO8zl80M/6/qwonTN
ENJH4y9s/Ah4cIiAvJPTx7KxAviKPVu8eCBwRl4dy5ClGxDICs86Jm537+BzIrwDITIiQoQT2EvV
CtvuNbp+rxpTp7dJXTsWkXctdk0ZERgg3YR/LVVIypkJzXrpWdp/dvgMMKs7pnzOVx16mOmwx2yQ
IE8+ZCXi4kPpQvNzn8nhthNu6tF8InX7rIIMHKUV7fCndWf1owMa5i/QbcKSDmKw/JjDRsfgsL19
aIC2zKZoU1/+joQDeeRD0B8zt5LUNy3u+EKMRKQ2c540bEWjahvkAr1/YwMNezK0YZ6du2hI1p2E
fFL7ZPLo1UmQ3d+616ih/dLl8wMH61ztoZgQpLkcB87x2tzm36tmWswtVgAcE4YMEvfcF3jEJEs1
QkAxDD8mzv7pboITTR+7wSlC9pTV2wlogHqDtJPkONyGuVOeombCDFYEcf4dy0CJJHiQZnzIMxsN
XB6L3qscpugwKmy5DwS9e+Yi5tRCleBoKaoDYoaEG9dUWANdXMA/CzDg7+ToTD+IBByqPQPFHBMU
JPE88q+97hLjbXDObC2zhz947Op9D//UkQmBkwZQopiRG6XMUs5W0jFWHXTN4sSTVcAHbgvtO94u
qtMkveGUI8kz9J2rkohwPfJo5tVMj5jzCTLnxlcJoSbZivhv3IZFMPkP2eC06FhwFBeGl1qOOUNv
XQ7r5hkMaMWjSfVYeDCjzLqTDCsMitBsk39YyeYMbhcD3XZFgj1+HV6/O1bTNd8WtTv+MlPvPzYB
udb1Vk6gPJeFokHCqNpIpByZ2TL2tyhtmuCrS6QE9G/oOOYJiCrXb8gl8wxvO1KCYFeieUES40EM
gg2SrNK+FfEc/aw5aJCA+HAU8ToHMD0mIvwRXVtc74xGh44cHMr10KhqTM+1QUN5JK1HD0dpGFh4
ISLkkFtR6kohdo4kiZpWl9NN1za4kvNZ+xdrM5FJUOrc9X+sbaDvvBZ0/2uMqst9HFEhiq1elzF5
LtXYp3cSsyTohXIcctJRa5pjj/HW+eoGw9zR58s/7aWOwftPstfQ+NhfPDR42MSroNl5adY/jc7Y
eucJbCEhhMnzXkqvyIiCFx7DdV8Z5D3O1RLZu9kobhyENtXZ4trODhzISAJG7bJmSj2SNtDESf7B
hmmHI7mZ0+Psxf2wL0w0zQiVRyc7Yy7OxFbN3YKrCxuC69wmoPfkdqUyT5/SSnk/S+Vk/VklvUrQ
pkvWEDy+0QdnykjE0AhPR6BTlswVaEPsJ/BmA8KY/mu38gZUGOmavLrJ81KMH4lg4AYcwAq/74ql
9+9D8unyU1ciQqChggCpTQiSR0NwXWbVO1ktJruqdEPx3PWD6h5cCI9up/1gGB4H2SN6W7lm4oxT
KGNo95zQ71+DSUWw09MA6jGbsrC7ZsiD5hHc3NobP0L848x+hBcgDroUO9s0B4yKNjQXUqfXX0Ey
hwXC3LH88ZcU3Gv257+mq3okGaIlCYXH+9f7FPxfzY2boH8aLyiHp+LFq5t9gxKPD0TiJDark71m
a32YOvecnMbtliv1l/hl9z/FkyYeIiNBOwg1IZ/+hD5qY2UlfwK1dgt519meLJEdkpBLc6axYpsd
/lovcE1n/bdv7Xs0LFESgl/xUyKqw9ea6zibLqbul/2sqUDRCLGggg39gjgJ0FNQ0XmsbD8dnCj+
1mJaO4s59x4yTArpXzJu/62mwvUkmlIK72NBhurnKPNwIlAn77rpAv+xn5dT2fyW2VeSuv5ysf89
a/j6OaS982MT//M5Zno17uThTpouyZMdX7vtYs/xJXT24zZ2X4v2ond+dmxIZNh21Dk+NH+rZvkP
V/pfPv9TaC4ISO4Rs4AJ9TsrtRqpNA33GPqWX+HFHBCXn6BOcveQy7/8wO5//OagmJJ6bI/v/uke
W+OCLj4xThSwqO063a8EZ7DtZOJICIHkTRkqPAV/2DvBnffqKjwez4v/xzPOQXXVX275f/8dQOCE
uF7ua9X0/1bB/yMrV48YPWfCyy7QOw9Zf4BDu5T983+/2v/xQ1zaG7i/48j9fFNB0vq2xsJwcYPm
CUXfrT89l8HL/8OHsKvCAzCaeZ+7x6s288coSOcLabZvMnJ/Y19/SnL/LynZn78LjwUzCIbAWAIs
hsmn5zVy5CCSUBGnVLxr99mLvyT9Xz7i8x3CR7gCXUnkuiFDo/up8sJVs6Ra3CsfUKOqca8xlEYn
XZ8QVvz3n+zzw/75gz7diszQ4Zgwlj2U6mmsnqv0jyd/6Onhv3/Kf/jF/uXrfHrUCkoL1lq75cOg
f3jFr0Q+rH9r6frbL3ZNaf7HXRzmVQ1ZyS9WB9thevB5eS17ZOCR/su58bfv8unqK8emuS388iEu
vqThfRr8Crq/FD387aJc/4R/fBfS2GwgZ34ukz6G2T0XRZTPy/B/+bR8vvSf+l3y2cdmJfgUwgS3
tdsR+PM1iJ7+/6789bL946sUuAUYvsLywceGUjm/E0TzXKT//iHXn/yfL9D/802YLH1XeDw5n74J
AgH1P6Rd2W7cyJL9IgJkcn/lVvsmqWRJL4Qk29z3nV8/h9WD66osTuVcNwy7GzCsYGZGxpYR53A5
r4SHCY7MwMvZmq8xivtYyOyhaHiNl+EUFTS43a4EmRy6msGIcvDzgwZQ2RCoo0Lws+xyhqA79zAt
h8gwMKKKSoooUrdFbVOB94coPgT1FuWNoNpi0N4O0Do45u+DjLIdHroAlOmM5OCqbxEQvsVEM3s8
zfhou9SBB/Z46TSaOv1B1N3q61ECRi8+yB+JHQMHLZAJ3no9q+RyDNWBTeXHY4Fze329A9QdAweG
q1SoCh1afUE+U0BMJhoeNpk7TfPP0QujLtqoFqiaovfrEAHINEHnMmbt0B4E3Dd9AVw9HcOXUe+o
mIB4vL6LRtIaq4kqvJ4ooNmb1thGiwQe0yHxQU+5A0Yn0Ux3BMoe5gGA4Mc9R0/qF1LFdpuslW0C
3CbUwVlEI3N7rEkaHuWmYE9SqD0ORV9uBrTtHXLLb2yfA5kKZvvllLXUyYPcLVUWFII5A5moIrXH
g6C56Des40NRP6HmawA2LUaWJry7hnqSHCBroYsvNhkbTJO2qATUTQhnFB4BlkIUyiRE6PEqUWEa
jgRsTTwS2Qq4EGBoDtsnpXsRsg0qgyEqNo260MhXX8TH6SzQATMAJyxfotLoyG3C+Ko7H0V9FGUM
6yAYemC/DccGo5dD/xIACkEHxliD8oWQOY+34M4oTsIQW4tA2NEJyDNu7VUOGFA5cbEDqveE0o9R
lr/+ewEKfv7EDQUkJjpTQs0SPUZyPhw7POOJIrC6uffHEi5hzo3uYA3XIqg1cG0va0jNhyPiIUPR
tr70E2veS5HdAb8b7+IrgIC0hc44p/9DLjIxVZURgOnU3UDRFyCIaTsco3Tf5u/ARbS4aXhPP3Aa
8JC++ga4kyx6t7sLicViG1VQBILpBCHs7YFVGGgp8Kg/HjmgStcJBiRwJ9G6spN8xp2ckwRubAHZ
JjgywBxyK0krXLfsvII/Sh5Bdl+abrgCgDg6pRgU1ixB9D7qaR9JXswfG+AL7DFmyqFeCQhdXNx4
VQ+6Zj1WmFl5KkGB/pLMaJSPHlBcQEbc80dSRUZcP+uIn4CQXySrx3LuHCJRphqBRIgC1SeEOirZ
Q3MSGl94jMCrh1qOFnXx4hUlsJUkvM+QY5vxz48lknvbAZEqYhtUJZB00AYtwXR7JXUDf1QzAKzG
EvdVuYp2Tka89SQA/trIkpitK7zbraVqFH6Sth8cpdY14BWH1T4J8aY1CpgVNlwvTDZ9jQZ3wLjJ
a2CJGE2df9QYdsFwtlwvW0BTGDXePkyu4/aJJocrgHv67xgy9xk3bW4jRQzAABkLGk9kShPRTZNh
9oTwR6F7Tt9DoFsK5thadbnPGao4c6eR2wIsEnUWmEOBZmJF+Y/LqlzH9QJ8eJQLTq4odjCuRa03
c+Dr9BjP6UbgO42D/fjs7o9uMiMgNddgJFUEdrfXLasiAvaOfjyqCucA/wD4H5zTJmsfDWyV+PFY
2IUN8dZm3kqjthSD/gI8Xzsey290ptfv40/hmV/rTui4lrQiq9YDFKKhfyZb76V5ydel8/gDLnw3
dx9AkH4jb5Vl5cIwdxXySxzAe9CNOh67tfckmWgklgxuLz8p1rjIX/fBMQG5q76qluEOLVkM4XfR
BsHqJVGTdV3GH2SyEFfCIwAjoUVYHY9eBfgmjFVtfAXUDGHyJiR4/AXgM0Di6q8M89IYF7NqcXz7
my/QUWiFXhMRRYLbL+iJjHZ4II8cq4rD5SpfUbddub3VhfIK4+ofGJZGM76iRUaDuPax8DlNQ8QD
7m1ZmOBZKbvUBN4YVnj2P4pp9aKtK9XU0/Q5GX9r+eJfSbpo4dU++3h2x8yKctHpzJAwOY8H+XUy
xiuuw3CTlr4+lndv2aeyEXICFDpluEfqXFMRfU965PFHrHDdKK4DNGigQuRPWsuQNGsoUP7F1C+c
MZw/JQpFZ3+U+AQ26VAoGSY/vsPqBcRwIebcODc3ipi3i0xl2afZFV6JpfQGIINiEpUQy6mVU7aL
oC5NTsl3cei+uC5BU7nte9UOvOAAi7aA89Vw3TrQIztHdb5k8Y9PUTl9ieFtUKFUZcCzKZQm9SRr
MwC18se0i4OF3va/wTrUYWIeMAGPT3ZOZ5EBybwugM9IpjUpIamMdlasW8IDXDQCqXmJzsm8O8uY
YX4s6lLKpFd1LYuqdo1lnxdSHPHHTm4w6gVyGRPvz0uJS8/oqth3ROTMUOq3Y1Ge8Kq1SUbpOYnH
bQg8KxNQ06FdJeiGloGzb6g6kERSQcQcF3/wgBftj/XJCwQAGXLlaGWoIALhAg8zrvDT1+QFQX+j
WRDXVtoOXdmkYhh+4T7gV1U4UQXNvgTVT51anFqEAfpPSwQlRAa0sVjvm6j5wctjaCZxCrYnMf0C
JvIqK6QPPA7uAs1fx2VGMEcsLtGYPTJ8++z3iPAAKJaCRVingjGEnqiAuw1/rBFLGJ1MQhPNtRJD
ysx11RAgyBoaGZDuoVZ5a2/zRgftVsQJx8wAtOu6W2SdHR7QEBwWDmDvHmvQ/SW9FUYlsyUm+TlR
9MhRKzFAkZNtou5HcKyhdZtfPhY1vzBwByh4FxJ5olMGQQQYpJhjoueIwZBOcUJL/fD3gOLCwPy5
/6uFyaJOCI/gWeephaEjegwaVKRxM5CPAk/RB4QqOg0wi/N4WfeGBTuIEBaWXMeLFx3xAVYoHpUB
gsamAmoLKcZFDW6rhZeJHiNKnxWl8Hg51wGbopAp+LzyUZwwJHmDBOhY4gH8N2bGAtMLuvRbCZTv
x4u6t2FY1JQOoNeP6LxGHxWQqWXdg6QUHRno2QDUzlo5AuATdGYx42lAmAK4WyMGYboma7qiCUhE
KNMcxVJUgbmEHHO8HmHQFx0fZ/BLLSX1pVY/EnQRBMErRh+BubqMMNwp+gx+9vuLjV5RBVkIzLWG
J0JKV1IfI4RFB64QbUAvO0KcxEr5RPkLRUEWp0oIZQQ0b1JSAG8m4Gm6I0cE9TxaYyQ0FJLUJE+P
j27uRl+Loby9VGIKH9zN5JjFMIJrLjgB1xXNYI+lCPdxKfZsCmGwIug9/cabV2POuYCjO4birwHN
kVz0UgNSNU2WUfwLHUuGlIBeHU3ep8eC5+7AtVxqF4cc9XdRHcjRwwOulEgbtVsKee08liKQGZ28
FkPtoqjkYjcmAjmmGeAMNFcEESM62qoS1f+pLRSkHnW7QhZU7oHnHawBPpnsIjUKtgNwCRhfMwmj
Lgg463VJgu+BW6A5xKU6xax/56nHAa07qDUg8wXKjuGVqmgDhbixHy9+um+UOF1Fbq7D/eBkaXEu
nlGUSAIAYBt+iAAWR63M9PoTyaGxNUZ7vGbjFxXjDt4L1XlM2cuSpqC8hzQDH3Vl2zBL02KOLVKP
QSEsudQYn2Px2A3CNgqfNGWtKwx5MycMmApJRygoIpEFb+utQNENezRVdvqRCI1dAAGkCk5FtAKW
O+DoSqNo0XbSnCVRMFUM/cJ4MHZ5Jq9Fl7KGmczJ8iEunVTwasU6Zmi0UBr8U9J8yvoBM6uGFC4E
9MRFvdm0S78HAiO2HEQHXHJCA+M47FSMTQEQqgB4WKMkoKb8qcuF9fj453ZG1ZCV6KKoKch5Kd3P
MDqNVh7BPUaYuUEvFV8hflyjM71FZ7wPalUUhjBt/KY4AYuv+a5bZXIEwAUXpkwb8RTN1t6OYo3W
W887dQ15zctVHpl146DACCD8ndr0tg5w1pIDCJU+LrJkJwdHgVt6QcW4cjNOCQ0cCOKRnCFkQRJ+
ezoYv8GUlBB5JwxNWqL8yo+oqpTP2TdB78YOHbx85pnA2rG6/F31GO73vop0K5xy9Hkq1y0AM7xT
lGpOMQDpHEgLuvQB3HczR9uf4LJofydtv73z2Gzg7YvwT7wuKdRtCAYebbGy6J0A4YTJwwBtbYCS
1JdASmG908zc9Cm4wLVDa6Gk0u80oPAaB3VQvZOyA7CkFKzSfq92uhErkZ0V75zGuGgsedTSpBB0
KmBr8055Mz1GAVIm3Tbg6sM4vwUY0ceX576sKaLxBL1GKNYg30aUe6s3aOYjCsBPwtM47L1lLK0G
byeFv1scYBS+NBJe2QGNnzuD4u3jDiVkU+i/QwvYTJxJuIXObSoAIrvAUC1yziy6BUYFfWCax2HA
SjTuzvz2U0UqnwGrIiD6oyY8Za/+Ow5cOxa/ijPg4lbxGt1oZxe96oztuYu0KJGUle9AHQsCwy48
Vd27CE7v5tfj7b/zlNTPp2wqwOXUSnHx86UWSCNaYWJSuAg+2+b9v5ejEQVVXgX+UaRDVq0t63QY
h/BUdz+kstprOUxSogynwOs4xjndxeJYkybhviBwhF/mqWNKC7mrucjFmtQkXfB9FgN+tEAOPObZ
shqadoXBT0aUdZ+riWgHQrQBcwBrjBL9rRrzAxJTAMiNu8YEnYndLaCdKww/BMy2tbvrCUkoropT
Qo0CDR0WJzImFYPW43eoWFv9ittj+tfhlwHDq91rxq0YyqkNuuonIQfS62bdW9ESzauEld/eK/ck
QsejBroqpvjpds/0QE14Tgr4Xb1CddrC9JJRWd/e0VwDZ2r787/VwBth9MsQ6pWgzhuxbdHSt3ST
bIXVYwH3ancrgLqq8RQfDfzlXDobeDNbtA8wzoTcW6BbGdR1LXgduEidz+/UZwyGJJhqwQDOU7/F
9v1wD4HpYmWdFRxR9N533/rJNboVhlAcddswLtmdx71o4X/OThNvz64G+2+RdCG/q2wd7wq6qa8D
S2Ws9z5poqRMGnQV8nUYr6kANAoNsTobqHWOZknfBjFQy2KsZ/5W/VkP5fSAdpY0bYj1YABtE1qc
qZ7IkrNYYmbtxJXOa9S1Anwxxo1TnGBlo5vHQkEQdiL9bBcsdRRYJ0RZJABjAFG4hST3pC8be7rE
GDA5Red8o+/JSjQLh/wA/ZduiQynxboJVDQGHnuApxFIJqZv5hvR9tj7yFodZTvGoo0KDHTxu9HR
naRfil8Iv810IxmCCbhSU9nrRwC26o3lMdc3r5aoaCIgQzMropZbtSzSUApkP57UElCE69giq8JC
H4kD+ieGVblPLqYrcCWLMiuEuOAiBFnDbjrEwY6W6tK10qW/FO3Miu3HNmzWvlwJo+xLKmviOE1O
7VZPS5aHnP7tTcRMLYSyGCWKVoWIVoBdC00M7AR631m9bSIvt4Ifj9cxf80URUX3CIoAeAm7PSEA
4iQclxY8esijJSBb7HwTHfOda4YMu8GURJkoiQMavS9C0nTBKsO1AAC2TteuybpVTEmUiRIAdswX
05o6u11VRmAjHrSkbbnIGA2us7bwavMoG5WDlyb2hnyyUb0lmZO7VNcY7vq3W0dbqLQZMk3GggCJ
uOpXoVUbwm8TiF5P/1IbKIMEQBBdCEUsqHQA5GBUhr6PTMEEwRRjSaydo6xSA9771I2wogZeMcbQ
CGJAsz7xjAXNGr8/B0Q/rLg514iKjvX01uR8yQqP+CbL8sxYcXQFImAXYOTwlk2dDlr18TyKCWcI
8c0QQoZt8hfX9EYGdTBjCC7YRruoNICGLKM2jGzFrVhed2a/bsRQx5LroMDCoMl0LCDvNXk4P/BR
MM7+/vkNjXZXG6ZQXsEDCEIwBiDxLgzM75v1FlSjVghbHQB+HMMksamxRIr3NvVGJOUcQNMlSaTB
wsSDcprsKmemQJI3Gou31r9ZdmHO7+E5WEd2g5oHusaofRQADhhmrTr5vX6Vv+ebHrdI/QwsEPcx
lnZf7Zt2848sutu6A/2omtcXWcm+BXLzUwdrVKEcAR6xLXl2D4KZ/SRGvOY37hPT2E5mm/JWN+Kp
nQVLX4nhyIv4yazHFtpHL7e5cMDQYPrI8xhGavqJdxLR7IhOTewvWoPx91exLhEUIQZGHzY3MDBg
vsltyehNsL6bADZmWPhZXUW2ir5QFBBlSaYcfV2h/F5XkbBLEkxZ+xMQ/klGCvY2difZW1fJiaBD
SXwBS67RYeZb5RTWemcSzClh/s8nTLp9tV7BL4IIALMC3BkxY0vfp1+YsO7e3SXeVU1tz21dM/vi
eYbcywghvc/XcimHPfYyB0wMyK1s7gBk8dIKLM0ct90efnVLXgMzAYQ2iOss91B/ApTKqlgPeDNu
Ag9nuoK8F0+hd9UQgL9g79HridxaBr2v5b8ET8HTZGXBtuQkW/C2gXXMf0r3pRFZLEM1e7WuxNPu
g6tiFNzAPrrzt/KhtnblVlrX22DpOMJ+AX7eTzC6/R6heumCoeNzt0rWFQkjnhhuwH+pM5e7jPBD
hTM/Nba8rHY+fL67nMwIMciGnSdcanJ3p30lkTJZvNIOnhjUwg7geqAqtjtTfe4WU0iTLitzsJFY
omAD2KpNv+oWUyLrLkdTB6D7N7gVMQHvsPMjMhMKo9XlP9sgU54i5AIMF4/YBn0pH7QTXvdPzXp0
wAWDYAtM9elX9Q02+kVugtcCCX2BxIJxEjOR/s0nUPatc4MQ4Gj4hN6KLXATWNnOPZLVaIbLdAdu
apN7YQUUc6nMjUzK6CBdqxQOFNk4hjw3oqV4SbQxNG+hXaV71peMNU7b+ODs6U4DtRTlTtRKYfch
bnzE5T2ULDd1iymIdZ6USalBF5/EPBYm4jpl+8rkTIDCmkBH6SzQaa8Y62LcIplKBEqgsbjjtK7O
nvJ6F0FGsm6xvOTowl54f5WE3pwclREgz1LLJJxODpdlSkP7bWWqT+lysNCbzoqimYpChZ4TP4zE
uVBOf9tayR60RpfT6yyAEa1zlkNgbSdllPp6gopXYSIaOKJ2hTE1MLFZtQWwKpus3KULI8CdZITY
ualCeUATjloX81RnncKVUaAsleYBx6BUcKog5b3UhQAzZbaHyVhJFvCuzeo42QHd4pjFPHHytQ9u
Ch26KmAt1JPpZmond13sYQptsGzuvR+1hTZp7PoBZb4DWt6WOphljXYdvyqlNZqgq28Ndd1Y8T7e
g7z1L2uA17qnUJYKTOmaLrdQhsx+rewKNc7jQj7xBsstzka36BrWBQXzHgirKSXHlH0UNlEn7JTd
+K1eLAYIi21whCyZhdy5YO9aFqXhJdd0SgX4k0sZUHjunW7Rrlprsv/p0jvWhrqI95NbDHGhgRlj
PDYhk0rfn/efpVIqD/DwBvQGEN+sAYRponAMpxeyGlpZi6Q0OlRENwC+O+yUicjdTA/BaTKL4C44
/FUmdLWhtEuFrRcAMg9ZeHVHXbV9ca128p44PmJIf5fsoc0SIwtokUVzGaWVsRijwDQI/9zWcKvt
RgvVVRuHt2pxHzTHtx8f2WzUhpBRAR6DBFBLhTqzpFO9JAWp4w7Eib97i7yK9eqlsIRFseUGG3hL
y3yXOf4uQ6LJLWRWzDp3mLBOgIZQCZD56A1uBuAgJeBT2+m4GRo0FH2vJsCyLETprOxkznFfy6I2
t2g0Pq4BPrUbFsjYd7rZP9VGuv5/5EHTPaMvwrUkKiQBKmBfSSFWpR6AFv/ZvqjLEA5V29a/y890
XzgSHgFcc3h6fJj3bRvTUN7VblLJD+wMUHNbrBDEoKds3yImlTeuVf5W154p/uKNGkgjDJmzJ4g+
uqkrCpSetJF3XVeISrkh8HOc0R6ytWfjFBeYk+Y3f2Ng9CtZ1AkKgJAJirGGtiynx9DgV7VCQzsj
iJ3zmNdCqMNrZbkUIiASXu78ZDoR1i9kBHiPN44lhjoruay6iQZm2rcItfd2DTh4A13cjAs+63+u
lzPFKVcJcTnkBA/WLcHDbnuoTuLGszNUqtqF9CNgzMuzlkRFkDXpiDqCwPvyhgxa7coCVzK0nXVC
zDVRPjWAj9PwHE/gU6d437Mns9ybriHsih+Pj2muPo4Zqz/6TfnUCIyZmeBhUaWFYZt9YPt4XvCX
CN7+pUJQljhLRyAtTcoNvP7tVJOa7D4WxTKD0yncGaerBVH+M8uESpkYJeGlJ58WLaXPYT8lqUBT
tACtb43ZQv/573ZRpXJTsXWFuvIhdHpy5VGYScxxDQg/02XYo8sYGLU8QLXwIkrVGngB6J5pNQEE
ciwNBM+E3T5aoplhK1rfNboAOguz4Z9nXDS7eH72rNOJtbUzAdCNbOoIKyBrJhiMILvNW34kdrQZ
DYBym60JwbIJ+Fo7ceIFa28nS/FoxdSB1moh5qTHisctnn0BmIviPbhvtsmx3ysIMsUXxmHO1Niu
l0lXeiog2xE5xjJVYydY3iZ3Dqujne+r43n5k7GnMzblRhZl8sMR/c9SiMU1toRKVoAqbWg0S5lx
+ebioBs5lNXX+z4AIC/W9Ab08Hfe5NAWMK5Wv9Doa7y/EwdwmyD3g7qyWtWkmdMTLk0+iopOf7rN
swqimuh9gc2Umn1SlOcojhaMA5vx0URA95KEaQVMu0nTN1z5gAB9P4I4VNOV/+fZJdrlm3o/vdIz
myvm1/NHFuUEAPEtAmd5kmVeSrC+AezrKbKbSk94k7V0jplkzSkkelWnRmkd/X48tb4mGMqmEUqy
C5UKI5A2x7+ryW9FZYJOzAkiPFpj0TUpTrBqtxvZJE2UCKFEdtKiRSaPV0wU11ZP6I61iYNao8XD
hTMOb86oXMukFidHEihgYsgUDu4peWpe0xVvi9YLGJPM0k5f433yUu9Fu1s+Fjx3kNdyqYNEKpJx
oBoiO8CMgrHBqeRfjwXMhauYC/qzm5QbB2WMp0oRJHAAY5wAkVXLzTe8C26WzE7bfdUuyvyrSblV
Lv/QCqsEBTCr/3zOvlx/A+XegaAppDUmDHa86a6jzVdkeza/m/wT0DthRjsLzxig3US3Cevmz/XS
3KyfchctacAk14pkB8JYO9q3K3ErYKS5NVojNgAiPFiKI9qlCXP3wth6llJRPkMScoIhgslTfe2+
gExrvDwtFkc8DPSL585gvULNvY5cr/Rifa8MUJJBkUAug9TLVBaj9VUYh4/YWgETBc5RgWcup3x6
0xk//+0mXz7tSrRfA5paGLDJYHPCOy1njKvDy+I4VUE+QaCE4u2JVTZg6NSlUH8lUiqJ2uP5dDK3
HUSGDpBFUW1nZRD3gE4AIgXaxoQBgFEjkUY6VEsuAFGUPOkPqCTCbescnENg/PpV2qUNrqZPz/zN
0JvJDdKxxrVIyk2KNYDQAw+7ibdatFdk6wJlnnpdPinL3GS+aM2aoKsFUuYWjGh14xdYoO+jIu3s
XrzL1SBv/Le85qzcerw6lrjp76/OjUicGiQBxMlRZoz8XspChoSLN3+0f5RR1dsQtBPu/2qjZEp2
YGcmzmu6AfGyNH+DiIghc/aqY4pVB9+ahOECysJxKLEAN0Ahu/TNS0BsYeU/0HZbiDYohB/v36ze
X0mi7FnUZJ0uFpAkgpxmNBUZNY8APvG7+RmwXPGsJ76SRRkwXinLEqjA8E6Af98+dcBrZmSzjH2j
U5aq8kYJI51kB05NDPsMkQGUIN3wgOnJMlKMjaOBO+XAi2XVV6d8NkiMagdGiHwwRM8cliCjfHxI
cwktzIam6DqAOYW7wWYxBjBxJofiLgldp/W3mCjS29RxxwyscD/1YK/xtSXmicOQO5emXMulVF+p
ulRPNMitCryLK4Dv9swCU+2Ohl8oWR9AMsNQ/bknH4K+WB7jZZigA5Lf7Y2WQa6TC5Ev7rrBTpYd
PI2EqKn6Br+1BOiDnf7OEkk/DePVQJuwndDGgnAeXfuUSNBmgT+wdsezfBgbTJDY2nrMDJBLbtvl
+MYVi+pVWymWsAG0nrKrdqG06HtLxbCJB16AdQ2ahtx+9R1gmISnZvn4ECid/ufjgC2kiaCB1NAt
cLsfXtbzagz60LNbgEmwa4vczIQIlAa5zxkEdBBASmh4A5TGhf1YMh3sXEQTSQT8BZIQQClRnkOf
0Ms7oePPgLwgp1F7AkWm8Tl8qesyWuiCE0hm/7tfdLk5MW/sgxc/2D/+hEnBrmzvP18AXCURjQJT
hYAKNyUCtugoUPkzCHA7CwjYg0EKQTVzt/VXj0XRnTAXWeIE9awBhRhwLZQr4eUCjC7gjD9bmfFR
GB9vjf1RveXGmgWYcpk2p1d1LYm6VlUDKD4RsCLnxGgtcI8Y6ODH/01PuN5SWehIUnizMEQLtLHG
OjWO8qIJjOZlsFixwZxyXX8Jtb9BrKZKDcSN81t2+YidYKwWRwMIF9Z2DRB5k1EaoBGB7jaZ8mx5
DSKcVPxHYG2phoUcwirMaX2t7ZkmehxY+CV0znInk7pBYeUR0WtwsJud8/Wl7xdrzzJ543nJWhxl
Lu8EUQ4u6NSm6YtJUOtYI2os0spMrHZnnf5CVQEGAR4O/AEEMMpgyWGCpkwJ1yIzgGTw4SN4/DE+
IQJSXMMcDL+xfoa/Hsuc0xRAEPMwA7DLcES3ZgjQMxkpq54/OzJnCk/caK5PZGQ4OpYQ6qQU0uIW
Aj/jHK90A8MsuBXgk0fJ4/Fa6Cj8clDXi6EOKla5qicCbGohOdmP+F1aaa+hfvIPhVGodrwBhwyI
J+LQBsCpj7ntv1EUcHlOzX0iEM80ygB0mQ6En6ETzlZi1OjUkIxCMoDnob3tz2YkMizbZLhocwMs
GIDTYTicl2kIQ5DraVrnSsMZ9NyrrNoICc8IFOhxpMuGXougFlSoSiKPnDicx2c3Ml6jzw9HMJxV
uQERKF7sYkPfSY2RGnt7uTzxnvHz8YHSfVR38ik7lkWcpqkYCT9rZ7m0E8P6eEGUvtCsYBF1awWS
YVzwgAcmJlv+2TDUlrXB1N3ghb5LYk0eznnc7zUlWzborGPImFbw6BCpq1HluJZdqQ5n4jl+Vds8
v9Lywqnc4uXxXs4K0gjGJjEzCZR26m7IpS9LYDMZz4J/DkVDr39noyNJDJ28YI7S6wEuA4qYaHwU
RBrEMIiDPsk0dzi/igb8gPA2mG/lm/V2EIwXUP+agmc8de+Badu5YQIidfN8ro4my2RPevnoK6iT
KyI1CcuQG85qfvLlHadsOtZr69x+Xi+UOrgYFN5FkuLgJB6wROpgit1glM12JKL5+OToN7bLLUAP
L+A8FcyhYyTp1kbXKBpnIK4ez+FKfgPf56asjfArWSW5AVat4OuxuNmw+UocnW3J6Mfxowib1wKT
3tzsejyzWU5qrTJzoZpbJMj2+d09/PhGwGbbn8+nxtAZykpnRvSS6TSsSwLQjo7+eCbDrlDRKguS
X83yAKvSga5Rrj7BestF/+0A+CR2QrsFcipYG8DcQNmbUJmopNG5eW7Wlf3WO1Y2LGLORpOO+Qxo
QSOzH+/1nIG7EUgp6jikY6/JHn/uC3DXih7YZEzgshlaZPVfTTQaWmyWKfLc9tvzFnm+54QDJ1oK
Ikpl0UmLMrD1xpB6HXS6DLWbRFN3COgHugRsOHSmqyJl+5Us5Wr0kOPTBONDiw3ls4oYJd9ZEaCL
mHYdAHR3fY61G+pl20wBM6cb41I/96/xmbHFM8EHJsX/CKHONIr9plZQ3z3L6AQnZmYG62QBVVZM
yxmdfJuu5K3TKSao0IBwXC8AQ1Q8+xg6SHeBw8r66DT4Hw3TeR083wQmklZsEbwPxFNz/ox6+3fY
BDapVmUX2Vz8W3JflM4JuV9N4KhCZ6SslzUawuMiXALyvA4/AGQuerJczQBpK44Ff+6ALtY3b0j5
GxBwKkYUr5t+NJCMAV9ecDIf8EX5axweH5/FXICGnhh0pmDmaOoppdS9AQWjlvo4Czd8bpS3PD8p
i+ZVA72k70gv0rOIUrtU8eZQLSrQxaVWDZ4HwF09/ozJXtKajZcpoBlJyD1BRHRrT2EEcjREKvyZ
KIbIH4vXUreCVYU2zBJcwoy+qhlXBKhJZPiiJEroJqP8BEBsRqmLPeEsAA80wD0SASBcMSLPGWd0
I4TyEENRkD5sIUSvFuCTD0sgMhlJ+/Z43+as8rWYi+e4qspGbVGhMstBfwbVVPX3un1Nwg14IDV5
F/d222UGq2t2dvvA8wLoHQQtwDy8PSuQaAuguPWFs0hsfd+yAOQuPZ93uvDn59NLqqOi7Rs+I2fR
85QBJJZScEINKyeOx2PWzwDeajoYaZiOnwLYgJ85BRWniZM4LawQwTlgvfSWx/sjANh1pxvy2A5l
F8C0nY6Mx45QC9vAoXK4arEuVsYQClVruHWDSHIUEEMZvFak4JoHYaVvJ6A1/9kncfPhg9wG5Orl
CL+AVH4EdkIXt5jYGGudmKk3ANw5qDohXQhy2wFNE9EdKuUcMhAzzRP5wLdVUtuJGEuvmZBqkjWA
u6cyEjmos0U+jL4TKqMM5BW54N7KruxZGF3z2nK1tVS/AAjfEj1pcHRWXSHvU5fJAnB57TghDrIG
T+YyFVR3/qMnl7j0SjX5DtDqXBsK53IrWE5ltla8Gp1gqf3C1EV9GJ+IUe+HLYA0LH/TvIRGzGiG
pdsWLsb1+guo5L3hJ4jAYtJU/qhxePg22uogi9siBr/T0ePtPl9qqWbFpcMXoGHRrVZJLck9gbc6
qsE3qR11kDg+vrJzzu/6o6YU52pbQPpIikyBYYgrG/aHH83Y/QG4rOVjMXOO/FoMFSsMVT3mQw4x
Hp4AxK3q26D1EJHiJ9XqsSS6qeh/t1kDCCMgqAivU9usjwpIaAUcNNgsWjNAOW0TvLYrIBnBrgII
fstvpaUPLJN4HZ66L7CXFFOpj1l9oho57r6D2lmAYaUZ7ybCOQGY+bHOrX6jbdPRsE2t/PF4zXOV
LgWoW9PsILAI7sgKeD/uMUmdCmd+sJWFFy+FFsViSz95b2v3uzrko5k8M450NlK5FkqdqTsWyTAo
mXD2VwjOKhBXTltcgtzQ0g7tucydmMVTNuvG0CcmqnhHxW8qVCOe78panQsoNxCwUALe0iYsdNLZ
G3ElgwpBQMhYJbkAGZxo8icltfn0nFmZZgwDI7qddV3og5mAeicgTarRDmeWyhUAfs5avHDjL1nZ
8BkjuJiNZDRR4sHvpgGFl9qwGuzQYg/8inOWAbHPmCCsvW2uGEAI7leBzLh7LGnU1g0+CCbFDNJK
d9GrBqiJpvwTrLDPrJGdWXtyta7pEK/MFj/WkUcwno6ts2pEwv6xCO22/QpZjBxz2qAgDEdUjCdZ
nn6RJeWASUlET+fgd+QZYFMA1mr4nvG9ISgO4xZTTe8Xi3Eti1pUhpJElzYlOY8HHjGFHhic8C12
QHDPzOxQrnNWOjungNcCp/O82kWlCWQVhMbkHEmtEaZLUX6Lfz1e1JxKXImgawXaKLSZ6EJEA+hR
e9x+tJv0VRMs/+OxnFlrdC2ICibyrm8H2YMguRhXnKeZ/vjqks4oP0ecWeHte+m5eS78xugDhaH3
s5HMtXAqYdD6DPSdWUrOvr4eAc6CODGFghjpKTXZiI/TT6ND0mtplIdz9b6qWoKlVqUT12YWr7z8
yFXrfBtkTyOIweLaCZpllduMPZ7XFwSWBKDDvHSJsa70RaqkIgHVNTknvjlyTi9aaAPzAD2fH/qX
2JHTVV97EzR9jNqrM3YWQ/7kMumFAzoOkGEAdQX2MHVBSJVxLu4of25rs6yfAWg+WL0p22A9EcIF
r2wradWDT+moB4z8aa5sOaHW/Uc0dVU4MpR1jbz1LH870XLqN8X1LLdoUbJix+HA6g4cpyg33RUY
rZbgdorXZAM6dYJf3IJbSNvRbHxUDx5vyZxD/PNZAo10F8pV0qEqyJ9RsDVQ9zqxekTn7i9e43U0
1UtIx0UqivG4Iu/drhTOXWkMC0yqo3uj903vxTV8RoA8W30AzDn4HVCMAe0CdbxDJtexJ/WIRS3h
y7X2tblG6f7kMhvP5xYF54FnER3guSrdGtoPZRx5nSCc8eTfRe3S1bP/Ie07liNXkmW/CGbQYpuQ
pYssgmoDo+iG1hpf/xwcmzNVSbyCzVz24ixoh4FUkZERHu7GwNdm38VGVZUkbM5JIa2ky5bqzDKw
tuj2V3Gpgwvx1tsWkOvuxkLFG9xJyRQcNWDcztIzBMfOZnzZ5bu12H4pLwy1G4jLImLSkGqnLHaC
0E1jrHFuTHbV/tDbiYJOVt03xMf723AxAEUdSALHOgYn0Ym6cqjiICg9zg3H9575wyib3v+W601m
FnYV6XxgsKxZVXr4FkGMnlt5xCyu55V1apyMWI+QZpyty7s2t8WP0n+J1U3lnyTNBMHZ/cEuvTCg
roLsEESLkQSmiUmGsMavxpB3RzuedIg66Br4hV+FzOS8FtLeSBeZ1SGLnfSrLs2LmJg58mY5JOU2
HGMM/t/MR4V9erv/WQvOEVgJsDrASUHBl9Zig+CTwOUqN7pzFmEqQ0tL1updSyf0xsZ8M11dAO2Y
djKfwQZTi1bPpJbIiHu5dvvWGaCM7R8GxggqVS/y3srLEwfR2vuDXP0C6u7LqpFvpxgFxxwdjzPo
eMJLvRbNAdEZpNkbz991pUBmzfK6HyxRSzdlvQJOWZxpDokZVMNFvEWo7QaJp3poB3Z0R6F7HzxF
Z6JoZTH5eRzUVaciEfuPDSqUViHxpYCzGjbs0Y72wSbY1Ob7ySf4Z6OH9hE5po14QsPD9tKStUTw
UtkB5mWIasweEuf6dqGjVuKGZEBl8/Xw/umjM4bRU7txYt1GRdXFvUt6UjuBvYrHnefu97j/MUy3
KI4NCuSyhoJuO9m1fFTajz57TdaozNesUMGimk9531XYRdBnSHWtbM811EUhnJQg4c1Y9/fs/2cy
52ZPaGvAEVOnpgj+PZmtDq6Vwymzajs0J/JIMJtvKmk3pXV5+F6Dty1tUzz8AAeBJIUCECG1hgMr
jZ00oqArb2P/kZfXcJ0/jo5erCsLdHDPCUNUIas1oTzTj7p6kNFpkZPTEzYntFeetYN2GPSGfKX6
gH0bkszgzWET6FB6t/+8gMmhQbMmB1C5oDMC6dfS+D+533vfRy0zk4CkNAvxfUA5Ib+IrF8CDbTc
nplOvE2q2+bRjczYqmz0epnI4uo9YaxMR9Bxfwss3cR4Pf6zFrT+WwrWfNSbp8kF0EvUhZC8Z+Bb
mY5j9L9stmtLlIOUlYqrS22Y12ROymDSMWR1ExgdARriDaLF5IIosd9l9hprx08weG++qWAxhjdJ
NfnH9vvTBNsAjpJgkxKEHQSLPpDzV2sVZkca58/+pSAVuSDVqycH36h3q/CMxcsCdRwOSgHgu9do
ZJ8o1oLgBdOIuaie8tjJH1Sjr46icEk5zgitrIUg9agrm5XVXnjIq9d253fU1TWZyVKrNgns8nYK
hEP9x9OInlqO8X+0M7u5Kztd2Au9D254xHeNxW4NaSK6i8aMFTNL3hKyJVCaQTkS7y5qOJ0nhHwp
9yzMSF+n01NpbyAgGBnTc57hHnC848pra/G4XFukBjb5KPdwPSyWxRnM/kBJgecY6cSNZHT74KBB
c30NrrH0hv9R7wAPNXSpUH28nUyGFeVSHIBBAxklUn/vYWz7G9BAtbG+xq+/aot66YTIC6t8POLZ
1pLDa68aua5MB8OUupUnuzC7OPpIQpkEhUWcAvDZUe5ADeaWgp4DuJVV9dYulb2GU8ht041NHn0y
Eau29L/ZQfVJYj/shKdn8fisGXkNV7i2qksXkjLnIUXII2lIR97OcFRPU8aJGPUheoVsgs5t9cYO
sIP+4vCvbFphIUMILYz/GKN8f68kXu9X83LuJuvz3Xpv7d5Wtxa27uOjpqNta3d++mO+mB+l/lLZ
g5voTmJqhn9Zf28uoV9VfAvE9PD6AxstdYL6QY0TjUEtACIV2W6MU6PSEhVrPslmDUjzVuJbUBdM
Q35iGR+XlTcquziT8+dQztiNhNKcHbGTcuzyMMH/VvS2MInKqcYPCVtfW/FgiyELWrKB7IB6G+IW
6oOZKQyKifHmvILh2QpLxF6HbmbkGLgbtc1D/vmXMZydtGmJqq+BXpaWDlqwAqTsZtAHjXIts0IN
+hwZ+HoyJ+5T4J5GxgpIIY36fc+2ZmjesFf+UwWfbuAh2e92ivsutgXk1h8KTGjBrRhaDOevh0TN
J4hwcgwJaRT0uRqvO8QjLSrAZvUWqEQykVORAAc/q7tCZxjy7TzfH+dS6mGWBMTbHHWT38uZVp3m
JynMF5WvJ8pBEv6IEdRHw1AXmb8eU+kso4tdiYojqYst55uxOD3d/4jFPYX8AIcGZkBS0d18O9tN
VniJGjecm/n23G6vfbzUlt345Gybpv923G4flDd4Ha5YezQuXGDg59FQGgPmHU6eioTVlBGUqVJn
1FZMDki79OY0Yr4rJJgehHNLVsK9peWGqLaCtMs86SotjzbEaiKG83zvhIDkA3mp/kKfSS/IkaAU
koGgpNxlurB5dpz7kzyPhHL3GpJ0eGjMzOToZrid43KA/xEqnnWz3tKy99L/avo9+AShWKkIkdHx
a/WReePeM0gdIQnSneqARJsbfXH5QYFOoayuCRMuHFM8tDloXeFpLcMh3Q4q5Vk0N5ewkXaHsTMn
PZyMrFlpIVuCHt1YobanKEMaOghhZap1fwumqthB7zbhvnjNJ6IhO7gTnbR/ZgtzZbssHc85k4AU
HXqfeFwTtwMM5UAMtQ7eVs1C4qsXjdvnqZnGJvAl5dAaFVOS4Y8ik5HRk9rNP+9vmoWhwzlAd3Vu
LEC0LFGLGBYil3agM3HFA/+gfM1QjNi0OeXIvnohcYBCqE3PnM73zS4AIm7NUus6iQGTqTnMZtWD
PPpgbQC27qBZau9U6DCH6k+hoBMXn5AGH9IjizyHBLrz7lmLjbJaiU5++4iZzAvUC3MPK1Ie1Mnp
/L6O8ZblEf5tQhLsVgqxC2+R279PzTFS6EKftBMGyzREVjZiGECfitWlaZdVF1FmdBY8V5FRjpt8
OjTd2h77fVBv7VOTjSTE0KXz+PiR5C/DuZaevNjw0sfY+5g+YvmkgBj1OycjAYz1/kIvhLu3tqmj
VShjJ5TgWnFnzbjK6uqCMPl5eClrp8qIYor1Winht8uARRFAPVQuAGWku1ZavhljqUSuXYibBKBN
tksVorQJOteUXhYvTCykKRTrpknS+yyQBJJUsSwTsWSBLoyDpAtswACiw5TGRUHGoB8+46kfP3I2
nb5zxS9T8/4krX0x9SSYxjCB5DXQQRX4NNladoTpMY+DnTTUeqT+lzIPKDXPimUzdHeGewo/K3YV
+XBcU6g5OlTcUHoRy40aPaWtdX9Av68imICsD+DSoAtHzu7WqbWJ2gvZ2M34lxSAxkQfy3rDBCAz
LJ6FxOhn1cB8Lf0x/9Hb6wipLuBXOYwQWHi6QghBZq1tQdHuTnEV2UGafAxdsCYvxS34CnHWY4Oe
LHwFZMJvh5b1Yup7YcC7YHB0ymRbQ+VJPLQBD5ws+nS7MiI19J/V1grT1yqx2/QhzSBeE32t4aoW
Ci8YsADJPVwfIOmn5d79Om7luEt51zsUT6VeGpK5CbfFrjZMlUxmJhLh6f66LlTaYXIGfaNVBBcG
nQ5gAnUEGQbKdONDDupIgPZ00eDAVXmMDSgHr1hbmmsVXbCoPrJQG/jpVb3aqXgwKUrYJwAQgIHd
BISx+GY/eD0Fl4HKES8g7SsU2ovH/iWyV0wv7eBZ8RJoIx7NWvTchqMMvVYEHm4AxgbUeUjoeJtm
pxwbJG53jbn9U0JbqXDxbNzcNz0fdnobX1mmOTjQC5cmPl8ILtfFOlPYbE/SHrBNc4KkxBqv5MLr
FBXX/4yTpt1g+KnPGQbjZP8WRnkUjI2/TXW04HmnChT0KQhXkbGz44CUa7W0xaN0bZu/PUqNOokp
9DIEtzgPDWntDBxVAhqdIJtp6gzoTXaYXz19+R/SPbeDpu77BtF7G4OOCx1ARvwh6slJGvaSzj4h
uEiileBi6QZETgm8nUgLokOHFjoDfwsokbQB6JRhN3R6p5FvX7IKzQA8ug8+plUl+IXr/togLXbG
T9CiDLoOVy6AxSMBKQKPGHaPvmJp2+8/vBdwaQqbtZf7mlUqkEWSe2jKAVaHdA/51bq1W3kN6LNo
A7364M6Hk0ce6XbHMD3fNnEkAGvDPzeMuBE4UDVzEZF4txSIymxSVn3nsr+1ZyUgeoocxnP6euVB
v+AaJBCB8VAZRHqEo9czCeK8YMNMcEFsu0k+241vYT7XfN+8+Sk3cG2FXsQiHxI0fcGKeEiJ+D4Y
rc29l6/5BiX8teT9QtM/7ns8Wufe4lmTgQrSvIAJ0kCGMYkM1msTWnK/HUa0n+gPjMOhwm3G4DvJ
G/RyrRFfLri7G9PUfTrUE1hcJJiO0Xij6WF4FrZeTvrPIF9Zt6XL68YUtXuiimMTRoCpHeAeDw/K
JUf8p4tfqGiuwi8Wdip6R/CwkiF7OSdhb3dqC1nTXBNywa2s7InXrdR5DO3aYC0zf8P6GffvjKVX
3I25+XOubspRGD1l9DA0w6iMg/Lqm3Wme3v21F7AwSc9OdNlxeLi/hRnmDVgLSxwrLcW27YIy7Ro
MUA/I51g8uoh+oR6uiwQ8dxVj+y0r7PcqFdvjcUNoyGLDCcAyINIbZg2QpKrj3veNV757YQnRKQf
AzK4/QUJnYe1hVwAf825I3hokcUPiMFvx9lA8nUMmgKAj9QsWCOGREQLyRs2MXkBJGSJamRe4nrp
vihC0hc5CYQHTkFwBC6ybnS5ZBdM2ySHukPuNABnFPuYN5Tg0kOBCkJ17wIUdkeD7b4T1DeStTBm
abLAuIfYCeVnZJ+pyQoKoJl7sP66z8bEk87ZgOXSYeG48PIqKyN75HdGrSCPC4aR+xtkgfACE3dl
mj5tfSnFqY/7YHzgH1CEA6e+B5UijUghEV7YyjTfkBODojF4G+1jd3Cy1U7fxROPIB1MWBBMhdgN
5dcGHz1XGiTAkcqOkF3JdY8jjY52zYf+f3hjz++Bf0xRMy17IfC7E0w9G8aruC19EjNgrgGXs+04
4goKRVhcV2T7NIAxZ0JwyhqyYopfxbj2pNf6g31WdmD5ehKOsfmk6PaeA6dGQIKHyr1cBNetCDFf
MmdPkGe9PPjWivNZiNJnqd1/voVaaGUY4VMZFTBp9IGCo8aSRCy3uJZJWBoyj7ymCNCeysp0M1Yn
lUo8qpPgNtJjpBGI+/rmgLAtM8PYvb93l6Ji6doWFcuMzADhxZyFczPQtKJdRH36DF3GHK199qGS
7RYsan/1FatLObEbq5RL7VCFqKOeF9w5NT8Sbu9t5W33RGTjbO73FeGtj2nSA0fS6+/7A166rUDw
gRc7uMGRJqaqc6HXZFMby3gFqCB49CHHEvVv900s7RLhp7OUByRF+nnMXt1Q1QQNNr7G4JIRYFmt
IkK7j9JtsBJtL/R6zU8KsAsgXzxnf6jdyDe+qqQMhtKjzWt89l/Q2Xuu0aHeOYSk+y9sUDxXvzry
hzE/BSiKjTa3Mpvy0nRef8McQV6NtZbEwOdCVXBzKWfQbhTXiWRnwqS9aGVQuk2cj08+Jyl/ZE+T
WyNvPTRzi0ygHAZ/Qo+eVnZNajb9mHHo3ChHgUgxogwiFzH7yaciADN5h2IPKUumlnTBZyDLEURe
hrZYLkqQQ/Kl7CuRxTSxZC9VTChOfE5oBTmOQVt0pK+m9g04+XYzcUNbGqnGSK7C1/JTXmTJmc+r
DumEhi9KPRtBbqMLmSwgpADSCPz0WTC+RblSIYfJFYXDiGmN1nRFAxA8iNRDLAmJUyTK5ASF7H/z
EmqxeitKuZ5kTcaRKe2arZrxzCYpMiUkCVconV7wSZuhmz1hezOr0CVJuo4DpDkLqg826SuWyH3f
ejr6aOPPFFMFORKWYztyf5cu3hj/WTqZBlX3YCwvMwgiutFTqQJ8LF20EfxTOWE2wc4zNd/yA2vF
5hxC0KH+tU3a26hyPWYohbrBXtaDywlKbA+cPYtiJWZiSysHcaEWhxOCyi76m3HafyH50SqaaVHm
YXeawd7orAPI2UsAhnLyKp1ACfWRF7pYGnKi60xuGyu3xULBA+Zl5B1R6wBnBd20K4mhN8pDKroi
hD+Zhyl/iJ9FNPBUhN1gTykCGFzqQzscxzXM2tLD7coyfYP4OZ8WkxSKrvbKFyCIFiqbz/d5Z9fd
eSUcWPQAiC0ElPzxTKShF+jVTCt/yEQ8hl+18dB2KOavVBWWPd2VjXlbXXmZtBj5UGJho7IOO9CX
gUQlMB7/eJa/73Ribp3LX0fZPKurb9PFwQHKKHLAOuPJOP/+yjAjTNA+Aeuiuwth5v5hmAOXX2fh
6m9TEVuLtK4izH97dM2tGwCYd//vLx/wKwNU5KRIQwTxVBhQI8ezAwD+XvMOpTYRZTalIJPwkLcy
0fJ936wEbT/R5r2xUVdTqaTYgCVM5+bh8H6C6D0YS0rgcEC/tt+Xm+NxyxPjokCz3Vi7Fpeipxl+
+u81o66kwY+KyA9YcW4HOIx/3/EeIaKJxp3NY7Kzi78vb+nTcesC2fHgCAX5nw79f8zTaFGGK1io
LmLo3Su3B/et8OIZj4o+ni4NUIl2tLKLFp0MHmyI+/E+BfidmuphymuOC+FSY6AQwWacSkZjjk9b
yAl8e2sEd0tze22Mmltt6CN/GiXBPYhmvFX05NHhVpz2AioOkS+wE5oggSYQ9G+3Zy7rYr/x2kR0
D0gd7lhLdx6+nVX+Z2Hh9OFNj5QF1H0h0khHoDgXEK2EhwxBof/X+iwJOMVz8qntTpu3zgwe1co4
6kJM3M6NjZWUwlKECAAeOo1YlKjwBbdDTJQ2FcqOF91I/izHjzF/SpmPkTfvO4AFoCpm8soMNUZG
ELJErgV4r9fZawZ6d46AZCrJ55NPApwHkZA98wAdir3e6HIMNr/QGgkD7TWQGbWrpPiLuweYDaBG
OSAd6PsQokoly4+K6LLvzCnpbbnd5LyBzgZ5pea+bAh8+MCEQ1yAVn1V+JLTcjWQ3MZQQVj+yXpO
lpld7BTa35U5XtxHqElJMuSC0XlMvScY32eKNIWp3KxNhTCXyZoEPdm8H6yQFBc00/7x5zpKQriH
5K+ZkfgJ3ILpGd3CEJWyAvf+9yxVGlAHBk2RAjUAIGTm7726sbyU0Tg/wNYyoEYGxdOcoNyuVy/J
Lt1L20CGgPHaieWXbrJrm9T1rErIqjYJbCLQQPZDgSMCw+hwsbDNiP1F9mZT6qYzc1I+GM8rA15a
ADQDAVYCFBLobSl3UTfizEAAf8tcikSzhORVDR4FsPgMmVlCMnKAxm5pI/xisLvXEuSLd+y1deqO
FcNuykV1nId+MKqz9qKwaMmFwMTMm72qvzlvJvpaRVQg/4vi45dqxqR6A8eEsuimaFNpNqXtV3oW
KEYcdejXVo0B0vLB1/0JXrzLr41SMRCkLLK6QHiLmP351TsAYkUOp5ps/vTn8/kl3+8F/ag7jv68
Vrxa2Fbo5UftHvG7BH5cyn3FZeRBPSOVXP4vyEP63ob84mAOjH1/gPP3U5N6Y4Y6MbnoJ3EzFHAW
0lTYU6RiTpkw0kdPbNaCg4W4HJBrRLKQ8APbKP1k9+W4kKaulFzkIslMIflon229IgG5AGe6cjTm
Y3czMFxusIZzwc64p5+L9soVxBNb9onk926mJr4RtBhY2wftyi3zu6Iym1HAZw2/M1cAqAPYS2om
Vb7aucMpPnKG4KQHZMb/gE3LDnXp8NKYolGD0PthZXg/oj6/xndlmDp7UihFGZhmeteXj161Yy7N
Rkg3YWABbdo1Hwr/nY6QQ5H3aIbJrTiwPrWPRDRTPM+1N76uSWOkj6URHkp3bDdx+ALeiAQS3fvA
rjxSd+iagF4YwmbTf8pPeaJ3e83lohc1hQRb6pMqOQ2FLZV6DSHz2ikucnmuuIZUaByDooyTfZTg
Jqk1y+fxzhWdAu232xDgzGifckbPQ9EjRv2QZEDeSarZC4CK8A2Jj8PcVX8opZSgYQeF8IZ5AcsI
8gKiGRzEz6hebTmfj9K9qaSCSM0LUShWlc6V0Gj/DDp0oQE/7J4D1x4+RnmQGLMOTPXx/sn7dU3/
7ByRB2h1ZixS6XsjDsZOmReQs4KTglyV50NI6f9mg/JeXY7Ce1XAxk600ZVW7Pi1M/3LKVOjoPb/
MBSjWvo4ZmDvNrJTAxjBc4wtQsqd93F/ML9xMJQtasv3Y5lJHbTf0OqDJj4pd4TElB6OHikIp5dW
v+P0i5auELgsLhMaJPEGRvAm0cmEdJTLumFjGG3q1mq9JCEjFw9m3m+qFGigoRmes4BdY5L6Xemb
B4tiBnqQ4caAc8KmvfJfaR6lStZh6aLonZ3QR8ajS+WYhdyM80W1TQAh5GDL3yG/L/6wp0o1wLNO
xHYlmPzls6nPoOYceMYxY7OonyvxmcWgRA1NmsYzQ9RzylOqCNb9Rf4pmP46jFfjpg5jJOWTODSY
b7G0moBIGmq2YbSpRKP5yiWiTGBUz8HIpstnNTTTTaw4+Rf3p4MwEJ7YJvvNAeGXv9z/qtXVoJ5+
dRC2uRIm89bLEyduHyVODz794knT05yIm/a1D/ezjEdGatmImV04rriL33U2rIQC1gSEelAyQH31
dkNkfFq3aSH1bi3vQhk54nN21gS9yeFy3yQvI4MjZSTZlBLI5tHKERHtkQtfBsEaVXh2c0BTioRc
bk+EyBb6gyxupFUMzJIrne/BmV8SQTid/R9RHRP5TMZHVkTeRgMWUH7IxI3c2P5gJ+E2lt5r7SwJ
l5UFWrru0cI8M1hAewcvn9vZEfCqrBm5GSBnsOfCx3oa9GkAH28ZniPhfZChrRZuK97ivMhkQnyc
9l61K4hU+imA5kMQtqvooePw+MLzltq7MeMptdSi+elVtF+xQ1Qorb3hYWnndmqHrQ4U2ejEFtoz
Dt4jUE+GfMgA80DhHv/uT8jsHq6O0a9PoeaDAdwLKPuJdVnAzYW4JzF7BMjaS1fGTL8BaEMc9QQU
QI3QxQwMVWAeDLnvwTurZUHAOWdKlWQ1qZ7uhLYBic372GYr3oLyTr+MU6kEP5w6Ma9Z1m3yp/zD
Sy8Tuw07J+QMrrFkZiW5Rl0Fv6zNm//KJXMsozbMiOWNUcyRn8K+h45Ia6TVKY3Xei5W55U67l6i
sUMuoT1ylpfza6tknQzCNyDCiXQI+maOZA6rtBc/q0VvG+AtQHjAyeAwESirXFiNUCHDaqIc2qk2
9CqsSAVJ/0MAZCT3ucY8szjKmWoIrgJKJIBg3k5pG7HgLAVE3o1EU0p0qXGijSY45XhGEBkkf2vN
rnDjct7X/eNBV35/1hLXK4u0IVhigK29NTzFpRJ5I9rChDbwnuV27O2BR0Utz3yeCGkwvo9hlz4z
qhBtOFYZnZyPer3oytxQq6RCL/x0iLm0t2tFzB8SoNVOU87nJhzERzFGuXP/e5eOM8rh6DMSeAjX
02jkIWWDPPHwuWFttbgTA87ODUHN9Ptm6KTZz7TM8QZwJDKLRhEqKO06r+5R1ABdZwUl2lKPzuDQ
PKcPshl993YD9m/GlMy9YoUbye6NdMNaJQpmoB59iA1tAy53RO3hqhYvnRb99V30Psk53hMEfJfC
/5HTxOmspg7NAckd339XejxmhExf86GUd0EeCc0imGwORTRMCE2QUUdlJbZRLBy00gBnLysamUTC
7/EpcoeI3J95eoT/MibxOATo6MLtSTnsPKxVVEYL4dD+9R9Tp3OYo3AcnuOn2BKVFWOLA/vHFl7I
t5u/79pJ6rUMMkwS4UDX+4Qnq//kf2Nvf94f1hweXvkTalSQqLi1xPhoH1B6WFJVXeqs+mv4W5SI
RlbuAfpp8MsO5ZpjsZL5eLbDEPYQvuPilYHaniVG4vPoVG79CbYiFNbd+8Nbm0jKi9QV6wGpkgqH
LtWjECk34U8KpKq6KYM9E+3KtTh0zR51PJHZZNFgiWHmFfFQSC0spUKPY/RYbZn/LvD/NaPUiWND
LSmHCPuRucSPMVTkEWHmTyO7Sn+/NqbZ9V3dqh7TsZzf5D9jUp+5F48hIVgRHzhf59bQttQNjkEB
RYVEjTRn1FD8oDZ+0E9xAigJKEsaVY9iliRJYfLFKQGFLFN+h365tjHnHXB7AHDLIIf3o4MhAQF+
Ozqk8cAG1uXeQQIrIVM1yMqqmwwYj35sDaAtiJJtY3TCMWjV5apz6zPGyOBtdX+fzot17yuo41Ew
UQvZhNQ7wH2OsZ1np1Kx/28mqKPA8ErcMWPiHVqRtyJo/PTbXlwrXC2OA7TxLNYPzwua7IzTtBHJ
vs471H5NuuLclPtWW4nyfu9HtILgB7pogBeh9+V2xURpZLhkAnebGm+lV+5UCCYbfdfaKcnQOF2t
pBeodwt25K01an+MeTVxKJIFR1/wNb1NAZwB71a1cq/TaUqYgayvCHYi6LBjSD/ZxKtDFvRBGhVK
GB2bKduk+SUEe48HVkkyApQaFc9AMRA5iE1tItW06YWSBCiSh3FyirrCjOTO9MY1WVYqpvn1TdTQ
S75g8M73o2Mkatsyuwi9tvGThw4Plvtbk+7L/LEEXCzLzhRJkIqmXEzSolAo9nF0VMPGKJWXIsuR
ofJOPvgYHlgSHPkQvbeatOJCf3JDt8cOaSPw1bPI4oCbhq50ClOI1FHeJsfWBMWXnppEecyMyPIB
aeQMZBUNVC30ioCbCFrVAQlt2YqNxnK5b3UFlPCjpnfvWygXMGlRE6ldlxwT4IODM5qswgY4TqEj
WbvruE8uzvTsW5DsSFV0FaxrY0OYxKlrnWfQKUDi9zBFt9uOYUxgGaToJckuaWBwEVAMpwo8+OVp
lEjyLlSbGGwq7IuWrCmI/T4rs3YeImjo9/2wk96ezGiKR2gGysmxTPJvlcsRGA2X+1vlt4O5NUHt
yaAAm2STKMnRR2o67zaDbIzVGmjh951wa4RaClHpfDmpYYS1pa/WnhoQ7SA94wiHydQkvW0IX5jj
WtC3NjTKQQtdKI2oPydHiTFidofwmefX+uvn6aE22YwsVVB8ndv5aN/J9r4veXWdH5kK8lXKmUPX
cwzh+TAm2Wgk0gYMWQRN2HbQrpj+HWjCvV1ZphbO64dWmPImP6bq5V3IKxOaOfP27fk1ZzL7/3tj
pFavRldNVkBy8FjElsIZvmqiFTRkSK/azQGceWuwwcWRoYUXVC0zWR/9RC7QxBxpTY6RiW9MU5FO
gTRo8VZmGgn5tQBpwScDd/0fY5SnZAcxhaZVgcG1nR5FJ6H9UHK76v/bmsvskmFIgV4ABzlY9Nne
nmUlKqcqbrFeQY8SEreRgy2CdqXxEQkdOO8yyOcqhg4NDuGKJ6RzHP8yjYqOAAz/3N5FZem0KWu5
nCnzozcBiMgYqYvqUpXbTe0q7Lny9kO0chHQ6ePZJFj0obqG/hkBlJL0aOu4gJ6WXBzDj8nKzp+M
3p9FoH3Rv8sb/A6K8omrGGudeku3/o3ZeWtd3fpsHartGCnFcWw/xD9px+uBlyC+MGtmP+WO3Jve
Fx/ZonroT+CQdTtVH4Y3pTNl2TfvO1Y6r/9rCqhZbwa/EQtZgHiVw+oC+Opil9+E9rDTzDjRmwi9
vpMOwmGzIhHookawj7Eg5cpfxHrtBP+O8G5XY/791bRMEKkY2QKrEUEdpDxCTwz62HrmQI/yVTuU
+8j5iyYV5qyaa0I2v98fsIyGAx4APYn7lSCO+BIZqSwrjnmR6yOkK+LR1+PBingISxfEF9ZgkIsG
ZbTLz22UyLBRs96PjR/gVV4ca+kVOTid7Q+R50O05ljn6Ddea9pacB+QWsZbZ24bl+Cwbme2VMAn
NbZ8cUzH4Bh7mc14JcnxNm61tYh2wQ0DKCfzs6IvcjQqvYjQ2EW2MiyP7zXxjNhGcoa4/olfyW8v
xXDXdujI2ZeFgJsi2Oms5Kl5ml5L7JboxJggUtqJCOIQzB0CSzU8a9A/RuJfUCp2Uiuz20//om0q
6/5BWgiC8D0auBbQvzGn6m6nmJWzCM4rLY9VEc3kCvpq3+uSBTx8ADuBi4Ro2vz7q+PBF200SEJW
Husw5XaDogZmpLRr1xo/35PUPSqhnwjVLGXmG6b5k7S86LiqbMpjseF1KLiAcp01kQXeDWSP6p4z
mcljobu9odjoDv8viVN/3NG1dcoj5xqDFgi+hXW1hqhoVnBnPgjHFa+3kJdCM97VIKnVEqU+rdoK
g+S32RPzGjp43rEkMoD6F6FDFEYkf1t5vy4uH1gc5+OOY/GT4r1avirr0qSOx/IYT4VRpTstHtYc
6JqJOdS8MiH5oF1p4qE8ag6/jb7GknhvslGZ9Z4zvZ386Rvp5/1dv3iDgrzon1FR6zXVnBjmNUYV
bKQv4RUT+hwZ1We2CzdjSLRt9KhaAaj9/lsRyn9tFOikw4Hi0EH163asoR+FdaDh/EtZToRaR7LI
M9jG1uzMP3B4JahR+b/4NrQToPgPQgyUE+n5zepAjZF+PjaGqPOmdU6OFdmu8mzPn/7rBIKoEYdP
QDM4S7lQaNN4kPXtwQZBZDt2EosxEQkFnl4D1RaBlkH4hhQg+RutkX0tPcgluO1/W6aLhlWajSk3
wbJ0GoxqMxAJ6HTxNOkfmtHulKf7m2eerptxgiuXUwVJhLucydypJZSKHA13GVwmWPRzvVKC1pGl
MTErvMSM+6ZoVjioCd7aoi7cwOPQc+PH5TEdntLo+8/4HnRghGaa3Qigkyqe6tRHscTLjLQhUnOK
3vHf8bMatp3rb+rRAifI2nZaGz+1zn3V+lyp4ptk4XXwDU7ZBNyFCd7KKQAFB4k3XWxHEPlIdWa0
J1BEcSt31u/ixs2sIHl3e4jQsDAoaKPGhu7/es7/I+3KdiNHkuQXEeAZJF+DR14SlcrSWS+EpFLx
voPn169Rs5jJjOQmMb2oRnVXFyBnXB4e7uZmvv8X2LS8epiU3m4mV9NfiulFqkzn9mJc7e856wKd
AhW5LxkRELfuSimyqCNt6xk9errJYyftZR1MxENBWfDntq2rOUYzIogXoRmLwAdNyNzrOtKVtqoI
qb0qS9/KJHDzEq0Xbfty28zs5i62MswAb22iYjm35PD4inzQei2dYKYZA6dQfkUaVM2K+35cI1FY
Gs+5Ic7fJmBVVrIWhnpNforRKWZk5v2kFivTtjAe3I9zcgw6C8iUcwGjrjalltURxlN6JdAiRgiu
Frcw11rCFrYCNgLiDAS5SB/zXlyK1CRW+7H2xhc1papVHyvVaU339uosTNqFFe7wl6TvjEKdak+f
iVHiIwjgkTO+beP6LM1Nfeg2m+kKQLHJ926wOC0VTYobTyLCeF9ACQG0k1Ld2XjX2EWsEStp/ASl
6qSyTDkAFL0REqdjSbYy2qU5hTgw6iUA3IPql3MrYtbVfakplSfqYNrV1I0YfSUq6Cj0yFahnHN7
3NeeFePGlQGqexD3AQPObZUYIDQ5NYLam8r3KfgqKtk2Q1uRUWizpjulL7ZCeUyL8HkoXfN3zyCh
kEHv0gvFrSZ3FmoRRG+h0EHT7sEc9DXABt/VjVzG/H1ITwKgjiITv5WTOulysTcqr63NLctzi3yF
CpReld/SPm6s5KnUwRmxFcR9mkSuoezK4b4J9Y3hO6N6X6Omn77cnjL12llooK6R0eKjgxvVkC+9
bgsRDTYYOmLcsXqtzMhiiboSbC7s+BlBMddKFHMGdl+aUBQpHPK+Yl4Jhh452g8BkM9kxUksbDRo
oAJX9UMIdHV4o7aBTEbSMK9I9tL0tzJNO45NCM5MIDxNV7KzCx7pwhh3htMikEhOauZp0DiR24ew
/OrK74j8vr0284/hHDnWBNcSiFxn/Q3uRkSFZejqsGg9wj4FNFoZ6JSXAD3R5Hswu2ooxdy2d/3c
mtv9gU8DggQVCWwIbqX6oFRU0rdeaGwUFqP+EGS21rwxBryL6UHGJ6WR7oxfxZN4SHbFk9k9m8ke
O9Ujh0bd3v6c630DRiUJgSfoekG5wrORgvpsFECf23pZfmTk28juYnCp/Pc2kF6UQB8DDO1VH1So
FqmQKXnr1fEMGH3IAWJn3X+bd8YQ5nwHFhFlOqROL6e1zEXSxG3ZepMLJCZccaA6kU/ltefy9X65
tDNP6NmTC8T9WqMy2DEAanRFx0AzZbbp0GyzRpJ67TVmSzjTeLYChvKzkc4shUqvligWtV6rkNBi
0vAg58WaN18YDlLZAE6pswo6hDEvh9MAMj6ha6PzctsFVQ1eG+pKmnfez5cHDND6Mwu88yOVGYca
LADi4laz4vvOcB/X8uV8fxC8PvooDdQURRlq7ugCuRxIpJtF3Spx56Vqdt9Dux0RPNuZdWWFEST0
Hqe2fBOHbDc2/j6dnNG/9wfVbYhqtQo6K8LS6aEUkt4XoIqufhVRcUem1DXBQ+Cfbh+HhXXFl6Kz
FKzcuBN4jwNCRwmPk6rzfKMRdiztIqdrxu/bRvgOvP+dj/9Y4Ra2rOuhLsem87LpvoUEFkj3QtzP
6kd4VDPo+D0EPVgyTTDDivlL+ZdAgXpyAjld8S8Lg0WbJc79XPAmaAy+XJauIH5p5M3oxTKavDuw
Cq8M9Cfc4PYXLMCnIqIETo7Ha3W50otl1o1ISOTwoG/JKX5qX4Y7dpzpMomd0uAYHY3QDien2cn0
zxqh2oIL1UQEzeA7Rxio8W2eYFntE6GRR6/JUbuHWqNUHNJmrWnr+joE6xfka8E9hC0DacTLiSRp
kRXT4I+elA9bEqNmAa3SPH+V1xJy18UKpABBIg5dM3CuIu/IedKe5URkoFT1Rmuyh51yQP+oI+8G
q7dzZzwAf3oMrL/xZo3hbGkez+3Of3/m76IsanNRqCbvzT6uvbznbcZvkvOfPc/u2c9W5ZjJcY2f
bVJ189kdGDSTNOsxcdfoyxai48vZ4966Y60LoFKEpdH6zDYxhIeMnbrLt1DYemvsj2Y7bgSXeMhK
096qbd9ZQ6guHAiE5aaMGBjoUdTWZpd/NtbJmPS86gvZG8Y+sWbGF194jUV0h31ropO1FoqXlu4D
M30q5Je6cYsamud5/xD54HhBkrIk07Yr7ibwERorocD1dQMMlgh3gOoEnpk8CqsOs4jIgaR6k5BO
VjFJKmjSSLhNh7IDhVVGXIGILcrwCtncdojLlhEjg7EfsF0+B6GDgVlRkbz0amBMQHFLcyOj4gDZ
maJ5i4w1EYprvweAiwLdSWB9EPvzXgm6jbEwxbHqRTW514TSZUK0EvEsRJKzugvSaQjIkd3mscjS
qGeoKZqqx0KnPMY+qra7yaDGJvtOPfDjebJAExlt9XWGniSXJUC2HSU3siWrW80kXvuny4/hdl3s
m3mW+IbqjY8iuIzIQQL7N6KwyIqGXdNuDTernqaXAUgntpVds93dXt/rxPQsP4N7QCMi+k4QXF9u
+8Ko+lFBi59XqQIAn5YiPUYHX8+fy1impN2n4b2Mrkdjr0loXjIsA/Jk2mfcnvrP219yXan6+RJc
vcBtI13NZ40FEKdVZIo1T/+CYjbIPVR2SoIHwYqOWvSQaU4rbLLqvjrI+3CvevEjgd50epq+Jd+R
qfwq6VtAr8ytAm1HnBH79uddx2MGLikDRXATl7L4w3R35h6SupGLMsbXjeyrLXPKzMdM+fsX5EB1
JeBZ/nrbHM8MgkDk0h4XmAkqnBHJYG/oNjrocD1z79PnD+/Xn5WB8cyR/7KEHm3MuTTT1XKxRpCl
vZwnieYpD31KDXTWHofJDU6Rk2guqaG51INkYjgB34cemeBQvZiSK99379NvvbsX3El1ZOZO6DMl
21wYrDKYnMoVNhFa7W5PyvVVhzk5+1L5cq+ypGadTjINIJmOkqqn07TX1DWww/WlByvIhqCAATcB
Ft9LK3IoDYHe9NDvGq2khgaMilfEKZLBORvWFMz3qgqC2SRx1yIivpvkXyuBGNeAEtZMCsdZNrWm
GDOh07yo+tIOAkS6JTtvbHDTK+OWRQ8jQOGteJqilSEvzuuZXc4HaKMvtVrDNHi+lzp6yrHi5T9a
OwNMs3MvMoJOLmFQs14Yk2LSvDZi3qQn285gGwVU07e3yHWuBYt3ZobbzCgWhsQcBs3TQGWn9Smx
9LH8qpGUTc0uc6IUCkq3LS7ckPNFhZw5do2MxPbldpGyyk+BEdK8tHxP6kPE3CbRTjXulV6ItuEg
OLftLY0QjGgy8ojIh4C499JeQRJdmQKieT2au1XwBsr9JvZ/5UVChzpbGdy88pcBINCmAJ4iBYfg
GSTBl8ayqB4iUZM1z0AGnAqTqTtFnq+1US1EfzCDpCOe0vCweJFemglbQWtzIqseARV4bvSWlpyy
9EUFBauoOmi+VAZ0JtEB6tdOrk8oOCW5W5k71loGRISV9xhgKyZqtM2c1YTCYsAAMXdjRq/N3TTc
JGhtNLVyQlQvj9M9qwx0IWa2gPVFg0ZIZKqHeBj60Ff3/cKaPtJsgpbEJpMsRXkKzG2pvZoq9X+Z
Me3auzRaS40tnF7EhSA4BlQXLw8+oR7XkNcG8JN4BjDI9SmWd2m0koxYNAEOCoJs34xC5vZ4nw8Z
ATUN8dTpoQ9+TUAM9sbT7X29sNV01FL+bYObZTNoaiFiKvHKqf8aJPYlFM3K0bmGM+BSRQ8aWDXA
eIOBcOOox4kpPeRYPGmsqaZYcgOOyWbr221JP3wbIPJWO0XHXjBstEmCLvL2EBeP7pl5bogDSCEV
OAaE8UNWURaOvRPFVWU3QQQNTo0ARWKOysqgF+YVTLRInSBnittM5yJMsWR6r0NpxvPBmrFBKjC2
1dFM3ZWhzd/OewoobiBCwnsbDQic49VLtK4kvYKo+glvIQeaDFAwvIN8o/vbpO7XJqL3orXDH3VP
sC3Hudu/Ot/04+7j+Vd7ALP5n5CCCdDZ3L1vt4/b7dvT38dfLwW1D3bgvR32IEN7XAOXLS3H+Sdz
4URp9B1rRpxrNjFriJ/18dDrldtJDxKALbfnZzGeOzfG3e1+FkwNqIZUT0EzQlnvAQ2V9Wc1d6VP
oXJVMJs8K3vjLi4PvrGGlJi39a21mbfIWew6S7M0cY61UdJ3FWnevrbbtfiY7+//CV7OB8idrcAX
y5INuurNyoGDi3YBKiITUlB5k+5mcV3ZSZyBGrZuHQMqs31zh0SCjs7xtWTCUqgOORZs+rlmAMbS
y+EmaqsoKYR+vWD8XQzbbo5owPw6PUTNQdTcOs9WFnfpiKF6JKOopwLywkfQFTMqoY4ASqzQ0ayh
2Sxcqbbwfa0/k4t0NnyXhLcYXmuXQwL2IgfgLSWeu9sJ1u5pAkWPrdIv3dGtb9/+PkaQ1SHUiWcy
IrBppm8vGdXoePqz1jK4dM7Pv4TzYcY4qPLUzWPVDqPnKz3eqr8BGbFvn5efReL37LkdLiRoSBCO
uY4RZ3TcZ/TtzaSfD58N+F/ru7dP92ln2N+ZFQA7aVrHr/4tpzOPClLxgwX+6RD06Yn7eCic9vDS
rnbWLh0oNBhLOmomM1UENwlTFUIFr2yJB91h2o77TtkW2RrH7+JMnxnhZkDQWG2GIDv2BvgKA1hU
CTLsEdWLj5WpXvAO54PhLohGR16dMQymBROs1eoNWmoqSE7ftrI8ZfrcwgTmRKSzLnewWBu5OXUD
8RRNxpPqrhu3krKWTlmKxcHNhZoMokmCrsVLI31WdEGY58QbweFWvKB7o3zWB/TUIo2zpki4uDxn
tjiHLou+ptZxRrzAPExfkJouq9qSmrXnxZIzm4nI5+I8bm+NO/lS1/Y1CSuERSXtY2XXQPttDCt7
GB4Rdg4ou5rm6fZSLdyLWKdZFQFqizMv8OUsGmUeB2WqEM/UxvFgSGHlsEjaTCW5b5BPs6opWrG4
4ECh6SICFCyiww3I60uL5qjqWSDAqSi19CrFyIV1zdPtQS0s14UJLp+iR4Wciy38iZRAbwwAaBUJ
psnNsmLFcy1sdB2dGXguzcxt6Le6HEs6RQFLJBiqqj/A0IRVRMdhpetyzQa3KSYm6oFewwZLfmMs
rb6VhhXg+OJ8Ie2rakgJgQib8z4mGbuUjdjeQ0ognDKNT4QgGaIKoK5K0PBye3WWthza4vCMgfCU
iEfW5aTJQZ4VzdQTT5CL0OnCAqKmk5FQvwnRZJZF4aYtws/bNtU55cBdMRcPJy4l0ZZ+2EoZHk6D
C/JdaC/Sl3jzUtu9UyBcARmS9RDQb93ZnI7H96Nhn+jo5hSqFbJt9VSm27+gpaG3P2pxIs4ec9xE
gAA0ztMUbrIy2ROLBsNKjDa3K5SsVBOcJlqprlj8YWK8moazhxe30kwR6xaZfLRU7Mf9S+PgTW0x
zAhe0/iV0PrtAFn2/RvYQV2Edk/fINGYpyvBhKF5obBO3yBnBgyToCEIihA0snQLoncD/rN2kl38
Ai0D+tpZjUtFCpmfVfGbpUmDcNmcFNFm0UhuBF2jjsNY6HgBa4HqykFKNkFWvJUj2cmtnD0Q9Eyt
nPKl44FMJAQ+APxTIFp/uWERfSYS9Nt1T9Ofx3SHuL6Iob9XJP/9tYl2fx20k3NfP/QTL+1kI5hd
ainScTmjhUHMlcJOO1Tf+8ZYEy5ZnMV/m0Kx9NJUCiLIStMEPPKb+lesdi/qIL/qkQQp2GDUrLAd
Ovf2ZucJp+awdsY0Q30HqbM553lpMkgN2Iwy3Xtj9gykxglEOge6UzFeD+j2guJdQwUKthQbFIvW
m+yAdpPUWxQDbn/JkkNFyGBApwmZnqvGplzTKuiY1bpnCnuBPIrit4kb/baNxfkFLIWghRvxCS/V
KOiJNnZBoXtVOMUWamDHpsAJ0zTklJXjtCYNuTgkYwZ2gGsNUphcfAJwwSRDMEX31AzCc+hHK4wP
Nj3fHpO8eA5QsYFktwIYJeH8lT6GqhCNre7V/kjD/tAzNHhupfHvwI5iCg4m1zTQHCkeK4IMnbqp
Wiv1D/nU0HwbCaehSyjqHHQQAjr6/X0QltSHiGZ7FNegx9d9k/NmwyEC7BSAvysul35gdVOzUff8
MANUHAqO7AAKrCDYycwG2xlBe4bVyObm9hQtrYOORYAKHjCAaBu43ON1rxhg7VB0T+o7RO86exSE
PNv4SOStVDZ/KhO8Jz83xTmlukefgBDDVGt17oBfGorlowWtDBymCr9Hp3w32BkeURV9wOU20MSC
CgPkyicrpcdg8x049C7CLNDQtML942Nrmf8gdgE7Fzgc0MsAmrl5vs6SEUig51oKBhEvmsgTrvYn
UuuV5Q+yuHLefoKGq+lACEtmxWwUHTjvEk5pmY6ZCR+NmyrdJbSzJXd0Ggr1kGAr2eD3/+7oV0rv
il1JQTvrIKeLFiD4OoqB394GP1Hzra/hz2OVl2EZ4GtSMoLn0jbfxuKP0G80tvHzA8m8GIqiCkEm
ykR/zqcgAX4PbsRmNxagQ5StbhpckCxRqQIsWziYyg64Zbskh7HZKvHBiPFITCzGQOMN2o9wnw0R
GDcfQPrZCFbZ401nEYOKHpTcKaRw7J74VAl2WjlapFsbLNbw1li5GFiAxOYwDTq8Qodmwwi8QmtA
gSW/g1Ix6tXzSwVZx8td1CRJiTMeGJ4+HBm4RdPoyQCFVrGmEL2Uh0APlYJyC84wABjcmULRIojC
HMtW49xAegacTLaO2Ag1ObB2GaDFMNH7RyxsppN/FzjfXwb9+lIpoRUOFnMscZZyAq+Y4YBiDO9r
asfWWgFl4d0LelcJV5c2M4QQ7v3UVTLTFYgaeUrwIY4f+dDQLPio8g9TqxzVWNMBvybjgCs9t8dF
JXE1VAorYU83PsXg3lfcKt2Spvf0ELd2WVFgGbKeqqltHiLwzpmD6+e7EEEhGR+ZnICHZrBSyVFG
BRvwgBen5SMXmP1qKjuV3kfJmvzAygRaVqe0ezG6X4lPtSnZJsJaZ8XSDTaXnYCrQYc7qr2cPzLa
tBOKjhkgUQEODhSbbTb9UvEKYemvWHmQ/Xs5cIL4i2V/NeUp7nfj1wT2Hg23VPwuRqM1gL5XaWgt
a7jKQAwu/2Hv2a9Bd247kMX7a17gudsE4BUeczq0fRGAVtrw0p0xvPsBcn2oiu3UbZccJtUbjiv2
5kPKH+Jze7z71BNihhXsdYxZU5G9auar2IKS+wEaWYH5WBq4UsDiMEUOSR4VCF1ra4wpPM3hT4B4
/g280wzBqDC3TXiD/yCGlp//0meN65qCucI0N2hTkdVHhFqWorsTaJv7wdHFDzGqT3W4LUOfSqvt
xfPevpqWuXEFCAHsGJ4xnYmhWEcJ9n6PjeopFRIwxVdZWoTs02BbrfHoL/TLzIAA1HrxzIBUGK+7
UTVlLhRBaXiZhv5NRztqAMl5wfBeWSyDUCeISoqV1/hSxfPcJl+sR5K79CEMi2kHVBtcQ25oDVvB
AcsQPRr0NYdDA2+bPVLfQ8e4na0U8a/7K+FfzsbMpwNmzuqwme1rg8vAF9yVAyCinYV+O9JswrGx
WPOgxOh7Pqiy3RRrHaxLofq5fW7rt5AhYloP+5VZ7hXhzVAsXdyJCho9w5DePmeL+wkhugpWBQPd
6twWj9VQGw2/xrEeJQqaK8tsZtlWGusHgRxlBSqEa7WaZVdyZpO7n1OlVGoFCGNPURx10+uZBWk7
BRVrQDQoYa/ls+T/vT3MpTAYIAG8Y0F9hAYObpiGFlcQ3+wND1pgNsvfIPrhFMnTbSOL64ZUqYwg
H29mmRvXWLeSWtSG7sVxZkXy1u9TW/cdpjaWEKw02vw88a8cAc4lcNpIkOF5fhmCEKEDsL6BI0Cb
uh3v4p1ozWpVEw1AqC2gNPE0a9WFoKtCEWyyBfqJItSW3B2h2WW/z2Aun2a7u+ee/kmtHDEnWFxQ
xJDd5z+3Z2Vxh+HRiQwJJubqYR8KRG7yHo5cC3PP8LGDx+SQtDaeS24yDr+TuqJB/nbb6FJIYmAJ
gPSZEd583CRKRYtyNIwajULzBGHTXbZpTXDEgQU9k55vW1vcXWfWuLWoWJ3ElYYNTeASS/lTlf+M
eFbeNrIUKgAlhaSFaAKdhd6nyxUfzSyBHmQI1y+8ZG0D6aPPrtm1/VMQvKVsmzLaAoEoRriN7uPc
y6TtoEFPRywAWvmMzftxZjRowZc1lk6tlK8sYJs62pTGpuy3t7918YjPeD5JJhISY+I8Y2fPrECa
WFUKneFJgRNqTgEK71NbWxqSASHgzNKpWbupllb83CL30NUzNYjjcD7hEd7XwSS8B3niFD5DX9ZX
nfRvPW7n26NcM8kF561ftHE6wuSYJM6kIhZnT0P6UKCzOEh7RxW0lUO/ZnD++7NZzTC8qemG2eDe
32cNSPP9P1Vw0iNi52Duvj28pYOL2g+eOKhizzScl9a0VlaaGlkXLyNIWNQHydj2AiVAHoL01nhr
Beu2vcV8HLqmZ+azudHuB8RwNry+7nPU8YEtkwHWMPYDXjrBtjwqLtj+6G/VqUCKP2fHIeGYgPCo
o0+NNel4rjp5urK0Cw88A2klE8NGTypIVi7HLgXdaIJ3G/WaiTl68CmXzZbpBi0QYt8e9cKlcWGJ
W9NUgPJUVMFS6v9mIuR88H6RDMgVJchoCStLujgsCOSZ6LjDPcjPcNCFQRV3oe6hDIJgInZVOYDk
QmFJ4lo+9wdyw11QxuynkOqa2UBNzgUkZTcFVRXpMw4CEhQA70/6jhRfE/RM3yEBkoSlnTy3AmWf
o3QXNaMF7gYAM9qdMjyNZCMna7WxJa+ETwIIC/kfvGB4lFAFQeVcyJDwzXpIcUzPtXRSDSckv0sh
2+nFUQmKF0V5/QcLfGaUi+YS1APIkMNol4CodvgG2tBmxXeL3g5U0lZ203wmryYddwNKf7j8kO29
3LeioJA8amFMjDLIEaVA/QlptcbTsbiNzqxwp6OdolTsphJJNGk/ZqgJoYLToXO9h9jIuFa6X3qC
gMsF5QdwY4G6kk8l9woI/HCLIXX1xkT7cwqo4oMoJ74zTsFLuoJ1WRwapg5nBI9dcJhfTuAkVXGa
xw1S8fG7weDE1c+meZWFNXjF0kJBnV0EhGPuX76KFSGHonTZCOUi4ymaPIOtRF1LbmVGxf6EhgaU
HC/HUeudz9DRoHvgT6Za9T6AuMHMXyoVsuXax+0dPrsoftOhN2aeLrTPXLWxV9AsjSFFgAVSnUmu
aSH/SifUTR4bpJzXPPNSSgwgxn9bI1yhCDWMVAbmWffyxtgpxb1YgA0qfq+FnZR/hCDC8q1ag2cL
0wNEvu2ylsDLM+2HtHZMWadT8jo0vSU2OyN80YeM+uaD3z+GhdP5lgCG+gGJ6eiQVHtJ3M2tu1Oz
B1fEDvzkRoeDe0JbLxg9KHTeMKF3IJ5uIXuZnfQgovJo357ZhSv4YqxcnhF0zX4Ewgrda+Tw1LON
QQQLMHZ0Px3QptPvmLRWJlralwZO2swqAiABX4aDfEGtJKh0epkeW3Eu3htCubs9qKUjZuBexUsM
D20IeF1uTdNv2xHUkrqXFKpKu1Q2IWeN5n0xQ3KlDAJ95dL7kd242p9Qq0CtFB1sBl/n08UwyVrm
6979m0ZtoC4ACnyZs/Jvv+8/Y/uzQEL1Db9DcTLZWXMuXsWvDaS9u+fbQ19o00SPC/qc8C5BsRhc
3JdjD0ElrfQyPkUdHKWlmW5n5JCEW8iZitOuGxKr91gDdu69CNjVFCKEd2sgRkbK1ig3ljwEfByu
aKSWoQfJnaNEVaawH/FECpqRkuFd9U+gIaFJf6zjNfbcn3HxS2DCPaB/BvEdJE8vx52Y+lhgayHN
gKoBcofVNgw3k74dMTjoHKHhEZdhYieo+Hd0mPA/ZRrET1r/tLIAs6FbH8ItgGlESiAZleEJ1Zaw
aCtUDsHAx1MBGlpzg3xHHv/1FavG++obrCfjWkl9KbuEu+w/U8FdnpU0DKkyYirC9Hehu03T7jro
kgmaq2u06x/nJpXpu0yhyVzshjUs/dJKoPaFkjdKUyIBhPByJVpVCLqgagzPN9/wPAwyaM6h1dDI
63ttzCxDTagZHzJmhUfFzK3S346Tjf4ZW1r7lAVXY4JjAIJX8ATob+Des10gZVHZS3jPTqAiyffp
mt7DUuQAC/jJIEMwwQDMLXYYKEVJGs3wmLFpddvcCuxR0u5nPpnqsSQqrZpDtMYAsbDDLoxy69u3
UVP5uWp4Zv6kmZ9zoYut6bwtbSKom0Kgc4bVA5s3z+3ZUwnZ/q40CgGHV4whr0LaiYKhWqZCKYab
HL7O6sIhdidgXKFfxdC8bGb6QYxb45HoAqFSaf6DrCU8G1CpWNFZoZl7yDRylWcSw3Iy4V6qNv5R
0A4pUuPZ6fYRXog2kF8DUk9HagF8Rtz8NqyK1SrB/CZItoh4RMjJoW22KAUECA3DNY+xtJzn5rhh
jVIx+k2tIJMU3TP5o4zuNfBx//+GxJ1JU0jKdhoxpLhFVr2gRulKtULlytHv4n8QvKPDHMsEzSg8
60Vu6xgyS5NWLUwvQz9xIj0pLSqEwlsrr22IpYbCC0uc01fBb1UkeQ56HLl8TdHaMqY0r9VN47t6
3xwKk+rVR9PiXWizNSzuop+D9JCOuhrSQugcujwhUqE0ZhtVpidv1GmTJMcU6gF+aynyQyKZKO3t
tPbEzH2pPAmg9I2fFXRarymILoQ6P2kC5INlEWyi3MKqo6pEjdaYXoemfgZGjwkig0YdWI2xkhpa
uM2BNACGUUMIDkpfzlJeyBGLJ8FEn01ua8HdmLWUQXwrejT6l9u7delE/MfUFR1hDimEwewC38vE
feODoQA940AG3DayECnBscmIFNCwieZwHlVX+FE8CjE2T5T+gihjDnmz9k1q8LqI7oN+lwKKEO36
7LcuALNTOSaIEdsNAHBM2OormJHrVUS+BCJrQNPiokKP0uVWSoG0Yx3BiUlL8b2QqjegXCBHo/du
qkBLdGXgc9x1GaGgxRsNwMicgusarVOX1sRKQh9aL2ElJc0CvVRZz4GShnjfiKAOnLoiVUvnttHr
JYVNdJDgOWrOZuVLm32CHPrAYt9jCDMD5rZyaPUr+KCF7MulEe6+b5g8ipER+l6T/o3jk+nmOQVj
JtnV05egiHY+rT2yr68KiClA1gbUESgGGPxUopN+FH2UJrxQQWOi/15ExKsDddOFf9L8DsCU/34W
51UD/xPwhFccLJ1ahmB9iE1PRKPmOO2rnVitaoQubY9zI5xTbRTQINRKaHqq1jqScgdB1UY30dEk
b/L4cTBfif9nFMqVM78QSmEqcV8QE/gOUGdyi5fjPm6SCWegzz2I+e19qLpBFIPWu3bGCeluH3ab
Oojs1c7MhbbJS9Pc8TOzgpmGUJtejfLgkDw/DjJFbQOq5NSPN7lt/DEZmAM6Vy8cQXu6vab/x8CR
k0bBHePm/ZCuQgUgDef5lvKW5v13DEjTvSJv8wm32YTMqaUEwXMzqSu7aYEZASkvCZhQFdSAuKm5
Q0m0ktVRjssD+jGnJzAUAez8pVsEsjeCNaDSB5U7J6C/J4o/Ih++qU/2eDBtgK2scQvktnt7KpZO
0/n3cFsgrjKlC+bvIc9aD/7PwJKJ0yGTKsnv6iohzjw63g2qoKwGST2ADgh0L11SEAF/RgyGw2RA
aCECsiXSNpX41vumW9ehZdSur8JZSYYFxfV4GOmg3OsDBI4zrbHGyBbbP2Lt6ikSUeC7bDb6Gm/B
vO+uvxCcyGg3hSqFOF8bZzG4ISlJQMLJ9HJCjqEQQtW9Dk635/z6WsceUOB9QdYPbDAvc15IKWv6
EZeBCW7pBlQf8XBqio5WeDOuMh0vLjCyAXPBB01+OhcyoeO/MCBBg4PWKFYi7fAkDICoNQxIZss5
jdGmrAgPYrKJhIEK8mAZZFOUEzqBEqcxdKoaT8G41ia7cPmimUoxwYuEHkfgWC9nWU3rUNUjH9ch
cG7awUeWToL0RcNWjtuaHe7abeW6mSoRAZTQqvdNlG/R/bZX8XaLV7rZ1wxxD4qoDsE/W8PQODjQ
ImXZJgyh8nt73yzuzbNZ48LBSCqy0mxw15Iu+TBCaGsPEGi5bWPxQj9bGo3LIKl4soAlHyOZfMsH
zE7dBNg3z196bAftcdTd2/YWeBpwGAx0IeBfCAl5XI6mx2IqjZnvJVT4JQL5GD4N9gx6eAIHOqMq
1TcEFGF3+t7rwFRz2/rSSQRl3cxyoKJV4Ae0dHbaU3VQZ/yb7+laSHPEfmiGVPJXsQFYuVvpfloK
x85tcZ4WbeGS0GU5wrF+o6u/q+yx0lZMLJ31mQBPR7yHHCCPnI8aP/VRVvG9cACozTZjibbDwVd2
krInays37zbeU6JbBZZQxhHRR3J5hkmVgyJiagDXysQ7BCcWWldsIRS+CbLqtSHfyf1X3a+8iFaM
8oyNLGJRScbS99oxB2wZOVbzUIt4+YEem00pGnt1gMzlcC3oXLQL5UMkm8Fnjoagy8H6OBJFUtc+
gDnqnpU44HQaLV+ym7229r5c3ChntrhLslXzMotFTGyQ/y2TJ0P9U63Jdi+echSL/z0ezgFnfhMI
aozxaAS43r28qx2ILw3j7zi5B/tkEWj09klbyBvg2XdmkXPFisLACyrDIvGHh47dq8hHi0aA0sx9
UJxK5GrBsUuku6HP3FoOtyvm59N1tVtBeC+DCHzGrnC7tchIOY0ZzBsoa1GJOGP2WUofSvBolr+k
bGsyhYoKTZN9Mip2/g9ufO0/1n+W48zPTNMMKSmZD5SPRCuAd7RB3+oQi4YIMFm585ZuCdDt4x9w
MCDO4rZqXKt5IgV49qFOBgmDcHN7JhdPwiwUCzJcAkY97n4Y4Qi0VoMbixDNWTpr7CHSdKvo/E3X
OcMbKyzoPK0YXUj8YPfMPxo9HpgSPmBo+so0ykzC7omYVYBMFDUNYTtMdgrVKLV6Y4ZbhlYU/I7Q
WubGhVVVr620qhm6OLdnn8FtYhEF64T0+IykVSDiRFvyayqdwBldbTPYoLrzAWQB11+FWRFW9tCS
c9fR2oZkBfTZEclduqDGiIKhiODcx3jLkneIWwG7S0sIrzeSVWhrBBQL2WgQ2gDZB/IJxMLI+V3a
i0Md9PIiFho4EGsg2XOn7irTUn1iFfkdY5Elgqa3FhOnRI1DBLNm+w+us7l3W0b/JViXechwDtF4
8X84O6/duLVlaz8RAeZwS3ZU6FZLcpBviOXEnDOf/v+off5z1BTRxNo2fGMBKs5Us2bVqDGEEWdP
16QjhTsr39Ob4hYbWX4w85WbZcnrfjQ2i5NNuW06TZqMjV+mFq7yEZ2w/8YJfjQiX8+pGY+Dlwi4
dsINt0RPXv4RK7BxS98CN3Gkzjsk0C7ZTTfu8nST9vHaOVpyg2we5lNElwXyzesPcBuliv3EcE8h
uctYdUDzbGiCAAJFwi25r9tdE/8088c0QMco2BnC13/vPT7Yn9/fkInSKhnrLmqY27jisdnHz4Uz
iLtca19EHv/BWjPGeyJv7vnBSnB0AH6BhZ4t7CCGodDKFuem0/dJdNLkX2P5rXTvxSzeu2qH6zI2
6O1J9c/CC7dwcz7q1mrmerIy/wpiXEIHGBfIAMwuXLkW6xzSawG3SYfF8OI3R7OAdQzWQa+GW7Jv
bYM2+EIJT1kmvdye9YWeh6kmAM8Laovw1+izO0E2u6LCpwun8GGSW+x3kGmTbmEBEMQ4RXvzGGyF
ZCt3u9QpDmvvlqVowyTUIIENzJ9372wJ/KarykhWhWnb63G08YNdoj632+hs0UG3deWnlfEu5NMw
CLss7YAWynszX9m7RhJHsSycKkN06kLYgpdpBiTpK9t090b+V7Q6R1k9XQuLfGV29gqUEknNWT3h
lMUvvfQkN7AaGyYwSxvyhh08lsSt1ab016jjlycYFBw1fwl6jXkyW/IDXxnzhjsfSl0psGmUSsZt
bYLKtuv7RoV2dY3Gb9qwsw2NhhCqK2CdqHvPn04BR603S0wOAuTliGP5CHt42j2kCsfbq7lw8ZnE
bPA4wCavQ9d+7bPqrOn0UODSbTPzaJKlMIP7JDEPph44kvLNgEr0tsHF4zIxvkC5ARBfmVc987Cv
ikGVcdMCZRAKS7Cq0fjT68fATOgjuyC47qDWsJUy6N0MOJwByalkcIiqN6H8PfVeZO+LshYBLMXQ
dLRPjLogxidetOuZ8D0tkJU0FE5tjFSVsNVS/j2ECo6LN5+U2tXQ7L1qLyfdtsj+PbYEBZcP1mfr
oEme11SNL5wMd0zsqgKrpJ303C5aDf6vNVzn4qpDIaFSLwFhMi/zB3EpoxyTYw0tUD9kWyfNYVAC
wgyQ/3GOMJK0modfiO9oDYM5gMrClDCbPb3SuhEa1lOgcQ8JPVluNunZqneZe07d3Kb9AC5b8mY+
FKrZvVyc0+Q+61euyMWB6xM7pk5jBZJW14usRF3cCEEqnHp9bxb1ziiCjUHJmNNcKr9R61rZ7QuB
D0wc6FrCxYlKjzoLCSodAvCejA/izbq4sXIKOIEgpZvWyNZ4QRb9lMTkolbOOSbNdD22uhddL/Iq
bJGrcNjLB8EX+2MLlmtjxtmjZ9G0H8WZdtdl/uD4YPRWRrs4u9Q6eLqANKB2df0FwuDHQ+OLwsll
51oxWQOfktV9AxFKWL/58bcVV7J0E2FNQmqI9lbKntf2RqsbejdhNavk3g2jTfVX1R2t1s5IPhha
ZPP8FteqjdPtNnfNH23OVjSCFalRJGwmpa2PuZ1vG/BX8U/XuT24pblEK3pisKZgrM7H1pVtWwua
JZxK3X1Li2yXxzBBwugT/6ATRK29lZLtkj2K4UBEeHty2c2enlkkyU0SsXaN4YR1sBfO1V5qZEcs
XvvkcHtsS57go63ZPomCQHSzaZ90/WgHDfD9NXe6dIF+tDA750VaG2mdD8Lpq1/LW92pAmErgDy9
PY5pred7AbAEtwUJTjJ1sxOnl3otJRahl17oj7158PpX0z3mBQT0UsEFsvUvtw0uDgsY2kQAT4Ht
Hbf5IdWhqVlYTaCFUzqiSSVYTu2iBKOIe3FN/2fJcVFQp4+DNIeCBNr10SoaKZfThCAv1752+kNq
fPfXOgwXb9yPNmZHqYjZjSWJ25MLgbW7rb6O5sGIHKYwtY1NoPyx/phrJbmVcRmzbd6bdeyOLTYt
+W/c/DWtc96+3V6kRUf8YVxzN6grAokUne2t4IPE+F6CAVk5ie6BfHH5x/s2lmuEoUsHilZUUMjg
yejVnIXkVtHVQWOK3tmIO3EzKtpgj2m6RomxVFcm/gUgr5EwQCx2doMngSt7ZZ4DztkUtu9QYYR1
y9jm27cvOfSN4mHN4tJ+/2hw+vmH/V5Ubu5KCpCWIrUgaN621s+2lKB3t1YO1uLQIHwBZEzWHUzQ
bAbN3K9NM9Ap1VrNJqJlKxj/Ke5ooUg7EPn5XVQ++tZu5JIZJDLw7oMeviXj88rOWbpcPn7F7NRp
mW+Ngm8AwUr+NPA03NXfS+sLzw8A9L0NH7qIcMimz0594LjyA18iNA9jtEZdsDTtE7cfMj+6DEBx
djBjEWLxTu7dEzRCdh6BAw0fi9Gy26he8aBLiTCSUP9ran7t6N5oJrE5AnFBYNSEiwxcwl2qhwfa
Q8+d1ZKOeo5SqMRN6VFTn8tmBWOzdHJQiJjIfibhpvljtgrzSktT3j+V+DgIPhQNK95gYUk5mBPK
bMKYccFeb+FWNzLDHFPvXFnwjQUeDoE7L/rhFzzpqtUgcGHpLJ5xANQhgSewn5mLc6nyGiX2z8lf
9Y4m5jPkE3fJNnrsn+nMcF88eFhDOm53t3futCOubkI0TiehDYBDIlxZ8wqAN8ShUrSGf4YPvlc2
E+pArRAEsbXgITd2RbcSrazYe3fBHx3DMKZdnWFPClK0LH/4cmwLw9mqviKBuCnTuzJ8uj3CT+s4
qbiS3GN8lgbvyOxoNlLtZZ2reue2irdFqh7Kbh9Hl8JSv7jC5ratT4s42QI3NClIv7caXO+ZpMj/
xxYoLKAy+wLesdoQ9quYkTVDM4du9knjhZHpnRv3qegU6BuRKk5ku1hr9F80xHOLDTnhkOd8yCYZ
qpIXg3fuW2UT0nBkqk/haB0z+eftqfvsUKa54wio3E/o/GnTgf+wM+JQhFG28/0zDE1lh+5kOGxI
cmzUJLvrleA+jsG20eNPXxB7RMx+rI51aW9+/ILZpE7d9VnTR/4Z/EXvRkehvat01ADVZBNViA/G
yUby/twe9tL8TrKTEk9MqhfzwpGh5FWsWIl/FnlcwtagdrBHucfV2uayHQPOeAB7nIXp5x9mt63o
4Nb63D+r8UH0/kyEJpBC+P+a0ZZF5Hn+v2ZmXiws6LvVa8y03rDNA+T0IqjRosqpCvhN1jbn54Bt
MjfBjYEqkMqetxbmBaLQvMIwVw+OhA97C4POdv2TZ7Zb7csgfI9CaeWMf4bJTUaR0Zs0SRcQpOkw
FHU84KmhC9sLh+4SPvhHvzope32ttDb5prl3NnWTFP2kDEKG/HrVirxue1/qfEh06VJ58DgIj27w
RZD3/tpGtKY3zydb096AO2SC5M6WzhM0sx3q1j/ff/9h2NX2fJbss2X/3u3Oxx2NZOfd2X7ePqMs
YD8/h5vdn1eYDh3Cyc3rn+3T64+n07c/cBLaDzDV3J2ct9P2aXRO/vb338tX63i5H5yDYTf2HbSu
b4eXy2/I0y/Oy8XZ3q0s0JLDn/Io/38gM4cfZ3QRGtNAvJP6VNvlQbXHtYTJNPG3JmtyJR+OU6SM
gdJmPTa8kNhHb3QCPW8tKHgPoj6b4WombgcgPu8HhiNRLyP4SM+SFtp69k+rBrYfgb4bfiEPPaqB
Iyf9vs235OWK7lCPpQOFqCNGr6X+nKLA0wkZjVbKBszX/rbjmpzhrU+bbU1aYMBbCSWO6w7tpH/+
LahrOmOQd/JcVvGM83SfLvRxEEqjf45g7ItiqAJWIvalBaQHFlXZKcDjxr5ewKaL1LbLLE5WrOHa
C1yVP5TFylZc8LqT5idvLlR3iFFnj1Y9i4C3uyZB3bP9pDnyShC+tD+ufv88H+MG5PPq6ffTwjr6
Cez10taozxQMbOPwJzdeTWmjB1+FJIbB2u7VTT7YUX4Upb9+HBM1/BdQUSpmH4csX09sWzdaYQ5M
bNsm6tnMNemouN1K6/qS46cGQSWC8UE4YM2s+G3aBhS5uKojn+YhOAIPqMeGygWF7Mjm1bXWmv8Z
ojyN64PFWcqoMxQjllwsjr+AI9uv5ub15/kpciKncr4LNNTyzLPru28Pb9ve2f42nTv7n4PSr5y6
z8w4s8+YHTtYUerIV1z/rEQPookEA1x6I4nMqd5UxDrY8Ed1CDex0dhGY95Lir/vUWiQ7gXzdy1l
jjb8zOU333vtehj39m24aTQosPzAwUvggVaC74UL7GrWZscsTLqu9XSBDVpAPihuQqCEDdQfVvwt
iwsa0rPtbbe04PyvDM7inCjxKjFRmR9KfE++5W4q8d5y/Y2QrWzBhWARQwiSU3GapLtmN4DSVXLg
NxFaceJb0QLJTDeKBE9btUkUtNC0N238fnton2v209qz3ye5lan1aeZNVL1MwzKLg7NSfpdMPLtU
I4jty3tZgCnctY7Qfm0toT/qwRdVEJymfhplgEHdGufRgvOkzUui0WsqCgE8uj7jVVCKVeYx9t6Q
fHgkBzgjk/xf08VMw/1gZbZ36lQc0hrFpnMb/lD3obZv/K91uoUz+/a8Lq0kvBRYo48FDpxZvBA0
vEnqZgjP9UiX1ynz7tw2hTmz/Zkmvm0l1ujw7rltc+lcfLQ52z2u7gZCImDTIn6k63Wrbr3mMfM1
B62Bf28KhC3dxygC0gs9nZgPoYpeDAEvxCw8S7XTTqLjW5Cahfrk1o/Calpo0U1qMnkMOt+pi+qz
gbVtK8F6UGMtEbcCGo5tONUGu1ch37ue9Bi0iK8ipatfBH9XgLEo6Yyygtc+ZMq77lS0fzpB+ZX8
VB+qyin7f5D4LYJvDYXGnuAnrI6+fjAg0amPofwjVNe4fJb8ByBB5ouom6fDzH8E+tiMQliE52Cs
9xTCALLpyUMiwQG5VsFfOkXw80hsOegtQR5dL4xbB1EsWHF4loPfJJjDtTT90r7WKdmCEHxPk81+
f1UEg2ZFLIVFYCq04zEcH4v4AUkdG0xiV6OsUP9r8UlOEekkuu2pTxPwzO7l0KigCkO16JzqtAwp
rR2GdyRGV07P4sx9sDK7i1VeRNSEOmZODy07qc3fZOrX1P4Wp++DkZmTY9JSXbKa8Cxmf/vkUbM2
UvpVNA++Htlm9haudV8vxYpwH7/DOYD9v7/PPpxTqVMGwjmmTvI2fvQQi6FtqNAopWtcr0tb/KOh
2cDqXqtQmsSQbLyIWrWVDO7/c2BUu1Td3PY9i6YoQxE3TSnUOVaRLuE+EMaK01SXG7l9thoKvYJj
lV9D4c9tU0vPcmjMAO8pk6g46e/r4yRCvIFkJ28l2dOekiE9mKVoTxI3bjRsI3fcKBrMxo4pfAmC
NRz3wtph2+CNRkwwUW9e21ZjtYsFGdut8pznhxSlAVz6mkT4wmxeWZn5Jt3rBYtMvn9uTCmzc5Cn
evigoFjdj/pzpB5XJnTJ3DScSayB5rS59haUhqqEAHNw1rpu3PdSkdue0LpHCSohR5YGdRMPUb3z
dcPd0UuVUtfMsq9Dx1OzFwdSCGkDlDCKi40YG5Dj52mz9cR4jSVp4ZyiAkQZAG89vbRmLgf9Mskl
KCYQs7x9BecFCfbftZrYfUJTuOJupKr+gbL6P7enZ1rS2fsXmvKp6YH0HZmn+WIISJurPddq1+ev
UZS8pPDMKcpaPLv00oETfSKym0BeyjxhrsmVV4dGFJ/h/Bn2sOwXdjOGiGp6JwE4gVx7hH6ZjaxP
Qwyar4ngLgwTXT9O038YvOb3YavISlIkbXwuob2Pekd/G9Guvj2Vn+vJ+iQe+H9Gpp34wfVFo2EI
tdXE526wiwHGd1WwYfUs7PCfbAMl2c7f3ra4sLUxSK8tXZfQAc3zKqGYBq5LZ8y5LM1oy2YRHytT
sgDPpf53Q6qKJ09N1piB5kZJVIJDnMisgaFwTc4clK+LbhJAgHHu5BZE797wThpwtEI39qGykj/5
lE2fjNHIAg8UbfUTyPR6ShXB18dawZgnvuUN7NKSYMs54vYQ3Zhny9i00luDAlMi2q4hOZG+Up6b
75vJvoYIiA7PuwqB62ywve5afVq68VlxY5u8dg9gJNL+GyMTDwvLCF37HMaRUAaxIrDj51KrbF37
1pe1Lawqii4O5YOV2X3pjShbiFGQnAcqOR3zl00sHlBj396Tn55305TxDxD69Axh+a6XrFe7Kuxq
KT5HkbSrTNT0/PQLrU6qe5DuDGkvaulRSsydKtSIhlQQ6aFKvXYU5w+T94+ATBGE4URMOseFS1Ip
tI3JlIJlNDe1u4G8y6kdcPC2cPfy+/ff5NyB8bg99KWTMYkqEKhO5BPzWjIFVi8xYzZLVvvPENiR
8mR/ujsp3mbiGvZn8WhMQjq8oEnjc7Fdz7MRyb6olNMQR0Q78k1LoEX6byqXx6Qnqqg/BlZvF7xO
RtQWcv9vApPwfzFimQf0xGECaGv2DeiyuEWJPM5Z5A5xzE4W7z0Cpe1g0IXs5pVrx1kfHG4b/dQv
xOIirMETkPw+PcbzcgmcEKPbmVjV4GUR3B/ZeJD77C2WHauD5QNe/W4DUahi/RS1ZGMPNQIaFLsV
bSV38mm9p4I6MKhJ89DktTX9/IO/F5vMjX1QqxdN9MRdiVYL6gKbcRg9MlUa9JpZUu1vj306pB+v
a5jYiM2AsXJZk7N5b7j9YFLQfKGPFCu4ZPXgbypflgDYy+PKvfJ5b01mYPTjulQgGZnjedRyouZS
MQODS939qfPCUQZpl9bBTs/hK+i+FfW9H7Rwbp6C4lTH9YpL/JQSfh/ohy+YO16gbVpXm8FFj6Gs
iTfCcN9GD5qav1EWa1rJps4YE8BV8q+e7gYafO+aHNoz3a7lR8E90GejrH3T9B67mvz3/AMXLeGZ
AUx7ttvzEQb3pGG9u0TKjkEWdvsolqQ7xaVTu/BKxR7DSgLdKtWQ8mn6Y5Rn9aauAnknovz5pPrm
1LRb193dWEujbUVu7Ag5oo8id/cmT+qvvqb+FBp04gsrCLe+T1bs9gaah/hgJCZwBoVGfAZUv7M9
i9hpEQ96XD82kttsU1XUNy0X0D7sQ3QZ0Eg93rb36bC+GwQZhhemJ4l9c31ItNH3BaEu6kefOlaa
PJv1s0xw1JbPbdnbRvuj7KSjkHZ791t17Pz7RvuJ9xp9Y+Veek8QfVy96UMgBIGVQ6Kohuu4/hDP
alOzy6r6Ee2Moyfd1d03BIBQti58x/OCrVog0uLeWy3a0wICJu2T52/dp7j56WntLvceU1U/ZOUb
TYg+/+HR0NNW5+GrLkj7bo1G9FPn/PvXom3Jx/BkgVTo+mv7gORdHff1I7mduz6zrUaFkNmwhxi5
xfrVixq0Y//odJ+QJ75T0nFb1doGcYtEP3b5XVJO1O0nv9KcFK5azXrRhn5iSl3Bwbw/feezStvA
O1KLuH4uMiOWZQ2PbNw8xkaSj3bZafkllSbRWXn0G8BUnhjwwir12LIbz/Dv5SEOXLvoES0XA0re
Jr2zEBiqpRy8Fjl4altvVPMuLNw+3TZJKZ3CqKHZs3DDFHiUYCa/xtADx557TfirKLTOg327zB97
3hM//KgUyeLKZdhv1LQ2x12qRApQgTFZY2Wbx1N4SNjy2dlQr1K5nwOrusiNWte08lMUWVBqxYlu
61/dWNN3t0/QPJSZdoJKgo2ggiYgmjavd4KqBvBcaaQ5K7hXczfYaO3fVPpR+wPsJQ/mWmvG5AA+
LSjkLSpNoTQCv18NH24YaRwa3TMwBz7MLTgRm53NnvqXY4KhnfuWfkBgxDikWSyqSz1E2n4mPHqB
+5jELru8vDO08T4SHtWo5onmSt9um/zk+DBJCVMiyIWHgjfv9TT6o6eUlJCFRz28o7h87OrHnpdo
oH65bWd+QxMSKCzINDIDaMVcvk9qvLaN2KGnyLHNFR/2eQwkoGhCI+zDeZMouB5D01vQzg88uISx
tGOzPJTFHQJP2zYfVmKshc19ZWlWkU3yLi2rWPdOozk6sjCKttDVv4XaXCmsfdpthBkfRzRzc3FV
tB6lKeyozQPx7CZPvXvNS+g9Dn/F5Vq9YrqhrzY3jpRYdWIXJIiEHut6AodcjQwvZwLzB4Kmx97d
QOaifeEJ0kr/9tjOTM0CmFbJlMZvMOXH7l33rBRbt3mMkh8EkkQpK5v7k4+YGZtFJoKUGSp1UqYx
De5MVENg8rfzRKOLG/BZNdrQpt7e5gsL93Em5ylR3WtG2N+wqCYvQURJxnQ3I3wLdPv63t/btha2
/ZWt2WZs9UZQo9zyTiJIkKBz1PYh5UEz6Cvvt4VNf2Vnthn7oDJaNcbOmL0BR4C3W95J+cq++JQl
4t64sjJzRMTsPSQOWOmEb4Fufmvd5Gvqyvfya3wp1I3gBc9yStOdNjZoLq40wn/2TtfGZ453zHJL
KSWXXWl8sbo/Q/Ivn0Tvg5uQxvQSEiG/c0R+uD30zHW7ZBS8U2zBFdFLWvDS6HLneFKZ79oiz05F
06+lrZfWDRYDYBTgOyFKnbnFNhHGoQtq/9TFYmeHQOnvEmNIufrFNVNLDoQszRREkqihvHbtQJA0
D3h8VP6pVotQ2EKGQdScVQlAYx5tT3GVeCWElkXW74uxaLau6LVrpIULx2F6lSEZTaedSq//9Tck
Ma7FG4Lo5HVd8F0JiD7ixu22Ul8LzpCX1Url9VPulkVFENgCy0SbEcWO2aAzI7bG3qqjU9+inye7
kE2SQUWR0Su7bTRG+9B1nUYPTjIsb7eP/rJtUHy0lRApAHO6HmxRDao2alJ0glE5/hpambgflAIZ
N0uJnB64OeQUkrAtLOF7LXXdpigyb+UuXHCuPBdIepKcR4dlXgysjTyUhV6JTpnVFsmuH0ftpWpL
gEem5WcFlQNVjB0lLdJg4waRv9YytGSfaxIFFD6DVs7ZeteGmwp6OoYncVAQXwuLeK81VftFlD26
XsgD3Iu+UO8NPZHX+noWthrdNhSRp8geBq/ZySpGcZCipklguJe8cwZl3N6qS3eTZuauLQt1f3u1
l8zxuuZwQaYA5flsow1hI1dGWaQnb0yhP+PZnCWNU+CKaWhaU4T9lKhkW9O0ifop6zP1b07z/sFX
pa1olp0/Zie5NjeG19hdrB/dIDhE8mPijQ48Rp1g2o2kO4kknFWK21Wi3DfG2pWwsMAIf9DONAm0
8BabzXJU+bWv6kV+Kkhk5QYsBn62tyLzLi/7xgnD5lkWgu3tqf5UZ2T077QZ0M1MpPLzZGU4ZSAq
uSlOZWYeWu8fobgUyTfDPVsICQNR0ML6EAwvnrxGp7/grQHgG6TVZVYa2tXraTeHjD53KS1Okpr+
rQ1vG2odraxhvHbRTtP2Idhjz5pwQfGKwU3TKDS/i4Zei/06LuNLpt+TwOMdeSEX6qvHzDhWcrsR
BTRoV/Oys+FNVmGphZmJdwC1g/kejuLSM3OeABe9A1Frojya/238Nfrf2T3+bgXqApleEHIqsE9d
TyKqUGKpFUF8CSTQc0UqNnbWmmt9INIsyvuPmQm0C6El3CJzbEceGqqrmV18cWVqpf6u1NCA9utj
qu0VlHXzbHDi1ndymsOkOtiU5n0b/+beRLVOoPr1mLhrcIZ5+PSfT0LJGSCqZZLQmY1c97Wcx7Ac
X2I/frFc89hm5S+t22mp9avIYW5wSfEPkAn8KelEiIaVXbU08dyC2OblCsf17KwKQgdgOPOTS9oP
JlfuADuUB6zm9umcOcL3QaqMjfSCzNU39whhqKadlNTJhZKloxTBcRhfxyR8EZL/ajx0XJPAIM3E
42O2kYQgaXE+TGeaIfx9rL1+c3ssSweC5mRKQRq9jSghXlsIpLFTZCT+LmXmiU7V6b/cvgm3rpCa
K5bmwcL7tIEU4q0zNVLgY65NRfFIp1KRp5dhLwbwYU9ylYdev7jBcyM/CcNrsdaNvzA4okCSJQwP
8q455wEx4pgkBQsVtTJKRA0E/ZaA0rr85fYkzuLOaWTv0D6gOkCt0AG5HlluZd6QqWF6UZXX+qhU
jiikjvWlbh5CpIvltfb1hXN/ZW724nLRkxnjIU0vInoAO2NQ2k2T13+CoY/suLXKO8X0/mVY+z9D
NPAzhJsTi9L1EPW2klyJruFLKP0Zm3hHrt/RxkuQrl38s+v23ZDMyaLBZ8rRzDtEctdNBDWu0osX
OHVo7aRh23/xRSeF91FU1lABc/Wr/zFHTAOYjADSnL3N3dREsrdLsksYj96DEqjB1q2j9gmN1X4j
jma17zyx39QetZwyl9VdUcqyg+THsEm9qN+prdhCAScjBSoo1U4bYTLUC9Vy+jDXj0Xfi7wyLH8j
d7oGAirM7sWkkg6W25Hd9iglpHrd7Er81Y564LDN8yE6lmEePgCtQ7/GD+QvsTQajsukQPnW4cRp
YXuOCinel0nv2W2jf+2Eot54guzTiUw7shz74rmaGskLo2lWwsClBUIIjcUhMJu6oq53Qilz2/DD
7DKoSbJXXCndCR0ES9DJhk6fxBKxp1F+sWKYG24fs3lU9L5YvFwBGyKgOTmSa9NwQytVoorZpbFy
W5WcVpL35njsgkuv7aMypLN0uu54yybN8bbtBZ/PjUKMP5G3QfA3M50L5ggjTJhdOtN8yayvbZBf
jMknr9wtS67ko53ZBSprjZxpRJgXt9gp0ZeU2q1gG+53MyHmbn/WxkqJYMmXfLQ32/91gYKdFGOv
DH6Y7XOH6pp1Bw2MnbN7bk/hkjemjWKCwyBPpJqzjQN/oxfUppVeCjlQj60ZyBvPRHu1i+s/ty0t
TuLUa0xmHqr3ORmv2yZZDKw6u5CLynrNMauEENZ/rJtfcCTQFEC79UrGTV4aHfymQH2I+UAYzBYO
0ByBZyvgIP2NlB+9AJak8p9Afe1492lxuPWSg6lFOzNzMloFumY7hLZ2EGHQjYQ7r3H80ZaDTW09
DMgd6G1vN1rmiObr7amZUxm8nyFoinkvshYTKPj6DNU+z+IQDYBLvvEgwHFk3c5Kmrlsbyseq+/V
xLVk+xSu7ObltumlVfloeXb/G81oBq4WZRcqP04+6rsqjzZjFe3pKNjlaI6Ihf+VqsTKiVra4TAy
UwYiZoO+YbbDzSKRfCXMs4uZwgHUJo6f/g2sX3r8Gq41pi65xg+m5uFnk2dpWcrMrVYqJVdD4KhS
3D2aep87CkqOW0OL2zsrhiPu9tSujHHOKdJblZIKVYZP7tOXUW9sFGDpW4Uf9nsc/b5ta3EZKaHw
goIwUp3fmJGSNqPeltnFR6smL87ZeBmjs2iGW9kKSPI9imsKYO9gmdlbEYwXYA5iOci5lJnn4KUl
53oT5ZdRMiq7qAvArwk6CUqhOrHfI9LQap5tRqOw9/uxP9S+n+0KKx3sThnTXa8Hv8cO5o6qUOsD
Ap7xAU6x9iBzxbuSn2xuT9DSVaGjKk4UI4H+mQPGWkt0ZbPnlnKR9XGSOEmOsI/qGy+DYav3y2Ll
0bPkeabnFtAm1Fypal2f6JaKAvKgSX7pd8feWUlJL73ocGf/99tnp3aMY/riXX67YlY7qXuJkrdY
O7ruWQvPobxv6Bc1vQ2i56ZxuT2P70ih+bLDOIVaGKhNALCzsBpYsDVwiPJLTYOEG90b8EXXCjy4
gbkt5OaliX7nykbv7/ryuYgb23oa4/tBix2eykT73b0v7oXoUMfdXRvHjpvfoZSYCGvYheUpQg4H
nk/eaLRqXS+Ar/YVCbOe72y9du+XPU9wkCdOKKNnEpZyfOdzC9m93BeHWtOGkxwOyT5QGmvTUFtY
W7FpvT9NG0cThQtq/jCEXX+O2hRSEwl5flFzb1tANUoLnHdMjbtUcMZnxRg2AizKv1YWayGfYwL3
QlmDS4U/s33Sat1Qj2aaX8RA2iHvm4G18X7HPvKfnvanzEEDASv4EaW7KEXtwvQeu65zuhx4HNlh
b/SBeKBOLvyt6K4027U+ryWvBYc1WVLenhOT/PWk5Jqg6WLf5Jcu734QN1oOXMADEhtJfZTzzkLV
z4wPbiuokOZk1coRfb/952vCSkycghBb8iHX5muzSQUzLfKLFMGFDsAigfU3NL3mzeL18dAVuus5
SjmmG4HdfWjbQu1tq1WqYx2Gcg63vpffi2rlfQPgjmo8G6p96GU17xwN9gMwVkr0dntFF6Nt8HPk
l4lq6KuY7SMdrowiV0X2kTzcZRodfwXCMClBaOdtkxdFv/ddZyxVp4OPf8X20m7ivkaJ8V27fg5j
lmKvyqJeZr6+R/ek8vkLzylByYqdpbPy0c4sOKijPjJCCzt68tdwH30o4V3hOc7fxtJ0hsrfWmg7
mtXJWou7PzttTsl7k+U7TvJT7p7aemokHJfAdOLOtQ3/d7JWT1+I9a6NzG4Gs4+tXovw3fLFG+nR
f61cFGjozCpzFPoOSfxFeTO0h4joLw7TTUZIuCZ3MF3N1xuftxrYMhgfQR1zR11v/EIrXLUGRHRB
MHunJO1rK8bHlUX8vFl4l6GHQUYOgPYnUAclC7Hty6S4SIPvRGoBrFW1Kdkcg+TBpwoj0BhSiF8z
dyXm/xx1Xdudfv6hRIEMcpdLdC5cdP1+LO96aa9a+9BwlHBlmy5tFnJ0U41NAXUpzpxXkimmkHpp
cak0i5eM30zK2kjrJrW3ppK1kKVjUFy6uEMSMCClrwdV9kLjynpZXFKvpAFSfczryjYkCJQ8rqsi
P+ShcC+72TG00qeVhVQWNguVWLBUqDxOlY9r24U7DkUfDMXF8vR60+dc+4hN63aXhLbVq05fDLRq
6MhXhBU8S2kflA4ItQr97jI/5vUq7+7ngJ7JmHqPKVZYNDjMJgNQW6sNnVhclFR+EfTwWW9T5t/4
lWnDMVXTg9Gveb5pLecHZsqvYfSdM2IW69Iz58Z1lxWXtgq3hp84lp4fBwTVkwvIzE1HoEtZxInk
epMO9Ni6a517S5sNTekpaUpMQw37ehGUpk6CQWzZbIhouy7t/n5MO9048HRaWe9pPT+N9YOp2a0Y
os06RlLHWLPxR9+HhAp/vS7+6+XS3Qi3c6l0D7DuOaKKGlmU3Fet6ng+UjcudWbt0EPUf/uLlsZO
2YZaMo8bcJPTBv1wopuosIrIiItLCUJHRCKshYYhX6P9XRq2SWc9uVTYmHghXFuJ1DjqGzIvF91t
91Uu25Vo/cnV/CAV1fb2gJaOMxmzCcjHgoKwm11waoFSRN9Y5cV0qcMD0RFb8xLTktsn5MrGVnjN
MqFy0gLq/TWW0AXfrxISwx8OkwDB6OS3P8wmNYDMGK20vFju6//j7Lt2JNeVZb9IACXKvsqUaVPd
ajPuRRhLeUN5ff0N9j64U8USSpj1MmsDgz1ZpJLJZGZkRGX+nK2NDGVlH1FxEVxTkG3GsKkULmqN
lBNZeh4SINBB8eYsj1r+yOjG/bLiFBdmpCAQ630PghGY4V+orz/3b7c/0eo/r1qCxx2FMaiLXO4S
b2faYx6chzkdPZIHc4bZhK1e4aoR0b/GiSYC7n1ppCVWktfNxMNFB1gXRBwpxiZH7XB7KSsfHC3V
v1YkZ2t6ZqtzDyvc192NO3D1Y//9t+UeC0mGzsSX4GFaQJkyVwCe+9No0GL7L051ZkfOmYCIbvIR
dpbuaEcM1x6IRNJ9nW3FWXmMA9EFV4oGsgRgbBHr5UK6UvbpmEKXKbRBi7jEqPcOqOYXoADf6XjM
zk+t5ublHtln/D4M9v72t1rfz7/WJbfLkzIbmxzW52XyKEXBz5zx7lJ8Bk2S26bEZ5fCPHAquNcJ
Vow4JJkqwakQVW3ewvlMsqONku8VbZgOOtOQ+6q1yxON+BkqdY+mCo2O29bXXJ+CJoAgBqEmLLPZ
15ZVqZVWtuHMX6KZ73KMYi3z5gjtyr2NJ9LHdDCETq4mhEHb3vaaWbdhk6ig0GyGXUW1HcZC7w2t
3zlMeaiLwxw3R8fs/XShO8NQNo6fPM3x4VGoOKF5Bq4HNCmkUw6CegWC8bwNS4N9re1HA7r1RCHB
7OSuad+DzdGtS8U3Rs3VLIgINGrzoCxgNeJsNxhv6uZYx+re44GDlBWk79AwuAw7cWTa1QTpghDE
rYuRuBBPcONlo+AhVnXlXmdGxJc5u2ZYNRdUUYc2VJRlP5uNa88nyr/b7EUlR0z3/Qd3OrMmpQh2
DLhZXnWwBoYTOvaZO5thoVVbh2btfKLT9f+3TsTas1XRnCgpcvE27CKMXL859oLZqS/lZhgSt9f1
7gHzAwYFjHXJ+f5Aaj3uZ4L1WLPb9VrA4mODcdpW1YPZ2Ni89UX9NSY5aFJALMtgMFaafxznK7Pf
0UOmKOXe/kZrAUe0jsHOB7ZmzDFc7t3UVEgaprkLG7yPSPlzML6AKtIbpz1I6zR2n1Vfbhu8LgGC
UNQRhRKwyIErTH7OJ3RYNIMpFbL2xkvG0m8NDF07sYtRAIccsoe0b/YGZEMN4F76jXfo1SkTxkFP
BnQtEVgxabn2jAGprEJtK3fekdClGFBuhy0auKs9hRqIhq3EgKMIb3KRk3WzQRbTRMGif5mO7Nib
Oyvaq8o9zQc/1jdQrStLurAmfs2Z9+eZ0mczMepwVkOMwnkjMG+Ntmw9QFbN4LEDdSrwCYEQ9tKM
VTpRGkHeLmwU1GGs0Wy83GruJkYUyKo0+vNIUz2I8dA8FHZZgQNLUwI77+mOz909bkuIE2jG6Mei
933bpVZ/mhifxatfjKtIR8VpoA8eD1Edxp6e/eLLm/mP48FCswiMYn8tSHsMUmZVpSkstAnek3W5
A3b7mINJFWTXlG0s57qaeGlNzt/6xmC8B2N7CP0YFPPJUU87L7Ud4PjtRwIBH47qYpfGLqJDY6mH
27t5lZlK1qUPrXTjkneLVYeG4LEAbUHkJVa91bwX3+QilsIKgFRoliD0gJlefNMzr7WR5NhDhDXa
xX6pD6lxGJTRHY8FGnFbRA+rtlCbxRSwmNKR2SXIkppVnCqoXFrzvYqoM0WP9vDQEnJoqvQN1NFb
z9bVT4jEQmgCItFB+fJyeRSigL0zZU1ozOYdj5tfFn9tRjWoMw/jqdxSg3bGZDl6bkGTauHtL3j9
khWbC5g17ilN4OqlZ1g5q7ZacHzCGIRfWvVH73W/0ru32KjCKVUeB0u/i0f2Yi7jhu9e3VofltHX
QGkAqBdT/P3ZZ12qqlCNjDVh15B9V7Y75Ttvnf2gJcfba1w78wDVqGC8F2B6eTotjfmcLxylF5Lz
3meNTb3Y5oBJoJu4sabrA4HTLDDWaNgYECWUkqahnwfdrtQmzJd88SarMZHHdFvzxVtW6OXOVaVi
DF1iNuGk+RG0ObeoT1dcEgVReD9UGRAi0di5NKDkuYkb1WrC+K3tU7eabODE94nzNMcUFNe7qdnZ
xSnf0lL8gEFfnnTYFTxAKGpDJUseNp863UpVUBTiUaEBKxMj0TYmpGgJqRUxdq6hG22mXp5lI8aE
bMutFHs+OHaMfGTI3wHcBfkM1DJeqB5PAS/J2wLaxcNc95U3EujwFkqzayKCPEwnL5XO4sdstmhg
4W0agGh+2CXcVl3FUrbYoK/vebEyHHDBOHSNnVmWZrChEICiDeVByuMAvCs7DMoDEtf5fQe1Na0f
gtt+v+YmaJWDCs+BWTxfLr+i0QxLZhc1SiALWBoGsmQeaBKbjXeCPLWNC49+zFeBEALTT5gyvDSj
lOC1BEqCh5pxz6A3NYFeBThpFTgYFJL2XZ36puK4KdSBCaswdr6c4iV1u1Hx7OQnNQt8RdUtKq9G
5RdkSfV4VB20mOvmy+39uA444odiEk1oviHeSoWzjBY1mu4FD4vsdZnu2XtEn3N1gzDhKvEXu4Hs
RHDagFlKJvoEkGBaHBvVOQ3s/t3ykCaD18f6HarPvhNv6MleRzYYA7k06MvA+wLF98utLyOnXCao
eIdQWPG0rDmQNEKaFW0k/qtm0DLEZJdoBMmNkrjD0dFawsMusVt/qewEzR9KDhhrzzbqJ6vbhzct
+uxAQV6JMHIacbQkVB622l3iEH8qDzFIq3L2mXUbm7d2JNH9wYAVKC/RlJGCXJI0UEedLR72ifIL
nPrQMHDj0SUcoAsVVXNSfybNFsxz1SgaQUJlAn864u/PLr1qqRjm0FEfsvp9FIE5ckjc5A3kvhT5
TGHts/7Xbae/RvnAIXHn/Z/Fq3EmspBKU0oTDrlXj7nif6aevpt3mT+4kY9xRY+7XcD39NX2oo0A
tPYxz01L7hmNkBPAYCQ+phIpr4bTfI/Vzq85OJ+tYiyDgtF/nK3+CEbAsTpCKwHNABncwq2Glamo
1TTZUQ9yBNdOxbTEnhXlxlW/kjkha4OgIQYw8cyBs15+Sj1xVLQQUSCZp28JEm8v1XdaZvqqcYxt
Y9eQF4cbW0bXYrqJthmyMsSXq7HPmrWofiZxGxqqDxmN9+p9fk+foqPiWeCunr9oim8Nx9sutGoT
iDTQcoB3DUX7y4XasdZRtWraEAgMAG86X+2/3rawdioEN4vQSgD++aMOcHYqCs6qUlenFknoS1p+
m9pDjqkFJw7UkgYxKz093io4XSf6+HoYLESrCAW0K04YW8lSfeYUNTRm3Flf0qrfqy+5wzEURz/h
jbfx4bbMSXdxy/LeiiK9DUkLoumRukODSb+s/M7po6rd16hp3N7SVYNoszrQJ8EUq1xYyFllgVNH
bdGhMpYdszOISsV2ts/Ksjg449QFVYceWZSxZSOurt0WgkcWRRuAFPDQltyF07QFtQd2FoSySBXj
dsestPAr1uX+7UWueaYYh4KeBwpSpvxaG+JmmnmUdGE+V03QjRo07BhujdtW1vKGcyviV5x5J1UX
NSNO2oGWKXKT1Aj0+IWxd73ZYuBdNYRLVuC8MEYud97MbjCcDgzMIScNCChinw7vifq5c7YMreyb
YPgTo1xAqQNgdrmipHZ41lnxEGpFugQk60tI4LLsnwtoFEkWXu5gMhQ4YSlADnk0xmzIuxBx/h14
oHCBTDYx4o2UYcXfUKAT42mYrVRR271cTJGXDqe11YUDpNbRYnexaxTy2LedYOUuAzoXg6oONFaR
58qLIXoEruuiD2Mz1jylL1OvHts/mMO3dgXGAx/q0dyiFVxdGYpoyN5EqUrmWsvSQlMbJYbN5Aeo
Y2lxUpJPt5e14nK4RNDnhWCHKSD2l5s312Y72QC/hS1BUywfDc1XaiA7+8wy/BbwtI1tXPE8CsCH
IMOHCg84/C7tAUrkzFps9GHZOs1u7szlSOpKC26vau1j4QxBmh3dQPSwJZcwosWKzGzsUTFaPDXi
D9ViePQFNLg7Oy9fbhtbey1jfAsh7QOpiTmuyzW19UBilhhj6BTqdIq7wvAdhWsh5iSNg4KXphc3
zhiYjaLtcpJod4NmDjsOpo2NQLW2bPSnHNG8F0pO0rIbPUXP20rHUO3Mcq8rQKxzdfLNrnzTzOxp
hntvXGsrFXrA7VCXA5Wu4BiT58qctm5biLEOobkkuDuBVvW5miQ7pwY/vT2A+6KHGICP3EI54b6p
7wvmoJhAMM5BLGVrzHolj7j4NdLVo6DMMw2jOYRTR2qfVlEXDKajeHHhlD44BBPw5VFM2PVtf6cO
bAtltHLnAmGEZAJIaIxRyXeu03RJVRTFGJa4aC1uf7Pax64wvaX7s2DMPY7ATHPb91YXfGZRCuQY
kXQYmFRHDAa3+2r42rxnET+IGSfqTtbDHH++bW8lXAgaOQyL4Y2GqCt5WIVZgDIyqylcnO9qGY7g
2oxmVGW2qOBWIp+O6hkGjk1Qil5Nw1FrMAyeOlOYLs2uBysXOnR3pfrl9mpWrKCtq2OqCGrPCOza
5cG1gcHjuTbOITesB6pgCpjpeaB0rbMRj1aiHm5bXXCWgncAL79LQ2TsQO4w9EuYQgLvbq6s1m9q
rdlIvK6tCNCDA+/DrYv/SnGoMce5cXpjCJWkAliTu/oWtOx6w2ABzJh4vGJoBLWMy3U0MVMYi+Bu
7dwEToOZBQviRUpDtsKKeBleFgKFIeRAgBggt5O50kAzxwZQu4whmR8VGj80VXUyl/RFNP00t16+
lvHvaPzZQyf2tktcO7hQwMA7BOQUKJzJ70c9yTU9ytspnH4mTjAAAdX7Kt0wsraNYs4HOpMibTGk
U0shtKdi4HUK+dz4BYi48qHyOvvP7aWsuANA+WiY2DixJiboLj9WOyiaxVi7hJAorusU1OM/bhu4
DndwBcyQ4F+3QN4vk/Gqw5Bys2Qk5FY1BnVKdNRQzOkZSD+/LMjg1xpwAtNoFC//bthGVROvNyDw
rug1rdZQ82xJCGD/NvTUduYEVXjFm4gHiRLXhkzKbXsr3wu9YHwpTKqCxkqezUrsKBv1IV7CZgKB
43gwM6jPz/vbRq4vbxSjAA3FCC7e2oiwl58rQ4kKMaFYwmo+FO2PmOpeRp5Esd2oNkytODm4e7ES
FA7h5IZUl5nrchqpwxdMbdi7KR9eltH0x87YW8pyvL2qFScErS7Ok9hA0BVJFwbqwdxOyEDCocgd
z+pJ7HPe1BvxYuUDoXOGAWacWTzqryZTIe8FgNREQlaMXpmHC2s8K93Yteu7VqDhhZoqehOgcJHK
IFnClS5SKAFlTDAvT0pmewnLvVjfUzp4XREFGvl+e/dWPhRI4KFQBUF4kFHJHwq48CjLDIWE4A+L
d2lbZJ6SjmBjN5tjlzlk42OtuCDaq6B2toBGQPjVLl0wUhtdb8xGDaHiapReY1m7SL23gW2ayi0O
jjVboI/WDIRA1ApkgEzVaw6osk01RCU+SSa/hbo2eKSeau1+fL29i9eMLqDiAA0BiD11B21WKsfb
We1TnrdaWCv6PpoeY4UFueDf4fm+Jj/m1mWMgbpF3ell9ZgPUUDiMljG+tjH6qlmw45EzufbP2ol
eJ7/Jl3ypt7AWGs11VqY1UmwJP4UQWX8rtP3hf3eQzH0trWVYqUor6G6hqIhvq48PTnF9oKGa0ZC
xTzkrHAj+pbw3J+bnVWcMuUd7VfMUO5uW105/LgeQEePoCYQ2eLYnhVOkorrY2eVatgVc+yO1jBh
mDWiG+dyxZMurIhDdGbFKvTBgk6NGop1VQamuNTOLfniMW12aboBoVmzhoI69lHDywcMJZfWCpS8
4qwZ1LBVC5fXnhZB1RW8XX7RbnjIyuEX7yoI4qDwiixI2j3NyGoSMV0NE24FRjpkbtykg9tDOGAo
861y9oo/onSiIdpAWgNMuNKdAErhcjTmSA2dsfUjkKCCSSM13tThm6qwR2UMb7vGysMR+SPmiwyB
e0DhWNrHkUMXpcyBZ9BQUGuGt6X6Q8vOK9X5aBjBVCk7O/rRV9mDkzkPQ7QlxrjSFhH5Kwq5uGyR
MctXRmp1uWmzBuev+DWn7POs2bumIEelM+9qi7ozIEkZp3tkTrtUJd/bafaYORybKrQs6BDt4of6
BbPgt7dFpoDH9Y+fBZZ/pDaqSLSlUNXnQ9E0FooHFVSXaA6b+jO3Q3Xc5fbXNI0DlP5tNKqy373j
MoxRcEC28/cBNNQt+Z2M+kOKebPI2fphawEEPwyAX8AMHVAnSd8rB+aAAT6G/cLjZebMTdnsp0nt
WhakgXrbnXVQr+Tzvu23GPJWwoiQCEGdF+1zwEUk11SbMdc76CyEfW847qBAho5QZavLsXbcMJwF
uibQsIiB0suDPY6GWgLKpIV682kaU99owayPJn1UbvGYrYQQ8e8DJA6c2HUsbtOExjYttLBcqA/V
Sx84FJDwMDcBLU5tB7ddat0asmTBV+7gsXu5roJNFEwk+HBFalu7xsCzhmEsdjdN4PmbULL4o4xx
+e+ZBEgGQbGFRtUHCv/SaGKaWWxZswa4wyejtHxApYNeeRy7fm+WW1Wf64FMHBp8MpE+i/eOTBKi
87jvWGRqoaosQTUviJGKazIagMrRB8WBF5n1AVSdLPnu1OldP/6q1cNIQQ4yjxsHeM2LUBgRut84
vUACXC58Mke1WbRFC+356LSfx+EttV4haHb7m65agQaHkCtD+JKjhDrMjgXiUy0kaf6sDtMj5UW1
N+zuR+SYWzCSa/w7tldMOYEMD30JJBCXa5rNtKgyRKywaFH55mBp3AEdvjPa7G4i7Su4e8vhZ+0E
XQ+1bocEWt75OSSYgDrxrWZranNl7TihEG/FEDNKA7I60VKOU5mWuR5Wxd6ZRtD3FK4xvYFh6vYe
Xw+SAMF1bkgKxSwyaJlPGQzp98oIhArL/LmHgI8zPdAye53tFzCOcPVYak4AIOSnolU2aITEFS+V
QTBGjUQD9zJeN/LDM7WGpQbkUA+XMmJB0lXDIUo58SodowW3l7sSZM9NyeAYlWcJadJJD4uKPEDC
+y0Dv+FtE2tfTsypAIkHKCfenZd+lOjNXBeJroek7IyXVkOLtxgr5ThN87jTt7sAa/bwCVFJwqsQ
s6aSvbLIFWPE6QmHuQy40fmm9V4bus+6jUbX2t6dGxI/5CwDVXuSpYgH2LsG3C1l4o52eHvr1hwB
R13wxOIiRM3y0oLd83yYtNYI0Qxq4mfHAoR6A7i0dszRAPhrQ9queW5rixTcgIEpmGsvbo9QPLtX
o3Y3k2MNNeJ0qU9O7vfTs2MMdz1/qvv3UYgA/Zczfv5TpA0lsz0kBdATuCEhI6W1ntjUxKkDZ+vW
X91YXFJI5MHcDZzc5cbOBriWHbGxeQ6WrhIUTe9aulGXXY0kyF1QgkOPBDwVkhHHhB4VQUMtjIoO
DMqZ2iLPrA2UNi0++Biyno6jbQ+IMFr30JGcHlWAYKGwE4E1yqofbD3emjtYOxto+eEkogmH/0jP
T8MpaVUOkRFO/b7s74f2wXjf9NotI9JlCGK5aG7ARhhWmu5ay30UP+dR6v23j3i2GKlukfQA2pHB
MUKe1W4BxWkQGg7KRkqz6ilnRqRbEOW0Isk4dsws9tp0SOKXIdt4W67FkfOPIp3yqmcliznWgb1q
9Z+jvYU1X/sg+OIGRqTBPAIFl0tvjxzgbIjDzTB2fnIVbM/k60J7PF3/3A5XK3bQTfmI8eC1vOI4
icBlNSTQ4A3jGMxSbVlWgeVEPKiypHnELNnWutYqPKJkioYUZj8B55M8wKrbjqckMcORfNXazNWt
kzXel215ymPmmeCqzWbzOTH3qekWhnWwu+PwrmegMwpKc6PWsrp4FJlEikIMIG8vN7nXqyWFRiVO
O55wRfWigDvc4idn3hr+WHEX6A3+NSQdr573dg2UB9zFZC7ary6v/j3/gKOgcgMgEcrtch89Qxef
LJH4jtrk1ilq6wCeRS//wVnOjEhebwhQacwaM+Taw2w9WMU9uFTGfx43B9cvgDUo2wpafezb5VcB
gXFnR3VviuOLXr2L8wt69I0MZwUKACviKULQdjGv+CyHuouNGQWPsMnT+WE0oncFzU1/gIq7a+Ul
eWSaAxZAPJnqozrY9h5KAgSwUzvLdrd3dSVc4XGpCVEePBLQsLtcLwVkd66G3ApV5x0iQy41d81m
t2zViNCfAA+NYDQSf3+W+MzJOI2N1Vmoux9BAEW1+6h9vr2OtdOEeYD/b0JeR8/qTK1gwqEos8Xq
977+0ucYTVE3cOxbhsQ7+mwtsRpPmHVprJDyr9Az8JfhnfXh0G/1grfsyMmAEmHoou9hpz0uo/Fa
sPlUJ8nvgWxkpVsfRwr2RmnnA48qCx6PWdfJbSEeH8d/bn+eDSNyHpGMYx6pVW2FKUG/GfPIQ3JX
RP5tI2JLLp9BKICiC4xXEPo4cOfLT2P1XWTms4PapGWQAHFP88xspgGvFsdLMFQRJyw+xHa3VRS9
Xp2gExHKeVB3oVeMpwvt8t6pShpyVOTj9An6o+44ffr31WG2FUJneKmAS1NKLGg6USvSOQ3t8bsF
kNyIdkTykEXHbgyGagvMeF0OwnsRNyQYAyBhimT0ci9Jy5vB0iYaooGKacw0CbQ+bwMIrvm1Md4v
3bCR1Fz7Owwi3gppXDySZBJNZ5o4elYqDccpSPuQY96jzO+Yk2xcu9e3obCDjhKgCSjgyRz5lIFw
t0JzMORAQXl4NYPbjKlb+P311fy1Ih2qOhkNTHRoFMRBg2u0e9FrmBi4seaNcLTmemgFo3EP4j9U
gqXLHaI6TZqChyzUFeIJgfCkMtxoSxppfTl/rUh5E5uaxig6LAcdtN2YnTgdXFPlELbeeANtLUdy
ciVGmaOCBHwI73P78iVuPtnWt9sHac0DoOYuTiqazVjUpWtDgzYxOoqD1KJqc58WyfAkSIE2/Gwt
GKF4AUIIVBaQIkgfpnL6MdeWTg9759VmTwaGbF8cMCfV2vDKFNq4iTZNG2+PtUMLFkjxUkMsIjJ+
iDZ1nw6QyglBhBvY/DfI9BbIxTnD7FuWtru9jWs+cW5MihB2NLV5WivwCe2xTr7q9THmXmRsOMTa
kjDDIB7d4ORCIfPyYylD1y1mleihNqafjClYnNTTHlQzPnTovNxekWTLErIv4BFF2IOgD72qD6c5
SaeGVs1pbpOg4KCQhlqxMSY7PX+jxkbCInnh/4zZuCxQlv3AWF8ujCV9pCSKCoFgBspiVSnLPbM7
Z+NKXFsSOAMACdAAkQMrw6WVqivayHISfqqpBz892LO6b1L2OLSoyGzyRl6vSSg9gAUBSZ4QHZOs
YX8VZ3TS8uTYx751Mc1n3809FCu7J2NfBGb9LVoeSrxACutb6myduOu1irk9ENeBehV/yqgzQsZq
NsE1fcqB7rHYN7RKoMx8xEi17yRb2KyVpV4YE4HsLA3ss0qZszqrT6hRugnH3H69EdnldgU8hFIM
0oGoy8ToM2AJlyYUnnSFNdjZafacXXWn3uvH5rdxaL3KyzwGTRtXje+arcl26Vj/n1ULGZQpuDtk
TeLMNkfKNVhVwYY1taoH5RAQ/kUPBYa/b583KdhfmZKCfa8gSiNVy061j2aXb1svWb7Fzb1lQ3zH
s++k8FThOui3TiXEaVrQySX5o5EUtm9WXffp9npWHBAf7O/WSR8M+vZjURMnOxW46Zfq2ORwQPue
0Mpb7H+Li1d7Jx01iJAbZWLhMxFIOO2M6VP3g1UgMy2s4Pai5A78lSWx6rMdNKbFrNMClsz0UGFY
PQbVWw7V5ZnGr3HM/Vp5LdKHMX8aWVS7o7ol8ba6q6KfiyFZgErluWEx6RIDOwaHBNQAU9uf03bc
EQBFcgaJ0ur99nJFYnb2hvhYLV7/GJYFlTSyeum+6ax5MSeS5ae8eUzLx77e65nfAZ+fPUZtqJNf
t82t7u65PSlRtHINBEoG7GWu4pKg9J9eftbuEhS7rUeKXHSQlyZDibSlxdxalue4cQJS3Rfxn6nb
984MNrodhuFd2qJnBdHseho2cqG1TwhJY2BGxAfEvMWlC2V8tulCi/wEflM/cZl+sm0oNJc/sy3S
w9WgeW5KOhfA3Fg6r2BqWj4vqbeokatpwy6q7hO4bzbvqQWOtdFVNGiYVGALinYYbQEoYkvb5qOF
e+VJZ4uWzk0c6UtvmBUiz7E54YnmY3q988egfymf4iftKyi4n7tgySH17aIe7ZXQKvtHKqb/ffKz
3yB5s61nDWZnsRs6+4L7Y/liRSeIxfRvxU9SbtxXqyfnzJbkyRHYFpzRrvOTxfYliMehwa0ru6Zx
i1+mtTOGTfbotZsKg4tINECQDfSYlGEjf9Mi1erz06Lsll0Ldn/lR1EubrEc1OVF6X/Ru2F5TMxP
RV/4Cw/mfmdukjyLKq38lTEbh4c5wFCi/3rp2ph2T+bUxA4XGMWj++m++FJoLiopza9lctmWArmM
r/n4omgPoXooogZO06U9rihZAUwSWDVqTlUXKE2IEJWpmnQeSwdVyOJaTedaQ1/9KaAF37o5wciW
22Dk+T9cd0LFxED1UAP5lXTU2nTC+EwDBzf0dkeKg4YzPef3RfU05Vs9YREhrrb5zJZ0mBqSQngd
/48TSKlY+54rz4qzUcSWHmz/21kAtwXWC8NgMiFkRs2671tEYgesISn48ivmxzYAS63Pp692uiWX
u2YPmGrsH1DPDtz48kuaHdEx7NHkp2h5ZNaJJL9N88iG+9n8NjqH/3DNAPZsoQsAFNuVaF4SJ3Y1
Q9TxFLWfoHwDzrdBBdcGdG5oqbrg2yqZiQENI9CWn6AXum19baUmslkgi7DLVzp6FeVlEg8ZxhJB
elsU8aPCdoXFXND3eYqNHvJGyrJmz9JRW0dRTpiTziRnFKy76gR0ckLuDOVeBfgtil6Y7oNyzOv6
TWmstdAHaKA4B9haEDdffko9H8AAUehAyLq1CcqSKPw9x/jfn1j7xugWc9ja8gBeF6ppyIZQwrq0
NgkpH8KcAnEvclnmqmjr5HXpGQk6deVrFUcbT1UZbSiOhhg3BuZNiFVhzPTSopUzVeWtUp6WJQFt
Mu6wip7m5p329x19GxzMldnRI3oXtUEDMkMI+YENz6wgj/UyeG1j+EvyU8FU3efbjiWjM//3w8So
BeYGAEj9kLE9y00dVi8Ri/LqZJfpMRmMe941P6hT/zLKg20ASwyHMyK601uyx1ilx/EQjV0WI31V
9WoXcdMjfHlW0j0UuTd+20rSg+ISRcsDvw4ypFJ4pCYfqTkp1ckyf0/R/LRoYNhWXJBtg+f/pUwz
n2MaMvP7IXan6KDbvadAKxuAxSWa3AVq3bd/0Mp1ifYOVH3xMkatWmZiTQsO2qORFafIjjxD72tP
t8rHZEw1v2avt22trv3MlhSu+VASM1p0kQtgMmpvE8NrsPFt7hfWP/ZRP3zgfF3S4StYktutbeFq
oHFA62DWXhXS7cpNKPLKVQ/3B8DaxuA9LmApwUlRM7IrB2GMj9q+zPTaJUUFuAngXhnx+oz4cU53
C+TFrCJ7u72hK/efmMBHExDHD+BTaUNR953BvJwUJ9Zzr0qsYzZD5C/doj2VISgfmyl0SEFWAtAp
4svlSVezQbHaqC1ONEkfeTsFJBkfevbaWz9yKBB0pruYuj9GyYG143ddf8+dLX1XEb6kqx6Ui4DY
gpgZw6PyBH3Tc7qgmVycSqImXj/FnTd32Zaa4UrIRhr1ASoH/RLmdS4XOiRtRbIOC40X8xdRm9cW
lJJF9zZrsw8C/keDaV9paexuf8a1M4hbEDchpmcwuSp9Rq0eDL3Jm+JUgazEAuFbDl4fZoJnjM0b
QXvNY+CoqHATNKSo3MjWSoovNHZYYEtU1+4dJchbRwvUaN4SDV019XE1fNS7r3JgDP2ZSQwl9Lgt
g4lRpIFt+5CgUrARU9cNic+GUSfAoqWbD89X4JCtsTglVHdZ956MFmSMNxpRa0aAZgBsVuABUUi8
9Ayq6HFROcgeFG20AzTBfo28Iq7ZQXT0tjeseTpoxsToC1CzYL+4tBQVVU3qCGkDV0ZUiMIq2Zo0
X/Fy0HBhBAWjIZjz1yUvN0Bc7oCPtzzxZaiiu2LqIBUfYcR5XytzFx1jheKBrICyIvUV0MPscTuR
Iri9zJUNRfkZAG+ABqGhIoNuGprOPO6GEiLjL5iy2KFJ5Szx4baRtVQAOHKhtoBxcAf1osvNhOYk
5IOapjolhf8ZI7nu78G1vOfT++dgdjP3U++mrrlxpX7kF1KsOjcql1Sc2i70tIDRrOV+44Db/wA2
B3eu2oCnxw46tIPvQM9ZP9TZJ57cKcrWw2glGQRBBrpZ6ProaNRKX3iocoD5aVaeMk7ACZzEEYRy
0cUvRjNAlbzecZNbu4WCJXRjw8VVIK8dk00oUqNMK0CL0oYnU6XF+OOE66r+3pBuPGLiHwyLpBqP
kBoVHqWCun9OJtcoGtMbHW30QM8OfXBTVbycYpjs9m9a2wxwlIJSWEB48MMuf9KkpDSvLac6NZi6
vOeVA05UJEN3Wt2QO9Y4LOBjPfuGHpOX25bXfBwsYhgGB1sOvof4+7NElMTQZwFHcX1SwKIk1A3B
+zKDr/S2FXE9yFuOh5QKPzcgb/+Rp59bceJl6jCfd+qjoGm+a8Ph82j82ayBrplBvw0gOQRaVFak
L0uqYsLtyLGNdYavmKfIFydyHBf6VA2LAWY2+o8CcSLvQOMIqY140yBUSKd3KeKpKLOqPnUjvVPL
J1CmuV1uPVZU9Y38MOyJswkGXAm/5zZlAF5Z067uhkbYRIf2MSHfBvulz8mxQCkup0962nqt9rwk
ul+Ub+Ae29dbxfX1nwAcmCgC4E0nuY2jRgrAKUONx9TiKdO3tgpve8xafRkzRCpB4gqcIVjZJMfM
yZiVzVifmuygpgFx/BHEJkkwDJ/G/BP0QlyWv+VZMG7AxFcyHSD3oWCFUhVivyMdxWE2pyiieDL2
udYGhd59p1lPvcxKgOav7a25s5WLDg9hlKEwNiDofKSNJAoY2It5rpBY9UvjmgmpXRZVcQhlAncY
nGOTmdqRD8AmZqpCNnKtlbiDTBV5nQ6goxDdudzkCtVsK00UdB6dFmgPyKA9plm+4/QwguEUoXhj
c1fcBoI7yIMMXKg2MHWX9mgElRpaczQf+89q37np+O8VG5RUMVGO6TO03WVUSZqbhTYsOI4p1fmB
zXWMidlpfm5pnp2cSmN+oWhsbzfM2uhrrQRSUZ6CLBNQDGIY7XJpI53G1uZigEA1UKRyuoehnw9Q
7Ni4ute2UEzMA+QJeMEVGRNRnV4d5wy9fgiwxMx0MQb270cPfKvAYqCPJFrS8hEos6LSnL45sVK5
sxFkhqXDsLz//zi7st7GeWz5iwRoX14lWV5iOYmdpdMvRK/aqJWitl9/SxlgJqYFC33xDTAPDeSY
FHl4ljpVNmncqCvPwDxnbmZ1fl/bLmlp0OZr2r1Lq1RRvAGVPFQDwCxzvZujqUcOT4r6RLIEvbMX
xv/cX+SaASGh6Zg9YRyU1idWPAzy+1Cuccouda0sUIFBBHPWDb0pHhqVFGs5wYcqaFB022bvEB/U
42ynBkbuK8AarzVNFp4/C6EUwilUvWZY1fWmFXGdp8kY1aecdMCFyyGgxkTflJo/lMG/bx9AWzPV
Mw4Kso5rU/lUyXZVsvpUWo2yKdkkexFNVi7z0noQm4DiGXPCsxLMtRHo1aklq/T6pFeNxyfVl0uo
2LHU1Uj/PGTxSmA4/zkhSEHeDrjOPGcJTyw4p6ZPB3vsyubEKDpe0XCwMOmrwUO78crClnwF9g6J
01xbvum9oJIsI6vJmlOW2vVGd+rHPuPlrkhWDvnSBuL9hITRJ2bMEXzSRKGqhXHlBsEdDXopPinV
drR69Pars7zWwVy4UYBiI4UB8yLQBCLw0qyaOEtNyk4mKd8mZ/CKtF7pdCyZQJQFnA4mT1EgF56r
LO/HHo3B+tSwDpRZFkk3HYf0xP2zvXAOAH2DFwcXDgr/IvTIIfB/FHywJ7WxHzordaUJIrZm7nfJ
9p8tIVid2XVBVDN3OK4PuIQmK9Wqsj3lre3rye+2fJNT3a3/UU0VQSo4Z/G+gw0Hc5aYBru2o0Ll
u9Bnrjpzku3HwbD771GNmub91dyGMjOzLf4D2SJqEGKzHMR/gMFGCGWKuDvqfVH4EKVUfC1qnT1J
28gbwMTopgODFko7/iPs/HONECZBCRD1AgiRCvHi0LQYsLSV8sR6KC8C4Wc868SiPimH4WAMVryy
2gX/Pvt21FQB70AZUwwUB7VVnFivqpPWQ3jSnaRWgYxGartUkazjwIr0cWIIBewmJ8QzwQXzzewq
8HaCh6Jacce3Fx0fFx4fvwgHCZ/h+gMnZt7HJgb5T4kyvoFI9qjJH9QMOPQ9LGvNLS/UWmENoryY
NEHrAmHytbUWCjN9oyI0z+Cgc5+xqv6Ah8HQid5R0EKWJQraUlEbjl9Iif4NE/S6euzBcBB7fdZA
UViDBI5XDqAj+Oe7iygWJUoQZMOFo+Z8/dOY0+VWUsvVyYTAVvTcps9N4jX9Sqy3tN0zDyPkbrW5
5ixsd9pEoCvJCWI9xszdGJVka5BE2dAsNaAymlyktFZXbN56pf/UQ3GFwZcKXfvrlXWjXKR6inCi
beJAlqTcgyjWAePnlVeb7Mf9q3ybF8zG0KZH/IVAXRO+sJK3RlmAb//ESqj7oQnipCOkXL2RZC7P
nA3K3CuP75LzQLgO9g1kXnC8wvJKhM+IAeB0WXZR5e+VsomtAygj2gPTf6fmmo+/fYGxwC/mhC/Y
c+bInMBcn7ZPViPtBvMDUKI1tr2lg4LhUzALgHNKu6H509Ooqq0C+Q7+edvTKADLSjgP9HcqPcno
Z9//bIvm8N4jvYKfv6mp8UFKeDXi9NuZsk3iaPImh/+ZNPunPP6KqzWk0KILnKl754oLGh6m8H4p
GMBoQD9ZnZpjlv3lvho0tp/9Yty1FU95fb2/uqVvhk7u3FtBJ1cX63ZZxiXWMb0CwHNwLWZ6OZiC
nFFf2cSliwZ2U/lT2QufTjj7cURqx+IjUg+qewUDz+oIWcRh0i+Sbr7dX5I4k/75as3jnJAtsOYY
QHiZFWaRWMpUGEMdFkKMEIMog0H1JtlNNG8ykOJVgTq+Wc5FznS3NxC89Y+yFY7J/+MJgVeB/B2Q
DkBeC8su2qHUaG3Xp3rcqOaJJQ+sebGinSGvGFp8Pr5aEk5NZlBSktiqUfl1TcvjG5B5/oLKYxG7
+7J3CUZBIMKxqps6e5Dr8B6qKJj+R60TedmN7G/SThmkf536NMmmp6Dom0j5njb9XiaGSx0FDdDh
Na3o61StVSUWwH1oH8yseuhooashFrOaHLPCFFSvpw6oPiQXReI3ddg2H7mlu2UaUuVsqD9kkBy1
BDKDqc9z6Wnka3nHgn9AYISTNtMwzTHh9RuiJrRGjwg7n4+QcQhyT+1xUzV/JTRauKhw4oAPYKgR
VKpiHmpBvpnGRKpPXLVOLVCCifpA4/zl/t1ZuKdXVvTrxYAQf1KTPGpOKaUH0/RAN++i9rJpi5UD
u7gclCGwYTNHuUgD2kdlYhhJ3Zzsjm9kmx54pe5bbfh9fz2LZjC2BbIwkBkBw369HolH9UAmrIdK
muM3KI56WU3bbYzawoqLW3hs5zzgv6bmc/KlHC/JldFF4Hs8xR0OQBYaaYTpP+mStFIJ+cnUzerC
K8laU295hehOYmYHmpDidH7SWaTRjHQeFX9DbTz5RdZy0MUzAZAhOigzua2IAjCgF4ysM54TXujb
9OWmRPSrp84mK1dS+CVL6OMqsIIwCVni9RbymrFxTJvmFAFOkVDT17LDVCRB3f65fywWgJNIdhFE
AI/jAAcjhrQOU1RpiPrmpJQKf85KaBEr1Tj9LAy13TZVCXFeRX/oEmsKJlk9gKJbWbnPS25jxmx+
ohqACRJOZmpCLF3p8QtAaeebeQa9tJdIChJJD2oe3F/u0hn5aks4mqaUE563HS7btjP/2I9W9/O+
gaUPh34XxBSQpYLrSXjnJMzyEpJNzanIXiO61cvvAGQS5fW+ldn5CI8NKpd4ZDCEigDaEJYRUQPi
CZrSnKZ2W1ZbTfu4//cXAnTwTgCmBS52ZKCiJzcdJplthiBFk+L8McY6P3KpPIB2Pn+s7cTe0JbK
bl3W5spZWPo+KI7M0jImXjJ7XvgX1xF1TBrMHtNflG8q58OIn+21ifgl7/TVxPwTvphoOsqL2JAR
H1B0PQoLQHN0Y4vxrDvtRpafKBi46u39/Vw64nMpDrkcWEThgq9tcgi6zP9Wn3CDOqPzO/177bhT
xz0wUa3MrS/eaBBsIohFugM4iHCf5C5KwI1gNqemUn9IiawEnWVHXqMbNeTMTSVQtKz1yjyCHnAE
lBunvbOS4C2tF0wOAHAgT0bjWfgJTg5xgDRCZbBlhypxjkhgwHOWbJVIeWzNlbLd0pkBcx3qnRCn
w9ERrlyKZknTJUl7ikGXjdcmxwgMUVbetKV7/dWIEFVGrABaVo3bUwuVlD7dTs4TRFSrNdXwJTPQ
vZSxmpnWV+SKk4jtxIRXCNhBxxyqSu7lo3VgKUgw4lJLV27bkjWwXADNAxSMronipaQtMOoxoMyO
Y1C7Tdq1bqs0vU+NekfMtl0xt/Ch0PWc+3KfeBexqi+nFnrZlLBT07Y4e6YNWhlQ4wE2F0srppay
gFlACUwiOBTgjhIzH41kYArh7cmKqwrTFn+LFGjuJNI1f4TC4AnTs0NgT5K+o1zWAqbmxWMfW0UQ
57EN8GvVrbzoC4tHowFsMMD7YKtFEoY6sUdmDSnDKwfYWYTp+o775hqZ79LlR4MGkrRzZQWZiFDo
cNSh5jEIHU/m1qkPxN4k9UMLEqGo25dlGahWgpu/v+/dFo4RbILdHXk6Mi+RHJlBxADTwZSfEney
0WM+0fLHyvdc2D3UFWWksbMWF27ItQMtSD7AzbDuM6TkxrlSNDfla7oJSwv5akVw04xGtdZA6vYE
jvBqfOOtXypPPTrl9/draTGIH2c8KbJyfKXrxahDSmhbJP3JLH/38SFWPK39dd/EwkpQNkabbj5t
s1rntYlGIaWM3kJ/yqcwTV4rYKlJpm6cgm/uG/psIgihCMrhQN+gND8nZPNz++U5ZaM89LHE+hMU
NKdDImu/x7g6NvU7iuMjJLj6HGORmLZBqZr6Zb7jSuqZ+rDT0kuVPunORxd5XD0X/Cf8NkSAcrpR
Kr8sUtcCMJp4efat0U8QQZXlTTK6CHjM7tVMTC9yUDX5pj3pRthD3s6Wp4d2fLm/uqVtBDwQ7SbH
AWWBCJ5LwHXlTETpT1aS+oXj1xjlYcZrYiYr53up1oUri9MNRYG55CvkzuNIK2pavEd6BrlOpfeI
+tDV2jlKyqe2+quQKATPSVDammsn/6gaOpeJgGhA6RdsqHgJRMc8TPIwZJnWn8ZtlO5709iiAJua
YOdcnQ+/jSyhAoArDEYY8Iygo3d9XJKODoOcOqigd4DY4KlpH1I/iX/Vyt9K+nv/6+n4W9dHE/zY
YJKdvx6a1mKUrHUWUJuJihQeOlwD3P+wRlZwe5PB6wVolo2q6MwsKRz+ZqrNCKoCKCtTCGKj/ub2
M4mPovcrMc5t0ApD0D+GuAWGaRDWXW9byiYTcWOK0go1W1eOGZDL9haMbZjdzL2Jyqf+scvoSii5
sIEoKIE4FbB+uCqxKUAGi7JpRL6r6HVIG/O74hQr/mPh4AMJgswTM0nYRYAxrlcGBlzbzBJEq3yY
Jp9OiuWVVv5otjH1oQiVep0OZSwwBxJPjSGfO0y5R+xxbYBwaamfWFwQEeL1FIVleUUru5RRhSkz
ZZNJxUYnP++fxoVPiEY5KmMox4Jk5UbZ2LZJFzNUx6oKLIuJlqPV0aFG1pCw0qHrGtn6X6ICDiqv
TQ7MW3h9D5AFoKc2Lwx1EXNe+xcXLXUQg8p1qzlBb2NnoCZjxmE0496y6Kjpl/vLvHWZM30b8Cgo
zaGoJZ5UVQeYGqO13WkELnJfaYXuq3ac+nHbjntL+1dCJvgu2ANbyAyPRNQjMpCqPC6VvCthr2x3
gJu9V0TlrgQVdFcfu4Oe6cH9Bd56sGuD4p3Pxjyq1Lo7FY61UzHjFde+BWDWhBOaEXWL6bPtfYvC
liJOAHwOuTBycVBe3CQ4ih5p/WCzMqxTxXKBICz2Rk9tT1fS6YG2xlqvW/Bqn/ZQRMY8DUj48KwL
5yVWetsgclmFFiYCdfRdE/QG6jW6IRGC+WlmZiODrMiMxRbzVEtnNkXPEWbSEluIm3NQCKdum1aV
N1m99quFQPa56yOQlYyj9UAUffDVou8PY0LyFQ8rXJL51wBnBECmhQTFRhPo+pI4FVqdiaqyUNJH
FihT8lpY6YtpgKzFiXJ9L5GmX/F9C/uM5xaAAjTTsM9isaPIWTQlmsZCDScYw8pSfGj7uH/QMQaw
coTEMYDP5eEFRIHZwGwkEqPr5ellrvFqUttQipXMCkbDIYDtcgy8OlkizZRpJmaJDNY073GZdfZG
UiBr6ZaQdftFjMz4xiGI9ZzxsbHdnE8NcU17KsDKmEApbdM0FKPNUVGAjBETydXT/Qsg9rE+fz2k
5mbxdB3v7U042+PdsGqbhY1Cq97NorTeRdYEUdzSajOXdb2E1kZUBIyb5TaTBghO2E2rujGvpUCq
0yIoZIkf0sRhbzqpJr+rwKe68iuFFtDnr5xbMAC6z/om4vfMsike4wKihRZ4QECUkc7K3RFwZQOF
mopN60BinHqGGTvoEJmSG9mFsvKhP2/NF2ePHzHn1yiFfE7dIiu7/tDlSCrIlnUsnEhmK36uEiPy
1WGaB4qJNSBFKxP2hvtNeBADp8iDBrBSKL6MQ/Sz74gGbFrf1ojMlK5+tPPR8BrDSA8gcSkgsYBh
9grp61AUrh3HZvEzGYcOuiO0IEgxukh7MUBlB8oOjUzThg6cMJcrg/xyf69vrw6IoEEtACIS6CwB
2Xy9yiaZRgiUjm1Yqkq5KRqmYIwZGcesAPznvikxQvncUbwriI/hgdE4EXaU13N+K8uwJXWWTyKq
al7LoMApOcSGLDMhr4NVAn0pxeOu0Tgugjp9UA0DLvd/yWxI/LSzsDEqXXNZTxN+SFQ2SSUZOF+l
NTgbEHC9gNcx2xV9gipR6iZmyvx/t4ha9qxGDRVJKC9eb7PFdKPJ9KkNzakqXcdC2NVOegohMjPa
4Jz1W6Do2v19o0Kg9LnfKJBoSA6gSYERvWujSRfZmLtS2rDokuYZHccENEhFCS0EPm4QDbItV6Aa
Fo9j7JHJXNPeWDSPqQDc43meVRwQlEG5lHOOz21WZuPpRt5/FKRW3NjRf2c5y/emLjEv6xrVQ1l3
Dagi9nLn1aMTg1gNL+IMZBcSQUNGp9wmUheaMksu1GSV2+jy5Nb2YG6Tukg22pCMm4GXHII6ihqw
tpY8hDlnDZghr63VGtlzH71bXbvW2BNCn8/fhiQfAFagoCA/LNw6mQ+Y6lL6KowiFC3sFgMgnW55
yE4Ut0bN79lGD+6poo7m3T8SC9cdbcs5lwORCgIB4eSjDVV16Co2YZcW2eA2EcOcqAOBXnlLdFz8
lRN4G3BhlAhqHbM+FfpiYsA8WTzuU4yghCWwE89Ux7iYbrLRs40KgyFZZSTv99c3R1TCzcaEBjwj
xnoxXCTmkUmUxumUOE0oqekUSPPBQ9l8rdG2uKy57oQyDUq+4rA0+j09EGwRC/lAzNxrlU5rMg8V
r0p6SgidEOlJROunlSxywSy69ZCXn4mqwD4jhJNmMgE+OC9OHb8rBhBswI3nEnh/onYlxVo4nwij
jPl0AqmIauu157AqxWmQTbKwBnV4Sw3QmLYbcwTeAVCvyiq3rFhjD1iIYhGUoMKA/g3m21A8ubZZ
9U2RdZx3ITyT8x4Z9H0wabmpKGSsYyMbN86gUa9D2OpmqVR6KKWhp5qAwRrSK8QM/vkgQRUQ881I
peGvxcHLAepVhBVTF2ISWD/HQzQFtGNrhfwFF4mqIoRIFHBC6pgXF9aM3kSdJGoXZnr+yB0SZJbs
j1ByN6Z92YCCzNJeej1eidAXzhGqRhhynjk+AOETztGgTEVh9U0XNhHv3BhYHqXNv8ss3tX67v42
LoTLmKqYec6gnIW3VuRMzEtk4YwYXSgrbXLRiMTNXS6lneOlLUkfzRQcrBmxK8eNNfhpX64YIKdt
U+e/tUjPgl4uLTfDM/YYVcnwhLr5R50xZYcYl+2bTFKeOi1eUxNf2iDI3KAaC/7RebLh+rNAWrjm
QxX1YYuBmt5wOgBWuh/aAL3QClKN97do4a6h+ImBBkwyoAMt+sjK7LW8KeZ3amg6b2wmy6WU/m4j
9XvctT6rgOfU27W4b8kqKKUwyYraNjjihRco5Sa3OFiEw8Y0Liw/TvWvjm4zgjik3RhyvDJQtnDQ
4bPmktvnsKCYFNo9iFyHtuxD1pm7IbJARfpWpDSoso2jFdviN+lH9/6+ip2r+ZFFjwM5oY5BLzwH
82/6Uq2xRwwLZTLtQ2uywZWTj/a+oxC8j/BybFtd7rZMT8pdlIyZnxv2N8SZ7UZBrdPNnXhrjPba
CPnCsZofQbi5+X83wHslskiU5qwPe9RxHsCn2m5H1Kq3kAZU99CMXxv+WbIHAljgQXD/8CbOZ+DL
Bkx8UCSOZz5U9MkvAbB3cfN+RFr5DbHomrLngjEAIxHNzMpKgGAJBypvnRbC2M0Q8ij9qFHCcaa/
kJZ5jcw1efFP4irhkUftDXBW9K+Q8YuEjSkeoVR2Eg4FD3V8Af/mK2fph1x3lS+n0/QQqdTx40az
XjDiUnq0Z81jJE3ZxpKTJHadxEhzd6yKPyY3xxrjDk51YVhYQFDBdeOUqG5aZsMWbCtq0KPqsHLj
P3um1wvAG4f+3jyUgCxEjB9YKVl2w7I+THUrBVmBxOkeqYN9iSItyCBnvYvytnmmiR3tYktKNgrE
Kf3eLJDpJrkVVLE2gB7T1PwWjZRtU6dOwB2j3ZVdMbrQKWgDXTKJK1P7HOep5McO5ANQPgKDN7yQ
n1X0kHQdgKtdu0ahsfB1VIQN84ARJtvsm7H9AaNgTpO3fVhnvPKBSUouaceiF9BRp5u+75rcjZn2
iqnk0WsnrQ8Ka4Qe69ikfsf7acNHIEsH1rWHpo/JwYaD8hr0xraOEZnbYjSIW8gJ5Ji0WgaRe6mv
hMi3ISR+P1AD6Hf/hyv++tY0sppxYhh9SKaKYPJVqsDqZK2RC95eF1hBAIlHH24RiiDXVmyMo8tZ
AV+gt1LrF5kyHSO1hLqmBb1ya4CywH1veOvvUY4HNmauESKcEUeLFJNpbJriITTzTvUy2+qPILya
XD3Wuo2VlbHftnZ56qmxRtu4ZBnsVKiiAIEOaJoQ12UdaI5JBS/EhopsEzV6TSdQvPadAcZoWR2P
bQt1UzasCQzcPjlouGjzbDFqN+qNypuZc1Oy+2YKu3aLCMwHo9DwbJjsoEhbqIqxNda0OXUSLjXs
gdrksxBp2PO/f/G2FppKY5EmU9hX/VZNEhdyl2D+f64V3ZuKNWaQxdWhAwItaYQoeOWurY183nCD
TyGIIbjfODUgII6k4aZDmlQZrZME7CVkleeqk2lOK6dp4fSikI4Zpjm7RhlRWOuA2gxwjNjbXg3G
YZ/GYdd8t/9fRpBlYUochFQiArCtNFoWIxg2G6X9DpVjP6Hfe/NPDOL++3dj4cthNQ4oywwHDHQi
7xZm3iyll9kUYlIobh7l9GTwVzkbPTCK3be0kOTMEFEsBrs/Q3uFgD8eiGTK1BnDqEHuogGqvEli
P808hiKE7rXvbUvdRgWm0vBXTM/3TDif0HBAuoGZAVT8RHwBIWXXqtE0hei0dh7KdG3v4Q2yA5wW
48EZ4tqVjATFOSPO/dECt1Jcd8lK6rFQA0QECFw/2gNgULnh/6I6bwZm4VcUqq+9kxdUPnzTVX3b
9QBuvr/kpe/61ZaQ50SMx3atwxZPJl+n7oSqjnIwaOzhjVn5sgteDmkyykSobeI+iJSQkzJAbaHU
5RB1lyMaAHaPuM7A/2sgCWy/qVWzElHfVnJQV4Fvm9Hh2FIRl4Xa+1Bm9aiEiUH3ErKGF4hzzKqP
0hrO83YbYQkq0NBNB4IDn+7a1ZhVXDHWEyVkoL5Vn+36d2ce5BbdrDFa2cWlRcFZo2aIqA6tHCFi
VRutsRyaqGFh9+1D0dhAstiSFvCqlT7uH47bZx7iKf95CtFmUERKjbZWGisyRi1MOwgro9vDvWGy
1xZ06ygBUUNtHUiU+dKLAyWDVRS53MtqyDv9osblVm4cNzEmKFSvqVPfvggwBZeCES9kWUASX38m
ZBamOSaWGoKA7UmTfUU+1pMcRKO8BUfDtkHVBoPyKyWp2w82ox2R2iHJAiBXlMQGZVSfOW2ngfKe
gAIVzQwJchYdeDNXTsZCNgdLM3suHgKEwiK0pmimiKY5lleZrRIaXfu9azEHyAuzCvIyelL0CrAi
CbxPnaVEfgb5YxfuJ3anqX6sk/YfudWQXaKJAfjNrJsNOJ3IvolSX9drRNbCKivcJv+jkbf7B3Sh
gP3ZJpljaGwx4BTXH9Q2osaemKKFTJfT1FW4xkCIQsAyro/wXzJTm7ekTvrCR56BvEYzGgoQMsB3
rccSiQ+bnreD5MWqUcYelWNQRjm8zVcukoiUnHdiLhOCLhZuD/CW+Yx8CXyceoirdDC1EOqHuksz
am151nQPZeTU/ogZEM+YcOo1jXBPqe2fXOLjyjEULzO809x1BnslQnagJwUXNQxRoZAK9G8ylKeL
16l5vf8tVv6+WA3skgox1FhmZ8fKfs5dOcfk3++bEKnebGENYr8CuXKJoCHPzplrh6gExfhPeYgD
s/fk/WC6YDjVd6tdEjEqEK0KAQmpDYwxSViZ+X0Ixj/kSd9nR34k79PKMRE9hWhIdE+m1JkMKkhn
ADACJKYYoUt4MDiYEb2/kaIf/I8hjPIiiwMqQnRJqMDoLema7JxST/Xs1MXwHHJO/Vhsp7VB3ps7
KhoTtq+LjSJF1SM7V/Zj/qM/SZHLah/lh8I1Dq03hMV2dH2+u7/E5b383xLFvUz0Ue2lOjtzvTqO
U72rcsDOkbbu79sRg5p5df9BpGIIDFgOIcwndWXGFbHsZ0pAU6ZmLqkMl2vmYWyf4UcSZY0edume
4aW0UbEDShT+5NqVJGlSEMoj51nrLwqkffo1VtZFA1gI/MQMRBWBeKrcMVONOueZOUfdfpxWFaOX
tgyDbQhd0OHG8yd4Im60A20wufRctqpHlEdpGjEmmwd8Vo181Wt5hW7gE+f5Nayfv5GNRBAyekBO
Aqp+vWUAl0yaWsfSMwA/+eiaVPd58tb0b1U37nNUUmqf84tTBvb4hhHPUs9d4gQGStnpmrTJ7bHE
gBPiAADm4Y4xSXv9U8qyy8q6GqRnJOPohg2bfIQ2WLpCn3oTCQC4BfAKHsXPGRWs/toMlWqrJkUa
nR9+juf0m2Eepi2Eu8p98ksnHgN1zj97FBMsNlgQyshYlVirsfSx0GODJmcTjdoMvqSetsUT/Rsn
SgCoTLJWG7p5UdGwxzsGiCFqNmiei/0HSwKMuMjS5FxqhsfifKs7784vI/YNxeMKPUxWHE5UWlnm
kllMwaFnjslyKNOKIIUUoMLS5F1yZuh5+oAl5UHudNaGaE1/BgtpsbecfnCdqo/3EFBWXp2sWBPj
uT1DGDpF8wbtF8wpAHF8/XGlLgeQgU3JuUpG29MkC9enLaV9ZZDav+/dxLzGBgMlLg1mXNUZsi1S
WVjd2HeKnBZn6xIxNxgO6ZmtpLu3b9G1CWE1GjcILdBqP1sYVZE2LQcfguEW9vM00Qca7dA539xf
1JJFuE4gw6EvhJBMuBwYWcvtBHocZ8Cokc1MjltoRxBrA+TQ6Trm+FcOzZo9wf1oRoEhOAP2dNvP
ga6Iq41qbKbsgLfBpi/q+f7yFh7cGXj33/WJQTGh1ZRkCexJM27ih9m4Bn+Ip2LTVru89Dridcm+
rUv4H92Ln1sgetbUH0ThHYQUDqZOME0M6inQ4jrzGf4S8OaMyl1mkeJsQgjFODbjqZN+YK5AgexN
+cCrX6z66YBQ6O+gPLelvQEojPcfWS17QJyANgA8ClF+mJpVxoaFE40fhs2Bh7RRVhV+GG9oluCF
wA/LAQo4mvYx/1B+aF5sufLPCG0+t9liyGPPAvU4rbmPhZMA48iKwLU0s2QKJy9tqVJbZlqeFe64
7eRzuP/tUCFoyI41Da2VqyVm1p8fATAPRPsqxoTFAmjBeWo24P88x3rxkp1VG4FQ/gqR5u3KiVva
VCSeyHGAZMLS5pDiy9dmrGnHVKXluW9/6HrvOuSh93Gz8s3H33rj/E1ISO0XZhytBJSy6UO9ktvc
HjcQjwGoBjQTvioSYOEHjFzDeAKT9XO9qY6AQ+71Z/NZPaT76GDvp2fne3zuXzBpEuh+4zl7c8Wj
3JTs8BZc2RdOlWEPQ50DzHT+1LdjF+ScmILzK0CoIcJhJaprpo/OWLhmR1Zs34AwRdvzKfiy+U0V
FQN8uH5WvWJfBdkh36IutGt3aTA8DLtkG+3NAO2yR2OvPmtPWYDJvJ26pds1/tfbx3HeBfSToVoI
Vg70lq9/SV/LUyxF2AVTCfXqh64ekDa5mrw3pK1WnlvI1gITunL2VPzRq+AORtFRQHo9DyGjdntt
tDaraqiT2jgbrvoXwMHCz8PomB+jJ+KWj2tIhNsvjVADkSRCHMQ5mAUQrrA82ibjqmSev9HH6Lte
eByU5o9ViGRtwtzYSiB3c7Ew3o9IERRlqIkDZyMsLsNIfhbRzDmrzoZ3eyo91Lo3upK2hra7jZFn
SxBeRe1yDuDEG8S6mjW8pM6523UP3XtxqUP1gwT90d5lj+mWbeJj8Udfm05cXN8Xq8K9yUaKDhuB
1TH+S56l/u8QNW67teImWDkm81+6OibC+oRbknPg+AaGnawa8Oi9R9LG2NWmy8+NfARhOmg81Ph7
bOg4rjueuxkUme7/gvlgCD8A0TFQTHPKgydRuBykwkjyqA3kzKFVutMeIB8abU/m630rC8u8sjLf
li/OQKGkyvupJ+fcDd69+3/79n6jXvB1CULqafNSkuURf5yfRsO1Hl/6J/ShK1fFJ1sxNf+pm936
pC610JBB6+l6HTVN1UFC8fAsP8uNK/1yguJCPuQ9Dn6aeOTdeZqeVkzevJbAwYJuEaVKDGXcEq6Q
UY50bijRRdpFD0nnDw+OsxkOeXDhO/lnE9qn8t3w/7nnBHuYKUKbZ4awoKEurNToa2OK9Ti+5HqA
fIV5PUhhG49pbrOpA7byUi6cQhNoJoBPAD+BKpdw4erGduoeSmCX4si3Vu5CL4o9ktyVV0p1t5v5
Gfsh88RoDxyXEPOaZVYkk5RlSBsyd/hddpdRat2xXe0W3hwUHbHUzDc2Q5gx8SZcq6YkZh2xmF4i
6tpb808ju/F7/C7hNTgmQfzH+D2sdJVutlCwKHywQSURcDcRvSi/isrt3oE9Y8ciczHrdv9E3jhH
wZBw3fR+qCM5wtISyCq6xhmT9aq2u2/jxl8INsTASe0sitE8eumenA0C0ft//bYOIfx54bgNrW7X
qYY/H7+AzdRLfeuUmTv+DR1NA1M0qNivYaxua8SCScHRY6iERAyNkEu/+dm/UtUzfeMZLK0H4v1+
JmscCDcRvWBt/oZf/K0jd5PVzAuscfyoS56g44pobwqdJ90K7u/mki3MFiPOndksUdG6tqWo3KkV
puJblS7YoyUUWX6N3LN3IAex1pQZ5g9/5YDhjRALwBImgQGDFU55PGjZ1EdZf7GlOH3kac98tQby
9v6Sbq3ANYBrHmB0JIzIHq6XJPXMisao0EHXRT3w+RL2ct/A7fmGAeR5GNxBuAb06LUB3RgpTSWu
X6zsCHStyyUvsT/u27iNCWc43xcjwofJ80mv637QL9+yHzgHyTkO6HvxZv7qfmTv923dZjqftgDA
0IBrQVAo2CrA4wt6LTA4tsGQfde/F1Ag5y+O9isnT1m2N6oB7aWHPvdMlLuVZ1WN3OaNgbHdcE3u
siOlm/u/6NZLzYv/3w8SPmFvTEo6UkW/1G/5uCmr1E11KFGrgazt71u6gc0hL0eoP4OlMfY2Cwxd
f0ytmjiTM0O/PPTeN8eNdt/1zeSWXuwn3uB9sJcfP/6O7oW7a0IFty7/2vB8M7/c8qg2i6yNMb5s
v2ama/tAiO7XkK83uJfr1TlirU3Wi8myJhVGwupS7X+SfbZ1DtLe2aabNYbM2xrR1VY6N+VTXUdl
FuHupWt2MmpCj9YZYwtbcNQmR+gwPHWgPveltX1cvin//YJowl9vJC0nZ5KhZ3HJ3rQX1dM94Daf
rVAKUUtdOZfzubt2YF+/GRRBr01hxpYqKbzCxa+f992btFJbuRkTFT+X4FksZeBZiynhi/oM2WFQ
W8VPY+5zDF+61obhVua+djB/TeNGX81556BGWBtegRl8b4LfFEyf12urNKlHOzc2Ls1RcjGrfGw3
5BHnZMsexu39S7f0yb7a+kwKvpz91Cnz+v9I+67duJUl2i8iwBxeu0lOVB7Jsl8I2bKYc+bX38W5
9x5zenimcWxgP2xABmuqulJXV63SNU99ETfDMbLJr0e0yzn5ceDl3ytGdkGIyeTqIJxUITTgql+q
k6sAHuogflcfs0Ntt+h9Umj1GjhWQYTHmteCspKnoC73R6Bn21ww2ZWDMqqppb5UgeMfvMdHMm2E
H9pm+lKoD2gYHkEer4xyloHlx4CZUF80Mrmi022tTUVim3N0swreUBO2LJcWWGtfDoL60tNolz2W
AGIgnl1BoArtXgOsgq23t0muBIMLOTLRCV32FeYXoZjmJifHweHY9BVDmAnAXRANJWj7QJ/VLNbF
MalxMyhDpOovgYGVu8U3P+FZ9eyALkQ2U0DLGDZ7Ibziv0sKoYVRKjQmGi/Fu/hluOgpMRxMrI9u
ghzciW1sFL4tsStNAHjFDD4/Q2agd4FlqQoBfR4qEtbCYNj7VOWoEVYwbpoFRuSaFZocgNWiPndW
wHPGVw5ypowkDx2WqBADG+qS1UAJ/W5KB/9k5DsTV9wSOWvfft5m77pmcKaCmjD6qnG/ZfNIz/PR
+RKBP60MXCV0KjMkTY2eg41aTzvdiO1kIzU+x2utSRW4rDMEO9570XFzyZvSZEWDhkD/lGpArNEB
bqfQAjBPebCRol9KwkNkXpHl/CCPFiQwqmBl5SW9Ck1UlTLKwUneiI6/V3EB+N/lOGP1nUEdMf/H
PvqlwhBaYacGp2Cn7ofjcNB39VF1I2fkmPB1YMOb/5ISIztPKUcjVrXgVLnCVthGR3Nf3lXbmBaO
t5Wewp20j/ZozeUwOH/20vIuyTIuMRajEKMNINvvg8dwC7zyR+npe3Rf7kxX4GSSa1p5wSOj+1nQ
ToKQ68Epvj9he7f6MlHI8q7c5jxp8thiPGIpi74Xe2BL2Jobw/X33qfmAHzEEbfYwe7eFuKV+2WO
jlHDPkUrbZKBrfD+QfqWfeTuP/Mz/4SFC9a7wYLhKsEpOhbH5qjv/S3w1Tbeg/BU7iIOjuH5KZZV
CjyTnfHecIVjtR4V/1yP9So85c7kAkreTmzt0B10O95NVKEwaDt0e9Ju324LckVBMHkCQ7aABHIe
Q7pks83RnO0VcnQ2Av9ZwzNK8mVs1ENE/5ESc2bqIFV+0oFSY2PrOPHcwvmmOPUh58TO68IIFtUt
WWJODmj8IcZ1QEjB1en+R/f4yzVt7W50g2f/O17FeKF0fpu4PLtLerOPXmhKMUaTUDSgN8JfCdRw
Wre1UU6V/ndjBiEAvaHDFou1MN56SShMUrVEe2d0Qk0Tr+u2dG8+YOcGKV/U59uHdV5heMXTghST
eOfhZCTovYlOpVMdE7ekif2jc1OSbkNn2PYFGR/lB/Oh3GlU3Bq78Xn49VlmxOMoDe93sPheaPIV
zbLB7+j3yU6CZTRH8wmPXyIdncz1HX8T7nq3fY93yVt0b20AIkJj19hxlWrWzhsC0ZmkHcMD2J02
4ocUNuZwyVRT4bn59ut7RKq7ahO6nuM5ES8WXrs57HFBozgKRuhxwpPj5YHHqZx3Wg/N6lw0NyjH
gE4HDC6YtvhQHpuPPY2eirvym8RrsObRZSwoTTKgrVmg63+oe+mAgamKihwVmzWIFeiSN0aZhyII
0WZ1thqBTOSnbnsvqcsLFHPUuaKizvOuaOuXkdFeSlCQ0exdNypMRjvW0eOofWKdJeEYy/yRW0SY
IFt4UlG1I4iIG3XvbcR9f36Qr90Q3RXtxtvUm2or7SfH2Ohubuduv+WVjGYS7E/Aow7qfsAXBy4d
oymj1fhKmNTJScfQ56B0JOatYJ7P4xYFRieSNorKSK6SU4cB6rG4xwJi2o0ONu0p3bPS5ByhrkRE
wCBgDeOs+cBkZ5+LIhnTsNinHJ9q5WloaSOg087x+2dBOaqZ5GB4j3ipuMtbeVNpblSPJFNbO6+e
huKoBzkpeBPUa6qEWwQWVc0A4BhKuVSlSk5bmKIMEXtFa6PGOtlpgmW2AK35uK1Q16UIRLB5JRAu
Z6KF/2dI9ZNp5npfpKf2q76XDik9+rvyl/Qa3Um8YsSa4sworEjo4Wp0Q77kCjuXsZc4LNPTlEyj
TMfcL36rfRsKtA2E/LfRNLlhB0YzHTH7Ub+P8jDqNPG9/k6XmlxGJ5sV4bJTC8mvWtNbHsb7dcHi
LIo/v48RBeCXRt8vm/QU54chG4+WJ5BgUne+GNpy8pkjJqhahr1hpa28BgO6MPqn26exKiGg1KKV
FaMmV3idmhgKfTol6akwtb01dC9CrfJe91ZoWMi+0NIDnBFcIOcUY5lCpGnroxacnkyxQM9qJPvU
yjvLvc3JWmY072Ga+4ew8RaTVZdkMC2B1aDTvF/a7uzJlpDRmjvdVtGhbu3x2r3VOW0da8eHFw8V
Y814ccZQCHMryKRUFWQpy041KVED9R2LPjofxWZrPPISzDUZYocl1nmjOwoBc/77Qoaa0ZVF4+Vo
AKOPvBrruuQWH2f4sIDamo1VkZ28uu0fLKGS3zWsEnkSiralwXyyRBI73STyYBTQyaKWAiKjL1ah
g466wKYxUylBQ3Iyt4IHVs3bonL9XgJUXjQtoGSDPim06DO/sPGM0S9MozuJBTXRXBJUYU/L6an0
fzeRiw1VsvXcd7tIxqa7wCIANLfH+uS3AR27je/ZigD0DTQ5lMdq2NzWu7P6XsYO/DZUsvBUjkZE
PIJdHo04iWWiC1V/Espt6Utu4f1sRbjo6NkPAMo8bcesdmJMSALPIBTCnQf4kQIbl1KMoeY0fR+s
90Y4omclT1xdc4J0mwRfGHDszQezVR3867YCfgIJO/SYTwUJBqqPDckLR0BVS8SLXvGOxSe1dlcW
tS16vzIxd4L78HeKHb/xTz16t3pSoxv+Nt/XIVMDVv65XRwQmDLrW+FEm6iTtP6UohWBZHqnOyJW
vrtqFH7Vajk4nWx+dq0QO7fpnqM9I2+UeRXMHaAkhNoeE6ul0NPDRjTRCTh887RhN4hu7u/y7HnM
n8XwUTFI6L1Zw1soIF8OSGFJTvGg/NR3srBPj+JLZNhYAEGj+2GkhU816QHYyM20Uw+q6WpYQ4VV
ZoYtDU/G6BRO+ChbrhE1pKjIcJfrmy6kpfJq/ZYt+zZj545eljG0hMPGse0VJSgmacy0usc+IqE/
idgk3KEnp1IfLHWLvXIGsOsw3FsWgMq3jSeN6gfNf9GNu7LC4rloY94DCT2IeY2uyuwyb/0iRrWH
Sh3iMfD6U4cVFpLbl25cPsYWrTF4V1jpZtSPo489sSQ/6js9+OjeAOlYCY8a4DeadwB2GTmQl7dQ
xrsxcCbDltO7TEVYtSX0LXvbOME6FZ2OzcG3m4AX/edby8WvR3c9tn5hUhlg0eh4YuJO3MfFMMlD
fNKI7Y3OOODm6ryMRHsMOHeZ2f3cosTcn2LsSFCLrI9PgIDTdgNADGg1DabdY5k5x+yubhYzUwCD
OU+hItAxgaD0zC4ppyk+xcQ2Rrej6JGpRsK7I1/Fm5kMJjFR953Boc6asYg3APnE5npRBBkLDfXI
kFoqm4DWvq3y5xsKKzi4DhwTtkIjCWESIBmDrkou1fnJV5P0F6a9YiyPEkMv3kilnms0H4FkQ5JG
rTZT0rYVTVRgxWBn64hVfV0povFJmEKzoBl2ko0088YhIljl13d22ghGsAkBJVO6wP5okM15QhCQ
AXM70jyjKb+UhWJBQTV0udNUH+uEFO00ZlQM4h6+tvIslKUCvf9ILCHy3HbKAiDJAMHqR5hHgFAM
LDMQOO7tOhhD8ljUhGlbjDUAU5AJdaJaZX1qSclpcJsd1inZ9SZwsTLWie4/sHpkIC1Ho67TGIYi
kzjpXdtNHaCETo1bHAEDt097Gu7g5ia3oYLtPXNbjOdjZY4dTAJCaV6uimZfJi8HJHBcKOiJwm3j
vnH72kWDcY8CoFt32Jb3ph7qzwDzDMiGb+vbdUEQkXoeHAc8G4IHVkLjhy3UWipMb5TCND3VjkHU
/V1A9V3jjCeOK59DEMvfkgwj0cQIxrRpkVW3NH39/vLF6ynj8sHEwNoqgsQHYODJ2xiHhhzvFSci
9H/vamTExUQk0eimoqhnPpySRHA2JrkP0JrBcQNrGnhxLEyc0cLJq60Ux4J2GBcsua5P1J1JfGrs
I8Kbcru+gc5s4cYzY5PMze6MD+0q0cSaipmc3TvNTv5d26R7w+7Pb5+39e0qR2IIMeoWDFM09kWY
nt5LArQuEjmpy1G164aTmca8ugt9oChcnZldqDQyJTz0jDlouA8Q2+4YH1+euNXZNYtdUmEsNjLL
EoNloILig0RcaYshTzSZvL4W9ItzJV0TGtoy0AWK6w4m3RllGCQzTqTQz05CQN7zgRqbyCfb7e2T
WQmjqPFhygWon5h5YfEo88pSSlVpcZ8i3g/lIdt1RGw2tOY9fcw5BusJlnSYANciARaEDHTeJ49Y
d8Q/AfZm/2LyZsHXhLakw6h0niiDAqA4XOGeADJM9Qc8qzgcVbvKBqFpSxqMNqtl0LbApMhOB+yn
xWjX55Bx7lKrlrkkwfg1oTZQGGhriCvZ4RGWCo7wQ6EvnPbptRh7wckszYXNiFOjaKEETqKdvner
4zypuDOqZzUjL8Err4S6Fg2WTDEKLUmdZI01mMJAwkccEvrFOZhZ8DeUjAUeS1Ay1Csd9/dmp9rR
nvP1Ve+8+P3sQFCRYTusqeDz+t4riObo5L6i28+RKqT8dtsseQrAFkaNSve7Kiiz00iRdpJ0L9DS
To8SxmW41UGObbJQnYCk7bAFpJrPBYmAK2PLrBu6gs3RNo5psqWbqNcHoBZB2Rp7eOngzioa2j7v
kHg6wBhnngxjP2JL7qn8ilx199s67DCZqTnxy7iVDzIuWG+3j4rHFpPj9JGg+cUIgnb4/Ds97rc8
ljhmc7WWwEtETxFB4F2l0lb9lVDeuwKPAuMG+qIU2kmEYZp3h8kd5kXfPNvnxBk2mAWqPyWxhsPv
AdFRbipnj4s64UTM1Rzgj4ViiO7Sn41tIshG3c2aPNLuWJLxs3f3W5MKu8/bp85xBlcbuyt/UlOA
V+HYAxpZT0fnVRRJT9RvdUAyyht0WU10l5wxeQeQgHxJFGbX5gL8B13CxUdqJ/uC8kS4luAsCTGB
2pd9LEwrzs5AI51t0sqdbG1bYbUKaSjlgYdyHB0GeS6PzK9NNa+U2Xxi8kPBRjPdPr7GDzwjuh2z
Mdl7SabxyqhvgACLCg4y6nonki1HIW57UWCZXVIA5tcghxV0DxfV5sV8DA7UoabxNze35fnMtrwI
2VlRN/28YOYkfhFSuxOlAS4GPC962yNg7fkllS5TpGzUkUb1FI+dJkUv8ENAQ6qS7iPD/dT4ao/C
JnN4F7p1unPXIupVGAdghBj71eALQgDv7VT2XY1lX+Tt9jmtO6I/FBj5pVrYi2KeZCfpJX8WaLNX
8FwbbW4T4bHBiE8qtb4SAQSBrPoHCvLuVnn8NwJMKiXqQ4iqCQikE0kIFsr8il5vU/gvHuc/gmKb
MqwWEzPYrZid7nrT1ul07yiZs6dcBMBZFtdJ2x86TM3QCzrkVVmcoUYgvkW2+fCaOBzb5Jw5i8EJ
XTPVsoFW9dQiAobcBmdf3HGI/BdP9ocRxnNGRaeNlRHBxbjmJkUntEDiTW1H98mWZ56zt78lM8Zp
Jn2VKmmDq2F0PLSO5mK1ZUe/A2KTbnlVsXXH+YcrxnFKZdP1kRbibW//HhL9hcPKde/P+TL15/uM
xWdWHUpVi7OR6r1BJNmWNCLdC/d4wSGpWxEnQQ/U83P8O6TGQGRkVxyHsK7oWIF3xmNDTy/jEWSt
04qgnZ8UiUyHnUSMLVqOACFGKcekVmPrghLjFjDw2SaFhpdZ+XeJreIo6QCb3D4MdwXdcpLt9avd
ghbjIbAvOknDDlyNGIDxaX/8oE6y3X+9KchSZI7uz0pwpY9/iLGoBaiN9SgHg1iwC15o6d6W26o3
XXyd8RBmaeUeHER2evsxBeQ5/fVy+/ur7gGl0P+7+0RicUxKdAgDBALprz3YdrodXwEWj8zqNpH5
bK9EtCDCnEdRlFUhDchzzA0C6eYV0x//RoFd/lQJGEYKfKTYwTtQvqFazUbcctLD1YP+wwULeqsU
7f/Lep83TxyNXT3lxaeZDFceQ3Rz1hCQ/NZvtL1M1C3nnHkUFBzRInUqmsKKMd8KV4YOu8Z58Z7/
kQXGLXvodUOnDAgkjx3tbYd7hV73VQshMd4YMGn9GBhQVWDtPP/M6WNvi8eKcvjg6Cr76JVYFfCY
VFAZn95/Wh/IMD//yRhYlxtYQiO1MggEp2kbb465W21uU1gNWwtBMa52HJs01/CEdEp2/qtIQm65
eXY6N+yZBSA180Iok/mepG7eKls5ALgYPiO0eU+DHEZY12qo/RTFJcyivPdJfMoo72a+cthoOsIe
QLRuzJDFjEqlpYcLRaPkSFtwM8/p6JLM52nUWnJ0QWVmc2l7mCq3igpUakdxf0pkF+8GPNWMvPR+
xcYv6Mx/X9CR8jIbxJkb3P93s8BGnu6uHAgWvKLVBV2CuKKwc+uxqmQBGu1y3MRdGRDjwFvkOPLr
cVZM3yxJMMKaxgKAKwJIeD9ap397KNz6tXAA8PxG48+AcKx9JfxdUGNEZhW5NDWFnp/evTtXLKkK
EI0O2U/1+7ZJ8ugwJlnJQPhO6pkOOs0HotxT75538eLRYKIsYoigYd33fPz6xntCpdFGB31FytNt
Xlbi4FJmbKU5bozeiGc6dtWRvOMWE1a8C1Y04QKM9lA01YmMrKymlyRhgqzCt97BxvJduCMK8kW+
+a8Vsi5IMSLzhB4QbjJIaZiHNXBpcQOaUmhA4IxE/MYr+Kye0B/OzhFuYaB1pLRxNHOmEcsFdDe9
j90vTnhZ9zYLIkzGKKv+0LYDiMQk2h1GZ7pHneSVkwtxqTAZy6g1lhGIoFI66uYuPpTUf5W+Xsdv
HEI8kTF5y1BMMdokziJrP6St/uJkP75u6/N1zxWWtKL/GnvO0TOKZedM6pL3Ul/1hjpfkb27+L7Y
jfv03tucPDu8C+/QCnH8PryNx9xGH4Rzm/b520wovaDNRCAfTcvioIN2CtDyz8rG0tLC6ewq2KSO
r27b6pCXmOmv+n1noyG8HmwsMhKdkQI2ZPiepzNcSHjAsIb6le4Np9wrbpITsyLpnXkn77GB2/9d
xqSKSPqzUrDbnETv/THzbd/btn5KlbskxQqVrfjhmRshQQ3XjGkwfKD3MKxOzbTpMidKdo1OOp/z
LroSfIFvgV05wLdFNyfrR7osAwp4JeH2K9nFYdLIa2jbt8XLI8HYQmfgaqtY/VwTl6mrHz9eeOMX
a1npBReMISiCrI9yI2anvCLvpSNTxSeZBjk+8aZ817zVBSnGFtpGzU29Aje1E+2KhL4DELGiZULn
dxdjl3Ji44qfvyDHmIUVyFLnpyB3EH+jFUr6fvts1lzIxfcZ1ceqqKSZ0Dd6mh7wym+gryugGdm+
5Vv5+TaplcToghKTU5ToXFB8CZTGjUzvsFfg1/bfCDBphBprVaTo0/yIJNKf+mPFYWDFC14wwITE
Ad1xWRbBVFAa3qlOlZCP7RfnuHm2Mv+GRXAq+1Du2xiKHGLyzh1bZ1S2vHrT7YNA7+AljSr2Kj03
QKP9uss3ql28eZx+/NuSAkL3JYVYmRrTE3ES3mtOulNvEZrblBNjeWwwNu+VeieZJdg4dCjUv/b/
KywZOl/+OMarOZxEqgelFPGakpO7kET2s+XEvHkMHguMcQNKP/OHekTdR8SjZGKXdsfph125K1xw
wZi3J2R6L2H7++kQ7tEt7Mq85nOOA8FqoMuzHuKwlj0PFISDuL+bX02ApjW4r77Nm4C9bRtXKwxF
1Oin2sCJlNhxRKiPToRyy/XvK69oFxJjrLzIgQUdNziTd9ytZER5g5ZH423PSalu+3WdhZzBIFqu
ZCqYOe0awruEcCTFprgI96oVJfg4Fvu52KD0O7xrSm4xmSOps2YsfFWepmrdB/CHPVXcH/N0pU7C
x4h33eU4k/OT+4KMpxqB5uVQMI24rvhCP3OH43RXKcgATMNGA+xpuLrr6CawEjoFRmKgmyqfiPZE
+k9OFnRG5mCSTExn/KHCuPY6U6bQt2QYytYgdp1sS1Qf3AYAu8DMzomHx+1uI6KpOEdiEd/rm22D
gfz225fzIT7seXXUVdfz59ewKoJcPFQEETzHJP9R2t/RX82R6qoSLigwQSCX89wvPVBoGmJR4fHQ
w1xvR/xV77YgwYQAjEQWmZyBxBuOTQeV/H/dsYa2/uWhnbPBhfJFeBwS1AY6nlS2GxLzGOikoBzV
4Ojf+SVlQSRpg1LuexDRSNCRGjcP68HFcEx+ui0uHh0mGKitWYdlA3GN9Ec1uRZGI6ijvd4mwjt2
Jh5UgxnWOk7ldKiOLnoT7eqt4pSneLo7/30hr7DrhzjvQcJ4cLtDtOV5Np5azSwuvl/rRm6VNc4D
48aD3QBf+OW2jHgEGFdgZRPeteH/T9PLu/bcuty+6lXX/McwzpftBQdqNARxOqPUA35/Z5H3+H4g
eNZM9r57mxPOUZzHBReE2kHBWK8AQtmvnDzA0sNPjo1frXNnTPCMYrggUQstFodLOO3SaWzJFamG
d6WMCnhoDjFZ2lXUeHIq8vLJa4bnaDK73U5Tg3aehJyFKNl1RL7te6J93pYfxyRZmHAsUirGogSN
aNc75tsvaWNspt//5l/OL+ALCQ5maxWZASI91XIAcNkS/V7d/yMRxu4VrxwTgK/A7ss3OLD7dIfR
K8prz1l7VV46ZHbmEAG2GbtZ4ezB2mAotqO75lS+x67686BueeTOZ3wjaLMvs1HtdX1XQ/neu6Ok
O+Hx7oRZxMd4wIzxsFfeKFZ52+BTip0vzJD+ZWVjYcmMq4haP9EABzAr4Z2/BRTWi0leDNv8mxvb
HzLs063aDX0WzMH6XdwcxnOTCuYJ85+3tX29TrMgw+QEU2BkRenh9AaEBvTBfX54NNtwbGrt9WKp
IyxGmghngWWykBl6SXsHO4w800YZEQ9LgXyHsTZ4Dx6CDJczpiwUeqGBETkI0G4ykkfkA3W00N1i
/8k/ilC9DE5Bj53PaggR4laavoabbx8ZNR55FTWO72Pf5BJR8IxU0s4tvwPxd53DA2bhSoxxGFjt
OaTaABJ36dZ1o8+sdmnyfltaq2xgnHHurDENvDJcCssMsSmyyk1kCsB1/p7vJEffhn/j+BY0GAst
4lAXpAQ0sP4oBm6utFffxwOviLoaKP5QuYropabhwVqfc7fou/KEPvy52dfg8LJ+m1+QYQxUN4FB
YSB/O9kjDR4tgv3QRNo399vb53L2m1d+dUGHydyxvMH0mxx04mJjOMYPbL0H9hihDtA0d/v7+nSI
doJr7mti4EZUALIXc9WcK/h6KXfxIxibzYEaqheYSz3Zcn7wn7BDSH9BDPkWEGGT2rxYsq7wC3KM
5U4B9icLIxTlcCdjZtaWurlJRt7w2FpN/hZ0mDQ/TPM+zWtjvtrhZYK8d7a/n76+bp8gx7LOW3QW
OUWVdknoiyCCMbTy7SD3BDcjDKPcpjL7gFtqwmb6gxV4gHFGSw7ghkiPbTR/lesvhMV4iDFLg7Hs
ZkXUiWpjxPnz3zhgvEMoNxhv6vH9AbMg9xm3rWE2lBsSYgM3RsHHMdYgofMzrfvTd8Id/YgcHibC
2mTDvGvr/7tStvEq6GVUxQQwMvc1yPRhIuj6xc43bv8/R7PY6N0Nupd7PjhKCSCgaUuCp7cWQ8LC
Q/BY7Cpx0+FVGGM7xun2SXE8LDsBL5h9Nj9Dz7dw60V46E5ADXD1wOao9Cp7gBybe/3QZM7KEfNn
FfyrBafTvjWHePca21wvvuoBFjQY7zr2YSz0PWgc9E12FPeSPZBRoR9/d8/Epnasb0SH4hUGAsCz
4tAPwxxn9ZacAL385mPVOLACec5z9Z65IMT4NL1L27oUo5mQgZUumA7ktRmvK/iCBJOPYJ3zJCVT
PLchSchOR6emvweKWG5jzzUni1vVtQUtxq8NzTBizRbk1sX0Hth+uEGEtsXLGdYjzoIM49ysyZwK
IwKZ98mejo/6Q3t8yjllvnW5YXUnpvihzVhccJlj1d00YiVENrc6dG7+0X8gL6W1PeZEdWWbq3Jz
BnLl8P6QM2bdXwSeOsLGMEEsclxmJ3d8A1YheZyo9y45nAi3Lr0FJSYXKq3M6iINlESsxX4IbJUU
JAVDPGVY1e0FHcZasXe1FRTsjzzZWMIgIM4JnDf+VU4MdGhg/8g8os4+8re92sV9WkHdgCmp0znv
mMvN/E72tXi9JMSILPO8QU+9ZjbT+D7E0qyuspvjz4GUtvwLGlEfy1ND/+agllQZAYpC46nTCAEq
ZHpPca9sADffoSbEIzR/iNW9JSEmYRykThjGtM1PBuqCyXeV1uQ5I5NT3Rd7Tolw1ayWtJhsMYlE
P2tKnFnjIoMbHWm2Kre2C3gL3vqKNXe0pMV4V21soYQ6jq2bMXO3mOTIbQD327cDrMTTjvnvC9M1
asXCdm+QKfDeOWMPA930ATsroPIdbRwsIvPhBrngcDyyjLNFj6xkNFY9O6jJrXaAOrTVD9VB73Lj
JPfDD+lN5y+5XzPqpUgZ1xsnaF+OgWoIS5hy0r6NjuEarvXefwTUx0OZYVJRc9JH7qgRV3EYfxx2
ymBqFditIGUMsNHiAAgZIMgWGy4YxayE/90grnasKGmiy4k6K44rzyjqR1c66jTVHDK+8LRnLan5
I9GrFSu4ZkdCgzEZKGnyKTs++dXb7c478K5PawFmSYfxJn1f9I2egA5QiH6mTuD+bpzsXsY6CW5O
zWOJ8SfWFBd+n4PU5Kp4/seqITxsZ+h6/KvkZskU4000QZXFoMRBGWZEtL5zFeX3qD5ZeHzMRLtC
Xl3ZvvxitR9l0f3PyNV4RMPCVPUMpQZsaUYjEyMMq6Ae545LAw9CCiKpU+C6n9HbDmbd5v5D5xwG
F/4F6bYm+O2ZTv2jdyUn2/xF8yiQMwGSBQx1E5CTDCuCqQpNYgyzEmLwcT4w4U774G8xXFNC7Hw1
8FAvypbMPkn7vSXUPuBuAVUgUjeDajxqm9fY/bwtsVVnsaTD8KNJ9Rh0BugAUP9XTToS7kbX2kh4
efZtXqP/+QBYd7Ggxh7QEKpq6smghqXC5Odw+DW97XlQSecnk1tEmBxk8vqqDGaf1GNFXUqUX7jL
2fpIAGRkPzxPtour66O/U1Vn+Iq2e2vHW9qy+kaxZJPxIEkoymkn4hdM3V7LD6+HJ/++JSK573fI
uUyO1q+FtyU1xol4UxsbwgRqGiAHUMVo35uP21qyZldLCozzGNRxgJIiovgfaKzrAmrsbhO43rkM
D7GkwCQghjyKjVaDh8qWZ0Sbyc7QBG4QbZeS9zv/KaQJ6d1H1beHV8f+2Gf0i+ci1+7ly5/AJCet
YFiTr835FsAGYlRxZfLFg3fn0WAyESNMsdJlzrPat13hNM6Hb/PYWC1qLvlgEo+yzprR1M7qYGD7
6QktxI5nd2g1eRUP1uPtg+MxxLiPIBGlPJ3dh/LgzmQGOuLV4zaN+Rs37JmtfDd+7tVjgyCJKpD8
oZIUG9ywXoGTXnB0nH3IlsdJDocQVHqoHfCdp4Def/0bI4xbyNShNgUBwrJDZLokphON0S7Faypc
9QeAjDR14BZiiQ5zJlZUSHneifnph+JOu/hR3d5m43q19WysfwiwN/BCwDLnsJzARxY4rr7X6QAE
iIjIOakQ1e+zinK3ps0u5koJFjQZpx4piR8ZJeIuQOFpTnRMas+prW53VHRp+fCvPDJnJZd5UcUp
hIjkXaUCdiPKr4kbU/3U0Y/AEXbiPN3abThauB4hga8vy7BhRWGVvesLBXibEmoOm86Ovtc0EEl+
2kcD9/FjLfcEuu1/KDESFVQ4o1EBJU2GxjeuRu6G3J42rcydJeKRYoTZG3o+SIE8Ryg3suO74x4o
+vwn2Pkz1zryhyMmEFqGHJqpgjOr4y1qxdj9rBL1l+TQfnJ5+sGjxYREJLRZESVgaXI7gI5HAfDk
FFo/PIWYT+EViFYftJdnxYTHuteyFDCamPMB/JLipEerQhWg2cxXEvQLHvIt3sposLlt6KuOd6Eh
TEQEJOuQix2oKuamrt+K9tFsNtqrmLyKrZuK5Da11adH1Cqxzx2wy6iMMyKNC0MUxFjBFeVh56LX
rr87Dmgd+5vn2iUZRpbYhFcA11CdL+YWaVUiHYof+k+eHc/Wc62Lf5hhZBc3QI+XfDCDhr6SBO/z
JOjRI8YboA1vy239lP5QYnKKVmyEqbZw6RGd1PmdkON8f+TlmNzDmROBxdWqsorWL+fDsZPjXWYD
ZB+RXnF4ZrUeu/4ww8SuwDNUQQ9AJnu03cFunfq13Ikvw0dPIlrZLad2Pf/qG6fEPp4JCbZO5B6s
+H3KSHFfoLUz4wJMnX32FRUVO8wBdTqvmZ7d40J2kgDk0aCExs04epL7Htr0rQ1pvFW2gSuf0Ja/
654Tx+Mp4apmLOgyHh69D6peJKBb4TnjR/n6WD4+3da9VfktKDCOvUALY6TVoHDw7jB5SOHXOSfE
44Hx6SOW3uOtDBSweCXd+veDB2y4h77e+v3fjO6iPv7nnBgHpGWVP5YiaGF6z5aeRZJtnnijhrN3
udQF4HhjthoY6Bo2ZLCVeFX1myS31PZk73hhdv55tz59edy3D/Y6G778mczBalM7Bv6ktIBTqd30
rncp77WVJwjmYHvgP/e+CkH8fH7kNaXyvs0cpD40qd4a+HZKuavCVu5Xl6Jh44dvCS2QtNuTYj/X
NrB6nKOP4Pvy+fJ2+wxWBgYuKTExpIAnFLpZRDHZAbK4Jwc4jBfdJi59ec42hx827M2xHcwdOpx2
wPMr9C1lYqKKh3HKuOqgAHfuj/41fDWdlP4G8vSd3T08Bza2vu/oNnxxaGu/bO9T26O+a+0+b0uA
d45M0MHy2EjsKvwI9xmFUU7cvA41l9JlQk3bmaM4mvj4QH7zrHylrLb8+NWIndlqWu37Wnt6ix3h
Pt0UPxMCAPfo1RZ4S9Rumz07a/cvAsd21MtIJUveVGnyLPBHzlHyfiVj7qVQe15YQpf/+csz5UV0
7aZWsbzZVQE4mtfVeVsBdRazcRTENOxH/GqNEMKpiq/UKS91hDHvLE6b0Jp1BND3z7XlyPnrU/Lc
uCgp28fPYwvQ0PFwVN4ajRp3wc9gINEx4uHwn7vn/7uhXw3V9ZI3GuZsY9hpTRUSY/Gie5zr2jXJ
tqX7/jqSzdb5+kd1YCx7NIysE0QIdiCU82mFp2qMYQ8Fuj5jHd/GpSwuSfyUb/bOw3Ekz9R+aslx
+0E/X9oD3dgzsNteieySl8dyfgJT575tk9cbl8wLPTmn5gsFD4P/Q9p3LUeOJNn+0MIMWrwGdEom
MylfYGSRhNYaX78HvHe7kiAmw7a3y6xn2nomHRHh4e7h4hwOsxwT1rN9bQnK25Fh7T23IjwxP0EB
cFsayPxuhhHyt2m7Etfz2qT0CdSyJK6hEXcwmPeYfMSol9YOQ9zKwkxhSvKSiKIRH/bojpFcxnQD
a+uOSG/zPhHej9Lhucn0lt9eBiD6gzY3NfcSYX1Smn5hOpPT2s+1fVRZU/gjnzhQgtgiuHxtbSeA
Uo8EKgnBPzlsSsBaEHXP3QMShPgBelITt01Icyd/cWihdIG9gP/BZITbAWSdYP+yk93TlxChPq8e
KoM715kR3XUe+Dvus13RmPmjYuV6g89l/qhvUvTdDhFlpLcFC/SitZ7vPCSXUpsD2cf+Lp/B0j73
rNtYdmF9akTCeKuLcpnObkpz30NoGDuDEbUoaCOlIb2z5rQdjiXpzkfVDHQkskFGJuuBUViRSp7d
koBpGt4s14cjGngtpiGuJdnQVC3V8RzVgRkskLed7QAI4l6xQ9NUTGSk99rJ3xYZyhgndZOawPXs
rQJ18+RdAoneREZj4HTtU9nyrtgQKUW593AXGPlAXDmcm6bkLRJ0pwYMm71nfEgYzVBJ2eu7N/Y9
tTdP5fZQGtLjke/MjpzBoJYZKcCeBJcxTt6meFAuUkEAtwo8Y/AGmQxCYxtowxzqGvKh643RYU23
3Tzk72mtS3Zg6GoL0JjQUg7wfWajKwVgvDDUhv4M6AiYBOIJ2TvPNQvn3BMBgLjZ10dv8Efn46F/
kgRCgo0hb0ZXvce0BTjAA4dUn3JP7I0M5Z8Y0ux1kiHy0EWYrj9gabooArEq8FZEn4quudEBfS5H
Yp4rkpilERuA+epAc/zU6R2onDax8dVywIByKuJuhL0+nQ6hxRLuvnoIYAEvCHxxHt3h4OL/bPWk
GLBpyFx1+BbD17H7jvxxkNAWpKv4UewEoz8HRvY+2Rag2TP8I2duU2KBbumJQaX/wzPz9x741gk6
c0XSG2Fhaol5cJ705FO0j/n20OpYKdAkFNSD7RDkKJfC1u44bpuQ1ogfPuHlRmj+ztsBObbYf2BK
lIgF+WAdntTOpFgbO9nk5F778DMSfIXG+OxZD8oduKuLhxY1102OeWMDF40lg4l8vUMEe+MymeH5
0MrAbPVsj2q3rUsfb7EO6Fjhfsb82bRGXevESQi29g8yoYx7SBoyHuttYlYxIY5rlkCI1wwMTPsm
f8cg3omPBXFG3cPefMFWAYyUNNuHj+f0+JhawynYR29GNliTw+IytMl+I2P9tw0azRT/DDz+b781
y7oyjYOQ81FXwBIb987tX/79zP1p4xePisCvuQrMVXOgoZHYlA4S0Ml7QmMb52lyFjEHcJZypk4g
59kCahQh+yOjv+4vvokrTRwwyjxuTZacHx0aiBwlkvquKVxtnR/XJZfOURqS9rQojebxl1MeijoU
PTOHaY/bzrIC4xKhXp6RpwsMrXVPHNOV7M1jQHTgYX+M+sY3aG0B32RfN8KoZV+AJ/JJ2QxY37Nh
7O8/jkenJC9wodY2J6mJTjHLAkx7roNs3TPApwOQK58YE4pA+pd9GnTzbG7E7RlXgNyFxv0XjJK7
+XQ+Dyxu4pNA9vsArsZRzdt69z0ud+O7l/UGRutqTKXD23PW0TP27t7o8amvluTUCI8wkZNaAtmB
rC0/0iqVlJv5HfdcqUQ0ceDdnZ+3qW7S1E38XXL4caGWQ6NyH2RDOQdNxsUne3feaVs33y8o/QcE
7igzWsP4CBHzjni7zl5JMnS4EJkgRKTksL6xym9t8k8b9F9CISdMzONjAC5vuM/3T/5JdJ/tveGW
unrXENOxdXLGf2I8AOVT2TTxgbrtnMEnCCwAh6atlMu4zLQzgaLK3XzogI17vK1Qq+GjhjSnAF5I
9IWLi7XyweinTQp+UARmFQdz3z+rDmbhGKPe0k55zZpdy1rYYylA/wxwuzpYzdDsnD8eOc9nSVnR
71S+BFbevyta2ObRC9N4kCXA2Oj7+P491ZM3tGxTYa5X5px/ylnYZi1R61yTIEdBYNubr8J7Bd4D
QHpmQGdm0HcMQkdiPnxV1u0F0nZxkepp6wiVrOR7F1nTf1Xge85KT2jNPzQxiydfEGnjFBZYnpF4
REiJ9yeFUiS4gbeXs/qixTQC6BJ57Zv67aeXlgIlzr1B7S7Pew4TKvAHlcMgsg7QBFEhWkoNH8zo
ipt8zmPkJeWyr2VOr6Uv9J8rhGIMy1l6e39fu5n5cXt5q6mlawELpR+TuuJqAQK41EpHI1dM3tNf
fJetTe1x9AwcHY2d5T/IBAiewoMqXVk6WHbyYmbUcKn3GjBY5E2EBGBjTqaePfyr1f2VNGvRlVNg
QEzZChFWZ3iP0WTUBoL02GgdFgfGUDIw/8FW/SNs6fyAk5xVXYhlFYZEehDrccRzWYxjAKdcAfQK
rcK55pTmAar/v41LjxeLw+SnHBaXvEyOdLB1HgWnYOOfb2/iambpWs4ijcd5Qe2JodZd8GDMHdEQ
Oosxiy1Kxvw2BQtRsvcQV+D9solQK5QPpUJoRmWlkWG2Zn/XurgHASgu6mA+yBEP49hsHHXHmefy
/f+8qYv74EUMgxFcHOIIohA0yYMvxHpQD/9iXPnnghZuIOL5UuvG7wXNUF0ppsl7CxRCNnVFsyVc
hgvXW7dwBKGsimMyYEUzKaIGfKAOM7gYETrMI0IeYqUI77EQU2NUyTQFXbiCjGUqTePme24Bn+9O
Nhjbh0Tu7raCrruCv7qxcAWRGGRM4PsgrEZjfGwnAJZ9C6ldE/ysYrf2cWFLWkHVwCuDExNPPTJH
IDbVgZKKQkqBwFbTPSsEnqLdwXpukj3j+sfaofUtUY5yWWBOmDrlPRG+ddTrh7YFMIbsF4YcmJ33
9b/eU4B4ggacR+AFJM/F0aX9WFQ5g8V21nMNJKQKHdZnmm9dmeDAmPmVlMXJya02TT6Ijy+PGgn0
eCADYCl9AuZzNAMkZmj55/GdKnXlIH9IXRykmCaCmIpQy876jinxVuVM5FysDZVeYOXArkT9Gmio
PT70y/nupYTFAKBk8saZ1moo0IT8rNT+FyfLpe8DyQ5N5No2e8mscNM4olmetPvplKjznCb6evQC
gUrufFUn3tnBemdk84BckGFgzs4ARIfBOhq1mXgtCv2xAUvfkadjls0njL1mVb3UNfQsvHu7u89i
+1Sg04nIzkgYd/RQLbitwms+Q+LQ9KaJGBIA0/VCdiaxfhxFsAujjoEnb7d7K6jh4QrRNVT4SsjC
MaV91KPvDUJKMz1oB/HYPvgb2S1tyQxPMQYXZ594yExnOyDl99Wi8eQrOzFIFZIRDeW05MVKZ83P
71n4Ly2WhrJW8D2VtedNViT2YHaHBo0otBla6v4uXFjKKEUr1xBleHO+OQbQ68NZe6G9mFbM+48d
XvgvFn2FiRRAzP7d39ypUJmeyOZtXVm9QlenuDB3fFuypThCRnHn7SpTtE54w1NCedo6FsYulrnI
ZxsP3jC6C80/jF3hCfZvfO6P3VoYN4wr8FHFYiWlWZu52ZpoNoV7T+mssWth/LWoZeNu4nODBMfb
XzCISZStsPVRWjjkVvNQ7GnrWkt6/BC2MHLahJ5PkcHucUfumYUh2bsKqjycYWGi6lXcjHt/kxgy
7Inx0rp69iY5uc7oO1MQCUybR/TS3QR7Afl2JPtNzzpsnO7lthatpb9+fOTS4gQdXyTzjqgDmrKf
QgFJfgx0Kr2Vd04g261AcsEIwXkvkYg7hiOZJD2Y9IrVk9T0IiTJ0SA8FmYUGNG0qYpTXdpscaZ8
5vwZi0jmx2cubFaEnZSbhukwiextpCd/O3xXeGyT3QIF1QHhODbo/aME6kNoPVKEr181WRHQTC6C
omNxkIMsj1Ie4CBHvX97Rk2mJw0Kg5kRbvp9oqKOMenFRMzwIh7huVr825j0W82gkdV/v49+bQOI
LmWEOSr/ixOQ5RnBZ0Cfh8A46pAo51DuQ5Xqs3TvBifEyMYLagzniIhbTPsYtOGNdUuNlnpFFERg
hbILS50JlacFHZ5VQqvHn2BXTF1c0rNxe79Xrc6VlIWR9uNC5jIf283q1Qejxy/IytPAP9c9wZWQ
hYlOgHvDqxGEIJJ4lDGMEOI12F9Ycrq9mJVsiAQKiX+2bGGmW7ZkK7GAHACr3vNnAS9A57aEdaN2
JWJhpacqVdNmVk84te74+ZI4uUGJranbtbDRgoQRxiqDjBH0AJxTbLtN/aFHNg3sffWq/V3L93dc
ZT/8oEOs8K1h0O7BZe5lq0OO6vaOraUHrg/lW8+vpMhBpDBMiNUMlmChGD6Q1/AwYj45MZqUqEfZ
mlmRNRfFy02I2/7xf5S/MLrcVAtVIuIePb5yqc5tw8sFETCK2Bbs/F3uFuglE+40NBZke4oxo93h
75TQ9drTIGIzFbLLkbxeNIB6h7pH0LdPU8v5Bv2yVVdHuTAWLOsrQEeGyX42QnMPEgjhUD4jpJMM
4FXSX+6zEb4lbmk11CaZ5ApnWhTk6YV7jMiWs1ASpi1r/p3fcgSNY5Hel3+n94su4DsPDlMjmH/N
WAs9A0CWzu8A/RSBHqa8oxIq/Yfb91fmYivjMmpTX4VMVNCyAKbqATRX1ldPWdt6MCApgigjcSyi
doG1X+lGKLJh1hZxj3ICgEW8Ry3WhS16RfDcVK3E0V/mPAWP7iwR2TPpsbI/jNs3Y/3xdfUFi1MU
g8RvJiHoL89DRoAj6G+6rYbOhXmsLiLsNturB4BQgnY5s6mv7NUg40r4wieMmiAyQwzhQ4shbTcj
3s4knWlSgpm1tlb0PyuyJIL1VNPExSLDKGiFQKp6+B4RnQpdCFsHJA19yEDEtg8dcVMSaTKapzYi
9QUUgtuihDtnIyBFyk/xGX93ClrX2KrXvfqoxeJRAlUmOenwngBhUxLr4uUBaP/1E+WAVxJsACHk
BAy4cKLAfRPRXKkYiGayMAF7yGXcTKiwvugP1ALc6g1VER6xrIxpgyXPuQdGhCHwhnkl2bP8uhVP
yVF2h/shJRmIel9PtEbatTybhJF4AceJhK+oLA40x/y6xHhJfwm/4seZdHauuIT6znr6c0B10yfK
njtN6Ls5B3YREcqWzrHv0iIBURT1OZWXJUFYhBhjzuZDxKY9QowR8xXVJTYBWLljwdw62GfapDI3
G4Fb4mYXfnWCYc4VoRqXPbBmQAxRHqwB+P0euq90xpZoWGirES/Pg1RBUhRcl+W4gJ9VfZmp0JfK
GKzo0qS6r+gypCWOqe9eXiY8kvIXFhPRH5RtXVOja8mLqL/xJi8Pu7r/f5j46KjazRk/8N9+8BZP
SmS+KaHi2g28FriICvxR8HKmxVIDj+yFXUKkhLBWQwt+1qwcVFUTFGXWGnmhLl08TUkF9HB0s6lE
ABdgmem1eEoLEBizb4NqyYymY9RO59CHOx695CVlnFF5iwKedMUm59DemHUdkXOHCzDMz1I+cGXW
T0KL9d8PXChYzeehUMy3CVdJseKNT/z9pwfIjBdfZ52kpGN+zkv+pdJXEhfRrRxlnaD62HkBsHfl
JqlhlWth7kJkvGdZdg/TXkOhNNA7vH2BR0GFtF0LXnjYRFaTZU2SlcUHBCEjKGOED5AAVrm71zBU
MOgHhholrVuqv4LU2TxfXV61r8apmXXsEbDuGIp6joloalZ25gBcvhGhCcbhjd8WepuRaKPdNXta
7netOo3j/Wety9e00PFdzJb4hO0MZt65/We5L56y7WSn7humSMFt75iR6US2d6AlWGfV+XXQoixj
upJT+F9ouFPi8UlSjEg1lXM2Gb1+1D6vleFwqO+VjMVZimqi8VwOGfvmLov1Oce4QeBiPyBfT9Ba
xhi0VOD6jfkrclnG9biy6Md+6tGgIW1TZCfmZlnzDmjtwZ4xOLd8pxbEV53OlciFdfS8uBi9CE7W
mDnN6hPougE4hlFjaA0dDGZVmiSAIVWSRU1UF3vKTkkHihIRLt21QlbPDGAfycd+17xGm5GS9Fx9
IaGG9D/Cli7Ha1Pgp9QQ9qggB4meCQ7cTTxQiRJaJLhaTboWtdhFOUxiANXy/cWzmw+gRwUHXnHr
3MKf0gxQph4eJHtCOr5vKRXI73fer6twtcqFt9HaZJT7FKIbSyHHiDebhqB/KDk16FVCVzgtSFp9
xFyvdT7jK9OTZmUag6xkzr1GHFLvMHDAWCMMHmr/xnNL8szmJ6gKLy9C2Ri5ijHVpDkABJQJ2gzn
N8Sg/+ENJzDp/TarCRiEKCI/lwYlSVpopxDLDAMEGliVQUAjsNoy3UTYKp6OcgoCZNK1udYYRaoA
gbTzyrAkTVJxFVgQ1VY2vZZvvgRG4f7c3oZv+uNfJ4yRW3XmYNb471bYqw1np5jJuT4eLgmebKLO
tc8jv0kEMrQ90YLcUoEpk7yyQF/lMFmj3kfTnzYmpXBKUDpNnqU3LUFPu1S+J9yJzwg/PiGlbdbV
Phe+Ur7UEzxC+fe4IDGLxnASZ7pc2WPtAqpBkSmdKquGGwA5iLKBCaUt15JLEav0QjRcwDcYyZ/d
OcuBSfoWn4WH27u2fph/JS0L1qXC+RXPQ1LkasD+xiSG/z4OmxhEWDi91zCwI2R7e5cidu1dhKr1
/yzwexzx6rDmaM0HMtmAUUcOvaeoXwv6pqFWwNYinZkzGS1MGshZlUVsFQ3CxDLorbiEYDGdDvUd
LUf8/dpYat21hMVlUAUmjzE+M1yUHH3cjEfk0RzNKsM4SLiZdoNGOjc7FqIuPfOBmwS2V2CuBcws
IWkHB9hstc4LBiuAV7Tfs8gzR9DWSR8LV/VtZgMGyE4+JKrRFo5GfUqtxcawiQIriBw6DaWlURR6
Nk4LONLKSL/2HaPLbgGyFVMvPrs9Pexb0+prcQuTOGViXzFiP9vg+eW2v2SABFPMp7leqJpfZxQT
qEmONQ24lrnI8YyeNNTIy/UgTUd+/Qg0sBzkLrKbArxjFxu5gdjPkWiQPKuB57XYxRM5K9o0nCaI
zQFkDTyIIyAUYIqI2CO6F405MmKdHo2+5TbfVka0z01U/ynppVn3lro5J13QGykr4A5f6GYutV6q
1uzcdvOeGIo56W+JTZu3WM1hXUlZ5rCzCI84vxR6XOWSvB8ZgtKiDp6+hjTneBdtlZKWUF4NAK9F
LuKIvOETQERhYaMpfk4Xw3o1up1o+HedLTrxn8CkWKu1eOxa3uKeDEzGosMZ8vYFyJXCQv+cDjFY
vlGonN9nH7SywNpbXAKSE8fhYrJg5f4ZOzRMXKRjh5BM7LzECBS8UIewSXRmAnbj7bWt68hfUYvn
cT96LM+1KkpBtvBcS6RUDAVDWgyQfHlrEinSVt2NBIhDUQFytIrWsp8r8xs59AIRKzMQ2tb3+cYz
4F7u5W1E7Ztd38S/oha2v+1GhusjhEUjqDYHdyyJZ6DrBiWHzDTqM+OimYamKGsP2+vlLW4cW05D
iMb/+WHL6u3BN/+0xoSWooza1iLOOvD7cv+zvOUjqCr7WmAEiEpS6EWjc2JgJLLOoT9x2sStUWSJ
mXwM6T7PQ71tjcbsp+dInUgPDLJsI4h7rTd6DxnCTVi7ku9DlfWqtbxW115b7ZLkW082u+RPEzzX
xV4LPiYAmGTOGFsBMMZ8M8fLq/KkXS8e2foQDY6XULhMV4P2+XWpCryqKlCZn9oi1a2aa5GHtzP6
CXzSHgJMMfGWj6m16jTYX7evwtpY0ewE/xG3uOYNO7GZXEJcPyOODWQvY2wPfZimoHOP7M7kXw4V
eA0rou8U3XyYSxIktWIDXUK3v+S7v/rX4V59ycJT5nmeSf2IEHuvKsar+hmfNAtIKPdKsdUfvpq3
cYfRSloHB1XqwldqSdt0aQGphn+Pid/amQEmeTNAMPNFhEjnOyCkBHuFEuyuO8ur1c43+SoY7BKp
KlnAg1zGBwEoa4wrb5iQxKo+IO3GPud3A+CHXprH5qscfR3DraGlXSbxKTrICdqmquj99vav2sSr
71mYX5RLg7iusQ8AE82IzVoq6g8FjclDnLfz1iEvbGGtsXLdVRDTGfGkZy67UVriH1DKe+vMme9A
Ovboa7ifrddEFF15De10zz8fWMt+0d6ACGajaUbvvlirNw4vrCXoJxq46uozdn7jAetf5iVZXmii
l6RxnLH+HKh3KMcBy9rskIP2qZCgVEkL7Qs9kNgUIyRNloHnCKbR4rtGjy3ac3nVRl+taKFtigjC
Si8Kh0tbkdfOLbYiqUOCsQOHNgFDXdJCkYSxbgspwZLkfXxoD+1+Omg2eioRhZHbKvtt7n8r099z
WihTJcupFlVYVWEwkukpLOn8jgy8yykYsz4PgZOVpNikqT5UpMQguOwCfr3a+JGl5BblY9a3GCNh
yHzKaCBafIyWIbLh5wxBsdurE9AU63sOnTr7O2UkufWlOmhfwsN5W+17hxZhrMZq0l/ZC7cvTy2r
iCU2YqgM9W1ot9VdJeol0PNM+ZKfJKsJLJHv/pVYmVc0judYnl1WpYZYFro6RhwVx07tn5TmHH2k
vmALqZl16C3eScEfIdFFqXD70+3tXn1WXYlerFgtsrASx9ltaQcGtGfAQhgNTdqOhcFFlHWuy5J5
jAWpIous9k9TLfnIVwwdTrax2g0Q/RtSuqnx8W8W9FfIwu2Lmge6lAoL4meACAzCo78hpSxk/W7K
f4UsnH3c5rk8zdYXKTr4tiHWm6M42k26Gcedkj+oPuWKzpf91w29EriwpJNWAeeuxapKs/gQNpwu
0KLPtaQKTPQ/hyP+PJxm0vgqaSBBIkZ5j9Zt2FCM/Nsx5X6vv7+uBC1MqFcItZgIEKTaEo9RzBHI
H5n+wmO+qDXap/k1T82nzh//e/tQMAIorIKc+OK8UsBhxqAbmYMzcPt5X1JIgpfYvEvesmKbGtRk
9WyjbslbHNcYsLHXBZDXSB+y0j8Ur9mkdw9aU55va/t6lCv/Xdni2AJNFOKsC4bL87s/ELBUiAaa
2nqndgZKFpy2psW5aRl6MdRIQ4AnPYVgIL/39Pp/Tz2DcOFqNUufBzw9sZkDBvYrfgjAdg7urnbr
G8wHZdtWncyVoIWTSaOKb6YR2xZ+PcPIWm6JxlwULrYGRdDqtVJAeMWxs+IpixWNmGzzMi+fXWt8
8J2joj+lFwwE3xazWvqHZv8jZrGeTvDFJlIhppWIGuhSgsaK3JYvT/FHY6bPNUPk3W7OByIt+KUF
pNx6FBC41bj36gsWjqSbKt6vJHxBhOcPSv+1xdkqAWb57ZWuVpyuV7p4JWPio2jUspg3NNAjy7tT
DdF9SU69w1EUnrKipbsC7mskeDUk5aZ/CPR7z4kBpER7rtGkLPzVlCdR1FaQIpyDi4waWmmwFpWA
cbUT5WrblhaQDbyoAIHIcPE+hSMoZuz0UzNBdGsxp8Qs9ih/Us5pNZT6qw/qwgTmaVH7cgqB3Vwz
y/eN49vC5oBhJXdLY5ah7eHCCLIx23OtD1maE4MxZyCSuROfaZjDNCkLAyiFKroR5qvM75kWbWg+
Yc/KXgWI+e2tm39n6TxkIIsidceCgUte3KSea2pBHOPx0rCdYMasVxkdWPPsrug12imthWSyiKIX
gJTRR7KsFWXS1CVskKICQfxtd1cctcKI0D6i2JyZAz2VyOjd2aqeHrz+qwfOlexl9Qi1OFEUE8i2
kmNw9IK7zmyf2Dmx5tEqLavqfy1rccskeQxrrYCsNt+K0ytABRKAHbVuYqqeEbN3cq0nsYvJRNw+
0b59nlThi+ij8ZQs0WqUefIvb781ZL230eYGkorBbDC/pZ0o8taCxevFLq7eyEZJhzHIYe4D883n
0GR01pVO2TbxkI9CZ9BX7uk0tKDVuE6eW/vQV8eyeEP9DCBL1QvbKJld0P3eCid0ad7LJOx0zESe
vxjKHVmNwK+lLfxqKKQxBwoQFGyN8VBgEs/2kdDYTCMtJFmzY9eCFp61yv0oluVsuBjCZFQmT9Am
7Xx5JsCnaJdx1oNfF/9qBxcXHzTHFRfWWNNztlNAiSe+CSmqPZ1JUxDammZLd5Uzi+UwgJWBoC14
U7onZRu6zasDaJuW2sqwZjSvtu8beudKVOb73FiMEOU/+iUY/RiD2qi1WkS6lrG43GMdJGHSQ8Zj
rz9v48OrgLExI3wAYxrA1s5Ihj3evmHfueMbJyUubvTkq+D86mBOtsdaj833d8AfAvtWCMyLaESj
2e50dnv2DUcf9jro4k6S+0GtTq76ib/qsgTP8YI0FjxuPsV9YcW+7rvDSHTH8a0Pp6PNgazGXdeb
vPCxVVkJVTthyaP+DF6uo2zIaPaJ0GBI63qjqczCkEhe0rBlCUkxMcIDKnNAwPqgdbetcIrjpaHM
ZX208CMdsTAgal8kSVlxuNfiW3NMeLN96d4BFbjDA/RewAiqY5zr41nvt0g+WegqIthXWjpx9Qiv
PmJhXJqh4nIlwEc8GvtqF9xxlgVONVT975+QbPNDmtVcvfhX8hYWJs67qlYiyCuMR/BEAoLvz0HX
T7R1rUYVqgDQckxnS9Jyb9NxrIUilbC3CCzM3gWYGm1seN3dXMlYbF0RR+GYJ7OM9C1VAOikmbKx
4x42QOTa58jJUF4Dqxl3+UrgYu+0RqsGNoRA9vVVIfwm9tEtdX9/P5FS9zepfXQvgVH6RrEpz1/O
KX8/oYNKf9BBHNaZPnr39fMJto+myPM6f5miq89a2PIkVks5KUU4DdketqN729Kt1lyvVv3th6/s
dxLkkpIW+Hm+Ir4tnjcb53Q6UfRy9cb/XcO37bkSknYKV1YqhBhpqYtGBQhQaOXtlcz2ablPmHJA
JwMnzx0Ni31iK05okbSD6gf3QswZBbqUbktYC7sUTkHRHeNOiN0XFsXP40KMhnS8ZH1kFS36SwGY
6oMttKJGCmuHDnQlSNMkUQADyk8HjqEYVU1AL3t53r6ysp4DxcnUT5rxVQAa1KACk6z6u2t5i83z
WCGvO8HDAT2PQD7S8DJ4xDiv4d6794p+Zz69IDmvS3ribBob3AsZcfwj8Ac/bu/w95Pg1yEC7wGA
N7wgKeLiO/LYK+VM7cfL8zP6sSeQQ4KzbHIATzAAKpLsiPkWAUGgs8+oudlfPrpiAIRP0STaVywp
Ojq+bGsZJVZAFgiyDbhcwIR93qd6YGmmeGcDOvDMPn1Vr/EfvbIj86vf9mTqTNoA2OoImvJ3N6RF
3NM2QdeW3YDdMPY5+meO8QblTZHgUxhWBxRkRc7g2sKfrwTgtENn0raC+63zMoZoeHBTQO8B9TI7
nKub20dy0Ile018YYODu+E23S00R5LHbcNeYGh43jc0DAYSW0P1tMH6KnS/7lVhPrrqplyBWIh4O
QHV3KkB7aYHIyuwrxMAuIU5AiURSF9eM6+tK8Fq0p8u2xBJv42cmRtnP0LtE14j2Ht2VsSHqxS7T
ANVDmjf/T+aTqiZiue8eo4H2Fvn9QPj5PQv1Z5qpYZMJjY95rEkd0NxKzeVaqf8q2AKwvjUHrlFS
cWV50cYOqFa9oISE7Vs+JJ6YK8CtFtOM5oBWmvjnr5IlFuU6GZjwi2A4VSLeYxU0OM1DTgwQaTcV
S4QDf8R8xFemP3T7M1rUnm6bgt8hxk+hC8VjBaGTPYVDBcYuH2rLO54RiDq3ZaxpmciLvIZhRlX9
RcUDTteekUtl1rLRjM3AkGwAKABt57aYldAas7FXchb3OAG0f10WkNPqjRVikqd64g6pW4B0nZaW
+56X/GlBf8paHBYXj0qk5ZDVb7LdRUvJsUS/imIEsSm4zzAfG5CHoMNUb7eq3gBRmweJvZnfu7YP
0Iq3CeApk26GO82MgB546oGULwFcDDZ3b1AzRL999s+PXRxyO8RiMkK/oVmJCwD1i4pGRN6Vyaaw
PZ1yDGsadX0KC5tSsZOUoBdyPu3Zs+zfZiBrykmvXeBrGYunjRe1k8aI2P35nHtARvnAulN0Zs8A
ufN/n1n+uXuLeKRUxjLo++/dy8mx2XoWSNpryhNmzQFcr2gRhsMf52jUhpByz9no66D1kKzfQbRv
AaiMV/BLPy194vdNP6aotEJT/U/z7avePt4+FJqExTa19cCM8QAJGAk1I6Nw1Bn006CayVlZf9+8
vytZ7NTYykrFzI1KknV8TnQEMJb60gHanPo0mu3FLUkLt+V7GJgeku8VHUM7Avog4jEgRNHnt9Yv
6N81LRxSzbKRoJWQVJsR8KvxFALI/1kGWiTwLnyj3NJQXVbyfrNS/yNxmTQey7SQIg27+FifSrTS
6of06Bv6bZVYefX8lLKwyFEgxp0mow4pkcl6Dwz2xdtxOpr2FCOmODLqihYWOZSzgPXm0wK+oQle
3PFjHmZ0/t3OIdcx44li/oZdGFOZZfxaAm0t3v6v/gn+uQBUAVD3WULryVt5m2P7rkQtTGmfDUoZ
c9+ikCsCaEjw5BmRxRx8QDfZYHyg4rqsqvyVxIWZqGWf94sM9dwIFCTv8X7YTGhy9C3gc99WjVVr
cSVoYS0Ur85qMUZuvTSfB4WQGKDEtIHB2RL8ur9XMpaWgumqMNIwjIR0ZoLblGz+TWBzJWBhIKSc
rxSvQE57m7iT05HYRV2O1s+8Alz4UwsWxoETJqllWmxV9lxhZuM1OO9rHe2KiDbQ07RhdQ583ZWR
kwIdivyH+DIPq4uWapkvcov/UhvjXexuJLenddOsuvq/618mNVpODvKyhLbsxc2EtAZoqHGMtxXl
O6Fw4xSXSQ1taNomFSHkscvI/tXTE8QsAHQx9uqdJ2JmmSWBedjcE6DK2CzokT8Tm3rpKer6beiu
HkqgifCSWPs2ZBph90BkBlxc4byk7uFBz8G3It/TIvMVkcj5AU4bzQ4Kry5zE1oy1BHrt4AlmUCv
oDdArsjPlKhjzcLMFUv8JQmcyi7XpQx+EnpzE1GKETAkc6xuC18AVIXEDMiXRwP8WCkxoKAGZIoZ
1kwAoNfCIZRxJjJjBl3e1rKe4sm5xyhQZyAg9UOQpXN6amS2ep/+N2nfsdw4k3T7RIyAJYAtPL0o
siVKG0TLgfDePv1/ijPzCapGs+6dCYW2TGRVZlbak7XOghKWZkzbD9LU+7AQ0kBOJRjT4qs1F0g2
9ls1NMkXXK472HK0N+uLfYGdnVgbpBidLTxIp97AvF+/lzZA29mutRWRPN+OHeWB4T3N9H3/PBnq
WRHktpQTUmwkqH08QocIXyNbHRCx7ZO6t/beXl6xCv4z/S6Eqoy+JzgDGFCnXphUrsoiDWDBRFBs
MCYV7QFI5VtoxlMMlK/Xpw6zCQsT63YQsX3cV+2Zgu5P6tRrIycItEsPFQrOERzgcPIuvHirX+e6
8po62TMLW3LOH8HDTbp74AVL2pJ0GU3UOPLytvEksCvr5Yo3Gwdxgy6vF9j74tusuEEgbxhluSSs
+gJMoKDBhNMzumXc9G2koLCEkEvZ2MD9ErDkKjyUG6zA2C+c3LLcI5r5dct4waKBX0xXmZzfnQ+g
2YVTmV1rUtmqEXvy8BywE3ET7ZDm3K/RiSwCIZS5+mf2jBUOTdBk0SrH09m0flwm11xUkeMU1oMF
rDMk9vYPqCn77/fFZ6b0tJSmlCiNrmSFCwOSTcUuMHTixHgCR7tAAhODnIHhn1M0r48GUEStxWv4
ryVpWORmuMqZZ86gMtmm9FfGXstUasvhLPNXrFmS0t9FKytPUlRIulwNvcMryjbmeEDbapVnt1xS
OlKeS67XYfCAcTJ/dsv9PBlKrTFmGrR+gTsQT6G2ilOjbvVWMlq7kc1Ytj2kmQEM0cRGjp5eDU3+
tqyaHIxbu7r/JbMGf3pHlIo3gqjETaOgflWYi63UG5noKIDHj4ylyfXrXXg1hmGv+Kug3sSGgPnQ
4U0RTcZXzHiCPySF8jbLWoga4DbBUYFEmksTox1bDygLLfazwZM4sopcc2/3lGvK80yTUgrVFFzX
ZgbP6PmlRTafxdSM9/WDKcr7TJG3RXQApkRMQIq6wANMsrWCVaUYA2amEsCsjA+89txoH2FrL4PH
oD5znFnUx0RuDvdPeCaH/lPiyIlMLSuHNqQ4JVoPaNZdoo+NAXzDcLVLV+Gq/CCYt7liBivFacxU
f5EdwbTUxGDCdszMYOBDUMsB2jSGJmUaznrh1ZwnB/4AtJnLq7p7RQeDhonbvanDKyaeMQFXvM/8
XOb2B01K93MvxGBqCJrcEYi1Bn8igGoW1q1gFWDtdrgezKx5zPHDOdf4B11KzRfd8G+xVgCeoWBR
pOYqJyV9rTVHwh730kb/aotWVTuJjCLeqKktqnop/BL5NSAwxOQZY1xXoPJjoeK4UfJKL+pdHa3y
0mBtx5hVQJmTgQshAXGABsqvuCUqLEUwYMu3BLxhbb1nZWtYFChtGPMKdbzuOpwTNzQ1I94b2sf9
a557zpUJD5SI81wzaFxJeNDFN6N3WGI0azT++X30fv1UIS/kMqEewIE54pDyQ62/GN7bfR7mXC6s
QCcFXAVVJv4WEEz0NC4IHJ8qDOdqLTiSJYPSY7TVjM8lmhTbI9MFmbmWH/QoyztKNWa6F6CnnUhW
HlnyCr25y5XvdLbmKJjr49CUcr7P5YxllEmfOFroMLP6x+hTxIuDXA4o6DXCMV1g1AuI8yWvN7Wb
+siz56/3yc1c3A9ylOgVlZ9pdQhyItRwoSq6lB5RWDZCPsN60WdPw1aB4Ok+zTl/4wdRShp9vlhe
0XgzIA2VPTVOs0sQIr5XWxFQOqwUBLEjlB85pXWzuROhGRZ1osURCrVXH0h/GZAGh6t7nx8WCSow
lJpBGIQYJJImMNLyLYxX/wUBzPJjgBKyD9n4qV2aklV+Q2RCjeCQAiik+v/vN17K/IQC9Qqoi0AJ
Am8Yzj5GBq5mx1DdGWf+x8+TE5xcQiyqjdiLYCAQXhdCZAIYRw+wevX+Mc3p65QJyl+rFk3uK+Qe
5Dg0VSCyCR6GslLN0OJ3uWJ4DTPD3j+PjLIOMQ/YpDHhh/Nms7uV3pH7Psfv58zQV/r7trW20VZ/
wWCtkVrrU7lLsZbtA7ljBtOsoyWHMjlabyH0WRjgM7ixBQjfe9cCgKVgxYOzIj6RD8pMVLGMwfaY
G87oWUdl0MdK2qXAEBJRmFPVCRHKLIRa0AwZYhE0M+7s7jEAqKyva3uALZ0eH8UKcdEW2HD6KUj1
5HD6Uh+/Ntr5Y8NawTOXjZ9Iq0o/Zsqijto+gbRyx+tDv0oe2wPvJh8+kuUZ4/Zmz1Xk0cuCGBt+
HzmSye1JQdJwwDgazh4Qf1Tx49qwWkTnIk2sAvgmQam2HKrBMhlAAi4VQSA9jKtzap/7DXKAjmNt
OzNHP3ONUP6krb4+GLZ+Vjwn1CnNv0ZdIYcK7lQrL3LxnKZWUjn31X72xcTpIRGIviuRnpXoh1Du
gzYYz4IwvAthYDZab/h99YGVH7XFR4BI8rqBEabO8iVrQPSDWZbglVAXV6Ddbgyi8VwWOy/al/UD
vygZwsGiQSldk9V8kFXxeA7Vt6zB/gJhvfBZGE4sIpTSSVrsxZwWwnSV2HQtrtqctwq4//fvaNZ3
45caQGk5WVE1WtBHJR8bfszGWzVtozoL7GJYYKMWVl47GVZVsmo0cwksmUfPDnJmHCKpJeF7ollI
TAxkze8Ij3fXIp0DHK1teRae3g7Z0dYLc6uU+kv5mDyU+rA6pQZrY8K83k0+gHofJLmviySuxvPm
0ge6D0/uYbB2b7ltJ8ZjgMXXFjBWCqwxsdYCIN4BU35AcZY19XIrjv/h/0w+gxLUShr9pVgV4/np
aZdvXyv9bcgMX3cWhoPRSv8Bm7tbJwKwYKeHCAsY6j+rmxPqlAir42LRN1w5ntv8KPmnLi22XP7L
k3NLaOHUerx1X86Y106Jc89p3sDVYHeDFo7Bej1o9lu1w0r7z8BwrBC56NLITiesZzqyXmJxVpW+
maW35chN1CSCRmhvLqrzGn68Sr9G+FMr3bFaqzNf1r9P6879WmOV4gtw0n+FOqsoMvueqCIkH1iO
AgLWn1JfS51/xT4unLfwmS0eS+l8/3xZv09plR900iJvocZh8hqpv5YLRlFn7vcFTsH8L4nzsDrw
5/eXoVDxfb0cz8oyu4jX8qJl/X9huUWBA2ww8FEU4Y92xagdx+LKjWcgS+rasGrkp2ww7x/TXFYF
5/9NhPA5sT6jpFVhKI/QOtleGlyMcdjydH5OBGCMAUjJRldmk+jKmUGWvOW0sgPxC28h+mIBV00p
O6eEiZA1eOu7sF+ERqehC9/wfQ2wjFInFZ6ucLmK1sRMjSQsvoyH0FkOmrYLQl6J9bpHH6feBHls
F3E28ow3YAbJGK2BQP0Ekj0vYNye+rpg2ZUpGip4vAELwbiiocsudskOK7bDw+IXCrChvtbWgKVZ
u27jPrmMwyG+FHU4aMgWARwCHBpuSYPiimqQJD6WiKOBeScZwbow4Zh/HRkWb66Tb0qGhsMt1KhU
5RFcYl2cjg6f5LW0/Bd23w2xZHfYoVXFk+PrkHSgs3Dh1e0Obz3gnYzRsWDi9NPRZb0kc084GkfQ
1EHeVQ17dX/KtOj7xdAWMn9GEylgPg8rByYVsPnWmqGhfz4aCqQD86jo0deAhUIpjxovhSJoMPxq
2pU+vGyNkeX0zLj4P0lQdsxTh7Tvyhgu/nrc6NZ2vT8NDHGfEYSfNCgHwC+CcVEoZIYXdeLCWOnb
wbQYRzWTSvlJhNIpIYCTca3ByGahSy97NBQYJhpeWG8b88Coh3zBoWURvihS0zsRM0PpIwslgXXp
1MPtDXWWNyW59Oo4XE7LR4ZJZvz+jcGJRdaw9X0cM/x+hYAy1Y3aOTHsC5H/nwr54yroZo9AbNEf
0IKCjL0HoR0YV9d1P1g3weKDWLkJH34+JijO4SKi39pvIMix5nBm2ip+skHYnBC4houkHtEjjCgc
C/YcHNUaUjXoRxbS0kxr/U9KlJ7LYYastARK42F3aYzL5fVquIfMeDvs7ByDVT0mXw/w1Y6Mi/rz
IfhJl1J+LvfLSibKz19eH1pd31pWqP9iaOaf5pkQwUyEhkQurCWlMGm4rAOvzDAggtYMGGaEGfr4
cp+TGeC7n0QopRm1QlhUfHqzlL8eDwA9693HR3/X1Obj9hiNppZjEY5P8MkZlBnsSVTC/4qdBF4p
gPJ12zyiA2ZbAaTWDhys7caR8o9b/dnKVhiV/oWuU+Xlyx8x96YaIlMfZopmP87g1jszkdd8AUyt
ksNBP6m/nrCGWrdX+oNiYMfns7U3WEL7F0P4z73SY7+VWmn+NQW5okCNAwW5zdH8r0zVNwlKA3tp
iSlDkh43sXI1M54BURhKjAucKW7/PDZK+bQay3G6Ghe4M23b/hQenIetRUbuQuOJBUfLvCNK43rl
qihDjkNDZm+0DzaPS3JKN3W3qNzk6Adl4z2Rn/zTGn8fIvX6tlxcdjkqKedx09iGdr4v/3+xkt8/
T727cpuK6ZBU4OgS7XeYAD+jQKtf3XyPPcwMWuRT77FCmZIInXahkOH0zF0PZI7QxgiEoVunAP1m
msl6AGbK4T8lgzIqWShVHidBMjabRDd3uK7V6qE1nM/afYR3ucawt4ZxD9bD9hd/6Z8jpUfqBq7C
ZNICbCa+Ib+uIYoq2sYqlxFizj+g32SoEDPDImkZI/PIh2Y6t1oeTLdjtTcI5Dfu3BiNiz4kQ1Bi
ZQCO0LzYlYHeVmRclqZuWcYpdzA9ywo6WExRJkMerl00FMVwXv6SEWvaq8T4lEwHI3HYGGawjpB5
VZTxEJd8rWQyRCTFcgrT31WXNZAOjkfGVc00Fv4QRZmyG/xVzH2f0IEYwmagGoA+WccyLFcD+jIT
04H1nsqU0QiVYtQ4LLw5PyVo1729JedP/R1ZcsRUhuubLKRC1nMiU3ZEA5Z1sPRBMdJ3ZrerbLwp
B8Z7wrL1MmVAQg8J2SaHdFxMdLSd9RUy/xivxhz3RrVYejyTgvt5aZT9qCIsaOFVsLQBuVfQu9qP
+qdnO1aKbkHo9dfx44NjQI/NmntBULEoEGvspFvwOvECMFJVwb+HpCiNnl0Aa3vfBs9r9OT3KUnE
vqDUk1totKg/YZ7h9fWwQloPu9cboLMYQNxgaTTR2D9MyIQgJYo9EBx4pP+hYiiCATGOBPaGrVqs
jdZEVe/RoQQwlgVObhscnOxKZvd8/9hm8mCQhQkXlOTlyzJRFvHt2ACmisHoLb/Gog5Xe8CWWJbk
zRrBCTFK8BplqJbtAsP3foy0AUqFrMTEvD36pkA3E/iNv8iUEOzkyCEdYNY/iTlC8gDwLizb92cf
5I+ju0nkRKJbcUArpIeL0ezwkLuoeWKD3gfLuWDozS1nN6FSx/+5fvEUOLJz//pnaiA/eaCeJb/i
2iYmzvLT5l/9ra+Ra58LZ+UgHb8djc609vvETGwXUR6LtZl840/q1CulqENdCxpOcIMW5nEV85hJ
LzEKjx2BRvUG6Er3wz394jbMASGiM3d0ih5YTOKyjhsSHIWNEXsvtV4OB2xDuIoMo8cQ+Jslnlye
li7SyAfm9Vk5qCsZWVOGDM777RN5p4xDyY+LqM7ICZqoaMDLPSC2qlHO6ExjPbis6gXLXNzkacJQ
2QIpHHDhJGWG9S62/S8ja1qysTb/qyzAhDfKWshaKimpSqA6MDOgGLzzYqyPx/rlvgrMP/DfZOhh
xVKWlDwiRxj0OgdR6IAeiYl4QWEFdIwH44bfMTm7Tiv+LXQbk7Nk11sfisuv9hVDTSw7y3oM6WJu
H/AZnxRELBL9Cdu5tra8hVehIB0MsC0ruqyZYfdszmZyjJQlGQBLDChX3BayUrpZ6f2mPGk7Di0v
rMGweW9pQooyG1UhNIkcQqsQ/ZDg5xPIcnBeLMP92hxZ+ALzSbAJNcqx4NRwFGQPjJmoFezsxEID
0eqxMp2XtbUe9JOL8GTzcV8o5/1cZKUAoCKpWKFJxUBC2y/rnEf0KgLD8pCfzivEJ8JKt3B9LoaE
v766W8aPQXb+sfkmSy55IqL5VVzkqnAje7kcgFmDjRAWnHpD3hOn3vhCN2+ObnPORVmGVVqcqV+Q
5+CbOiVCAVr5Y6GsURwz6m14ft2t9N4A/fN+z0JK+4uGfNOiZCgUo9qXR9DaPGFtJ+kPC3T70alR
aoDttOB43z/avwjtN0FKjApfKriSBM8k4oTZBCTu0nSQ/zou9wxaTOmhXFMx0arlUiGvOudcMOG3
I86wZz871v63BW/YMl0Gd+QX/3xQv7mj3qFWbcOwJ943XnI9gciggcP5XTrMjQt/8Rm+KVEOa5Fw
VZ4vYNqe6ndFF6EdKyd1R3j6z9jZMhqSDQgvBnt/eWa/iVJPkXKt/p1Mraza3FzRp6JudQeTr41h
fMiro29+PLH6whjqgGr7T2Ws66vUasSXLU3zwhk7xT2gm7oye6dh8PeXZ/0//CkcbW6uSpIkJJZ5
1Q6eudIl5NyNW0TNajebWeI4VXKFo0xMHXQAPriS4NO0zQNx0R8Txw42r0hyIgMD/rZby+UN4+Sa
wLxzA/MY/2Kl0Oazg/+YGoWes4dJV5JSIQ8kdN8+BzryMfq4Rv6AebazqaYJKcrStAsFu5BLIrDA
KcDYZeoiwFb3jBdjySJD2RdV9MWu7EBGjbAMU0dlezDE90SvTSwiTFAPbk2Mr1X6KlXxGat3x9m+
rNeIi06Wpa+utme+vz9jjOWCrljtmG2NDw9B83ptIXxuMla4Pp+gmpwKZaIWS68KPZLdNgFxmK8w
87yA23BkmKX5EO1brimzFGAms/dI0iHDAK6xeOVs4+iyIL6Ixfm77VM4yiIpfJqpPgmhx1VhejrB
nb3PxnzCZnJYlPlpfaEWqh5sRDqSh8cLOlYIjuEjZs30Gqq6t4zgATCfp+OGiRg877X+c4R0WTbM
ZU/jSIS4A9XK0Czu3Vj7NcM5Zph15SYvE88jUqso7ElOCiCbxMeCt+q0BCvOKo0TICJYJRyGSVdu
dfsJwWzoEfmGSLltXgsymA0H6/EB2zF1Qf9aY8/FKXTu3yJL5G9bIiYUm7xHU9OtFrhce53OH2EH
5A7xhvk/EqIsTn3l8qEmYXXmeC947rFpwj0xBeO+r6jQwz4h10eq2EMwnjY5EFG0PfcSnGLjePMN
73N0i8fvqNgN4W5ydO1C8AN5QaTjabfj8eRjyZHuYBO5i9rwyXDFF4UlIESn7pGkTEckqx2vpTjE
zRWNvVgj75+PLPN032vCwp2fL7yPrQI11rOSEl/gIvVxSC5fxTMWnSCkYEIRzyyy/fHy3jzUySFe
a7FL+RQS39vm6wbTk7vDefUY7D7P8eERvUmDqH9+6rpRodEcuGLadnOKToPrsk6W4QordJIurBCd
pkT1SnNzeT3Y5wfsT8Kjfzoqq9hgOMMstbtFAhO2BzEY44KwvXDt/Kp7LlA4CU4w4zIZrwCdp5OD
0JexR4REbMvWlHZqro+xybF0m0WGipHCxvt3wcXGUmUU0jXjUTd+r1HDh+6xXFCGDtxC48nRjf5/
DMlmh0q39wD4uPuKzXI86URcWyPLUy2hZYNjIqF0WIV2vXmH1SfjDqyOb4bForNxfZzLo9pDEoL1
JwbGPxi8sK6Gshhynoh+QWroJpq4yXOCJnLHIjeDytsTgxj5sTvmiU7EXfu4w2sJXoBL8HpG3tTb
bm9ljk3yxkonzewv+mE5aFjeIdcCMSey3SQmJ+vp0g1lN+63sXYSC8h6ITlp/Thg7K0y7vPJOFM6
OZe2Ec+1PNjcdF/CS7n/YmjtzJTzD9bopFzTBHGYErc5+b1DD3pkOCt7Jzk2RPHRd1B+1vcWxpk6
/QsNVgzpZxKnYqF8gQ7osgJ3mXVBueL8apsbaccXZmeMueU1R/VgDM/m0f06xbswg9na/I/Wke4Z
rZtwOarolIDZMgGQDS8Z7R4x/hi8/iXN+o8feZvWm9iSMhV57OkmNxn8RhuZYggXdK0xqLDEhQqC
ENWFWU/i2CIzcnepZ+eB1TnOsIkiFbgMV0UNuAhtK4jKg7XiuCwrxYr76UWDfKqFsl+BwmWX7Dnj
Vc+RkwI4u7NY3VcuVhRMt8A1olQ3SwIr0hnYQrL19ch5dB725SMq9wxS/H17dUsLTK7fj5qo6/Cc
nE2zW+ojesj138hkXhlONkMAJCpnEi+Kpg5GcIRgMgPILYIViVHTYWTXAKn802sTF2jRjwckSTsD
MDfmAdtzff0T8bSOWdJ9eGtDqLAijwXYPx+yiNiOp8kYpVNvgjM5Q8HnPcUnZlhzn+zIOi/NTyRq
LFTtSbaE3VM8655O6FHa5PWLaxWmuDNZ3/Su9it6uy8U80HfhAClSzUGJGLMmUPSMQtkv74h6EPV
Mdb1lz1qZcfNfyeFE4LUE52KSqQ2HjlBfbVyPBtdU7pnDY/3+Zr1MyZUiJBO7knNk7TPAuLWjyZQ
41gmezapMfl5YqEmP3/14/iqFUSVlsfAifVbSYBhSFmyRvvo2O7x72DhsgFmF2mO/0Q4vjVKwz0h
M8TiaTbL8M0T7aR3o6heO5Idv27fcDUKdnJvlkB00Uz+pWJV4mZN+IQY9ezKnJYKwr+ImbvY5t5d
k8XPrLmbkKDc9HgZaVpwy3JKBv/4jCw/AlSWez4D7A7nZUJF+ikJTdxWSSDi1GLzFauVPnuAYekA
6UELj59b94WaSYyyBoXfDYOogph5uZTbRN90hoTOUFt64dRDsXKrxmZQJJ//h487YY82D0UqAFQP
FCPg5meOjuywjoKJK69Y0s66LsouYPcaXGnS0IsiOgZ10BLlyCg5b1EsQViqrTqMvz7d544lhJSR
WKB5JM1qosVSqS8izJ4wS06s86MMhRhoeasRIUxXwa7faEaP/uEv4tyF+GeI/HyO5vu2aFe9Gftl
oWmg9rRDXh9HCERZ8xEwWPhD5YngLGDJQKNzKEnfP8r5Eu2ENPUiR0K0CAcNglICtJTAlirIk3aG
dsoPvj48vHd2ux7X4s6P4EK77n3q8xM+E+q0OYmKrE1Iv+rmNfmsbBkSelStJxZ4xnwiY0KHsinS
OPhCNuKARd0DwP0+6bAIae2eAlYydj5BM6FE2ZVAqLUulIhs7kh7IHDlI+jCGnU1rAthnN6sxzah
RZkVKRETmbvCByjNS2OhzIWHudaxmAJjcigBMagxtO4P7z3zsYyXmH4TrY9vPhy31SMKIWgdyI0N
0z4zXmrak5eXsreoB1BrjF2h+xbvYNkQQ+/mnfjJAVKGRAFDTUEy58063mIJwpe4kRPdx/LEPfYZ
fTF9KBZTlFXpG4/jAgX0bjPUsam9Lh7u3xLLL6S9+DESCVMgYR8SC0muVn9Hi6+q75HqPbri+T45
hkzQ/ryqYluN6BGGsCyH36f68pGZQSFSfOcpo4dSmqAbhJocGrrs9MdPMopgoVvZOpaMR5NFiDIS
2VKrFCUHoR22Ca8CBqYO69cpw5CHoiCqJGG9WQLdtFrdvwiWJb3txZh4trGg5Wkl4Ocbo1ubPVk+
/z6ui5WxYbno81ZniUhK0rBxl76PQEaHVBEihlM/G9PITGx2YG2/nM3Qid8kqJvwFkshU1OQsPmN
8BDrAtO8sJigbqMaMe+bePBa0PK82zWvoSkCtuF50FMHW/HQDYV8EeOG5h2lb6Yoa62qUVeKA0gK
rzFWOm8frJe14d4nMh97SFjQBXBbwOjScyb8qF75Nm+I35fog7GDP4Z+mVrH/BPmAPEMMfyHWQMw
oUe5D3wnJjUZdTyP7zEGd8Q17OZ9luZf1AkJykcQyzYoWq0lVwVUAbSRHTArsUK2Efk2PKwRqxox
741h24+oiRqgl2lEMoDCStlIQEIbI9GDSh9dAipCvLLXq6kGG+99fcKMRmCnOzHcHFkNbLOiOSFP
Cf+w9NK2uYL8wT/CRcGSr/sHOp+EmRCgZH9xXaot7xF8Uv263V2Ngx2aza+V/sh9oBOwd04Yvop/
sVIw81nMCVlK/nHYij+My/7cm6Oe/Aoc9NlWNbxaBn+zIjmhs/wZ2aVav+ASFXsMn54U3JpqDofi
+f4RMnmhgh7SYlgrBXjZmB5wi9D+grK3/PLBIENu4o+nb8IKEZWJUceu3PIqkR2QxWOA1S2Ptx5G
lKxOA4shokT3KJFDnVBCuaqLlQQMhS2QyerK0O3o03d8ecUKrW6lor+TEujeLEFWr8VyhPht0BS6
/IwEoF9LgVP6yJ5nVx17XAjm99Xm9h/mUQkxm72RGSIy7/j9c7AC3bSVBnVVDTwO1jTjXNfR4Jfq
6ePpxFy+w5AUge7ZyoHIEmkeVj9u8naDylkC2+EqqyNDUma9iwlDlNHowrhbRMAGO4ex7ae+XrWx
HgLMt11JnM7z68AUlxuvvvxajA+1aHcqy/+4L6p/4lqI9XVMQ3KrO87IX6pgHwN/ZFCQI/QsJWfF
rfPVzwnDlDUZUTAseQ3nKgUrlUt1PjIaR3gvnxrR4CQ9wMZEZy189JvRkq+XJSvOm/VQJuQpI6N1
irfsJMAqJ19BpAcPa5/1lM+/exMSlI3xsRlZqULIKOaKAfYUbfCU61hpo6x/i9bJZA5lsViijE0k
pz6nxOQGze439j2T9Hhn9lapuwbDsAksWpS5aX2s0FED0HoyydaHzMImGDPb716b0VBPerbabnOr
sZcHuQR4QWSyEg8M+jetnZi7oFwCaruC9KRm/ba38Azd10cWg3RPVpMUeadF5BG6XLz1KrBgv21h
hcIdSXGYmbtx10vbNUxmqoNI3h3zSjdn9YC8DjKiGOYu/1j1+rn59HU7dz3JAMC2K5/vczofeHyL
Kd2apUYhOoz6G71M76wrtmRE26WdIk3GoHT/YRfoGk4eyNihS2wc8csGA+uAt7n7Huuk43b/O8My
cpPh3c7njSbMUVYmy5ZZLgVQ88x6kr7qdR7ra+Ys132HT7hljyfCGGtB1UgjHD5MwC/eJaNfJy12
dN8/PcYDcbOnEyJ9q455SLTbfvy6/8vzLQ6TQ6IMR950cZGTpQal2SjmEBjRoyI5pWe1hZ4/aTs0
RTVuxkLDYwoeZUPUYpGlbY1ju17h5OkOzBV6v5DYYw3NMDSKruc0Ytn3Ebmf6Hd4Gn+794+PYYro
8o2YLgORG3AxO8+xFTthmFqGcNG9VaoSFYFETgl9fxEK+y+AZrvPAEOybuHGRLLkYcH7eQYGvBWm
PyrGTlhGNAYY1J+eKd827aB0RDsuu25NurHrbRrYVWwAVhKtpseTYVgv+0cnl1kGZzZi/xZsusMK
S4kETa6JwVlf1CMipbwzP1izsPMh+4QKEb/J+Ul5i/GvBAwCa5m3XwnAgQNoZZRPsP3GYHYQkvO6
8z7cXq4JOUCHBF0QkfOMzbLWDUHHOSJbjMIk081mHSBlGfiFjzmsBSxDU+rYaJ2ccjd8Gr3TlRXz
sQw13WYVLZZ12RDzVtrVzkOyo3TYQBSz6dvvm6LLNAKfeb5IdqYMWLv0XOyKVjeObDIMlaX7qtK+
EtRGQCzWrXdLQ32IjBb1O8xzDSZObiM+MPtbWfEQPfTIRSIXJxJIKi4yxpaOaQbX8O0PVtsW662g
e6Y0mQv5iqhUJ5sZluruTx/yBwpqpE74P8ZEdNuU3IncWNSQvggFreCpxY6+1myxWGwAxlupq/Xa
4uz7tvDmg9zRrhuM6kS7oiDKfC8GTRH7hMzHWH+vAdUE6CHGq8EwunQxJmtEQVqEWLGk1Xrg6RXL
qP8lvkIXCfa1qJpET/kUQdumgobVKUALMVN78RjtXgxsgVufAttk4i/Oly0A7fkfcpSVb5RMbbDv
nRQSyEThMdqc1ZX0HmBxoWa661B3T+6R8TT+5bK+iVLeXZNzvJaQ1STjYWOv7IUxPmK1/RfTwpPg
+0+h+KZDWfhqSFqxXZCz3ACc87DyTLSME0SqErvbgKPHJDifzfkmSHyOiRTWgLLMrx4IlmiHJPNv
GNAkAJrEU8a7gmcF4/QmQ/TnHZlvopSx5zCT1IgqRPJpA5L2ruuwefPBOwkmB1B941hsWHtE/2L1
v0lSLmDBFfW143CBAJipdPVhS6DuAPLF4Gz+yfyHDB0tXoGoN5Yk8HiKt7vBGG3ki7LdEJClw8xx
UIaw3Hie3J1WLURZCBdkRZhtv6Zn6XcU6Z79O2ssBl8spaNDRT/i6lQii6owN+RvZNvG6Lm70tfo
NTj92jcrEZ4Bq71n3pn+PkvC/oS9Rc57kppBShLF9LCM+howuGJZLjpMVDwsolZaYkqweVXQL5KD
yu5TpzpLG+l0k/HKsGSDsiGZFvkdim8wxBuM+gXP90Xv9tbfMR10bNh6op9G8s1EmRdhjZ3aWDn6
RiC3ekycBEaN8fJtskJvTwz4LTN2MPd5/xOY50kZk7yW8iDqwWG+TfZvqQkbUm23z1s8By6rrXY2
xFcUFTsvVaw9pZ39AktXhTwP0R9aAb8M+xRsQJogA3yfpVkHa0KFurO476SkE4CRuaiNWLaKzJKx
CixchfkmqRniONuoLi9Fhew8wq41GqsfSATFdTmQaXkTNqp9ywzAl8H+a/vPpfmA9mTfbja+vdx/
+AA8VS3G9c3p25Q89fakcqGizgXy2KiaoTPr+nn/LGerSVMClHjwXjAAchwVwM3OfrM/l6vaJQ29
KG2mEMaPp4V9n+BsRn1KkHpneCVJl12CeiBwijaSlbvBg7t5uk9kTkKmNKiHpe9rSeMC0LhcbLMH
PlVYMKLm2fTFhAQNqB/VZReK5GI2u/wUPhfv6M/wK+ODuSJ57l2eEiJB2sTitg3fqgGBa8CYgrf2
zAc0CMX6lvik7tJiHBwRJ9peTYkRz2RCTO2bXgx6EKssjGtbrNdjNlBRRFkG/D+P+jadLeH9hgfs
NEfaHBRMZPO1rgJ4rQQvx0WuY/SCwc+cIEzpUfy0Atq4uwD0xEAPn2P9ekyBi3pf2GZVaEqEehN9
vuz6VgCR0r5s4K011mv6EljCS6XpwaqWkfTvwNuX63FG6BRMYIjbK0Lf2vQDyCM3ubXOr4OlvBhh
JCLkV3ZvhaMjDOQdfbRcl2e0KDHvkDK/VbeQUdgAuyBm7Uxguy/PJHk3gEuG9Zt18RVJQG2ZXyqi
oJKQfsKZKPCLsejI/YGxC/9vIxju9eGZZTNu4f8fpzihRSnagAGDxKtA62mj6PZr/qC44aFHLc4s
AddmnjwLTYAnY2kDJxCPGjOPPH+wkw+ghDWKMEHX8fgA8/LqAQcREYYLb1hh+TxzSj49VEpel36S
iUkOOhtgv+TP/um+Pszq3IQNShqzaNF7fYmfjxEncavGtNySifE8l8uZ8kAJYXPNMoBp8DgrdHu9
rvTAaQ3J3D6nmKY1Gp1fdQxHcTb1MaVITnUiiqOfZYWXgSJJR1xse2FVtn46MWegWJxRD3IfSJ2A
PTEE4gnz3hqoGGvp8f4Vzb5eU2aoR1hShp6PkbcmXg1GNrGeXtKFZ4ZhnHU9p1SoZ7jL+dFHAwGo
5OhOHiEOiZFuHOvX2vVtlqkg2vGH+sJHQ9OUqmJMiCK2zFLMWckiiNVkiYbFo/DpwiAyTo4I1h0y
dBJR87RQ4ngJZEg/06U3lb2ko7sctbn/6vi+OaITiVUfy546KoQje5eaqIWXxoOhX+FSf/T/D335
89Z2QpAyQP5ViATZF8h4F0bILm+iKZkxOk+/WKzNtq0rE0qUCUpiLtSiCKcIVUK24fpQAdVgRAvJ
5oFD5Rr2NThxG9D9WFosRWYICp1XzNS8Ur1iCYh903sYne1p7X7JK9VgXR95L+5JCmWigECvRWML
OpturdkYCXgej7xxlNGyeF8m5x2QyWlSpikIhKgqNJzmU4Q8PRrs7B7zjJrhOM4euvZ1dFXjPkmm
qFBWKl/WWV9EEBWzNOVbY19vi6awSp8Ec806yVmTOOGPslbiVfDVaw1FMFuCYyDus8tChpVnNniz
lJuyIdK4LNJQhY3nkHRoV4t9vKne918dcpcFc0sO69okyrlpF3weJj3OsHgVnzH3JYl6bem/LCeH
g18DCsNVJeeIRDtMzf+x9l3LjSPLtl+ECHjzWnA0oigaSZReEK1WC5ZwBEAAX39W8ZwZoauxWTd6
33mZh45QMgtZq9KurLgZ4tln+vtQ2d7vsk/UWKoh/eXiYrF4+OhtWl85E2yeGndv4uvuhdd5PP/q
TEQy+BKAEjQXsUSYto4BNPdvQM0vrIF44X5Izh1XGXzJzpgVrS4ajtal9K5lQwRXfV183r8Fc6HZ
BMVU9XeXAC2RQhFcce8qxY8bX8A85VJ8tZrNfTGz/hr6tbF2DPscNZG53nCMTXOUTXQe++Pjgj8a
On9Y33+fuctpI8p6p+PvV64D/mi6LKP1BgdzqPf1mHdwJ4ow9zgGCUUXWBCEJnfbSffhKtyMoq23
pN7sUPl/1I49p23/PwDVt3LMlTa6OkskBTI1kG8T0cU6ZxShf5pkFVXk85PLKjBrE7oCMxYlnJvJ
HKaKdc5dQC2vhmf6kW/PzxrmKhqkYpvn0g5BY80fuaQ6/PHS6JZpoqMfubcbQdrENZUxltBYAbaM
gkwB/N8C0RaRZMvLvsaCnIGk3mKX2bL4V2/ARCxznaN67KxYTkZ4qrhjUmK/PtuLdr1QuMCs0ft6
T0PmPisNdvHICUQ5+ntBFC93sHzE22NI4vUXCqxP7uvb4El2QJ5XqxU6Tk80tIELg+rX5ye43OzH
N8RSOwAN5+2dt6/JITAYECLhn5oFftlGWWhAtEesUQRdhrTk3B36d+6dAONNtCJo1kT6jaHaptjI
CgmXdml/KU/FWnc5wmbfwYlSDOJc1U6v5AxKwfM8YesRkgmPEg4ws3np6VlSRKxs+9d2mfsSjFFn
6gMVBRYc0z8p2EkRpm7wsKDMPouFDXLbhuhXDPpj1J/6hVgshfGOdo14nJufmoXaya9hEcqIQi0T
sTr35LyPa6X1LPv2/EfPaki4E0s3V/PeR2XAqRGMRpIViKNV2tGJvOV+GW3N3EZWLE6cBUAxsE15
UYKVAmZ8WNGNU7sXnkc86wp8a83mMsWrEklpDNvCJ7i67xdsCAseFB/T9ahv0j1en38XRk1EUud5
AlnjJTGHbIDmQUq8aiUmRIAP4rsxtnUstLeW203A+bIGA1ZhEGHcRoDAterD+ZDOqLmsxHWMDVTg
q/jkZZPm0wUTBRnEUhPsCx07Kg9t8slh2C4WIPPkoA8H+A0GfNIy7gvNgBAUUM+gEEWZlpt/5kCv
wQAPUvVy0jYhXVa89ixPE20XDxl4X3mcGDwoNRjUaQW8ncIF2rzAH8VOlZ6E4OGnQ++cY7ulme/c
O3ZD9vlqdOjuDWjnwNVOHgzMJQF1kLGVHkVQd1+WXzuUcgJbd7meKQfHDQZhtKC9iEKN40yxrMOJ
d8qezl1i/MTOBfLfwbjBwEui6iEuNpVVk/VpI+e2+FmixI4VpkRz/i4m/DZ5Nllb5nlj5Cl9pN8v
fvocbkDAeAB905UID7xsz7yb9e+zYTL4EefRubwWgKwNMMv7yBHx5mtwnMaHxfovPeSJZgx4YCZ3
SAWw69Amxmg7IqTGCfIGx3j2bzKQ0feWbBYhhWEn3fUG6iJokHSQL+Btn+BKYnCjvcqm3Nawf4xY
3dKM4D96QLFgzcV5ejJ3bprJoIeRhqmSqNGIghJ6Z0BNRUm44bfwemZ4eGsy4CHnZSYkCmx9fbps
OpIvSgI+Ipk7zzzbdTFxWFgHP1CLPD93OLvBjwoCZyx2Bdew7OAhb0g5OGVNdHJ5gLf0uY7iR6uz
79/qWzPfvSNlEEQwrCJIBpgJkj0YEdVtZY19ypkTu6BRWwaVHYDs2LuiMVSO3dA2F3hRQ/gSNN7h
MyVxbYkBmVaSz6le4dYPK8+rbGvAwnhwKwtLVEiwVfG+8vMp5e+byG4wTkdpLBQR9oQE5QYLo5Zg
eN7sX02C3WXW8pMjjRoNe9SmijUYumJiG/ctoJ14KVUra91oZHAHFafYKBgU9BfxNrc/k80nwhyO
tLm7MpXGmPCIJF7RWZCGqRqSO7H9OsA74Uaoc3nJqRjG4x6zokNXyvnmNAgkBR/kYvjg1ZhmzWIq
hbHSPMrj/Krd/B80+MfgcAM5PapZ3AL5bAP2VBJjgEOVSGkXQJ8a5cFmxMo3zLXbtNER8cMXYhYL
60Z532ouQpoIvf2oiWVkWh4MkUa/1cnpROj3EFGeRARInzwj5IlinjrNHHNQrEAUTe6eHAvpiyu5
nNQzpL18Zqf/zgrZiQNDQvaiph8u8KODMhL9jLourTYkPP6O2e6o6SEyD14NFvTQvECzwa8wQrb2
MFlsYvMFeh1DollOhS56W1xT8cbSQItxcEv6cvllZv3B6Q9h3sM0kruooTfP2ThNQyAda8rx3xdy
BkjAfr5wHNDZJhhTNS1Ed5qObjrmdkRnQYuF8gKnGhPUsNZ/mJY435L+7j/x61sMczVCq2kFs8uB
X5jtwsA96PKeaTmH541x5LC3QZVGqTHpFUQcEu5CrCuKQXZIcHD3FZp9fCfndvuQk2tnRGgICBUo
hHfXo0xL/aIHDzyyefTNQVpgzcvxzs5xTkVS1J6ILDXssTIziERjM6hs3jeKd15pm3YpohIX4111
7us42xU7FcjcCqXrBPN6pTpm2wo0yovd4HNE8L4X/feJTtdBHbO2LaHTaXxIK2LtEnhLtG/U+eRt
EZLmH9F/jZAdw8lUPRXFDrb+cgJkOTo6AkBvtADzAkcras13rP02uT7RSjPFUJfjisaPjmhvI7uo
SL1Qj8bq62C80b2w/w+bYXnaMa+poMk6eJwgdNy+YJ8DTTEnTrlOH9IjeFV4rY+zW/6mxsEAR9gU
cZ5J1BpPXndIAgduHlZ2oSb8+vn1xSXun3dJvr8dAyDiJUQFWoU4ykdycuBrLgz7euQCyKxPYioy
GNEt+FsiY5DD5dzrtWoilQz2sutOc7WVnche5nPj71mNJpKYgKSVUzU0oRQOUHtNMECF4SlhCZ4C
DlTNFbs0dMBKKha9SCZWVf5+x+TonDdBo+Iaq/6x/LD217e6QtvQOvy4b/dzdcTfJDEOQl/rgpCb
GiStT1vv49i87i3310+CSB8k9pl9JRrXM565a5ikkkTJtHRaXGE+WCBGRVWE1njUkat5EUhhV1fb
BJmuWznPh3JT+v83y/nJA685fw81MJADyIaiimgk/P1g42E4S6laiABkL1gd6Xpr8jY4jz+wBYTL
7XebaGJA5TdpDPyHZV5nQ9+KtxRtgZVkuOE/LO9CPkKSeHvw2GS3nYNvP+pH08PIX2mDf2WxRqh1
/zPPhT66DMVlsFBIhn4zgwm8xZ1Wtvk1ElE9W29kt1JRCIdXLULi4sta0kVMHIkUTBjdf5PIfORG
HOK+x+qOY/aEwrBhgG8V6WD0PA2vO/jVL/xEy4yv+5tE5nYOnZCEY5CItBS5UZzgSJnPkG7hLjee
8yR+k0RxfXKaeXYeQfKbwoo65Ge34+jIn68Lu11Yx0+8gzIlGLTRLcp7pdSZB0OXJdlCdRgUTzDh
3wXXhawgzMtgUBrpvQ5GPD6ATsfFqnuD4IVMbFodRVYGkwKVb76Z6Ar4yF4t3056+7peYNkNKLHt
6KXc2+ftwel4acO5lvfffiHzEbrofK2xEgu/sF2hMIFVFRvY21j7jQuuQByNTWzz4awSje7aND/A
yNjx+t7n4PO3H8F8nypV03Mk4phAZ60RDO+iJuGZJOG6W/S8/zDyyfdgHvAkCa2itnJoi6i7O8hv
56P7/FV98ML7uUrXbxoxT/d1HOHaRdCoXTnOwmpAPI5qbbDbrDWikAiDjaWXbixMFcCj9bHCeYM9
JTAI4cVIFza3ajwX9Pz2e5i3XU7xEusd/cyO86G+jR+6Ax4WsF02pMPII80ZrQOLk8CZi/mmUtmm
F+ESyJdMolLXm+Ex3skVaAEj50ld+uFDjzQBNnNF7kCwOALte5f1Z+gM6/aDB22zQPP91dnul8QI
o94y8TMGFBGRBfHrReD12LJqYfUaB0apw37HwljGvWtYZJaeVSLeZ1z3IHG6/QKJCe6g2zymTZRi
Ige5jdRaaG+CPKTFM4VIIdLivS1gnAMDHTaUC3PurrHbYd1TkIG0FGRMYtGVULAgg5uuCntchORj
60Ul0dB685hlpHDgpJb+YdX79iM4m+w2Bh0WRVga1KNkb9rp698Ur36zNgbKyksxWpGOOwc8PaF6
hRkv7Nbjv1scELmB/uQ1MZI0BMsETj7YDVJJzkFIzODr7ISJFxU/rgEJR0dICNZpWKtBfecY2IxP
+5uWDIQVpaV2YoDzRzJKtIXYUz/VGF2iY+Hx7g3n9VIZEMPAYZZLBv3UDl0c6oaY1n+g4Vy7iHwe
ZNLf/YddKYouWqYkawbb+CS0Qnu5GjjVbPAskl0f9eCHuDYM92/ObyKHOT+jlwKcHuS8eE6QEGRJ
RPQOU7vkCJpFgokg5vSuSn+1oktNT48+8Omq9d4ivAb3xcx118I9/D43BtmRMWy0IICY1m4cb3hU
1gHIHR/IzyVelpwsms0tc5FtuMmSWUv8lsyO2iaqGXZdC8k91qK9/gq88DMhY29nACDuGrbZSzcR
xgQCrQ4uDMmicCe7FzvGuxUAZrA86cCt5s/Ep9MTvXkrk/udlV2E9SrQSyGbtYRGds19q31eAoN3
egx+a0agaWoJKcIW3tUbpqHR74L2C/u+fcyltH7ThsVrqwYDLLV33bAd+VfggE9bLTGl3C4FZ/FJ
W13i7W7HkTr75E4+F4PFppxX2TWmZ9jZ2dZ8aD351Dw65fOX4HxGPnd99VwJ4jc1GRfybJ6lujQg
EKQEknPZtC05fLUfwCru2nFpFhcnyjEQcrnkonnWqCwspXqviLcMSQautwM3PzhHwPibWgyIiGOC
IYQzRJVO49Etp3FlY7DYIrqdusL+HK9Hu959jc+LQ+5/GbR1iPMKUAl3cPlmX5PbgC1DkWVR+6Fx
aGHrP194HWhzQf5Uydu/T0SYYOE4Vw1EtPZtAzCibWHEaPvXAvyZ9ieP6mbedULeyURkLUqSyVyJ
c6oJlytmVY76qi7JdVP8Sjfn55/RYtWkzqHdIuZd04Im5yTnWmJ1eSKXuRS90SZS2UBu9LA+1Uck
pJQVEhn2AU2EnAs4k7L5TRRzHcSwr+OLAFEpyY7SI8r9h0/OFZ9F5Ik2zC1Ig7AuTRMiSmez7V4N
F6Nyh0Xm8/KF8yHqRBBzB8xKzLRWHeAZ1AskJs8k/UJVCHN7tIdQdmuTSPvabZ306LolZtA9YXdF
mE+eeT3Nc1dBkXTRUGAz2E3EZPliIxIDTR9pMqpMbaUiDs8Jms37KLKMaEzC/1SWSv+SpuFFbEx6
27x90LkBmnpr3/7aXdGEghFgzjecc7qm4pijVbQiGYYC4lLivL+PZOuDfTojj88LbsfQbAg6lcU4
KsIg4BG/UNUQA29O26MHums/WKhgOEHynOt/zX6t76Nkg88MiV9Ty/73KHW7P8MZQqR9DP3eBcXq
5y7i5VJusR0LlRMN2TgzU4IRsYGB+x0T5SMdV4LkxtjVvjLXK9fHeN8v8hCQxxWhLEO6vto5SOV9
6nvQov0IwU7icL7uHAhMfw91QSa4Kpu1UEn0xMWzW1/Wvr+PwN/7880e0Ar5ZTey91dDvPpUJuPW
CIOSaNkFZ7A+nSIkicnr40peBI8c94mnGgPhpiKc6yqDGNz+VsJqq7jfNfKPULDF2reMh/snybNd
lrHfUPQwRIcdbv4xJHQRmmsl9tL3CVrAEerldvILGF5xeXrmPA1FRkOKJNFksM6cZodaJPaGBAhW
BDArkxNI5zDtWPSkr2yUZngGM+eTTsUxp3ru8DpdLhAHJ6p76BM7Wdi7AGNsy/vnOX81v9ViHsLA
KIruQg3T2B/QoIiJ0ft/f/alnSrCPH9ykMUg3BKgiNPLdnSQfP20Uj+w934RbrnDXbM+9lQc8xSG
jawnJoUaLMXNHKdUF4MX2u7gvVXLVfO+4I6PzzEt4pp9nyAD3OfkamJEAgqiUJ07WP+DHUSUMtJ/
orsDbFodvxLTbYnu8s52LjyaimZwfJDTUDazSDq+DD6eYyxvTK9E55k+x0TYNvW6MC9KUeJIm8PV
ATkFGgw4EDIbOU8UMaiiE3isLtdyGLHmBQ4MpaoEwblNhyn35gPII7Cb78cBq5o/ud9uruY//XZs
d7rSxUNfmCEO0GldAV8OWTuf57bPFY9/k8JARz7KWt3lsJAX5z1LCPY0h08ieRYJeidCh27H4rm3
9C/++fz9a5NsmbA3+1KpLZxnWxOJBMvxTHs1UEFAzfWL8/FmSwYK9magrqKis4al6knGWq967Swd
28F2xGeJ1qseiyfb9Hj0fXPdpvpUFAMmXdPInW5lEn3SHDFcxhiadNvtapBcbqvZLAJP1GKQxJSz
BvszctjGyUndeqHYDnjLOMHBrNc3EcKAh37tr/KlhRDHrIj4U18czq8cAKYvxR+2MBHBgESnlmOW
1vg8V9jCInSPF1LZ5tJ4l+xVo3OpX+at/VseCxdVKcr11cQ3Qj1NWUuL8qk822VVuoLlROd1P7rd
ldSelTog1pdLTG4qiVu0T/fVvrnnd9RmISXPsTNDQdL0uL64GHUvO6AKnZhuQ/IS+JhxIPnHfo9i
spN4Guil9GN8wgzZcuVWS70g7RJePrcnZxawJ2fDuIH6OS9bbUikY2mS9LoYRxuppoF86WfOs867
KQaDOVal4aoI+Aq57EQWxkoX0W6xel5VJeFy71ELunfUjK+iZa1xjgccNc2LbDbLBGRnHfEfHt5W
Ky5L41wP3xQD2MGYWBjPSOVC2qaPCXZdJrZ6Cl55FHKzmQlFMxTkJsBtobPrzvU2bJQ2KXBt7PBR
cSo/WCr7fNHvVbp0t0ZQi3oZ6ifKZ0r05/vGO/8eToQzdzZOOj1Q80qCFwN6481Wt7fwdvcNclu1
29u0Or9w1P1fPRvfYlmSjTKTqgbbsKSjVi7yxaPdh7a6RlsFXS7yVwXgyQHfKpaTN78PpEYJJBww
Glk2nVcQrN+yOgf5/zWX/GzWQnUVSSbw46FphzlPTQH5RDDU9N3wZFe3EfDufxKsE1sdvkCUev/r
zT+I39LYY4zloGzPw0VCcokW5cJV/0FHVNPSQR8BR9bsAzKRxXhO1tkqR02BZptNEjr61VVlNNFW
3nPzfkixFsbnvVjzeZGJRAbDkjrItbGGdgrpvFy2H1agt3V7V7ZQvHE+x8N9DTmfTmGALKnLoBiV
q3T0rn6+UL2DyNmuzf1cDHzF53QUsisk1IIzPDXgl02xQWe55k0NzmPy5OSYWCuPElVpc5ycgzRd
7KJIjDFIdMvzydFnXfaJJMZPai7gLtAuvYRk0smhkepRIsfqubCX5oP/w7bT7eKQuQd4n7w+m3nc
nIhm3aZWu6bytYGS6/fNu3ccKoJNisTOFhERaa/+bsGDLd4dYJyoMT2XgdpAW5yrJtliReLnfE2n
/w9DQw7Jqv0oPu5b5WzhAawQ/yAKu10+koxIKS3IFH1E6GhPu7rxxqptwbcv5Sqz+Um0WX/0WyKb
RGuVa25EGsz0BeQ9kY1++dGvlpcPkxdW3q7UH+/5RBKDKUn9z3lqBVgpUOHwKDq/dG/oStrknrXX
9r/2R2yVbJ/7hRChQahY6ldUr3jxLTXTez+EgRq5aNS6l6gtgdWh3mZeDkq/0+2jUopT9HJwvirn
3rD8JUZY10WW4IY26Nz33pulRS5I26+v8DS8lf6BKh1H4mykNjlrBnyyuo0tpW/pTZW2WHA93FrQ
1ONYc6NshXecDP7Il8gSzRGyKrf26FKIU/4w2Ca4mQuCITrJB4nbW++6r74KSiHM1mAhLko/luOs
eQfNM2YGoDRZ1fUoxPXJH6iNfVxsfVvjwnIjRqrTPRNi4EhCC/w5sKAziOxVH7SJYF1LXku8kblr
/7f2ygBRE0hSrhgQlmT2Zu19VJpdlr756KArNbHjv2HY1icgpDJuTUG5G3UR5rqGd4i4LiaWjRdy
ESDbdN9Ob+7unXNkN2SWl0HVipi+KC9OsYq2lwRTX8vlNncqW9BI49twEteZHW3AuJltPrldsbcN
G/d+AYNK4TlIdL0d8Ex7mzW2vmy2F/sjJulqSUnh3WyxKonsvT0fuFNnHBdEY2AoPPdm3oWAoY2D
ftzLK+8Bm6NZmX7H279PXOGgk7C6VerwHTtvg141xSu94vlquZaLzilEbYfrR27bnb9CC6j/s7Of
9k9nv0VH6nMEDh8wdPijL24fOxcbzzN78dJf/Z4TUM9mVrGGVafREBr52a6g+NIYQjWIFKmEBQaY
s2XvXFJHiz0hI9el9bKqsW59vePll2Zr0lPBzBXuu8hqpPAmWNxpJI8JBj5OG3EA+cKqfROrDUbr
eSnJWa9wKpW5y1WYWVIFsqEjMoOn7ea8T0NbOqObTuVcrVm3cCqJucXnuNHBlEQlWehzV+28sTuc
5UpxpY3xdv8ez/aBToSxnULg1W7VIoWwNUaQwspL36OtfjxHTru0CwNvTuUusBLs7Dy6j4q9yt0F
LrZuEN67Rwu07G2e/g7mNosRAu+ipkrXkSPss4HY5YqyGN3XdzaSnsph7q4U5lV/tkboizGy7bay
99h65Ru2S1Z42+h8dmLzSsdzeDGVyYQsbVN0UTVCt761P7wExQA0bK+4HOk8E7014kxgo1LT/zPR
dXNQ/DdQDu5Mm/dSUwfk3odinIZzMoY6PhYO0NpuNilmsdGxG1m0rfWTX7Okn+OeNMYvSLqi0qMA
0oKaYLp+ter8H+Vqx7G+OTdv+oEYRLHirsmbUJKOcroU9qhHj5EdCLyJ77kBIX0qhoEQrbXkLjep
7b2gNWmL1qTlnjy9uqBWAqPQmk9IzftWDJKMvZRckox+q3XjOBqIH57RX72tvEhD/y03qzLnu070
Y5sw+muWYQIc4sCiZHn5GiMS2DeD5oj7d3i2hKjrmHrSNVWWNNb3kEYtkhQwGB6LcWHQNG5ijx/X
yHleoYSfwPfgZnDmPOWpRAadGqkQokJS4DWuazQRC2hYQDCJTNhuJ3AK2rO2OFGOBagyGtv2So0E
p6jmtoZDfLl/gLN4NBHB4FGtdwK2DcjSUWhJtdFewbjT2jEW3v7VSzYRRO1zAkj5KGZJ3EGXq+1k
T4Vd14TO0a65rGxzXv30+zCg1ISR0QUxvs+6Cwi87NUjtjun292BsgdxK0Gzdj5RiwElQRGapBdU
vFXGz/JNwkKIs+SkooPkCZc3kWd5DDRFUdeoxs0c1t77diQVzAEVZNAbcKMHnloMPFViYYHgAIdY
OmApGp3CN56FFWCCVyCkt+UPUJ+cHwNLIgiiC7PRaMZw0x2l/Up2nunLe9/KZzNPE6PQmZ6wooxr
M84hBgll1T9t3t+3S4xhYNXpg4uK5LO9jvz7InnIxDJAdqmQd2IKywAD5KZGKCu7Ue0lj+syIQiG
/suD1BmsuJp1q1gixL2cBKIu0V2Ajo37KnHgiG1ziYyqb6QEIqKEXH+J6JqwO5lnEfMvIyrGBp2p
NjSLQaRwwCKZFIy/iKgCH2/j0lv+eoptHw8jyJdsLCTl589mPc6JTAacsMFRbaJQxy3G+Nd79zA8
CqD45/l+N6frT2P/Vo2Bpr7p5ai6UDEY3QSt30hKD8u1kasKbF5zDQWDe7IYYDrX1848I3o4goxf
2gdkxQ365s3hWxsGjmK51qSoMij0ITY5bSp300cg9VU26um8Lf2vBd+LmQf3b5kMLmHHUQ3+emiF
dOOplkkTEcPNfoQlOSBfzXkb5/H2WxiDTaPc6FGTQUEqbBMv79+m2TSx/q/R6SKDSX17TZJUgS6G
94FW6v1+mS9oNhx9fwX2u9kccbPu80Qc47eUpnoNRg3iBHgTp6tbHrJ1/QIuF4cjaA7SDRRHKTmy
iuZNxi7Ea5RnA7oxMMbrBG9PZweJfcwtcqTMvVBTKYwl9JgiSM8tpKCUYCGprxJXcbEPj6PNbE/h
VA5jBElWXZWhgpzbHhmQjRyX6IfFvO+PH1ikzmsGnW1OnYhjH6pUHkHDf4Y4cO84Xgh/4uhtDdKi
h2Uz7NCsYJAtHWUg+8vb8FRq5MkdHmosTcVI8CLf7KpX8B3dP+rZJMv0NzGWc8ZK6Cq60A/aO5sj
JuwJ1sGiaQiIDDLST+uBc+/UOeyaCmTeMq03UgU1dhneh+ynA1Hf4R2cv1BhuLqbLYk3+8LOvONy
vwedfm8nL8jxaTYY2s8WGlldyXVz8mijdsZj6ZtDhOkPY96mUusFuS7ww15qtIFYfL7BOXybCmAe
oiFvi7Yv6VF7m4udiUTx/5fZUHrjvUaz6Y+pLOY16qw+v4j0nqJpFYODyIDkzvIIwlvx7WfyqpNi
WWLc/qUKeC1ovFOk/z4JBdTm2msdtXEFO+etx8y9b6+z2cipYgwAyecsugy3r7Q+vUdY/rw33AdY
a4JN89y0xNwraBiWJVvYRgf2AOYUjUYShx4uy7FuV+Bzkr2GfjQzfTANjhM761FORTHn1oltM+QY
iTmuwTH4/p47YLVxLf/sYHKZA688rZgjBPVw1Gs5RIn+y+ZDPaYeB1dnW3WmyjD4PWoNxs4zSCgP
nYvJAkoowbGD+Sfi+9Mw0G1Rgn4jhAiH4gYWti7RoMPvgZ0NLiaqsF1t/ViqSmJ11J49b9gco+0v
8pN2OGFm9WtYLBKf93n+AyT/qxrbwTaCA6gXxxav0mnjgXMRWOg/wUWmg3u8jMdsfWeqHwPHgWx2
ei9BPxBjHItdSMJVFqG5nqAW6GPdon0oK/IF4nPhiXYzf3JscTaXOZXPoC6d8klGGfIHHx0LAEU0
qyIK4L291BxYj3kqhsFeQ2uMYGxgLph7uZBw09B6Cccm/wPofn84Bi4yE2wTSQVdkAbB1myStiCV
TMjZc0q/sVdfGKPbfcXYDsC5C3Pe31Q5BjtK+Op1W0AuzAUYb751C/Hj8sETwztDBjeG/h/oXTvm
7mSRTfujWagNutISfDUwD/u0e4aj21z0NtWNgZKz1EeZHEM3LD3YYNlfQaIfPMV458dgia4HaVnS
x7Ig2ZOKCshtcI1nHfOOz7/WwdI1a3WdtqYCE4Sda97yI11hamB8gLtn2bje0f5xZbdrdS2vMSPB
OUWOhix9s55rAhAfkLL2pHW4suzKi701qBY5cuZf/28dGTRBqVhupREnuUYls2/IVaBNFA5yWaDQ
/Dg3qIbz9zHOTmJMbIQlch6tXhStFtpR1jT0Ht2ICrH7DOMYP5/8hzc3cm/DGBduoMK5EuwYq1hq
A0rT9Fz70fGWaC0E68ZBeKL9/WCs5lbjed+RQZj0Og5GoeB80ZqB/bHKAnvYLza6/N/orobQQ2cX
dlDf/6i894iles5ko0R2A0piNhg0kHhrj798UOY8uBjJ5x3prDRTEk1NUSVEtLrKOJBWchaClKq4
GT2kiNBtQCrnVfNX0BBtt4Sj3dyRTuX9caSNqWY0AAIT3grJwws5ojXcGRSi2Y+it7IxqGihEYaX
w5nzwjD9bMiaQp1LTfpdTzkro27ATmcYrde+G2hQL3nXfs46pyKY26glVSwpFwnW6Tjbj6t34IDz
rHM0FcA+3qMVyloGAch50SADbRmInzH/5GLmBPuMOPLmEHQqjjENoeiqRohxZGZNuhC95r84AmZ7
XKcSGGNotajH+AckoGqMyt0HOVMPCCSC942OK4d5sUFH1gVtBzmI7E9gzozso2/s4PqAv4Ajiv5k
1vOZqsS82lE8ZEhz3VRyAIyZJ/lgzcNV4mXUZkOzqSTmqW7rKsJe2ZGCE7oFpQso2tWGIn9EVmD2
dfhs93POwVQi83CbRlfUSKrgc1VEPcKh479onGvK5myKpoxS7QoRLW3Qg+8IbxwZ61f0SOy+Xu5/
K459s1WFvKyUxIh7HODgRrFnSvyF0PNo9y/qsJWEQjhfinOAb6Q1rli/pIlv9CQS7Dq2Kwlskkbm
yE7ZH+8rxgEitrhQ1IOVX+khgq0jAS3VamHztjnM5vImtsC+G1mOaWTcK5rxOJ10WwVNJaDowY2P
j9jKzLX22VLGVB4DFWqbpmZHwcg5SSfxqyD1cotO1bOvXu0R40WLVSGR5yoiu8Mn96rxPiODH9pl
VMfrQIU7V+xuooyNPNyYc+Wm+rG40VdDJouwFIxOXPYXm65VOz89LrBKFl3OHMvnAaLOYEc3BIOc
RdRCTpse1Ize0XT2Pun950+OOzObnJgqxoDGpcyxtVbBLQO7u7K4/NTePu9b+6w/OpHA5gzGDisT
sFsaymzw7iqLmGA4+LCnkydoW0Dnnn+4YtnqmlfZ5UA9mzjItX4cpQSHGPs7bjMkD97ZmVlJ6dJK
bPHXXxzt5zpaIl+NamR3VDU7y0B3hzQPt6r2H7zBf/GKHWeLssDUhPD2piAvhpUmIIL9CN03cLb8
cO3LkvcycyCYHaBVQD3eGwn1aOqn+OnA45PmoRQ7xJZKRp2hUYfaeQH/InXPiwvZkDgkSkjUDnzx
bQongHebuefIAEaZpr0CSghqkthyPS4ihy7u/oFlw4sdOnf+y+vMLnwSu/6sjyVuAPybjSc5xwr7
hjVsCl8Cqj55UMV5o9kdT4F21apEvt03zdu8R5/hLn1Kj8USWPX/4SIwAFLqcniueirOgZN42ryI
/snyEskOCxLsURCLsXXyPqTwLh+bPDDqYARF7A2NkXnxtntfPfruanUb0OMyvXGeFzZdUJmxMuQG
NLyiqea02QQoMxfuwkrcHW//Bcc1MJkYpTo3zagqt28XPBUPSA/w6jqzlfkJHLPpgc4s0HJAwyCw
xSNYBqP6G2pbB5QLeG/LbDZ1KoqJUNJzVQ5qjmuGni4QkyE2R/o2xBLUJ/OBkIc37EnBth7s6qGL
gXhUQjxwYZc/oZs4CmUJioIQwsuceuH7tosOKUQwtLOCE8TcmJPvRBZsXqDTkk5LB4hrbSSqkRrH
huieYMTyySevD/kP+F2H4fWQ7UrKzM+dOJslcZgeNuOhZGdD7w0D8lOSowNHdYKYfCEI4OjJcxhM
xjcB60wsCArFTtTWz26EXnteepprowymDLpgYMsStVGEGONC8Z/ROeJwH3Gea8Luc5KQ6oylCnJq
74TmEcSdxwyV6MDZLxuiOgTFVdu1F6lg85IRPHOxmIRHB87RMVUg+kT7cLyPJZag4VXoF3SzrN/v
As/XSY+dKQ/2IwYfyGUtPHxmV8LN+MyVjiZ2YzGQA066tM66m90gn9UtMYa0PNIkE/gr3h41zCJR
c+UAOCdUZTufBEUqLbmA0GjZOE68qr9WIK2/L4TjslsM+vSmriYKvRDO++vi/p+erdNMD40Jd6TG
iNOApnq8Tb/chuhBQ7tW4HLE8CDMYvyUTpCDi6VBzMtGQ0pp2yOI+/n0AJIndBg7nPPi5a8sBkGa
YKxrg36UNYI4731z3W+Xe0ytCv5jY/c+mJc4ZsC9fwyWDGaqp9UtY4bp3Ho5Oqhho+eElAsXvcad
q9jPIBignGSc70dv1x2wthiAGVVxSMWa2kbndK8jjPzKp8q8L8Rgu54C/R/t1tkDXkDviNsNVoj9
08/XwbNt4Y374M56KpjGBc6bSBez+Qzz0regoREAKg0KmBey3YOFyUegVRK6nhr8bi+89vd5G53I
ZLKe7XDNgyAJ5GO+FEf/cXh4Ay+DWziXLXXHDgfw+/A6uefj44lM5mrH2bVXrBYynWi5KTt7JOqn
tCrA9kuXDVKmTI69zOLVRCBz34Nri0MfLeoChiqRUXgOsIbPvi9lNmCdCGFuexIq4NCSIUS1xadg
/1dRyOTPM9fbKPQ8MXX8ecou5aQgoDn2H0PyQBkyn+36me7UuK/QLAmOORHJ3G/lehbiRoFIzNZm
pB1PP2073xhLcLDYdentuNZIdfjjXk8EMvc6tdo6kuNQwab2z8XXy1913E8UYnMZxjjUqhjD8NZw
Fy7YKFrY/pvsIIW8cHjmMO8+fyvDJjDqNBSxABK3OSVXG4tu0La0Rb5VR5PwE/ySHz8gdkX3nPFa
/Xl3mk1uREJ0UQQJktcn9MHRvqLlE3kwyVuIIUseMdh8ND7Rk0EQzOL9D2df1qSnjqT9Vzr6Xj0C
JAQT0x0xvGttdpV3nxvCS1kgCSShheXXf/nW19Nd5thTE8S5qlOuBKTclHrySTdRDJsGLLRA+gmz
kGEI333+7uShHQ4GmfKvLy7tL13zs0euHMgwZED4h3P4wBto6n8d36q9OzX7VFQJnFiBn0ReLhD3
AGfZFPKePXnlSYZCZwru+VJgCfpwd9fc38nzEVJOwOvsT7fsdLtLdinMMD2/VBZ4wTLYyrlwKXMt
OzDFr+8uBTh/97+b+oubuPIupPWD6i+h5w6gk8cj0CKc7qvL1ReMMXwpU/l1+vVsEVd+hRVdy/sR
NObmD/dQ7vQ9TCp9iZPgN0YAWSKwuZUEP2HUnmH3llYkIktkBl/0B5wfF1DKq3uIpdcCZh49wGzG
l1LxXx97yL+fuNqjxAF7x3x54o26+iNeQRsUJF7x7nI79VIZ4NfJ3rNnrfZraAPwDnh4FrSJ7P+A
mtTxDXiWb0Agqg7QPP7w/YWU65dMZNDn8K/lXO1ZTZKe21yAa95/DW+gp6cLew4cbHaCESxXVXpV
3VbT4Uv76fr8Fq7tfzSVergcPc7LvawgRr1wjr087s+R4t+vs4oU5WhIIh18/16e57Hqrrq3+5eq
Ob/R03895MlonqmQt30NkGL4Zi3P5iMdjtUZ2lM/ABbif7e+Fz7mSZWfPQfGaTO/aPgY+hUG/11G
R9AX/NYv27Ofbd+TPj17hCED73jXZFDvfp2LSyfv9X6szkBi94Ki/LqQ8W9FebpqevakTvXNYnpY
NMAcwH+A34czVjLu9y9lJ7/Olv+9OwRU5NmDIkyMF42BB92gt83bOgC39Zm/fWhx9c8JDv/xbfpP
/qjv/79euX/8F/z8TZt5aHnjVz/+47+D88MX1X7p/1KF4fFL+Iv+8Ze3/osHyoD2m/uvi7B//fE/
fv4RZP3zWfsv/stPPxx63/r5ITwO85tHF5R/egt4q8u//L/+8i+PT1Lezebx73/9pkPvL9J4q/u/
/vNXV9///tfLTv3Hc/H//N2rLx382X8P/CKl/7L+k8cvzv/9r4hmfwOCFximglOgNcFlBko8Pj79
imV/o/SiXPA/Ydo10Mz99S+9HnwDf5Ymf2MFuF8MHCUMA3s7/JnT4el3lP7t0nqRl4xR6PjK4Xz5
P6/30578e4/+0ofuHoZUevf3v162+98eAR5EGIFnr++0iQ261nWjDlyFj0s5f63DC5r2G8l05WMU
5diTAJKTnFWiBUcH5NDP1vifH/F/eGl68QjPdLddZk/slMnDXLJ7nKF7lWQv0of/ekHWXS0msLSv
ZS0PeMyWO03TaVfPKt9ve/NVkANyGOZUW8hDEo9Y0x1vh8M2yavUSgssphnKWYdl6uP10uOwV3Iu
326TvvIWaT0sQD2l1cGMA9u1RCz7HJGP24SvUmA2N2wk+SQPAcbZn3nvv4xYFhvX5eIHn+nKUriW
WIbVIXO2qvly2w78vO29L3n2M9GwvAbGP1F5cNylrxztw7dMtHh64WT8OwO6HMufiWd2tGOuenUQ
RZhutAjJXV2gF5jvfiN8TRsEGGgShhnevUm/WcN3OafbjHM9pqoGCC1cm6bqoERf5aZQFUGd2ih8
lbi10UlHNJOH1tjXdRr5mZoJHzft53qSGM4KbVxi1GGYZ/VtGTp+5URaXm2TvjJQooicgGddHein
xewys3FFVpYJd+Lp3AoQOwKaoRoSC1yoS7LNeNZcaH1W5Jb1oCV8EqcBWiyqLk5b33xlmVEm3th2
UIfIuKvU1Na7sQh243KvjBN6E+uFj+Bpi1KdSle0wGBDho2LvjLNpeuWkbtFHRhvuz3McuyrmXm/
7dXXvIJ5GkK3aJBuxK0L77S53qSBlxzkuUMhKenFgmZ1aNN419VAQz705vU22SvDzLOlweVCxKEg
2RWctbsvjabZC9P2fuOsnkjtnnlCmxfOTSNQRAP7l/xjALozWZVu6LfZfbayzKXDrW0J5PW1a4/L
qGFeQIKm07aFWdmn0nMA4ipYmFQpva9hpP055p5tixFPNI7PVkYkBPtedPV+gNFJGOBmafy+7b1X
1pmz1Iqm9eIAZFGugok/37M6bjOfNe1v7xeBVFO0h8LgfTeZP5pEjBtlr0wzqSmzS2bFAVjqSdUO
7tyx7iXA9m8Ucc0h7CPz8wAMEwc58usuA54WJeTDpgV/Kog+28pYNH2XAnjlIEAszvr3ruvut4le
GWc/ZawsehA9MM+ufMau8TCxbdaTrlJaqWYYfepAeAd0EZTuB7LxrVdmOTnigLIeBM9q3DUpOO8c
4Fjb1OSpf+vZajsBQFScN6AmFgGSrMHkkJfz+23rvUpoVY1ML0MnDrlQRJ3qpJzpZ6ZHbbZlb+t6
BGMXLLJX4tAs0HOFPjZDtnE3V2FzZihMdQaSNZqvPTdJ1bnl3bZlWZmmoY0IkS3NQXTjV4TCbU2N
3eYIn0BTz/ZTYxZgXHrWHGI25W8Ent4TytMXeJp+Y/ZPNz3PhNe9bVu4coORq0lz1yMPhwg8um1R
+em675nwlJNEzFY1B9wW0z7r+89wIGq2qXmyMs7aSDhJedocWi/7Q4EcsBR3w7aYv64RwzSTMmsT
EG7az2VjDk2Dt2VAT7XiZ2uCsIHZ4BlpYMGnohpMUsJxM9Ebt3Nlnn4YOcy3BV2Z+BeIFbKqA9Ck
b9Lxp6LoszdXRZuMARrTD1il+lBw/8Hxsth24HwqHj4TPsa2S1MOwpmnlaCnVG+MyE+4p2eSA00h
pZ1hK0fhd7TEYxVy+dLF02/MB5c/550JFJ98E2G9OxgeWIlOpzteonGbrlxKZM+zWgG0XGJGaXNI
59hVeORiZ6Y2bkvf8Cp0UhipG6cCpGs8vlJyfLQLyrfpyppNVdRDHdOmaw4DKkhVEnKQi6u3OUS8
ip6EF2O0Td4ccpuKPXS9eaAutc02E8KXrX6mL+nAA8czvHqBzG4x97n5tMl+8Mo2hw4GKHPOmkPW
wiQ3MZbxIY5FsVF6+vNrcz32o7QaIpCFtr7hrJZl416u4uYw1+VoS5DcId1UTfZ1ClD+2LYmq7gJ
9DuzQpcIIcch2Tcz7Xdh6l64w/y1cdI1GMjYIlNaO1DwUE5VXAASVBbppjen5co2G6fyrkEWhPvb
FuaTxU0xk67BWiyFGnlcQnPwer41St0t8bBlrYHq+GcNwUOxTEXp4Y1VlfDKbQqVtFxZY0/G4GD6
OMThYrrKE3+T1c1+2xuvTLG0vi+AMhAsZsmvu/Eum9sXLth+pxorW1RzhseJQFCwjRBvmsy970Mv
N3kQukZeTt3AJZtgC7Uib4fizth6k5HTNbh0gjGufiAQbsj8jodD32xUupUZJoqgYXBghglJvs3J
Ui1Ltq2gRItViPRlzr3vQO0mU4dTLWe7y8aSbzPDNWq540o6PF2UWqPhsKS63hcBbQo0tFhFyKxj
2axtD8J5b76wwiS3DV2Q2/juK4NUZT5EUYL4YJeiis108hxlG999ZZaGe1xYDXkmlYP9uNQ65Ecg
76fTNgtacwJwjCUS3ECEV+JBJlMlivm8yezXnQw6skZFB/bTdcm5UXO/gyE220qzdN2JAQTMkQ3j
xTi7EyPz63ky28LNup1kFhltSQrGmfXFWfaLPeFsEpsOr3TdGSM7KVyegZedfWrmI+PL7ComwrRR
GdnKTAfczXDegQcMiCw3UoXvwqbkzaYdXbcuBbOYLB0x+C0YvsVclUzbbh3h0vjnoBZqlY7k4hFT
IO1ushombZQd3maga2wVs7pF0wTC1ajPTXu3oHZT7k3XDXKqSD3UwcBtycLdqwIlx7yZ2bawue7u
YzN0WNR9YIdY+ngbMO5vLVxEbEsj1r2KOTZcdn7Jj60Y+H6IpL+aR0s3Sk9/3k/ZJwJCkc+PPJru
VA5+uao9nzcu+yqVZcwAEsu34AnrMe4yxqEDPRfTxndfRVGJimUeyyE/ytKF88CX5DjBYXybQ89X
BorrDpVDb/NjEUz3qqR82atZ+G3vvu5MNmNirOawMj5ItGeEdrs5Scg275WvrLTkEWHo2c2PuWyB
XTWt86shK+T9Ju+Sr+KoqUUPIJSCHuupBVvFBb9peb4xf1mz4+m5Sadx1vmxK/P+wRKbXUlVvgTN
/U0iuu7nz4c6wXUN0rHN8ZucMMiOYp9vXJlVmtsWZcYo6fPjGIp8J6IvPnUkhG0Bb92VMHRLM8mg
8mM/p+KMZJPdA3WJ33RpAKyuP3sC1nWlTz3ojJYpDHDCsrsbU4q2pS9rcBDqUWYxg5XpRCh0ZXK7
3GFP0baXXyOEsKsJmhGIL9JEHy0qkn1X8G0gIYBYrZYmmYsibw1sq20eLJq6WxOLcdt5bo0SKlq3
pLiFXYXSJD8gmSSVTGOxbd3pylYpTrryghc9UjLZd1T36Y9Gt2xbwKb054UJLtRdP4EHLkuV7mtd
xoqV7UvsnL+xVXr5/88qQ8jLOBgP7541Et12SqNdolq+LWqvpyRNYm7GlvL8uMCgrQPAnfIKJcW2
qyy6HvIkOm9hSmhNjx32zdGOcDCQKqfbzo9rlicCaCwxEIjaXsj06GLmD450W9V9FVenvEjqQTdg
qwOZTxOMYTgznsWvm6LHGi4Uix5GjOoRpAfFKqmo2k1Jprft6hoyBG1w1gnWgb7TmJ4hgSx2SzrL
bXH1iYX4mUaW6eD6BvodjsmMwqvJYwQDoCl6s21lVrZqISnQiYDYBES09LXo5dd0WtCm2jYlK1O1
PCl7pxi9qHu/B8LAeKBEq22JHlmZKg3g222IkKRScp+yob2j+Zhv0/Y1dAjFcsxpdPmxcfm8V6Zd
DmZxeuOrrzJgAX3LqMQZOHcA1t/iNkFnvEBzyTYXSVZhdXZN4W0EdS9yT3extqTSJPEbpa9MNSYh
BUJzRI9zUbePJdHkpKEGa7eJX8OHOJYWMMVQyYASaXKwkc5XYxLNC0F7hVT/H8QwjE3+2cH3fixT
BXz2RxdgOl2iJXB+ZjicWU1CBdNJs0pR567mMNyUSZeeBimgiQtS/I2e7qnX4pk9j3BcMEhD7K2X
ID7pmbkfiowvTU+/KP+fAdFAyPfz5wUyNl3oEnqEKb3yemgoB+ilKV7wdJdc/lfSVwatrMqcI5Qe
RUT9lcdhEjuBO5hn54JVexnnYa/8yLcln099+M+WSlEZ4JQFjrUhKD8Ql7YHwKym2w5ba/BRpLXu
GEAbjkmRuh2mjuxGQjfWFbOViVNcNLlb4LBV1qZ+Dfltv/PCZdscyBqC1Fxg9axV7DgDbSec4lBx
ZkWx7TaIrqd/J74eWy4gTcG+M98n4/Kbkffzu00h508oJCphWuQlTfFZmh5SNJbnwbdsW/L5JxwS
tqDJCBI44eOs9kiw4dFwnW7DUNGnGZ/PdHJi+TDSGeS7eU5JVSyMnepI0LTN/a3xSBMysoejLhx0
ufEfC+za20Xp+ELZ9TcG/NTU/+ztAYcY2/yilS6Tke8U+NhdWerydZe12b6WbqkC3NfxbSa2hilF
KNOLlEl2zFIj9o4M5pUeE7Ht5LtuNgJkwlL0NVSpuLK2SgVpdlDOINuqJWuQUj6N+YQN5F0z3J2/
79tpqABkQN5uM4JViKagMDOZIL9weIw3cLXmj8vgtwGs6Lp3rSiTQU6cwvlOqIJVQ+mxO2RwU7DR
M6/xSgncPCsOrudou3T5EIqa/BjK4qXZPb8JYmvAEgHEj4kpSAcAdHkoUvOppWp+IYb9TvjFNJ6Z
gOyzMUbKQHicprexJ8lr4rh6wcB+J30Vf7tUp5KhAvY1Tfx9RHOyY3CK3HYWWEOWCkxRg3rHjqUf
dX1VF4l+68EK0Dad/xNwCTpZDE678kgHGBtSQ7PPEQF91rac+qlN8dnKC0tCQYwuj86J7FWnOnxb
Osk+bbKoNXSJSFr0TVOUx8JB8xAKrHzPBzNuS0XW2CWHof0rgdFlR0asuDJz01XcTHGbJ1vjl/pa
L6FAeQk5oQQQEM26bw3P9OOmlVkDmGaAhJcxpLDuOZo/ADDKd5WIvHuzTfwqo85ZI8uWzeURydT6
PV1ULndlXc7bilVrDNMgm25y3NRHPQiYxth3+T0DKNO2i/w1iqnL6knEoa+PczKk+zZ3EaBMxm1z
NmsYk8a5yB3TNdRLKGCkoPBejVkWN0q/OKFnBqVbWmoCHZjHTHqoCnQYnY1X5cZ9XRWWuYR+UEDA
1FAU74c3RrDmVfBoW0sexav8uFPQr8TlAIN4DaT1OSbZK98HshEzgFfxtW3qsiuaWB+txvgA8y/F
l67v/NdtKr86Ag+Zm3lIe3RsRwDt5VGkRxrh/nCLdLLGNLGp1LUgDsGM4i55n2da7c3YuO/bpK/M
dTEyw5DXo2PdzdMhQN3tNHqUbPLxZA1t6no0CFeq+sidUjs0zPKeZTL7tu3dV9F1nrScLpdkR5Wp
9K5JkH3XdMtLM+guZvPn0y1Zo5wW3MAkwjCjY7Rx+pROXF7XDC+bimFkTWlGmDCpDODG+mVJj6MR
r9q621ZQImtOtrobE+v0WB8ZReaQzFNdTUvTbEoLyBrsVMe8N0hGdCSRmoNHWJzGFCbjbtvUlamm
NQxRowtFR98rvlxZZezbrM5NtvHtV8bKO585xTN0TGBeGwA2xtEAT0to8TaDWoOfBMuKxELh4FJ2
z/ckK+qPGWnbbQa1Bj9JGvrJNeBqwjzYm2aexRXh00vnwd+o/Br9lDSkbJCh9TFCDL9OoVnqQ1GM
L0KEL3b5C4ta82oaA4fMWY/oWDSB8l0dJnyCFqdwlLaRbZXrnC2bjppkzRgKELRCdWRCx9mxsdI8
gzm2i3YbpV/W71mkbXWO4RZoAZecTdk1JkAkNkB5YVNySdZgqBawUCXqOD+5kY7kGmc0f6+hpjNs
OjaQNR6qKfXspwLbkw9JfaQZHc/CuI3eYY2J8iglUEjT7qQlV/swR9lXi26XH5vcwxoVRWCSRZtA
Z/OJldOw9w11+66RYptzWEOiRDOjvE07dCIBctdGq/FkBd3W1gOp2M9qUzclqlFG6xOd+9hAiQLl
jyQOfFOti6yBUcBNXTROen6WKcL93vRwwZ3LYdqo9WtsVHRW67oAwgFmCK5iGsOtN5Jv08o1PmrJ
StYSnA5nFzxBe6O4AVqGptvWFwsEIT8vvgx91sGcKnseJR12poBd7YH5YaPirLJjS4sc15LTM5RY
yhMgAcyDzPy2UwlZk7hpGcAJtxM6t9Z8nEfaPyo2us+bLOpP3HRFFGPXduYqZkT9QRNhvhvfvwS+
/I3PX6NdBgb0JlxM41XJkB2PEYpP09nVyfhDY5/IvYQ+jhcS5fzp0v8XAWbN6SeBxH8maTBXzewz
fkOhplYnJ+azjPa3c9oEVELHjhP4xhSakTs5jqg4pUk2149jmuFsrlQvhrapsNMmwEgDtCB/hwjr
Y79Dcs7YkeWoEV9tP84wDjvFE8xTQnOXp9eNDtJ0u2ypS3wUbczkVzRlRqfVQvIx+cwufzJBrtra
5U0+zYO67uuy7e5Yw0R/TXlh+OfQBxvaymg3DW+xtUGZnYS5xERU8BE1/4rSMeF1JXGqxXc0Ij8u
u6kME39fA5rAxooQ1IB+63mAe4aEiOm289OSDzuXxMLvE9LJ+o2JQIZwp/FSLGgvAF4q3jAbZBKr
ceJ4YvvZzHT4oIZBNSdoT+jNVVmEglbcxy7qfcRKdfD9TVjs1TKQEvoLMGrsp9SorH9V6KS07W4c
SO5vAZKR2m43jlNRfO+ISewruFiz+FPnVUzxPiZdCwc9PU0FG3Z92nAOH+sLOYerCDKt3TsLTI5f
F4VpY6uxsKI1O5h0UWMYLkWnlMHsvAI6B4bKzgKbA6/HWr8Sc+/pw8CpAwkwbAGlFC7z0pLOBw5D
uuB62/VSvCrTJapzCccgAx9UEz0fvUsKdbMURasexNSZMd1DLqGXU0Nn6u5cyODqq2oRXPC/XUqa
erXzJcu5rWBQBTfnBhjo0Ocu87PrqxYAiKypYHBAP2ko5kx0HCtfmNGFPUAfs2HcQY/dnGU3swDy
5h3DyeyXqp56RsUJqIAUdzu7OETraumLOm93SQY1iS8xc+P4PrRp0by3NbVxgA504FVpdyRPJ2jK
RxnPmqs8aJr/0bpUiR8eM7SII2DOlxRIeXMEf7bLmyims5jgq5LT3NVOoUpAF36Cq6Rn8NxDX7a8
BpsYdSh+YMebTFStsDU0G9oi9OgTWnygYjc0S7Z8S4DDA30nmKluDw0X3u4aYcrukJnRTv1NP8uL
gTHrG3uAvmVdTvum1zDY94a0OkuGo8As9/0BlY3P8I6GrAG4ACvabnxMobQR3ngM0OjP1i4GP+qh
TdUxrU1WV34UtuIDch+DgNQyIqKvCg1pQi6n3FQDjVOzh/wEzBwPGIxhsKz13xIHK/ndCpcaDkvc
JfN1D3Uldgst1S59U1jLoHMYDrLqocvz9npMJL6H0bqKfLfBuOsBMBm3WRqyXWaZOJocuCiSNoH8
oW1r8ZbIZOTfeZ5n5MRZ2bCl4tnU2PpuUtrL29HLmYxhN5G6lPxTaEAH5R1ZmjJtr/t56MB4cs31
8MGBMyH6MIiJtcBwWeejvlaCz9HuhRZc2D1Rcz5+zBF2yyPKaj68d5GZUsDIeajM4ypkxC8PTVJD
orBXELOSfqdGJsVSgbNBk600YClbc4xEdkN6ZjgCi9EJWh1zV1cdkOHYH9B2ZoBmjwNRiDcATge+
kKLyZC5SgF4FIexnIO2qi+w4QZqpyh0Q28gIAwr6MvCyWhCx2FZ4BhqjTxQ8b/lmSPsx/5zNyPO0
KiNAfuDdxjiSH8oDu+dD27jCfpp0p5OuIhMx4VWNRTp9GXkUAOARMzbtSdU0DsBeZE0bVIVD07XJ
ceQ5myJ40CGT6a2MCY5JpUhvoeg2FHXWTjuVIpd8grn2Mz4wInPyIyA4Hqorp3mp1ZFJuD05wpwx
N7yyUQRg5JftFJcjhdsl9rYBwgD8FbY1jHVVTAVtuwoiyVjeT6YldDq6xkf1fRGTRX8AT5pPQEVT
25O+Qryf0nCS1nhkgefG5Px13mTI7lNPF3yFW+IhurA8FryC4Fl/n6WKzYNkagyvdW1peoKl4eSb
KkiXQINhQQv+HjKQIGSlCtnxWDWu68erwpLFTgCUL0bMK7hzM+AmPIl9Ou5YUIG/B+pM7c94SN34
yamR9GhnadvI8aD8ZP24M+OE40Ow4JXunGjUhS4GoCq7hBVY7rlayqKrnNbJA2uID1Wv5hZIWA0Z
J/UR1SFf9AMcOgTc3AzQqSbMzczMwg5j4sx0A7eniMKM3LR34QQ48ITMVQ1FO1VUHdZz95WqibS0
6stmHOt9YwdiRBUa4KmRwBnAm9eChQEcfF1P5AvwVsHYrP0ShU+AZ79jg8mrHib6TR9dwUr3upNS
6P7UYNHI4tQncSjwIeEJam9S3WM3vx6LeLmkL92c8uUuWxbYq8omXg0tVFVnXOO9TlEnun2fS9b3
O2sup/7KLxkyD8YXjomqnpc5tYdlhOpjX/mB8r54rezIP9dIU0ggpsGn02MC377UFctSEb+TcSwB
Oza5pB8rhaYeRtGmxZjtOML1aCvIp8biDQ4JoGN56dpYVnAbBrWGH229xNkeDdzGle/BX+K0rSJp
S3TEaR5CfhpyE6Wo+r5J568zuM/hpk7ljK+FZcv4rleLi3fAp6493nkrW5pBJrKAD5CVAXNcmvfT
6EBBdqnzLBl2Gc18q3fzlHbTB4gBAv0R2MxSGBKWdjU7cVFmzaMoVT+8G4qQaX4iOmuKZGdVbstb
im3B810IWkYYKJIY3Z7nfmpxuS9j0ptYWQTO6c2IWATXTIgl/X0GqK5wVZeTzx8WLHHkwKTR0kXs
Uu9573YDrEkBQEqescsJug8w66XhGvqVYIJApt6WvYbAX2naUP8HmsbIH42oiTOAOO7GMFcREA7i
cykN8JdUaFQi+5jEUmRNZQcNJ6uqLsKCdDU1wGyUHNzSwxSiCvYgm2kVFZnFDc3jkL+BC++sfNsu
1CoPO5EmFqrDuW17qMsVOcjLFy7NdUFqKj6oJdD+G0tbk84V6bMJHIUqhyT/BhBRHacqbXPVfuQz
rwcYZl0gyJSqCYo19qpzjYARIRDXmvSDU7bFsmojbhAsYA5jaGpQxJbxE20h6013LTAzAvWIihQl
0DACzCQB8q0BzutV2ylTXzVNcLCCcp6SW8hQSPEhU+Aaj2ZJLuRW/QLEZZ9mnUl5nGw6DrIiDm5O
PndLqd0DvAoF1tc6qM7djFi79D7vSIGqMp/ypGJdH/QOldInaieAEa5+o2syDVfJpFR6XAjsD6Tn
UZfvPWumAXopHZ8/1wuDMcPV3KAMpu0mDdbkDi1gEw94FsD8WRlbLlLDwKmcqhb6pJQHKLCdNRcU
gkbsux4SGNISechKx9mjk8DZZSqDaQn/vhNwaX2mHQSpj8tcM3Y9iULTTzwBf/Jt0bBgD3LwNL5u
dJfFVxOC/OW6Vj2DPj4414/Fte/d4H8kZunjAcb2MhqqGJJGn+uYifBJGmDGeJtZopo3cURZ0JWG
Duj5g2ydtGe4hm7GpCpwzvSHAcNV8felK5I+OWRDnPKxSuFudHwnS5tC+h/5aOjVbMXYsnPHhYKO
1rZBoauS2gT6mAQpKIRXybsPIzgRWB8oFbYU1mBCNewC2LO1MNu3U8sXbIx4mOEMSG9ZQAP0TfuA
7ycdoJsla4e2fN+2rYjdDs5TA71DspTycwqcR+K1hOpIehwE2OEX7izY5E7SuqTQ7pWUGTRnJuQx
1hqVDzMQBExw1BoRpuceA33MFdy9F/6dVqlvvs7lUMDng6uX82s29qoDa1Oz7+84mkWoUt6M/ads
gqSzMiZn+EoYbuztgJspO8XQSvmOUtN0sopyTruzMgQwiAhyuw+hjLl5HeoY5ckJj5CtIu4L9K4x
lqePEiBq4QSRz05Vn6RzUkFYZKCViUjdHvso8O1AQl1+6E2vCPjsgpp90obCvJ96EtQVrPICRuAW
5qFvIeSQkT0gN3qoiQdZ9+IQqUVyH4vo2Rv0/5j7juXKdSzbL2IHDQgzeQOa46RzZFNpJgwpDQiC
BOhAkPz6XrrRFd11IyoqukdvkpNUpiQecGPv5bac1vgyLpKwU7P7toXbYRXtLWl3jfWK3Y7q87qK
bU1za7D9HLeNrLA6hzaTuwtDX9NnpMt1i84rw9pZQjfOHXnWc0i7pfAEyWIHsrM0PPZTx1kZ9tMi
pwKuZ+JLJDTU5h5dJ1sujMuIlt3kpDw0Cd7NS7cbWkGTuzcYihnW6dxXiw4/kyadVfpOdcS3UNZE
Xs/ncJsdL2LMxe1t2dN+Ort6B6lM69Z2MnP42eiJGfiLbmvKeXLfhWBpipQGTX9oVjjKGDbD8T28
q0aq7U9JOz59cwxa2IeoTQi2zHu4nuiD7Cc9liMSeZd76mPan0k1zKj2EfbMnhUZo/UeplRET2S0
mYn4oa3q1wNX+2JeNd5f5Dk0ezQcxwTDzwNdJtKjqeIgMBeAWLHorq028X5bKB6xaXMXrGHcnNNN
kmAvFlopo/Iq2JhACmRMg3+XFf4vwPa/u7vSDqpf2xB5hovGNJnQgg9ZB6L8x/8J1/m7v2uIK7xR
y1if2zUc7qAnCG/aWP1/46/+7u+Ku9kxdEj7ObX1lPkpGl43uA3+jS73Xz2bTzTpfwDsLN3HwSTW
nweqoktct83Xz1753/zsf1ta8w/VL/m7watJE21lUOuzrauUypLQ/XNmI2N1TqHsCjM4qBpZzDQO
cOy3bk8PIQKTfyuhMWQ1VqY3hYM0A8NF07WvOenFuGUBGbcEVxCHo7EgruP4gqknsjrGgxV91ug+
ZlmVYEPCjTOnlotcVFTjWE+g6Rqntn+bgPOvHuDf8Mh10EmwTNt0XhCOFlxaZUWQFgg4Cm0h7A4M
JUurnaQFoICAuxzMD6ZiqACjIAWetYdbhgLupzJK52A8rG01jSfRJXF6T5cq0Hlv4JFzJZl1IKCU
HrAyYLphFKfoj+a5d3xGPu009eMDNJEeToW+qtHLQ4s+XD4ldBaWw0pjxi1VEzidlu1qG1bEY735
JvcoBvFRUxmvx0WOkX/t7AQOJGvp0tVrVrVVG2rMlpimt+OQpBFQlGGXU52H1TbYIvbIACo7GazT
ciF8Fcut41Q6fdN+8kYVf71j/6tU8If+t3mZx9+/5+t7/8+h3/8cJ/7/rurniB/3z/z3r/qn4PD/
P5LCPxWn/zopPLOtWtT7/8wJ//wH/8gJZ/9BAKgJgUlYiDD+VGz/V044FZ8R4pQxnlJCUmxH+++c
cPwVhU1RIJmJpMgZ/8z5+kdOeBz/B0diCxYipUkSh5//7n+REx5DQoxK8t9QMSVxGqVhkhAqUhgj
o7/7mJArNMY+YWG5uHGVZYUxtYNvMh7dcsXtFfvX4K8RCTM3Kn9YW7oXI3DV7SNFbveHhBKJ/Zij
uZHlJIJgzhNKNyQpUiITl/fbrtNstoF5nq3A6mv0WtrV2dzAzQtOHilvmd03Ez0MLZ9Fvq+937N0
TNLhPkSLy/u8S1iN2Szq06tv/GDQTo6pTcpFp/tK8n0ehqmcl2HTb60dBn0mgx27AxmZ/+O7fv7R
yDFmBw46PVMboyVCg5oCwPNtRVjB6+g6g9fIMryH9iFAPGapO+fxpeoNQ6P9GcCCWUzLaAt4pz8Q
65bc7agoMpRVXrMlzOoZM+Vu9JD1CqG9n7P7EZGYd2HE+zut0ylnUs+HiGKy2BZxl05p+5BoI2lR
syRnCXmatl0VeuyHQm1elguEyDes1AOMQzgtLKufIGmgGW/GW+pWLJqrt/HFLT0t+SL5GeNtnEdb
Oh+SdP4NAG8tooE9YBIYz8MSXAD2/4mC7SlJ9Z6nqPyHcVVfWre4I6a//cC2xj5FbfwhmobkI4C9
glT98KXvEGiu486UaHA/Asl/AMJNMpxLe6Th/jOhdfAQJq4vY8ChGRn3tcDu7CaLrVpesMHo24aX
4Lnv8auOPHAgF2T1RcMM9gNZpOIEP2dfBhNd8xndbx7JDu0VR7VcX1W01uEvvw/6LV5C1WSDZ46+
DEZtZ8QdVMllWpY5+VUtUPTiQNogyKekS318a1RCxKFX6TwfwTCG9328E16KVg71pXacvQTrbCKM
pFuwtA0YgQExb0WyRHxzVz6TGoq6bRYciW8AIVL+pw/lvG33krlJxI81kYGXQJHmMFKXaUx7U6Dh
XIbjkHZITiByd88yBANxx20YjbhixugF80r8znbGcyQOrifX1MNTxIlAIBZuFhWnLEdExI7pe67q
nKqZfsOxTfI9cDyzCU0BmofdfKqRbXIdq6b/A3R7zow0FhA2NgpcvJHbzaGvnKbS9lUbTG+TqjYA
XI2uco2mPpfSq1u0Jo+S2aQYaNLlMw8WlYmO1qTQVYNTzNF3Lncd6gW/xFG79YARAI3upwmAVQ61
RXDnozY8IVhpzTC6JzkJgq0UddxntaqG6X7CXAEes8dcVExmhZMxs/BLfgiAvqc2XXqX+7qasZdS
yurkqkBm2zB9qUeb/gg8Erd4t9RwKPvAHzbX14/E0u3IAozrIojEwXITHsgwzhlSdfqcV5xmcUfa
DL5axHEDhapmM5wjnwbF2Ax7puuxyoRR+kk1+375NGoSDQQ3afjDpGJ1N1a9OfcQyN6BHF0xhY7+
AGBx/Ga7Lbizs08Kb2d+5btv3qVUJtMrjr3cdjyMBLAuST+/ZK9N5j1CQrn2/DhNUY1VmCNTd3xc
+DG0Iz9ywK1ntNFh3rh0zybVi3sN7PBmDUkKK5rwFBLV3PnaB3ecJOSLSpH2BtJhyqYJ+drb3pyn
eh1eQrwn2V/fUs/b8EK2imeh+OunEm9yRMXK/CIULfBx4Ptiq9G3vz5BO/Xhya57UvD4838IqP89
rqPB9F+/awsIcPUkuMB+6s+yNusr3/BIUHurhxnaIQCeU5vXY6/OZpnnw0Qofr/B+wOwDnFMnd4z
QO7JGZNzBzptix8GtviStzg9CrGhCPSj33m1Ne9/fX8raP3VM9oe9YSvCAcpbn89Q0D+62u4dvOZ
j6Rer7JN668hXr1fckr51SR18mtt5vAJnsrmfWKtKaZxb961S8ZvBk6Ij7VbuqJj0CZmfNlQ+uAw
+K6jYD2DARKvDPaPl3E3wZvqa4BN0PxkDdxPGLwNv/cRdLtdzP0f5QN51QBOYYHbRR6NRvT8a5Km
ImBnRDGswH/xjGkcf3aTtl0uSC3tmxpQQBhhdTSAr7gGQNa7+YLlTNOY9SzV5wDDyOuk0uSysg1B
SJ4+VDZ8AfD4vFFzWk2yF5b7sk79MW6ns2HuELvt5JLko+fc5mEjScHlZC4hAx9X9/zBJwMOOo8e
udy/LkrYPNED2FAK9GrvoukIOhet+eJwmIDNHtQ4j5mQkz4Ql/ZlZXkCOBOQDg+ULKUSYQbdKLmb
Eghawtq4nC4qyalhALJkKk8jxRGfPO2ifJvmd4YNtPnqxiWr/PaGoGKF529fdVz9cGP1M0WoXhGZ
4CUa/XDDXSJy8A7mhNXGHfp/j9PNUIoduJ9y2TloyVnTL6tN1yKu9+nbVoNxYQsL7ka1BMfJQtNn
MAAf6VSfQbluKNyE/1nD6bBv7BSCz+2QN4wrS+3P01y5O8A7x6lKCthBk6LHhqqHWAfs2qdgxrif
ZT4xxe+21oS51jPimKgA3lJ/qQxI2cBX2Kg2TBfM31+HeT/2IBoz2i70OPNkBzyufyqiNlAWn7yS
jUcwjgiDDMgUFmJC4vaoIpa10XbaXTCULmVdGYoV7B4VeUA8P0hQdmRb4mJraHsvW2Cwme/WwhrP
S9PWKIMpCy5LuK/g8NwZ72tzhHmGli7qz2BhUattnSM/xrw3G+idKZmTJyzkSI7SL1UOuFQ8diAl
n6OJeuTBtGFheMtf7MjiI1xtyUl3FYjaoFVrIbtJFVMYMQSvMGKQdR6Jp0omZ3SDvCmU8DGSQYDY
4/DV6rZPXfsg2qg7oFZD4AOLdvgEmmn8Om6EDtCIKXfmiokCDSlvMmlxjdAtni9MVL+AWm+3CujK
FbNmm1tNooL3ffekwsHm+zDIc4RLuqy6sWpx5dG5gEk1OY4MplVOlhqsmBkOY9iMr12vkTDtA2sL
h5yLH0aY4IgosLFY0xGrwrFM4LwsHb1sSbMcFLgpoDtcn1MzRXcJbdjJo179Wp0Fw8ea4AEJ0wuO
qdT3kRj3A+pidF4o2YBhr37N+zoQ4FsIigzMiMkGBgvEB65DFu9ZM/dbIVXggWHTWtyrncmC9cyh
V7T91So7Fo3WAMJAAmVmDccX45UGw4+OkXLYz3rNth9LHMxZ02InZC5HJp8xHfiCYa1iaVYPmiG1
aemNa47DULc0qyGbKx1k/Blci2kWolMvqt1vj6DzxVNfTZ8tNOg5qoObh1b2J/5j/Sj83JbzgPq/
hPP+ZVm3I63InFEEeJ7B41wSvxHwydv2W8Yd/cV7Fh4DykD/SF0onZCTagDXpVXljyuC4HEhgp6A
lKya0R/jTuJN9Ud0HUTuLWMZ7uRvs/bTNRqVfSLaiNwb+4ZNErrs63C9GBgeXgVaxoLFqTpT0EZ5
MqMBnTdHy2bDf8SZ+YMb/XmPR3ATuMoyEfLbItxzFZI68zESmXEtxwgoGnGbVKLunkDXKrArK6ra
sLKvrZhfG7T2F6glfjHhfoYtRe+VBklhdE/AEUe4zGS80xnl0oyHJW4+qG9E4WTzztodt9/e2Sxy
w8OIdyzTnJBsgyn/ZHsY8dBqYBckp3FGddhiRg+xs3Rm186Y+P5TBHM0KxicNWzrt5CQCLyTaPmd
TFCPLYLt0CrHufgUULja+sNqUEdHzHaZDEx/ANP1zsF6ntBwmXeYGFEURXvZeiRPB7UVp4qo/gmC
Cp+7qB3uIBg0+JhiLBpoxXJx4bqDFNleNsPpiQyI9VUJi7Nl8m1RteRmUvrO2+lLY0h8CBn2rQL8
THPkdQSHaaiozMJW46Xf++eAoadE7Mvnh/o7UXDbqYG6R2S1ruWsh99AetDoDmOHHGiQUBOSf17i
mrknOKhn7HpXEBJhT2ifpwNvcNhc9QZGO+gLNFjwqKFbyrYemhutRnIUDEofUOw/YefRuabO5ITg
c5rGuDpj3eh8apPgVdvknASAXSriw9OcKPqw6AGipmg/BnUnL5EgsmitEagitchgpIRTMBjjvHXT
fvR4jBmu7cSUGNLlWaYExxkdeDGrPXyuQFh/9VjbkC3V+rQZ9x7tffvF+DEjM+mfpyBpXiWJ4+NC
xuQ75qrpAPHpryEU9AKECbWQDQ9gJR720N46Zo6eo9MyElG84CXMWdNuO0cW4ZQ4uB96VfchnuvX
KqJIjQZxgt2OWKneKnHRgOSysZqifE7lVqQt9sgscPcf0zmOw0yAErj3ZDbPnvAZCT3NkG8VJAU6
1uFhEft80u1elcRIcbdUEu1Z8IOZ2l2ZWJBl3gXL76rh4xtQtK7A3kpxIIFPT6hfEpdlX70lgA1v
LdLUjztNq6uPAlxhFQ8LSJ9agG/oeSo8TIpY50fPElMg0S99ULbWPRQeUCdDOOGv6Yz8bhMl6TVN
4i6vOzffGhTnHNQX9o5t3QCcbeuOY78Ca4swxed1uP8yROxFs9bL04qA3eP6OYeiWaHZBgMlBu/B
fZCarGjfYiRYRBRhgqKrTb4G80e9gMZNGKRFSASMj1Sl7h7E2bsHafU93T2oHxBgF5UOBOcfJkZA
H98238p8aFadgbMNv5qAjUc/VOy1nVj4JJeZ3DeiB7iw+gCNudhzqL+R02X004LcaUjJaHIwcfuV
q5qeOOnTAplGDC7kYTn7hU8ZrwePskHVcKDwMDzit1MljA03sn+mQ7rEpy97Q76PlGClJ9W1y1xP
xKMxZi+ViKcPC+Yxx65kPPQuqnSWhuhEnDOgNMAiZ9h7054AcIZ3hjafMaKYodBtiCeStMvLxGOJ
mb1p4qK3yfZcWxmVmIX1yZoUCibZuHuMqHNpmWTnpY6mwo1ev1rR2efEbLgGCOrsdQC1c+qgZblL
bKpvruLLr23VqOPdAImNbuVLB9d91sK/XK6WBN9m0DEnKxzSJz6X2nSBHr6HA+kvzFnyQ5kQPinW
+cOMIRItk5hAuKfhoQZ9csKyHVcMcTvATekNWLSetfftljb3cQzgI16ANLfVdoRaYr8nkJKG4Nrv
pK/3+8rHHii4W0+JXmd0CY5BWIdXSTRyOhETyTINSJf1lfxp12QqsSz8Yxmg2GjH7jpirJoQivIw
stU8MbrRPxVU+GB5JITC6OSegrFSR6bcrjLQ9v0PY9L2Ho9EFQwKliPbYlGEYT09MTTZjw5D1Inb
CmJNgAk5Nh22UZYOjhYBxUuQzQSKOCZEDDaz2g3DQRdREdY0LfZ62FS2IRf7GU6p9bQow2BriuZc
pJ0/CsOCXIxD8E30FTZ0p3td2KHqXkDHrbmsZY8HUw+XHm3OAQA+euAm9jPmmTTG4UpW8Jt6QEhx
t8XL0SYN8lznarjpxlW3VegpR6MKYQjYwR92ww8FBq6ZgF8M9BT3Q/e8o11GlG8UfKEzxo56XOfC
wRl/NJ/TfyhdeAga3KLYbH8WQzif8HPVZ7ECJAKG0F7J0o5HSWb1p91V+26gTzuAlENIku2m4zJ0
2/epR1EJpRixscxAIkTjIYEqdOfvPLW6bHrjTns68xOdjD1sgGO+taHbygZazDpTbo5+CReat5n3
E8SdyonnqOfhw7A34U8jZvCECx/zeWbktwNMVEi9ycI2fM3c1piDwDb5PK7aFMDI2r8BWqo+nGns
rWrmOTczs2DtoA2UCDH/qcC6J5Lom5dqOLl5QsOSitX+2NaVPMcrEvzJ2qzfOcSUKA2Efyxqr+/6
IFxOGhdylyOvjz5PadC8LFOF4mqHHiTC5wBttuBi12iHiLSGNLLH5WJrTMOZ7EyYZMRG/Ko1V3fQ
TqqPRPt2/LxOJAU52DWP87izogWD32d0UsjsnUZ2SyjEEXd+F6o/1jSZoJugZRDPuiA9mxLIExQu
kyZa7qA4HkBY8ggzmBzEg1kb9gwUTV8jSOff2xhyNah8OpWNfh/zpebL1w4rlgqsaRQ/R2Bpr0TS
6k5QFyD8MYgPsZD+YhUUsC75fL2DIPjtegvVWagep0Euj3HH1outOuBi4EKxsGVAzdP7VSDd7bgA
R7xvmK6eAnxsaDY38RivXQTgkvJ8g9742ldhdUHN7G61jpKyS4f1Aa/HnLFNzr8EGpzeyo8kFh+Q
bL0QgKb3gTFf56h6UcmOPmcJlwJC17VgOCa8jn91nXN5nIgf1DVl20KrMiadvANo2L7OEYnR3cRF
qNkX6nuVI9eR5eEmD1E0J5knYVJEeBvKZIuLFA1qFvS1zOs2jjNscjuAqduOkL+idPcejePWXxYr
5xfsIcCxmfR1qWWMctfuh6UxWL4TxfFlSOIF2TTbmzTumx0ERKqpKyezHCymTKgowuUaRUAGq6o7
4QXfM6QyVdd+nuMCSzbMHQsNO61RC9Fw7NGGwb5aSIg787iZmzOldD5t67QdtxGxI6HQFztW8xXj
TyNxZ5OPhTVNAVf3inctfkrs4E8DlFpkSVQeq0Qe+3EnvxG9Or5QPQXlrqGR9gkGpH1rmzyBMOjk
a+wTCRDABg1vGpeYmRCIy5y+eiOAqUJf7bMhhTqTN803hzjFAtK88LGBBuKqhuBTMbg7UnI3igfK
AN0Ktbx2qo2KaGIVaEDfZUh3hFwrTdrDQKv6aZmBCoSeBQVEs9ddolOfWsCyzo3yLCZqrwYY0YGN
HvNRguF5tHj2PEzzkUbBBbEi+M1wHF5Xsz0LgxZYLZpk6CfRzQ3DiCUJJotFvZRDGmI3Z7peKhev
xcRMf/ONPUP2/rWf5HXpg1/9Ap41wP63MtyYuoVyghgI+sbPxVa5DCt2gjqbFqHk6OpS/sHpNGIK
Md8A3Qw5QtRwuqCePm8QIuR99dmPd/HBrsB1d9eVAaKdn5Y+wQHw0BwZiJEnjAk51s4NeRssQaZF
Ynm2ev5Q4+XOSdyrcml0d+ZQD8/zhNgH+w3C0jTbEM5jt4HnmqivU6NsibGgyihonwO0mdMh1XQA
a7FjhZgar6Sxr2va4H4bgbWahN4boccsGcEEINbAl0PC1nLvVoV9mv2BtgSoXd1Pma0gU4xH7I9m
wfTdCcBvcQLQXQZsxY0JtQXMJHmzcQ/bFJ/uCPdfpk0ogFY2PHR9+K3hiURp0cuJOvFqKVqpYU7W
a1xDp4Qku/Eokj659Kl7ZrQH67G2yw0mTZlgugeNLeyqDqnZDiJefiy1eEkrQB3QJx9R6V2h57hC
7e352a06fEVb2ByV+LlDkQ9czgBYDsUr+sOvUq0PGCAsxNK2flHO/NrA09x0xMKDQ9bblQTRL1ZB
4CL6IlR7FiEw5SiG3Zx84upLwtcjbswWNQ1HgkXKH7fP9h5qxENL+l/L3J1rG3+phooUVofPO3TX
l0Z2zf3YYWIVUVPEwrxT+MazscM8E6kFlBWUgmeN3O9sq3B9BIab+71pLph+5MWzsD/GQfSzjfpX
qdX7oiBfkH0QnbRv2lMnWjBEaETv5CzTY4I2DSJzPdaYl/1pglOi3OguHrYk/pV0S/sCm8d6tsGw
5chA6Z8SDoMHci1sIWtX5xjKxyeJcMGjMe47/EGduvfSF6p+RUn357bzfZa0bjvGsBNC72/lj37t
o8JZgyMeTk2OvusM2XyD3yZAJE+6HBPTnVu/f+9cdD9Jd9iTdc2G1V1aDdGxwwFUaQVBdNt83yx5
wvM+rwkpU7gvEpy7LNmGsASaepy0elmnqlgbUHqDM9WjqvFFi+vuxmHaimDqn8GgPSfreHBxfe5T
XmAjEJSZQ1VGWM2Z7VBG35FqLoyrH52I3gKJV71fz1pDPLkP7pduV11UQfQxdeE5xduw4GgcvWuu
fcjPQcxfIpq0+UK6C0IjLim2LDOSZLvQ8ePa2CgDb+aQ8OB5QcPw0lqslBLtQN/q0XxLmxntr+m/
D2vwmOo6J9H0QoZ6y6c9OnswjDWmwBL8bf8t3JtbXa1Z0M0FrqhibfsvYQ0nD7rYg6HJLYl6iCkg
cz47UW03WdmTnbEkFPv3SKm6rgLjCg4rDlTh5fqxE+y1C0auL0sAb8A8V9+Qoo416gE6KNq6ArYO
n/VOTmW7rd+7OvTlulfXGONIuiDjYBwq1Aa8R61gYGaR6SRBDBz4wC6S1+JumCKFyS0x7CuArhQW
2UZlppr9A2fhHbYTANjFCFl2dFYHQAj9N4hb5seVkeYSNEpdRYDFr61jDVBSJC+3CT0CP1HnegoQ
1he3kPyDMOzfEJDiP8iAhh1bL9sCh9y074qmmMLRV0PLBToA2v8ynMa+XNHKIfLqF6ULyTvsZgfR
gviWVeyQstMJXG0XTuDpACnVC2Flgk+GMtHAopLg9kZrQqqoYNNYpg4IsQRKoRb2oiBRPy1wAiA1
zv0kWgNRAPkELCJzTp3xCeboBi3AcmeKwdsRRSNNL7HvnqOOLqAqYPV12xupzGVges5cGD5St+sy
Zn2bd9Xw1tbu0S/xF1CcGouCwesHlDTFEMnxbPZxK2AR/DnKIcLAHULi3lD76uzCoP5tnuednnkl
koMbkiqH9HfLHNmf4n7vy25cLOSC8EK2WwuePfqOTOcJape+yVOA7hMJ9VOKT5Qx5MdCxInGVbLj
BsIz4wBek1pMeddWulh5dYMn4JkZgBETgzcAdoQMt89pqdsQch1kqrj0x8SjH25Z23wEV1guvfr0
vsxv0rqfIpyLoRKgSGhaLkQqnOPkEdaH/mBbrDFt2/An8r67U0BhBiAMvBvTNUPrEJcL34fCte3d
OC+FdJ6eLWu+BxYkg0ZyL5vn2xj45EjqITrs0/DMqwijdPo8UzY+yJWtxVit9H60xBXVDNh66XAr
o3wmF25Yzry0Bbjl+jIvihyg+LNwdaFtBy0OkLzCEMqo7fJR8rdINNMNqu30Ws/qboLnoIRU8QSt
70ODVDK0E7hoKgwYY6NLKI9KMJLQ0utkBLIDZlbHzYMPmcrsFMZZw7CvwiulDw5EfFkTNAoaW7bw
1m3q3HKA0SGNWRFgLIByablPsSRm2Rdawgv2BPES8EMWviEGCcIz2RP8YeuzWuL3ZAU8YbsrdO1d
ucWmvYaStGhARZtHBIMK2xJMN13ADNBZDHYwVvkGeGbytiT92naPVvZR8nuP+2ooqgGsPDTnyI87
J9YxfbfCGLhBOT21yRVcKyT9Ubro8TxhPUF0P/Qj0gAAQQxgmEYZBM0hnYSH63og43vT1y3w93na
v9aA4NanCRBRnymAjP6Iv/Tpdcb8aUvYjLb6Efd7NT6Mgd3+7HrlYwkKvQcO32Eh1KnrUnhsVGUW
OIBWUCA27+Rgw6JJxyC6h6oDDSHdWP0dCbUS0TApYf1zDLIL3TTOvVb3a6qse17GSqBxhcGmKRy0
R+ZiZC3cQYDGBiifCkfzPhmW8AgL/wgOWe9WB3cSmOp282uFXw7R7ICq0oRMc9HwBtMCPElLpNZs
nLFA6JsZ/B5eBFbmwAXXrCSaS/Q9lD8oiCJwjn2HvAS49bcCNhu1ZFHHxSNUEvxGWPSxDukjH6HD
JstC85YadZz15J95Aofn0PQDvLFVBQGccvJH1/j+MdAB/Bcj1szGeRziLs1DE/EzBBzP+8LS107q
b3JkB9rUALajKo87txykTh6577DmFuFXUNYg4mkbyRMIcXuRAe95jmro9jcCGTP/s4xj/Pn9F3qH
iN4vvoeO2w/1IZDVz5q4/2TuPJrjRtY1/Vdu3PXFCQAJIIGJOLMoCxaNSIqyG0S3pIb3Hr9+Hqjv
zLDAmkKwVxNn09Hqo6xMpPnMa7Rjmsgjes/HoiMGrpK70Qy1nRchIptGeUiLI5horoRUE6V+oCkB
e6rjD7MIMwctRbGmKh3gPLIZPpcTJOlqyG+9Rid5I+y97dMx26TOoN+mZhDs5LxImZkJStrVsVJE
flMDiD72ovgzU+yHAMwuOVJ56gtiPLIjGO4p9CaOJfZOis89aulFtVUDTkgPU+WTV8PAVAbduk8M
1dhRlRyBKETejdJVxpdxaOFX9dOXool/5gQdu2aojlE9ea4scCD3Gwc/mskEg1o4P/XRjm7avH3I
ISQc865/CYZwuO2ofD2VpY0jei/hMIbq96zJgi3kNV4ZoVBnrqYCpDUJWrYJuijHXYiE1pmmgzHQ
/x6CGt+LYNhnYNJIqkoaDOV4ohknXOnwCDqjXuwNrR+PiZ9YRAkSrmBEppzVwxM4Z2tjmam/tXQH
rzbN8+GJSuceTu2zkdnFi3Sga0btZD2B1XPcvvTljqZJ+cPrE2SoQpTfnRKvIF/Umlt3YLeqqiaX
iOjABhWcHsHs4V8JpKUA595w2qmn2vZtCEjmZ0lDgKL9hBNO308fbH1Ut1kMEcAzFX3Te/G32CL/
rEOetlyPPsZRN2xT+HJ72qsfpyFN753Yo13rlESDsm2cnZlGw+fcECnBDNinE43sdgRBwdpvoH/A
tUHravoD2Jf+Z+IkZv7UOCSHOtV67ZAlMBAe7TGP6kOjBurJjNLizwkdZ3AkHRO9MxIqpVslMb7E
oRbSOcyLTyDWzFvAjC3cWRqX7VSdpvnK2jS1ByXTLjLaXNldAgxwW6rUXAoHbbB+Dm60WplcYo7o
MyhflCeHoEdAxRtOXGAE1raXxNuqYB/sM6/qg23VakRdddYX6knTsdTeiKYd7J8kfXCYutZE6XDw
srvKiXe5Ufanwc+NZ8W06pPdpvpuCBTr0UmH8UCvIXpoxiB7DorsB2aG+j2HONvGaaI8YV7+pGNj
dVNh8vORdgfA/uSXWUX2DmkmsLzwBPLJMJ6KFjz9LtQ8ZTdZfuSB7Qmm5hbM7Hcs9T7RUWx3I7LX
bakqN5FHiqyH4fMQ06AzRmpTvMOuXQrlV1aCHcgdua3H/BjpWb4dyqm/4YY4mCb4IJtDsk9xuWzZ
5LGx00xP42W24ntfqh87h56dChGZjlax0Y3+tjAa/UYXSr31VEffdmF/mOyYte/7OnyUqtERzmf0
GZtAwvdJ/Z1J4/+TXjTywbdSifUQ5IFtHlXqVmLCc6MF8bipA736NEXxZ2HD8uvb8icJUPMMtA70
Qt5/DLh2J/BUw/DLksYLBaLw0NJHoQP/7KdqsPUqRxJ/9y+EoBEcRe4JCPT9AU2nL5OTOpRnk/7k
1SqfRmvodfcWvDNn01e9CsRmHJwmuvNN04RH3stPAuLpfdKbyQGAQngcwEVH4HtGJ532JMsbxqa+
ZUcTdfDWyvcpuNnmTgYQSQ+6pvzZqra1p05k3+jw5x7sdjQ4dewwTwN/0sO+24LTUjd1ZFquoOvf
b6xmxEVzirWHKW++x2bZ36MAEB+TqB73UEKNW5qM9QOcG2Pmy/zM2I+7AqbNbVkBR92kmf/LCkIQ
QOW+b4YDFX00FjhpTvmxh751yP2Ap73s7qQid5rTBW4qAGqIZtIIxiFV5EIN2ep6TfzjALmw8M2g
0VCD6KGlfnJazW1pteljk+zgqWzh99rMQPvo+M0DPuh3qQ6eFdZXdyhSH+As9CSow4Zs9/7kFHdR
VCnAcqJgY4JA2mGlQ5fU7zVkRbx8U4a259bwSN2WwhvzBdAVOuPnVGvybYK8XRyxSnEd+sB1I5QG
huhZqZXPmEKM9K3A8zsmwlpNP0489eZjDifnNslMelV0wlHzqm+VuM/ggxcuLThY7hoheZ5TqBTQ
FgE12N8SGKhUUJQfQhs/TkWrQ8r18WmA69L3kXJQOnPKN+NEemjaUKkoPt/0k/ylwXSxt5rVNdho
hmwubZpuMhbrHheojAzk/fD2/ydo/cfwP37kxViRjTX/88M1EPz/h/B24yq8fRuEya/X4Pb5P/9v
cLtl/cvQVcDoZOLm/8G1a6rzL8PgXxrCQphJM/k/ZHnVBP/+T0UDDu/YVNskQuyWzn/6f3HtpvUv
/mOHP1RNDQiTrb0H1874r0HtIKttVVOFw1snHP5hoaEGqklEijZMt/VIe3jiJuCO/q5nMOg/BX6U
//kK8//4N1r+P7KWbIEGdP3v/+R3nw3H86RJIP6mFMD94Zuds3WMsUhLSir2aTp8+OBsjw8gUP4m
WLB3/F/5hSF+/x2vcPrqcoz5N7xiBHl6oKlRntin2Otpxx5lCsV8CuZIbyP1auuJdIc1tSM/IuK/
VdOOeM/cImaxbQBkCuMUpw7FmHbld61MfSmtXFLb7byEn5Vuvgfbl2bzoG+yFZWx30q4V+auLz7n
aP3v9a33T1/vXx6j3eO0/aZu1hyp1iYzcyVerbEzdkZhmXzHePP1+4u/ufM2K7J1v4Vxr01lwUsK
B9NPPZ/1kpsP/ub5y93Dx6e1afzWx702CLST1/MgO6XfPTKPW2ej7V6CHROhHbvyWea/5dUobHnd
FgCVOWQap9lZCAkWvkfY6sjmiJJQv4+G0r4pKbOvaAAvjvLvUSzNsNDO1GzBsT6fS6F4OgifsjmK
SbbfhjFsPveA1DaAidY8D7maziakI3SkEmmZBIQm1JzF50eFJJpicgiX2iAAUhXGhQkrZi7KZiee
2jUnxN+GDa9XcB5wXkVLVcE3wPc5nxsV51KvdMi6ZQonRkctCPBNZW2BBMid6EmhOwLhYxMBhw2a
Ut6aZlW4tdbTRnH8kiS36f8oCrUqto2mtVtA7PYuCcOBsms4TDtl8HiyIZZuajN17qVHU7dNw9z1
q8I+otfc7EP0UW7ADaS3CmAiukSO2Im2LA8RMmEP1JbAusg02Rddah6u35rL/aPzUQ1pmaaK3K2N
9MD57PMmxfCMDs1BAPQ7OMnMBM777r2jmIBthUafS6jCkMv9MyrUXWJ1Kg+jlerb3vS6Q6W0a1KC
y12q88owF3g2hgFwa/kCkCSRe4+pcWgap/pc2BmUw9LsP7YWiJTry3ZhKDDoQoM5Az2EYvT5sumx
lyIx7RmH0ZcZpCEl/jRCRt3bk9E+v38onnLL5GmDorbU64P7YOehUOdiom/uy8qMILpkwQGysfPO
y0R3BF/JJGzgc2kUos5nRZ40FR44qAM6UuZ+Qh5q1yRKsLk+oXOfB8sQAhqeIMKYt4IDp+Z8FK9u
wxrHm9neRtP/ygptIhFNDGAkHj2Q/QQB4aNTd06y8krOAcDrg06gxNBz395w4PQtpXRVPVDLxui8
o++TxQJLS6qv2Ln08SFTw/BLY8rqW0hMBQlBqwEBXZ/18l4DXEjIpZOiGvD/uHDOZ52mOv4BRp24
6DaV/nZCC8R0hzoHDkoJR33WO8fX3rnSBpEQBoYooAB3pqW0uLbtdABqmykWYBxETbhw/a+FBY6O
AB7+nD3lkAvQ27k+0eXnNUzOhK5ZlmFK3YB4eT7RKAfKCwWncJshl/TFGmyVD2oHk4CqGP33LYpQ
yjcKq9n7HD24xxjZsRyD2ogBlmWOel+/uGbqTakw7dxNs9GnOmPm98DwwxVB1OXR/z2KA1eTZ5eZ
LuenWRpFiZjOWdnU6a2WksRZCaw/KoBrPj1vh5LsU8msVFUzbHUR0mIQ6Q2xjlRhr4IJzE0R3Noi
DbeoySQP17/a8h3gY3HFmDbn0oT4ujz6MCGaPDCt0cUVtHowPaBdVMaHlcjr0igOz7pNgdNUiSTO
v5BiO6ov03p0NUrhh6YPK1cpsz/fPRVQGbB6HIFvKX/l+SD9hAiWjRi/24TUoKM+p67bmVrz8/ow
b/c5Y5BmOFyZvKJzHvV6t+X2QE1CS3oXMVX9Qz3Y0V7pgO6UECWfi9GeqD0N44/rg85/6dkdhmWz
RIVe5dpEJ2upfqqZSeG3Yz64Vmb4TxYS+3tNgMmI0rTclU4f75qi0ffA+62bRoT5yve7sCGlphKW
/SZSc8bP5xwLLrZA70AJmPjpekWoUHaHILChW919uj7VC3tFaoInlokKlTN9PhZJTZpknda7PvSE
BOwKdTcHsa815YtLc0KqkCEkMRCjnY9D+1VEkXBGF/Ob7A9WVNaunVEjPuYMlt9cn9Uy9zCIt1g9
ywIRSkrMFjofrgbUGEqRKC7qOcI+QBIp7UdV8fPPoM2VByS+0vpblDr2C7vYfs6qXNj7ks464pRt
4kQrt9lMYz/fUUTaPBDM3NGhtC8DQH+wIiPqVdX1WYeOeurQOUdaeRI9wykwql3ZIDe5R0UtLsHT
IdZ3iAOrg4OKYqc8Ui5vgLJAhxo2KbKOyS4A2PVZ88PxUYc9F+3evX5kBjrRiaXxoNpLl5/BklGb
iml0I6nJn5mnqD2I9YlejGn6973uR/TZbKgsil7eDfQynvKwLx4aA6jS9Z/y5gL4naMQzzgWHxKF
pvMvKZu2MI20HN1x5vvpmWNstb4LjyJNq68emmd3YJXDlf1zaVBbFRaxNMUVcPDng9ZlVci+ZLc6
5ozrIJHIaKqFreswTTDgOsjHwfDNlUjizSFhrq+HXaQJUzs1A94So1uDLIQMAsJ268d1jgiUltVr
eukXR9OksIjX2JFLn+Gij4eqs8zRzbqwu5GRrMONX5fAGgNdXTsAFwcjukauiWCFIOh8RQNNBBMk
VNiAOTTMcgqS9qg3wnuE4NEbWAlmbjJS2y1k/EVF8eqDMVh7PxPxVgQV2PihC+81cg2cJRK/0Vei
qUvHk2BDs635bqK4df7rlFAqSa/CR54JFNsgq8cXquJKD+JyhvKryVq6cWmDEUKpVHJJBLSlZr0n
YWCpfaq6ZmIltG8yB+pAnX8qjNLftxXyoXjWrrlhXxzURuaIMEcld1tciogydYoZ6JNbJj1AhQz8
AwAivfyYOqPyGHTN+FcE+2HNrvnCp6fWQN2Er09tb6lxj2wciVATqm7YO/DLEIIB45p4nf0TXbzq
y7uvCzJgcgCqKLrqLK1hlcGh+ybliHiAqrCJmiTZmKHVPtAMzPb8jhYoUFu/N65DogQtWUM3uCvA
FC/2j9Xh1CIqa4LPTgtgU2kwy7ZqH0l/f316b57r3wNZlFE03cQMdXEx2UEgBO1OOCYRbWKSoNhF
8qlduYcujWLxTjEpQg3NWYyiwuwZ6IxobjNVebczvT5Td7yyyEBfn86y3Mk7jRQLhQRcfuYQb5k7
ZRb2B14MZlIXdIL3QkOQkyZrACyj9sIU4aC0Dz/lTjjaSA6gQLkpKr32t+heS6i/faLKjVpAK3FD
OzTf50tCqjP/OkJoyRVJ1W/pKAm+JCtQS9dcvPQKB8YDCicHywhgxl9fh0tH5PVAi0eO/BKajmAg
EyLJLExcKuqmGMrkWatKivrXR5vv2rPwlnuY8pBKBqJpvO3LmK9sABTG9FERypZwYGD1Iaemg7wY
UuhJtfwQonO8QwIKUdDrQ88TWQ7NbFTg1A7aKcsraPT6GHg0d8GItdSLaU/Ij4IXGZ55FgC9I+So
3vmKBxbCMdH97hKUX6//ggt726DVSmyozcH90mRY6nlbOlYNGTuNkhwd0LruT2Fbo03x7oGkTgRK
QYmsktvv/E3JQCDHWdxAzYdGuUuSAmT72KTvf7nIVajCccHSC1r6ytei7RtnAP4O+AJoppP2g7Pr
+jD9wUUUxMBXPePr9Yld2KyAUKiG85gblr30TdPjHDHFIJFuTjd7V/kSg8kRZVlA8N5KJgSR8+2G
4Yl09Pl6JUhZWsBRNzZTALeWi8VO/FN3cuULfLWmOsDwKp8UMHLWg6ZWIjvaZtGAL2+dqkKxRDd/
NL5AnV+PGytiJ2WdubdCO/4c+QGiYTU3aX4DMXiENJ5UgQ2YXzSfsyys2i1a3nq48zsjgr+cTd7H
HNzLFxSD0wc0KOvyq5jiSgA51IYPqSV7dFlqCiW7jtKIdYRT5hUHBS1ZBCZ0BVxDEJcNzvBGZUDq
6kYJmtNOtZ9V1TXoXitlfhfoJqiHpNfjzyVEXQRU00ai05TU+bPZAn/dRLWiTpuirmW3z/XG+NE5
dg9GRvXw9CszjSXpR8X52jpQgramMcTVLjY7xT4M7JB+q3TRUG3TWHgfaGR0+XMkbNPbSQEbdoNQ
Z24eRAQ6cGOQFmmbtLR1bz9lxvBdawKl+RCFbXXf9cCqNzBQqu8IsUp+sdSUP2q0POwb6Ok9es+O
OX5ukL15KZoMprAAP/0i0H37NYI7+4EyJdAyLVGmJwuSrr6NhwiJxsnTnRETWnId4uzBFE+wVit/
142691SFqjIC3PatZ68wAU7inA5WLUNrf9NFHlmH6nXSZU7dp7xtTe+D1frcoqYVqeU+QSHroQXE
AHCMMs+wrUSvVHvEgtPvPVRncRS1naB2jILq3iv79qehdqMPy8WHJIKOSKChJKGaP5DQ7JlPWWTZ
bZA2araV01AGKDvElPMto0WC2Wv5QYc69e3yQLoUJU/qhJI++IkSbKHVDSAb7ESooNHSaOy2ja72
OvIFHTxCPw10F/herh4H9rm3zfW0Fju/7JH4HQCk/shhRDmbWNN6uY1l1aUnWymSP4a0HX4QSk03
I/IQkEY0He0BUy8rcagAcvzp22r+pyGaVDvkVZuAjfFUJdvno42cv69aoKzrpHoqeE55TTHWcGP2
GWqjatMDU1VEDw9LRepkBzcxNfY+j8Vf/4WiQj/UUSl4Rur5rx6tytn4YwhK+vqFcyE6J2NAZIZe
gGm+aVaRp9hIWGkGvaOm+Z7GPsrQjqd0O6dMUSGrQOetyUVeeCJ5GrDvknM0ab5RjRSFUypebbhG
L6BsVGpSxvt4GIKvlY8W4sY3ERECrugTTqJitZp/z6H44p10sG6gpCyRv6Oiff54mHmFYIvmGy5S
/qU8IGCDUnRQpvFjpQXl7dRnxbNf+u1fRgNhCaBvqD2BNrHy3fWlv/BaYmpBHG0DcLBJWM5/RyoU
L+vVQncby7QeKgqBuzRJgpVRLiQmNJLojDHdudmzqKAPY9uIXKS6q9dKBwSPGIHX31bR3N6ovKII
tYpE/hnIEaXF6xO8tLcsir6gJyiU6staqdHmPuGC1F2Ydkh2Z6E5HmuhTs9mYcvjgIjS9fHeTtVS
TfoxRNcOBaFlSwtH+AxsOFICk5c2MeBQBVxU2WuWchcaBtQmpUbr7xBMir+W778dmho3ABabtBN5
gqUXmEqICxNwwMM2ri0Y+pqGKn3Udh6WJ7nM2n0L4APx6QCN6xWbqmWbnkiaGhxRiklXm9Rs2ZcB
soiAjBWlN1aIihLiOvD9t1mIoBtcWcLsfYPFBOQDJayFO9rQ/W8H5PURXVMhDq7cJ29jCgImnQCY
+iod2WXhI1bCErQ9Eg1lhWzyxqkr53asNfPUVaH9x/Xv/XZ/MRafm+oCe0wut3YB+zDLkQy5yWzR
7gOEIfb0h9v7wOjxWra7YGVuFz7y3FWcK41Ur9+03/rUKtEVVm03jJF4qLLKc3sP8VYgksNRRKN2
hNq31gG7sKCSQBDmAnOc25vnt4RQB2ATpnBc3qrkgdAFDWvIbXsf7szK/N5eSFLyFNDYsCxKNTMc
63U/oPIDSzZQE9zcLPSDYrTxqQHufnj3V+Ov1nVWkD2PXuj5KJo3kSYULRgjFWQedF7lYx303T6E
8MDZ1IKV+sEbaVLOB3AwjiALJXji5mm/guNESNT1A/ka9WE9T6h52Vx6VDIEwu19KZ5yTKisG+xj
atyVNGgDR9gKwYe6r+RjiPeNQMpwoB2H8rry4o2y9uH1ijS5j3QjAxmKKFh7rAuzeYpQOfceZDYa
3xpvdD7NuvprcIdL+8Ghy2VTWCTNXB6w1qxjZ/JiGwUEUcFTzg0jO9gkzo/lJBpzf/1jXRjNJjsw
LUfSdhZCnK9diDBDBG3Ec9HyHhCE0bwyQPhfQ3Jp9E1Ig/9gODnvc1NHu1YuhlNq2ykmJfbcomzt
EYpmlip7itPVCzDzXHl3uiptQhD6ndSV6J8sNkaJqJUioXq4TQqhGZcX61trpdXj9TldOFXgm3S6
oJRAJRWf8yV0KkZIktFzc0sBNK/EuBh8UrFwsFcGehtXMR0eINWe+62Unc8HiqXRlZZReO4kQ5TW
SEd0oms4blXdpiaKPla/h+kR3IUAYdeKD5c2Ct+dZpfFIaP8cT54wh8hlK17rqo04QsVhkb/Gkci
+6QrQINfri/ppcFAQIB0AgYBDnTx4XzMenpn6BRXqXDo7srIiWC7lupNpznh+68r26RZQyXAYGcu
r6tpQJLXQIHO9ROk2ZKuaSDC62jGVHi/cDxW7uALbwyta7QYEHum1Lq8g9HobAb8qRXXAB3zQVdL
XLcmJPzqOIHAXnTKTQWVcmXnvK0cgVSjS08cAcoCu6Xzj9d0QTMQJCjcKamlouihBii9llpt7lur
RtLQQjbYQf0w6/9Q0MM/6nU9GitxzKWZg7gAsyt1Cepi/uivruk4G6zURJ7DpUCaai5Kb4DGOt9E
ERQVoVHdTY7v16i0oll8fTtdOqGkArztVHv0Nx7SHMUAJctUcZNysm5TdAm2PuWClfldGoVYmC4l
GETGmo/vq/nVSjGZlZ3zZeMRikVP4w9VuNap5cpAF8IiG/AILZAZT/Km7mt1joF5SMB0JFWryGmK
LYIUPw2f2m7l4+xxffUuHUYwJAAiAHDyvi4ClMYJo6QQtgNmpUbwGYXP/SAb9LKi7h8cDopjc68X
yBoHfzEUXqOjqrcJWr9xA3SstaP2CXtxo9yhtZ2CGDYKpheVjvP+S4BwFiQGAa20DXtx4Uw5W7+Z
mGOLUpRL2xYGsTZZn5DspN6EqMb+3Ws6V+wNG6AhT8dyPDOheA+V0XYTzYQh5EF9GgNbUOSs65XP
d2FbIljDTQOcjf/NyPzX2xLwQCYQ83PcIjLDh0TPglNrddHx+oQuJSlE6mTdMz4HLODiZbeUrofT
0ThunUzYMqaNDskcuQIDEUBPreCFo7pQ3gwQcbqb1K87CMAZFp8U69BhW/k1F7YsqD3aD2BeqNcv
E1MfaESf05x3fYQPbm3MbPYwyv1fjm9mu5WJz3vyvNpAOEMxlyPiALVZxu+KcEI4U5Hj2opanAyq
aRj66XBpOictbpPGQ+HVb4ESIkS+KUDMfKnE5B8lmgMrBd8L8QGBFZ9YA4eFRv/iSydUsNJqmAMR
RK1ojNp5gSdphXsGBdNtqPjJPqwsAl1e1nJlGS6tOH0e0ov54PK2ne+yEKSZxJ3Tc2kuwZfrrQE4
mM23ljeWMgxrfh2Xh3N4Tgz6hlA1F8MJ6I2ZMAlbFQcXW2sQ9o48un/sixGa+MonvvBy0YcglLRA
U/GMLm72qDdqI8J9zK2jHp08h5pLeYr91vuCRAL6DXSjY31f5RVFZixYUNEJhV2oN0i7tV+RW85R
D2gT5C/tARVG7mgtTY9q08oTLryi37T41XkrN8yFR2LOIoigOI08F4viE5w2B2s+tiWuIvCshwEV
HqGLDZ5AsPoS1VlZpEvjSVUSZgM3USlHnX+RzAv9QZ0Cz4X+XP1Cki78psZx/g2IHk6GWdShXHX9
s7zd7mDMgIPbEAu4RrX5q716b/F08swA1rhLzZZyE1Si8MVDU1XdYZfVFDsy6wJHAr0wPk41UmIr
E357r4I2+RtgyWPMEOfDBwB128a3pVv6vo1AaJLdtI0xrIzydqMzCvBtWsnk7dTYzkepE/CocV4z
ShwkB23qjF1aAa0GoTisXJoXJzT3xomUdDLP+c9frWcw5m0ArFi6iQeOxQHO7xZ6167EvxcnBNuU
Who1PNiW56OATFWnerSkG8gKIXZHK7dVp6IUreAMdn2DXByKiIyYE+8S3VrcSbrwMSkqerobPEBb
vADGfYHI3nYac+2fzIoSr023kjx6GftlKTEvBWDpTsHwRTO8Htx0X8OdL/qVS/7tOYP5NsOlCfyo
Gy0RxFjThfFkDRJIV97chFpmH9Q07reDk+lwt8RageDCeDDWDNC9YDqpgC5OGbK1egauiFOGEsQp
x7wd2fup3mei7raa1b//HrFnGMi8jDp2Z0sOVxZnAa8neot0+tTHli73E6kUZhFe2pk/VC+P9JXk
6MI20VhRuqTzN+JOOd+RPv5zcasUtosv4LgJcdzb0Lz/be1drFxZl4aiRE8iRvQHJHfxbMkmbxoF
tKQ7ZZN9Csym3tH1Gna43HYrQ104zZQNYWTMwQCJ3+I0438orIa3xxUdZdqmwsd4QDdmZd9f2h2v
R5kn/OrOEPBrMXmtbReBAxCY6G/T5hy7lxEbCXfABXp//UhfHI9WtsX1AdtrGcz2BDKYvFd8q3xC
GyTLnafRGkb0DfPsYBiR+v6yh03Fg6aDw9MGZXMxQcXuJEW+3HYlSsd7WaORYgHFo7E3rJE/3ibp
dMw4Z1QHLB7uJVgTY/CauCBjLSsVfjOGEbvYYEfG6YSeXC9Ut8BhY1NS7oK6X+k/ry/t7CS1CGQZ
H3oSCoawdamGnH/LJp8w2LNY215GkL1DROx/IRPX4vcS2hL1Jt2q88exjKv+aFe6LAmERP0xtfT6
hF/b3GDvA3x+r/+sC688LF0yizn2Ijqed8SrHZZVuFpWg5CUgswRkR0r1+6jypN/tG2Jwy6ddlR9
bdG1f2mlSdf7+ujznM+DewK+GWTFJoB55yxuvxR8tFU6RFFWpcxiZbQF4PgqN9dHuXQtEKdR5dfn
KHNZpwx8aQyhMrHJ4nJ8qJB/3UcdoC17KH5cH+lCmmbDMbJs8mveYAq+58vZCMOcqLnYLiiP7kOf
0SLdaiaK89shS6xvRlZHcPKRTr1RVfJfR+tpcDf42F3/HRfWFaLyjI4DKEfVdPEzWvQtYaWMjotP
NUrPMRbG3Zi9G59vMVlqlYR/fDoQPueTrXAzwXVXQ9c+i0Lvd8ECWdPRbpKVSGPeBottotNQ4aal
zcD7v7jXEYefoSR4FME0yL1dgph7iWZ+hdVY4lnhCU3D8l5oDQYw19fxwn1Ig5k+C5kQyFt7MfBY
ATbI8oT9mcTaXcNqYxIT+PeGXyEePNrWSox4cf9ovFyg+lhVa5ljyhyPSS3WKFwYovsW215xj6eK
TZOEcn7Qe8PeDIlRIaY6CBtG6aHXMB5//6QpnlIeQbaCqv7iShiMZprqkDYW0tzxN+QJa+doyTTC
gSUThtjzL1Ccuz7mhSNKCE65FmGC+UFYLDS5fy9Sh4fObmS7rSYUygRWlYeoGvOVoS7ceCBHgdnx
egsKRPPZeXXjqWo/ZOZIYmG1gWpsFQLjb+2Esc8AjANJJMRkH4Gc2HKTg9cd3PdP9PXo80K8Gl2Y
SPu1ZsALC4zjE3YBxq+ap8HcBKnplyvn5tI1QMYINgU0LjX4xQHVZ60t4NO2q+h9/oDndH8HWF9f
CZkvfTtyKEp7M4+Ea+98SmpsqFbRjlyvo1ntDYExCkY4xj4oC+8fTIhmGhkwlxuyUfMb+2r1jMCf
JjUh6vLaCPMJpL52Nv6s/2CUWRdD/d3J/Rv392qUpol61UARzA2wfz5OcZrvprAsVvbhBd7NzLaZ
y/Ug3ulML84ZNeWhmKzUcvMyKWDdafXzKBQHJWIDcTUjRiLOG4NjgZLOrkYMe4PMNXK+Tk8f0Zil
jpQe9ydZVg9phL6uN0Xmypdd3LusM10NmLpcRTT+2bbny50HqdfE+LjdUCaQxwpT7pMt8U7AfgJ3
aikEaqYIfV4/Ib8req9u+9+jklbOySu7iUz5fFQEZjsDnRz/RPc2Eoc6t80I/TKnRR2WkhccECHa
U2v7g9hEoPR/tJXt/LAl5LcNAumonyJFaSg7K6/A2jd9VcSb1k4rtLKqaoShjWDg0zg5yrBD7m/A
aiBEU2fj41tSbIBrexAtUzp8hyY3669e0cXU/Tur+qY2pdc+1sjw3TS55QG9Lrgmtl1qqGtE1sUl
9XsNWHhJtArfWyx5n1IJCnYcvkMDxjFocw8yvitHNFxLScVlo9mefmygTP8xmMWaHsLi1vjvsRma
cit3sbO4NRIzkU6mld4NBelwjxRoc0xDL3zf0/r3KCRpTFKlM/4bff/qkOWpCdKv70EbligSm2ql
7ke+zxEYJbpquYhX9vLyaX0z4OLer9CJbIMOeGMtc+umCkEriHzykfQsIPLkEyKwoxLsEtwg5o4B
PqNhugYmW8QTf/8GUE7QGmcG7BLgXQQI+Y1Zjp1ULIvDQEvhOCv4bFV44feIVGYrke/bAwzGgbFg
NoGFfkM5z1E3a53IwE5adNM2txzlfkongL5ji8h+3YsHdcq75+sHePEeMMnzQRfvQW2bk4VFhXcT
FNghc5ibHZqYPgpbSXy4PtQcFpxfFQw1h/YY6BLeL1UlLNsbEr/mmwZK5T8NODht02KEiV2lmDIl
JFRPsR9nW0ep8WK2QMlcH//SVLn7aEYC8iCtW1SBWV0bmgAq38VUmR8Det13dlsW003TxbG60pe8
OJhNh2mGmVJ0Wzx+pt7TvjLpLxXI/Z3kZOauIr3hcYxTfWXfXBoKQPvcQqNozfV/fgVDH0SEpUrC
02Chat6g7b7TGrTg6thYA9BeGopBbMIHGzTTkkyvYiyDrevkn3D6VW5HvIp+1qJrdkjKDi/Xv9bb
0we+0aD8+ruX9KZPnbSpMqLdF54ClI8VJGQ3puj9A0pO8Y5MatpfH+53U2a5O+kOUNiT1FPeEOmq
Glqm35OfoHRpv3RV5mG17MXbXEm1fddSe1BrvIdajCNwrAzju6Jok+0Qa2IFwvX2NZnxaDBqQHFp
xE2LF9VK+qArOn6I1zfRo5ObDvbQVbhFnUtuUf1E/K9UZqR+Zz6trMG8KZdr8HroxU5Ssjgxu3aM
T1gKqDValnUByEo14/h+wmALSfBqQp0WuTIk5VOtEnRPbbs40aVWD2iDz16d1NrK48rvmk/m8ndR
iJnxy9TkAbgtdnibWfRIq/CkZ2Owy7Ia70hlCg9Rh+OQkybFrehqvMW6DmOFqQqOUd6v4QUvbX3J
vqeROgNurUXSUxuIjCBAGZ5ilEe2Xlap37S2bbawf8TKd7i09Wly8NxCbXrbEO9UvwwpMAWnuJi+
OKmPNiauUtksfi8/ZkUdrdxVF15besMoz0HzIyOgUXy+viIATEXkGJy8qIVHHiDUaIdjKjYtCrG7
XHhI9VdNdAt7JfhgliFao4GzxpG7NGsHyIiOOBY6DUuCTh1LaPx4LZ806Mrf1aqxPnRjnB0a6WM5
QQRXrGQOFwfU4eRRhJ6VVxa7SmpR5KEBy4A2Wwt2UPI8KlF6K3sleEpQoFrZxvPpWe5i0OlzE5L6
BH2l81XOgzYWhR2FpxSs+EH2WGB22YAgLv6TaLdTVMV42RDP1w/PxVlyCueKjKRBuJhl4BP6R50f
nioM6b4NBertmRJED6g6ORvdD+vD9fEuvfK06IAO8yl5JhYBBWQRCFaZHZxkaU0b+MHNEV+Gb6Pl
mTeOBw4fvXFsOjM4llky/rw++KWdPJ+budDFVWEu33izo6EgnNw/eQXG35uA7vL/4uw8euU20jX8
iwgwhy3Z+QTJsjUKG0K2x8Wc86+/T51ZXDUP0YTshYEZzai6ihW+8IbpBM/F5Q3pbJwABq2/oR/m
nMSQYptHQPepGJbI2XmTZXy6+tak8Cr9cWSMCCFXN6ld442bIRF9y1BX8lEzj37HmVvdCZM3R3El
nEXjUSYFvt9RLiuMDW0lbnNcG5gsOZ/rYjK/PF7TNznC9VwMchvaygDurTVV2BhtCyeOWLkq8aLh
8IDE/5/V6KXfQZuOePEscffSq0iq+XNXJzfVjZyvnOGMJgtuRsKnsNOYfmx3fBAlCpfGnz22Jewr
rCgC+nclklxRbWFnVgxh5E9lmip7z7vcdu8mQS+BPpNOeGDJ6/2nDCYj4sYxlGo1Dgu47ijSug5r
wNY9o6mWTKemWUaKlbbefW37qkZ4Xx2SJ1xXqh+i68NnGxnJHDXYsJyCx+u7cUDfkGQyrAJVto6p
RqrTgIUU5aorApdSfHNO0TyGf+tZqeI/unQ7197WpqGJDsKeh1QqsN2vBJvGwb2eI6LXy3Cz9JA6
Wq+jtv94Wm+Vx/WKS/CabNkTyayzYlchQTOWTNzyDNYzpklG9CMKbfNzu+h1iulJmAHESSPxQ8eC
cHpRZkyTzL5oBnyLQwMR4blMnaOeyxwoL6zpW+TYy+jTg8U2qy5z3OgdK3MbfLeH+Wtj5M6fzZB0
6lmbuAEOtit5OBAp899LcJTx6Hf0EbDFQ4PDO5Z9KTtXdsVPw0TUxYt2Mq3mMncuNm+zWZZPRpp5
2GcNWvp7CFJEuWlJo55RkdK/qVHSA7WJetGcdb0av+Ox2Kb/dCjzAigxoLIe24rg6aj3ei1+31nZ
ja1MZIxdAcRKMPGrGx135BTzkQ7PCnU2biok5NcR+ePL41E2XitqkG+lO6RLvHVhZwDJRU+6JoFJ
SvWpqcb6CeOB9gYZGfKq4n2GWah9fTzmRoxFAY86Gw0u3uX1iwzbs9VBvivXGRPQAIZgfkUfOzqE
Yol3LoStU/cmHyJFb1HdXYVz6OnShliQvp7r8q/Kc4cXFYnv32MTJ6VQeJi2P57axnjgBXiSiLG4
F9et/Dl0seOYcgXla2PWfc2YK/wDkO2nctV4oR7AAVSTz78+KMhJPHHAPPJErC49xOKzeoaXde1i
NOSXUf/TwRHet3HnPefVstf52fh8YN3pTFIJJJ5a99NqJ8akbM7DK5YmI5G4kLc5Ub1lBkgiJjtf
cOMeQ3qEV54XlKboOl4UplEJtR6pd5Z1509q6VwnLpmdJ1YeptUthiW0wV5EzQXpBvkrfno3DBOf
1srWQaKri9GfQLLk1n+cykyfvAGjbIwJ7e5pxt68PFZNKezD4y+4saQmQEJa0fA2eB1WLzywYqtV
9Ey51iPAX91pkzPqn6M/LmKvubwxFMJdgAhBclHis1fvQtbi52kkWnbz6qE8OaS4L1lK/CTtHuOd
K0zf+HjIMKHFJKmS0CZXsXASYYOtL0Z2c7BELo5DqGVeYC+qNfiWNTS2H5Nq/tX0Tvwdn6seXyBt
wDQYn0Hzv2ma1C/cvdVyMBpq/8cq1TN2gIjc0xxKu/SxiCkjG26bUysoe06XMnbtn9qgq3/juWgD
my6T8XfXSXCVffzBtiYGvwBsPQE+fY/VxMypp4wwKemtij3YDBy1Qwj2dOdy3hqF1ir7EewM9Qr5
5z/tSpPnyZoEibplLtmlGlGv8wwk5X99LgBYqUYQxfKOy7Px0yizQA8LNEF2y/Oqe44lsqotuz1d
rq25/DzK6ibua4YZ9TbDKTp3D8ZkRyfdxg7u8Vy2djewfRftL8Rz0S26n0vKKHmnNNmtylUlAEDS
n7GiL0+munS/fGWAXEH2DwYUnFBqSfdDeWY4tS02ETfppwLVatCaY4ig8KdBs3GaMEbLwQpAvRjY
XO1k8u9nybBQkoBk0UkE/bwampDRViczvaG3UNwsOvGomA/zTaK5djKc9xejHMpGwJNaFSOuhorq
OseQV2Q3A/Rnfo7apO1PjTO5IshQnen/0p1BM30zN8JbR4tx3Dlom+ODMqRESL3OWLMG4iaF64zK
3a2rrOLJXEbxGrad6ruthWdENCWveY1qx5jmeySCzUVGu5gWmzyC68C2050uxoaIkRdVW4LKVN0/
rbwHau3q1d6+fX86SKN5gcinkS7grbz/oli9ZH2b9ZwOsm0fomX0DHOrPz8+He+DPVQqKc5LMpJD
rLD6mFDXRkAVRXZTMbPA2iSarPygll5b+kNYc7nWURe+2FRn9jpLG3VXhpY7VpeHE7zX/QQbFTPd
1kjzW2kW8+ewbKaXLEts9ZgLrfgr6qzht64tnMOUWv1TaigCO44iKzOcBnGv3tlUW59WpisgOiT+
bI1jFpZaJnEUZhRAqz/qKHeuETpnBzXFHfPXV5y6E0EFVHZJXbqftlHPetfbUX4z4zi7DpWn/jYr
E7aSWdX+0Xh9cXKcudkTz5Phwn00A4RC4sSBViEutn5226GmwJuL/FYMZYW6t1AO6BpPH0dgvIfe
0f+e6947p03XB1mGzBmFkb2OsZzYu59AMUGnkoDu7xo8gnFNGGf4Hd4wh4vPfY0XUOK53vHx8m4U
guD4YKohmbUyQlwFToqJyooaWultws38N6MrBs+H1Qt3EpvVSIOWMs7PZYdvimvHWK8UlT1+XvQQ
uZfHv+R94M8DSg1IgtmQOV4jWEJ9pP+vpdmtaQEr+5XhjH9WeABXfj1O4lho6d5h3lphappA56D4
SZLs/daiUq3VVptkN/h3y6s51vZtcstmp0i9eXB/HmYV6YDMMzUMJ7ObaWTGh4Qc/5amlvFjmiz3
yWvG5m+XZ/1pbAElBOkY2rXfpxg3B40+NHuCl5tzRoqCIueb6Prqx0xUVkVeh3zu1sPADyXzMPGh
YfS/qAtOv5TPSXOWGALuMeLL94sbqSPXp8ezF5p6fbKMv00r/lPvEbstvLbaSRo3rmUEU4CWUbyl
Eb1GXPadOgkHCvUtHXU9+QNTP5Q+qm6p3OfUdsKzFWUl2MR+D/e0sWc9ch6Jt9Lf7B3uJ9mZs0l/
24pvWdvrPAELOUMQYmj+HOtp+6QX/bBTLdo6rzzkyHIRTdCBW99MEPIxDW0oU9sFFoiJP9YjgrCu
0intMXdpey+qPhgnUS3Ck8ZNqnNrO16mUz6Kzvzj8ZldqwnKr4yuG/K4FFnetIbvF6CtzU6Dv57c
6qFwfptKM/lL8Yz2R1/ig3khTYmtcxYp8Qv1OewXvc6JsYHQcdid2viPFkTcKWmbvehu67P8T2mP
y9t8F3INVJ5S1iW+uYvbv+BuXx4qvRl8IyzFc+T01s72W6Og/7cM8BfBIsCwByR7vwwDdzgtn4EB
DfwHsyisDkM8m88NffRz42A+XkdpEzSz3ga2oTT4jKVPqSK0b55cp8cfZeswEHJK7RP5WdaCnLGX
9KZJWepWRulgHbLeVPITAh7zf2r8kA9Dj8e2V2kIKT0edyPQ9AgwDSSFHAPN2dV1KsYJJ8KcbpwQ
YS69HDCmdE9afrTseHgeOu+jkeAs/njQjfuMuFqKnEI/onwjF+On1AsEVOU6g0cLEEf6o43oyqu3
lHsMgo1wh1HIv6kQsZ/W9bbI03OP3C6+JZYiwRiiwbViDg9z7v6ibPfbVoLEQuldkga5W+4nVADU
KZ2lSG7eMiZ2UHfNMvhpB2jTz3HaPj1evq2TwozIvbhR6H2tXv9awZ6zjZTklqM2FgByhEMAMOLi
LfGfC3ixw78Y7q3fJPV56PHdT04kS2midJlg3pjXV9r37qEYjfZKVpsek9Bqz4/H2/pufDgphUSR
AdXT+/GKvHN7XWG8YWyjG0jj5dhpBbqipqrvBFKbQ1Ej1SQZAuHd1UZEInZW4knDvzsnjqqWQke9
rNW+oLi8R5t9v+dpSvDeUPDifoNmdT8rhOI8L6mm9BZ6KSExyfIRecI9FsPGS8MwaIYQeHOsyZbv
h8k1KgyA5RimwRFZx635TAZmQoeDuhhlhvux9ob67Cy41uOHZh5ss2l2blZZ07gPguVvQMiIwB+S
8lpVfkq6qVehKN8sq2fDcItf4CHPzwnfOxgxcgBiTEsBm0chjtOc7Ckpv7/T5Pg0Z1W0iVBPWS21
2gn4UDpG8ZPeNolv281T6mKALuhbBj2IJn/A3Pi3zkn3FEY2PzL2TZT9MHfBQvF+9Tut7fERzVn9
POqOSxKX57YAp/6rB0SW9fFdQAyO9uIaCwtOtojrtGV+kYL+If+rYGw05yDaZk9XZ2spITNyDLlp
8FFZLSUT1RRUJxgq7EroQk536qwJfzkVcd8ZK70T6NDxBL3N2hM9fn82mSX6DBQAgdS920XCGIYC
NwvCQ2HXM8ivJPy0LMrUYtPaJHsT3fpyVDzoGcK05PJZnZtJVBmm2Vw64ewCDRln4f5Rux3Mx8ff
bnNBiXVJ3yCqQjG43yGxQ+N+QUaAggB8/VNSVulnd9CXAQNld3qiXUvaz8/LUPk1jXAnrdlaU15c
qf9EsZ9I9H50y8GDsyzS5AbvLL/lKDUeOtfKELDGw/jxRNdaXbyJECzBk9skh+Az1jVJx0SVuPPy
5LYsS51+0nOEaegeigXNLb3p1S98B6W/2OGgDbdCi0dWPRn1+WCAvDN8XZtJZ7FAwjrYU6z0x0xd
Qz9OVuu2lwxayFdMACoU1PpquLTzHNoEzvMUX1R1MEKE1czI2Pl2GxEjUyKpRxWP4gZLeL98eijp
qcOQ3CIAWR9qUdUnJ5SisYUanSoljzBh4zaN63h6ca1xxgklzv/rdhHwPq35RVr6/xZYegSYsFQo
w60umwRHGdxyRzAJoutep2VQAuzTnJ3LZutgyEsUYKsMN9YluiSLkJB1QT7kaT1csaVSLk3cuXuF
hK2didoiXCM2JrjS1WSWwR1KzZ5pyDaafYjU2A7ark8xgRPOjuL0+/CJar8tmc6AWADzrL4iN+Vo
z85IaLFU3YvW6do1MyltTmzEwwK76fD4JGy+yTSz+YdnmaVcRRl9Oi0tkoYknIuh/mkq5jwcO6cY
zKdMcwrt0FA0x+fLc5vM94q0RKuuL9wPaopOzc6p3Fpmem2komBpgdWuAlVqu1jdz564Rbi+IIzf
hLco8ZxTkkODfjztzaGQL6O/x4juOmzEusxr0ZOObiV6XMNBy9RWe0G0ww1CbaBV/Hi0rY8Kjp2S
GygYHo7V/onyiOhCScljOqsIJvBRTyIBruDFofkXiM49rPDmR2Vq1K5lkoEazOouqErqYgYraYej
nvmVmLMnozOh084tGIZgLCkohE4l/piLKKmPVdgIqJiVsVez2Vhn0GiSWCVloqBK3/+QFheE0Ugs
kqlxwUAe+2oPVWM7uQzFWP/6+yHpeNTSqfXZ8Ifvx9Kznk8twugGVlq/2AiAHD1nRJ5ag9Ly+INu
3Dv0hEkCKElJaZPVUGJszChbmFZZLuo5z9vqFKrhHrllA/4FnQjvGpdjyWu8ZowZ86ThmwVs3hZt
b/ozKkJ/aYnQvoONcl8xWigjH2qIXjz15VBZEcrW+vTDXjg1xywyqs9lg1H757HCHRMiUq4P2SnR
x+qSgH4c/IREF511BNUl+sd1jjgDZ3tCCls7AN6yrIlKisba/MssC667kq6sYmMEY9Wu5me5SC8p
VnA7h3rjmElKKLEtVspgaldfJR9iY9DHOLvhBMndqfQItlMMrb7FvTKdDDOctZ2DvTk5MmsaFpQ/
SSfut1zULfoy5wS72CXML31ruudaER00i35PGmwjNoNmAIhUxpxgL1YPQzWXy1CGdIRVV8QflcJL
rkuT2uVZZqkvOlZQNzqf9anqnXwPH7y13elrYvYAm5Bi+mrsCQtqGo2MHS8jOplgOo+dFXenx4dq
azGlwi6PORcl0Iv7xSyNQQs72W9DEry2fTBQ1k0fleQfezH3dMK2tgrJCegVuGM20dL9WJqSJIne
dtktye0Ey66oepoU8anSh/JQOO744fHUtoaDuw9VmGSe5Ej++U81pTHuxmoEi3crwM5BUpzd/4i+
0n3FHNIzYil7La6tpSTPJvqS1oHUde/Ho9HDO6TRVBSR82nBR/TKf/PZQxD38nhiWztDFnsoDZLK
ktneD0RONqvECYR54RA+adVQHxOR7zWcN6dDpih1E4FdrAW3wWj3velSU+owkQ2wkZpfy8oz/UUx
m8+PJyQ32ao8IHtFYBV4LIDtrl5OZLQAUlVZenObbjkp3Ir0yCL3Q6Es+blt2/Sa1eGes9bmKqKO
B4RL3pLrs10A9qtrkXKN1ITIliDnUJvq78cz29qDwKJ5ImkZgPtZH2IIX41ekB8YYgCmUzXwtuv5
JOahPihasbOOO6Otm4BmjUij7vbUycrYeq6y/EdSp+nHjoMXVO38i7x4mW4g10Mgh/oyUew6wkLw
BXJGIdLbPEBW6IEkYC8Eh1WUnXb4F+uI2iUAI7Qj3t35nguOL5nYjKaieKfY0LMLbkZdECexemyi
6Rcdof83NWruJOSkq5Ru7o+YoS+eU7hUObAqyU5IplS3UMEs6fGsto4Y5Whp6yM1X9ZI88psy9zr
y/Rmu4N3tODyHmfKghfR683x14eiq0G9kX9jQ7u6513qs9locxmKRI9PJTbKBtbfy3QcAUzmO4Nt
7UNH+hSRJFLNX3dkS7E4jUBE+6ZE6kADOsIDEcWvm7rQunPKdg+hsnV/UKEBwoAlHGGIXOefbnpQ
KdBXCh6x2cuLz5gKt74Yy/gUV636GR+a5ajHyh7CdWNQScMn6qXhLjtn94OyD/MmlUVpiivtrcwi
TAGyzu6C2e5EYCu5PQd90359/B03R6UPhU4Q+4Xy1GpUbJjy2lmSW1sMzgGFBvOc0Y854cTjPDm9
VpyWBf+xx4Nu7FPAP7AhqNzwz/opqHC6GSp0Lm9wPFFsKZboU6LFKab3k7kDJtscSjpWkiby9rx1
4X/6lLoTmR5qS4mUMtHcU2hn9QeRcoiupU1Ks5NSbGxU7hPb5l8eTIk1m3zSRZ0ZUUgenmbO9zqq
w/OAtNDZikel9em3jjt9rq3PR6ZNaibVGUm67z8fi7gUwzDROVESBbskbwh0hCMuRqQPpwIkfWCq
/V4lxeUvXT2vxKNUUKRhIh3n1aB67faDHZbxDbej6qOjTa+kr/YpdpBxcqI6Ps+imM5T2P6LiIgx
Ud8jfCXIXPdttKLpU4ApFBcV0SYBEib08/MRKtRg2+G/+Ja4s+HQCBmLqEiuwk87B5hAGNmUiW69
I/L+NPfC/FQZVUQNrISW9TEC2ezuPEvyjL9bWQvwI7JkvErrZyLs6pzWnwulTvY1bK/IXlyxC8Db
GgX5alkdBhH9TgcysWuoVR117zq3qkM6y3JjNezJEm8AXKTkB2IZEkUkZ3S/gAmy2JXlgPMbMNT0
/A4Z1z+9ulI+Ii6fJUGK9EXht0WNEIXWx+ZBCNOKEB8Bc6I6RrdTWNj+OahiSRsJosJ1MZOLt8wB
OBJdGKA+xFDmQVEM+bO2FPaXSiurr3h39X6iKTlWjnZ06DELe0EMTuzcfltFXhgapNEUPKkkrcPT
yJtw02s0sukstZqAWDtHVnKwEWYr0Xfp8GK8iXRePg/NKC5zac0fxipSX6Jmjl3fWrpfJ8zKihY6
grLhS2S5ik68KLKXoqTO26TRX9ngjeRtSesXtaefx0TZVeqRX369zWWvh1IS9yQg0Pud0fLOlyJj
A6rlkkzHRTg0fFCuz/PjUuOw4Q9xFo23yUgR15zBVn5KrC6CNWxRyw8mp9K+4MlUH+H2jP+oY5Rh
1dzqQxcgLta+pFUoMqiheh37DV5KznlYJvFbrCFbf8RfvnoKy3RR/bJLcE9GzbD8ajalNp+J3HDe
pr/W/aAoXUcnSurNfyZjiU2/oHcSHXDljlGvtOw5PuSaKD82mB9T04kw9/1CEY5QEvr5cly63hSX
qS6F9kXXu/mPnP7VXhP03dNGi4A6JEcMSBUtg9VXKz3Ir9ayGFcrLLujNtJaHkfd872SzfuLDzZ2
FAQlEgwIwvVdqQx9PxulmNa4aoUVFn469tk5rXt7Pqa9Thf48Wjv7ic5Gsgp8l42JJO73x5ElKqV
KK5+XQat9dmw9svSmdZOkf7d08koKCLLYJzI4J0hUGKqVp3VQr1Guhq/NBZ2G7Ge28/WPC2HQVVx
vcTh9cevT43rEEYMTwvZtpz6z4+KFYWOGavqFW2p/Kk16/Raev1ee3prag6dMe4YenDA+u5HcZMu
1c3F0a6kku4HvWiM57zu2o9pKsw/amDd6NdFbKid0v/WsFwk0v2FigxlmfthO5F3kFl79aoZlfqb
Eifqacis+DTYOdpjGmqsA+lqMuzeJ/y9d9cJ/XA5KDIhmCUAcbofV4cqHOeLu1wt9Nue0fQsDjNU
lZ0zIH/9ahQQXETn6PjwnK3p52LMC8UCrH61J41uwzI1yQAMlhLUSU06vaaTiI4TihbcbeehLdK9
r/rG/1r/AklmomJN+Ky+6yDridkLm/pnB5uHTmfRC7R60wLGjq11GXpO6jyqvgk16JPMsW1frw3z
L8US3lfProy/VASgvob5qC0YvCi4MdaA8YMJZTh4mkDov7tRk5uvYxJFWNnllJxpkvbtJyDAc+2r
PRCvKwbL4oPhFcmPNHKtbwjBp/VRKaxl9h1k2783VrI8GS06jwg5oRR+qGYcAnZ22rs4m6STyoMk
y4F+5zjdf3ErcaGLUsi64vvHrazTZVYVoQRNZs1BkVZ7FbL1VYvvqazco9oJ6oTa3+rYJpOK/6RT
etdhsutPIGSVczbzH7XS2RXpXo9FSYISEk0mKgUUwteKhPGS5e5sNNM1rbGW9luk0l4zxZn01yUF
dxl4zdQ9meUshkARcfSNOpGCy+TgmR/01nKfp8UxsJNT2kk9dsZg60Eylk35FWWk2XmtMzUPGnA1
P6aw9uK/GyvznlXYXerkw1a17VuX0Ss8IJCspQdLFxbmVtAZ6FE0VV8idpflKo4ndiguBQ/Tt2X2
Ftuvyhgs6ZSpbhfoVd1MiG3YWRsos2YnyAxmaYuBYFNj5zmp0xdL0RExcPCP6f0ud+EjR8lYFR/H
cWxP1gTR+NUM8z71abtH3gWLttj4WOuCoCRGeABVtNQyq6sOvkZgS9C19iWzo1kcFReY2ufHd/b6
WuODgIQHWgWMUXoIreJYiJGZwhnpr7FbuVeaLm1zaZslq59bNMXqU5NX+levjCCU7Wzzdy1Ahuai
QRyONwp6x7rkbIfgZhTFHq5IAEDccIHC4AowluK7Crd7CKJYn5WbTSKUX7VO0f7jOgUtSSVFOXBH
VmdjFeSWJExGafV99dvpE+R0oAFc3akgZs1d7vK01f/rmckQ2FVeBSZmZztv9LugnQWg5wiShXqu
J/037g86aW+ql1VJ6bsNWQbXEMarlquwazoD18QAm6r0RzTje/uST8Jq/VrUnX1QkqqNjqgOI0D7
eDO8P51cArw1Ev8G7XL9g6KCCuGYhvNV6kV/EL2SXHFsMA5L3e5Jzq/DIBjHLDZZGp0UNIvXwNmM
ewJ81rhc+7lPLmZH/auyu/T8eEJbo8ggiJ4N9xuM0vsVzqVBnKIP6nVBMuoQ4ad81tDa2wnpNnYy
JRipZoByPai1NRTacrJ4dFNubNwstCBPehXZGGS+nbrXDnqaR39MBjsqrp88pcZJuijGnbTr/QaW
BBJJyIcGBpJndYeXY1tGrTmr137EFChu2/hSg1agbBE619RoZnBuYg/Z+g4JLz8iXG6ZVkHQool+
v7zoKkVUC+zlSrdMi9Dac8ooUKaB7KIvJkzIqrQ2nxWOQKDpc0slw1RZg8S2cA3iYv82WEb3z4Cm
Tnx4/OHf6Kc/hxNvP40EglCCl4Zg9P6nZQKxPEH385ppmf4EodfOfeLF+k9n8XjNh3TIp3NULVNy
aC1zdv3a8pbiqg70zQN1CkURKIaDP89cQRj2Wwd8/aXpiDsCpdMjlE6Uym4CfAZ5csJotL8YRmtP
flPBrzog7NB+tFu7nwI1jcpvcd7A/5iqehA+wgX5j5Gz/2ECddH4oQxs/IbqSOGrQh3/GcI4zn2l
c5LYtzpBLyQbjOijCTXrm9p31R5Xfh37yaWihkUCxFdCzkG/XyrTrsLY69rl2lha+KpahfOMDOmU
BCZYiL8LI+//qfuwb04Ozfo/Hn+njTsQWTrEB6h/s3Opp9wPDlhCbzk+y5XMLC6Pzqxb/6TCGgzf
TLEYR8XTDT/USY9HeptnQ3GQIcSXrJvy5ECFbJcrJG+E1b55w5/C8+M1pBV1/3ssSyhpU3fqFSgX
neRawLJHTs3OjpoxO6HfRWkbBtpsOvlhlgq5/qgqxk4itXEPc1eB+6HRQTa1NlqYTAXv8bkZr1XZ
JNewxY9DxQvyd8LAaueG3Lg4pA8RuRTakmiar94gsw1D4v5lui7q7H2ouzQ/znldBaOo1FvBxY97
YrKnBbEalP4hjwvvHZYLAGG4Pe4XmWoQqUikWVjg6H1A6SrztcNRLSJQZKBMd1619fX8brjVHKOi
ymNVCPtSDYP2I+xM4+8sHUlwksmp1QB+FvbsjrV8dQwokE8jeEzzMJVuUv0aA/vth0jKBigTntl3
Te/S1Ge7sgf7ooxJ99WLtDiwkID5kKIFeXx8sOQS/rSP34Z6A+PKuALg4epQo0Mc2YU7Oxe5PYOk
VZeDiJq9ts4qVXkbBa0ZkhU+JbnbKnq0k26MXRS2L1E0Q4dtXR3VBTGd8rYsPtbmsEdy2tg4vDhk
wVwUsniy2jjAXKqu8kL74gxL/xQiNHdsllx5tXRvCibLKk40XfZkxlenUU4SXAnAZnIjEtM1Ek9P
vVC4CoMaXRb6aVHph3FUrIveW/FOSLg5FIbAxF9AqcnD7w9GpvZLMiSJcxF2jK9yrOuvdAAn/CPq
ZCdi2Ph05Jb/P9Tq7Y6iBb5gHbFB4gp1Dc2EJVWR3Edum5J7ld3h8YbcnBplYe41rM+IfO+nVk1O
1sehbl/yKsl9EWfth7FWxs/IL++MtDUzdgngN7pisg13PxKNpLbGYlxc6WoO8DzH+ti0bve0jG4S
JBgynx/PbPVkvO0PeppU3SX0/Z1V7xDnioHhsLgajeNkV4rdxeek0LQySEtj/O7ak5cdIcsC+sUH
Vn/q0iG5Pv4JG6cd9BNRNIIchLprw9sumlTU4F1x7atWO1oVViTk+vVOnLsKFN4mikARuQo9OeQn
V60xS8/irK4Ngb5+Vz3TLRpebHdxXhwwfM8ChoN3YIU64TudJz49nuHW2KDuieUJEpDpXd00fdoY
RmV5mM+i4Bv5jq44p7CPoo/EDt3NU5F6dtNWJYDI3ePjobd2rmQPA26jW04V4n4/EdSGmdtNykXN
1fHg9Yt+DnNrOqTlNO58xzejjdW1zdvApiUxYie+hUs/lVA7PHRyZSqia0RBpqYgkRgGXoS5az73
7VjpgVaXtA2mCgcXyiJtFN6sDNikPyh5hTBy2JvnZrLN5WQPWbP4tZugBzEqrku9w60aJPW0jL/G
QTHI/Pp4nbbOAaQdKUSEHOC7xwDVdlfNiyW+Fn2UemdEDFCqTpsq677boaF/dwdD+zYppuQlRCYs
ZQ0/jh0Y29a34uqUAD2amu9AIkbmdY0Z99HV1ab4CCQ8PM6O+Kudo73k563Dt/pUVNFhaZC+IL2x
DmJSd4mJESw+VdNF+d+go7T4KeqA3RO6GjEVQkMX3m3uaGWce9VZlGvZj0iih5i3JlehG1nypTbN
CDH8xmjGp7AY+tdoRAsxoLQFL35eEmf2i9ju55ueOFXzKcYawP6vwiHr/DGvJj5nNYtyB1aw8cpK
KLRF5RmQP1fK/YZP0kSoJhrOFywje9uPYgFbCYRqswRRDkaMhrTXjce4Hvtk54rZuLuRmSXspn+2
oSqkj/IGGFrlYmAU17/kAzp9fjOQ3x5K/uxTa0Z9/euPLreaCcgABV9pJ3I/3Yk6U+UlqXIpRvVz
VnfFZzXLP0OjHHY259a6Uomg58MxoeS1iskyx+oVTS/DS5Y1U+SrCDVTPDSGWz06A8kxtrrFcXJK
hKken8yNU0GRSWrm8TklsuF+hrNK75fKJ36nWRe5h7SCceMDDEgM35maX3dXpVkBIoV0GiTDu9Qb
IYKIq8ANcQfWFbmOmE1pY5U2fktcMT33/N/Li+kmZXOtl3FQ/vN4thv3EPcnMEzAyNBF14LQtMjp
dzZJdE3ywRn+7pF9BAbPhqOvoY+jEwAqT4ogddI+8uEANbTokWfYs7B7g1avLwiMTaBOE5fCLFjt
q7Jws3RRHAg/ta2IF68yhHpCOSiiBTwb5rV0ysqI/V4hAT5Ftpq3Us85oWSgi8w51UPeJGdnKsTN
mhSlfxoVZX6deuwFd8771vZwZfwAqZyS3LoWh198PacVrt+wA8VTBibSd7O+8VFwyv/FWaPUCwOM
XJOK0eoZt2i7qB7iLhc3HnvL76tUfFcGii5BmDaluZP5bd0m0opOg9hCgWo9sTwN9TRMB+USFTZJ
l1WXlm+CjjSuAkmQHzEk1Pn0ePNtRGISoEgIJmtP1nqC9Fng1Qk1vpqzlp/ayilPywjx7tdH4aUF
RwdPmKB6daBtTWmpy9rxVXPC6hrXdhVEGe7mj0dZF2dkwEcBglIE/SH0Pt44ij9FI6OpoZ2iavG1
AjERXo0WgVu8axCE8+sZGtRLn6hVE0DsE6TRC02kU26ZrX4ymzr7rteJuex80Y2typqyfWhYULN6
kw786RfVte4iAOjG19yRCAvi0Y/QvKqzExfat8ez3/qShH20xJCUoGO1AuAvedLEzcLkdSEAfGHW
Emhuuyd9sPEmsEskxVNWUd8pAGVqnarYSMXXrgdDoTgsHM0ovGXLym4PlamD0tGivarP5txYSJyA
UP4kG7t/ELJlMAqKXHJumsh9bzaV5FDWbrazhhsH0EIXg+XjGgbytVpDgVIWgnNCnoaGvARYYQBz
onpFID+8FF0XXR5/s83xIPFQ80WJn4bW/bzGqBUV2LPoCiQlOS1laFzMpTIO8RzNX9Qp2ZP/2Hhq
oBZQdzehu+A+sLriw9FtqatnyZWrptFPkUiNwo+TJQFs7ejIOOVpEU5nL3Tj6hWru+GzmdfJHm1+
Y9bgZGhcUUuD6OCu4rWOYolXLbXgV7QVtKrEggocFxjwxNNFpXi5815sj8fFQyEGHMs7QbjOUUzC
GEHNdmn649CGRuMvnttHJ0LhyflRKIrJ2/r4224cfWB2gE/pjAPsW4N5HQw+Mlz0xHUeGqyJgQSc
Zu7a06yH0U47cHso3MkIChEEX2tbEtgnY1SnTLDApnNppvJDrVbatRrj5vovZgUqjcGohUINu9+x
9B+0rNTJa4dRLYIlabOnsBYuihr9+C9mRWpEs5e++3uxsXSybSyDB+8y1pYIhCG8C4rj0LWyXNl7
OeSWW8U+VM0ol0kau+ws3E9LMfGaxTHTu2Q0kF7jpjaJvcrxOOiiDPI6io5j3k7HmlbHoW4iNaih
Yx8eL+1GyQBKK01k3A9lrLH6DW3rjk2iNtLUshr+KctpuLUTkh2hu5jBbMbjJ9fK/xsm9fDl8cAb
tysPJwPi54Ba1dq8eImsMkYWxfs/zs5rR26jDdNXRIA5nLIjZ6QZj6LlE8KybObMYrr6fWp2sVBz
iCbmN3xgQLCqi5W+8IZrNoT9NZwN+w9nGr3/6Rsj/iV11lyJXbv9xrMbV1VHDHNNM6uJ/LpTTNR5
EkyMznphtD88fU6/F5OBLH8RYYIdKAvKuhczM7FjvD/jzU9NuRkksQbsbM3NcISSE1zO4bWdaj26
IHkVI+48D25/rVKrrS4V0/g3dvLocwm6ed75FFsXEnh0sjjYlZJhcPslaPF1MVasHsiFNvuYONHy
n+1Fy6Ua59iv57DeqXRsTJckDpVC9KkJm9cVoXh0IropmBeOLa0Lz/7P0ZLnuLU/NpH9vdWMv6sS
/+H7n3gjUJAZFWcXvWkqRHLT/Rb54PCVlHjcedclMqofXVjMB/Ao+imaHCqdS/1LzWzz/TeG5BUQ
aVL6gkC3ChNsAxkWygvetfDSHxRrenpwJeah7dLunNWNh5T6GqGmDIFoBa5mZ7eWXVlszCtY6SGR
LVbKKJ2d1pMPpM90/cpG7PNYxVrzM2oXWnAQSpQ/7n/ijWvfkYbqwFGk78s6KqraHO+Dhl2s1Ype
+E6m2k+dY4XaYbD7Zo+hvTkacEnKLNz7oApvF3RIlCGaikF269Py0gjlhwEL+jxr2bhzOvdGWr0x
Voe4hWmS/o8JrlSaVUXfQITixGgMzc4n3DiJQHog/wIKoCK+vpOgK2h6GorwKooJOXs9Vj8QIsRn
d676gzt15uV/WDIatdx/KC4iqnz7EWsDcVoVvuPVULMuwe1xVsVJ7/riX0NbgAvfH23rDFJIkUxS
ILXQe25HS0q1Ubve5sa1LbxL+ikp0ieAVVZ21Oe5po6QYoLkW5GV7HmMbq0hGlsYuBElU8hZXXEe
0tdjPCscfzcdThDy3SeYuip2h2Zzuj/LraGgy8IDBn4IgWn1rihTYvO2ACMB4b2cBa3KQ2dG6lUT
7l4RdWsoCuv01oh8qEvJP//tUutxcawn8CzXrIJ0UqhaxNmbMeJcal60+9PaurQRDoLfTAuWwGQ1
rcjMlAV9fjKrOAzVQG/CUsD/Gu1/1TwK/2tgiXTHaMyN7wQI+Z6y2NZM6XwRFFGaZvzV6B5dKEAY
nnN1irl47gt7OtduZ/ugw6zv9ye6OZTEC0s4B1nX6i51qiZOLFqW1wp3h3ObGsuxGZLsARaBdbo/
1NZxl5KmcEy5NSnp3K6foc8I+CsM1Xnu8qG2jeHQYxp+iJt0AmPT7u2XjWeCtiiILsqLAPbW+sBl
1VihsrjudU508HChYS1fG1zhW4rtVfTDLvUuPjh6ASPfcKsHLxTzr/szlh9vFdhK/zHwCYQaCLiv
7tI5QpvQqDBi1qH/HFoI+sehcPa69xtLSMlFqmrQw+Df1UVjuFOf67HhAih1nfPYgElyS326pOgp
7ByLjSWUQukE6SwfVcr1hNphSYVcQqoMaN+PaR0oOD34mOoswaCX9k6stjU1Vk/qy9EqACx3u2US
AorQGk33ao2q81J5WoFIO77Ig+r9e3+ptkYiNjOAGlP/A2p4O1I/KEnTLHGETLeZYVohyigCqB+5
3VlP0nIPqC9P8HpnyGgcUhjCQJTLbofD8pYaiKMpVwFS4kwmG32BbdH5aRbbxxRS/dEzzHFn9Tbn
SE5Hp0t2vdYvUmO3TQcmkd4Fao8Bixc+6VBknjFd3NPm3pwfyTCNGZhvhr56ajtnMucRibyrvoCf
PmYpKtL0e9vE9tNeLOpz05VLeEyhCzXX+yv5Cg5Yf1tCJGpJZOT8gNWVViQtnLm0p5TOAzt/Fl5Z
/UU/w6l9s828CZ3y2eOwoNCdPy6Jkn6Ieqrafioy+88KWs9wsJYGd97QdeLx6Cww4HzVAgJxLSvF
TF+SCDriIZlQeMOFTLRfm7zM3MPY9aoKBi9ToNNpc/I3Hdf0GzFAqZzxmdMeCs/JAY+7ZfnYRmGy
B5LdWl1JNaEwQLTBFr7dUmGsFLM9USqr4zH6ajtFCSavdb8VCpq69z/xVrdCAqABaLBJ2VCrAEOz
ska3ABUHsNay5oJ0IWK5k+tVv7q41x8zxEeqs5DmW0cMMub80CNfZJ+dMi6fXKMd6pdGCOeDsI3a
PGH3nTxFiPjF3+7/zI0vAvpAFrvgrhIFrTbCxLWiQBpTrp5afM0yw7vAwDD8XJ2MnT23cdETVwId
peMIuHdNM+qHVPdCh66/yPr8FCKOd2yrOtn77HIJVzvbk6rkjEDI9abEXtW16UFLkapw5vShqQx8
Yawq9AcPquYhLU3zZz0gADPZ2Z/jECenSGj/3v+mGy8AP4F2L8QIkEdrKqsmqDyVnsIdUhnJVTGz
HIpkUi8nYB3aGWZTtNMH3VxE2aGX5jSygXG7rTtMpUcchZQrlI/BL5EMOpie1PtXwndyjmUHQ9qG
SoypKVFcq9etWSa0vYShXK3IKa8JNIrr6LXWDq5v6wtCdpW3ExAxGBW3E6KUXg4SuhGMeVR+Sopp
fOqsKflbN8PsC3jfaU/cc2tzsv8l3scBSWmsnrakbNADGkPl2kXmfICvkZ30Xvkf0h1Ys4SsyFVR
rdZWN/7kjUWfKwkV12yKr/NsE5hDID0RcC2UBCZxMQz6Bvd348Yz89oupYgkX7U1rKKhYVGY0UiH
MI7sU6Qq4YOhdeXHPM6a6xCVzSddNHvCThtxJUo6kgEKLEqqDdwuYNs1iT1NFeiiOKm/aXFsnKIe
G+NwMZLjpLTF45S65iGeeMC1ss92boGt/YMytAMnVGLVX1FBv6VBajLrdWQ1nEBaNh/Lvi6Pmlf/
G7qUr8glp51P/Hb3cNMjCYu6KKhq0qHb2aZar9W63oXXeHH0L44xx4fJK+edU/4m36IQgMwZI4Ar
p0sof8Vvk5r1pm/6cRBXr+7cl3Zo62eQtt1R5AKmFoKJMMJrwGKAL94dPjM0lTlKEAQNAAFWEyyE
F6bIjQl0k2OhQjWIm7+6cJEsPii+e0KiGxOViRaUVBmFvRUSTXtbjdJyYLTSW/wMCHNxihj/e9oI
909XbYR5jjrDGSGmWt7ey70xPIVBYiL6UNTq1nUkscTGAEu8vxIlGYeqpz7g94sNwx1DjQ9dCfKr
znPnQRfFTqK5NTI0HUn9oDhIZnu7wp7AeqEb25HLNWwPmVvnj2ppNhO+TuV40ZbIfWzbRhwBtYbB
/VvidffcvJu4EekSJweURqaEqxMbul04wOUer+niDA9Z25vZcS5D/agP8XKZtE75UKfC+OGh2EPD
ASfjVEXXtrG7xQ8Jm/0ONcJ/RFjuqeC9RZvLX4a6H/1p0gB6u7dfJZpdc5n1dLyCa+AKaUSl5D40
giV6HpypsY9azcc8LGWdzX6j1bnu5/pYLj5/V5ru4C3e3Kb8GMTCOOecA87Caokqo1zcONWHqxgV
+5tb2h5mNotzARu+fGm92PgqzHz8en9x3lxnAMe4qOi7oHYFCme1No1CdRCUtLiOqXCGkxKiBDir
c/plMlFWOrV60ZU7edCbK40hMaEi6+If8iD5HX67bFCP5JNHSBl7Zd0Dqk9gTFDxPN2f2PYoAF+h
YoOKWL9NndNrSeV2nHQv934aHqFvry/R+f4ob2EXTIa+ESVoyQ/kTrmdTN0kKPWFxQA11HEvmKxE
7bEMbe2P3HD4TweyouqPXWk9IYVd/dFgGe4eidiM5KDmvTke7/+erVlTuQL4SludiFheA79928bM
3bJNsuHajq516YapOtPZ2yuHb40iQzVKKyiKosl8O0o314pdpDMZWV0ph7rEB2J2W+e9L63kyCHr
JQ0Y6V2vnVYrp49rR2uWK/qXme4bZR8nfp+ryJTaXqUrZDzTu0tGckwaYyjA0yvilr6dWV9X6F2D
3LwqBKJ/CLPvnoo6HHf25ptD9zoKYq/kECZRzOr7uYjYWQMOtYQw0XKoTE9cU5E0n+hD6hctib1k
58i9uf1p7MJ2BOjEXUeRavXIRlMP6Fqz5uuSm+nJA4f6wSnb9PNkxLU/aZFz0TFfvUZoJr+3LSVH
ltkSDx6fdZ2w2AkdBhr06lVRmvqMiWDyYs4UqG1P6d+NOpBj8boCKibO5oK5XTwyW9fpa2W5gss0
T23ozR/6FsP2sTWLcOeLvn06GEyiiblZ6GO+2SkTbSent/XlOuZK890Y9fiReNRN8DFqsSgbzC7R
fLwC+n/GyDOf0MGb8NaavG7n1XhzFqnNvaKn+SGYuq/hZYqSgmM2B+NaIgl9NGP686bo9ngaMiu6
ecLlKGgPvPLAIByvzoWsJoEPaoxrn8bNQZ/z8TAaU/05EWa5Ey68PRw0MqDu0EAFZgXp5XYVeRmN
qa8WgwaxyC7z0iEPWxTJ0YSA/2D01p7D3NZ4UrsfoBqbhvr47Xg8CkNui9i86nbeW35VpcuxiOoo
OaXYhjc+kC91Jwfd+powsQgdCOk1GsW3Q2JZ3jpxEZlXAFfxEVTJcMDMrvYrrKN3HgT561cLh3kG
mbuEeNAqXUU4IwYaSAxBHapN4fyBnDAs7tBUX3KvKgu/cmbtI4yxLlCIDn+MUlVs56Bs/gCUSDku
9OIIb27nanmFltQxNKlRT9q/8yRzmocFwbvSN+qi0nn/OwUPrrZAS4GKbFACV/rn/qP4Sql58xHY
OIAD0dqBrnH7G+LCFZUlPO86CJW30RoTif3qCVd/NnE+et+J7Chn5ELk7b+R0lsflslMnjQsvutv
i1kDoDeH2hmfRmNE+3nsmzn/poyD0wZZPzvaQRmqqPhYaDEW9TUVBj9t2+XJHjqhHOaxzZYPQ62p
nyfA3e1JmZxFXJY5nH9hkzPEhyTsdOOsj3NzFBqxwmHEFD4JqlyLLAk/1ihnETrGD/MY+njdeH+i
6z9PL4pNxcRv+rhR/bjDnvaIr3v+WVu6yPY7zUuGo9551X+dKfLZz+qOcCstpGPtbCf930rV6OGx
jQRNfLfp4k925s6TX9sZZzryrCR5lOWQf4w8VDREV1IiGUWFSXDSitoiBq5d8yn15jT7XsHT3DNM
XYXDNH3owYEapW5C6Ym363bRRoB8oGb7OlhEphw7McxB7tbiNFZmcRSFzvmcemPnZK5uUzmohEIB
SZdceWQFV4OmVVSW6VAFY6QaZyPEusebxnciY19HAUogq2qcfgoZt6MY9aBQ/wrLINZyE8n0ur7U
KLP6taIMO6HG1oSoU9iEhMRqtONuh4K2HgmswBhqmMp/GkwsYfTY2l6naHMYOjd8MZie6ITcDiOm
LmvmuKjQiunal2jMnCAcXGXnMtu4N8kfpbvta+C07hJhwdnldVI61yXUFF94DlofWaidXDedLvfv
jNWEmIrhkhMCcQETQIYk//y3QBq1Fw5KVNjXpTLiC5wy+7hQT9hZnY23h08mlecoRhIdrfa40TpW
MVDnJS5rHO4IqzgjVSiOwP/ry5hPyl4guJqW3HnsOAlLwBuYGuhqQIerv6SllwfUkNwPVlgQUZvx
Xl69MQqK+Vz4FIxlm3J13+atMLy5y3NYHVn5hPl4e1wqd49muHFBSAl56OlS6hSm8e0SOWiWZTXd
jcDUSuHnItNOYsl/OoO20GuaDWK+iOfvfe+Z/IISiA0qgF4lYeZqY4i+1yCCtXkwWkn5JaVr+DCE
hjS6LFPEJauskURWkQAo1qzI+CNzaWD+L78BqXl5EmBCrTNoxTDnyTQnvNVm1f1EYW96nkLHQXMm
TA92srQfEfFtfHtOiz9zs62/3j8bWx8ebxeQZnx83H9Xl2Sd8wYNKDkFvHfaoZ1H40fo2I3f1ygf
YmdXfowcODo7k94Y1QDbxgVNkx3U0mq5l7HFEnZuqmCBkvQS9ap+aXDp/IZglPsxrbN/EzAUf96f
6cZGhsNKyOBIu0q05G63mFaVeb+0Qxl4VWM8NxUKlLGi5tf7o6xCJLmlKGNTVNYpQwGYWN3RA3JB
09IoZQDIwP0LA6I0O43NmNXXEmxihBpxVGLeikik7WeVZ7Wnugvb5OX+r1hdrq+/gsokhSfIDXzi
1fcde9cTmoUiaRmG3Z+hOfwzl7PlK4nQv9wfaeurMhyTlbrdCBDeftVYq5elx6s5aMKwl7ZH1nkx
pj09oc35APvgqQBT/4atEXdJ3JqoEgddSpJNpxmJeiN0yMmUvRh3lV6/fjrJ6OY4wiww1tSJzrKq
tIybInBQR/uGIDnEPaFwdj/aymR1QaJXgx1EaZzWRwrAu/5xb4Rc5Q4C6AaSma4Ef+9q7eAzhJ0V
qWVg4Wjf+J0a69Zj0hjFH/lI/eZcg3L+0DW9RrwXLu7wqEOHVU612UzZeZy0KT4UqKrtJeQbC01R
TCZzkvj0hpbjjQr0sW5pA0qpxhfFqsYHzRP6Tp1oXYOTn58EA0gqOZUKMmb1qFFVH5GJLtogUkz1
q6e04XPdqs5FabXuUGcmJaoeteRhWPpz3mseom1T88VSimwnF9/YcihsgA0j1QICsAaTJ5No9T6O
2oDuf/k02Fb5nSJE46MWNlzefYZQP5VNNzrz4JuN2zOUor+GmafdBIKOyWkoUREg6Hpng4+bAJ4K
SRu1Tb4xJh+3o8B5RJLLc7JAdcqxwqbPs5jN6A3I33FlqWcKo90fkR6O0emd82Nk7l0iFdpswEVX
AWWObYqaNrB1qIZFn4weniNsNbHDjllz+F8nyHNOaYzLF6fsVaQS1mWnO/hDB2U9G3gGVCrvFqbZ
Be2nCbzfSS2QWKvbanH82E29fwye3dAHe6Gmj2GcyM5Fn2W+2mrEapNtdD+0GSLDecEW80vX1hna
VFGW7CHM35wsPg9qkzrW1jxP9AVvFyb02r50tSwNOtsRfglJzC/nZi+qf3uy5DDgS9BwAWpCset2
mCKPMPhD4wqV6oZofi4AfPtWW3j105AVY/hVR7ZLfUDttzPOgzokAIcLRClPFKKXzPXRD0j14P7O
eHPI+E2EPDL2oHLCf97+JlNgtDakRhagijA9pnaZBFOVhy9tXng72eDmUET/UkAf1N06jlWwyrAK
b8kCw8yyK852uj8hd3hF1+rr+yf1en1T6AZgq67WMyqqOh2iPuWgFbbfG20f5OFkQHnOlZ2T9cat
Uh7qV7MxBARBSK8ZU0PbZZGnplnA+67/qky6MDB8DO+rAvFlxuohL/5q+PB/pamKf6YNCc71seNW
f8AFavND0wrToFeWKeKjVQ/WS0/dTDmhDOYgy4lfxU81DE0cwrrJ+Fa5Q7j4eo6dFjpVxrw3m60l
kp1jZCyocFnrhofeAD6mgZcGzljlB3CXFETUtjkMlO13AtCtM8cLK+lYQK9Abd9uvGga4xKsZxqY
iWZeFzEnH4AA7XWUtkaBMYvVNQ1JwMerG4k6TO/ljpMGduq5IPSQAamS2T7e329bo8iCIEhEQiNY
Zrdz6dBkQolEJIFVzNYR+IFxdk13z75kYxTqt7CqJCzlbTUlAWIfVzNfbMz06I8Jj9mjZYti5xLf
HoU+nJR1JARbfbFZscfSEBGjqHN7gqWRnc1w3HNE3dho1KKkUNFr8rEepVW8apamQwFs3Nk5OVHW
VX44uW7p27Vw0/P9BXoTUhIZU/qS3WDph7JWl0KHEuG1fkkD2s3zVQwu1Voth0jk4VnyfdLi7pSo
qfG3mu/6A8u1/61aKt9EDBbBSBCfc1Gs+YA5bT88wfssiNWhuBhTxxUkeeefei0tP8dZmugPjdm9
s1Ith6VERTBDvVlia1b3uh1aWVm2XoawbVHNZ4I9twWXmAsX/wkEwz+metO+dICpxGmeF8M4zxQ4
9lDrG8sMXJZQmlWmE7gO5ZXKHSuPOkxgj5YxA0ItG8tPsIcEVUoN+f0PDKRVYIuUb3ll1t2xynA6
J7bKMqiaUdV9bTHbT43bRL8mY7b3QqqNdb0ZTJ6j30pamRk2ltWGZCkiKx4VN42OVt+pfpd+VVL1
zyq0qp1NLE/eaidJBzJCR2I4kx757YgCo7rGq80ssPI2G/wsT8cvXVkAqymmRHWlxkgx7RjRvM2F
2EdE4FKUDSwu+ka3g1YdInpDHWdB4TbLi9csEao403xFe8k4RnY5ogXfZMcptbVr1FUDthdNewIo
2P7s5nIPsv8mt5e/hr4LJSrQeW/MlLrYsWVFKEVdvzWOrRE1CswnjfbW5KrVRy2exm8lcMD/cIxw
fjWq9ev+PbK16LxYxPBoa6BzscqN2L3J1OkugQVa5SSGg3iYMP36IKI4PWLnap6FnlXz+59KylMy
NyFHAfCzeirRec1KNGOzIOyL5aWvADs1quL+vD+3re2Fahy5FuA16n/yLP+2oVt9mca+J5BZYlc5
l0rYnQE6N59betufskTsER+37gYK9lL3nvOK/MrteHZPlNt5CC2rBjW+YZkq3PWEewEMURzvT21z
KID7qIqyZhDOb4dSJ3tSarfIArvVLd9qpp+1qS2H2bO0nexZ/k3rM8qbKU2i6R7DYrkdKe0SRcmB
wwexSMsPqqOMDyH1jOv9+Ww8Z5iNch551bji3+j8qG0nnJF8xUyLZXguwy6a/MlLluaEAXTaBnYS
GfrRC6fGeSjjKv7v/vivCdFqmli8kC5THwFztIbML2bnON1CKJ+VLvpzgxrPQVU5pXPMzbh/4Tgo
cwCR36sfDS1x8u9lg3v8waWmOfqJMhcRlXLPqb7OSYriaIpvTndYrNQsT+VSZvbZqz1teP8x4kdL
DUa5PMgW3q4NgNbSiFuOUdeR4GSYSzxS59g5RRsbQAIHKF858iFa0zLdUnMUYCFR4GIvdwnjDCX8
xNgTUN84q7IZINnJr0ryq23mgGRT4mKIAqWqmiP2HPqlR6f+o6ssPwya/Ked9ZYVr/V6UxnHLQGB
dBni3n46qlsJ6CB0NtSwdQKviXAJmAzzebCRirC8afkPwSfV9hM1Lp5yA8mtI3qJ9sv9n7FxjOmy
QCJE6YNsa31jVHqJS5iVQtSYzfmE7vgIpdcwjmHf7Vmvb31gNKGAdyKlQhVy9ezltg5Ty4TSpE6a
chF2H35uuqH8yxFIwSX4+e0JA28PCI+fq5fu/hqnEfK1kLkWynXUhHOMKuMp0kyyL7MbHpZFqXdu
xK1tSp4HoZ5AEbzNan5LkaliUGEHhKraHRPDio51tZQ799TWKAATQUPyZNM1XUUssIOQDXWR+OiM
vD+YSlZcnAp5lvvbYuNRlhpN/3+U1bmuUytfzAm1MUMx60MdjfpPa2i0xw7p8U/z3BHwN91ekXpz
atTxKKqxWmQytyfCtpcpHuSJiPIWn24enQsdhT0r5I2LnniPU4cOEyHAWsYrT+Ip18wyCkLH6HFA
0ZQT1NLkDMpAfyjsNr5Ebq4eo3xOdjDsW/vxNXHgNiN4d+X8f4sGhNrr0Cw4a2KaE3gWUXaphlzz
vYzpjkNh7Tycb1xw2Ic0F1DQem0QAzm7HbAO3VYfqyEO+qKpXgyM0k1fR8XCOoIeKj9rYzhUH91Q
tUGJ8HOvo1gG+inmOD/Y86JbZ0NkbnosEYm1/k7TwsB8LU3j+Wjjjm346pxF4aFPy8k8iEnXACZr
RhydbCxIMtoIriE9SPpK8csCr7hDxYzRzJXCO2e8Vaqz56RK+9CErtH77ZSnxrFInTb7Go1e5Zxb
bar2lPw39vWrpig1Y5y43kCpPHCtpKwOkk7mrLyYHT6XGUXS8xxpzQGFiBzozbxHvNsclI4seTJ3
Edfn7TL09MLy1HLjYNT08JSNy3AQbWwFCG44x6Gy+qtHFXPnZd642ImmKTlRhAV+t5a4dTq7CRWl
g0XE+/lUZzYO8bEjvimDZ5zvXxabQ1E8QeORMIAQ/nZ+6HDYgyvf5zJJ3LOww9wvlCJ6cpvh1/8w
EkV+CeyVsNvVhk5Lr7CKGtUm12oacdCS3Kz9pKmKH4UIxz0Q7MZNAauFmABGOj2GtXRBVDdOU+XI
5yZaw9bM4v5K3Kc8F1MzMKxWuQc0f7iJsTP4H6ID8D3khjxcG9IX8xTFdZ/FcdD1QnzADDw7O2Ze
GD4OQPbnbkQC7GQVy1IczLAz/zIro/nQLEWxxw3buLNkUESWBOLYJEe8XVtYBOVoTag0d5mAwZk6
vwpD71CpySxyRXvPuGtrKyH1QfGcBwBtqdUC59Vo6mGFxqIi63/HahIJrLQ+/tmDzt1Ty9t4b3gB
aCi/ht34B93ObaqWpg6rWrkmxTge4IW1D7P0XXn/nqX/B1yULpVK2ep2FPwPbGHlkEynOumGowWG
5jpnkIr8gSj2x/3Btq4aSBJgjCFws3fkn//2xMSjaleVDt9taOEZ+1FVRpe26qcD3lhzoJFhHyMB
k2fnstkaFogx7R4Y3RYEydtha9OZQIHA5iaxMZoHgFVOUAwi/tuptAYNhbrxrIOVF46688RtLaFs
FvBhEYfln9uBsUjlqc9FFKRJylEoTA+wur03ytb0PNAV3DxyDdeFvxCOC1kJqUFbKoI2uW0kzaWF
xnV2B6N/7OlXYEFjxNbl/mpunAbUOOGoAzOUhjir2XkjZbC4VNmgVqo9xHGVnDJjdPyQ5GFnBV/p
l6t0RLK+6NVR7qOuuApO0NFaZgwHk2CIo0K96AUOu8eizMPlIEa9Vb6FeJ3ZZ6PQi+Ra2pbSHMKy
A7egY4rU+mqqup9VF6DnGdnC6pqJYviaF11qn1MLU5qdUGrry/z+a+Wf/7bPW2VO874rgKCCgAR4
PaDMNfa6D8xi2NliG4vPBUxSKAUm3vID8i5lA9LNplK0DF/UaakOVUmT2VC65rkStXns+l7srLy8
59argSKiJ1VJAIashUHQ7m6bqiVkcEovfelHbcYiSIsPIjP0g2vnypHSjPmD5VGPg/CKnaxw49bn
NHP9yqooFnura3ioYrsf0ygObL00ymPU5nSXXasv9Es0Idzvz6oj9vLDjedWCqCR1Mh4EnzP7ZoW
qC0Bk0Nt3VP05FETFf5245j5i5JrbCKKwVpWDwC54ndSQGRhn1iCLjWJAYdgDVWYojrNdBBygVKH
9nPlqDWtwVg76Gnr7Czs1pflcNkkbtxMHLfbSTqzDZKqkF2TNJRJTmNol8LO9ItdU+OM1GbZOSlb
X5XqKmmAREeQeN8OmIoiNcBvpUEcDdH3sctqkMNNesKeaXYekk54lc+V6Z0J9ZViZ/DX6az3Maaz
2v8TNF3fYJbQQvrfDV9WxKmATqmYzTEvKW49GB1q4Sds5wY6o0MUH42+76sTPUxV91vDLZ+VuBu/
Rq0CaDGL9K58hojZWmSjWvjgUBDJXsIw6V+aOi+/N22HT3Fdu/Vybl2rKndOxMZDQ5WL2hz7RIpr
rmOFNm5MtB3joKnT6dmaay3yBRY15/s3/tYwiLhRU+MV5TSsggXoNxlKbnkclIMyf8A8Pj6UphPv
jLJxe5L6QAhkC6LQsaZU2p21CBsPs6C2zGE5GlHtIdur1EC9TQrIf92f08YOBAXB0wnLSqJBV5+u
SXK9nbwG6NfgZYZf8vzYR3zAUu3cR3hXQ5uZFD8dlPRS6W6hne4P/9pgX+1BCdNhulK04Y2H+4Dn
DXLxdJVCo3Ojc9jV0+Azjv45KcxRHOy4LiOfU9JzCrXRw14dYmmQ1aTkHwsdk9YzXzHJj3M6i18G
el7LwZz0Nr86lcP/PxUKBgrCc8PuUi3R9DLCxxmfTTWOxs+9beNGaZZI8h9EE0bKAwKlDe/lIPJH
MxLlixW7S/P+BcawQhZlES+Go7Q69Ah/FMIRRhEMWpq39AXD4hpGU94CiO3M3dhBhnfrLywVAHgn
JXh7LcGx5GU/LAnowjAZNPcADyPXDqJQ28IvrTwSVPfUjF7e4pW6b0dOoh4AGnaurwytJmgeGOjc
jUtRN8f7a7+x0QnauNPhFUAFXZfkSlUrlmkAgF2mmHC6ai3OyjR3vpXn79QOlG/IqwQJMuLgvQHJ
3N6zvVnFMU4MeYDwpHaGptP/ExZheRD6Uv73/llRJAPeTAMcGsYqJ4tk671G5yRQ+8o9z5lhH3uK
yQc7K7/cH2nr6PIqGkAGqbZ563x7DDORLTjlBZTE/sqLxD15qPn5KpXpF9MbhwN6rNlx1Or0x/2B
N+5BqTXHiIiWASNffc2wBytaWHzNqurrkzHPzscZgNf7m9sEWAQcQGaA57irKDLvzLzs2o7tgYPU
dcmU+hRPWBApQttTud6IIhmKcIqyo9TnXJ3IpFfDQlNTJuRG8UNcjOWhtUkHEzFrvHlKfMhrtfp6
/ytubH+PWIqOFlMERrVKy8Kevo01wKVI5rYDqdWFj6mGh1TlJDsIlzXZVG5/1gvdeRnX0NZYLVif
6F6raRrgkyVO1cBcFhNjCuGqf3pZWlewv6a5PjTGBPR/SatpehrAxNqfo8jVw52IfSuXkVIztHJ4
30gT5GL8lh30c1uoUaXC7lDN5J9Qob54RXQm/aLZeQ742LGLL7CnKY5JL8j2kzLXsDBaAm7bF5aZ
POt9bleXAVbMI2A01yG5iCLTz8OheKcQ2v/9cA7oYBDCtB3XUW/imINIM9p+uCKEl0KfbL9Ss+Va
WcZyyAvSizCZhh3O88a5JtyVqrTkLiSWq4qkW1ejGjpDFggnN36gm2l+maN5OaKy0V/C3GofC3px
vG+qFdzfklsjo2hBJiU3JT66t0sTa81cqqaeYUg9x5U/V7MaaFgFeMccYe3mSEsiz8moBIp6Q+yK
dmdvbB0JWfWnKC5ZGuseAzsyHziieVBEjuL4NmnQn0lkNvp5CFslO92f7cY1JnkgZI+k8dxkq9CH
vL6Iq5r3B1iic+xEhxIisnLH+6NszYlqNkAoSWfipr79phExCuVCwSi55rwAPDH8WJ3LU8SzuDMh
+YNXLz1q0YhwUOcF+rdG5eEUljVKb8NossLs0hWFkxyMKXa+T9kYG/RsRPn1vZOT5HH6aYCPqNSt
TSFhBkNX99IiKIE7l4cpVugkwPGkUdESV+6MtnF1UOrFRpxKtg3fba1CU5qUIJWQq8MdXESaRZVK
ad5yjJ8jENTTxSw6tzn0EMbqF68a48gPQw9o+9xaynyxeYdnP3HEEp7G2qvSk92YY3lqSr0P/cIy
GvPdC0JNQorA0sGlkbw+yXqHgkaJzmZggcw6Jd5kPVhZXV85R9lz7/XLznjWmw0A6J0qHtITUEkQ
M7jda2D9aio9FT6ybWociDowOHdR5i+NwbneX/kNRAT3E2mrxIASwb/Z132Dy5LW5wEfYO6OCsG1
fqC3VF7qFqTawRNqkflh3jXVZXHahFA+antQG1WeochYNnUG97iI7ccYDaHMLxpa3Uc9GsfoSL3f
Ho9DOvIG7/xsmcLfnhFZI4TsgrIlT/0ayDGhaDm2NU9hoaZgIseQ2xC2n77Yhza0zH/JTj04w4XH
pZM5Zvq5yLJi/mCXuZS5JQfeKwG8PbRooHCAwOlQ3cPq9HbN+IQCSyp+0P8h7Eu249a1Jb+Ia7Fv
piAzU1Zv2WqsCZdtWQRJdARANPz6F6pZ3Ver7tQ+x8qkiI29I2JH+Eyqn9mc1KTwXXdyWMh+Vnt4
/f8/gP/Hj4OgAIjKV1cFmvo/2tM5Sb1nbmZYnnL+QuH7fL8vB/RVXQ3kqDyW/zbh/e87BacV8wco
SvAR8D78v7/fUlpRJGsFKdJs5ydPIRHP1jgOWKvqTotCGu5Rb/MzXKOX/9L2/O/6Dp01yjrM1r6q
+39WCyxnSKx9r+6bWtPtdLSG9VrkzX+5MzEif12L//FOfdHVGOVQAiH3/49nWvN5TN3Kum9m0gU9
19isme5FbKpTl8WEEu4Tn/UecSm/MuulOdEqmGaAJ4aLhLeJ+0B+BoYvbHLXbzZU04MaGXQl1WYQ
+6cz7rZb2FBZ03sRooSuQNMJ2qJ8guAmjjAb2yYb3KPxgkGScuwCc+86MuSg4hAiuVw23W+dsuSt
3Cr+yFdbTwAM8/GtnSZ6kJqhgxogxUw+DziLxUEcTt5nfLK/YwyM33ZHCH+rzLkFmyqVE32xYmWj
x1ehjMBjDi55ELGZF92FlJIAALY6b7aisT+6Jq6PcApjP1PB17dmyeVbFo5FX2jOzAttgaCfsvk4
DsK095aTfVzXfzBFofLbDhQqIW3HqCeqQrrkDz8KixwG7Mit5cX7GnRNl+xR/Z7mAmhkjFv1lKSy
/TP7bqtOMxyC/CVHatYKn4zV6ts1ASd7y7HCNQ17Fdh6s/MkpjcQshfFH8c6pDli48cff12qVvhL
bSyHhD47xNjPXWTAHOoERJ9GEXlkYtx+8CoZJ4flndClH0fYOnGV5Jsv7pZCAsZFXGdIc5TkJhEY
8RG5C7HuR97Sve4hCBPIkZdF9QEOQ9Q3GNbjZY3HZvodatDmKgRN3RVrHfugY76/gZlGh8Kh9Hje
U3hCXAE2oI5AeerFsNiYBwJPwQaZL9gDUIjron7rIZ2aPluhirKHRcBykF1w9i7j5LHkyycPemRr
2yc4CmcM0jROX+G9rTasvWn2y8KtlPV5a9B+xwLzBXR3EBOekOHANwKRQXYQfjDc+0yLbiUVNqc/
xgmGY32WQXKDFYEpTgO0cx0b0CiFlzHS7B4Usv0FbYMVJ6rMqk+OTV6ja2jdTmrYtrO+7eDs2+vq
MJ8gYarBQU/zPZpOzGSOtr5NxN5C/teA7OQyW7MeRM3aL6Oq9951dP6eGA2T3wpGxjvBuvd+sy4t
kwi8k/pl2lZ2s1S4rhLB1Z9Y1Ly75GvM1GCwT8b6Dp7D32cr64UkInehx+u/Lkj0BEJN9FE1/zJX
jG8HIsOu5RLmcMKmD4KKRMoKNtj0GItbum05Fl5WVV5TIOOSpMqbm32G9xVZm2n8nh3p/NbtmALh
8zFPP+Q6Lj/TajveabKYo69mmsV+ycfpL0JsKIJGc8fmfoVVwkQSZCLFYVwb0V6pzIaXIt+Kx05B
jkZmOa0vYT2q524qd98fW6zvdw6160Dn1v+VZRJzsjsJpFS3raRYztoLrIAbtcA5u0GK+kClizvp
5OES/PmOao2Of4Rhv1weIH6bMnyzudmWYTey2oYimjn+xSohjrLp5ooO8mhLdpXYrbzlIOcejpF2
A8emMqxqkI8aCfSP5dHDf9fJQQJL4YTDra7nzPinpKg1UtH2tnxIw7r8gi/9uAwdE2xDnqMdE+IQ
k/rWbM36CZdn9HrT11odomimxuItFEgljwi97qs47690YmbqtzDxgyBGAgfE6WDhA12J7c9aIa+I
jChmfDAboMKzpXX9UqeL/zR1y14Ksa/hZGtnq74zNX2s4GA2XaCxx3JSFNs+DZTp6gtKQ38+oNHv
MjQ302iIn5L8UpqVT+dCgq4ibjL6Lqx5uqLScf885jkwL1FKPDbZLMXfOZ0neop6i+a8rrEFogOe
51dxiIUOLRAy5EhiK/rZJHTcez7X1SuwPG1PSzJpSbArenwmwsqvrcLQHuTIkviK/GKh+25K+JUu
MT/3flszmA7AiXQdarwzHckSJR6xcri8QckBJZ4z1gXSdal9n6ZxQwaNkOnvGkjsK4OoA6vsJl/f
WRXr7TTBOK4mnbfwXWxm/Kx+mecvqTo24CqyjLP69DPkW4Ou6oWfnAtN029tyh5yrEh8z7AvEnob
KLV9vdDiBZZ8gB7TeW/V82jT2kIX6MTv40vJguOYJfp0TALpanmDyLcy4zYdYGptdQ/X7/CisDlk
BtyySYXQHIFE2RXtOXwxYKuTkUPnMK7ExhFcbWtxHM2pTXwDsU+TQDIBwSxsQ8tSQeCbjtV4MVJ9
LWA25YyHkgdwC321rnnSw/cw46fFJ/kLkAC5EQjIIJPcpSw+DO+6O2xEYfuzidi7IRuXu0DIH4vf
i+DUbbVS05By0hCW4YpcH2Ku43Mp1+NZsg3v6oRsjs92RDN3kge6aNSONb8OywqXU6andjuXAQ7d
pFO7jVB7wY6TJAsv2W2xufLbPIHgnyTKAgLiKF37uLjt2ZQFXc+Lw66AA6Egr+GtdGwgmkrzLSBP
/DeS0GD17hT+hR3O4zPK/J5OJ6Eb/6ncUcAuOiuxgC64QRlMjezusPgxTkPcY3PJcmG2vhirWvTw
3LT/KgG8ghwqpfS8RNtwnLKp+wTroJF2jGqSkEPituyRaH1Q5E3OyEQE280/97l2B3oLKgFBS1ai
a4SKwfbZpCdGMi+6BzpRmGeksQp9ZMgIImWxLW+O7fSfVLl3w9jwNgLMTurvU5FKnP8qKQW4LVah
wYCrKJRQuFjXDb9nUu7CPBxtvps+gqt7QvjEHs8Gtf/bXoexGwIf0SEr3EQ5IMK4t9B1z3D3xPog
bt26HvVrXsr8wHLKtP7U8UAUvJDQ5RHk/7QPChY9bmjCiHdS5jaYqxUbdP8KkYjHNREFJxXso30/
ta1ae790Lgxx/apaYCzi9zDJub5a8mW+gw8ZrJQMktaqXlTaPa6IboiXKOHUc0aVSB9bBDgHNAVZ
PMmdq+4e7nrLd1gtLfSky63hg6giNHUx+RJm4L6JqMjHxNQpnWErSdSU4tpB8BVtYIzC0vk2SSbg
hFZLpnqPBRDcjy4oHFFU+3/isMvjYSLsz7KSIjwTNllHfnVYET66bJ8uphZVh/Niw09ZR3lDY2F/
pinHNQiD/cUTsZltJDJHhe0R5MA94WWKyz9ZV9hltA0UDrX29S/WLjhh6aGL63HhrcU3AOBJRo2i
3GfMK0HKhDpJplzWdxjo5kAaGMiqoVyKPT0dq8xzwBQb6qIuQlUNEAZBusTgdZDjiHTtA4RHiMRo
RjquJPFxFHj9aHJr4OPEiYImGn85u+5BMiB4uGcanpDRd95fnAU7CaaOofFakBHwT+XVPsMtAE0s
pKwcWY3M5HhXxrivHwgCDSPsYGn2g3M1PSfV3r01sF6AMIihpu9LqNKLp3TUZ31YDosaSLM0gGmV
yF6bUCd44UUC5qQW8s11qVM9AydwhQBOKq5YmIufXO+swPyRzQVROod4stt1Js7plpTQmVZQgwyw
/7e4K7wYH8r2aAKhJThpzLoVzB0xYTFNVMypP1MwNBYmc8n21e026U7g/rr+2XNx6CtR0uSJ8xRm
NQYS/efsS4rSVxrueGSpoWol0GHkVwKR9+Dq4DGKBKfg9x/drLa0X5HA/W7SbLqlDY4douQLtl3B
wj5beqx54CZJMOysaA95ea/LUSxkbWl27WOS+QuHyM4Q1vr9J+wyKnzqtGLIS4p1+r6qZbn29ejX
XjSw5+ztpsLrBomeJTQztUciahFCT3ftLIFz1KiQT+xXesp2NOJ9JzDZDHhVM9GDQdJ/6Vo6uNZ0
c7MQ3DJJepclkJzcYDhoGMmXHM1u4XL+tM2zNAQWMPlfuABUaEE6AbPoZlP85BeBl6xEQoonaSe2
xwnaSUnghjD+KfbMvhyK6zAENB8Cz+lrEtDwUtODi+uXQUcbVk1GEJTQ+Wzb/MMsR/cAWQPu/6OO
2p/N0fKSLFs3/bVbMf4GxZnxvmq31PX1WCr8WBjn3kvQRx+6rNBh07R+4nCD1EQker2fVKqQVi+q
8BsOd/BC77KQt30plfFD7HbxB7vh+vXLaSo5e/Qjb8mR7Z+Ykb9QnwAkF0WaR0tWdC+/OXP4ermJ
bukZ5Mn3I9bY/TlP2PwXI1r4ZIpRA+yf4RUtudIrpgm3ebLQEkV4DBU+sPcZfM4YZgxu8l/jWNg7
aCeqsl+FYn8RAqT/llOHW4OVMPoiGzXHPNglKd/KHbNZD8m8f8NAi0KGggWRaIvyfLtOvJz7mM2O
Dmjz1Nfz4eDA7cHiexXqTRHk5mC2rPKjeMe+HTqfZHY2DGvVgb6NnZNv8zj7j2rnEI0sHKMTgQwm
eUDHXmF83Tc2XtzGM0/23Qb8mlm1zSfEUhsIV6HttLgVQ/zFZ5iREdvoNOlxwS/XI7JPUG30Gv8k
fppvZB7M8l1kEB3JhNcvFMvr61n52GElRKquuIEB+ayG1vDp0o4QGQ7oOxWkMll06sIdnBdI0LGY
0GePUkDgku+YnHmZ41jzwPp0rL+AYj7hGkcQi/6HfJB2JT4eM2bAyW7s9HVpvx9JGSypIUJaB9To
8T5sxfxZ17Zchsok7Mnl6SyGr5f6RiI5RaPtr9Otx3ZHfltARw60zVjo9Dy6xx9trEElGO9D2kN8
kuD6S9b9Yx0PaCG75ECUN4bccCWWbssIWiv9PLWxDX2zwFyCJFonvxkujT9jqOX7WkxHRzzrdtT+
SlaYiGt0XVkZshblTyVdvzBlXiNrqpnoJOjmjHs//lhSOf+GIGf7Dh8e/q7rI2suwWWb7cGuYVAy
dVS4MbjYZU8P3qD8c4h/CceEg+F4peXvfdf2vpjxc8mMtIuPoFbOMHUffoS3wVLgqsFdXfXpFvwj
w989sTnpkkvNs/hr5Lx7Gp1dumFMIPHCSdg0buYSwD2BKAsdF4WE4ZtbxoP2CdsLCM/ao8oH78X8
vKL3vXS87d79UZeo451YKtQ72MRDezN2/2Dct60EzaDWp06PJTvDq6Fd+qKlKKhx9PwVXWN26+EY
vpNSVRkGsCYz5izTrf0dxiW+lz6311X25VWGBMz4gXKNd6W1FX5gx3eBKglt4kQyQAAfNlbtw94c
29EX9TL/QX/UlSS2ibjGvoptgFLsEBoAD9jGb1QdwJHMlh7+snR+AVSfLrg96kM3HQbagl8WTObh
SsP0MsGifpVkJ2qYuYNCJsZ+tu0scTFtgKCQPIrfPjz5NSMmFwzXWRF9e5Monz7vVO8P2JxFM3SU
nN6iaca4FikCPaCIMI6T6HIAdvORFOgLoSlkhCr43594lU/fUyRlXIk8l0/+MCZBfAMiVciYtUEO
fqSNInBI8gKmFW0795RGnI4d6yyAy1weT21J2Z/DZd17mli9ID+ty8C9bke3E9fGHOmuLbDxft9V
8bNInXxfbBeQ4Khb7wkNRqXfMDfuHh2r13OPlLI06ynQ5YlUbVA/plJh3qjdRu/TpMO0jI6OJmcs
S4LlwG5m9bTQOhMDyxHxg9dqg7lnmdXwn1maID9q5qwhk2sO3PVda17WJYxPPhQjAp9AXPwz+Db3
a5djsbHJWPs9zDbgM/Lla0M7b95HiL84WRcMZcSMQLZJqbvpt4Wt39RzuSncMBNtt5NSSfEvL3xL
BxhnS1wr1hUHqVSBVVXZ5d39WHDcqRsAGnPOomrZtT0295CwhVMoD233qGq9o0An6QFgo9GFHRKg
reJ0VDLBy4Ccz4yk/Miv5S7rEh94rN9grYMlG1CN/HtSZvQOgRjgdVsd5GsTd1P2aT2Hn37JJzyv
KdbXiZZJc43VxDYDobRPAQ7GU1NfIws7fCp4dCF2AUq9T1VGwDJTmcLAmVcdCqe2bP8Qrl0xvo3c
3KEzi/uFfy05km4GxtMHocKDRhv7Lrp6h20QePfnDjltFAO5WSR8Aff2XYmO/XTINsBVEeB7C8Vl
i1lsPaR77MBkUUzaMs9OJT94jcW2Jv0BIjDR3wQ8uzbSjXl9z6qxuG5wcHPSuml/D1PF/6CDyz8L
HkEIUMSxIhVOFfDoUWMDksbaI9OXUczpDZZZlYaEe5RhaP2kfs/FHltQZ91kYCzR1eZkj0m/OGBt
OZr3aVUn9AKAFkG3zYZQTrdPliJPC9TPyP86PaF8MmC27eBbmeDkHYE/mjWjnxDmYMbOt939PDIT
HmJJ/S+8H8UT1pDLP8ipzVcSDHSosEgct3cOD4u7aZJTfjlWN/2O6BjbXi8RmFDXYBgjx5rL18k7
8etYs/TNiUz90LBueku40fXFQ6n4AA+D5vc8T6M6KRPXZdiAwInhSMArQoKW5kjGNPm/A3rzXwb+
RG9MBB56uBhhcEWnmn/wCJx/gLtVjXduxyHZ22KF12yarT/rcoTj7JqP0JKUuP9T0sF3uyORs073
VRpCuHQaCAvaFmlfQFjn35emkz/2isqbbJub9cryNKXDCr+Ssve4TAKxtEiRQpJnhyHRl9PPMdni
REKTL6++ownKZvBpcZJSV/9E0kTAqeB93o55h/MiZbMqAW2vqTqB+PHXqvahgcChsS/ZlNMNRW0q
mouAP3hL8F5CXI1vB/uFuKe3KEQob/MoRzCuKnOfEC2iqqSRwtAYDJNMznheXyQfXvOfUTUB84LF
lPOtUMFXEBeAPySqW0NL0Hq49w1LCoLAqK4FFreglyUMrIAgm5pLBItYVBjCIfWeQZnseLGKKWf/
DAAG4NlZCtmnNoU4l5ARZn1p9wLjM9UL4AQI2CayJQwj8aHg9EIqoeCJjMULPCs2Mva4rxuSf6nn
tcSdK7uun5ZNX/sclnP4iItbBo4c6Du28a7uEU+UvoxB158G9MUPMTn0GHbF+7nDj1gDJ6xkifJk
km4oGOSvufUwSg1zMz+7vXDFM4JUyqcNCjIlzq0C2f0Krtr827c8QY037Y6Ey4vBXVdd4ICv7tYc
bGpfbFzfZjO0G1fYwXL8FJ0c33fUjm/oDAM/L6qpWM9qKz/KeVyOkxxZq+HjWQN6RrBdh9FZuv15
M54CZUXNphfX2P2usxZL6QjTdp90818TGwbE71Vc1WOcs0bAfUEXHs3/wu+8yvLH1YV0Pm3YBJtJ
K038XHhd3EjaxJ8VyNVXjre0guPt5h9jKPRvuWz1iwDBDgRtrjFuimLZnxmE3fK2QW6NxkTEPMbK
LUfz7Hi2ABJyrsIsgUI6b/cK6KrOrphsC7cChKliVQDaT6O0CJSHbp3XAAu0mU5gBUSDLmeJ6NxT
SJDXE9XZiJkrK+ZrhbQ//LFARBhJ2pClg0Z9fV6StXhsgZyi3YDq5p9P8/x1X03ypvFZMiLSbozg
hUyG1VBM6x+NLbB6m2NEBtMt/XJtgWmpgRr1hQOiytzDYJRJrKDlfjstIz4OWI1QX2MJQ5TnlBZd
9sEyLFGSctG7Pbf16NDJdGgo4RKGiR7FAeozC3u2sZ7H+yqUaehd5N0P4bewXeWwbI0Xx+H2+QUu
pOoq9xjiTlXOgzuxQkyvIoEmFvCFBqTDDk/rPoX95zLQSA97k9bTMp5CcTTdIETdWjIbmJQP8svI
H22JFU/YDYkL0fAghOi78XgQa6f9DwAR0vRLx9L2g6asAivYUp1emz07KtLg9qS9UQXaM9uObMVh
Qpt+ATF0XOVmx+Cw1Wrjw8b5FoGfYknkVGQixQA4Q8cBaClC2HGGf3nIHrGG4aDYxB33msexbeGj
U33JkFVZ8PSEGJHw4prddkgqbCz2yGtQWQTZM/54wK9vy3tbg3EbrGvVDS5t/ua0L666hW1/V9xg
9MqZVazn1ke+nOtt6x64M3wdcFgAISx587UhtdRrd5IZ1lLJvFdoEGcA7Or8dT1m3yY/y+ZuwaDw
d2QljAE2V/ySlkY5LCwTggQ41si+Y9iKgQngkX1WokRnQwCH2fqSNSq3j7Ga9+MNoEcwdwcg8PpU
oo2h0E/46R9WGKd4yUDd8RuOkB+MBDtt+IvEUlR+zja4GAwABcvtWzGVy3R2jabyvoxqDGTyRyO+
ecDpGpNoicBlnAs0wUCj53jNi9JkbyhbmGg6hX2Hmcxe7zVhM+7g+5CyuXpMOpixFCTpYrAnbKmy
n+iqxvpbDhh/eqg3h8FubauYDzyVx4ecAQX+3r+2RC8WL5rFkU9B3NE5zU4FSt5ymqcW/bCzSJ5G
1RU8O0P8sWM2xfsDKjXzMJabYSFr8V/KsbyGQ1Ztb6BPzuUzkjLa8HdhyW5wglF8yIrxEc/LzCbc
s7LdUdpkumh4trKiuGtCqOdrTLt87VNcjOjEvKeQuo+48eu/sq5UdwGUz6eetQb8CK2mzp3ATXQv
NHYJZH/bkf8tYmnCExtrs5+kX9cOrKqw5s6XDuvUtCu39MJonmd38GRPskuyzCD1Eo3Se0ad2z5D
kegU+b4jDCssuNAzOzL/oaYFOMg6xuDRvHTZp8M/7m4BwW3ruQCIaZ/hfSYYWZEFEG5ptbiiV1iD
QHMLV6Kix5fe3Bssi/bbDA4V+gMXSet7ME0ie0zGrS162qoueSzRsKlzsR+7u+9G34KSxHn33zO5
a38HbLop3zI4kTQnE0wJZkXG3F8vsfX2Du98ZntMlQpeoRYHYChl2+TEOVOlfzPw2npoZ0Dx3wrP
mPoGGBeeDtDW49KwVZsb1ClcDle6sooOVT17c8l3yIYIEmti/pMBDjKErz4FmJMCOu+3KIO4E41B
7WeYW83gtYAOPcA/hxMGB2BGIIxIb9LMLQCZ5kLHPldlZzEKwaT1ugPQ9nGoCE4Zy4nGnjCojsV5
2ka4EWKFwLtb0W14b0BpH2GwaHXkjwW+ADnuphnWPGEPezJIpBms+Jj7uHQnaADq0I/Suvd8PVzZ
Y7mmPAheMFtfTaxZ7NmsR42poUPO+CkXTthel4imHQwy+OJphONIPlBbbvF1bXmegpws9/pnZVTW
XHfgUjEUwluxLxKBD46kOfustzDmvUJEguxdVuADGIQoH8PMnEO0rY3WhusvP+c4hKOclxP2dXJ8
rfrApg5NtJf3nRfVE/5xXIgSX+7FWG+y4bB7B1MR8PgfmJwMwu3zKV5pHPaXeoZPNEG0RZvepjSk
/qw6j06i8ugvwdAlaOtoPXF1vUwW9+BKk6MeoPg4wHZD16xiD9h0K66R0lP+KDHOQmW3WJjsEYCT
q8CYMO7HC+SlGyfQDrUj6ATh8wfZ7eN4TiF5Vc8gHgx+MW7h0w2AC7D+ZrYWmDL4rPrEAs1whpkx
oK4nlrkXwO50Oh9hhHEo7NLqbVAtlpOvadXacC/2JrmrIKdovwE+qBVJVDpnNxWwjmfcRqMbLHAF
1HdgSD9yPAUgceVaIgKoEaDo0nVv937KzeavbTPVnCwzxsZrdVQwJEb8XvYECBazRB47LLCYOsHa
JX4HyzstM3kM0h/z2PP6UIgy32Q5D4uAUOeX4hwtbgEeaiFNAXL7SsvZpA/dirXMM3e8Te9SJHah
VDtgAyAvQYigvYH0v6hOMExd4JkJmoud2iCwqLZrg20hujCguRnkvMl9MUJe/r36MkB5XS2lFKyv
Ay17UsuIAbeEmrr6oeo5dcPu4G78sdix3cAKoGAyNOIAaoDCpnjD4S42bpdSA5u8P/JsmYcEytbi
ZCvf2SsxlWY/d5Ar0x+7Dhp9AyRZ4hwSpGwo5qK88t7YnxzyxRutl1YP+WwP0IcQdAwFzSpx2xSL
VN9wnfHxqg4zsJDZGjCCei4cclOKmb8B2Brrft7akZJ2rPZPfth6huUA28tvatJwhHJY9fhQKjMP
HizXGzxhwv8BSFIg/tbG4gxMOMm/TXOeiR94bBaUlimbbcjVkoykOtD7Bjgwg92CjKA4CwGrtZ/w
zoAMvUHM3r9lN+G4Fqh+/pT4uYXcA7UOxucK/IzHOcufILSQMu35Cpz7n2SeLReYgay81yCsmyEX
Te3OWwk+HptqIdk3SRqEMSNgO02dU3dT4oSDVzKwmFuIWmd3rhe5veMdRS8HG5SA7Q44iiLPJZsQ
dW7yIwcD4g79ioGBuwdddfQWK8p6ulAdXXGWwIEBBLgV1KzpjkxASSOKcVD5utZEw74dAp5aA/cz
G1ZeSYUVN05CUvi7GbR8d5k96kefGbCCfcVDHq/yTWNg2xMz72exbupioaea+oJhy+A2By/Gh3HH
+vFVC18uCGyjWOOAPepd9TKP2THYqZJ7DxoBlzJu8rkAdV1+Rd5UzXQXEBcF53HhW4B33UrvLaSa
EAvRvcIXm7PjVM+ZLS6xE/rXIvR077ACDbnLjM+dwYKZnw+MSi+UbvV9xOcWfTciyAew5SxffWD5
b3grrE9lxdT7NGYc4gp3lMfjl7imvcsKB1wV8iQDtyDg2qoH/iQP4mFc+16sebOeNUMYEEuhKbwc
IRH/shln+czCaMUZKXpVdcH5s+0pp41jZ3hAQABlZYzqkif1Gi411AKmN/PUVGfs+Jjxp9sxCA+6
LL+Kv7DpK/6xTN9aNKPZbySodtVFyiTLB0n9Qc+qrU13jgsCK5720c3P5VLitM5Sj79WpDIBnQhl
8Q4qBxqtRa/+h40AA09h8tW7nrAUQjYMb+CB0ZDglKMWvRjgabQfqd4+4QeV8mEG73MPtG+FZKa2
zSNcBjSEC23lljOY8xCBDNAxJWkhZ2iJ5J4KmCNONVBvnopnKkP3vMRafUIIXLK7MqYzBMkcCwy5
k4z3jaTAz6oU4WfYwcMn+2GrTdIryLKQ1BccUOmfe/NFSKCL3r/Xfot/MuhsOMw1W8yjLXKIPkC+
LfMtIv5wuY91bcqbIlpj3jy0kM15XHNTXjRFSbmOQm7zZRUcUbubKRz0MLnnWGQdMbQsgIvCt31u
7A9YAePdTJJavXOsp/3xUFN/Tzo4R/diglMNEGFkI18tAaYDQ9145Z+LSThop4p9jlc0ItPpkrgt
PLngwfYAyIezjAX73g15G8ELTQnDTnxLZxcHpTC6Qqjho7mCSGn3A/7X9BGe9UDCJFYSYWiKWZae
oZTm/6RrA4in2IBo3iB12G6OPLeyrxHc9sR3e3yMowvbN4j68CDQOChiEAXBz+0axWIIoLHIX8Bi
Qx1h2lXjELcSXDXBeoeEE7PKDT3tgFaXu1Uu8wv16/9wdh7LcSPbun6XOz6IADKBTGBaVShHT1ES
pQmCcvAeCff056ue3BbFEKPPHvSk995gAWnW+tdvinzX1ojhw0q3fv1cFDJ5RmRQwVvrVJDBDyyN
s10iJ+Isx8JiONrO4E6YN5X2tyGa4OfAtfdWmFPT+K0frBV7hjY1A6YUGTkD2vNI0PInwld2WuTe
na2TbvpREKnqboxkCred7B5JclFZSb1tQV/SfeJeKNwBti8YA8qm+TQJTLb33dQRVMu5lMswl8UC
p2i1g2LbK4el3bflQDpvpJrhuqgcoyBwCmgC1VzHDqtdENJqB5Y6O1VczzecX5eyE7dPPDK0B+sj
RqcOQhrbEbQipijVqSINrd2NlR8Djg6iS3atI1SJb1F/iaBtfCC+pQ5amMDAQfAJcbP2NqZB/8Vs
ngHubh4TBj2wJW1oDBzAhFPG8yp2qyl0d0wZj7+sfQoApkF/RyqzOKeCSJP2aRzTYDzNyez8VH2i
orADwX7I1h6aEHdgcmKaqtVlwFiaEPq6QgwyJ+6OiaD31EKIUSFihOgnDoewa5DfO/erEmV2MGmk
9CkhlxMWr+yl4AZoWnpab7VhAdGRJ/uYQtA/eHzTX7ZuEW/F2aDTQwHVuHjpO/z3N9QSTJVRXVTi
CLAfn1HRW+bkCi/IL0yWtdmqcqZDF4CI7WOtwMM3ovKB6frMd+YrTsds2npB44f+Rei1GZgJOEcP
O9ryQKuTINOL86Q4wz3OZ2iVXo+IXYOV7VnNVX7jQBEt2WfgFCHi/uhcdUt3kwwqolpUxv7A+Gt8
RLwRfO3gUHSXQV5S2yDMduJu5nWyf6VdYOWbgdFksmOU48h9HsyMJ8DRCzhdM1C2adPuUU+uPe3I
P5nRYpqq8TcD1LcJ6nE/iRDcPGds56QCBjgoe3qVE+TF7uucIWYUDzL1rCtZW9epbEy6C1oGuVvX
zrH9E4mw1gdYF2BnQxsFajcVtndTwOJKHpeavzgjCbrszRZeSXpTDLNT3cl16hjT9UsSHKSVppdo
gt55tBFQ4vplpWJ+aIM6njbKboafcz1k09UMilvfUWssF/8DP6LQrezaPjA8pdpw1dCKe7ClGiQA
RgIBWmJur+t+yt2NjDDBfVpBcKmT8hh0N6JQsD47bWuN1wtxdBVsr8DybgGwinGP1b/nfrTqYpU7
iFkz4K9KpX/pOyYkGNCOkl1PxZpu8ikbLF5TE9xntFwA0Iw27SOU5OCLhL+d7Qfjsm6CoJghI0q5
fDdjsHDT5S3D4xguDIsqGuJfFuKU8TGWFtM2P8pLee8m/gIPFLhnul+lGb9Cic07SKlw7zbtuKry
4A7QmUiJD6x+J9el77f1rMf71WRipEKN6i8DdU6MjKS2vhBuSxVYeAIvh0CW4/RE4EUwfFfAupDB
3WlA31Kvzfxhxa3Lvh+AfCA9COO67TGdRq6hGE7bg9CL64JkeMHnyinslzbo9CcJ195cOrf2SxkX
WfBBRBn0b0QtWXA92U1c3M+rvGBOfuq3BxFLtN6gOnDfGsG49mFNwYauu65tg2un0UwI3GHMP3jo
Q9WtNRiRHShwIhGKnFEImTPBaIFUWVFHr6ridL7OPBClcDJq/B5woY7bPmkaTuG+tivCS1ua98hx
etB73PPuMliF5UaljYFAUdHb3i9AQPUOW7Aq2lBPlMPebdZi3EBs7XD2JFwM9H2+OB/QUI3UJs1K
Vm83+JDvBneNhq3ulhowqxZGbmPeO4ZXpp1qagjlN1v0at2lQkXRuasJV+yB5mFBniO2YLBdUlDI
bd6Wfk2V0rTVFnNn/kI/aOzu1zpnUiQXhrNZQlRMntg6ANtf0nwqpg0KWilCoxPt3vT4NsU7t8eS
+gYPDEjQTSCa/qkAZV33C8knl9UYAKuhrciK7ar6qti7kE0WyJS0LRmuH7CaJGAA577ynp0GqGhL
IeuUh9zqm+5qGvP0yemast+OfbZYOzPDs2WmKmEduyDQdyvxGNae+LlShlUTx815ctosuXL9ZqQe
lSMsS14NVWaVTstthcUBxmBtUc+Hfs7qjG6yr3oq62A5o+jIimekyvqIFaF5bMn2zQDkm+Zl8nTx
i2mi/0TmDaC2EREE+lWsN6gQ87sCyfL9VNVkU87MGuBomkU8FpS7TK0ZWD+6I5cQU0nskqiApm7Y
RoWAwGybftxPVS+Da4BGR++Mn/Rf2Q3tvCtp6hluOxNZETW15pfSH0fkDksHoW2JPf9XPAciDrO0
z+ct1La+OQZJK3+VFgTVUBXQIugQSU/DhbfNGsVEOZ+/GUj8n+eeO+IylVb93l3b3L5zFs75LYMI
0Z1kaqL1kLux/ALPCRmDWEr/ySGtt7troNkNgFDamUBO/Ki+M/7CId37I4534+x7L0maZ/oAeMG8
q4779Cz1EiBLwMq7OHKpD5BHdWyH2tNdGcJKhf7WF51ztTYrM4YM79LkXOKM+VAPfX2MqhpKkmgj
ftSSTtEQRrXtnn1dcsrKru6/jKUl7L1OMs53GnIOWf5IeqA8LVT74nChfJwT1XfbBCsdGdpeIv1j
mVLGh+iZ3AauSeXhIxXFtUa50sANy9RUfp8L33xeFqs1Z0vbE1Gl8eg+No7XLO4mKo34EWvNfMyt
BGD+hPnYl3EV4HgtjtDWfuX4whOXZCtUtViM7Vfj0WSBwc5JuXes2UmRIkzmPrGs6gcuHbS7i213
X+u0yOo9lCt4x9k4AtHX5IR71OKV/ZkorD55Qk8zfaQbQSA3+0uwW1ZuT9gP0kYl03EbL5Tl34iu
m2aEiYbjjGhnaFa29KExl/SRtxncyY/YUDI2c9uk/Y6WIB82fo6Bs5Y1+c9+ZMBq+jVPr0A2WEUY
as791ica6yuR19mnJfVTvekZfCSbboGusUnLdB03bpGk8KkuQ8Brn0ifOXSiHo6FHhwY3yODyHY7
SUsAkPQLfmEDRhhP7lrGzB/gO3zXBrXySY/TWpxye1XdXgsI39vInmV7kBRr0WU+H6TbkYFE2FoJ
NRju/PX3lO2YnIcK+RkgoRDFzpokx6yxahc0ih+UXZclowkY+S0cEZiBEOErYcY1LHrf6sMmiOdb
vJYm9W3lTeKNQt1oXzXaLVE7ZUaM+yQNjAzVJJf8WOjZbXlfHidFsRYDyp0xmdMdLQze/JuZcpLl
YDPTAGxv6q+4dSHe4lPIdMeM80Icauzgm93AoNrAAC/S29Xuiza0lA9Hi7rEdXm5bsUJXbVjZPYd
opf+6FuA54xkV9iv3eCw5no4rP0OvWcdwJxZoOqmjQTkCmL8a0LcwgUUlWS4zenUbrQe+ninkyHW
10ouzjc5Y43KhHSc3AO40bwc+jSYmpe8173YpiNc9/OF9dXsHCiUzQEEzx93yopRa1Fg+P6xd6Ys
u1lbp/5OI7w8cqrl6QFFTHpj9cqQxjnHqXcF2Tt4wtAq/a6nAWZ/z4B6uqFMTRPadtzAN6UeuZrh
RVVpOCcQR7fIBRAUMYCNQY9qmsE97mpk2Lap5GqGSuethykbB/ceaZST7iMxZNf4u65D2FPq5rc9
Hca+MhKPrsBqO05Lwux+EQ3kZmeog+Nz4EbprRgZ7e360jPfYfgGXxMNK+HaMtk0nssZhvNLUQ5l
D3fAbxXCzQBeshZIQHa0hGPAFVXM+kTQVvWTY8/5ODu4BTOsqyJ3yzW/5hvuPoP5KM1Sj4uvU7kH
azKutUNnUD0CRqe/amu0vjdQ8KoN/QvcrS4x5YtVVtSG2Aa065F5j0pDLylyCqdsTkLSMS/jKl+m
kIuoY687EINq19pQbDe+K3M3zB1teSDwq/5WzQmDN2dE5UPd0ubrbq5QiIaFTuECjpi1yaOyYH8c
MrOKL9rAhto5kKqLg6109E0Rr/zYmcigZmaWdofiA5qUmaG0XAxs4OEMZbUMJw8ce5+rZW5hK7B+
SsRsVfc5yUZLHKEg4lPYSW+aDy1wZstBUPoviIDlA9QI8Y3zfFQXHlQe78EP2+SDk9imgZfP7Tw8
JPlUM42BIRqFWTkvExePl+ZHR8SCClsttJU091W9s4C6n+s2cc1BLjRZzKPiurxJBDkS6PKi2tzb
idf0u7Fdxut8zCu4ohAbaZokU7wbRBO1DaU1XRncl7IhSNkdUjMfLQfEegNo6hxFUygbjtaMMgfB
RZ/t8PCprrysat07MjSSbq+sC8zSj0F6zx9UfYUjzPvZrMy4qNQWJwEnIC23+SCjmQEGPscDFF18
8VG0TPXSnzNdB2WIjZr+mqOVg0eP/7F/4Fyzx6OVQD6F2BD0nIjg30+QyxcqZ68V8U3cmWq4nYJ1
NWAUmlWI3jSmEeoI3j70Bnn8oeyiSD/yR1VAsshuou0U2fJjVDOU3TZOSqOrkySIINJVHMBBAt1v
sQ268ZHR/3UkLE/vKwQLV3nOon/QNsFJRzp0yPV0VxDgVOtY0XORzwags6qnXx4kgvVEw9XNB4sR
rTxDdafEVFUu99DUCxZSluY3pnYmmKXw25/cy4bYrhVn0QNlZ/AdumKO5lfHpt0ixxL0qkMdJ0+q
TeIXOEJ62Te4fnr0EGT9obZytdi35T8NJ356kn0HjP5dTE03beDCZjfjCmx5JjmiHLdzmfe/ZpEA
XOcaWJIz/cJnsNqKr51Ssq972zPNeq7ZyjEpCGl6n8ZlhrpCs5U/cSNX8PiZ6sc3CUxn/wwpPJU7
kyMlhejICHYXLUN7VRYyi7YgdP7nFrec/IDujxrGlDjTnHTn5MnZEWk9bQHtC8Q1jIvw2IzB+zZx
xMx62xVu33ye6pxdJkSG9SVepGQpeJU9DCEwtl/cQbIlI0DNC8qSRTTxHSl8NTftWMwhuL4bhWU2
gV03lvQ/VjHcJH4pcek3bDLoEZc27oMdu445FqtPtRJpnyNCeYiMFEJdf9c7Pdd9IJtaXZtZIxnQ
AAAcu86kb6Zcrc9p58F160Hbg20pIyZoQW7TzYhsXO5LnsNbQWWQsoEbehAQ5ird2oz+vVCS5DGF
pUTTF1aOa9kUlqbm3OlgSWGrINz8AJUm9/ci9Uv3MFsMPrHRqrqD7adQY9t+kenRVVHq7sc0kRfu
l5fdDcMU1fDTctXcrWWXVg/s31qdIsea5hMiCODgwjV3iUYFu62bZITsyUukCsdxStiNY24w8pn9
c9B01W1MJH10ChacQqCu5CvdQ7r4MFei7NeKSrU7MaqkcQKMClL7vrQ8v9lghZa7rLZsLXblkHj1
rmMk+q0vGcOHurfqbttq0CPKqjV+6OH0zy/tIEnPSKnS8jCC2KEOzcgA69iMnaZaxMTyl+RyRJ+h
CX7a2Upk1WE07jjdD06dK4R5xfJJTyQh8AhV+ogNZHfl13NsH+wBzurGrDFzBzwbONirGK0hCFTL
zVPm0Fg2c64c/tAoY6ABLFdANbYt9SNIdNwxJJyTdOt3S+uEJb7Xpzng+NzClMQM1aNC7ri/5q7/
2I/xqjZTT1pUTaHkIq+KzfKxzyP/IWZ241AuQMff2e5ALrMDqQiucp0gWa6we0aRUXj9tPEi3b4w
42AEH1SBpHt1E2iCvJwUtIJaMD9CBHfyUEi9AtIo46YMthAEh1jexHrvdID7pwUaDHBVBXWUsiu3
e2BAqHG7Vk+ptc3ynrstwh/SPc0rZPCjN5f+D2YKCKmsCCFAKOd2luFal8tHdjETQoSUy8Z3lto5
yArHWswQRvephTtYX9fBtAznuPXGT2zwS+LfaOKwDOr6hxzk8guqbYr6q7UW+Fw+BTPQtkAojVh0
zzVbpqEd1APTawRxwcGa+7XbznEUrWFHvO5DzXK/r+E3/WIgHuzg7110RMDN3fO6jGvGH6eofyda
DGQhY9zeMX1qKQln+ConqvXJpxbvOn9TRyunngywZ9gim6nqkOgRD+7KpcnZzQne8RsK2eXzGHjD
B9k6/Ze51MuxwFooPbd9Ia40MfEXAeqEcKYgjQUOriY3ATQryq5b+GvPIun8inKydhoo1BzcLHnd
ziHWUxFYJpkt+uhPlp/vFpkg6wkm1z8kPsSFQwNJDzsGq/VhF/hxdU/8WvsFU9zkMV1y64tjKgY3
peY2ucbCqpAhEOXobSGt+9c6mxGBkODjQmKyCQmUuYbsUEZiOl7mmszsIMxPG/zN5U3vzs03myDg
KTSzi4kAZgjovbVfx+owEwkQME+BLvQ4LCqgqePu2dAgBZ96eHQpmpfIqF2ANvTJg4mcHcAP5ifq
wvazcnNitKRTJy8Dp94cFqWtv7UWbK0NBOF4PmBdb7+wJPAXpTWx6YX0NN9hDuFeTO5WzyWaoMvz
sA9M399X7dBBiJar8121XJgbRPgweWuN+/YuXnXzISXHRoZtY+L7FNunH1zmWu0sU6CJpzHFJwHZ
VvGtYhI3Qx9vNb3MOrkw5GTOyKoba6hAq1wgoTfoTeG1+rl31IKGbJvAmQc2Ejg1M6jFW2IrnIQx
hTvHAf4SKRZEA+Qtc8jjeoy45if1jEPnhDZFlt5drGP6HycL5PMYacFEv9bzQ5YWcXGlIKH8UnpM
n3urYS+X7K1/wNHV7DCpK/UWO6Pkk67rbDy26YrWQsc6OFqBFNMt2i5yy8ZgNnAhRSqXs69gjFI8
juAgdU4m6iYfZvVlmWYm/7MJhuiQG7oWB8Fdum/In7EpjfoLYIyY0T2s1rpcm3aYzEkgnwt2KqdR
RS04BfqKKWhfsglb/grL1EDQaCyznBknfhA7zxmy5raKI+wpWL32x5zTojpAtyI7ypL50j/mymT3
eb+s3x2UCqfZQRHJ1M0sSAnHuo1J/l68FWGRD1QdRCoQW7ehCjhVqnVtaCUW1nBumuTxwcNXgTm7
59bxbnapLw9g8Ynzde7n6al2R6vfI0hUN+sQl91BYefwJTV0FgCrTfkIGbOaNpPHi2MZBBUYI+d/
gdhDrY91YbxlA3iwwLztLJ+qxFEwU4y1gDHR4S/xMQadDIU9pyzftHRcCpex/TEInyZhgC0wbIZJ
zS7dzho9lKaU1l5C/v9uM2ZTJ3cS8qdZG68ETlH2fbTmJXT52jfPl0jqHq5X11AquFXgnVdIkmmY
4fhxV+E35SLSj1laF0OTuzaAfh8uRK6uezTjFYRXRDEbj8iylwkdPMi57/UvgSoT62TA2D60yAyy
Dcrm9HaADJztHNm49w54OAtukQwExFKn0Q0ywhS5Zt4Fd71TFPMBeSXRxuIyloEf036wnAF0yq5E
kITeULTsJKsbzF0wxXMcLlNBSlmPVXx95KSi+ApKh5hkVmZBMMns5wVLS2MJklYwQ5KYERmH0uDL
QyNcDz3kPwBReRF4Am1wY20XZNpXXj2PLL4SchI1VMI4BisWA8PPYXD1Le+S4C7jpsPkhTvlq0Kl
1Z3TJIpFaM0a+AE8YpKhxiok3aGg1Y8iWh2Y67JJSuItOn0/JC0Hfm+o96yyReSKs03DUY6zYcBo
gGx6uVvzqAFkE43e2wynoC5VifS2hgEMIKRt14/Ua9R0U207KNZ6TqzD6snlrnA4Tjfjwixt8rL0
Uk13gM7rqDKAsTpNtukMnXczRkS1XMnGLvqLqoSq8hvtjdYYe3jijvfMteJ5NglkzIqXBxdfrc9R
3fZ4KCQSOv2acpjsZzsYurNNM/MYTxp5qes1KQQgdFHjps5gld+APYCDxXXvfor8PLof4jW6sRnX
RFdurVa9xTrDmsIgmJxysy6OWq6a2MX+bB7s8hfBis0XKzHRpwUO6Hq6uGv9YgKSEpBWwXbY+MM6
YiPeJkBjThSU1313UZVJd0y+YUuU6AOxQeRALkuxKDpc3A1Olm7auyhpHWB4RQ8Weh3zPj5DUiFH
8lQkj9qCC4+sHh3Zzu/a7nLKKbEZEBid3aqEu0p6m0eWUsrQAhpMFu3cVfsQ02AtEyKSF6Z6RL9g
7pfMjA+yrHuObcjpPcz6ZP7cuZd+BS3IeMZXAWaYn5d6uuLMi+wPLElEEWqR1QgdDWvOMI58/Bp0
BzdtQ6N6seu3h+kq8md4kJ7lYXLJGK/cKj927HiTE1r1s2WMfuGjoRreAN+PX4zjw+amb+kek6GB
fo+zzVUNEcoLo4VhHB5MMdqySMbpj7g1zryD/o2Ny8X/QmxWKB7R3gOHGRD/y+CzF4nkEwbv9Yd8
Ttk9qVsNx0XVts1AJnGvENvEYpOxcggMoP7JQi+XOEQsqR0c6iCT18xnh4qgcwDvu8oUkG+ArL2n
IfDHftMY2bEb4PlEwAsxN6hLOdnfrlHaBpsY4ylv2zvVRZEdU+eEVuxkz6rP2nXfMnIx9/yp82PH
ZYWdP9gUKKry5BCuSAfgSnKXKV6Xx6yzdNf+E/ZNzIGKwm++98Gou40TK5+rozCoMCBtwBFxu8Ea
NvElUmGbyahMD509N8wLTEf0B+iQ7G/FGqRPgP7Ku2U1Flh9CmWi0Gk97jjGAAzRYwNzGuDSa+PQ
zifcXfifjm2IgzEeBJleO/5tAMCx5d2inwJOAnzFpkFnu26chmzfezpIaLiS8VaI0b4YAvjJzbpK
y/8QR+7yVF52JHBFRtfb1IF6sjvATChSTX4Vd34hccsJ+ueR8ed8KNHL35ZcECQ2VYTvxgygaq4K
M30drGz6ifuBe+1apYtNkfYjfxu7EKLPqNJsTJibej7hNOSdu45Ixw0ilXjYrlRarFf6fu+rAyj6
2YF9SRkFxwhQE8qk/qBEIZtw7EaFaw0X9LZHMHTCVGJsD/y7JN/008ygoBCqsXcSlRBMFNcsXws9
gW6vYxLEO0FHXH4FmPVD5LoXiEfCPDjS7lnyCGfQnEc5gitZfuuxg7UXvDBHEwWCeie5XBIYPKN9
KCb5hKua/WHuRfHdYp186cu5vknceLlIQCKOUS9aqu+I7u2L2tgBPgtwpfuZlBZ5WUxi1LxZuMSu
Alb6clW4ZXFv5VnubVc4v9nG05AOnnG5iFGuEc2K0gyHZbD7lc6Ry4ax826Ym+lxzrJ1eKwZ3KGB
CrrhUwlGCfvTc71nuBaTf4AuJltYPxXHJUal2tu0LY3ocbJrq//KiNyutmJK2+YanKM+19Rb66GD
+yLCxI4t5AlQtjDcKefk4eLe/dWJI6rRaoVAAh97gOy22lk7YI1DXsSmZcJUAzDLJjusa7CgDqsK
iulG2QFrLqlcymYOwHm/BFB7tsZJluE+qNz8FmFMl11PTeGFubZLSFZ5LCuYwJkbhx6ockNJOV4m
om2k3QcczZChe07qVyfIMkpu4WFFL7hpxdl9Y7wu2xOgIaqwE8EE79IX7S2Ztm27cVKbvxrRjBBn
4UPthoHtF4fCKYvkDGBaU8cRbwQJvuoX+3nwG+sH3XnF251q/bCo0oVduWSd2uAAadIPbbz2exnP
iwkLMYMArGLs4bjKqN7DosvuHVyLsH2q62a9TdtWEmuLbIb0Pgi2cXn7P1AAlTWkw3RS/picsdhs
9M0o0ijYrHqZnd3/iEh2LrzX8rRGI/FaTlk1FfY5blWEE2a+8x6GuV3zf7VCT6izZjk23VLpsDBc
W4vhwyGCyKd3HDrfMANVSuMGi5WucFz5yl+aMejCsKcxJ2tc7a3j1RKGCBRdQd/5jm+v84arJoYf
eKyri9kpQr3/95unczZjRow6x5wMlge7CAOjMFXCv10wetmCGOmvVrTSXwQUg0y3oTzXVOeI+jL5
jmv4W6aPWhJowGhIE9Lwyl3aYkkDn9nm1Ot12BsMLs9Jn46Hv7toXv5fXjs+klrJjyV/Be/6V0ar
Vgysu9CWnEzUfeADxp9lQu9oS986gSfQVLUF4uq/P/Ttt+xeri+pSMN1X/22CjnjFAFCnqZxdO4h
NPgH/tvW1tUFayyycCGCaROWvVp3zYTmeNBrsG2m+r3Q37eWlv7XH3Lx/PyXhTfOSZ3uFC95LEuc
9CBc+b6TXiH9HK///pvf/JwQ6ojBxiQVGe3vT9JqVoV2O3NSzJAPkqV3q5rVf/z7U978nIDL/CRJ
npp+tVXkECuYUrM5NUiPT2Q+xKHPHOczflfVOevgMVKNjf+Xlfqvh74y2x6hxxinl/TOBNsCkbne
sZ46L/z7T3vjU+Ff7l+sp23t2PLVUwKqXIBH15w03oYhs/vh1uRThBEbEr6/P+qNb4XPPBkTCuJS
INxXftoG4ySYIZk5kbgn0MIy4NzDmGSA/l+fI2xp+wrzYcdx9ettkFQc59BZWH1ZL2/rVcAHXef4
nTXxp1EuT0GhIMl3Ij9MvvLlxXgRArjHyouwTtz7dSs+RsFszec1zcQJXDAS70TP/+mUS4qVjW/z
5UtB/3j1REFEicZbqD9RIphPiUebYWVFHs6Vis2mu1j056rGyS0S4h0T23/cmn8/0JibSJ8XivDU
ZsX8vs+wAZKIvNL1NIyWck55VCGRYdQQ0AU3lahPo4aBeOoM9diRKYFqaVMc72wMMoR9bgctzVWE
Ppg5PR4sXqGXcovqIfKOFdJYiAQlnp5MXv0gPpfaYxLf9Fi7Fcjry5AQqQEXUfxL4AySbfuku1U2
7xyffy5PnKrZ3i7cGbz85eXf/+vQcoKiTtNULHBac/WE6RNchjWxH/6+OP/cb5enEIuBKzYu069v
wi63cpcZx8LoCsuAxJqGrTUm4jQ1a//OJfTmDwqAKgP3EqP8OiHRRna6+rHmUWPElNsFqb2QCN/Z
1W/9IJJqvYDbFG6lfH3pWF3QdYG7nC7cp+3Se9gYrDR1aBT+e1Ahxnq2w8WN/JOgyVdnFehmVhq3
nU9gFhaQXsn8tJ4gzNH2X7Wtne2UrJt3bpg3dp3vOIBcDsnMioj535cF1OoKIaQ/n2K6snpTlBMG
U2a6eCLhgCiSa3xak5cpMLB+RWEtyTun2Rvv13cwAyEDSfj43756fhM1aaaHbjllVlqcEzUVoe7M
FEosbP77p/TxhueEcW3hiteBMbHKMILPWZuZOz9D3DUIuJj9cgSW7zzpzwuVL/n/n/TaZXxoLexg
TLmcBorQR/hb6rYK6gUpjBhPLY4lzGh9tf/PW89nYwvSmy/5Ea/Dt6GrCanSgoGbUC0uDaW1S2DN
7EmS+b/8PnY4pwm0E4da7PdFg7qOXt1HK9LDG/kmYV58Lxv6pCTNhodh8J3PC0Pfb//99/m0gbDy
Akfof9IR/nWA4SNNizo182lyMfie3BaxUTr+NPMUvHMTvfH5iB7xgQc5xPjPq6qrXdy6Gh01nbJ+
HO5xBJX7xaz1R0a97bUfxRAZU/v733/dm890RYC4zMYw/p+gsH/9unQBVnQu49IRgnDJFLgvrgo8
43fpjAkSen8bK58FXrl7/PuD/7zopXPpFsixgMNDifT7t4QPV+V4HLVcel6CNJrhe+GOxY+6NPVP
ieFI/M7m+PPc5oGS+t1Hhopj0qsTtWPjTQlKUnzprZ6eEV+4Mk/7d77hm08hXUfYTD70H5k/Tl/h
1DgP7amsZ+gkAQT+hyBT4p0f8+fxxY+hOvcpvYUikPL3t+cAnbpjNHSnbsKbDDZPvx4UeOK0S3Ai
/vX3T/XGwy4JRhTNHJUk/b2q05l2LbpNk+GEeY51NRBauE/mqLxd7Oa9zKQ/rwWpLpmiSsEkIl72
lad/MHkeU4WoPykwtAVbEHvGyx2jQbjTI4PI8VxhzXlP6FBBl+twzf/9p77x+TAzIncI60Sq6n96
wX9tB5wc1ygHTj15UWKu7cFAfUFy9OnvT3nrhbK/Oay5A5HcXPbGv57ip2tNOFRtTkkpkn20li8I
c8tQu3CO//6kN3YZ+5oDhcfZnuu/Km6ZLkyJM+vupLLVPpjZjzPwa0ydmT+P5oB16vDf46rpB7nl
bGU7fMfXaUJNTSiCxHLgZHfWfM/xjDuQWoMrge52//df51yWw+/1swS91zyH5cKee3VioupL4MRg
buSi8yzPl7y5juk5Ip0N2gr33Htd/RP96/RCqIAIOQPtJ4Fd9ztn2RvfkwVje5xjkhL3dSgLzOZZ
tOLCYYDT+4QHLSNLP+2t41JCsv/7b37jiwbc0pJi2uaXu/L3taN1WSiTpuaUwvS6sqbG+xi1pkTR
14ObYOdIxMvuvz7ShUbOOnL5Z8C++P2RsHaqqkiz/kRUBA4NngqZw/Y7G/vybTUhSP/74/7cgzxO
UcVjjwxpyXl1y68TwGQy+N0pcRJzwsgCRSe/9Z2n/PnNeIom/RJFCkGwr59SwCt2oynqTukQrLfY
5viHIg4gV18sW/7+g14/ii8FisxChfKkAAcvP/hf291qXRz4jcUwHXPVc1/LHtaqrvexl/7XKK9/
HkW1In3wFP756qhm+AKjrCvsE4kg1ZGC5Rn54HTRZsXvvL/XX+n1k16tQ2eRQZ4PNUETSTPtJxOp
nWthy/H3V3fZwP/e4JencOcguAXg+BPcGLPFcaD0OSeHSgTnVE99AnrVJ+p1HeKbkIW4OwY3ZJ/0
4YxX4Xub7fV9xPPpy7ECs/kLRKBevU9oTTLtdSIJuo7jZT83XSoePEPI1RXGwBjEYNtkroSt7R8V
7gZo47ABgZDa509Y3NlPgct9te3KrIUaiT3+/5J2Hj1y68wa/kUClMNWHTXBM57gtBHG9rFyzvz1
36NZuTVCC77Xq4NjwGxSZLFY9YY83AEJtiAVobUFUb9plXof+639BfQi/UwlVPM/gvfyc1/y5jv6
yCdKt0hB+r/MlPq4Kxlh8Er1scjubBC3tht3lqrgjIHu087uffNX2iWGdsJPJvllGTTx4WBKxn8o
uWq/aoTdHtDdtH+2cLdwtAln7Y2kV0uE8SqrOYVO2Vkv1C8RQ0mAJvRPzZjG+W0Cvf+zyI0hOfp9
KX6jsFfjnlpAAN9PA1sNmkalvgx0XNnbqB0XOyJGrhzHIUEpBEvJQXMD+s+/0sQP+0MxxS1oFFxv
7xM8HeQdjFTQBpKRjD2Ez9b5mUCG+Qx+og7/MUF7/6I8/dhSpumQoV0exgS/bLylUPNUwdTc5JLd
naOZP3J93y6j9DyKwvOd8GJzCpcWZOismXrEZeHliYG0QAbBOJLFgMVP5OwMnHr+0XRpHg+aCRFN
xajNefdK+ivEdEIiufUl2aPPK/c7cP/xt7q2kAq8Pq+VUIaJ+vz4YiCa1ItT3wPmmqTcVKEldUD6
feTukL9qqctDnkKXYmO4lSBDgUxVZr/a+fG1iJxGUUELgFJCFcSAXVbF8R3OeNZGGe69J7OIMgRm
JOs5qHgTLq2B1daMqY0AsiQMNM6XqMhD6lV60bxUpQTEz8ZwL6JEFoTHXG8mjEkqVSWDEgiYAk/u
1Z2EC0p4bO3Oio6BI9dnwpXS7GpyXJ8yacjJ7bgpURWgPfu5qPNW2qN9ZD4KoFhU4lJJ04/mkETO
dzSzp+ZHWKo98HqIIio9TjxobkYfNRx0nQQxBAMlGWoAgN5pI6Va+8A2p4LNKzuWLc9//9dGGgMV
iSAEZb1QtmNPQCR1YyktKNNwyK/vpZUzQhXc0Ez87HSZEtTlUHGMAAlS/8KTx7D/amEu5MEzHPad
3pX/jVP/j5bbHBGN0jJZqQqwT9MXaYVdD10uZIbDOREJKBFkf7D7tF8DTER26BKrD2iyYP+dYSVz
faLKfCoW+4vskKyNwjm3yDIaZGkQN1UFmo5SfWDclrkefQPe4jz1km3M7rc2coNhFzzQh69eBrT6
b6BtmC+VX6hfh7bPHnoqwIfrv2rlS9OcoNxA3Y+X3bL2nI2KEkSJLnjVNcYZk8DmBr2W4hWAZLyx
AOtDEXJJgzhmy1vU0QXyE5LJl25l5DyLGgSWEeX3hQRo6P8wK5UMWTUsUlZ7samyXq1iXANl3EUr
6Gjol7f7VArDJ6QE2sfrY2mr86IIzJuY9w5iMZc72AyYkwxL3SukUS0hiEf6W+1gxuC1VmXXJ0xD
LfuIYU4SHYY6CaEoVyDZwUmNxrcB7nP+AIA8UVF4jmAm+IU+2PsS4yRs5uAIJ8cG6qZ8Lqo+fs3Q
KZrVLvzZrxsYWQM0XkVFHFCteI1RAwRkMBkmQDDgJ/qPNoBTuYNk0P4SrRBQv216/Hvg8NXLNMQW
Sql2NQKz7VClukUAQ8PE4/ryLEtLHLhZT4JU1plPnTKv3l+hxEHtDyJCNno6vN8QrrGsSAAjM5zn
0N1LkGwOhbiLmyl+uz7wSmDRFDYaaTCVc+74y4Gribd93NjCA4Yjki+BYcmvI5id+y5FXuuXqk7S
Vp64csAVS5cp8Goowi9L6KGURYGS5MJThtJC1AIVVsCmmCN1Ae2ONNjycF9ZWm5hGtJEToOS7WLj
Nb1UWlXSTl4SBup+VKEZ9yWoRVBQGQDt4JfsaOY/PnLn+El3EfdRk8cFa3u5qk4IfDoLDC7G3Cqe
wGBBoAZ5fyqGNPp/DrW49tsCmEiATI4n2OHRIcev43OWAMFzpVRWp419uvLG4MmuUYWk3WhTTbuc
GAoAXW5XLOaEvO8NsKDpqOd0zSJhdTsaJtmXmb1yDkRZfuGwqs/Xd+taEFEtXrowO4nHy+RjhsKW
A8Uuz4D192lEnfPU8sw4zXWUjSxx5TWjqbCwFEo8iHTIiyuwRb83lqacoUDl7qrMAvTnTOjijrlz
1kel+92HDVCa2izyjbR7a+hFpSZuatQdcmdEnEOlIRkU1RlasgI9OkHIbyA1xs4ucHPA9xsjv7/k
l7evxpXPsTOJt86i8FsZZQ/iJZk8p6/rglyr9XtwxFPU79HYju1d1Pl6tR8yAJpobAPbc1GksxVX
hncT7uxcD1CFR46gRf5BN74YiIBjSN4ZUEMhpyivaC46wX03IKx1+Pe9QX+K61kljNH2uNyaWZj5
yoSEoFeldnocHMnao9qRkt/L9sYpWAuaxly8ItNGUWlZeZV79NH1QQivr6vpGBRhc8ZrqtjLwSTu
UOaZTtenthbC5pY7jrgMSH1yMTUqW0GAcrLXO76jHvVO6+4Bk/nBY68Vqu1l/izooiRN+3R94JWd
qHMZ6RSXzfdTcDlwiQdI2LfS4IEWbX5y3K036HfJbxr1kOdDDXk/cJYKyuRN2FPmuj76HLoWm1Gn
5IvCA9tRxzb6cnQUILXeR87fCzJcMFBwZvYu7Nxw6/Zd+Z6UgOi364ajkQksYmgd0HQYa6Y56ZZP
aqAAlm85AUdDGsfnXnY2lnUljCFMh2CYTjcQOMoitoghbkzZoKGqotOOv4YZTc4BzyOtP/SqoW60
b9dmp6OtTM5FICNqXy6jjgbSVMFm86pWdEhLtSir6pGkjnurFcjFmCjAb5zFtX1jyDCSVJ6YVEIX
Q9pFGLRaWAlgYOiU3rfJzNE2w8QEZ5q9oTx6b+WWNu5yu/U34vbabIGJYCZi66ZFxn452zHOGxMJ
g5FnMOFph9Z7SlEoCYcf0A/i9Nh0XVQdr2/UlVtRx5VEkxWLPjl30+WYyNzlcsPD1SMDrc4EnfSQ
tSAxa1uPPWyA9bOJ19g+r2NJuGVf1RtfeG0/mY4JPIAcjorvYs4coYy0XWHObf7Zxv/Jw6Xip8A6
ZyMQvUMNlkeStwJPUIIfnYtFJEryCjJNVU0UFSEpQ2jEgPMJmomU7xFmovWFaJdNFQ+PnvxH1VT5
GSCe/UXOcg2kKWzWn2S6lXkTgU1qPdgLfrlRoHgv6i9/IrcApU5atOBoFrmXpCp4MaK+6SlcAenJ
77OuvAX0Htx0OC1BG++HWoPlpMS3FpamqG4FufhOJb3A53VMYBdBX8hPshVBubCsWvndyODq0ahW
NexihGq1O5TdpPyEbhIsH16EmKb52QTjJnac2PppSg1ywYhry+otz7l0OttNhX01bu/JgFJsZqG/
XLZTuY+ipMTKoCV43vXTFP8cKTN+1qMg+KOWZtbu/WE2jO3Z6kBjwbfCH+j7+kYL8IfdZ5I55XgN
DeqNJjdZ/v36rl4Jv0D7KSXp6tx6dhaHGERXaznZKDw9hPmsdi0a+A0c/uujGPM/s/heKBMCn+S9
b1lAyy8PDxEk9ouU4jhNgaQ+tT3sHURMOmxwKaXKEzKjpvpJ4J337MQhgqCFbk9fIbnjZAIMwYd7
adu+eQiEsG0YzyUeVKjCDRBDhrYJ3VJUY+ROzlAre1DOZX1oBiQOdw3OYObJTopxVgsQMN8CzVf+
ZA7qShCWgsnCYrG0npUStzBXgNH/5HeK8SexFCk8GiOUWk+jbvtSBLixuT0uDWzupnt2BoBVR4eK
FfSW1pBwrq8nRFZ7C2sS2Cxm4iGkAdXWoOPmmUiTDn+KEOKGR0MKxymUjYx8X0Ok8ncKOtcj5i0Z
5OJdUIWmsREu3+Gpi+V/h9OxeVh/Dszl8qNyWtCytk1vQOBe2kFgNj5pYP/0nV6pzksXqfEf3s0Y
qiqVM5XufDhwQquH3ITURpnRHczAKo8gHaXihEXEoGDOGsTJsbc7+EwImNX2PnDMsn4cslbt9sps
2PGYIzkiPUxC0IjgET5Tzumqw+mh/zPsLGHaHlrBmAGUcaL9orzeqb+u7zxlZefNF4Q1v33nPuwi
z05RnEaaJTCo6jDNX7rulMN/HaJiX1FzCJtHWW907b7KQmc8QylCXrobUR/OqVWHO4q70x8LHkq2
v/6zVoI5cE4OBEgFB4DeIn7ZCpq5aaXonlZArHEDQ3ml8qQ/YlU6bjynVu5KhppRXbzF6Y8uTrjs
1PlQlAZWvBIdRnQj2wrdrtjCkjxooao/0c0MNwpBK7kspT16CoQsssolaDUQkRrhFKIhQJOZ5pnr
2ImOg4pl1TdzsEtIWBGmhSQLwfj7+sKujjynBZTJgbEtC+RhMwFnEIrmZRoKEhocqVNtYh6CZ0P2
FbLIcMzk8vP1MVcSIVuBbED+CkuNWHZ5umyqfH2bhzoYGgu0OwJrarMb7Gx4rDlNaP33VFEDkdwi
wBBs0StWArhtgA0GUs01CFjkcnAeaSh+4NQKBh6tf9iVyPbhyLB14fKvLAIIq0mpg9YjfZUlKmqI
cF1CtNf0ks4YcLW10n0cKvFGnFo5FeAPKVRSaQcDvywfxq3h+Dp5ujdinLF30BDEpLGVDloBVuH6
N5uP/XJCdDjASdCQIoeYl/WvWpyFDBbq0I3Jy7+YnCMCDE5/lBDkix6aWncklwBmnRUTCUEkASz0
ydAljP2tVGveGsuf4bBZWVoHPvayTQX3CPUCLOa9urdQ2DAz40632+gQSYY4W5PFxahn7Te967V9
KNnxXmi9tvFtVwLEjLLjlHIzzKC+y6Uw4V2hqBdbngHV8msaGy0mDYp/LOzB+Do1OFhsZAPvB2Ix
a/Yr0cgApqLRCbgc0W5SLgqo8vNTLH+RcwOKoMihqTtGuaeHju/ohL1XMowoTQfRgLmssDYi8Oqs
eXW+h2GZh/flb0gmeRrDVLYQJnb0Y4IywQ63L3T6gFLtC82Kt6ouKwcVABUYC0qxumYv6wmIf6Rm
7HeWB88zthFJcpJDhabcvrWxZrJKvdvRvo6eAHvR+LXlZudYNMUmI67dnr7Inka6fYrQ4fpy/Sis
hEzOHKeb2IX20pKqZCDclkVyZHpyogQHrskfttOqX8dBf+uRH79phlbbOOhra/H3kIu3sVLg4jHI
kkHQsvUn8hAsTLs+2Fhybe0b8/7mvURhA6De4pbFagOSg83dX9ZZJ7mlJXX1scjHEjsnHM3dFhsq
uIkpWd5D3oQN/MwSkbV7Ne5y7S6R2/47UtXTGZcuv/8epZKOf42aI0I2oRaFUBLoVARm0SkIdvUw
JE++OeDGlqi9uePCmBVDpHT8QqNTwsE1CBoDd1GjsfZ+RTq813Ath2CNIwluV3Ws+HtMlQz/yfZH
YJiFNtd3A5hHwb4ZkLZxG9PQt1ArKyGXbqNKV0AD0sv3vzwGTtQps0eU6QmaX4fYDDBTjFWsAJ1M
3jhxK9ckQ1HZ4sjje2LNX+uvkJsYCURGys1eH0Th7wQWpWvjqHnIgnq6h1o7njuUT27I5IyNgLO2
3YArk1tyTzoARBcjZ1XlxJMwvUYgMZkbar/Tx2irfbu2lHAgaBHLwBwAiF6OgtTrlETM3hvEiLVq
oGTEkVj7iij26/UTuzaSo/LwpYpFm21ZoMdrB0cpLeM2hiDrJklUvM1F0/uoBbR1fai14EDQojQO
fJeCwCK9kHJ0TMuS/ZGNlnYTGFL1YmaZehdRYbpTRwwcLLPeyKdWp0eXDHwdDbMPkTKIRy2JIxbS
0oLOOkjQojLaen15QNEp/n59guuD6aAHKYWDnZr//q9dqddOlWH2ZXhRrs2HsZgdEZT4jKicvnEA
Pg6lgN6irUG+QeP7/any11ATSS+m7QRaR03FLe9FpPF9QzyXItwqXn/c8QwFLIVDPd+05mIvojCT
EMJUwzOQ80B/gSs1Q1r1eH3tPjBBwWzQKJ+btrwt6PsuokfUyjKeHYnmwQ+L/LdyrkK6chUSrLA+
V/T7vtQGYCBJjFVqaDopKv3UepHjR7gUxQ+7dOqN22ylegWEWIY+pjD1uZt/+UFHDBuSFmyRVxfx
Z7NMBDI0MYJ5mFSP9b09We1BCVEtIqj/R5/D2Yd6GKOIpWn0fqRkr8bt+LKxTnOAuUx4QNrruODN
aR4JzyLFElmB3mlaqJ6eTl2ClA3W03dRjkYMQDUn+MpLWHfOYx7pstugyB/vMkcW0g1UsTa9yVjX
+KhHGfanGz/s4w1J0xR2oWLLZMOwVS4XC+M+oM9TgZpaWBQ9onl+GR/Saaic+8mRuzchOcnk9k1i
FzvURuV2hw0YRmqujkXdFzVrR/ksIUWm7Xl6piUqJW37Brxgeigjpf99/deubGqeHqRqgPxhJtqL
3WbgG4vbbq3RVM7k5wQz3HE3aeiMbqzK/DUWX0ulWMUDlvcBL7tF2tB38ALtUNY8ecid72kfYBoC
rvhBI4tAegmDpAzt8QF9rLFJ0eTiMs+VjQb6x7iLBdt8V86XCYCBxVwlpAhQsao4wPzHM7/eRsA4
U5HAwcogQG15cs4pSN2NlGltiefdoPEkofe7jIZRichY0wqqJaJXcXfO4hu4YurGGV0JhGQcPLyo
RfEIMBbHwU8RloC3pHv0R/CkoRbo/OqcMvisA9qPt4LUylLyZoXLA58HTtaSryQ3UVz7sHo8bcD9
Y89BN/PnISnr7tbOpREK0xg62S4dy+6lR9i4QUZORigeSEHUfg/hlA77VkKi7kxvBf1AGf5mdVvF
g6UdJmlAtExBX3arP7zyJfjVJBNkrxSI1MX7hDyxH3NE5r2izAxvIs59Fm0cbDQVVkehqwGSnRIR
dMfL818Ndh6jRa15pE7Bjc8j2GUvVp+uH9y1L8B5osoMCQLg9+J756K1fG2oBsIf1b/POZpHI2on
qpns4ejoKMs2RI/7nHb0xsgr8Y3epsXLmmuQiDHP/68rNxfmaFtFNXqhZFUnGzdDBDjz+E6V8sCb
Cswtr8/0PR9axI75vQGyCxoXUP3FgjYaTu7RqPVen2D/c5+pFRhFvC7ohgEjqx9ZHzzfcN9tZ13m
gM41QnrGITCasJxdF6C4DWWIFU+UZbGyDxAqDR5GpABeh0gAF+r0NL230irHCCQJS+UlDLjX3REi
PDbkCRfFm4YRUfK9pIjxJrWhUpwTAl1zbBALsY5DmqC/nJFCBk+p3WemGxbbHOeVA44ZIAEEvhcl
wCW1LMQuqdScuPUQWoVkiZoMLiBjPgXf0dFv1Ifri76yvXi3koDY1C8w15g3wV8f2QpBv+lV23px
rE3PvoQGfwRiuwIc06rHkWsPZyOlGp6uD7u2t4Az0w6kv8s7chGiw7xChVGHeKLAfHxMA8wLDOxI
d/DU7c8AC9qNa+nj+0nhFUvxnh4kffplKg5lvyMnhQESjaHxeciV5hfqe+EOqRPUg+tW/DLZV7M0
c76xq1eixEzKB74Ngw/W2yJHNkq1KX1sdrxOxzqAlkF7MgJjPF1fz/dAvDg71Bfh08zBSJWXgboS
djxUpQmxNOrQGWoNX27OZqyonlnSf+B4FImg7WNL0j5FO0zcGg174rnDBThx+07z299jqpjFscMB
uH701VoFO1RIw6uKH7y+8XtXtp1BdKZsh7INwMrFquAOhHl4HdOQheECps8sH6c0xTujb7Wkc6Pa
T71ibFNnf32d1sa1IYlTcYa1SWnjcruXsYbaEx4dnlRY5Tnt2uizXheYcveJ8kAy0aCqXEdfrg+6
stnpoGBZQmwDg2EsEsW+H7FCmEm/mi1KZE5ljNjs3j6MXfHFxwjOuz7cyo4jZtMnJAsBxb9sWtR5
Ius9XrJe03To9Vi9g4uKXqZboJC1FwwgKLrI3BD8WV5NwqjoIuMq6xkg3sV+CLTozaogIiEDoRvt
cQxr3VMQ4e4BFSTRsyyFunrq9cq4Q9pLn96uz3vl21q8XjBX4bpSsOG9/Lajn0uIQsuNxxu0Gm9s
vakoCKp0TDu1uE3QBlQPShoW/167mMMYhAIItHTVtUW2IZJEjqjsQwPuUfP3fVxN0yRozj1ZyOH6
FFey65k4awERJrfloXY5xcmZAPJGZeMVIlR2RmAqblXLzk6OI5ZbK/2T4svtMeIsHUOsLl+uD792
NWk6aRX9QMru2mIjj1CH0EiF5jbiu743HWDlrk4WWO+bvqjljX28UuoGBgvCfQaJzjnoIh+IBXyJ
SC1bDw0f4e9Vq0O1LMfN5LHwOd+70sr86FhZ3FEHLUp1ipKxEnyVQ8TCN+6PlSNMrg2wElYm+d5S
FyerWrD4bQMpcyhA/bVhd+Yx2rkOFlh7fC7yjSLvh/Gg9s2MH0p9ZPvclJcfOkj9gU/d+p6WmLjs
1hIC6Q32wYidp5HzjDCc9fqP33YeEYwMBHrEYiE3XI7YKBjUFw1+YXXXPSLz2x9aDZU+yCHZ+fpI
zofLGNoiAYoqJmdmRuRcDmUklZ9A0EBma8yUZ7okQAuQeUfhLEIB8ScxTShuo8bQYpDrRoEiiZXo
51BZcb6X8rJ+03xNQxlLq5z/fBP5WjahqdwbyWA85hqYO7eh/aXshIIgJHJ+ktwc6x6HpBsgOQEu
vQA1jf+URi6snRoM2J/Kfhk459IY66eOCzRy1WlEG7FN1PLViJrAdIFwzfAV4OD5oe+rfnRHv2t/
mkOPvKw6SvoLtpdS5Nalkz9KscSrQMkQxDFbSXeeZhjYbQ4SGmAZ2MjiXgW1334moc2xD+3iTEDg
wXARb7lKcCPJlQRU1Ekct85y3HejBDk6/k+lhFg+1FQ6gjxITiHK3eNTVvgKMsfFBAgFjtCI07VW
gsFB/ljugMOW3UMltzWyPoVl3VU0bl474HXPXSyZtSuFUn8fpVUZuCLjJO7EiMVqkTn2s6aFZuDS
07HwEyrDLzaMDuTUxWj5e4RrKv0Y8kZt3QFmj4CNJsbKzepeHvdOUqCi37IuvSuCqQYVkfsh5qAh
aRbjIHG419o+7vYdcr4piAHhGG4yFmmAcCCyiJgPlvl3aYxRntTjId64kT+GFhPGPNcxr3Sa7PDd
LrdgE6dG2+Km51VTOw67AbWTp5hMH+/nIYgkNzMUlqVvuyQ9akpZQVwa7cw+TPjzmRtn/cO9RXSb
2dc2gnCkJMv+cF/DSs7h3XvkWcGhxdLjW1rLyVHO0BZPRgMtxwj3oOuH8CO2Yx4V/RNuE/qIH4DM
iC8kE/ga+oizIIuLqa2u7CsdwxSXpnuNg4BWB/8FdoqYOwSZKXkeIHr9Mah5fUXsfkpv7RhLgY0P
8+GGWfyqxQ3Dz2TLSJSveY4F+xwu6wH5cfUwyra/sQIry85bgM6/ouFuRcHocgug8stxH9Q5Q8Eg
LrIn+aYzihA7pkTgdMbxvW+1wThdX/eVCULqIEuHV2nOkOXLUfHXaqMuow/dE8xPvilXiEtjGtgP
wbd/HomHHVknf5y5PXU5UgRAn2Jor3hdUOEB0RrxE+6n8m3VGeHGUB9uK9jhc7UYUA5AqA9NhxRj
5bJXA8crVelJsKw3ytC8YObjNDgEBVtX1dpwyF1wTc0MVXtZOcd1qjABxTleHABrE9gv7sQAY9mJ
fQ2RMmHs/nElmR54SaqZwHLgti2+2VDVdBZl4XgK5kivft/6pWvh9PCtzIW0Rbr/kOLNg1G9pNwG
K4dX4+VnA60QGCkpgWckUeSfcxXXwF2K+cahUk28YcWEM5vbZ04VELvD9KHpRL5R2VpbYEoPJAHo
BwEzWGwdoSIJq0SW5dmNMt0HIA3SU98oanVQcaS5LQnsL9eX+COrkWkbwHOB2tGcQ9hqMW3ulCwp
SsfDCc/EQFtpUrHXtMbHRjLwK2WvdXFd7TocebT9hF6yuZvsHrVzlOCC1zIKhwa3rQbrC3w+262n
zjzhi9c1v84kRpCGQt8HBnj56yRbcBeiouZVVpi/qKjx/Gf1qFdfX4QPsWEehSxMNal0oVezuJQc
tdKaTk0cr86r8UeZzQrpPvbzbjCE5ev1sdZmhFCSCVmWnf0B61VozuALoPeIBWKuZ2JWdxuVkbq/
PsrajDifBDv0heDJz7/ir+oSqSbixtRfeSEOyS6hZX/Cyap0fUy3Ng7p2rmBuzY/7pHGAAN1ORSu
bsJOeaR6qJCjuW4ZvfatJIn43HWZ/zW1SkDXPt4+5NH+qGFmEhf2Fvlr7dxwh/MUMCmbKctAgfuX
nrbxZHugNhFSErFZWW5aNkhOpzjnIhOAl9jGvFc+JG8kOufgy3Qi1OKlMOF/zjsBZICCAt4+Rwz/
rMEt965/yPcHx+IE0EBQ39kYCNy9n9+/vqReK6jqywHLC4ECFwlbR93rBAE+fs5ap2oP8cwA3ytN
1bR7OzfD8iCUIa0fIQzjKAV6uKh2aOJLxo86bPTHzk9CywVVEwQIq4t2+uTkgxl+8q2w+NYWBtpQ
eDO3KGU6VvC71/WMhF/KxTEQIfAm2QjUk+5LlrLrkpyuYN4oWuqhk+t/aXMr/m13SfIsY7to733Z
mOyzqnepsRvqqv8hW1OD/1Zd2W9o3EUFxhSd5Wy8GFe2/ixICGWV/MrQltIQ3eikkZ/njpe+u4VQ
eNj3Rp3elHG1Fa7n6LP4NnP+QmGJoM05WyRNeTqFtSmpjjeR/uMvqTnY+tGXVaRMnAw14xWHsvPh
+o742CtGAwoAIG9i8pkZinZ54IoyT0osYIjY7SAdaY/mvFBgXzwXNAdvIhLKAMviXtyPfWU8iCbJ
7rEelh5aM4k9E2tv4bbcAz+QVRfh+fqPWzkUIK6hK82XF0jhRbzm1jIw8ah9T5XM4pcPIPDzFIxb
rJbVdQeiq5oKrTiEVy9XINYaq8V+z6GYqAqPWqtCozcN9frO8itEgWOpKX5VcYJ/9fXprQ7MiacW
o5OQLPU8/QKoZx/3PnS31tmLEVmICWHIwxAX8k07ps4BF8ng6/VB3ynWy20GShe53nfI5bImUbbO
ZPt56ns69iSli3gErpNhGxuNm1tyg+R+ggV9jL4Ei51Y36vZdiIGoKWcJE1o47lNrPCH7+tcz4gW
BI/jWKFNe/1XrlwDgO746Bw+zaDWf/lNRBNMSRBLDlmvgRZ0i8UuArzZOa278iYdlfSudrIO27RB
PSKFr260nteG5xHHnUcLfJZouhweYlycKlVEamrb9RcentqDAUydbWEpuGdgYVWhduXy3h52Iyr8
G5fBWtBxAMnQLKSUQw90MXydWFgOkKnmUV39gFqK/ZYN6wirUS0Y9teXeuWQUS2aYTIz/dBZVgOt
YBzxIiXrx34S1UCrNf6YePN8vz7Kyp1KMk9DkFeaA4VrkRjmoZLKklTYXpAI8+xQMXrF0qA9yj4m
ijsMZDde42uzokpPt3XOQ4nel0uYaC18IWyFvCHJ/RM0FNxMsfqqt5hiK58KgxOF5z6SNPaH1YuC
yFLHorK9tKuno4gq/7OKQ9ihkn2xsSvWQvXFWPOu/evyFupkaCjz2vSgCjmD6pMFT13ahRhHF1rw
kCud9kOyW6l4dvyp/0ltPgtdyLbtm5pGuuSSf6Arg5lliY1rGW3pG32sxhBE53fGnGG/C49f/r5K
y626KGXbG3W/Ow1hBOGoSGinF055zjjNs7eohkCQHu3acKRm1uVpsrGdVz8IMork32BGaKJd/gju
ZZFIZUOOT/39XjfxGx7qwr/BFHsL+7U2FIVdCvhQZqCSz3//1/fIof1MBqwZPCPb4E/T9t3Bb8b2
C4JIL9dPz8putjGPQKOC7Bsjpvnv/xpJMSjsIadL2ka7DyvLoHgSuNhvNJFXzigHlM8HCYan6fLN
Kmwjn4yavBcDEvFF5k44D04wPEYsdbBLnG5LRnclzJLnEOQRZUFjYXm/t3HWWoGc216BuO0IFyce
fjTQP6dvoZLhLaQXTvgm6rR7GlPoM7veSbWtXbv2GxBopDsxt3cRy1osbYyxeJUPljeE2syd1bEQ
tXsNeyef9B/Lc0fLxa606/pWzzVxM8HH0zdO9nybLa5kbjlHn78vdYklFWqCJGphKjwTtKjDBp2t
uQq6aocY25d9VqbtZzR/pR0y9MXGRfex+WfNgHy0k4HRztD3RUyxkA6whqAyPdsqLXHQx0Y/Vkht
2HhuqVp/V6BmQHVZjpzTMBj51xAcy0vsWOITNqX+1uFdyYhYBbQX6Sm/q6Rdfgyf51VI/9jw1Kxu
3NDn07h4M4V7MzKdo1LWJW4QtdjoOK6cLiRT6GOTfVNFXm5DnoIjJG6wxFln/qgEib2VpP8qLo6O
qIMiEE4lnGCmuNhnPClTOWuYWhvV3U0mjxUatlM3/RS07qvD9XixEpl4S2oQ9MDazgn+Yh3jQED9
nKhFx1nh5U6j3ZR5JfZOM2xpNq8t3kyB18E0UZ5cbqBazjCnNUdg/Wj574ysbI+TbCQbJ2R1n9Kq
JFXmlqJxql3OaJQzPA6n2PCEPlbJwZbzjEw1S+MnqkoxmEyhxHddVMTJjl5B+KnD8tB083FAGSOX
s2Grk7i2wiTQRC9KIqBtF+fGsYqmSaeEnaoW4W1PUalw8XULkr0Mi7nbX/+ea4s8wx0U4JAzKGCZ
Dku1PgobqpbE2x72tl/il6Wnx+ujrM6Jyi+vIGeu4S12jT4qNlb1jALMGV1NzRh2iY7whxJY/yzJ
xWmAc83D09SBK314VpN/GCUKBp6t0RpKHUyunXh09n5QK+71Wa2tHbLwYDTpilLyWBy8MKrx4Ebq
z5MtKbvpGe9QV2O5sXYryc+MbMdxhSoZJ26JenMok9hOMbd/osz53Y6T7u980bYDLuLThGpJ4TS/
yY7Mg1NkYiZ+Fnmy1/SBgtb1CX+8xmfgO6EMXV4AeM68IH8lC01QApqJFLgDWFzd90nSlwRRM+jd
MreyO3VqkQT/9yEJ2DMWHkAD9dXLIc1mwgOS5NBT8Tg+y9iM04GLuhHNmDG7GbVuq5L7casqyE4h
JACaleR+yeambt5nGp7GnqR0/T7O6uBILck45LVmbcxtdShWDCKvQ1HwgyPRKGvpgMisl0pmdiwy
Ob0dfJlbsonljUfLx1yEWRngjukYwzRZvnrJveh4p5ACtbK2DrKPL8rU9m9KNGIqEgOztkIEFzId
Jy15itVi46Ss7WG0RKjx0NKiqbU0wJBjTQpHrbC8EaVsD8OG+lnuI+VW7v3mpFTKcBJajVUMnjRA
LbU8HD6JPC9frm+m1QUnEQIvQR0UrvLlZurjusTSOLA8Gam7I9p9007XpvSs4B2/8W1XnlQzoBAY
GWXeeUMtwriAhWdFI2VXWNN6u2vAIfxK43DiuWJLLylQipNkZM5zXY9QcmEn4EePzvKdSOXhtra1
6tRFffxkdcn45/oq0CtinpdZIbgZBdHr2fsIXPLiUGWSKoseQgW4ulB6K0cT/THU9XPMrEWtpbu6
Rspv1+Z93+/MzJbRkWia5q7yNZm6eD4M2WEK9LbA9R7dPQ+9K/tNbfymdmPyzNjVA7mv9rU8AALy
EVhq3aySnbdJq0W0o+5XGPsUk4eAprLaftUDXC++oiSuJrtSz41vvYzPzQ48FoBEmgHmbYMTk8Cj
WxcwNaRMSVxRt2XlVogbRXswG5F0SFSsrHHuq3xxW8IjTNzID5A7BsarAHKzMVJ78Kn4TU9NhVLt
Qeqz0j6NVRo+1qU86T9qRRs1t8alWDpjXK3gmUjQxS0xbNsm2KelI6Gg5ESqfypaKWzPeZbXN46D
mlO9C3JdST/FmdKNZwpJar7Lonwk1a2QGNnJuEZ2KAYh74w4gCwpJ67yEZ9uKTDMIxbO2McWqEJ0
X+IektS5gmfTHgNVjctPvalE5g3Qlip+tYyylFzbwKv4VnUmDBlhtmILHUpUyw9UYBPzVY9U+UGA
xBK72Gy1bld2sRAocyT0Ws2GKhvnbpIfx8zu03u66MazMJy4wNMcbckDjuZKdlCcoCj3o9nDNaLj
Zejnsi/E2zgK5Ys/ZLV+qLOyDO4kBXdWlzcGXuJ6VmTYsEe4+J7oo1SPnYM4DLp2/+PsvHbjRrp2
fUUEmMMpyW6plSw5SLZPCIcxWcyhiunq90N/2MCIaqgx/9kAM6PqKlZY4Q1ARcISX8btP0Sr/2B6
2jJGHgFHFi6JhtHbXKatdpBgEmXk2eMkwlE5+RDVbTA8aZZfeWFaasR/muxYgwh7G+szfjOlSsMq
cCe8tQtVdriiiq7/k699/eLCuQXh4tiLfyugqd65lZslmGm2QMapmSY3mAS34hCgtmMdBx2a6l01
mWiTLshsAofUjOo5qDHjBtNjOpwDKiQv46Tcm7adzeBqWJC/KSd8zm9kiQxJiCJiMl5NAMvXGFe0
8qsS8wQBdh1t8H5zYX1STht8U0mWf5qDzrxNSQY1dH6cqrxrfbqUYd/UGsyTwFH3pb0oPZ6K1cuv
yzUYcC0t6CUfZZmbWInQA25iw6lVG3JU9SmUHU6MRZZzcMq6zoZw6FJMzMGqVg9+7blPfjBafej0
dqLHdlplE6dnbe0D7FmdzDBNQSyhOGWskQk2yokLsxk/gluzC7Q0Qb0hsb0kL3ZVwaqlXSK+Ymjk
lZGLBsjngADlz7h2+nro0nL+XCASo65w/dLlIdGs7W/msyiOBfaxH1NUlQDx6J6EKFo79UM7lqiD
O4Nj/S7HbtXuF4yYPk212lRk6kDTD6UvcLXX6sXzrhJfiTIcKvRcINE75j8afPcF0NNsT+FoVehE
e6WzfHQX7GwjLGE9M7TEqqpT0Nb9lRiqIIgkJLUmQu841aMZAmR9OwsaBdEUYLiFdbIE57MGymrC
TLOSAxpD6KbpKO8Vx3YorasxRd+UT6s5Ryh4ijjTSOZbZY4qjwgBZ3ylZUtZwWvk9BknEZ9kMzCH
z3nfeCasc3Q7Isw6xYkcADNXKK3d13RIAb/iMjzHST62NpQkIGWRTAf9VPTWjOcjWikqKhaq7Ngf
pWiMGGOSP0Jad79Xpsr66/cfijPPxOYquilFIu1GLLR7LsetM5UVxqnyKvtUaLmCq6MXQH+shaAh
xKokvR2sIb9DFt64JDJ+5rHmpUY5b7N7AoCza5444G3KJGX0oAyWA14i4tHZvOdaN68uhNhnhoLB
gvoGgOhNeHQXyPsrNhfYv9qnBHFMaCFFEnlJMlwvsq0P76/pFmLsnt4ARREieXsTjd1zghpLR+xw
gnpWDxY+3ujkHVMukaf3RzkTqIPEQ3tzA4psJbDXX66RlcJid3JOlVMimKY7qn2epzH7ZCVTf3QT
Pf31/oD/C1Z3E9tCZppc20q+EaxD2ZJwykUbBtfgYPzRBBS8nianxLrU0iyvO9qrKwGbJwC87lbq
mkiaL9qyoOOF1BlQcAUXOkSrXh8+otjk5+4Tj109tHfwep3ikfrhIA5dxZ9HKWpueCPQg/ljNLPf
/IN4ikyPnYH78p3U69y865Aucz47PIZpqJx58m+4z1INx3q9Wb9l2GnjbDzYosDjIFjyA5CLNP9B
Yxs+2mgtyrrSPKsyrrH5klYUtIlrR1mP8cQfr8zcagzNWSCFxt5N8/thnLALz5PRmWNMERxSXLtR
P0o3Q8RJTm4g46yyByNKMVRY0OzDQSUGQwzGYYC+tHzIcnMECKAFsGsGhMpvcF2fNk3YGk9z4SY1
T/dsmY++aEBk9EO35jdFsRhVZOIYQT2r7TT/GnbH+BPPTwQShJmpLNY7xf/ZiyR79MymUzeFQHvk
GriMbh4mYx2WmyENpuG5QF7fdGOPZrv3Y0XnK92k573k0Fqjth0+saR52PrGWr6APfXbuxn5t/p2
yp2lOfYlZcafE+RJRHpn2x2jejbt5iBqVdi00cXUP+llq5VRiVjV975zaozWi6T8hIJbqf00rKp5
SJvC0mPVoFk5ISUwGK0MlZvq9n25dEqPOtua78beIOXsRun89JTpJI+GO6TDES/m7sVxuxGCcYMS
QmjIzHTDqiXQxcWDsCM221ofr/B/AQaE/En6RZaUzFAumue7Cpmu6cpt2T8fnSapfoCZ8BANR3Qi
C0c9M77ixqkNH5BAnjG/MGqJfkVbWw/OiFh+ZK12/ls5bto+wxcrlyta19MdrtVN9YgLvJ0dROoA
OM/HYhnoirrzTVVpY3Kc1mZ89ighBMSw2vTRALSOOHahPePbvQSRvS4Lib3wYMQuWfKtoVbshHqf
FGM8yWXV8jAwaoAJSnjZivBY2fyowISlkW231iP2vc1461a6TMPNMCMIrUpZS9Ra3Yr0KEnLFw+5
tB/IwCszDqocKIQOGlndFvCRLCychYVdBZS+fyAMczHWmKj9rAKFDFMROL0Vokw2HVfpih8CtOz3
Cl03BxOt0i/Y6VPwRQyZbgCkKQwVpqOan7RWo8BEECaGkChnrULVucI42rDqgqMGwCMONPpAMRYk
gLay0TMoHIuqPsmcxu11YVVtwo+0xX3eL8lvOflGFxtGO39R6eJmMW0b/9FNtKoeY7efLe9pNtCW
iyyRKOcISi8tSDpaomujVYb+Yg0dkgFl6abNbR9MWoI6jiu9JbZGntWozRxw5HUr2VO97REXTkMW
oNiqJodykrIs7aNnt5V3S/Atv8DYhuHiL0WJiMlApHdvoDziPs/5UlxTAauISKHASoEG3DzJ2xnN
rOSDZwrR3+dO6zVRCuv41nHJPw4pYsn3baDPP8d8peWHDFs+RrnR2U9tVkj9cfWCNuAuRLaPq7S0
fxmgKQqY5F0w31j+YI9XIJuGu5nughuWeg2CuyEhJDMaifkeBYjlE+rE8CGD1TSyMLGMEVx9n9cv
k+hEc5xstU4EO7QiHxWBz4PWoDd5PSZtMR4UDaqUTVctziGzRfOxbZDyS8uFFeuctfs0dEUzPeOq
lJRYAlXmB+Kq3Isr6Mnf3dbvPlhaLu3QGgbdOHVTI1Wo6HItoVPwIoe+lN6jN9s8y2TQnrozkHJI
n5xpkV/XHop2ZKV+f9+77G0c4gimrKQv/Eh35w7bMXPslghh1tmNa4eD9GLpZYFemAVY/7ZZDTHB
R5pF85JpgzSubCPvP2UKx/Yj39YPHqggLCpyM3f80KIPPkcwHqbpvl08gPaDWXkytkS/FkgdwKYP
S7EMVWh3elYS9RHHHsvCdNNjW1Oj440zVHmwzLx6osphNEenMnvU9NMRbPtYmM4vZc/SCGtlYg8K
4NoI6QuyeZcKgL23lM3HGQTtT0NT4h8UNa3HsvINbMemOv8thn76rReem8ftmMIhnBaxkjuoxf5E
Cz63Y+5tXYUa+++FF3mo4s3u7hsSYMmn0Z2H22aulz/EwWhHcH+pLyPFfO6JepYyFLnWvUwmkqw3
GrFEfyQorL941tB+axNDfKJznN0YoijbQzdJQ7Aqo//dKegLh/xdUcR1UzV/XB/AARzobGxOhqqb
DMWlTP/Q+FrRneplEg+r8ic3Kjo3TUIJcQgtbC/IvpQ0KD0qnezqKNe9qj1JyC05Lj/SXe5k4zov
GdDiJKxq5elh1rfzn8kHYOEWtkoitPjkfQ9Ryib3cfQr/Myc9A6LIBwQLAmw+sVaZE+VYuA+cwqY
raEg3+eTQX54quahBjAlU7JpDWeFX2ubrPaBSqVIj7a0h+9obRrtywz2/xmY0qSFmmhmkzgm46ZF
pljzTmpps5OfZogSpcoKvk/j0v6yHWWTRXN36N+Wce6cY9InRn+kQqTbB9m19YPpVf03a/UrXvnJ
lPdK682vNCkkVFhwoHNojVuZozH5e1dtswg37oYZ+Gwoy7X1b7x8VVbEzMY+LPpSCN6eoLRDHb31
p2lNZ4dOelWqKEGe9UR9yvvqUkEuIvp2yWe469kY+Us39I/UpUzel1K0fVwEedDEi6atv2pvRE0I
aXKVxj2GVhSkPTyZbmaJkH7s+Rlm5DMaTfqVCbLtesD9z4m1Jh+zu9L01o/92HT2Ffht9jjw6fmZ
4oslIyVNpPAzP6CoABWIKn7RQzwC0uwU+RUBQ/swY2+yXDtYR1EnSpP1i0wzZhnAGoLtIiYjst0p
ycN5sdD1jfoxWd3ftRy6/uX9uPdc5rDRlDc0EXz0vZz+CDe0msoAtD7BwsEYpXk31d4SmWVhXSi+
n8nGNjG7TToDLITjbjH/v4rviO4uiylQWlBLY3SH1RX+IWmXpL6WsLKv3FH6m2gyqqJx3RrZJa/K
tynFRhqmnLnVkOmW7dKxqhioDzYNbAGZ2kdPF8mtWUK8sAOcJyinLxeSz7eJEpIS1BUoWIOVAsH6
erqlMen6SFR+Wregh47wEJtjeonue6b7xzDgyjfWN5WsvRKE4dVcI12OgCdREEqszjB8CGq0Aigp
TfU/VFDrD8tQO1dFphlGGLh564ailuaNNliX5JLefmJ4PoYJzY4lRoF5223/+sS4sFS5R9SCd0Dd
3AUJLwru1OqGUN17IirPo7UMVOjbVXH1/j4+93UR72DFyX5h3+1WW5bdYHrDYJ2GHn79rGaDW2Gp
EMr364fJSLQLDYGzM91g7Fgy8ZDtpVDszMcosO2s05a/hk0gm9jvLHEsk+Z7gqzpVy61ivSiH4/v
T/Ttgd0IwKgZAF2n8LvvuWj5CEkSjtXJLVPcVnNHxbOJsZ3q9EvmVlvV4HVGzFCbjxibmAOzlxQg
GCny3EmtE6iHNS6rIb2XVNI+pIORo4lI53N0PffCLXHm2AAjpVsGcY2qyf6Yju4yNGrNdUy5u+6E
FvEvZ9HTC0WMM7sF2AiHkvY8AOY9sqUdMxSP1eb7aEhcuH2c1H9u0sP3MlmD7jD4wrkgnXPmsyHX
gmQZjACgB/tikHDV4ASptZ6WgvKd7mTiZnZqcVSaX10ArmxbfffZ4PIAVgogf3Gn74pBuUAIqHEw
gdSCZj2svWv+BB+VXMFms2969EkikP39obQU7/JgaxcaR2fWFtCfw5mgV0agZ72+A0RWlF5JheU0
ikwdenQHwgJpSzojax6pyf4/HAj0iICC/iV5ANV5PV5V0BCrJIpeo9nDmF6L5ooe73hynLG8gAL7
+9t3S7vx2jwauggwoSnyeqzecafaUa6O3UbDydY1b/gxjLBWQ2PK+l9BOTPbNLdq2JR5oOURdaxZ
wlztjQcluwK2o4fbY9jPQf2fK2ZwiujX6SRqaBbst7TdycFVlP9PYymcj8gYLT+Ncc6LGEVl+1dr
EOpcOKlnrgcbqv6mOkJTH3bc68VABXwJXK+AlwHo4jTqwxwvKzpqvtOqG+Sq/UhBo33/9jvThzU3
lQlqnOBqIE/spAhgcqJJBifwRJztbbD/nhpS2fvrC4xXEAXd1Dvw1Xl5j62Y12tpyKqKi3rwxIU7
5MyJ3pBRHpXEzRhzL6KnSTD3RoULolhWfD6JvE+mPjgHoxsuISjODEXXmeuDkdjme8uF2pNSVFse
aXftQyJ8+VAYUo8hTl8SPj5z+2IjjE4Om5xIaY+ANwY5NANiECeTBKaLtcQhcXea6pKA2Zvnk4o8
4P7N7ROJEpgFr/cOvgztoNxeErUoAmbNCKLBMZqTyg3t6M2LvJkp6z91JTKZ7++gtyMDH+ACBgWL
5CuE5Ncju/kCt0k3lpOoytb+BGg4D/6sFDuyq6JwIZhnVQ8U2BkLHBxtnDuaCz/gzbEBEsqn3PQX
QWDr+weuSzNIqnQQT0nqV/pnEgGzu09pwV8JrPAe8IcYPizYgn99f95vrmUGRDsE/hQAHJgDu3kL
utvlWvAApRP6ILpXiFi3Z3Jtp/SOy0RR5f3x3uxZcDa8r+iFAFhkz+4CshImRLctA8agQ30QXNMH
p9f/AQl8iR92ZkH/PdJeOnk2zVo4LeaxsiGFkXOgIr+jflE3pTiaWVbh1LB0V+9P781B2aa3SXds
aBCYk9uP+lekCwfOHpOM6ZkJKKVJWP7NOBf96T+PwspBSYG+jmbrXqK4a8Z1wZHeO8muzq8zYCe3
q15fgtC9vVSRbKdLZbMvN4qqvftWG52MGqPDMO46n+q8F49q6Ytv3Rg0bWiZ0rAQmS6RPi4GoAhm
3zVXg1TThdm+hZyAYAQnBszVRv+PfPT1ovrQrUReCh/7aJF2WHJk/tGuTPsHUDv3U2Ev1vfWccr7
vrX6eyFS/zikpjuFXu9k39OxnpPDJFPi8bq3jR/vf4oz54c3HwoalBcISXvcqOYK058V1RCwJtRV
HbM9Ah6Zb2u9X0AB1Zco2Wc2GHEpcF8wsXyYPevRLdvKbawZqI9ggxmDUdwulZn+V1gVK45MMPch
jdoN7Px6xRU2fzJI2GBaaWG5AAQ4mel1T9ZDbdnFc99l9a3ttONdOXfpJ9VgrP3+sp45vAHRKlpw
JtgqJA1f/wCZylqXLZ88R+bnqfdmKBvStsrrJNucW2rAzZ+XJlHP7w975nZiWMhzJKsEFPoujACp
mJuyZ9jVdGVMJxMTO0qNn2Ztaq7fH+rcxoFug/7FX+kLZ/sp/7opdAxW9VmZLDEiYJSJvIynTjNC
vRyCBwO7uAvvy9mp/TXO3eo5lNpfj+enbYcGqO2dvHGpQTK53Y0/2s3HJhjdw/tTO7dHOQkeMeDG
W9qn+w2w8cKkzXbC8g+Lm3Iy6ChNy8f3R3m7RTZBKIuSEQIMOIntEopkcc1uNCj1O4OmQ7dL4WKu
mccqyvYaXlUTTSa79v1B364i2gDk1xw/ZCx4NF+vokvVUhQjymVmldFlA/p+IKRxKISPxoVVPD8U
VgObjaD9RqBQ5m2X6FMP1WMR2ZFKvUVvy1muqjzJju/P6m+C8iqB2Uyd8X9DoWN7vfY2Zbg4D17f
Kf8U9L28xyfMo9HTVsPTYGr8tq1mohEY6NLswkY27WaIUtTWqag1a8J9Uk+NsAVf9AMfq1YPsUhK
rXBocqOBhSdkFRKJ1wLVyF4vD36R9zetRGc/Il8S9x0qlFtzRPXf3JHLiMZ25oNRRUWp0w9QTYJf
NKu7m4HmpfUQVA0qQPTptSbCcby1DtaKYFA4t1Nw4RJ6u4+5CxhloxFtarrbv//XEbUH1BXclNug
y/Dl6rD4uYfs0l3IHt9eBIxC0As+gAib7Pj1KJ43aIsaOZhl5Yz6gQwnLUMrdbxbrB/8ekMTXCSL
nttbkAIIwshQIC7t7rnezYLGsxASoU3MIw5fkia+ly0wZoTTXRDV2MKE3eaitLvxKpCzBoiyu8u1
oZs6fELhcayy+d7ZSZpdT12ZY90xpaYXz7NFac6dZxUuKa3MmF44MNb3t/iZb/mXF73pTGyqrrtv
Wa4eSmItsnyyMdaDyEkP59SY4/dHQVf67WQp7sJv3C4IWG67lUW0a5KKRcebJa+nZ2ukZ/N9VfRF
f3htnle3up2Z01XBf0Q/Q/QVHRknyZu4BxTkHOzBDLoTeoIF6tq4BQJOcBe5xhqPfHHVgIN3QsvY
MKIl6i9WtKq2zW/zoEQMPnWLllZjhfV13OqW6k4D23V8pN+9mhEmDePv1k4c95CJTpqYtSerFgJk
gbkA+L4vj0aZ1MUV1ahlxMR8sdSjlnnIQ+Ldms2fscDSvrgCPSxAi6lKbx0qHHUYJFP6JyHp9mK7
9YY17pTA08J2weqtk5AIt+S1yK+ogLUPeKWI8rCJY69HGJbuBxtfgCx0LVn/alBvPNpOYjz5eOo+
9vzgW3MKEP5Ks1TnieynfojXFbZLrKk87+76NHH0MMgr8WxIg+Z8Zib9zJSk+UDLbs2/DivnF0Jn
KsuwSRYgBTSC+va7nyu//ylLuFpbBBtkt05a18vDqmv5s1wAJcRdN0z0MzM7uKIdZclfgTWKT6Wq
qFG77jBP1z7ds+ZRb8hfftXIuPXMV4MQbGbuprIgV/PT3A/2dBgmlZeHdm5V85h3iVojfXZ88cMc
UHe/GfweQzuNhbEio+rNFARBPQbXXHOJOAFiW8HszWZ2Yzet9I9u0RvLzdihhhDhdyq1D6Uc3SkC
0ligM+alKvnmtrl7I6Vpo0cN6xN/YFQRvmogjcawdI1i/kwjDXSGj8m19SERud0e8BWmReYtjfCf
J+gr093aqcl9di2ta36kRUFsYnq9vLZ6k+0XdLo3o1BmJqBlZZJOIeeXq3vFDMW+BQ9t59dp1fQI
nQ6Yu4flhBNtjHORK0JnXbvhCOYEr73S74Ml1nPHal/GQXjTC1HQYIa0YMwfaWdldHFFrbMth8zu
oplkWL9eOk3N0Mg35cNAWs0HCjLkrBRJPB1ptkZvjo2rxqe5wjI95kPUfSwzNwCd0bqGnR8keGlA
3XItb/QG6Ge0Erl/H7EjyNHWz9FQpg27PBV2Ypehn+rBz2AtEot/dOd7WokL4Im1zgAtUkX+mSS9
2yHcVuUtWnfB/DugrFQdUD7lsyNVPVu3beY52smT+BCHZS4ycVxdih2HMvP+auzRvY4wBDTLiLqh
NCKr9C0gT9jdHDoDnyUowEOgRxXRbxWnVDRFXM+aqK6NShkV4OukqUPRBvlzMzfq1qVNa0aJn5RP
uoMe1sEHhmHcAOAbl5s2QDHl6K1eciIhLqYPRATgTkYQZFfl5Mo+qpaag8V7gJHGnC1VeqcbcrKu
IeRNn8o0yX45PgjQEOZnb0ar44LJmqYxbQkaNDC2idsrABsDOgNXgZ6t9+hzdLesGouOW4sxhp2J
Rke4QEozDmse9F1MLdhVz7Mue+83dT7lHvxBgTAmSU96xD5NCiGLUxdRPpC00NygfvC7boGR/5pN
fXyehawfjdI0vji4b6dXIivFaZqHyoiXRnbWbae6vr/iT9DU9JFEBcDlAAMfsfD87y86qT9h+/8o
mfsWHxwmU59BSWKPKfOjU67TUZ+sLMIZcj70WWc8vv/qnHnbqFhtLTaSl00W43UEUen9PNoThFx0
pKqHFahJNCrPv5ATnom3LeRuTQw7NommfasCIjHP+BhA+wXL862BOwB02ECGZsUihMq6cS36DBTb
+3M7E6lQLqKQY9Ew4zndpy3cmihY2GCZ5mk+ilZDgX3D7JlB5l8IuM8EYps+HR452+woqr5eRvq1
ODfUeoCNwdQE4aQVxR/N0uYHHEX1U6t850JH5kyBhdoN0vabgJG/lR5fjzinHYtoVcmJBxXr87Xw
fmOdYb1w5IPPM44YcV1IrhAbDlPirt3XnJbupSry317+Lj6jWu1YtPOQ0UEW8vWvyJEGSGlvaQQc
g/MrQ5OR04jy12k0Kt1DVgzx3dDzB/0fGhvFY47PrAy5tcUH3c7XH6axApWvsiJPoNlUiADPprPO
D42AOBF6YoHwgB+cSIHAjdIM9VQDGSel4SURrV/dimqVBlw0APXgaWCWeDdArfHjVtEsDwcXCDM2
MIs/RSPo0eJuLHnnw3GZdOe6TVPjMyTYYLo2tBzn+DIdrY/DNCQvvduIj7KvSzMuEGEaDoQymbxa
8Fl8Wo2izkI5TVBuJLneGgLGtJdwoh1vhKOw509II6E0XLQ2qp7zoowPway5fmjDavg41lnlxoly
68+jyjwR6TRTEOFNNJfwQ+BKEfUzgqCh10lviKsxaKtIaqpxQ5kaqSTZ0QQkBIO2kN9mvQozNXfE
UgCLnpBiFG1szJWiA1mXs/lY5yBbcJyxAL3mhb/cgAru/lSONP8gXWueWvD++WFKVfW9KFq0U2ee
E6SisKv9iZel9bmvRAWOtU6+qT7tf/mlMJebHP7MF3y84Oj4TLUPkULz77BqxD8w97TyWGYF3q4J
2vL43hibHXEJx8v+Ummee0lm68wVRnPB5jBslkqo773eg8Bj/VLbxEfSYawOFjCuo9E0l0DqZy4T
TjdsQQS9QEz+LTT+K6GjG5hU1dB7UCaU+lxMOdG3aSHgQ5iKquB/vrm4Krc6CFKjXM+762TSlBv0
IgARD04vkgDHPLg0OOSuXWmuFwbb1md3hqne435FU37rBO1ukrxNEdTQMfTUiHUjFczL13Hdsngf
n7ZHRMRMJAQzT78TFjKcFwY/8/Fwi0KNAp80suV9JcbSR1hYLiTMzjOHGLwqHLvFuVSkODcKRXWy
OGSGaHjt1rMaq4RuY+6ffDWUh6WYrWtew0vmRme2CJ8Mpe8tZaUVs/2Kf22RJtATN52p54qsSqJZ
0kyU1Bc+IIA8XXhQz06IJohH+ZQ57cvaYvbqBtM+H8jGkB0KOx9jhNTnC2YmZyf0r1F2RXyy0Lyz
7YJlM8WKa04LMWNOxs95Vo8XCvVnHtCtfkS5FuMXAA27tVuKzLBWB6m8ReuLe67pjjjeGMafQQd6
sw5mFb9/xM5UFhAnRwAQjDA7f9+8Qvek6XuvSW8aF5BxXHn5dLvmyzzGNQSU54w2SRDRLigycLM1
dG4uu1Zc2P1njh6KQECb6H9u0K5dhALVNOuzOdBOfrCK04znwWMDAjcaxYJ+dYYJLEkM+Pi19Y7v
T//MejPydmGiBwAdZvdpvayqaloB2kka+rqEga5VC2Za2vKnXhNORgZj/kJJ7O833F004KjQXXFw
fty6tK/Phy7FJv9laydntanXoEQPm8FprwpjyUK9GO4hogCuNdLnYCDhgwyHMsuYaxEw0Cf4298T
B+Du++twZotzxQIw+6thhIrH69+0KH+wDKU0fLHFixpEhvyKU+oH267FhVD73FDsccQegFpBCtrF
Sl0DJRAECKep69UTJRvtwYNueBKpdwmMdOZ6oAOz8cq3ar21b4EUM90308+AspPuXhcKpcglHy+h
L8+N4gA9omBFv4PAd7d20A9ySiVYqi/GjFjGON6XJv6y73+hMzsVDMpG2KIhgKjEbqe6TQs0evL8
kz0a2te2svR7Oi1lGxrBJLN4bvxmvDDkuS/F2cBih64cD/7uS/nZhBwdYKTTNEBcLcZqjm01/bL0
qbhw7Z0fiZ4KtppMb88613BurcsaES9S0hLRp64EU5Ug2IU17vX763j2a4Fv+f9D7XY62lyl62Z8
LS/HbdLSRBm7bfLfm9g8sBxi3iUkuiC/vd4Tqu78YswgZI2Gcg4DReTfg+blP9+fy5llw7WHs7Kh
LWhx7EI+MxmLtpc8TKDOkxgDafx5Bsi6CZSF6P2hzlzRiMQCWiSRtDzAZ68nlLo197O5UGKndKtF
COVSoEsKP7dCglJwCDWvWgYI1rEeDNoYT+8Pf2b3ExcFSP3Q+eKp323FzPISCrd0qpYJBq22aH6L
/1Jr42nbLp8H20ovbJPtD+4uaT4cTVoElEhk9xX3FRltI6ckfMrwkNThCbow29NZ1h+0EmsWdIn1
B9Dzyf8heCIGtKn1k5JSI9hFoaur1UJthQhcf9abbdL+EYqZ+YGCs31JYvnMWaAaAQcFrAxwi70z
8MA5S1YP6Q2Vp+6htwII4ZV5yS7g7S6lC76B2ajm8+X2Mc1oqRXR3CE5BRRbr6mrDqEasubD7KWX
dKHOvK3UN1DGh4aDPou/PxEbapIaWZac6o6eWUy6vmTx1oGD4bBa/hdCmH6KstRzp3iQ1TBHDTyo
NLRRl0jNcCpVBwOrzSkOalmXvejO2lxSPHm7tbbfuOHKwUNxS+xucg+WU+F2QjtV07yAowHXrRgT
5BQslgFBenNJe0HxpLcuIevenmKGRoYVQCct1TfIOviwjSF0IzkJBUcrymiSj5BAMYgLtXRobsdJ
t14a0yqTmOLUxZfy3Mw3PMz2hJF/7DtIJvzmZcwp1mTYUEYYNIyxkIMdjzlYWRxQ0s92O18ydDxT
IiK+22xgDeAv9Lp36933XQcooUlOuoUgxmjLCoMKNvwVVN46UuD9Do6B5YvZ+tNjDgfvqOyp/fj+
BXbuEAD+hTTP8fZQLXt9f/JVxmEIeu2UzZOFMPUMsBGt+YNZQ3x5f6i3p3qLZ8nxgA5sIsbm66G8
YoCyODUanclSp79ALO+ZlXV4f5RzW4mXgH1M55VztB9llaqta+QGdCtfjrpRdle0oPLDXOhZpJKx
jMtismLhzXP4/sjndhFlTHIkdINoE+6WMlMAGqBaJSdkNaAzo6AUKXRXr5CXWENf17iisRe9VIs4
t6r4RrBrqUmzh3cPYL5QsNr466cCmKhxaLLe869raNTDhZfnLRSa2xiUOYweZrixel5/v8Ie0Adw
EMde4fxs9bKqML+vbZl2H51xRRWgrlT9AnLV+rL2bZ9GHNRGHFbdIAdeRZWeRqxLn6xmqC9hN4zt
q75+FvltCAluwpFAiva2Whv9stT7FlBR6RTVcZw2pXQ3N/3QVVb3bPVZM6GD4dTfdS1IYXDKtH6y
hGf2kA5hnUWd1hqXBBy3Bdn/KAzFyJroCCCouVuwofA0RRLrnXKhf1xUddcA4rnCQATTptQoD3XW
/la+ucZp2ZVf//NmJGkCgrTBrAAs77aFW5uZ5SIbekoN914hrlZkmBf1XvlQNhntPgjfF/bHmZvE
IH8CF44+GG/d7uA1Kh+0tOgQh8feJ6alNVLxDdKf+TLZp/cnd2bPMxRAU+S5NvDgLlZW7WIOrcFQ
8MxNtBp6FXemlBfuq7MTchEA+9/DYG///l/1okJY1A4pfZ9oT6Z0er1CRrrZTI/rZJENvD+lc4Oh
ykeGS5HNRfb09WDpBnpMZrLP1CW3pudex14N2981k0sZ27mHB0gw8KPtrSXE3+0NOxXCHzQOclfp
qrqSI78qxEAip4ad5TMqMxDcE/aInyJ3oNx/yj5PX5ZA5V/en/Tb6JkbA0VRqrbAQPU9P5AqLqzp
hh+i+9oa+8KGvGLJLm68EeGFabrkZXFu30BDBB6znYw31EeMeE1j2XJVqDnT/QYXvCaiuYQUOTcr
dyNrbXLb9OB3B2EZNdp2ZEanFLaEuHFSo/lUCYubX2+9BFlkdIUuPD3ndg8yxdRukBPfSBKvd89U
SH9ACCM4eZP1D5yE/q6t1uSeXkh5yXX23FCQG/9Kt24x+u6VW7RKBRO79TS3+nQYzaE49nSFIj3r
06v3t8eZoQB7gYbeBFrYrNtC/+sA6ivgLGuBT4klW8YTMtGo/H+cncdu3Ei7hq+IAHPYspOakuWc
ZkPYHv/MOdfVn6d0Nm6KaMKzM+zBVFexwhfeQNPCUv5Xx1gvnO6P9ppXSbDA0gEOhcvILbZaxDFx
XYBrOtA3HnnzEBZR/l0Z49wK4Km31XujncRyzaK2JjL0JnU8ZpmkxNcdFrsnyhzFXzPjYHgyb8pE
/Cxw0qt7Lg0hEBUR7uu5qbRfhRp9hUGmfLg/741DQdFBCi5zp6LevRpEjdFQqMMSUk+tRweNJ/uq
wG/ZQYq9PhQSRo1UERgeql5rFk+HMO1gZuTpg1vV7xV78KANJYntawjD/ECr5a9lpFUGxHiIajWt
AmN9ChF7chxYi84Vc9HwfW+bBZyHtPtqgCYXSzx+E11RYq9ldTu1/82ZOtAEKLrJDoAME//YtZhO
9kaqjqBxwTdcAHjWNH0NG9mbbAAxYOz52b/+fi9lcqIeQg2oqfIU/TEe7EIbpCai+2E4zpdqDrWH
dpycv37dKcJSyYG/wqzYKbejDNhXGgZtp2sbUWZfVCN6KlvxE82K6u/Xj7kQQMhNj/yuezsSshmo
S0ygp6NC6M/64IEI6bvJR0lMOwsVsOH9/f86bJdFUgydqDOA61BXt0zrjGlspwaVjaEaECBM2tNc
o543KuEcaM3knegtp/9hOWFLk2XjFkpxdvXcA7D1dNHVYB9az8Z4MmqO4BbqUy9E9fn+/Db2h0NM
wefj7CExvBoKbORAL2wOH2Y7id+jk9Fe3Vqb9qTj5Qa4DXaJNUGRQFOWLa91drAYvV3baMM8VK6p
1AeY59URUwIaQ6qe7RXQNwcjmwTuTjuK8tvtHsGUxuRmLMKHRbXzSzfUVPvsJnyItWaPlfECkL6Z
GI6alJq5u0BrE62s1k8rrc4t7DYOlMUFKxwvnYMc7ZDpyPIgk/prKeppPlZW19gIHeWVFO/qyx+l
8HCviRyEoxDLm5uvJaS63xOim+55EAgiUN/Iq58xQRC1FnC0IRqPA/KEqWjgJsyGqzhvjYhvpiN1
aIIBy0VqQjxXkiE/VGVl2w8FKo/1UQzoSRxp4iIY04TNb1x2UxSnwMEOKMDQCuRiXwa/HN24Oxil
ovCPopwojQ70cA71FDZvLUVQXytEFINKFkbxlf/AlZql5fg/kUbtA/hwSzvGpYcuUjsNOVg3VWQf
EOIGAfiXG1YuOP7bHAsgxa/0kxsKrQiralEA2NI59InwHsYm3mvRvtpCAL85gdQhSLpkr+12C8F4
6rCumpVrGZvKB149sCDkFF8y2hY7sf2rE/gyFOzzFw09nsDbodwYa3rLmgAJSj04Y2z1R4Fi+/lv
l40JkX3RooXYBTjxdhSRD2iPWYJWGeoeF21BYLYEurszl1e3Jfz8/4+dMQiAsLWKFmrhtenoWuGV
1px+Cp0+B/GqKIgq4Y/mp66eHpvZE1/uz23jY7ETNEorVHXwDVidQRpYnS3qJArGrELuqlMR1ST+
9uN43M2OXr3fzJDyBt0LWhjEXqt1rLRFb2KVpm+oLzFSukjohXjyRPb7ueaWOCX5kE8gu8XEUYnt
PkAAMPqQIhf6QS9n9eNsGT3CVGytwa8qPXVPHNzyJ6ifdq+bs7ksHBLplAbXaM3tQJKvj9D8U66T
rQzvFWBD32Lo0cd2TvZMFF5y6ttrkFwN8hQG3vTCXnl4alGmoCzrASx1cUY9tHE0eTzMBgnG0oIV
fsjG2UXVK0yU6LBE4agg2qfY/YOu9S4ab54RvzfKSBmPCMlZ36y4BjEaV51nPGB21y4+LbzeOU3I
2kaPY1bM2cGKrTZ+j0xpZh04MHbq95XeWxfiKkynCpFOsa9Fwv3omUuXnsoMruLJcoYGcS3DQruI
LhgoN1UXgJ30KGvHX/e35cbB1nC8taT6CAyP9R2iWKlmRY20AkzNmGu2WQIjbEDR3x9m6zNLTqin
yqFAHt2e7LHTMRsZyvDamEr5a0C96k2t5bPp28lo/zUqk+3vwEThYgS0BYL8djDkWTF1nHBEyxH/
A2stdN/S8+IJrOt4uj+v14UIOZZB8i+RW7azruN48zwmHQkIUlOe7U82NvRFlktHajE+dS4EaaXM
MBPGF+Ew2bkHlH7YCzfl1bHe15QgmDFleOxwV+Ff2RZeamcztSTyt8Svl8x6QBB6Pk5q3BwUNx4R
2sy1wzjZ1lM3qnuNta09RFLJxUaBEGfa1fjo5GA0OmDRZOEmHkyxLQ6w0vc4MlvXthSxoEgADvSV
eE0GJyBu9dC7EhDkn+emE5fcivPvknv7oCjTj3Zyup2nYmvbQnqCywpGiYrx6tJW8CsSqUtXxZqE
calbQ73M4EshidXl5f5O2hzKo9fMrpU7aXVnoxuoTqXctKHbZk8lAcRj2QzOua3Hvbxy43uxXaHy
IwVB6L4OpxdZpDMwNQvcqem+NEYkse7FuCMeI5Oc1a7UHfISwDjUI0iDbk+hXUXxMptOFBijm/0v
0kc0DXNHcY6G0xlQMZCNxWkUg6BLgdDz+f5qbk0RtCaRtZRreKWs5GSK6/b03oIaobQLdCNjQjkA
cuTx/jhb55/wDm8Vqg9gOdYqF/Y8hVHXM8uq7LrxpDVOV6Mn2aHn3zgTnBWv0BLrosEaw45gaawc
LmBZfDCztix2LtmNZ58XXwY3QA0l2ut2xb1eZCVtjCgQ0IJPkBcfRDGevKSfH3RkyXemvvF9uVsl
GVnS5ggNb0dbjCUx9ThKgtiom1OeO965HhYbMTQ7/Ww0enPV3aL91sOi2zkqGzcBhR64u7JVImm8
tyPPWeW5BAlJkCO/5s/aaF36PM8+QbU3HnPR/g+eUrhT/NkcE0NmEkMSbRpIt2M2Hm58Uw7PifIy
PaNCaAhHFijYopJWRLV9Qf7RTQ4zjHBjZy9vXO9YjmPjwwNKm38de4tOSbx0KWJM/oa8v+RjFoG9
Rrfc+lBlXfsGD5Lpp6Jn1ltCyQER5jmkJ7Szz2VQvDrN8nmBawoNF8+iVUkj8jJZjy+SwGy6QfmS
o8sfg8EuiggmbTuhhjs7GB4ooRb91CLV+jz0tdof2D8dQgCNM36EzFMaflI41fX+b3sp9q9/G/uA
PhG1AYBc8tv9UT4SRlKzboS7ntvOS5AgoaGhuVo5vQ/esGwfXcOC+TYkjaW9t/CXQBw74zz6nSXb
uDoZYuFnyIQqhyXN5o9hJFC174AWzf48qH0waB0WUJM7uhWySAhRn72BPPmQRmWOC8W8uG+QjSKb
XuxaFZDdsuRX1psDG1HYP4tBGCgcLxNYwx5alK92Me6VmY72J9qUitUdO7T2q5OGLK9+nEYO9xlO
xPylag1UdMdpiR6qysJwoUg09R+sA8PfKPLaz5q9FKaPirz9KZly4yeNEte+9iUKtY9hCYXKR+6t
C89LJsbvrYgLxc9QmB2PeaSk06kYkON6cqI6WvxqAhRx9KrF+zzHvZKdhanF6H7l6r+4yzqTr5ht
/7NoEIg7VJQRIhgRcBN99muivUnNZv6iYXfjnV16uFg0pouR7OzBrXNA6O5AeGYDYlB2+5nNARgJ
dYoo0D0EbWUL9pSixPic5zSNw8K2fE8py2Myz+hl0j7/+0iZhh0RiCwBcw+sbgAcOKsJk9ooKM22
8V1lsZ5CAv1P9zfzRhiAcyugHnpJPNHrWGpxSU0ByTNKRAoMEgyeKqOcp0bsXaPbQ71gZRmSbv/t
elK8RGvcy3gucHE59cNsvjdSbTrCK9xLvbaHsoFoSNAeYODboepoIL5KoyhIi6k/JolqogOFgPIw
Dnsd660XGXUm3j8qeRYNsNXr0E55XFZjr1zzMrMf4QKXJyU0rE8GsvbPSA8j36SWpPyIzp77WUNK
wAjzL/e/4utmPk0INimMAOr2dChX12UTjkWCRW7E1bE432nBJpFfN239Fs+TFHapqOhazplJdt5n
PB9vFm2qxLGKjOl7ZWqK5+t2aaQ7J2jrEUMPhuoDzSG5SLefQc0K4XBLRwG36PgzrscZelMeqZ+d
sO8e84Fi7qRPk70Tl7zoCq0uaGmCxZkBXQs+dDWuFmojOhlKEtANaopj43r9T1x+ih/VvKjfS31o
PoyLk5cf9HSsYJM26qD6MDVSOM95q3QHr++dD7Plpp/FUjW5XzhC+eHgzlEeSjFon4zaA+CdlE0z
+qoxKeYBZrE2HF0bVNQxUer2PFamjkCC1/V+w6WI3MOQOh/TBNuSwGgAaQN6bFP3EIu4+4e+Spk/
FghZ/wudZcTnI3fqE8Y6L/QlqMcHWNkxVKYFw0Job82/Cob106GCGwZpCg6qBVs6To1TBosChtmy
VD86V6twm8ZByPGd1Cje4S+pVN8616pwIPM642Mk5uyEZYHoHptuTn81dO5+J1E8/Xt/e24cx5vv
sToi3PeopRvszsnKfuhj4pyW1mkOuM6Ih78eSQZL9K7wxaB4KEPWP57mYSGZm/okDRYTKKA1RtND
OY3OsUxm6939oeT9u9pkdKxlLV32rUAG3w5Vdo3rVPiJBGPlVY+9QF3Frto9IbSNpaPkSuuYpBD4
wbq144ALRmx5TgNq9cNXM8yS59ILkzP2XHv9RnMjnicyQT8G4A0R17pkiAo5DEcHCXDYS3V4Al6h
uH7pVlHnO5M7zKfGorwHQMwZ9Us4w2UJCsh0MObwk/qaN2mKpWapu78g8euWP5pJWaOi7YoPue4N
lp8jm9f7xkie5iOpGV00ZbYx4/JayyWDt9S3dbd04yPozk48dnEb9j5BlasfErXQ/3WLBU0UxUsA
RQ2t7teVlzw3KSJwtginb2GkTv/DRTCs/KiBKYCjl6f/Aumcfy8LCJcnuxvU+Nmylu4flP7ND/2U
iGeHhI3kUKi2lHMWzaf7m+R1h1wyIyhmg7MGxErye7tL4Cy4cWNFaTApXvNDzYzmHyU2xTercsS7
oe6nt1NbFz+0Zkzqh0SNp9YfJ2OoTxM013/u/5iN65hYBkM8iXqjby1j7j8OR2xB9BubBHyFabXP
bi9sX88Sl9jPdk647ujfPCu3d47J1gaGyytvYuSOuQVvB51iV+/LRMTB0hd6ABW1PXZRWAdCE8bx
P8xPNlzpBBJ4ruNytCcGETHBIE0SKooT4uYfI6wz+GOehN+Bd4AqNKk5GjsPztZVQK4GhBE9Xjhf
q4SgV0cNNXMWtpwK8VvRpje0Y5ydePA1mJCt5FH1ovtCDYUZ3q7kknpIq1NgD3RjMT66kSP1scy8
esj60ETXo47ydwqM+F9NGc7XbqxztES61itPUzE1h75XU+3ciLH5D19Y4r0IftjlbPXb3xXp0Ena
ISZV1bXseVKc6TKFrveUiWyvY7qx0ICeuAo5NsCA19d7hVuHm6O3Fsy6V/xwWt04V+mg7JAEN84J
tuJ0SinmSjTg6syCGG884ZlR0OjcV7MhjgkeA4uKkWSYkaMNTrWXa2ycEk8iRTWqu1BMXoLMP47m
NLNzwIkShlt5fjRxxLnY2pT5Nspaf/9EIv1BZ9Ylq0BuWf6UP4dqyMsydUiCyXbq9yJJleWQ56bW
n4VAzutw/0zKTbl6JcEkgIMgLOUPaxBL1hd1oRUpR6Mpq/cNGczHznGXR4zd1CAmi8UHpXOVQ4Z5
xh5EfmtRKZdLiixwccpUtzON1GrpncaOgzptvJPn8tWm1KM4trj/ZWMyhFTWpQn7Cne1ZCDIRnk2
K1tP39qq+0MFUbID89ja/bLACU4aYQIu5dv5YKo+YRQxYsTRpeXjjFhpfIoNs1Uv97/Z1v6XymfU
Mz3Mcdey7Z1emVEaTZyy0sBtL4tFoOBhUyMRoNYHL+vH5AAzuNm5vrc+F6kL+YIUYEAb+3Z6dhl7
NAx4KXAnCt+19VQcXG1Oz3a1tDvVNW1rKQly4DPRxubArZ5C6EDSIabOA7ihc3jWh65J3+Z06JaT
M2N9cDQoJVMuts3ut6cj/ESDMG4/dyC/fqlRNHws8x75oKK0UP+ZvNrZy2Fe/0D0FqVltwrClUrX
au9qSWKizL/kQU0whPtGqJ0aF1el+196axTSRXYs5h64Pq+eFNcbyBGciIhvKpNjiizYaWmy+nR/
lNcfVgYbDu04pL4oZq4+LM5vlHj6BnUhYedndnd+aVutxu8Q6s79obYmBOUaZoikiFBkuN1DTeum
ejdNaUDh3zrWeVef8O7YE6l7fUBg4fH6uIDEZba9ajUUSz8UUZ+mgYoD2eTrfSP6Q2HY+RtsMwxy
6XpGO34EQrQHrdmoNoDRk7k+5DkgGOvibNu1PQoKZRpobmXlxySLzV9pa4eav8BFynzVW9AhdUX4
c+xyiqUwxpxfetR4487W2fqokm6NwDiR7atMC54AsFJDT4K67NNLbor6pFd1dqiczNu597aWW7Ks
JeqZRV9XWOpwiSfFmDEDQOnKB7hr/6SdAdzZGduPUIK0gzujq35/J71Ohlhoh7IOuwlE8lpGaBx6
zWioXgY6rlkP3QLfSK08jOFmXTlW1bx3+71+KCUHgOgGFB9X/PrDNmmcKV04JoFap2V4GMMl+kRx
P3/slql4snu1uZp6i1ssidteg27rW7K4bCumLAOQ21PTAglb9ImxyzyX/ku4FCJkh5eSyJWdbbN1
QF3yAM4OuwPy2u1QmdIQhBd8S6yAQA26Zf1QeUW/c+NsfDzYFAAUX9jpKFfcjoI7mUhyYWeBrlA+
zoviEtLQ8NUGMSh7V1TixVH8NsghugAVJVG6UjJolePYFIZQLkuKABAm5s/g3XT3MOpDOx/rucNc
Grdg05v8OCcIBwjnZY/o/y01IoWj+Fd68fws0aDD7y8dYJsL0mJcaseu+NUUvWb6ShNFjR/juRU9
eVUSQzSAk/ObhHd+ayHSZx/gu5lvTS9OPjSajcJoo3tt4btVYcxH0Wt5cax6zs0JQTwD/k4c6csF
MEO5HFinuXiHqbGLI/jcmS0yRBoWdm4rxUyxETOTQ1Wr5hdhVGgCjZ4FvCGtFipaJpYCj25p8df3
z94Lz369oOxjKt+0v1TY+LffL0rzTLGgxwSRPugmVGTNhjpbOu+ScjLzsxx+PlpRByHbHamH+W2T
KU9jAWCsTZL8UCoDBtuWURQuPm1e85iq0Z6DiL5xaqjNyyBa0lR5B25/5ByxxKAreNYiNLEuAmQT
ICcjSbRj1CN0+aTlRqSemqEe3kbhbPYHds+IYeZQ55+0ReS/M6yw9UdMrKsr8O9eijW25j+ul6TO
yU4WLz2qQOwhtuZqXV1zKohK4EH0wLHL7eIaSTuRzacitLssUNJ03IMjbBxW7j/sGxzyTYDZq/AA
D7UUBxg+g1Z6+SezMDGXRB1xRyBu602jcg2wEPYyvZZ1iQBHRxcns1ZanmKqZsZqcSwwMruCwVWf
vQ7XciXsyzeF0g/HnsbEwcEWdOfGeKlFr7ec7aGuLQvGELZXSR8a6UaRTYt7RR3KME9eNMb1sUkx
E3u28WPFWI9CbfaIMc2UXoqe1w8pTyVLHrp0bi2/773Ju4DHCpezYUyIbRYOGlYZ0t2Wb1Hvdp/o
RSzDb1Xjox/0wqaWXNCR+6wOVpc/dK6I0caMWmg8szKqGC0O7lifKwyqfhaYxaQYXpta9cZ1hffG
FottHtvYbt+llpJ+c2ssZ/00NzPpiz13/PK+WJaD0jlTiruU0X1HlthyHkRsFtMH+Mz0IRdUH8tg
XMAHTV2Czw2NTOS98GHW3qqG6Fzf8XgAdx6AjVODoBVoS4oFuMWtaYdmGDoYwZfyoC79k1UM/Sca
Tt1Vt8fs4f41sjkUFF1iTknSWHeBEGmkVDNkyrWm7/rbwoaG5meW0MHHc+7+UBsPDn16QPiSlC07
D7d3wUSf1MS2GgnhjkThgDmweZw0CJ1K1jVHgknl/f0BNwqLXAmS6g8XX5eyebcjhpXEGLcKqgZo
OfipDeBkyorqmNQDfa6hyg9ugZ9833Gvq/QxHxH0ay9Gt+g70dlG4AIUjIoiUCxwaeuQG13MIqUp
wg+BD3ecmkw8Y9Pen9gA1nM/qDMapIVztqy9cubG52Vg8lPEAejEryUYHUq92E/LE6t65TnsUvVA
nm+epQDXZWe1N8fy5EsEV5Y+yep2aK3FAc49hledUd+gpIPvSeoCG/c7Q9AdtotMvE+TEYFUp1Hp
cUJeG5JPw6SIfxAHjyPeqXBaPhsh9Cyf99TGzD5esKG//0M3bmyeJAjVxJDkjbacxx/FnWXGuGSS
ynGu0uanLClEYMxTcb0/ykZALmG+9NAoRkLdXj3PjmEVxUJsB943R6F31pfqf5BqWgk4GLxgHjK8
UlPsu/aix5fAbXVLE9Jh6EaQKy3lVueMQuOkoT3AkRbcY6BJaR1bKUqNyN0W5pNA6/Q9rpP1qa40
9XEOI731gYdaB+hg5jPVHyRllVF56xmzchbuoH6Mlm56AFKjfDPMbr7EubKniPOC/1z/aHqzEkdA
DkxT+vajpHmumF4bo4llpeOHvipwzbYRkc/o2XkWPRN3ckyYEX2NdL41Lj9nK5l/8yr0H1ARp3dc
Zovm+G1s9N7Jxj+6IbTBVOAYOvX4dQHhR6/SSZVzvzj6lUcpjh7ceomGnft045JDoZN3mvCdoGBd
Txs84XReDHaa2yW/pqKIL1NtFr/Tec4+JYWifbi/zTYOHQUWEj5ZNgChsFq3OGsgx/SMBw8s/4V7
s9EcqnFo30XUE/YoFJuDSdlPOiMIWqwH67HS0PB8V67LPKRHai8obSd6+oCcp3W+P6+NQ8o4smJO
yRARlVV2UqEhWik186LxPB80oQ/HarH2uiGbXwswIlvE5mZeKwS6lgoYJ5YPLWa4gAFEfjKpjVwi
YDTHuNL38HlbC0jPUNZ46bhDabrd5QqcmhaJ5/A6F/ZwtMDlnJRRJ8fpKn3nltsc6o+HfXX/IK2t
xXOUshERgTnTEeoPIbzhz1GY/LXvBPmch5gk9ymkdhqwt7NyaHtOumqH1xQB8tgfFqM96E0yPyA+
Mu6cr41rlaISrFLq1bKdIqf9x+WttL2egtbwrkU2RKcOK8DnuBjx2LXEP80Q/zY7bdp52DZW8mbI
1bs2lcLKZkt4V81OYISVtj5/rJA1HolQu73mvNzXq3sQgifIbYST0SJbt8kajehfxafmWrt2+ayg
x/2YNZ35WGgpUDMoMhCulE/OWCxfZ4SGduKUrakCccLJRqYaiH/cri5/KXrc2t2rUqlZYMcDdbpK
6OfImvZe4Y2jh0MknxFpaCb7Un3+40MuA7qAXU9sVo1KfxSo4R4now8P8NaSA7ncnsXM1nig7lw2
Dzxzd/0qQgwOh7FE3CEbxvSc9JP4d+qs7yai90Fij95OwraxkuAEEONDfQFI7Pr5T7SkVPJWwjni
OH/iPq0OBXrjFxR993yBNodCuOvlySHNXp/0KoGzWBNPcV9NT0ZpLc+UBex3g2vsaVdsYKggPfPZ
0AOQZ309LQuvWEPYIdcykccZmXSoOUmWXWba9BdFcxYiegGpFnLac2vU/ZdiysqDrtXKYxRRg7n/
SGzNnN4VxC0CLOq8q5kbzVJAB9CVq0Bs+rRAfnuA766cIuqSO92QjXtHys+AaOWlIItZ3XEjxtmT
M8LrwwJieaq7KnrQEkU9tyLKT21nvZux8/7n/vQ23kDG9GhwEFETRq5eC7UrcnR/F+WadmV08pYy
e0+JrN3RFN9cxD9GWS1irRaVPbpoYY52mpCd65TOUk/qgiUj+KD7U9qqY9CooVbsAkF6jfUYwlyY
0h3+qgEb+oEeSXpqHOEdTbNrlkPv1fnJ0RLxVmsy0zkkwgCo1YR/TW4HwiOza8ryEo6wdrMxWjL6
1CCQqRc1D3rbyQMv8vbEZjdXVh5/4BZooqxLnoqaOlFa1FGALdgcuHmDHYQV98+eV/yHng7LySGg
3WJQpF6FgRN4vbRpgKi6cwzAUffKh3wsPt7/eJtngKiFcy+l+tZ0GPQHvNYN4VWE+Af6i7O0J8vO
8FZJER7HLbY7DFn84/6YW2tIIwmTZThMdFvlGfnjmQCros0OkuSBuUTdcRr1yq8Fq5mFcIX/w1A0
MXSuNpLYNYys4ubM0UkjBYF+d1iWDD/YTi2uIVpx5/tDbdQD0AekWijtf6Xc0O2syIPaSm1I0RBS
zS/DgFuAMw3ZeUJa4lgMU/qdvMv63EfzfyhXviCNpAoivtjriHeaqVEgz88FHtfepUJs6+gkw7KD
Dtm6uWjgyzq/BLWue6ZZFGuT5XLKgfWiANIq6jXT9T3cxNbe4DJ+CZdI5td66bou4hlyKVzrUV0C
4bb5L6/UjZPtzNp/2PoED2Cl6QVST1rFgNqitvT1c+UaVYV7lAgVP7HV4VL35XjOMvzxiqpKd9ha
W+eNZhcwbBlF8A7c7hKpihu3KkgeJZxGlBs17HPQ4D5llvLedhdg9dCI/sMhQPhApq7cWiCDV2NS
rIj1FJa8o0Xmx6xqkwMuAu2vxRHf//oMUCwCOoTiLtnQulxUpEKruxQEkVKiMQQJwmwfjSTSnuHI
eVjTWFHx0e7NWlzgV047acTGBoVkLqVjZJn1VTTopH0z4R4VBdYMSNTXWhUwHOL+6s5ybo5D/Ydm
tEQTrSUgzSq046azYJi3WQ1OxJqc87Tk4c+/X0tSSri8VAAAD6yy5bhAikGYIyW13GoCeqTIQS1F
4tOmDAMsM/qDF8GzS/J6L83cmiCz45CT/pGurPaoXiuL3YVTeG2HYvwADaeBFtHuPW8v19IqLZKs
eQ4BvHSAvqthnEGjy+chgqi0loh8ZOgaivOOGVundIiSUIJv9Q+cXfp3rdDm+th2y9heilxYsso7
YzNDP6j3jqwesHRdK7XkbIdczxB4Cn2vubpVeuZGQqvL1aFWuOuKb4iGvrM0UvszlgqwRdsN3VFT
YjaBUi+C0t9U1s6pSL0i9OF8TIi+h/FEw0QYg3Mw2tKod0LYrU8FHpA7H99oMmf57388pZU7R1Za
QbUvTHV57hRvBmo/78XkWykCB1QjRaBZQh65uiqrPoryLre9K1og9aERVnmY9bYO3HKujpENgcLI
FR2AYBE90w+efS8exqvaew0WTeme2NfmhyAAA6OI/CyQl9WFNlmDMnLVuNdcQcDkWMTgBWB9W0lz
LO3FsR9QHhqQb1QbfPV0cpRTjTZLezbo67t+pthTer1/WDeeLXndsT4wYgBYrb4DV2/RLlYWXrMl
yc8tLeMnI521MwXz/j98cukFyiCS478udReiCpEUSzidjhqfrL5JT8rc7NF7NlJr4kGuU2ImRKvX
ZcF5KUOja7ADsjN6+nFTRw+jqmVgXdrwWIv019+vH8VtSSeSAcw63/XIo6u8kl5k9mwe1BYxiLoc
MXgas/zvX2DMVEnf+VY6L9WqHkJpokGSKlKQLkvCS2d0qeKbdls/jZ2wDCLRWDP8zIr3hEleH1Wu
DYJscj4QWmRLt0eVA4Tum2Wnwail4oPlNNnbOAqLw98uJHEukTWtTIJB+EW3oxRJaC/RYpA02Al9
VcP9tXRxf/aapd6pK8nr+fb6psZKPRe4HoBC0Hq3I0VZNTqtNJ0OC1y5iGKqdL4Wbpc/q3OIV2kX
IyjkG8jxnBYtTfbYulvD8/jSXOBGQiZYnsg/bj60POoubxRCDcVdfLDnwN+brjpr9CEfCDzsS0tz
6qTH1V7P8/VZp1yikTOhQgH+e91/GzCbWpYcnnCsZsspdRT3iDMsvpxtX53uf025J9ZrTETv0pwH
IgUr8naSmMPkatJNUZCJrg9w3m1pmBfFoeii+RMNwtIvAadcnBiArE93bE8s9/UtABwcKiE3P+ka
OeLt+PQWJ7hfahQsY3aKalucRS/MA7ZvyZEvuxNYvY6NpdUFMoaIBcGq91ajQZlDy0BrUT5PPa4b
xRqfXNqsh1Ztl2M2h/0pntTo0/0l3thH8ikhEoe1S3NiVSrB2D6Do5WCvk3b/FkkortEqlOec6VO
f6d1iXFgWKIoGWl7ymQb0yXNsYEzqrxjQEVvFzcOtaYtJ8lrqOOKiI7QQZ/j4T2edmAhxqglVc3U
v99RQI1fFhmyGCTb20GbHITD4PVxUAxRffKQQsYXrS+/NiimnxOR15c5KsdD52jFacRE8vv91d44
Oxb1NsJzKF0AX1afGLXWNIsJ7gIkctVz4pSArEQkOUvT3v20cd/S1lIpoHA5cdmvhqoL6OJ41qFe
IEaU1gDfj8cqL+edovD2MFJ7jKdf2nzdLmjaCXe2YzCESJegNFEsUfGjjGEn3l84+WtXN4Fs0sme
P9iRV3XDaDajBaYEsNPYs97UboM6dGfoGON51rGa8PC9P97mtF6+E48/aAP5If+4Xo0JRA82iEAj
e6UOUrfPP8449u68VtujMCWpKUoSvjoCTaTC4ZfKt11n0fCJFtWCHkqQsDPO1rYzADmRw8tEYz0b
J00KLcZGJzAmHNL8UcPvHsQudgGQWIu9NsjWrChho/BFu5jXcVXjjSsNjYOmi4O8RAmgrcMswBxq
Lw7curhgXkheEIGas/aYtvthqJHLQCkiMpRnzpRzTJNhfhJu1pF9zM6Ra6U8aNqu4dbWavLBSEzp
1lF0XZ0sgRM52A4PPoZoo4elUqUSIapiiKN/u78Lt0dCMYuQmqd2XQ1iKxhzW6CGAWdh/F5ZZcPM
ku7TXCftzobfOmDcFpwtXlp2o/yof2z41BsNN+lhYQAwr45l6wW9nucHuxRf+rj/en9em4O9sNYJ
r9EEWF0aXhW5igErPZiGqH/jWUnsF4PqnpGU0k8za3G9P97GjpQRi6chXEpKv8YFJ8LU88moYmI1
nA5wXFiuYmzt4/1RNr4Wi0dWxjVFxrDu4yZ9jhuINsfUqqn2zx2tfRvOwNPQTX+PGkenRUOCFaME
qmnrsrWtAoSgR40ddpF7ZpCqWZ4ebTG0aIoqnoXMhp1eWjbpF68R9s6VvzVPSbQGFCVxaGsZ5NKo
tNgBNBHMU95mx3AqtI9hOqX1UY315Xx/UTeSXZk1SMNdylpIYqz2ioLTcmk3dhnkfN8ThuzhMVPn
HHfOXjmPDnJ6ieZ9koUkX7FK79DkmKW7Q7ZzFDe2LF8VKXhQd5JVtvoZtAKaED3HIsj1KrqWddwf
5igKz1bhIcU+pnuBivz/rR48qaVKu1Wlpkdr6fY86mqlmFh3lcFkzGp7dNwk/oZ8JNaSjhYuhC/4
xndZnBwX3dH/vb/mG8eF4gINbMp7sPdeiRC5E495aBZBV7h9xwcOrXcEhf2egN5GBIgMJ5p2MJHo
Kb2aYyFw+64tPi222VSPxiwgNnZOZZehnkCd+NC1XfHwHyZHOIQzIw8podHtwkZpbbdJq5WBGard
Y2G2xbWd0mYnO9yaGieTLJvqlKyv347Sd5ZZ40FYBmWNnXA3Cv0h1Jzsu1dXRuVjeeWmx2HKusvf
T46KELElTUCGXwUUQFTr3gvjMujKbDhlrYNCeaNPf91e5S79/+ITsljGuuESDqWwHSidgWrUFR5i
uOt+b9OuGoESR7sIrY2TgOUOJ49qMBHF2pm56YnQUJguAzcc9ejojEYMtFq1x2+dp8WYPxhiMQ9g
5AdEVpJlrqydRd2476TimsbzQd+aPPT2W+qwOjJqgnmgRNaAc7O7nB0jNx9I5PYomFu3HTsGMTmq
QSoFTbmv/niGzVDL2KEuY4k5LI4CJXgMgNqw/dHFXgoksLFq8TByRcW+m2a9fWh63U0PToynsq8o
wxL+H2fn1Rs3kq7hX0SAsUjestlRkiXH8fiGcBgzFHMmf/156IsDN7shQjvAzhpYrKuLlb7whrcH
BhjFYKgO7hiM6bqvp9SJhKlbpMRwVeljptU/AvbswHct1C8KsxuXz5+gd3XzLVgoegs4MYJtWN20
mFaGVdT26aVzg/ZdkwjrhZi/cg6g4SdihEiHzp/nvescGipx4mKkov4oyoqWwNDaenKe3Mp8EG3k
brEF7u0EWtJgveEs8N+rnZBh9ZSLwoU3WTj5PhoV4x0FxGSfNuMWGf3eUNbi+Q4EBmOVNbZH0Z10
JM5YiKDxbysw3Uen7vqDobfl59fvjLsjwbmBeLOwGtd3xjgkIoh1K71QCCj8SY1jsioswTN92pJE
vgOVACMByIadzWnidbve3gl6tlMUV9mlTYPk24Au/vt2SOcAz3FXnrXBNY+irjKB51VW/CzhOu6H
dsqHjT19O2XSBkRcaLssHaw15TjRcsVNCiO7VIY2mLscoWLpIxwFmcKY9Hrev/UL40jBaf6T5tGG
Xz0GBfAsR40y2KnLdVnIKf0yCfF9ziPjzY/bMhK3FZcVraV1otfzG/KAnsBFB9PEJRnM56pItzpB
t48bo4CYMujg0gZaV6tpEQ1G78TyMqWi+cw+UU9FNCbfaBCYIfYmotv3KqX/jVW7DcGA54KzWaRZ
F5D76uWWvNVJlcAhjFVRvZvtPHkekJZ5JyazCo+9EWv64fWFuw2EGFGQOVPrhFm87kFirExiZpmU
a+IQsbkBP0KltLWN9+Xe54RcQD1+KY1TU74+FEbBZdcMBVWAKg1PNQZ/+ynrnHcxaLcDpdH2I3Jw
+UZJ4M5RpFXNRvmT8PFJV0cRh5/G0may2DjJdU8GHL3Z7eCw2Pb0sa6b5PeQQ9bWujo9DIqKrtjQ
yHxjSf/4915f9kybEvbik8Nbsb58gNgir+KypomM0TiUYVY9VtmAJf1sVE21s2UIcCW0S6kfEk7P
J6BdWfijxodwz13f/IOsc/estm1W+62oeuPo2E24ZOWLzM0cIXLmlSmVfC8fqbEdnNa19jQyy+ao
dCp8AbST01MYmQWl83FWewgFcWHvirhMTC8EOahsrPa9PcXF/keKg7qyWH330jEHtgFUdUre8FMj
N3ggTtuq+Czpwfq7Lqwc3mu+IHnT9Z7qANNqNCGTS6koU4e3iumeFGKHT6GeCPegt72q7mo9Sj+A
94+7nQ4O6uXth2cxzkXCCu+Jm3K2m+Yh0j9RcsmCPjwbBmZdg9rMG7Cce5cC+B40Wpd/g6paTRRp
4K5dBFN1J5x3UzZ2LxJZ1jOb4EcCx/V/uMqpjyzlOl5MoDPXw+XjBOPDQiNDRd3kgr8nUqMWHrMt
VNWNs3HvWkBaZzkXvM2UZq6H6jPd4MTZ0UVGael3aDQ9INVOthnbyM15atOGpzmfui+vL9udZvei
Wk9JbcnKmMwq/uompRzUgtpCaCHxusMuUN+NY6A+hjR5f1sZUgS71py0oxXKyfVIi81gX82z8wz6
S6EPk4fOz9d/070zsyQ0S+WchGPdpMg6XvJ6QgGlGWLjhwyd/MWEer3xwe9EBcCSSEOh6xh0nZb/
/a/YW8FZDfGxOLo4Vhtc7KEen1y9n55ErUb+myekQUxcYMeE1ghzXQ+VFAMBnuIgbVC4n7QuFU+p
mdQbOei9+YAHJQ/ER5RGwGoDhUaqt7KFmN47fetDHaIBoM/Vg4VH7MZDeecUok5FmRLpEmhg6+au
HslyqhzkzsxB1XwNNOzz0OrREyqQ+vdcHbd0d+6PR3a9rBT1+dVS9XauK7PNw6ykavIZc6yv+VSm
p55S5TOSdc7GY3ln/4HQolGFESBwi3XAo5RuX1CkTC92rXansdLGfZig/fH6pri3XqDql+IStVH+
c70pqnDWmiK15WWRe3zQOlH6haKjctEX5UYGf5tTLy4MBImLnv9SXbseCr3CoUTZNyGps6afEs7/
ruOtO0Fr73al4iSPNtCdF3qCW7CnO5PU0TLC+ZLbBQjx6naxJgjPpW7KCyjK3vBGAAMSbHYp35lh
7m6dszv7ZLFMBNRP4ZD4YnVdi9qYonQkl4xVfJqjcS7aXWeOpZfLRqm9Ojf1N8NTILpgjkWXBcEW
2C7XX1Zi/ZWPcZld5kgpdrC9jSMO4FsOfPe+IvcHuOjlG8L0ux5FQPvOW4xiL3VjUtAOI4Jiiame
qZGZv3lXQp1xCBVxxlpQ0tdDWRG+YsC+swuSevN3UKlhsKP/Jr7GcZf/en2sO0+ejj0LXRWSQ4pz
q9ioJzAzEwv4eqEP6ZM2DlONuWCjf4wDPc4hnGrFuQyK9Pi/DEucD+BHQ/x82UV/Xfwdq2iVE4oO
tTPmHTAuMy69xc6QFN9UrF0NWfEyqYO7Bdm8t4xcKovg+QJ0XCsXTij/9foQp5dh7PA2A6P6KTfA
oWejqn94fY73hlqga5w4iPF0vq/nqEhLH2Vm8xigTOD3KLBJzy7NdJ8NBsSI1we7d71QYuVhA5dH
UL/8mL8+6ABXBVVRRILUwRL/NOmooR1iNPZZpLUFg7Q0TlrZ2U9Jnphb6M17E+UIItTORyVYWBXO
TZFWk9mSUVgOyNCiwilVreLqgJNruHHW790ufw21bkGmKPWHSD7RJHay5JAnTnMYeD9+oxTveiYe
9m/vrFIJBZlKGRKsGLXX6+9qKA2i7HkaI/eM5qnZB49pE28lKPxt/DWr5AH9McIt7unlsl4tX+t0
MV0FED5BGVnmpwxVn7nwbLNXXnCd19VDOseN7QWBjs+vVAOr2/Wdq11CdP4SzzLyPNvZWqdMR1E5
osTjyFLfN31j/GPDuLa9dgqTGpuhbLRwy0gb8YKLZv1bmr1MgLTW7qdQWnl+coVsJFDpCuxJg9p2
4ykDzdBU06DXuZkM1F2Uj8NvoSLD7o2Fo37VRO7qPj6y5fu+H4IPshdzgxCmji+F0Eet8Nwk7B+V
EYHmQ+UmxlcHp/HeN6FeokycGnPmp3CSXb+xqh5bKrVSFMDq8/xu1A2Eq8uhE9QZlcnNdhgTyp9W
Q3L1IYBHyp0RCKkd9bJuNApJM1XcHkf1HXx/me7aQLEhfVs4UXlz5erAVKcMrfCEmwflntRJS+KL
YvyRRZkd+QGFHtAoeTh+GcNRfuaWsufnxrVpQ3l11qbWL4T1x8lvGy36t0mqeDhnJa7ZWT83yVnR
hybcE9FqCS4EqpPuAzWVYq9moSm93Ax1g3stNpRdYSTxuxl4QOoXydT8x+0xigc9HWN9HypKrTzK
Icn7z8lEoI/DkJnlL3NRNR+RVxRPoYbEjjeLYaxfJlFGpZfWYv7qWNL9OYh5OrgjGDqvi22LDFQT
tX3Ecj3rPHfo+3edzHX5NDRDP3gibELHJ7caSO0zS4Y+tiJo22AzZ84nFaRi6IUqrx5WI5md+trU
oVpUDgKcaUlJqjlJBFkzL0zLCpGU1o0f8mloOoQApPuVcuDg7Noxtz5XrtXk3hI4O0+6MgwXq9SG
FIVYSkBoZsQ5LN+oQF0o1xxkkDBfbTLNayls4nIE2rn1UzBR1VmTkah2JY8FOv192P6qzABZuCBV
ROX1mNcJeF5Tpj6U7Wx96ZQgOuWWleS7tMubfC8kLWlvQkUzfOlJqEBUO6JSvuRjrYtdWBbiomCY
+9FICmm/5FA1Zo+oLenZlKi9nXEuqz/3U2O1nlm2xj9lpc/awUSPrvgNQFjP4ChmqM28frXfajRR
+xboMCxlBeLHdeioC0Ugpz7QYoK0PPhLXv8w1W7zYzZz5z8RmWwpNXOk7uVUbn8opcODFhRmHDxM
Jux3Xyih0R67vgI1qQa5Sn9jIAh9/WfevALLrwRWT4qlI6q2rqnVboe/Y9RllxyI9IW7Rzsriart
jJROxhuHWojiXJX64oTMeKugZUzGZk7RP7kARynej9E4nTU9GMi1ann4X4Zavj/tBxKtVdiX9Hke
uqqUl2DosHXLw9mj/mUddJwHNuoqd1IePh8Qa4r08OLWRJ04moumc3I6stVQ/eoyZfqpdTSa3j4h
NGIXNBwAflK56wctjHs3SsKUlMdANtyr5zFxEblKrO9Ri8XQ28OSxSWK6BxQHH9ajWa2pTG5OVmP
DIf60Y0NrKJ0IcYjSm5EmpUbj2ezz7V9oWrj1sG52ZFsE1JI6kCLh/uNRGWOkWgGqiK5WE3pHrIW
/VZPZ9xzrrTtm63Hl8Go74IkpwhorSW/cxGrbTRT/tO1xMUChlvFacdjo4RbrZQ7IftSK1nqRLRo
aZBer2Apx1Da9cy0usx4SXs3+ORWrvMThZP0Y9Vov+qx3NKJu/mUkEIpnwAnR+KJEucqxGskwilV
PecX2U7xrrGQdSpjJdlPivXj9f15U0blGmGvALHhjNPOXUXNRYo82zQ62SUK056XYHSz99xeAsyh
m7Rfyx7CYSebgqd4Gr+kaT9tyXncxGL8ArAYDu1gc3GiWu3ZEbUgM45cfkFQ40KBpNdiOzsYflq6
3/vQNvaOM6a7IMiHDaLATXS7XKEI/1OKADrNF79e2UKLoyGsuEInNRj3ipFn+7Qs+6Ml7flRj61p
q6jzpyB1FXcuI9LNpyNHq+wGQGXozgQ8F+Ky1Oeg9/QhjGyINoMV+qbR1jyQQYU1EqELdfq0ypGW
Haak/qbLpHivFobzSbdic/LnCa2kU9/lA4l+bDXRyXAr+3PWNGI4j0Mpv4ESSP9N9QDM0jTyUOwh
4WrzfqiM+WeOHam1K/sAUIMe91rq8dDW+hdOUtd6AF7H/n0dUbTb281gpHTZ8iLziH8E9TXQef+i
2oi6D3mBHe/sGDoU4qElDmJhYdQhRgSu/FhPgQg8BKmHf17fsDfXNp/QXrpVHAtKx2uwRKAitKkV
DW1jwF87k1Dk5MzDlsHL3VEWLhiqCaQH6xxLtZN+jtQ0u6hpq3N7xspTnVVb8vq3YAgmQ2sGUz8K
b/CkVzswTpJUpGBJL1hMxcc0DQYUA3rVH+OkY/21YBeluvkcxW38UOiopUS1bTwP9K3917/qzSW3
/BCKEoSAyKXeAKLEEACNMEBlxNKc9kGq8YQoDb1pFZ1N6SjsSa7cjbji3smnSrfocaOuxl+/On+T
6s4LCIRiSJj/F1pZj8ZT6NgeiaZ9CMzC/FZkTfIUzJHdbLyUd27Y5Yszae4cLp/lg/yVwLO1Sg5Z
mV9ENw0PtZr24Myw5Yh6t395/dveHQpANxZKjMabdT1UopTkfQtkSeIeQK0TT1z4dr03ytnZCJ/u
LCMBoQpxdREqojpwPRTpRGhMKuKHGIgVx8mU5aWUtthr9Bt3ZRUVD6od5BuD3pkfaCzkkeA8L+Jp
q5itNipBiD5nl0BU7TeEQOtjXHdt58X6bG8h6m5JpZSiFj3CRc2Et399ZKigkUr0bJqa/NGre0s7
ixpJWK6EeG/GkIGB6Sf7WnbO74G+mV/GYO2kUJtTMoc2LrKzdaYc1u7DypoXi6RiI+S786Q6VGOp
XPJ005xcrXdfWpE2jjwrsWUDZYq6RoaoDk3JA1YqxafYSJqvMwz8wyglhdpZSafT6zvuzsMGSRG7
G84UTIx1cISeeoyiMrfXrOPcpXbWS5pX467DxOMwh/GWbe294RbKAm83ZVRe8etdV4oqx/qdF7x0
NOWzg3eTr1gZxnZln+5ne9rku9+29tkE3JnI9BFSoyWzujmwAEG3NWvBqmLo8w4cUYhbZhnV0Ppk
8u/k1sMhrdoSSm7uTp+CNunPfa4XP1//zPc2PotMyAtbE5LuKkrTR8SCMhOQTSaa+CGDq+vjyVR5
rZJt2Wjc/cQLI416IwnLGryepepcOXLIECQRLWLHsXusKHec3DK0sWiq7X/fPjWK/IAWFv1nNvH1
kurRWA6D6FDfDXHxYiRr3vHKmp+tvq/Njbv43uSWWsQifAjrYL1du6qcw1EtyGLnrDpKTc5HrdIr
hC4ssevsMfofJrfAE8DeLfizNUcp1XJpB7O15LNOcJyD/EPvjuM+Rvrqy9s/498jrT4jqBI8yQmH
Li0dVx9YmKQARgFOC8RW5fTeZqTDSSd0iaXZJasVg2ATuRqJ5tSUhVdEQ/GUNq3w4jGOPv8Ps1rs
SymLUtJflx4mWkO9GoKOStS8vcQ2h90vHDlSG9apjbw+2J1IbIFqL57nJGFsx+t5SWpmKuWi5NJF
YbcbHGN6iEpn3ghF7n09Yel8PCheQDpWX29oRGy2QFMvSjYbn5M5kvuxteZDOTdbud0t/JPLi3eL
ss2i4w4D+3pGASJqYR6BtjXdVg/3iR5gvVOliXnok5p0j+5/lnsAggWCqrlbd8eiyDIoy7ILHk1L
yzKP9nB3Jnh6c01k+WlL6LDc4hS/lpP6V1TUpy5JbkU3sQlTnLMiu7qAstlC192J+9iksNxIN8nc
1xTFUWpI1VcG+uLCSk8tLq6e6UzN2eoFvi8ONeS46psjxh5b1+i9ZV5g/yAI4U9zaV/PLxMpCCge
3EteJDEcEnU6QXSRuxQr5MPb9y2G5+CDYADwSK0+ZSNGkTnLKhP6wx+e2tRze3sLeHn3JSR7XeD+
8IhRML2eEZ3maGzsmsA9cLt90iQz1Vw1+ohRQHKgxEm7YsLEa2/ImfLBgJ5FndjFBl/m3oLSrCHY
IYdhVVfPcd2HODvodANy4NIPg6joZghbecni4scQjOp35Azabz29h42X497lgPjsEnQsCKy1Ubce
OEIxkB+7jGovnmyM7/5ZeMAbydG96S3vEs8NFRnoXNff2E0LPZdlBqZX1N2nKgyeZ/oI/8Y4PXkW
dm9HMDUoYoyyOr6+h+5t1wXDi+QxUkn84Xrg1uw06bRJerEyS33KtCkrvcC1W9MDo6T/eH2wZUOu
ahNAlzmSVCFIBdeaG6JGqV3NGIwfA53WiIfySFYTECPXkXnMA9D4G8t3d0gkaDCboV5hr6ESUZmG
Wtpx3dBUMjF4UH7JMXV/F24Tkf52/ZY70r3t4v413ipgq6NA792lDd6mGpbLud5OP9xZ/x+KB2A+
oZqDpGdzrrlrlNBhNEYGCJCiUJ6UCooyqdrbg5hFq4USOckelaTVXFRb1hxnIrSqyL4ZlqxPk9OJ
HYDH4u1vI5K0lCnY+SDo1yrPamDWRtK20BW6rPjSFg41oryAg5dO4n94h5EGAH+ESbvDUMsK/v0A
0VM3upSyl4MWwcfSXrzYkzLw7bG3T6/v93tXJ2MhsrJUPBYU9PVYnAKV5m+eXvpI7/uTGQHE9Scl
Eb6IU6H5ihDYn1t5J3QvqtsaeasODK+fJdjqbJyEe5UgRBiWeuRSA6W6df1j5sLMFYF2JMVzE5NM
fdIxPZdl8QMtsfJxTLTgoKVNBXkfqdU9eLH+rBt5p3kDCLyN++7OtYO0K+YyQLX+NAmvf8vU1KWj
aMTHusD+tKsnbYeUbH1JU1zEXl+EraFWu7ioOtnjSAh/egpQCui6yrejKnunGGgMvT7UndoIlAGM
32j6ALVcU9Ebo42paBGLR1IDt2RDTRijBDOOsZXHCtDaaYq28BO3Fw7oJdDfS3mdnsg6CBj1uGqT
vKa2PQbTYxGE1idSRtXdmNrtA8Uw4DpJoTgzPIbXCyZNGi5TBCRLKG3yq00qXB3tVrWOTjBSXw6l
POMOO36JHTXcArjf3uGMLRb3KtIBcLWrsY0oRMXZpYTZ9860j8PYeGoGJfcDJRePcdNs6RbcG49i
A/geoIq8HKuUSpdVYfDmUl2JSs1rSi140odIvtONXoCfGrs35x+g0LCPWmCsxA7rezYXo9s2FbRY
PKzsj52CE2iratXGKLfnAKwsksNLf3VJ8PXrFYxNSggCDYbLQMaBOVIVHCTuck+GKjeaHndHoqwN
rYNkh/zjeiQziKJs0nPWy2rVF+ySJISzaTrIKtrC2dzb/Qjo/P9Qq0kBG4HLbIDhKzAFPjfjqD3G
Y7kFXb23IRYnQVpl6M4DTr+eUNIR8xLzIwY7le0ux6Y18TTFCB9i0TXHhv/P+7deJJR7sG2joYvm
KPWf6wFFY2jICpO+1Fo1eiKygdggmXAKWokjlt0uaIeycbfurzu4BMZd1EFgsNEbXMsSjmRuHXlK
dhmSqQUXYhM5ea1WYBPXj1H+qaykxu2pgkIxgu4ix055BLWu71qtjP6BSi2+G3oqa5p8WZKhqBT0
G3vrFlkP/5auLEkdEeQS/lx/GkeX1sBrS3MGHMgHFKRQR0WE+dMssv5xisP5BLwL59k0L7wqc1Qv
4y3chX3jPCEOFm0cqj+qB9chLdwOvKe47InEbgqTlgoSKm57KOZw93OvE1lQ7xJpmBeMg53a6yIL
d0g3TLPpoAxFWfjOqLiZF2tG6uyANJlYjQW1cHbQt6fZH5R4DJ6HWYvqXaGLcfLsbAZ3FUcORf2x
rXV1YwrL+7eeAdccYFGxoOLWteQIv+8idkV2cakS7E3qRocORaGd3Tn1kx6g5kOv5nsfoRIClyve
CJHuHC2LOgDtoAUbC2z1ejkxCnWnJNIhJve18jyofXvQrNQ61sVE681xgo3Z/iHtrKZrkZhTN6eR
QE9htX84V0oehjqgFhTesL8p5D4IzUccV/YjBZKjK535AW52deimeXjIG0crPbuHZrlTKz156Uq1
/hgF2Ca8fuRvloEiM7hdMEELz+eGg1PkIm0mOprnKrW+VrWZvUB9F0vr1TrVZZ09G3MNJEyd0wWc
ZZ1fH/0mcqF6QO1rEaPmxgbsfb0MZdELZHJHcXYVSGEFILJn+kf9E59xPGR6SS93DrdY0X+Sy6u1
oMpMjQTuAUx4ykrG9aij485Ooibu2TVR4H/kloet1gzSlA+mNbpf8GVzLggudrEnaqd66fn4wsuy
Lol82ZnhM/tKVU4BusWFNwcy/Jizm9+pYkwus9nMDzzl+lYcfbNj+dEoy/+h94BhXLPLKVaPY1pg
UNBX0T+JEVRH0w7loeGywjHKrPavr8yd4Sh/AsMljaCp764qA3GoN0EEbPoswMR/COym2dElNj10
r5UfTlV/en24240AW4qq9aIpRrF83ft2cIbqzREfDWSvDZpaMugejV7/qqSB+ZJJqz4BC22Prw96
EzAgSACgaAm3AB1ra5mtMSurniK6ewbGNJ0ds3J25oQu3jAgy/f6UMtGXm05EiCuHKQNoVCvJf/6
rhjDoBnZcgIFOt/BzTg8maAzfr0+zu2ymUTkQIx5whdFuFUM1FucJupV9rkaUsdPABGc7Q7gUDDH
8aEtqy2vldvrY2HUL5xwqgKAiFb3aKsPTpXpjXO2urB+78qiPVWAKk6hVRYXbXR7T7GL4h1ar+1u
MrKtEvrttvkjIMt1QL+DVHcVIVVm6qpzq9nnzFCDZ6QW0n9pXXaMauXWNyT5eKVduwr917/y7cb5
owxCdw5OG1XQ5Wf9lct3GPqCcjbFObKV+SirHhA1EJMDuUSysXHuLCh0bUoGOIQR660FucIsRELf
6LFDqNTPoLX18xCr9oEgKvf7cky/vD6zO8NRMuDMgxSm5rkOOYtQy3Dh0jkSoh4yD/ZX8+/gyPjd
WGTypR2mNyOVWLbFOQegEqBP4s7rTzlhFQnogwGdIXc+KlWpeokstK9g0OnwaPXv1+d3Z8Mgy6CC
R0ECgmRkOad/r1waKSStmnvGuz54GiCfvptkpz0bio0jqat151k1usPrg94kscscud7YKAtje51I
wkkBojLX7rnFjjM8hhYxm+dmC/RjBmkkzwUaFN+sNNe+F1ndbhlQ3949DL+UYNCbIpVeC/yiItoN
QnCV10z6MDmGPAVMcqOWdm+URbRwAdOC+lm7nzuJYXRYZrrnqq7MfyrULy9FHG4VIO+cvKWvxA0K
Toqwd3Xgndo0Q6rwSJ1NbrOv3BI0X2CoHsn51oN7Z0JXQy1H5a+tkoUNdrEKxFU7xu6kURp935Vy
K5K/OwqW3Jy4ZXXWJciwYNubIVqwdjtXvtZN+tnonMB/fQfeHWXhnsAkRV5nXY4eMVcYFA3pTGRv
57M2SoDz4WxsxJL3FgfAqgqidIlQ1j0oLcSFuKoRejSS/MvcBukxq7V4V9li2BiJJ4avf/2gErkv
cvkQumkL3+pPVYM+xpiqN4NjP9tFFX7tDUU8a7MaJV5nSNSF4jw2R28oMgTWwIbo6Ze8t+CYB30n
LsUURSCGzSE+IerRNp5JdfI5UtLkt9RDCCEcaYDEC61MPsUC5TA/Sjr1p1pEovPgbegf7BZf1F1O
fS8C2NWbT5GTpZOXmdRRPUlI2yPYHat7GzxvvHPbuNcPqdZW+icu3owOCzo8Pd7Crk2gmWZq4heV
m4aY1Ma0SSe7EC9iljnK8qVip3tlMHnZ3E5zfpmOVEuoDCHvjaxH88XBQAbpxHB2Zy/Cb3d6R5Br
PVhNjVpkPzrq92J0k99RZNjvYfyGARlf4kae6LXyP7NO8w/YiFfzMef2f0azKCj8QdhgMNVOkcau
x5D5n0TJi29N32XubrAsfCfSvgwGb57s6JN0oNn4LVy8vRE4Q3cKulE8CTTX+/didoyPpeWOZOZN
YHxNWlgZ1J2NBbyDhfp+6Iwx9ARCjMpBanH1mI242+4GqchvMYpV8SlH92v07Ear3UNbzzh5Oq5S
ASSNSZNhxIzojXW6VT3nRaRVfjC2egmCMqvM89yE2S98gJN/ihLl6oNL5MUPieeu8qymdYQnZNQr
mFc4drdLCv7xHMUqn1XdVKRfBRCIfawfR5WVEgp1iZZX+N1UA4byB3syHuzMHusnBRxU874JDfW/
vJg1YycrxGy9vqrm6kUPMKVKRDFBcQH8pXiAXuqfJYvd74ZZBsmuanJYJKYzFu9nexxsz8L0qD4p
ul79hp+fRueaIVkPHXqNZ8VO4r6IpNTV574XFGvITppHLlyEBYDElWBY7dT+roz0+6FN9VnyIYBp
WryVacBzZtDDQ9SFAh8V6Os7MjAxu4vMEHBB6jSemLXgPWYP3Yc33l5/RlmCH8Dj3Pmrm9g16lkR
0uGsd1ggKkhMvRNZ0v964yhcWEQgROgLuRpr3Ou5iBizO6hz8WVqw+FBM5oAO6G83sh4792RxB2L
8TBOxjxj16NMPF5jLRWkW7oh9uEuzTSwca+s8VTZCDvuDeUiAYhBNqQFBFquh4pg+sG4wvNNmZXS
60ilQH7E8kha12xw0u8MBbiJBgRKY0sHYvXtVL0pBitBcj9IWgNL3zo7lJUIH422d7fgQMtqr25+
tsFSKoR6C/92lZm2lih0B5z2RbPMbi8mVe6twkq/K1mYPg6aOdQbIfidp4a3GRgzSuZ0IdaRTQqt
Vy/6PMDWDQv7rMkrv+LK2Kow3h0G6DxIw0Uwdl3+bwFApzhAEEARGvpp1bk7t67rnYOYhScG3fxp
4dpyElNm+JkIi4e+mn5ggJD64Szy01Dq3a6tizc7XJLZAYYiaoU6uXBvrnfRomNmROhcnxtRookf
uhHg+0pFwccpvpmTsI4EmFsQkzv7iWQHQMIfcXMumOtBAy7XOQUrfe6oCvtYhFaHfg7p2neKvXGF
3W4ndtLSJqWbxZdfQyDwPqmLzCr1s4ZRSOdF4RjEX/DfMU5DHjXx92IIthQcbmdHGxXOJHV9FIhR
xLqeXZjDmx2bXjvH4+D4NZKW+0AHkp7kVe+/9VIjqoQCQny5YLLWswsc0KumnNUz6Zf1bx8G7Rdi
/61Rbr4hE8HGADCQ7iIzuOYUCLROu3xRK0FkHEhyqCb93rGoOMRVbnoub9XGkbz5grwINLbpei7Z
N1jO6y84qNGMcx0MtzCBWdoqqvGAxNi8C2HabOQ1d+a21MCAIrBDWK7V1Wb3gQL3A/vRLKyyUyVz
ua/Ttj1WhVru4ONuVieX++vqflvmttSJoYsvpCH9em40FSzRxoO8mG2cTn6FpI/iSzTu32dKMtf/
6XpZ/ecoY/dpmhK43VY+2qfOrtv58PreufeRwbJRF+OXgOtbPVV9V1ldmSNPYVrF/BhU06/UxuUr
jw25f30k/IZvJr0s54KWWRYWUuH1pEv0wCenokuYmL1T7XHrFQddDQOxayNkQLxpLO3fMm81IsS0
TRxPNTPbORhFUCY7Qf/ys06DNvSpIMeBPw4hLGWyhpE4rbALTxp6U/lRZ0u5G4pCf44RbBj9iGA+
99GXNuVBaQbrxa3dXB5lgwaBb0MAfrTcKdSPuFUV7lkNR0M+Gjyq5g4rG5NgzB31X6KtreaAecjw
1S60cTqV6CzZ+4BS8r+56YQxLPi0mQ+tkaaHWRt6ert1YdnnRYOgPGhuMjm+6GkePChdQ5gb2kNt
+paZxu5OVYYO2ZOmVYN9VIzgzfFMz75lUNALDEKyCp8ZGCiWHztKq3s1fpwfmwb6PGGqA64DhUhb
2xVBR3UKTwEDdTS7p5enjG0ReIorJt0z01Bq/474bhYwKbAw90JcJX5YcR0HOyJI+RNPb8PEEMh1
v8IJhgjlhnn60GhuUB9rouQCr3bRRIcO9YYfMtOC9AC9vf2gybJL8PmIi9HL4UumXmF0xuMwz8P8
YJRuFD65UnH6XQBY46s1xIJEKLLRLs9cOT9E6jSkvoM8ULvr1drA7KYLil9tIFn0skBn0tfiQCqw
/o3y0XFT2e8QLJpMLxlD4785zbJvsm2NB3xlimGvp/gXeradhNUpkY16ytFRaL0OBx/AJrnySxfo
ZzpabX2bBlc5yV5Pf3R1U32tc6y6INB8QIup6ILYPKWB4X7s5rKL98OoTciI8l7Dgycuzb1oTvr/
WPTqKTG6WXtR01mIvaP3Xfp+zunbHXqIubVf6cr0qY9HKGtZ2vdHJZliY28GWYvKRxm7zwhnKRVq
BkNs71oxt/vM0ZPonHdGUOzA1pXf0hSKvWfGtdUeGndW5ckWgflfMZb4V1EWUkDURo0p/bSboT+O
0goOlRqWmOCCwYv9vOlCtoCqjPXkDdrYfAgQhej92SiM6lENyTy9Nm8s2x/UwJBenMRIGIyz0p5E
n87uiW4X6p8j9lnPlRKZnAYxfMDnyX1qClP9OEX04k9l2KYxdtEi/UxXN51YTTOs91XrOOGxsY3m
G9wo2IElTNv+e6jPg+ZnbqWRusrJqo7/x9l5NcmNnOn6ryjmHlp4s7HSBYCq6qomu+k54g2iOUPC
e49ff57s1TlioRGF0xOxEdrRiMxKpPvMa6IYdkket03qLl1dRl6k2NXo29WQ302xUjU+YYL6oVMi
Y3lwpKn9V1OazncLMwvpfloGubuPopD8VArj8n6MzMjGlBfLMzDkWqa4MGq6xybVMmi2iBJIp1lC
owx2auB8NhM8+T4iTMinVBN2OOeTMOSxJMjtPioTuez7RS3a0OszBNcvrIoKL2PpvgZovxknvViq
T1XZ1MvO0/4SbY1AC6VMXj9oQ5BixMv1S4FqGCyjLKsgI2Gx6umUF7HpuFotO9XBqoIicDUqitb7
BkejH3ZXKanfOdRFvKIIIFRmqQ31totMyw0VydhjoYkL+/oV48eR4ArwLnT3tf1Bh/Qv2qlo4OqS
ZBzgTNIpG2vzpHEvnjqKeJ8RsFy8dIxOSrTnvfDyzRb5Dpa9PNdQxuxVF8TSxgzbL1C7tWSUnxVV
lVys5zs3yLU0dZHAl1+b/7AU9IxNWtk4PhBpXS+FnoxLi6hdip4xTLuhoHoB4UNy1aja6yRvfVji
EO50Pirg6FU80oGCkNFMBRRSomcW9hBkHGhZmP6o9teyNM3PvNnDuYpDGGqSFO6l/C+jAtos7Dbq
e2Rh1rpTh/iKo7X47OLdkSiXajH1EzUh6VROPGa3w4IXxXq+Kk1z/g9OMbJqq6AApZGZYglTNYNy
Otq5kj2YBZJj40gX0o0CClFlu+x1BbdGZdvSdIH4JBRkr9dSHiM5kDrAk5NhBF+GKJQ8LAwCN+3G
/G1fJYuII6qdgubWV/1l0LUcEaxJy5IT1KQWNGRPBsKt92MtKH71rmStiI1fnEw6hNAaaUXqa2lB
EHV1b0O5ugyTSoBBRv8oB2nzWuC8uJw496IYAJB3rYCpRT0EtoAJUbVUP1QJFYF2wHsRdRNdccsp
N09JNP4uKa2zE0xuzQ92ghCqQ7iZCsH1+lURxSK83NJLwbv3kKA7/s2Kjb80Ci0dlgV1aG1NdcmH
VAosqlKXgWo9BKumJ0x2srvXn4BnBXeKjdRw1oYHdg6ABSo6EL069qZgylBt7/VDFuNkuCyteRjK
VxNtWTjRjuMLsn5wya4/n1WCKAJ1CB8vH8djF2OmVbVN5AOmac7WYsX+oCfzzvbfWjPqRnxLngwQ
VquaTlGVz64VqAdMbfClV1P9PcXfPUXBrUMGwIBOGHckJJ3VszAoWrw0yBRfsqnOPSBUiodoT/2h
18vhdHvhxC28PmRkxNzRQkmQ8a6/Itk2gFZ8FvBxTxGfGPsKS7Qmhd+ALFPgdtjegYQus2OKx/Dv
t8feusAc0DRcmFSmOOHXY5cxvb62B3DdpGgwtFVn0YTXp0NmdSTLU5xKHsG+/O32qBsfF6bD83sr
VGfW6rp5jvk1Zl4c+Cq232QSegu1JSXfUErf6/pvDUVWihIMFUco7qsnMJLsjpyXj7sseuoNM1Yc
ipYXfo9n1U72v7Ex2ZGC6CSeO57262+p2UGrTxkuWGqhPMbU3+4bpJp2Sn+b8+FFRQ/c1EQl/XoQ
DBnZQ4bKIKn9EwuF6BNZWHuCulm8/j6hgAlmENAdqLs18qmSjDjMVCm9OEHfvI2ktPUorJN+psGP
VMWdypLs4Pz6jQGuBzCRKpBv69UKUvxoUmhol6BTk7fzlBnvg3zBYLhLpzHeKQxtrBfXl6jW0iKm
4y0+9S8xMWoHmhOOyDurZip7oxbFR01p9mh+Gwum0pIk6uYigTkiTuAvo8xmupR0apNLmUnf0rbI
/UnK1TPCy+OH2x9P3BOre0SlLSE6tyYX8zoYAStY0pOYw0tbmf2PkMLJwuPZKCAHVODBruhChZ8c
Qs/WRwdumXwyQnOPrbX1Val+AwoR1qwwS67nqwxaDUO7CC/83TMKfVF41KVyj8K4MQp2SQK7xGan
s7tau24pJ8qM9CsShBDunXGKDM9KKnsv1tocBzqYKDOJTszqbgb0MXUmWnqQsmMFs9ksfMzgq+48
aRsvAJhKilr0KQgm18wFxU5Ndcwl6az2eeHRBnbcfFQWqgq1+mBXiepF6Li/CwGn7YReG7uTt4V0
BGwlZNR16KUakTzEyClf4jBAGs+QggMqYbbfh0u0k/dsfEoBKODaYsmQO1nVKkNtGFWCc/xk0Ud4
14yW8mSATd4ZZeNBAwEFbAG5Y3Rsn40IfjluS1zHvdQH4aW0sas8KHWo/jBS00FUaMoa+0iZuJrO
ZUih+fU3MyB/gW6jAMzNvLr+s2JoSlsFbtKN1FOcKG38eF4qfyqk6PXXJDxME3tsiGgAglZ3yqi0
cQZUDun2KsZSlXJuAQwyjI/YJ6l/YVosFuL0wroLku31eU5xpra1wApRTwx7DFyyyLybobrStI6L
cY8LubUfyVeBWyEaIi7N69HGxnAaKW7jS1qTvFnIQPljHRi+HUt7zaqt/UhyDCgE5zRhxnQ9lK0q
nZ2pC42IIgjfUoCaT5I2/rx9J7+k1wl1XAri8OvEQq0PWOk0xmhSbkE0NaoOiZY27xGmyr2iGbXD
lHS1T26AyWkimYcgHg2UQOdXY234DUJ/Ackt3jnU6a5nGsVWn8gBxflRzutzptXKSRvRb6/Ddt7Z
LVsflYRA3GZEDFwV10NBDXDkpEC8Nc2i7s6ekvk0pXa8I8i7+VVRoxMoR3i6LxhlpCN0cWEtXORK
Uf2oVK1jueSLa8Fo93q5z/wRAUivROvGbeY+f18H+qvJSuKrapTphAS4jmz89VTjeR6yUK5iaLuY
isR0n8B0lqMLrmbPy33rVBC90pxD4x/g1+oVirCIrvq2we18CnEI62cLqbGp+Ta3u+25zaFEvk8r
V7SWVrOqLS3SDajsF/jzyUFFfM3XphiqdaztIWNfsj3R5+DREYZrVE+0dcBcIP+gOZmSX3AzW/wi
nSJ3yuXCq7Vi9K1i0iicGrJr0ZZ4COIeAih9xZO5oMJy+5SKO2wVOdEZBPjIZco1t/adsI0wlDoN
IZ1IsyO3DebyojaJdOIRtj/mRjj7t8fb+MiMRykAGAl537rmKEt9Eqoy4/XVkmPwZqvdG40q6zvw
YsHOiRQLtp4bkBvAMAK5TlvyepsOejVCmhDkS4AAiW8QCvpIITgFCglpzn+hp8kJuV3r4+05bsQ0
YJ7hHWGkQCK9Lh3JRqlVSNnCK6665BAFUeAnmpw9agN6AYWStDQ2evmxyPLx9TGNaJZzCWD9DdJo
9YZMeS7BjzDQYejGyTfCKPIxZswOU75rTrx1EVGDAKovdBuBYqy+bmvOyIll+JrTHdRr14rN6VCp
ynRMCtNEPkBTIemYpXVRJUBffjnVvXlfO1r/9fbX3rh3KShjVUxqKIrLq2Nbpos2VyaFuihXnbdo
U+hvuyqJD39hFOE0pAJw4T4S+/qX4AoTz8GaaO1cuqkyfUdZMt+SYdneHmXjdBAE/2eUVcRRhFnN
c0UXXaXC80mR+/GohrMQfdkVa904+FQhxHwEc5IH5XpCqjYPjUxF86KneXFAJsuiyhMFnuDmuzEj
76ScG4fiarzVMoGsjapW1IvTccyf4O6Gn1VoQ6eKQOSsJ0WcuJ1iFLT7zL74fPuzbl23MHchfNDE
AHq9Fiwq66SdWwmBKQCgYUQvOMzOSZfaX2kN4Qg49khbuS3YIl+eg5Bf4mTaGyMsl7cQY/I9HMjW
KtOSwN2C8hNY49VeSvSFXAF7vgvvMwL+Fs2xtyhRN5Wra2P/6fbct9YZiBCZIh0CLNhWDyj9jklz
6E6j41N9KyijHaME6WbYj7GfKdOrIUnoNqBYwp1LsZfJrW4gUuwagOqMqHLsVJdI11svsXTJj0LT
2IEkbe0ogHtwsxX63pzr1Q6O6mCMNBx1tYYmOYjRIHo/SiVC6lEPamG0QmAfTWwGkw+kKd3ZUxvf
lZiSQg31SxhLaxQ3beV5MpAWvMjxYoK2qH/IM7I3hlr17xMryXaOz8aeQTKWMJan7PkOup6sMmr2
nIFAvgzN0L1DpUn/WYdj/a9qkPo9JN/mWPQEuVAR3UJw43os21jSCGseVFIsY3pTBKZxBs5knHsD
Cenbu3NrKN1iq0CioZ6+rukVgehsKVx4UTdED4s0LkczzIdPiVSrp9tDbbwTBKLsFQ4cdb21vE1a
jKZcBihNZJORvJvABt/Rt/8L60TsaAlsEnJMLwiBSkBdubZlAcKto3/NbVd7HbiLt0PfajsTeuks
COIIwTLEJQABctZWR1tCTi4JkF64jPZiSeCXK6s54IuuO8cJpETsaU2e9B6cM+AyGLua34NCR+w3
aTT5W7dgzkz+UM4AQw0l/dTmE38k6kYTxxRpaNH0zUL+/86YDWidI8Gqled2ctB4+h1fttrE8pzI
kWIfCyI2fFjm2g88rcfkKBtBi/xnZwPAuL2KG+18OKkwEpFqY2dyIFabcza0Jh7R/dbLKv2dNllm
uGO8LAD6Uek9wO6BOpQ0KTy+zpFGNyYY/RK0bflQ45Wgui27QPXaIYv2QoSNvSygaCTVz/is9XKA
F+oB78O1QO21PkA6mw8OupiPUTu+u/0RNm4+MEjUAIVYDBX31SUr2WnQNmi5oxWjIsBMhn+yJzM9
4SlR4ieZ557Wh5Mrt9jW3R5549ajGcq9oJDSYw64uhp6q2uCXC35+kOSHxK+h1un6XhKurBz80Le
k87dOLRUlTiuOo8l6Lp15SwKZkymwIH3ph4eyjJYfgf373y8PautlQNnyiuCqQ5X+mpWWDhGCwi5
+BIsUAiTQR0/SCOye+gD7+UGW0ORaJH+wHOjX78KgyTqjKRcMgWJxiz9Og6bIzSWzE0RGNhZq61d
IrIPlXo0N9E6S8cUc5xlNcBNRk+k8WR2GhCtvm+/1rrcHdJ6hgqTT0n+HjpsFe6c0815slNAghNg
Agi/Pqb1qFhLmNgMHoE/Q1hz+lceTA99YNUfXr94IK/pmQgMBJrq1yPRWwAZbBjoH0hhgphiqHso
o+rerJR7J3xr9/PoP49G7WOtGd2Nz4iAOUasaM49E07vUxZksmc44fzGqqnC3J7a80u7ymCFdR1I
d3jfAp98PTcM0EwghEgWWWNk/K7Nhfq1Bpz5XgY8+dWo8ujTlNU4CsVWEw2oxgfqzxL060cc6ArZ
k3tLmj3iMcw1raEuzpNDP8a1W2z+RpxLu2OfWMPTYLR2BeipnqBjTUad+41aGvf6UuivllHgxaIS
KHgwVI9QK72eDzT6QUeSKLkUvT2ABJDyPyu1ir+XVtIMnr7oNkWkRp38hejkszba7bLzaG5dKJhf
AhRAr1B0965/QWvYk9XUFgoEi1F+1Uya22UaTjv9UPG3rNcNaIWAIjz7fqzmCY+pGwxBxZGauQAP
F7enKc4/O85U34FJbTzHidW725tl68RBZ4cjCVefotzqElssRW8DnQbiYEnfYUUpb6s0ie7UrOt3
6ipbx4DLC2UI0bN/8Q2XkDoGASF0pkWWvtmSrjxpbZaGqMIt5ZuxLfaU2rZuMpr0rBebB+bRamqR
g2OJaQh38aipHjkSs+fEGGRVkq27cjV2X7RWmg9Zxt69/VFfLqRQwBDJE1VBLjPx0X9J+1sNxk5Z
cl13zpgdcIseweba08HGE9abemw469yIXr17GBQFX6qeZFLOWgqOth4GaAPPu1ObNfpuqe5lS6ji
zJQZj4bchr4jh1gO3Z7qS+0eYhcMK2nGQReiOrk6GmGNTh5pIRmNkVhfwEoWoWsgqh74hjIUP6Qy
kyesINLk00Kg8WQBcMe7kK5/7HVqTqRHhy/Pdt6Rl+eVHwWfAAIIiSVP2fUCKOVUSllPPC3nfXen
DYjkmg3MxNtzf7mjqWqgXopSgRBsXBNp8FkHcFUS1jhBblwMbal+L/o8fDemGh34XnfyPfual1ua
EYF9MRhpHRSX63n1Sh7bvcRNmEaxdJ9nFHsdOZsO5JTyKZe1+diHpX6vI/+zExa8vCfEyIIWRgTN
aVrdTRAI4ED2dOXBBwLuHsBINTWvhaSgyXT7s25NUqXiBreGWiRqMteTrLU2yeFUEleFUX6OgPPH
XhE4ku7bmVTgFDcH9pc6aKv7ZEHFdWfrbC0qNQjWlH0jnJ6uRw+T0Ez0CivBWptbb87i9L0VWpG7
lGNy0tU0Ot2e7bOKx/WtD+UeqQsebAvJHEf8oF8uC3DFc1yXwsN50JK3sdqNJZTgquiAzTcowkOX
yBsWF5y8t5R2hZEc3cUnK3Va+yApjZo90Zmbf8+myLm3o7qrvi6aDZc2GuPxYdCWzv46xKPUHaqR
ItqdmcbB76EFxM5D8A++G/meId01ZjoFp24Z41QU9BXHj3Q88o5T7bTaIR9gBSHxGhStS+mi19yl
G+q3ozkkHe5UgYk8mKoE93k6gCAv7cX8SgvZDl05qgvBgij1t0HVR7IHk2iokBToyg+ZFaOaOU6S
Vh6css7jQ7MAe3etrKGGFvIO4XahZ4PANGsIkg1UxyRmH5dwKcDNYfLVz9rkGbM5fDfgKan+aEwW
bclmyDjxsT1bXtEu+M2qRtdAsGslGiULDuGA7achNd1qMQbVz9rAtI9qH0eKm1VyPl0G4PbVRUqw
TT/2COXXd8RN2ue8qOT+bQ6Kv/LraZDfybTlY7cPzCHyl25UtA+3d8fWsRMeJzR7iPpftHd7NB94
KeiRz0mo+ZR5sC4kHDvVY9ftPFqbQ5HowmoEUYFu1PU+7GhN1LGZ0SN3lvw4SFzT6LAE920pf7o9
qa0jRglZ2AbSuaZ/dD2SAal9yeOBZiQSE5rbN2bygaDfPHWT3X03ankP0yb+wvURw5RA+CqLqsc6
2O+sZRjLuoZ9nFuF4UpBWGP7KHGmdq6urZnx+EKtxKWXo7yamWz2Jm0F7LcXOWm8kR6q3yt15yKb
OhBMz9POZbW1ZqAgxUek/I/v0PWXnAIdHW8bhx1NXqoTVku1X6ZD+6GnIXm4vWibQ9EpIWdCSozu
zfVQIS/OIBdRcjHlfrgPUZy/KJXWHubZ1P2/MJSog6Howndc47KKGdJClkx8xaLQD1Kb6m4dRs0h
0uE/vn4oQawmLRNxwrr11ZnmpEUVSstzPqHXJ41Tcoe8WBCQ76Cdf3uwjYdN8GBFR4GAibb09SeM
dQU0oixs9jQ79bTFsXsXIkPvSh1sDchGmtchM/1AXr2HaBB/9eoEAFil4wWtQMjYrt7UKivRBpUJ
HPJJj7/TVqkPqa7UttsYEybcVPsD+hcm6GOYfY75OZR6Zy8PfinTJzSIOPjIDPPCvuDMW3LDvcz7
cgF4bVEnKWrpQXJGtGWrqM7eINJi5x9CvmCD+DyIR2+m5MjjgZrFo9oZ6WOt2aF6aLu+/JZLXbTT
GdjY4QAPCaCpxQFgW19Lk5KrgxmXbDsbHRfczzD8iZr0YHbBHvtzo7WEGAIxDg1fUTCXV4GcU48g
IC2ijEhNVLebnemu7hfbTarI8lOjTu9Mq6yOeriEh3RZEsq0fcAPw0/w9p7cuBrphdDbQrYZBNi6
66wMhhznNklSkmX9nRUY8Xsn14Pj7VE22r48YaYjKi3Cg2n9bRsady0Ifrw/7G449hL6mbYD3QtL
DuO+HezirI3D4FKgbI5pt3zRKUrvBFpby0ucJUSHQcIQXl6fPrTuytJCSOEyzVPoC5cvtzbSxcOO
e68Cs/EMgGtjEz1fYjC0roeaKlzP1IqPmlY1yESAC97Mij8kRBt/mqE1fLr9ebfGY98+JwVECsbq
dOdKuXRSHVOekOIwQsDAgtUbkO39ORRy+yEf7Gpn22wuKIm1IVwQqR2sEXV5GwdxDr7+oge1Nrhy
2doGNEa1+ZNIsXqEOpF8LuPeuLMaafq8LKF2zmZrT2lUfMjVtca9DWwCN0re27WA26SazHWpWFOj
lSBNRtlwT7+rf2f2cX8iBW6+kOdPew/UxrAUfjWDcF2gh9f9p7DrqIlRwzwrxYRdYbnYEQ66KJ4e
GwoShQdFGWGhtrIRdry90hsjg/+h2EyqQHF2HaRVVtiaQ5c6Z93orKNaFcXZGa3pJOlwLxMEgLCe
KV4to8WzATBEiI8A+MFA8Xo7a0idWFHBoDEOD0fAK9nBHKgs3J7axvlEV1pgMRBueQlRgyVl0zlE
8TkBcepLdRL6ja4dW7ixO5t3487jJrJwgsVOR6cXez2fcFkiEIYlnuUgJNxJa9R3XZioO6NszAd4
Mlc7+5MigSkO7S95HUKvgRXIXXgJSNWOJQzwz2NqGW5kLXs6fxvPCbBMsgO6elTx4CBcj0U8nQEO
Aw9tFniQFk6wzJ5umOpXk/82d+nKSo+J4tTkgNUSfMz1BGFTO7KCN2FPlrkT52xcDvwc4gwQ5XgT
0Ie5/jl2PURDz5V/gfUe4PFUxl7TgCJwabgFyC20yrGNqtlTY3X283hSXTXQzR+v3U/8CC4GCpuE
42Ajrn/EXJdGhQ+tdO7lavFDfg+yTbbp1chr7WzdzQkjtkwPD/MjMvnVjqrKXI+G0JDOKRhProKw
TjQ3LjXMWjOADHcQtdXuVEaylLhWMBjREZBcc6kbG82l29Pe3AtAPLmYeGZRjFuFFgznpJ1hhPSK
2giYc1mZHxOk1x7ysBr+SCQtvqPLon+Ys2Y+9yVS1Ac8O3XNLZYIxazbv+Zl3AlQ8Zcfo14vQqXI
vIALFAu1kIsPEc8JDFNltt7USTV62azYiAzBlXbs8F2FStfOGdxcGNJn4JJC0pBL83r8uq20fkCM
7pKQAvrU8VK03kESf8dYIW+JuSvnYR7K4Ii8ntCck5wL30IqDrc/w8sbB2NH8KHUvkmegDdf/4xE
ZzOGZh9eUsPq7nLDnCVvyeK23xnnZSDAOGCWBJKPLoIt7qRf7pyys5xIGhXYF/oELdtKQCoaZX9c
DDNykSiT3t+el/j7rt9fxgO2QI2X1gHg+uvxIsjai+5M3HF5JfntVE2nZhl6d041Z4ensDUUrU/a
Z8/Y+vVTX9hDWNgjd0piSLEb0r/yQ3tBM69A7mDnAtsci+/IgoFVREjselpWYhR5UaThpUui1jUy
OF1GK0/AvIy9ztLmUPTEKf6J1vw6lChSctIpMpGgzeToPfIc+ufcHIcHrNuc328v1tYmNIQcKjMi
DVurYbaBhNW6mYSXWh/Gg14F0tFKs/x4e5SXEQoJmniMQLIis6OJCf+6BRNtJPBBczN2VAbop49F
k5XfAHiZ3kJ7yzXGeY52Fuy5KrveiAiKgJ+C22QDcbgeVctDowzGOTg7cT/FRyumWf12jmZMFTpD
6b/GTZopXm4tdHeHqu6eYug1yQnNpiL1otIpDY9XaY7B8DnJp3ye2uQYDiaNorqb5T+nhlfbrYKp
bNF4aeIUI5gu008NccTiD8tMpbKNzPBnrCcA8ngAsaWJtHhKvLLJrMHvWgmJhMUy4sjDo8T+WSBF
pPrc39M7bMqmwKXslU2PdVByhmR0MTtvdNRC9ZSksay70JZr3RuiyCy8BNGwI7TavEZDrzcbf+im
yTlQyEgHTBrAEr2V1cX+nCjplL/B0rdDsBplzMOsJ1gutphm3WVWkQPCsKoouVtSU/tmZrgEuEHR
h8EhnYZ8OVnZKLUHpStR7qzkKrPfENjPd2GIZqcrJDweNKkEmjyPUv+lsbM8OEda0/wpy7kTHSS5
St+qdVcjljPm6J/AwO/6QweUG/kewOkoAiP6VLotnamPtI2gmEZhrDZuq2L75haFMqMB1DYUA2NJ
L58o+sfJzuu0cfiQRCI6ABGDUr0hCja/7NUgZj+qyJicE33M7tlXOPtmIbiKhery7h7lL1ttUUwB
MWMg6BRAmFWMEDRNqYVFQ3/ODOMDjYTJRTd88fMFXAXSNn6RZ4gWWtHewBsnUuVkiMoLoEP+83qW
vVr2WmPZ0UWX0/RLgifD11EZE/TYVbs7T3lKANBVoblzJjeefjIVblGuA0E6XH1cW4uCvk51StdR
2T4CPnfuUJ9/HHW8GBJH/8OeDenUTAOF97Kvd16LDcAXrASm/QwdIK0Ql+EvS+tgsKfnXR9f4HAW
DjJJQ3XCqIliW99BFGwbfSgvyFCqrQvnOP8GmKd/12sOqSOyrSku9Y12iqN+vLt9PW5sOaA1bDgq
P88iEde/y8rDfIkbGWhSiWsl7zXZYtJP/kQ3bGd3b6079TFHJMhoNaxjnxgVLXVJmgixgdiE97n0
XubkP2QtLN2kd5wDgLe9zvfW9GjYirYdnkeoVl5PL0rmPBtt2ITo4qhHLhDlHKAt9SaRlD3h762h
gAsjiy1ycTLT66HSDowXUR3bWqHPatDr8YdGGbDHLubT7UUTJ2R1dKGacnZhn5B1r/OZYHRswB86
L2cyB5pbZk74ZuzLoQMzmHSnGP6WvHN6NoYU8RTJtJD8Yxtfzy7EvgUHOTvEdqyKDngNGJ/oN4VH
J0LbKjUmaefAbGwWwXURCYyAJa8LdBnIbMucHDLIuO69ZlDNR2kuRm+c2sxDCrnzpqp6tbGiEE7E
AJxvK7y51nIYSzQ2ZVtD05qrMUBgkBonvmN2FOwJJm19TeFEoaNqSPl63WNVwrY00fiSzhpe0S4N
k8jTktL2hTLXqYwz6XB7w2yEWhBNBZ1GgNnBnV6vXpAGeWJ1k3Ru0qb6ZtlF79mpsbdmGydAFNQB
YNBOIM1d7REpHpbESm3pnLWFehrnvvDKpbC9tmyM158AMRnAT4R1gEtWb0gCvtekV0oyHTmxG0WG
cpq1ovONKFMPIKNebQ/Hzvh1vNUHnKfZ6TOHqelqWL4dJXgmueb8niS1fcDn8/WSl9CDCRt5p/iM
KH5dr1enRe1sBZNznvVldJGBKS9olepeP0jdDgp3a9GAb8BwFVgKqqfXQ80VjAql0Z1zO6fi05XV
nV5NzKqHfX17Fz7Ti1b3FsUgXn3q0BRr12ln25hVmFoRJmqFWtyZCH/39POT8TwVVlJ6uPppj2Pa
OOkBB+fkz0bvm9EdhQmzC2cSIUhdm+3lris0tLUzkmfzoxw7S/fJaie9O+hYu8ieSmep9vNykY13
mJqpJ7tIja+J3pWjZ4CRuY+ywvxolYvxFW1JwmjTXDLtoaslKzjy4pZ/VpmWI1M42N3bgFwo/G4T
A84uFAzct+IJDJU3qUqEaiRwctkdpcB23EoHre6ivN/Z31F67+QDrM/wW4x/yOxmxijrZ7sp5NEL
Ynn4PVWTsT/BSjW+UJXjvSBZQLhei5CK0SUlTN3Bamfa/rOV/MzHQKUpdXsxxLqu1oLWGxmRyF95
zFcByWKaiRlXqDhHamreZ2Ma+LOC7jmi5CZ5AEmzBEjjRwYldufsbuw4+i6wC+i08y6v7XFahVhG
xiUXiwqjPI4g8/wsaqn3zMb04fYkt+otkOyhTjOcoDVr17u7q6TOLEpNOkuY693N5LYwxaR0JtRl
B0rZLLmkf6PXRKb+qBfaEyp29auLEvir0F/EugCkIXWw69+QYx3YGwXou7yrHM8EseoFjbV80rp0
2Xk1X97zoKTFK82dCChrze/Lc72wQpNW+Iggxh2BpnSXpXX/8/ZX3RoFMBtPCcUj4vfVPW8swGeq
gkgaF0TlTTmP+hldUHUPd/UcE19vUaGOC3QByLAALoqN9EvMXNBhAX5E6h7Cd30aqJXlbkk9KT0F
Wj8+magCV54ExCF0nWZoP4KjoGcHbKR7MkkluzddiCbApLeDDuyGDNufFkf9XgGjwY/XhgXgom61
TMcolDtqOFJZp249aO0nrPTir3aTj5Gr0SC8m9UpyfwkDBSR7pbTN0BRtUZq2MBJqeipOr5mLkhm
t5KC2lSeT0gvKqFRGTBWZO2po+ZOoS8rjcYduC1+TmMZ2W6HbLpJ6XlOak8dJjug7ljGH+tocXZr
4C9DDiEpo4rdYQKsXbvVd1ONRCPAMSCIdv9eoen3lA7TYnpICmeDBzS7xX3OQhuTLL37jHHCcppj
WLfxophPcGPjP5Kxcb5Ljbncx4tcYKgjm59v76yNljxhFwhGVKUETlVeNUVBUGaqXYzRBQXw9lJS
+JpxpYjyn4Nkh3ekS0hMq1Ae38xFOJDP58unfEnHQ5VIlm8MlnwcrN58HCJzOd/+aS9vLXpOCLNB
uxKttrUGXNQv8YTvDUr0djucsFRs7owA+57CVDL/9UNBKodMhmCNCHSv970t2TTzMjRdOqmXfTnr
sZMo6uCQaemehNLGrLj6HSHERswLJfh6KIleU9pGCJHkdjx46rQUBxWI8vtJK/ewQS/zb0ExROye
QEPh8l+d5t7JDC1wSMWWIvmm9Fp0WiSj8+xca3zVbuV3Dsh/H4d42Y2Lbo+xL77Z6i5BVZJ04tkX
Cde064kqYBjsPqMy3Gip7OeN0/lQdGsvdBycd+FAACms97RstqYMaYU7EnonF/Lq64ajlacSisuX
SU7sQ0MD5tyZrSp5ej8GH4ogmAG8BHlwiqqSHL/uG0ndeeafX5f1xKnw0MUk64YbtEpL0ZYZZydQ
A4SEu5TryMnyM32gwPk5Y9eg/OFQ9Ondgc7HueP+iO9wQeJVXGhgS4em0FXgw4n9RV0K46c+lmPu
gxpXkU6Wc/1we99vXFEGsjHUnYUwjvX8mP9y3+eRVndKkhAYSMA2fENyog9TSEnHK+eywU5nLqwv
t4fcWiER+YqiEOHQ+qg5tQ4yzWqCc45xTe1VNhg5pIZj4s4KtXbT7eJYtaDGLFNzV5lhJH9W4la3
d1Zp40XlwBMb05OBGbtOZ4pYJhtLG2auObOHzFL2Ti+66n8ZD//1x/Tf4Y/y3f+uevvP/+Gf/yir
uQFb0a3+8Z+P1Y/iY9f8+NG9far+R/zR//c/vf6D/3wb/0G2W/7s1v+rqz/E3//v8f2n7unqHw5F
F3fz+/5HM3/40fZZ9zwAv1T8L/9//+Xffjz/LZ/m6sc/fvujxFlA/G0oNxe//ftfnf/8x28GCdJ/
/frX//vfPTzl/DEPT4r8e/y0/hM/ntruH79Jpvl3WPXcDsBjqA5yRf32t/HH87+ylb9DchOuU5i4
PgtE/Pa3omy66B+/Kcbfqb8KrB5HGxCR8Lpuy178K0n/O/0nqggCmI7sC1W/3/7vj7tapf+s2t8A
4r8ruddaJnN1dXEiBK7DIqnmFNO5X98iBHyVJUVlfowzhyz32CDk0sn9zha8PnzPowiCAjc0hQke
glXKGdsTJpJ9mx+hVhwLO30zThZqzdNDNigffvn6/57grxN6RoX8505iLAJiEaiC3hCybOs80O6T
uMubJj3qZRLVX+d2MNVjV0BS+WqnUl4/gNQtjaMhLUH9M69ghX40gWtV5xSpxOlLlSEubbk0T+b2
vgJ5N9yViJJbnj53+vAldzBxOehQAvpX5crPv5sdIiBbvJmQhlaPyAIatZZwnT5Wzucse5SAyqXp
p52PI0Kc1cdhFxIG0VxEsPeFYl3BUw8sIT7OUoxK/XxXLMuDMaTYIkzHZsGTgS5+g2i6vOyty4s9
QHIixF6QnzWQEFpnS0bbFkmpOsgout9qt3qjucgqeoNfes5hOSE9eGq8YqcqvCLsPH9UOpuCWoFM
q8VBvH6Z5QYtqNzJkmN5WI6VPx5AZFxsv7o3Lqq/p6HxrAS0/rpAXel+Y+lO2WP1JJtVEtGY0OIj
zao/Jj/+EN4t/ofMHf34bLqtP/rTIXJ/Nu7/Ye68lutGtjT9RDgBb25h9qY3IimRukFIlARvEkDC
5NP3B033hLhVTUbN1cSpOBdllBtA5splftOHDx/Ugb8znL/XprkIEZhOy2mHGLHK1p9G1vayOHXC
8bN3xvTvov8szptz5348rBd58tET//5o//uqUOvevl+7NNDTKs3isERdaMTGWSFCRn9hGnufsqR4
EnEmwqCL51BFNDwSLQ6ssIyohw7jmR95d2T6l+X9eJYd/A8u/N9J81+/zYOZhuQfwIzTjiFqXyvu
xktxwCrtzDoEsXbwL8xoOfOT6kZ71p6Ly+k27UP+su/SW/tgXmrnerxcdY/d3XBhn23hR3Hwr2hL
XUuOqKP3hhIPGNG3r4uvNo9LLfODr2a9u2KQMXyasmKcLik0jQ8y/bf3/r73f/tMoe223/4Qmt4u
BikszREvLQ9FJ9c63mpTVuG+PdcP3vTfT4VQPOAb8EfQ+rlK3i60jJRKyyJYKLNf3QbG38wZiaRS
3gfn+a8YQupG55KKnc4OHe6T7QY2Umv9ftOSTGjHoHETM7hoGVBb7UfXiPnXQ+1LgZpD9p9bEUjb
24dSU25k9ShZ6pt9sZ7XsZaUcX8YeYVRdlkk6CHH3nE7tDf9jfFNPeXJdlkexaV2eD9kv22l8RU9
1DCBLNvcnCAMTk+YZvWLQpxSS9ZDGzdHNxxCPDg+eK+nW4XqHdUfFOsQ/6C5cxqbDRd1iG0/Ki0O
UgOWA472wWY8/XJ7f4DClnTHdHiK03ZLLgGMynzj4okwHLmrz7qz99/TX49ARY+aGCPu3UfaP+Xs
ZeC+hbdpVZKttRdi3xGE9rT0H2z101U8d+f07nL+xHgMKU4OcFAv4zxtXZO05YjVSz8skfChB/67
Z9lXQbeED0J+h37hvjf/qFV6oeYVZ+gmWVGG7+Jh5ERgswKM/4PvfrrJ94UwPqX9ZQKQpDh6u9Cs
T2brOgPC7O5G0O5GN25yJIGl64r/h2dCDR7e7N4QRsv/ZKm6nrpB483luGs+0Xvob+o2+0ir7+/v
Az2I+AqJDEDgX9p5gn6aEcipTlQn0mfihXdje5iBvv99TjczxF8GsbwzMqkdULH/ij++TzkC0DaU
UybOVKtHfRnm695rvHMUQ82E2dfygaLl30/Fenv6xICUaHA6r/TgDptp45ZJj7BL3G6lHZIFO/8y
Sf/9VHtfiJgD8PmUXyVLgaabZZdUV7qWVKbGsMaZyjNbG62zfrSsD3bE266JQ6zZUbzAA3zqHNrK
J9fGhq2K48EOiptprOE+2jf64nahO/VVaLrabZvXH2HdeJbTDJjvxTULI4lZEbjd00DkIaI/1kFR
xWma1TeAVDwzv3VHmkJ+EYumH5pwZwI0yN3bBBKnytQYr8gwaDCXyuURmnml4rpBGe5QObryANHk
4xwBhs+2qPcW99e09dbtjhs4d9p60o+IARjfrbzz8kTfMv2udK2+i3Mvw/l28/P+gMi/msKSwUgW
2sIEQASFtMuiSZooTha5hQR+vs3OozvkhkScyDfOgFYA4xFKo9kUTNJZE5cpVoO5iBxTLHALXeEn
S3iJ4bHhWGTWulg/841xQoPLEKwPKDsoAzMqI8cYrLRyqwx9GoM0JGgxS35INd+PuYaEqipFeYdi
t1yPBhDIWyWL5dGvNn5oD9+nCfPV5ieu81B/EzIboAP4NaGxStPxE0hQ5xo+1jTiG9DYXjT3noER
rqxH48jLzJsQJmZ6K2VT1EAbjBY/Yms20NvQ5k1Cp+/nH1bWWx7078W7cXs5t8m82CXwYpyK7mec
VGysjpXeHPCvmSEDq7m7aflRfbQX319gbWD4VOSZxSys00URFsPUL4diHRr8gxlXeZExYTMY4Uqx
tPFcLtVVh/zFnU/Tpo3ybVIiVEBA0Jq3TejGdiPa/mKre1ZbVLYr+xDRrMjt3dYI3WDpv0KpblCw
AP8L8zLTa+8XetpjH3mq1LtQenLSo7kcO0zSglItUWPYSJFU5aBlXMNaeldhfD0lOQ2kojgHVxdk
5XFYevGtNLemQSWzmUhDtGAT0Wbu8m6G2tbrYOx8Kg0RTIRxf4ZYIEuIBslolwHZ9zCvL3mlWg1n
M70eYvSJmgfPL7sqzCzZUZ/0lY8Ulk5rMe7bZdqissCYOjSbZngCVF3sftbSUlczCLsRP4q0L7AK
W1M/cZYZX5G8ZQeGQlT9wTE687g17eLDMARwwli1lX20BC1VgTYp64tntO1nwEv1D9PfBRM6HTpE
N8kGdqDTGXxhLsCzxSqMB860cmBuW6WBhI3ffGvAkQ2RRt38KosAb75s9OZf7C3sz1Wb2gY0dujm
YYPfDsMTE/BdGKwOE+IJN736kFmW5sTlCk4olGynLd680eB9LbrACQlx/C0M+kBrotwf/SdhOhwv
MTlNFom+0tszU/QFyEXJFRsiigjEIjfn4LKvU0yFZnfWZbS1/aCurbntb0uHXxrqy4Q3WAYWIz9f
MxoCYUtB+YoKQJEluqi1B92aHGRm80LXYrPzIG24qkR+PVC5b0XIXTBQmQIYbMfCKqs+SpEnM0Nt
m40iKUtff2FYZqKE4a3ek7kU80vvlH0WZ5qtJ5oGZz1qMqs+tmhG3PjeplMr8uqvnMZBCK1zpulJ
Wub8CWeM2eA9uoEMRaOv41HY5XQ5asi2hly9+k9zlQLMjDd6N2VPSyNGsHGUUaaJdX3IV6llbmyk
mZOfi9z0iwhPOhzRqVZ0AIH2ksbsN1InYQbzFhuz0QyJg36eiQ5q1hjIEqJ6EOK6aJeIeUjRx2nT
XODHvT44raHdm+NMvxgPPM3EvEZzfmZaC9KgB4U3nPnB5Fphlo3FFM/ki21ST2a9xm5LgzVMh8bU
Q9Is48Yciz6PgjZood+3IzO5yhJtHuaImI4hxU7rxLIe2OkM4tPhkO3+a4nf9U123DIjM+OpZNQc
jXS223AABqgldt6X8tzL0/Q4Zn1lxJOJ/yacqaD4OqgCBEJga6q5QZegeUCEjvsOp/VN7Qa9conK
WUwE064psOyde3zvlRrXLCqzbvyWSWk7iNXatXUpARuaZ7YAUx3lfe7/XMDJc9TKcZAx6BG3jPxt
kHPkWOCODnPhqi/B2AdGpG2ByJFB6/ureuhNI5KNX7OyX9dDqBlzulwvoHqrRKxGn9/IzMdBz25A
iMTSt/oUzHtQjDy6aT9nrTSdCFXO4pcotdxNOOmpvyMPs+rcbmc/i0uUNPc4iXP0Dq9iHL/N+viz
38SqQqGpTgudbbXuEMLCX5ouOScS6HPhhiVlyQ+5Y/oiStB5iHJ7cXAZyTPfDM3VJ7S2hUTspLJb
R3GYPUl82nQtD7ux7u2IHqroorEJuhfXw1I6zC1jncNdwrQINYkWZTjXpndJQJnZGH0z2fx9vzIE
Yj0FnvcvmbRwyCwbf+MicMD1xn2K/PwOPCqeu6ki8KRL1v1IpcparrWmNy5y+NUqMlGq9eCfuGYZ
mUtt33dylo8qAMIcKnrGP0pgb5eBP2Elp5XsKNIeSzO5CVA9hsbY5FFvLtYP1Vc74Z3GgojKdMNF
3sC2aZfDlsWjmHWsO7UBbaDYt0Y0960ls781Tuv93LwgXVk6l7t7T7ZaYQBqUIZevoIEE/vfXqTT
fQ885SMPoe9pCcBw1G0tBjtEL7ff2FrNaBhJ3XF0z9ZW8Y0jy521l8kzVBr2o1FZhzzo269a54F0
NovG7CN2XPk82QORV3cFOYe9DuXXeYWxH2FkT2bFk/Q/Z7fHYV4tSEyfgTFnLihmoeyEYZ/+y53N
EdXkxR5QIwTymUW2rqaXobEaGWvazlmnxyk/7zr9a9T4lsLstDSGh5KL1khczIMf0lUGOhaq9gr5
VRHnPPql3+wi3Q+HN0JTj7S62H6U+qpnTNh15jAMyuu2vxkKpuZHbt9uPMjCLL4Na2OoyOJIncuh
xGuTwOp8qSu7AGw6Tfm1mJotiLwhUJ82D1UyBt+G+6Od8uW1cBZziJxqGtpoKp30U1evKfs7XbzH
wnW2GAKrj80xs8TpYI9Fa56plPERmo0FHe0rEeTyK4Yfo7hvpe79UpQoeTJaboOixzI18jjOs2GE
EAOs8aiIFRY6l5Z9FQhBPmgOOkSwPncKleh0g56Cye/V0dIy57mSQOpDSK15fugGl+ahdOttwaFb
+Vtoj956V6NJ1kYYI4vXbBvVLiu19nXsrJb5S+QbesHr0AVt4i4pIAQd25UraTglwKVtFwtaaqgQ
ubCC6RJ/FP+SzT6D/nZLAWJB9YF1WLJqChKntspfqd8P7iGXbZp0xdRvh9omGdLnlCRmM7bmM/hY
adwVW6lV2Vm6LYP4NYlC257o1VtbGZEY6RetXmqvqgHR74TKmuBDKdL+5dg3mz2z+YpiduGd5NVy
DW3Y729gVaTV/TxJdzob88lcjhXUFGAYSOg+Yxsa2Mnoazkmpt0A5hY2mzXFZcWxi8pa6CQJS7lW
2F5UXnHvawMJ41a3zJvRsN+CsGzSqolNK8tfvWz2f66r4jrK1i43jppoKvvz5LVpD2vD1l9sfml2
3hqt0q8tMSrjgslEgU7wFmS1FsEppCCMq4yJzyVerX0XYCPculcKF0Sy8RpJoSDxZqgEblwaTmUM
hFOQIUnlFtv32VwDK1GTVF+nIbM/7zr0/bGiuplDo6iEdl2WBNmzYFpQ8CJqO0aG1SVX/BoD4TCd
sCo0WRz1sjamL5PDSBdyo52OBYFlMJ4rX/ooK6Dunh1NJOyz23mereVMsxWBmvTea5JBOq46OGsx
Lxcu/pP8wM13lwsbhGx7xHQ0I+7YKZb0rkyDx8kHIfHcomr2rO3W4cd0gft5gXmK/hpsJU3nptSX
5Qz/ZjuLxtoBsRM64N2cIyYPenEuIEXgKtwoo0NSYd2MezqUs3djtpUIktnUCCD6NNha6MG9Qri8
rQ37U9nofRfOY9p4TYhSwPjTzKoW2tdAinPRMvjGZtpQBjV5y718a4NuAZtajda9u7MBbjx3K/Uv
sxpGOw5GzamY/FZV5Zz7JIfuS6HzbWK1UPyHWPIF0/WoS6LvJK1x+IZuwmQm9KKCKqzcVriH2mzt
7G6oN+gUXOZySepSr/wQ+OhaJfrSgk0slamRSTaVkUWt5o4cHRTa6ggc1DDyNld8xv26b9NoKDGp
SIgjfvEiZVpjOzJ1m/y0rhr+lCv3v7wNGkOjnmm0zo5dq/UeWn1Qn+ZA+nerHK3u2Lj68OrANZIX
zmxV9X0HJ+qLvtWzSoDPTsHZNjaTcS31btYT4SGzHYLMyJYXc9nsDBMjE0PltpEiCzM7NYxPE84x
X5vOLIyj6YMkMAqFzrKtqIxuRp0vFXt8Tf3Cq8zGPSzDkBm3szdU6nxu8NgJOc1j5YVFoNWAZ1bd
F+SHGsgECoEVoXIfV84Vxe3K/mFZlSYuRJ/msOqkWvrlskNVQIunwu7JAfWZCzbb6MXduNYw1aGl
jfuAo8uzLDEWP3duu7owssuxzNUa1gXwI+AXRWH4sIu6PbnRU6OZw0I1KFpYZu3bn/GS4VKs+3T+
bqcu6Udh+Z9TDcPmuBDu/GQ5g5AP0HnxgalnK//Zp9TKBxWI8dXUfBjOebupixrTm+poZVI9dDB/
RWSXefZz0u1liDFrrq0fzdjN6We0hptnfAhAlCpV9NdBocwswlLXK8NqWKhRbBoHP/xtWstz/DWK
X+aohBa1ee90z2anWzJ2/MxrL7tm0F40sqjgHLxX24eO6puZKqTAtaCVa8aBNmT1BLgg8PHjNZfh
jsZj/lTjRNddGJVXV+dtM5UaKhGz/0W0SnyZ+xSNDIpTgZeho4s0RhoTVa7Z0XavXd1e8cKeF1JO
1+1FdrYHqOZ2ml1uV3PoF3huw0z9sK3melU3RI8wLwEDIQfYBzzbWM1IMLed8ZSjLZVHaAdUD5We
ccvnlTNO17axuu3Diu5+cacHQ2vCnlXTeDVrlCFDaLkC/kMPKes7dCOPPsrUz27StBQLcdb06KdP
pqfaQ2e6+X1DpTCFrdcxSbcLVToR04qmjGZnAPAixOILmj3zxrXSCdu8rlpYe5dFRpn6SmZWcVoE
TtZQEvp5utoQ+7+TdY6tOdBmlxpOudKuQrkN7SuGL+4dioAAfEqkpARph2n8ouOyiVD44zQcbb+E
XlUCPtdjJaG1JhYX7EQMsNp6z/KprLmJzS3S5nae49xKhXZG903lYe2SqYTZtsxl7MPsx02dmvNu
M7tBXTHA0gcnnLXGzV+8POsft9zSyrM50yirQJUDBdo2VBgvvGxKl3DT+mwJa3Nzp4g8HRil32f1
Cs457UWMi/pC148R/Ndx8hlFDxoZRbhW0vq85KV6cemqPi9zLbJz3ysNep86gKIQKVttOSsziHRR
D9q1vtvW1uYEWKOMZ3CkHe0GoHohFiZZEPHStzpONdeE9kanQj/PqJ+scJ2E/9oFFuc3E012bRYS
d/IxhZKXSGHS/9zmyrlLB837mqo8/eSWaZpe2lgernHK1OuoQI0yQpQVJ6+yMEEMqWLG9jhQtV8A
WVuni7Ga8rtiFjmM0LlV4O0DKMTwG/lAlBcUyj3vGh+deqSRt0o1PBZz1ZF9ITtIIDKXGVRbaz+Q
u6iHFBYbP9xY/TEyAyDPlHzL/K0HWv/dqhpniHO6k3M4Y3R+bojariNgltBgkV4XT+A99BeLdjLp
o+kwz+rnVfAvexp/ULHNkwsIhBd05Q/1uIRrL8ohNP3NuLO8VkAjKQWX4riJ/mERnX8/IFx4ixDm
WofDpFfPwQbFk/29Yg4EKX9EQy9PvbveKpEzXC0v+wSFwitjwLbbj7Z26f22S+ZeV1Inz/ccrDgj
D3+UmwIHbOc4u02uHUbUJ8dwbNTgRIE7DHeLM3OVr0LHlEKt2q8ia6ii/NzKtKTzNxBecBPrPDQq
3ae1Ciklh5zFXCoB2Iuun5HTGiBfyejJjL3RrxEVVLBccHzUxkcyiCxja3tFRJvJvnLkyFy90uu+
CfVh61EAdAvPDIc2QA1FE+g4H02SBvIeN8gBmuTLV6OxjDwSbZed2QoCXDQOpv3Qpa73Vc4oHsVr
afNxSXvELy/TCHqIw0IzoddPu8GcpuxnOdvjazCIoU8amRe/XKuDnGAZS/ME3Ht9Ebne3AaiXvuD
tjjT7Wq2c77fT+PPFibayywXUWFpX241bWrXue9g8Dw5/dRSMhqNJ8PBlKoPkYGXhAd3QWPTrpd8
u3SxOXqe6LXqcWHU+kVRpRgHz3VKqoZimP+KxA92tAWkzktXYAIdBkUfXNTW6GihICFowqlVm51w
YZN3KEsGz/To6Nn6wVh/dUcbNxNtaI2VzGTwg8iuZGVEdTZ0r5BFkK8l9TJ+U3zFFhaYV2L4xlTK
4FtuaCp669x+r5cuOEeMfS4j1ydcR1aNxWqitra93wq9GTjdHZnyQI2N23C2kELr0pJ5tBjEVYzP
5+bB9OhcyNLlwhd67j2Wmb08Smk2WzhkpZNIUksDcLdFfYgLVKDRQq7nH3nupwi3eAu5X5d9ywtk
mEJyvPLBaFITOK2wL5BhzQ74VeUI/c/Yx6H/H0Cpw896+eKRzKUUt2V52/h+8DLRe/jVp8t4hsm8
JRN6ytMUMbPTor2qTMz8kLkwoCNUQJfbjlrsUeVzfUuHLb2anA2pP4Ei0FfTplsE1100FypbvR9I
XtVeohe21V3a6FDYdEVL9Yj+jH4JZMS41ha9nyJNq9UPLfc5RDRnx+dMrfKlk4tPW0wrt29BtUJk
NwePOUhhO+UVhXwN2ITeMhK4FjzIqAzU+A3ktc2h9az1146W5U+D8PmE/KRlhxWTVRnpSg++29PM
wePcDX20EiJVDAu5+2prRa0iY0lRWaI/gUKlLRbvwZKUr9xqPXKUWo6doV2TTIT67Lk1qbRvD7Sb
Oszr1rElk56H5gcUcu8zOHCoNWhiNI+FPrZP5kQnIzYg0zC731ZvI/kqzRk/7LHJY7S8dQYhKIbe
TNswOqHdF1YXwugJvgZ53mJ+7Kd0MixliE+Wl/ffM/KnPqTTsTcotLL9qaxhffK2YHh2lrXlZNr5
TzqUhLiUyTgwmMAerkpdta8NI/c2dDoU30O7NSyEgOZSJIFoiyd0GCTS5PjWfbKzkgq4UOnUsfks
TmOm+7VxcDzEeMPBXTwvRCnC6pNeoNlCM4wcIZK9bf/YMnNSkdcHzQ9Fo4OzunjoilZ9mXGb+3lb
RsOQWxyltBpfkVJYTX7f3F17NcLWoUkDX4tVpTIZKtMouoPAhL08aHBRh6S0g5YMp+Iu19zS5My5
5ny3CIOsqJoMg9M/NMG91wXNk9J7YYccovT7Khlrhz6JsGSg5eG7udOIbmHXOS+Q3/bWy2hIoFKl
seBZAf5xNNcQ9sD6uVsxa458ajSxT8fyDETzfmYtmy5eYhgyVcmC7QIOunKBodrRQeCZ0wIVgJqX
OAH8ltiNB9VoWqHVpLMbr+42buyXHqOLotFTeTYpSNKRb1OOXBP94Ya9Pzn+a5ILaAC5XXrc8HgZ
hp8M3CUaBHoZ9HWiKbwvPLo3Z6tbfP6XizBmB/u4Kzwyn6Y+fDue1ip3qOXWGPGmKSSshMgvcVmc
/iXgAvADmBSgo6D6dgWkEywO2joL+JkKI3mh9de48KWfUBP4d3yu30NiALLgOeAQ7gTaExBTWZj1
7hnixF1XpGed1tC9nEYntvS2/WAefQqGAPvCRBp7WCIUMk6niB9tVBsKmdKJNROiui16hroZc7F1
xj/l330h4CnIJ/FxwEGC/fVOSBjsW3ebsInF3jOn65IPvhsPwiA/fn+dvx9p9y4Fl7X/D7DCyTr1
ZuFlmxZ2XMGEO0OOZ2LOKQmlJork7y/19zTfQgQOgTFOL1ifU7JHv+ErDRvJiuktW5841h6XN652
h3bKxL21dEbDwGf9iDp+eqB2eBYGe5j8AGaFMXYCIihr34DdSHeidZGQpEY3zoXT5x8APv5pld+S
qUziOVmn36soCTWequw494f5ovLIbsrB6P4lzOM31GxHroCF2KlA1sm5RUKahkdpx4tSfljJXh6Q
b/pIGvIfngU2DtvCIozbhIi3qziLgC/qVHwohjAHrSuHR69b15/vb4f9T/kTfMmzgD5kx4G53UVq
Tr5LMZGgy6m3YndQK5331DgUwW70YGVO3OiFuHt/vb+3HzEI2SsL1wxC7CkBSHXjrizBU1E6mLeF
41lH6YjxMW097U5VDBly3yc5eH/Vv88XrxENOka3gIEAsbx9l4FUQYZNkgWExVBhkNGXS23Yfu3c
b/9nqX/Fr/hfWRNvmBbvsjD+P+RX7IH2f+dXJK/y249u+JNesf8H/02v8Jz/7EEHsJMNstYAxPZ/
6RWB+R+dBIGbloAETGv/R/9Dr/gPmCMIAlxgNvoPu1jI/7ArnP9AT3AIY7uimOf8G2rFb0jbH2cA
rVAPTiPXpAXaF2Om03t4heZemUpLVNUdpFdByoUM3PxqHTSJ4N937VHW3wBA1N6V72FHjrD8tHbn
qCQfV8zdcnNI9HU7/+P1/QNB4uRk8qs4mDA1dyMHcGqn3Oy6A6ohAi1IwC300YyCSLSMDF9GYEZJ
4VLfvL+ef4JgNTBApjMWoAGDmgh3w/6D/kDLpcouZ06RC9mzHikO3dZpbhCoQEx0RvCDMb1lDwMG
AJo3Ri5wctTbqlZ7QJBf6SAIxrkNV0TMb6TaiiFkTkMxoEtnLMkQR+3eEPn0RSDoPyQtbDIGoDT7
ScupK577lVFYmM25+pKXk/MVQaY1O6bBtvXx7PtL+dAyQDGSxnTUEJZdIdLD/iRMsWsJwhPUhJMf
3UUf6rAPhsK/sMT+NeuyRX/KUeb0KR0hJEIiqyEYrAb6/YXys6NG59+Ja02izV+buTzkTaa7Yddb
7oXo6nY5FsIRTrjKtvySOY1lAavJDTduy7akQzUv8kXYroZjzCjyQ5+WYMM6w6zHOO89fLEK9F4B
ATlrQM8hSLnZgywT4MQMNJbAEHQtc8QcGHVkp5t69VOx5mGQjiK4qLLe6aOiIVMNS4YDVdxmy3Y7
MlfrE5fpOaWPhThzqLS6c8PZ95opyYZgSUMUNp08kprmuKGu186TVGLYorXz3c+rJlo7WurFmM4y
vS9vDM2cP1Ib/ofNhHz5jjcHugph6STiKmu1Z51sJkHQU793mbz1YacBncJmZe3PS5XLi1wb6CMv
/Yzw4Ad7+e2txlbmetYtTH0snWjjnYBYRzPrqb5cI+kGT2xRvZd2kMSFtp1PldY+Tl2bdXG6ArXb
9TeD8fD++r8vlD9CigPwHetiPsyOzwTBePr446YNUlV6gt2F9SgrMd5RLS7xJpvhCnQBCrl11h5S
rEUjaD7+FSLvCxVe0yLBmGdxPk8fYYhP8wlEkQkj/CJYbAa/aP/nfxxvT3P7YtNLI86NtL6mwGVq
5LjD0/tP/o+rICUGysvcy5qTfCJbM7MsZWEwQl3by61o66ROlZW8v8qJpAPAVyC9qALtQvy/Scsn
ywDYmNIu5WH6rvLvgtl3sBeY7J+GDS5M+fZNsAXPxGQ77u1sjCZR5R+E5/1SePOFT34Bt9afrzPd
ys4uCoq3OZfLhepd7aIU9leRA6wMp170Bwr47cfW7ro+jd5tHyRSJwfsrzdwssPgxumKQbYRL6vx
y7MBY3bjNAMCVGGH8EG0ZOkWlmJrP/DlPrmWfq+LPzUKwjBduA1O1tVaRhGZrekxmzo7pHaTRijv
yDsPTaYLb7Pc7x986v1Tnr5oqFJ4R6Gd5hGj377ogloyNZWrx2aA7r1GPIlHvTef8tpF58VjGubg
UnA/99p8owxn/bm5jffAKGv9yJfh772NpgauFshQ7K5vO0X0z08Oc7iXLac9Hpba+2532nCbGyAK
3n/g0wyZrc0JRdcavTJg1795k3+c08XvDItJoRHTdS4fp2BT5221eo9ODlVi69jhiKbWHxnM//1s
NpnU7sfrM2eCxvL22STw1KreMXA0nblgc1klakYN4P1nO83DqTIgMcB6g3+0//9JL6LrMmfjc+qx
7Y05zq6rONLaHa4ao6xf3l/q732Kzgpy98gn7aIGp0JzqJ+TXAF6jum+LtdtsHSftbWVId0yO+n6
7COa/z89mkeWBmmSOgqRv7cvUFtXpwVEp8dd0YmjM2twG6qljCWG9R8IvPxmf/5xJAjLBL39ckVh
i4z6Nyfqjy2Se+7Q61XmJpMYmd+LkZwqtGen+E7GZH/abIGHbeea1Y4nEYwMF7Qkz/oV2aqIecTw
fV7W+ns9C9hfjdcj9Ujtv94tTAFlUvUMp6/XwtvMMFs0MGLvf5jfDae3v96DaA8xmrt5N0PdI+sf
v95QUsm22sxEulL/uqi13LGEzvg0tDIYonFrwQzi21yjdbiuVhZVmW9fGF65bBFsPQYbWCUx1KMz
G3xrQET7B7tKaTo2q2U/jmOtt6HbjaYdI22atmGKw4nxQfQ/+dp8AY/6de8JYd+LzNnJM8hssr2h
K82E4Ree3FCNaKeW60G3cJp7/339w1KIZNru7tuwc8D3ePHH66qqYGW+XFiJsVn+lVlb/oUyh+3S
myv56f2lTkLP/lQEN3J8KFpUXv7J8WxFPlYou8CbhlV3VIat7h2VjiSY5YDqaqunj44o5f37q56E
nt+rEubgzBB94FruL+CPB4QOu4yLTnJvDtl0Hcg+iIGf5PH7q+xf5GTX0Qam2QoNiMBzGg+Y2iwN
kmYAJLEkvHJn6f7oUL+C/DqhQsqcVUATWdCpl3bwKMVWfeA0+Q/rYx9L68G1YWDSI337lCCUzBEp
G2JP1l4Ng3XZm/ZF7okb4RY/G2lL5gPeZ66Y1/ef+yQO7m+Xo4YxOTPTXazpJC71IpizcdmcZEdL
nBsUKInXGyp2GtmdWc7kfPCcb7crpGb6blxclJKwuT3vND9YOrz+FgwwkJDt9DMrG91reqzVjd55
9dP7j/Z24/zPUntjYC9Lkc14+0qV0YuOZ2epEWKIg1Z1qIMC+uD8vU20/nuVXYMKE7KdEXlyKFwN
S2HbSj0aph5zFROg3os1Zu0lGgBI885mIG/drlWX/px+5Kzxu054u2t9ki2YBXh6UJXvEhd/no1O
+nomMHkDyFKMn0oh0jaiPzd8bpQCgi7dsjqfBmMGJO79F3tn0hy3kW7tv3Kj93BgHhbfBkANJEWK
pCiK0gZBTRgS85jAr/8elLtbZKnMCt31XdiOdtvOApBIZL7vOc8xJYcbqU30IXVtVSCjjUclT6uN
dkmrOb4RLfZlamcLcrC2cDdp3IGyGjsvLS+1Sc+tKxnDYN6BsmqQk/QjDHyhZe70x68itefV7E3K
BSav4x0d6lTbg7Olw3Qe2ndeZeQfzCIpL5KuiMEcF/D3PVRFO9MDygY1G0z82xPn+PjAS0FRhRKx
yfGMd+L4Y41Rx4To0lgbYxa0Dzozb9pN7fW4UCrNGSnt2NqU+0XfrI4aJ53TwMYc8pEsOms68z18
PYut9bdwMgN8wBzmvhx3TmjtISZvDXPD/4sOqSl/Got7zjh8NJGYxeDvyL2gxMVmiDXwaJF1LKXv
yhqJNaGn0eLTw7O+1V2iydCl9GpuCz7Kt2mpWchSe5JQIHKjCdtNpKv9tNEQfwa4X+W+M8il9pWC
rpmPB6i7SkAHdVsD75FOXYzmQWCSk/apE2Ip9jG5wanfZt5U7paun3+ceYyvb93homzKfy6rzLqb
PL51XgyYvExNdIMQ47tY54yQ2ZOvDYX9bZGLVFHFSPdeVAk/VxmbYddXmVwNWHjru6XWAzMtrTvT
VcSZpWm9nb/eW34ZeNz1flNRB/hnH9fSPIVnPYvWQZSVNrDQXRxpOmWxOzfWrMe3b8Nvd4H8dQK1
oQathUxmy+s1QtHjKE8IrgvlTHDmuEJrLR0N1duj/HZF6xGMsGlKGyhNnWN/u5eY/bzMgxtSnjPe
CTk5Gwph485ycufM0faoerIuuYxFQZj1DkwHVYvXV5QbkOWXmrFU5P0Lv2oDBG3E/KI53zyD+qFr
UJKrxmXYqoOnXyYsg77XCNU3hqzeYgkxz5x6f796DkXsjQ6wSio6R/s9HTuAoXUOV6+Y87bDhEh9
dLKhec7jmcXpzFAHY+yL7ZBjtqpe5gyVJlW7makVBU6XlxckkMVnlp7X+731PlPvxdu7dmS418fL
oO5mhRcN9DSXUh1vRwRTjxUKp/tFzu7d2MVaKPLSOLNBOMb7/T0qOzEmLY4u/vT66RIjPhODnTnh
HKMZERgAsPuZ2QWyFH0f55GLO7fqfCOZq42ddsk7FvLqNrFTYry0Fln76Fnj/ZI3+p8/ZA6LMIvX
qjvt2KMftpRjJkrRO+HkSm9bN/0SSoxeWxxu6ubtt+k4EOewTYLBsdYokdeAj3h9EzrMyWgjBod4
eGO4pJY+bGPRmO/tghTXvEi8XQzZ85H6Rr4tnCa/YM+fPsfO1DRn5tvrjelhErCxodXAUYbaw3E2
hlrGERK10qFSPefX3RKJb53dyJsC2eLeKNV561R6/dGZ1OGh7obyTDP1xBxcE7Y4MlN8YAFbV7cX
011AkcyoydqhZynyqiAw91GaQ7TNhv6Bf3rYWmJInv43dx8HPfVJE8bScW81R+My5nnnhFptT+8X
u4g3LJ76+wRTWW032cbFJhPkjRPlQZca43U7Tds8t//sUPLve//idxztYO2SzB1XFizdFXoq4RG8
VHH+vsAkqHzlqzRfLYDkH6dulrussOXD2/fhxFIDHIHUB3AclIWPwfgI+UTmycYJI1drtthWh1uS
F6LrXteH7/+boTgZ8KTXU+zRuzWbc4wZnVmmEjoY9jgQ2atXP/lo/xnl5j/39NdIR1vmRYlJyVEY
qczB6EXU2gi7T8lQHtVzrIyT92/dSlIVXBEGR3MXFpBtsmQ4oTHObbhYfHn1qTe2Ukvd8O37d9jL
vNpRcK4ywACASqOroR9/f9W6msgzWcgTsNBLUoCwIKN2Bhblobmabby0jnAMuivLeGc5U3SjxlJ8
Lo3Kvh7EnJxZv05duQGdkW3HWgs+Xr4Uu8E3XbF88QJ527ztra3eSCPUGmnt377y1wfYv58nswb+
nWlrTNejA6yXE9xjS7ZSU0mDEaV4+cVT2+HK9sp2SzGuPBPPtT603240pwMcYQaFtmPWSjwP7GaJ
IONaoLkMyAIDfNrnQKinlj2KX7x7FPE4hRy9+dLoHKcd11XXooKed4m7BdxQ7LBCqcAFYMpSo8l2
b9/KU0v9y0GPbiVUh0JvNC5tWbTuspkW5YZ8HpzEamsgkRZx4PWpcV2YRnljTNO5wIOTdxb9JGU/
pjI1/ddLPdQMFdgVy81U4hWHMZBfoCAWZy7y5NTECgdbhhK6d5wohTK1qE2HO5vlqgv3XVo7FW2k
Q4zsmS/nyetx6ARQ911LzEcrjZrMpaThTTYuttqg6WOwxAQCnBnl5Px/McrRXavN1unbjlEQmeuY
x9rm2mSU6y4zCPKe+uHi7UlycmZS/COVAq0GjN7XT2lERV6hQHNC8OTLwAnKrTfGpDe7HHHmvhfF
dD2bGFLPXOapm4kwzaakiiuMo/nrYftyKlYHGa+dvSS7Ia6cbVcv5+Kez42yTp4Xu42owExjqHz4
u1wp7rUW7IYyJeqZW3jqPWMTuYa1WfBrrPWRvhilw12olbisw5S6wiUW41TxBREHn8eZhplfGWlD
xZFegu+gJtR2uT6eC9079b2g90G9EZYXmjv1aIEREFNswYkxFF7O6qU0lBuZNvUu67DmlVE6b6Q+
VtvF5JkO9VNjOcszWg91phBia2dOGideSkiLJvVAZjJPeL1jL+5I7kH4G4vSDeUUD1cDIO1thMsm
QNhunjkOn5i/YIpQEpl8KGH6Hg1lq9hHpALkg3ZH+XnMW3zrFFa6rqq/tHzJt3kVqdu335kT04ox
LU7FFicadEmvL6+TM7r8mTHjtFnCJMu0S0jD57pnJ0dB96rSoiPx5HhaOaO9LHObu+HQIap19eqn
0Rj5mffw1MmEVituDL6BngGB/PW1pCAs+ryK3bAtpXjsCYaKAryqZukvnY3nJu5V7aHC4fqMFYGI
ub5YimpDDkusckJ3qDm+fW9PPs8Xv+doIuedMcy2xtRJjcKJ+Fa5YsOkdz4vzqC/p2cg7qZMM86M
evJeowdbtZ6rlOToLnAkMexkZNSGusK1gm/6SiRne9snRwFmvtZVdO710a64A4gwFIrGSzpJsSOB
JL1pIrO7cZNiwczY9w/ZYiw7zGUthAx3V5ZWHMwJpCuBH/Ci03MsfErTnCspnVjAVn2mt0qE+XXH
2d1JmjgK+zlo+vPUbfR6jH4sSu0QyeaRqkKQLNF5RusRy2LNAa7Gc0T6ow7nYdO3MpXZfbE7QgF4
tFPp7T4xJGiukO00CpJhdajofa7g7x1cHGeK9iQHk7WszwNsDfRArQEf0GDPD8tkmj+6NvrsOHkU
KFlqXmANzbZq6mbvUzslxw9L0HimqnHqSSLYo8XCEuLR/3391szkcboFEtsQ2Qt4KTIWLtTVhPLn
7wL/cTY1PJ7VnfB6lCYpG8iTGe8mjmO/JptF+p4TTVvNiOWuNwS6PcDKcXtm3N+Xb1S7vASo+1fh
+KGk82L5LksixRyPQ42r1XFAClG8aYlz32ZE9IVvX+L6ZF9vvxnKoEfG+sYJ47g7PGW1MnhI3kJs
8sVtNw0w8TOAVRLdkmsUG2Go2TuYXE7xBUac/Ld8F+Htac72789xZUbSwlqla3STjzYIHu1VvSTd
kjizdNp0lZPdt9Sl/rjSxCirPoE2OEvVcTW+HqzUij1BT6kdqMCXi7e1lvEHTnl5Ritw6naSHQWc
nD7g2kN+PWNcxHbAnhgJ0WZ94WSG/lEdFmNr1C3NKwU01E997jeTYhm3bz/IE3U+LpLeFSYN+vx8
9l8PTUKHWQCrYmjwzpU/AWrasJqmO0OdnSdYPM3Osevaj+G7AD1iAWxpQhEY3wMOw9UHNyS6s7Da
3Z35YfqJKcZRWoXSw/YIicjrH4YtZUKXNlL2mDvL8DkL6R9s9JAPFO3NG2nVcYH+QMu/zbGhgNnu
XTSEi8scDGAuxA1W02H+4zIY+waQ2xTyOeNqx9hNODf0KDziApmV1U2e9ZE/DOPyXTMrDKjNsuTQ
veJzSpJT7zUh8AdpIFS8Y61RqyeyHlHNh4APpiDWLcxirfNdk/ARztz09YP56r22VMQFNlOBvRnJ
wutDebGEtJHWeR6FvrDBGHfpItj1axzV9yDyhncpMapkTSWT/iXvwc+Dwht2VemalEKb7J4szPqb
i0nvOxoW9dZW4Br4OdbUM2vPby//+huZGMiCeFeQIxz9xqkEFWGWwLOGHLlz4n0kyvFc6eS3b+vR
IEezL4pjJQEEwY2wcnk7QBz4FrVR9NwJG7hkV6aJuqvtRP4cuP6nWV+63duP4rclYf0BHEvY3kGX
p6Xx+iqz3oGOxTIL7kt5h1f3UuRGGUjFeNda41VvWvdW1575PJ58+hilqBZRViFw7fWYUwOnw16J
HS428dKf4iJm2SMmWJkaoipj5entazzq8LKBWC+Szvm6e9EAJh8NSGzIasl14JurQxTGsC3DrPPw
vgNlbX+SJdx8LSsPVcQI9mNu0NPZxbmT+6GI89ucf/Ejjh41HA5rhcAooYIpvA3yKTPead4c32Yl
ZV7wdlV9BZTJ8yN7Ni5H6JV7BWzgnlSq6dYiiySUeRp9SG3SgJXOWfYe4U33xeJZfDjS6Iq8ZgsP
/GjsKpI3dllmgk0nZMxHFD+E7TKBOBAd6Iu6+fj2/T35prAVWEUleIeOi3J0wWKkNrwpZSnNy8xJ
7mnb5/u3B/ltdVqf4YtBjk5ykvc0IUJbCVPUrqD3gFECp7FuhnqoP7w91Kn5ueYs8seq4TteCGfH
HGWsZJAc8TFGm3KpcXa5javuoqJTP0kzNX6+PeLvbyFZI9Q5CDaj/8EL+fqNIHm7aaqs8cKuVJJ9
IrTugxLjGC6Xot3lM23spW4eTMAJn94e+Pf1h4ERHKyQYpaA4ySRFuV73zmFF0aUBH5MHl/DEB0Q
xAPZqyGYw/IhKY38CeCAtpOVpT++Pf7vT5Xx0fLSHgeYjtn59YUTGibcPMu8ENlX8angVNThNIbD
wQt4VlxxcjC+bGSwEKRBl+P1YCLq8X3NrYdj2qu2pNYuMa7ksr9VZohLb1/YbwdVKgCcmP871jrH
XnzhlG6e0crxRMl06q40N5+vYW7mdwRO4epehizn4eJyfntU+uH8d49XGZeEXF4VdKE0c16PS/zk
jN1hjDeJAbMtRvGgBQDLlmGTObWqBorKFqpyaut9Fmuy81sLZmagpkS3McV1O2MHpmDsIR3LtnaA
X1OiHww1/8QTTD5RWrqtIjKo/Zo2irlJugSmTCKMsgw8OCVoriqgSBvwe+ZTMgxesiM3zKEfX3Xt
LVwlgAKlok13YCHV9wOA3xSPedEOYOoUXmtQDLkIm84dbZ+OBeJjoLKoUGryC1QfaJDxHeuC/Fki
oX/nLaKDjua02SfZWyVQSTqllMrlYn4w6rl6bCWR7n4MsfLREo56HY2OLP0mBxzqN4a1hm5HC20h
QqTyPChRj39beqknvmX3Su/jprFTTCOVKS8ddRx7v49a0IpaNdWSgjLmbK/IGws4MKxLP4G7Eb9T
UFtoIcCN5ithQHEc2s2iXqBQGD5JFMfZBnsl0Ci7dqvkTpnwrRduJtwHAaFQjJtmAoYUUIZwRwig
rrJXm9ij9V4OLTI9uGyto3/UOhJa4bZxfUUTumjpQLpaRR19TGODin3qqtWDBm3T1XaD0+cFLTZy
jP3SSACImlEx5RstEZ4RqKQQ2qFlD8Dm4jyh8K80qvPcy0R8aUf6WUEGijMH0QGKEUeKa7F1h5kD
OdmSnJ2hqIku0JxU/hjRrd3VNHV/JJNwel+1CzUPcgWca+hiB1geIdbG0xYmWiT2nW2Cr1kIlq99
KWmuhLWm2GnQQqEb/Gbuxg9aV1Jz0PLBacO6szj56aKB3pID9Vo2Dk4vWHJKDCiGzjDQmPoAkPEO
MJk01hCB9CtjZl5pM/IAnsH90d5SoQJHA2yMCOfpgKnJDsia0oAt6B5ANvkBapNUFnCcmjZMdeDd
1Cv6htI7FJx5BeI0BzaOtmJyRqRrHQQXCT0nOpB0FKsQTyQSsscYWz1/zx7VvetX/A6NfUg8S1PV
lO70UrudD6wekAkkjDErYfg0K9N/Ox3YPhoNeTjIgB6Fz5OD/+NZUv2sr1Ag9cAHsnSqIsES2+0F
se0QhKB7mG3IJkt+pdc3PhsH2hAdNZx6oIShEOEoWD5YUax+oJepf7EOvKLswC6ah6V9KA9EIyrK
0FUF7HE71IcUkspQz2CmKDmkP3ojmi+B3gJH6vI0uY3MFZlkaNB+xQGk1PF9df3KSmQbqgfYEru7
jA5ljFq7IaE1fud2prxXVkbTstKarM7pk72dJdgA80jgOI5cfUVQAngyCVKH1VY6zrdp8GKD+bfS
oJQDGQo1GAQJF8aqGxT0BBdqvAkkqUE1oErNpWH+aA6sKXAucKdigLVQBw88qpyDoeE7uqzSi6QV
5edGr8vP4FmMx+5AtFKbFrqVs4Ku3APzaj7wr7wDC6sgh5eaZyrKPqAkBi+r6i02Ji1Rhmzvpgdb
Cn3fWYmCGRJalV8vl4PI069yRkME5ijPnhJYL7MPwLtlAbas9msxwuaK0bRrQe/a/ZPW57a2J0F5
dtaFAZgM0J3kIzQ0+6OeDaLbwgyTXThPaSE/U3kyZDhK0xKbOU30O5lGowQ5p4AZ9FJDHb6lbZPD
q50RWENgTDsHltms9BeRicGH9i3VHV/DRbAEXrciTPSZQIugVlDvbuY4F+kWlxNwQrWX6uVatMt9
m8qrsuN3qV9qUyzDfjYraNBjroDwcTVOMSDNRnUOnc5EjCYHMEG+neq4EUps7TZssd4BNNvFj6YF
MZnqMiDmoB4H/FqzVBVqnJmdqxcV0L8YwC56470onGnnZna2cusyMey13DYedWUcol1d2W1x0Tkj
ZGEVLbDnI76J+PMUx852UKMivdJtqeySpFN/6u3qzjOlKoZ3uVVMgKIytpXB0EG8/ih6pStvyRYT
Yp/bDpXOtDfJ2zDQxUPxGlCKYixb7Nl3y9L4JMyaJu7EeUrdZ5qo0o8GVtLiey+yaQqJLktLv7C7
+kobQJvGdmp/VBtveTLZGRgbVlBz8VMjSj9BL8QXm014GG5Ejw9oA4etzL5GgAIbX9MxJSMy8AZu
4ZBT7zSAAPtAhwdotk6iPI9K5xUUc6hvhDkgRhkuepJ+QeYlb5YCWv49U3si0yCuNX5pqnxrTXMY
Lowhqp5VyuwiwK8L8Ka3o5i1Ay7kYlymQ85HoCqVXmPh9SZzO6FNsQDUenTkRdv2YmPN9vwpLXrt
UTEi+KhxKlgnFPYhz24KmQ8GTav7JdQzwFxmbz7EdqQ8NZ25Zkwbkp230o0GxHQqjcB9WpF8MkoH
NmYlAAIVKGD0sKlG7afSjP2PyVjmz7iOJ148cOdXDlnKbBnKGZiFt5gAgxJFra+WlmrstoS8Hu9y
J80vLKvjmcmyNG+pxuRfdCfRb1qr1GU4z1XVfzTaLL0GiEUcqVctzU3HPxX5tHdre6PqifiawApL
gjQrCysAy7lg6nWz8YcOh2yB+RPZ77Jarb8MVTsovlQ10W8412HjhXtlXfWl1/UXsLiafmfWQnED
LS91pCODdNrAHGEf8PsXq93ikDHvzKSUH6ISOPjOqVPgt+NiTlC1J3If2cYNnkM3hnntoxKvGr6k
E/gcNt9lQoy3pUWBTTLDs+hLIJBGVihdMHJfrhU4Ep7vVDivMWznFaTnTF5GOkkQk1H8MMZEgupr
TOU6N5JMhEhqfGuy8QinTCG+NhSixl3SV+Iqd+vG3arelH2ueB/7YIQdTnuxrYcF1rKpPBEowEto
9Un33M6ztIKRMoC1sZXavSSUm1iFVlGxSGpI0J5LQM6qkRO1MPJ7/aLQ9V1WtWr3tZBOrAL/yfU0
MN0iovYv8TqFte24VlDATk75+MOaNbKpUqGrKtNVy7H7Bl1/KUK1d8z7HHQbtcqlCmzL5KoLkbE9
JsiDT8mk1zn2urHi811FS9UjfVQmoEPEvTcb8CzyygXaD8RRIQlo40wxfG5WfilCjjjOpimqpg/s
JG2+m6Ry/HThWkGYjO3i2kOIb/lxO6K7zufMJnWjBw8ajKnXGkGrL23Ehggwvx9FVPt8rbHiIcD3
SGgAO1+WM4+OdQ+gLLfNUEeICtrUA/G4efsk8fuZnqMopZmV0YDN87gZ1YhlsWVC/K6Zpc6VqQIq
1sjWunh7lBPnXnYBwH/B9Dl0vdbTzItT0gpjdRd9jMLc08htSLgLEIRReabTQtKqNwPsLwRx7H7F
fnv/9uC/K4strvHF6EdnJQH8SxLATcy9p2c3Xe525JyUffNgG907vSk08rmb+mLuEudDXeTFd7Gy
uGz0v5et5iVXVtec6zSeOKKapMJbnN8IgHOPK7+O9KaWPA4vNPWclAo1G+5Zi9iul3Nz5t4f8sFe
HxU5duMHYh+HeRo37dHNr8FNFW5MuOIQDSYQ7Eb8EMqAkIQWnHmT5boHTX9Q7XcWN2rZ2P30QVEL
HGCd0XH+SLV2/KLwvx9yOI6XxD0QjWO2SzYxp632SXem0iDWsM/indqM5nO6UGAO5BJF/ZZ2vH7j
zrHIVktFO21iElfukT/pd8iU9ecuHhWgckteVdui7FrTr4pGvi97wlf+fKpjPlltEOgDCAg76qNB
igS32wuPc1ALA1CIZqMA2DgzysknSwud6g6CR2qfr+824UW47Mkm4IWSpINV9CrZvN57M0evt+f1
7yUAnuuLkY4qZRB/E3TLlB54dHKfOFG1d+cV1mc5CGjjGqdQIpKHtwf9vWa2VrDoXVNDwsapH9U7
LOKrkzofvHBeWhhmuiPCVL1J6ndaROjB22OdWjXoyAGDoW22eoZe38o6tdK2XGkRGYxIXo1K7CWa
9seo1fooMPWK6KLSJmek1Pkkvz32iVoynm+2l6vpE5bcsVqYlLdlino1ClfDx06D7XthQhMP6tq0
rsldyYJci7IbzumJGUj8kzfdYCd/KkvEJESlVQcsoZlr4+r1HZjsiLODTgXd0CfnscmLISAicvy7
Mfl/9KJ/rTrOf6YXbdsf5bfkf3ZD+lw+v2QYrf/avxlGlvbX6rJRHYx4OBtpaf6XYWSZfyHh4OvJ
pwXVhLHmDf6bYWT9RW0X4BUe4ZWtA8nrvxAj/S+izahM4vyi44QoSvsTjNHf+p9fqzuglZWnteoQ
GYQw6+No2abXKJeUE9aUOBrFxaCAvQlm060zjnWCg/2ss5UKMPrJPJjSZvpstIk57KZeVNjA2J8E
leRMGZKiValBXakFsGUjjncWWGFzS7tebNOs74tNby3Tvur1hrSFdnY5HwlbmQLKYfYzqGy2/n2b
xO/bTqkIEnZNTshxjYkniHTIir6hoUANh3lRLpA1dz89tysex7pIK5I26t7aL05kymBs2VVtaBBG
6s6ciTSC1QxVJeiiJJIfBgQil1M3dnDLbK/9TBB5Ajcvc+27ppKg/WMxFvtirrLvQpmbewGg/7On
xSN81zFpnmK9dwa/k2Om3DjlJPeTShoK7INm/lEAVCeRjULbt6HSk6ceqMg9+NRiDouKLcE7EPiK
EcAGXaKg6izzIzXGUUDHVTK28JNSfNf0yC4e1bi33UdqYRp1InIeko2rjcbDWBZshWPHoeioLtaA
S70Yc47/tkwHwOEKiCnSxm1Y50Uckyvgobv08XcNPMVklAbH1UFprkWXEDHWQ9Vvd0PZph47qri5
NHW3+a4TMpEG6mxkzbZ1ZhdoVUanzxdRq68iv6W6KYa1SKhlXTdcYoCCmDEQG1VcpsD6YvKshmZC
34UFFhSTJd6X9djxOHW7qIngK7MkWEgR+554UodqIyg4XCCAbZ9mVXGfS30yv9tJ2RWE2drzo5kp
8adc5djuC7csmo1emzb6UtgsAHsLbyA3pp46ktcoWuvXptOYP+KyKYv3gmOitk1SBdEGsGyZfezZ
jphhL0uLT2phUCfSh9UmCmxFXGvYwUpyBSAEbskWGux7x6lbigKKrV7g0V5rq5LKb2hTvwU66jRx
8oCZn3McG5x5kn5T854Bg0cW2ZZqYbJ5j+VXvUI3xBFBkqiEfLJ9YncCcLhpkby1he3eVQmb9q0x
Lnlxp6GMoZTtVZNyYebm9LPtIy8lHwTW+3Pfzr3LSxAZzhXtpTb2i5nvWEigIbCsJS/taFsWhcLp
thtrQWiIBIlHiCWFUi1Peg8KeBn1QdM1eY1aPCZxbomr9Ik9e/KjoWSGstJ2as1HTcjRHWT2VPCs
jGovrbi8ww5syq3BTpfZJJjvYeqYa1pMxSZmU8vSJeMA0U0SKpBwf5LfgkxDy/rVpZO5eod9Pimf
HQ3ilT+ZRvsB0BORHInRQoswlZxMJVAOZnM9JFUvNzp1ai1UYjUp/LHSh8uplVXN6c6Ot5peq+le
KmWxk5lVg0TP1fFuWVNB6yRulaDNe/emULuImqKn9Q95WyRFiJlFPMRIaEgg0KXzKS5U777uc/1W
hbx0nRkLyQKxPVRkLAAmDVGlVmDOqd7ZAXlKFQlqXWN/YYVMP5HAJ58ja3bdC5cGax6wUjfQu2UK
MSsSUfmecseYbOwJ5rwfl9l0S6AgisMCmK1JVU2IEtg4jmcqgpYHLa2YXA19phjkWilw9rB+BSWJ
WenkZR4NknAL8viY9aNLBCr5RRQsDl+v//uO/8vh0/rGd/w5F6D4vv/PRbf+pXv1Keff/M+n3PkL
ktBq5keSsH6uf33Kbe2vdTfLbprtJkK7VZr470+5wg5ARZqDkJlTlOrw3f7vt5wmz19QrwBLsC/A
GW3q+p98zA97yl/fcoX2KN4QRBpH27yWWhtCaZHvhbTey4R0IjIT0oD9L7aivjW+qJ1QPjoA1J9S
wdJQpcu0JcrMDuZIkhCRz94O72y6GUk0eRTteM7zdCTN/PXL9Ncb0ETJ1LFzTQqiRlJc6eZc4wJu
4Qxg8r8mnycK1BZBRcOpztfGOf/QG8vHUUm0rQ7DAOFFZJFNR9hQCJBO30Y6xmijIlvUqVy5ySkY
3L948rd/36z/KYfitkoJUPp//zrat//6pUenXLVi992zNOyHCB2T0Q6tnysEAtCVTL6phE1c2SZR
ceOSCIJMI2REfdNVZ4R3/zj60dnScLvIG2ks0MfTrS2r8BQqaWxt3IZvSpv0xR4lek4M1VTTAZtG
sPzROcjv6+PSf6/8WDxZlUa6mNA29guKzdKv7TG9iymuXyhWRwza5Kn3xMAQc9U7zjkDx+vT7q8x
j065I6lQOuGz2b4WQ7GdigEygFvm16jsv595oP90WUenP2gqSqEuk9iPWpxcLXWTbDitVw/A2UkW
WaIEzjl5dV48q4DUi3JfLGO/dePlRuTTwVgaemZJ5qrovpLPZG6rVB8CEpOiMw/9gLc78doe+/1R
/1dlZ0/ZXheZDMouzTYkHXTbnPrD3kDzcDlBKbuMPa8IHLR+D/hgsk2sEWpVDSqa7ijuyNDMnZ0h
ZHKpTpp+U1MVvjKaer5QOyJy6IR2fkEb6ebtu/pPz239+y8KcUU3pX3uWiX5dbIgFMBCbSSzcUfu
1xlxzcFycequsMq+HIKaQ5yb1GP3eC9zYDdGQyYSHW4rr+UVEiy2bW1a7WhaVFjQ55a4PuIQxoI8
CVUO2h1xlPMmadf4JnIS0AeO4lNfxuY+rpNh72Qz9WacNkG0oCUlNEfZSFmBJCAqOdC6QdsI4jwb
2pSbIor07dgv5RUNh+YCLEQW1haX3HaavDJjYPWdqOpwiKcfHfCtaz0eXNLuWuOPlL+/3pKjdT2b
rYWEH7vaoz9Qg6pOsb/boEzVena2bz/Qf1p51KMVumkBIHmz5HY7WbfFe6SG5FIVQV8ON2haPxET
9xmyUxlOhtP4bmHMZx70keno19Udrbi1Eg1wC8xqL1J7IAjXykw7mChkcP5Jxh/F6DrECWS5YwPE
mIUZDLXm7ToP7Jjf2NJS90tPBODfm6B/1HL/4885WoJRwNTVUlncbNA576aFCAx0JmmxJ+3IoZFl
XpZunOMZWGmuA7lmiiYEJsxG7kezOIcNPHLU/Oeu4GJ4Pf3H0uJ1V7Vqj54j3Zc6hFuBURhaffSx
MSb22OsxaFZ7ts5T424Wals7112G4O0JsRbifn/9IJK8Hp/inalwuM337kS4lsahLIyrvLkieS1n
ewr76u1xTq8kB0zzy9c8ml3eLGBB+zGTxa6Dzs/HHqOIqjUPb4/wus75606uV/hirWpzz1ugFIg9
qelZGNHCINIRNHJjacMFqow1aXrWPr092N+hBadu3PHSKLOhRJdW7rEqzt8pCgJ1QwUyX9I8Urxt
ZxEq5ovOJh11aPP8KifsIwv7gRBTn/hFyvguB3lSHOvWRrgprqHScHfSHkNIPrriWuatLThRzeo3
tBzRc1NE2oBmwsg+i7kbPifqGIcFHbathfWFNF3qu2iULBZTfyKAkszKMvHEzo5S51Z1STkNSKwB
+gSOZiTaS+rX3TDON0aU68NmoUh7kc+dy/4j1ZRlkxcRqS4I8RA12WzRdjZlUw2DFQAAgH8UQSYM
tO9jy0WGbxDudZUSXahR2yyIryk7Xfk0m62gbKMUctOTF1S8IyM4/myxr7giB1W6N6NXahvLlqYR
ZERxEzHK6dDzh2zK7MBLnMYmwrwk9kJWcb/Tk8p+AN5SpVxZtfxUImJBpywlTydSXGsPx9S4a1wO
ueCdFfNdm9new9xhyttoZpTWDDqX6HzHQie9vBoIdvGiCbBIwuX5wJSXdkPwbGu9m6GoGErP3+Q8
vx+M/DJX4Sf7pUw1KimgU8dA04fsOaMe8mCkhXgvOIRfNCUKWyvWKdj0rcWTx4FTu+gd6mTmmG1O
6b6bO+qzJZxS8OEphOlFlNqTjY7M8Cfi2kUwabZ4b2OlUS7pCXY/KtvKf2J58a7I2qoJcCGPbMMm
odporjWi3UnbviGaqo/GILKGQgRaK92Hwl14ypqY8vuyKMvCt9AQkM2WFvaTsqRkYRBkKVZtkYfM
2CGy+2kqUmKM5iU1tQ2dZxrCiR4rxd6TifGUzfa4N1zRfgRqnT1rwra/FehvSKaPqxnsVa/a34Cu
LMqWU4skT5VDd3xnp0bZBFqtVAlFCJcNp06m+T2uj+Ix1kEswzLWhboXzdCQNKz16jaxE826KLPR
uxAK6IJtOrXMx1Y0TylixQ+dNXukvigjrvS0TmkT2u7EjZGJOtyZ/f9n70y241TarH0vNS7OAoJ2
UBPIhlQvW7JlT2JZlk3fNwFc/f+k/6pTPrmcyvV945pbJoEgmvfd+9kVWwZiddG+eWlvfhwt4Eeb
dDAtmE5LVcCStp1NSdRX4HS+f213NQHbYpXkzkg1BF4Hr9fLODwF5EqvX/zFbtsQhJVThaach49t
A8QzsK1Fwy82ErekPCvZW7MayW0kJfMxNhjW4Sg9xnoxxD/tpGqGwCJFiGqeQQpVV+exDSZrbSPN
N8rd3LdNdq8Gw/k4kLX+0ulaM2w1p2YYMnLiDdm8LNaOLrJHgn2J3+5Lx3+t+dSIVC4696Mcm+qn
JnrnuxdPxnCMg7B/tItAOme0I4lGUztOz5nWm2gRkGe8DlM/JKHdi+pHHVvZM7nI5J3FFAJHTPd0
mgMoHYsRtCTVfWvxxt+N0LQ/L/M47kyw1U9OlzaEuKGIOgxeLZuttDVphBKthNd723jGnhA0I3Fc
c2w3x8htm0Q3u7mKi2V+GoySytecle03l9GEmqtEGhmZdZntcpWIYlPUnvgy9eOcbBEjX6lSJ3oe
oSXlz8xom8ijRXsk+WVzNFiFa4ZyNNbX3O+agZTSbFm3JpmCN7JfQRQwJ5QfJNFqTJpD8wXl81Je
6Y3UbwkIXA/tmAyQ7yAKfbL6jBc/+ot3YwCHH7Z51yKk0tD+jLFM7wzCiTe8yDayWzU7gbJrAqP9
nIaSUZAouZRpwTwBJC6aFmsog272/R92radyWxZK/w69rkXVb6U2+Zn+PL627FirHXFYhRE0iFnK
0KEcdbv49YAUwCEWKsiHJgO94CZ72RyFjUprrC+6P5TfpkIx2RakIB0zbdu0CZw8Zzz30yQlUzhT
Zpi2foc6L0nsGxBKfIbvr4BnFvRfSQG/LbfDAiNi7sTxaJCZuxbKP0Mgn3CpIsl9/xLHI8Aflljv
5EjXLD4CQI6mnAVmMxBpT6I5iqcLTbMzOx/vZL/gSZWspetUUdvaXUhf5qkm5uq6L1B0KLBTF57T
cSP3p5s42SdUk/Iq/PtVhI2KvO5BV3dFrN0iP15vStD7oaLVGzojkd7OJC9lVP3yIP/psifHqgpu
MrGIVR1BUm4/ERnFDTlaxnStFdb6ktKlJFBRz2J2AipOcbAVskbymKODDckOzW+GojsGask0/0mP
oybrlt1B0DtTp6G3mfKWYX7cZWgLa+RaFfN0Ley23i9QVB+acp5eOrKe2DxDFKYY7lqJhC7J97fX
8561ytVaopkIo+wejbxpqG9bHUiTeeinx1SO+afe1fHdrO1oXrLInhuz4p9bxFaJkXp9x55/WPqd
XYn4QH7fEtSrkJt/b8yenK/msexLdD51RDW3o2u2iCgmmzl6/3//RW/+02s9OUSR91v7q2tW0Vz+
kn/kNL18KvSjHS80lur+IwG9area6Fwp5dBqloRUjB3bbb9Ok11uoGvx7JHoRYs09YSN285as/RT
M7mEl5sDkWtFn0aZTaQw0w4bQ5WvV63l9Xd6l1kXvuwz396p7bODHN0RbJuxZzNDhH3lvqz4ChIt
fZvF4l64ypnX7Z+87thdU5yYTR6lk7BuYrp4VPeP+hmYvhe+7rPnt5P3XVWroxViLiJhr8muU3T3
i1RQkoXC7m5cVp5wtrPloar8jvWQjEvlrRm0GVP+eH9MnOiW/vfgczImXBgA/kTxJNIITjw0cln2
hJ4lD+gK08eW6ElSE5PumQj6kVO3sG+ztrQf1zZvwwU/StQQF75//7ecO4OdHKqrLk6lPQ95pLFh
Jppcpy+l28i0iloLjbKGK+wv/61HOHuEP/N6vZOjM4UaFwgSy8PoCSY3J/ZCtILaVnSy/vD+/Zx7
vad6t5kGl0yHtYiyUWU3dGFJOcxgo2SmNRHluBjbPq6POxm/P7QcQfcF2Sw3RjOZ2/d/wZnl49jZ
+P1U6yZ2V+Zem0Y26fP34H3k7aya7EVrtZWZm/BLzB0xr75K9tkaL7v3L/sr1+gPE80pEnpxSX1P
RiuNZJa1b4jWoXelmGmMxFXNzShKB1dhPMo2mNpSPQ+21X8bKFXQixjJIts7TU7u5+r35NK461xu
gQ6nacjGFathInTFCqgRXLOijQ4Mx55AzfRF/KQVZUyIHpufW0so40eCjKcKtYHVpVDIUSnVCck2
jejpC7PEuSd8ssuorCar2cLirxtnk6NlciwXN8WwHWfVE+rTMqJRshNoQRy9rN6SPqsvAQ3ODOGj
kOT3t7t22MwcscaRXznlFyeely2tSVxETdZccNeeqfjRHv7nNcaqYp/Tcg0KEmK35E7+SOKqRomc
+mhuOP3G9ERy0Kzm5zjiEHHmrPp4YRT9uSgPpfWf16Yc4i1LO2j7NE2qq75BDtFg5brl1LM8z2hl
o9Vxxz09CCED2ZjxTEEIBhCbaeSOgdJj5qyBGlG8ESr176pFSrHp7GWMUluVO4gzcSTK1Dgmz/rN
KwHR5YuVJs3eH3WEHmQW0lVqORJ2m9RaZtqp6KLv28Hxh39vynNPFhl/ULS00NFHktDioEBov2v6
Yb0R6EZJWsmzF6J84wt71nPP82S1ATgtmtpr0ogosh9CDI9HSBtnxOyu0CZj33uq+GrFGOvef3/n
pr9TLajuZETYePSpiNy+MbxxfNTrEtXPUeTgmmmzG/sEtJ+ff5Orq72g/9CDkY/14f3rn/s8TpaT
nBCihuiHPLII9gozeF/blKbiziyL9EJX5swlTqFTHX0Xj/jpJKIfNx5kauqg0dP6unDK9cKW8Myi
6JyUWFcPR0MzanE0iBJigGrx87V2ftN0RnOYW8wNLZlX3/+tR+aczmbHwLPF9+KIAzrht0p3DuQs
+qGadXf7/iXObN6ck0krcVH9IlbIo5Ki3oOxNvBkKoGaCzPVXg74ot6/zi8N7B/WoFMCij+09qx1
zFyGdKrrrFlE2Du13BhIUHaVJrTb0evzq14f7w0OEw+uU5Zb16ibT2NlGt9qVZIrnRg/KvbEQVVj
JCUo+ylWWRVNgaPJJiqStg+SOP+8pqmzW4ciPlYiCNHTgOYsY5zvtG7YJ/VRP9WU9nYiU5Ti0pTf
4534njG7UUbA8JnBEoimGgOa7iZtMNZsNWcnKR8rXu9W5h0bH2wR1/nYE17Sm9CUHfnVHdJ253LQ
vzDQzn2up/kRQ4Ecz9NNtgNeQ00FgkAWYClzQofstw3qM2+fdKYedZqSu6kttC9x346hKAv9wgHl
3Fg/mQ3rCYP2Kow46ks3xjqzVh9XE6eoOeoGrg5MjgHG2enH+yPkhFz/99b3GAv5+/rptqD6hiWP
I3j0+q3rIAIXslqjpu+6g8Kzux+c3mS/0ZvECU1lkGKnDEsTnaNMHUTBc/3sJ5rPviTvsDV1+s5S
M3rF0lq/OvRbjn3CbGObhbnh3Ig0CQfQhc/o3KM62bb7E65mNx3jyJ3nfivMChL9VC14sOzPeAfT
R1KlL3objv/pnz6lk5l0OSrqy6aNI7Pk8GiJpd/rxbC8utMyXaeEOF1NTg6pv0iSjyova4RgWb9p
0/TS3R5X/D/8gKP49fc3leV+mmr6wN0eFWJkP2phmUKDe38gnNvknAID2r7zJ7wDcRQbcDyPGedR
vapuiwcbh9o8u9eNNpuozNbs0NktTkbISxd2WGeWEPtkytVJCoDVQlVEtwt0DeNcbQhQSCGYmpcY
W2em3FOqH5W9zFoXGBDuspgvQprzLWq3770HjxzwnnWpqPeLZfGn13S8x9+qet5CjBgS9yTKXRQg
rT8vj0Kt5bXqhmFj1tLce2So7FSBQJJoufSxMkeNpNGUCpLTZLSK6J+gl9WW7RS74mqxzWrTu86l
KLJzz/pkQ4nOWAyLx3JddFX2KE1q7sZqFrSlbOPT+2Pp3CVOprB08eoRh2kaDXjh979CBRIQJ/fW
aF2Cw57Zxtkn01YPVQFnQsol+qy/cpWBGEfL/Z1plz6ev9QkzsoYt/Tlmgtr6bmbOpls0L+2a+MN
acTrw4I2m/kVQ7YPLdStF3ZSJ1G5f0/G9skcgzI4nqzC56jqaskTde5yP/md+VB0XRMusSY2C+7M
j1y3PdBpTyJzTtrQjr0V6XE1bmbLwCPqzla4AuHZWJUzhpRrhk3XzZeqsWc+pNOMhtFvIYqkWko1
FpOpr+w8XDJ32dUOnTQXz+X+/UF07jonez7ptJrpxszfnbHYdNRLKO21j0CZc3WYlP9i8sbfz/w0
3sjHA1U3rZ1SbhzXA4emLNCkr21JH7yUOXhm5raOt/jblFDTcSUQG4XCRGzIdh1863Zoq2X7/oM6
MzBPWXqgChBol34VdTieA9BQ9laarBDeQuv+37vEyZyRt/UgcCdXUVbFNO5gUdxBDb5Hwasu7HrO
3cTJlBH7ZJ50S8FNJL533+T4Rv26Wx+mqbz0Fs4NqJMpQ0sIsiNyhLycVg6fpNQbNNi5cXD0vgnQ
gw6H9x/WmV2JdTJR8NO7ecxFFiG2/Igd/S7OeicwYHJvpkaC77AuUd/OPbST6YJMC7UqdNERuaRA
sStCSTO3NWhKJP6lbcHx6fxhOTvl/A6xWQ1eM2VRliHmg4Qpr/Q51YhUrsgtUj3y+GNfzKRbsU1z
A58xWRBX5F65W9JVLu7Lz7w8cTIbeIlNWaDiGJ3ULen1yvcG8Ci2YXyVAD8aUApZd5hMiUUf2OO3
sq+Nr/bYNzVWaUt8HxZNXfm5Ddk+58yBPq7gGEFKEP2Y99/6r1/ypwd1soeptdTmeI9wV4xtkOOa
/7hYI/oI4grNLu+2oF+sEP3hEXVQe2EvFj+kVz/u/HhUgVXY9gb91gJ1ldeowLbTUnfbz2NsePvB
hp0zlXLeIsBcwXeoeJvFGSCOPLnuVH/TTmUf1D0OjZHgUp2W7M20xM5nJ/GmfRmLfDfG3TVvsN1P
g4ZVMo3Nu1nvN0Z3aY44syKfonwLYCtmYzBQ0FiYh8yYOaf4GeJbveOwuJo/tbXh7N5h1Hz/iZ8Z
/aeJKsRqaP4srTiykUaEdQGKwhbLsDMIz7pwCVTlfx79JxPfiOw2EcmaR3g7/A2u9WXXxKx4mERj
eIJ0eOpsVShe23VbVzL+Ahq3wzMPGcc01+WqMGURSK+L96vColH2vryVRHTsymJBKRn7D7VVFI/5
UH/vbD/dvf9kzn0sJ5OpFwNqWoE4RdJr3EffgZEAbjUNTX9F1tW51oVJ+8xMd4obzGO9JB7VdPeJ
vzz42EP3ORTUABe2DHhKmGUQS7x/S8TlnnkVJ9Mq2twk9+Yki9Tq60jcx9q7Tlsin4HX5LzxWR+P
DrrC8cMGkMetkdbTSD+M3vBW2Gm6oVaAxstDhNGFKdsqKBtzw/ZJZZA4OvDIBH6y7Ji2tps64Eph
Bv5DhODi1Fdel3Bx1WhyP+RefzBTDoEBHrX5LZkkfKGELdqD3WrTPeVh8bEQBtBJQF9vSVslBlHK
U0E+dp86twphRxrghhmTEE6svC99za43k+arD6CGnGkTN0497rT4O7qDqsb5Is27aoD1gmglp7UH
p/MKwECTbfx1aIFGQCXeuIuOJyGluTlvYUfFSbB4bhGN60zPUnO1tdjgiM7dreyxoAUeHOUfDlW7
zUxoHWTSWfRfuklPv3mDh3RWazv/aJO3QcvgF5ffdD6rT1gVPwxOoq7she5vb/j3TTxhoVsXMw6s
LoHsMi2ORsOud82bGkiiHsCIsaZAQrxpttxf+jYWhXEjs1jaIZhpOW5QnXU7p62Tb6bb9XRdZYY4
04ZCkWxFZRkv9tCaVwVU5m2SeH2718uKuhQx1iILcqU6I/Qa2UZC43ZSRahI6LFPSR7I+xSgBuSY
AYAQ1fyj1pth+oBWtv2QudmE+MTzAY+gGvO/t7IvRLjafhHFuiXqTWU4EiNSs5SAOUTcqbvB14q3
CqTvS7FQcgg0B9gVkDIr+0QCn54GCnbJZ5UmthvOpFvJzQgc8nnAnZWF0xo3r9m4MC+ueQEdo4uX
6WDMmRgDHX1KiMqnNXdo3kaG9GoCW8KCWBUBA1K9LIZRxxgGJ++5MWX6U0NLmO5x/ZX5xi17Gc1D
lUHf6iqELtaCsCmwlMiO8C6bKciJh9HaF/kCOUl0FaLAMW2zHcdPG/t6VVrzPlekMgkxCXNLpLpl
hXbipreK+F+DY7nSH1WcrG5YO3jqUtNPnmNAt+mtZ1QYYvRm1sVhWlfdCHJQRtW2xmroH9peq16B
+jhtOI+D/1W5/k56aCZC7G/Lg+cvCz7Fwnf3ExghAc/GUmHmELeMR7DobxRpGPmOEmb7ZZnS+Fuv
r+lOm4rsWLJMstB0et2/muhS12Hrufx0lRRonVKDWABSJ+NH/I6NF7GXp6HsQcQqtmMHcSlgqbZe
fQLBnjXZY8Dlq3CvMtOAPpxXlQ6ECMQdiaP2+CLHdrqmvQRAxPQ6Owtp0vof47TX4Pg09L5oaPpd
9oG2Qr2vMs3+PjlLs2EsaGUwynKlsJu36fNYSfetHu2cHVpGKHc4+31/TMatanTxLSqT3eA3a8wS
LZvbWM1pvhNa0T/GNvlgoUeRyw7X3CdsufO6kbYO5pY4qJPVRp00qvxJwyqJpa43y2dE8LB/5zzx
XsF6UlbIAcMRWQiZjYvZln2/ekfbRp1PTrHJ3EHuUZ92yVbzpb3uWirHd0U5w6GZmUFSrLGrwVTT
TBp+oqJHnwkaSdsuQmuMTSHwiWzr1Rt2li6bJ0xSCPwn3b3JhSI4OvHL4W2aSMcCbOeuuyX1dSRC
hkJAY1k9aaRQObzAzBgN/jDRFBGDup2sHuQ9/58XmrOMo072mXk1jmtjbbl1dLhN0hVvvj+pcVMq
YyTKpLS/QIPQmbryYeEJtdPkHYSF4jAoQd3hth286XpeCbsOkLvZ9zrZknHgd4M6lACSgPz4qf3I
V9+iyU38NgtLRvJCip6nwnoFF7iPadm82vZ065Xtp1gnMW9jeJ5/PZta/KPk7xkJyOMC4hTSe6t0
xXeZxBrssKxpMD47pn2IMVS4O5EwT22J9kTYAK3LfWzmHghYrR9L3HPhWoHTsnuCYTZOkn3tQJOo
J9MbjEgW02ctDRg1lOL0F7nA9I6GUt63qXDvSzEZT2lNEx/8VlIHrdk4DMUM83SgU+mTqBkr66ZA
qcVAb5R8mPXCtgJraIwvbu2P9RYEC+O2l+19L82BoPLlGQXwsVnuZ9WTlq9ahlA56d+K2amXsEcq
CdBszMuvhV/w42py7gzSca3uinJyCXGEIbtZmlpTwZx6OgzYIR8/oPFUHxLi0b4SaNwve28Qmrl1
crsbCIZLySLPJgLGApZ0HX1THetRxSMgnLCoXrGOTk9rXZV3DTQj/MN6TGxqVak23cya1CaQMrOM
QPwtoPnyWsWh7s4J1J90TMW+wYL4PeHb/cLGAGxWSd+2Qbjay6P/OO7WY9uT1rnuS3+gw+7KgzVW
VHYRSow3yEXsAGmkwBFuagES0Jt06hp4dLbZf/hPf2JgsGvw9lOVlZ9RE/HTwNU1n9/fEJ3w3/+u
W5jHzd9vRQUdmbCjUWLcT4Z6iomdDJcpwW6DSTg0Y33amCTVb6FEpoHJLHIAZalfq1bhPLbyaiOI
5tnl+vTt/Z9zZvf/S23126+ZV7Mpm0k5e13VTJPx5Oy6tervfOI1ydQjaVfqKeGLLKoXrnhmk2ue
bM2Z5ofcMXOsHFqWfzJxMm1EObNG8oEd6NZfQvyfOWb8apz8dmcwScmJAwayB95bbZPCLG7ZC02b
xkzzx/cf3rlLHE8fv11iLSSQwsb19gTPUBrynftiJkq8I0j6wjH+3BVON89ZaQiNztbe8bTnIRPi
ISuMCi3TcimU6dzrOKlFwCkoaOhxGiOJ19wqSBPX9VwbO3yr9d4YvX8tr+bvYf/LN/vbs5JEOPdN
Al8wzpMXTtgHoLeozcvkrU3r5ZA7g3vBS/arAviHE/0pMsrpik7HlZFEcsRT2tZF/OD63XRPG8wJ
iHl3IuGM6JP7rLrFJSfCuouNrZkkM6F2nRaxO+fIpzoW2XTIbyY5G5+yUglsSEJtTLbyWy9Gr2lB
9oWdDu8DWbyzNYvUeRDAg3epSyfYoWqOnKZyD0rLunBYrHI7TW6ya4223RBJUdzH0GL3wm3yW0mG
c9iPi7qZtGbeJug/D2WR07wugH4w56/bSmXEe2BW2LgjHmKOTiDN1365MNLOdVBPGd9tXGToewpt
3zpVfzDYGG05Nycgdsd+Y0ki6SDt4QXOc+2qTwf9Q2IY7CC85BLM6Jya7xQkJLPCZr2s5N6WtsSo
UE/xHT1MAcwPP83eNZzW3IAE8A2kUH3/DeZPEqzerN4ACixX2CGyJcKB4F/obp1xm4tTPDbNpnx0
S/ohswVdTyEgDEsAkbv/71VeB/ehE8732WvFTbFYduSntC7MVIe7x3biQRhwJdGS8fKl5X8stDX/
8v7Ec+ZMfRo4I5K4HyyS2aKuaI19lWrNIzI4c/P+/35mShAnU0LpTdCPa1Pu9W6ebhbE0CGbXLUz
PR2LHL6PC+Ee59ae08ao5MAAkcvfo4bqA0JIv1uq6O99tvGHMoZh2HscuqZ89C/0ac7Npscf8tsc
xClirpLjBTmaNY85JrOf1Pedg1uk399/dOe6seZJNVHpsPos2/b37kQ3sBJC39Rlku+c1OhfB8dF
xz9MBeOj76IUSeCGMLH59dfF/49u8R+GzgJ4Hm+xH5cTPtWvP/gfqoXzF3ECBpwwy+NT/ZU7yGlm
+K//0I5UiyPvz6WIBIX5d0CV9xdnKiKlgHXrJsFSR5lUX49DAlHhL/7AJNXumBNi84+8f4VpQfbq
PypkAKrYkBgwspwjwe2Ysv3P4WmDJXLyakrChAAOA0SPcCu43LXVhN3sgAmFWrB+nVbDekbBaCDs
8fwsDe21TXDGzMP0UaXzjP7ayMVXIlOhI5mcvQJysbSnBcz1m1ob39z0cXUFeb75QC8bA9KgzWoK
as6g16Ix0GLEYoo/1PCr3VCr1vxxHAf7Bh+hCwdx7uxPc07oHeTmqlYInRsF791arAIFIITysF+h
aKtY9ynuUy164cA/3HEShfHeK2kMO6QQ3JEr8/6FXEapaHeKI+8Imda3zhrjx7aRE0LYUeQ/4j6B
r90hL6K2Pucd0H41kOnWMf13egKoa+mOqlnbgb2x16rKvW5NaeMOxYkYb5qidOhsWFxsa5g12BlH
GfGXoY/H22mA3EyNF0xqMMXl8phw7LP2VMn6q1L3NI6mxGHed3gCix2AUezJJnW9KchdDqBBOeL4
25AEMcvjeyntQ7PqBLTHIC3uKLnALI7t2f1i2IOMQ4tqhraRfe4jN8W4xKHOnTKbZ68wz2JCSakB
tV2Pase3/Qhsa24fhLI/0pWSH7TMiuGQ9YS7BchzjQ9amcQFzHDPvbX4ffEG16s9hrFw1+e4w3AS
4HHxDjpx6dqxteRlHGFQxwealZgg7NXAeacoNf/V6WaRhI1jD6/GjH49EDkS7sjUS/ujPaQL52qt
mJ5UXrgTZ/7+WEcfW4isCZBpc7Sv0ipft0qlEi/J6De30H3oiBQDeCRCc1zjp4darQwkhbcqGFuj
73nawMwBT/vakeZkWi3Gts4BhT3hGQ3rRUPtPVrLm+jr+se0OvpP4hr0e6dbaFLLyhQNwlgwMGGj
ULFtc+pQoBIsbeCVtUv6mjhqUAHk2AUbmddPYLRl89Wt6gSSBHYR7DuLtdLOAXQZrLa6XUnETLd6
XyHNUV6GzwzqbPc1U57nBI6CCVebU7ozrHywtpSrnCt7YBtC7Va6oNXjhBBtrC+c+B2zbrrXRZPF
HSDqAg9J4vaHMY1dHuRUlNYWWYht711zKlZaiqO5bszevjYyUcotHKnmydJL4YXkHGHCzUynrcI5
nSpOiTEGpX3dZdNjBwY2O7jElyyhU1GzDj1t9V6bagV001kU0QJ/MmrnbtZMyk0prY57Sg7AhLEz
Fm+D4fXddee7yU3j4OAILH2ej+TGhqAKsDS6FTYr7+LI+21+UrRNiF4r5AsutPWbVvPqQ/rUzpeK
WADenW41X4pEQwtZx9mkbXQF4Awmvl1mQbv6aQm+I5mfPM61GeUdc7qbGqycAbvf8atNHfWbyrGU
kguaZPDXVQVJbV21b+5o22JD1pb/NjQzZILYmfsn3KvecBBMf8mW3uH0MUsL9cgYExBCejPXw47Y
zWpbaDPFSxD4SO1n3KCfPA6yFQpXBi5UbKSCu9FNSLavarMZyXVqfONq1Bs1301WOrsU6VwvDeU8
jcOVU/s8DquFEx+W9hFxPZrI9eEJrZ3zRMpHLhJkki04MWimGZOcHMt63liWMV4rXa/zO7vpU3fb
AVdPN9OAxug2U0ls3WMH1V+1jOizQJKt4+2LYnVAZaX6UX3nDPN835J5hl9INHp+U2ParWBjNPbD
WGjL8Fiv1FZDi2AsSdKCY7kfLENL6OQmS61faW1K47cbS9uRwZo6xmgG1tQuzhy4JftGCmhG2m/7
ZdSf3VWROLUgttLCynKVTpKhxvhOEgEhw/Tipfvk2vpQ/MgLKCwBHEiP9AreK/ju1vOWfc7mkFli
KazPRHR6D0Bq0z4ARobEpZxN4/UYV/RK3yTD1Ckbanu5SJVOFa4cnhTPZsWB21b+Lmt7d0binjrz
pl+S5M7Wc3XVAwd5SbNSjqGz+tntCm7K2EtvmuAiLp5GS0jVzfd4iNfvdp9393WbZ18bgjqvk8Qx
Pks+6O8GleY1VIMPJJBJhygNXF7um6vU+Cwg7SNFTKdyCMWx/YB9SCZZ0BDw0MFCkWTxmLnlfRbT
7NfXDhtKmkNryXGxHTqSQL12LVklmHJGBU+O4Kqa2QZoq1g3GHNrhKC+Pq+slw5VJySQH8FvW0uk
+sb+VCtVUESfx+UZ2jZjb8qLOKbAHNOHEUpVCZh9Shq7vOxQaFMV4AG2iITbKyOFtA2QUObJzpho
cgV5MrtgbWU7foJ5C2VAcy1LBrYxphldCs9AOkGf4Tl1Ve+Fi+tjXxmErw8sFwDzgsyX+c3qE14b
MB87W82OV4ZZWptfYQnSCKuZUCaW/7yYdhnRRF+d2C5/ujFVbnq6TtPtACdnX6q6nj/ZZmaDfpC6
84omYXgSpjBZQa25KIPC7H1WcbyP391a8w/T4PdvXrrkD3471kwY1oSOrrOP5P4msYvHpUqzet6z
2vqVfl0Bz/s0ZpIIwj4eWgSQtMl/5qiOfk567P80rEZndiqtO6xpTh0gdu3v7QprP26x+pYOwvBS
eS3nXAz49VPa220erBiOkDJbhgmM3mjcCMAdZ7+KhvBNMZCYEXRpJYatq6MB3IBkHiIpXTFuEeSV
IkxQ8JARkAj9zVHzumxoVwJ/Aa4CpU9kMMP1efJzmPOm+eSJ0XpCrRyjgcNxkOH8yCR9vLhhzzVn
3tPQy8oJUz/v8Kg25GaH0Ar1I8twevH1ahDH7hypQVhcRIp33V7vqNfDy+jHsT+gT/SsIG2K7G60
4mK6K8k5MDY2kPpnVhQ9P2R+bnxy3dZUoZh7uUt6h8L+jGLV2iyJZ8Zb4Y6L2JlzBUGoqjrneRA0
WvYEBVkvHTmn80aIJH9aM715AOWRxuGka5zo5jgvbpjUITr61vRWgsB8Yze7vBaQLL56a47sgf4F
rw4uF2AKyiZmFfLNu5itmqbnM3fk8JC6MnmmrO7JMB7ZjgWKnqkeSi3Pn1Q2ypyyuuF8WcZsva7i
1G53tlC+f9W4YAWCDjaxcehTScYM/SvjU1tO9QO6pbqMAI3NgEhxC28ENqdrQ44q2XRWZUx0+aAz
Bols3QNQlckMBoPYarWuWUENNnOuYIhRHacejdmrT3rwnIzhnEXTpCWGZb6Re09MzI2ryfZghZ8c
70ifGqogrmfjhT1CmSCXZ5O48Vq//5wMxBHAbkViHwDHzF2Y4T4NLsSSWhb5EmhWqFnSdIkPWP0P
S7Uu9G49Vz1ZWZt8rgkvB4hfVrID4WMmnyttUT88N4MoV+VsnYLKsFHZ5AherokeTR5HmnxwZ5Vy
n8omwyLAGh/fpbSojvboZgGLW824zzWKmjgam8S/W12DRI6Mz6wSo/YiKs0VUaYJaM/1qKorTeXk
KU32Yh9yQGLPGa0TJliSDVaCb3p5T5eS36AqSedkWozYDCipCXQZY0Kb4P+OwcNyeOPg6b17DP44
Mv18K3/8Tnf89Sf/cxAWf/mergvX8Yh59EDX/y+p2ftLdw3mB8Y7UPlfp93/xjs6wB11mI8e5Quo
zPax3Pr3QZjQY/79kQpJ4KH9L4Ga6ceenoPJpHSE6RuGcMDx/TJm/lamiU2zczKCCuC9pAYnHnMl
3sEzSboIisLxkp1nFA0tXl0issCq+Ll0qvnajqUywZRlmYyszIg/ITthyezTvlqD3CpykxANkCP/
j73z2JEby9b1u9w5CyT3pgMO7oAmIr33EyJTmUnvPZ/+fAxVn5ayqiXUvIFGtQRIYgaDZq3fEr+y
/XKbrIOUFWeXjnGBH3yCVyFDXUuY8Kb0JVVWHBsFrL7Y21aHyFtahTr74WQUp4tl669yHtgGDWbx
wRWrFQ9upreV5UND6fpGYm9ayJRYELdMhvqSYA218pYavizgBdZSJbdla1RJF6UM+ihCfPAhSs5W
pbAsL7db+cZoQ5zMVK3ERA6mmdXHUWehCqI4KGfyxoKdXcPurSQWRsZSBLbdUdMhqtRhMxcmRCDy
KgqibDt+KJVpWndq2xezp8Wzcy2jOfyUwxDdh8bU3bei4uPgnxKP7RDFN/qsz6Sg9EMRDEJnIhoP
Ma+0DpeXaYnoE9ECCdQYi4oYlwutSvZxHVnzK+qx9BGfkvmSJGU9eGMaz6anOGbd+JWWJoMPCDFW
fiZIodW2PFpnnfQrYPrwZtrSaiuWlM3Dk+V3TDrE2apdMtzxytlen3TnXjSH6FvR285TsuXh5iRt
00gTjcW+rlUMEOWWnRvBCjLlbIm67ZgzE2ENV2iiI29n5nkMmnxOvAlhvMkhmLdzIkJ6GZXaW/sQ
3YsoqHwND4G+erpZN6J8C/qNyBb4TA/xv828RQE3fFabMsEtInh7pG6dTsSUuPSGESO8bInCZBlv
IuKRJEHSJ4gcTscJvSfBJkQR26JOPmioSZ7yQ1TxsiQFbw0zUnrCyLc4Y/MQbRzmZWW6XbdFHq9C
8uxWD1HI1JUQixy2xO365SEuee1pNjiNifexeQlrvIBLbVCSkyip5s/ClrNyXCtWBKeNi6K4jvK6
Rjtl5s71cohrZjwjflwq7dOcYww70WSupscmPby3/ThUIXzArM76PcHlRvNGPKGZntLES0NdPY32
YykNGresBLoVqSd8xhGsSnhLPlPUe4MCZkLHUW5VbpIT0HyjmISRMPcozGEe5Os6HcWGHl2MIYp1
15JaRIRQl5MBU7Imp2eTPk3nWqVbg89qRZY6gx/8tj5UiOipIVv7q5AYIZMEQ50EgFTttuIMyVix
uCZ1WZmXdGla7vomBU8ol1QbTsbIIP1ZVVDJuFlRyhkZi0GvFiEs41lXkY8K2GAYjadgsinxa2+L
5mqSs81rzBivMecOt6mjZnGwRav0x1Obd3fdYW3ti955LydTCp9ZS3kluCa7dBKVZbdiBlY4mezA
El3Ty/R9MZ6j6QKEgHV53jbn+rBEqw0RQagqrFVhPtgW7XiuWLprvamfqbpaGxJFOvMZMy4LemMY
yyucZ/ik6iL6wGZZfcL4D8KtU2OVCHC2Zb/qYUkhfDYQoNvwAKIn2/bUFmH2bqii5OwdsANa1QiZ
iszCvGgO8EJ1gBpQp9lvxgGAEJFlLyR75nl6HDHTXjeOiSfSSTVMs8j4gDGKA6RR9a1uewra37t6
hkENCilOs37rh4Idy9aNhgcg6dYkRy1yAE6WDUNxDnAKmuHiwjiALJgsAFzoB2a6ciLb6t3YssIi
aGRmnUzZ0FqozqpRCXi4eckBytE2VIeBgz9ry7ZRvOUA/CxAQGR6AQalHTqF+TtEZCP+8IYNOUI4
yEJXlbPKigUl4uYbyhSODi3CwByAT9UBiJrtAlDKOQBUS9oszd5uW5QxhKc3j/oBzDLL9b3cAC78
sISBdwfcazlgYOrcgYcRsA02NowJOBl952Bm4HFo9/Ok0z6NyUB8OBwQtpCv65o+IOMlycOF1VOc
5FZpe06TAc7GabHspmU2mU3xud3JA5Q3UDJ5qx8APvUA9vWEAb8lg6mTULahgckBGAwPIKGTwGq7
pMtxb64HIHFJGvuYbiINwBQX7MN4AB3FAYCEBbfOmWiBJae2YK9VhG654QG4JLageDJDPt8xkXQO
zvulj/eEP22g5wEA7Q9gKI6I+E4hQuFxJK8HKKhkDCAnATH0tUwH1VWKpb6JSnI1CFzSYoQjo2nw
jquKmgZ6hLN/VlT/l0lhhGR8+89MytVHO/w8PvLH/xwfTfsPBjTM1Ixg0vge8/0nj2LDo3ClOQ7N
QbrKTAjz9q90cPUP0sQtMsMdUtZoOec9938DpKLZfwgCN3V7W9W+x4r////5KQal+/L7H6Otf6ZF
v7eb06YOMggepVrWF4lNTJGnErVpFDQq7EFdGeue7r7fGfF+pmv+PMo2ngoaOnTm35/pmraedACm
KAqWlpdYau9rJ3kFdjknaczxk2y8UkT1+cO3wIizRFX54yfb/s1/Sxq+H3NrH2N0t02Lguqfj1na
NQt43BHEFiI0UdFK3UT2EJ7RSvg6A9mezyWz56+Pydfyl2PasFHwYrBn2Fx+Pib1J9FS8Q71ayV5
pOWrp6YhWl0Ys3z36yP93RllLDWpGLcpoPpKa2uVkViR3Sv+MnfTQ1UiNhORmkOnjBrBl6F2RHpK
v1vQrPzG8/OXz8jxdHg+SzeJvWf7+fkzoq8XRib1JhhTe4Sylb12W1SGofpZSFflb87oX65P7h1D
E6pmCKqKuH5+PhoSvTbqNIlH17IMr066cVdoOE9/fTb/9igcyaJEh+yTr5+p34Js8tRsgwGO6pzM
cfoqYr0O/tlRDBY+inK50wxgTPOri02UNV0jSdgGeY8wGCuystM1AiN/fZSv3892FJZVCFDJ2191
vlz3NQ/7rsyjLhj6ra230Kbbihrek7rRwv2vD/X1tHEoi8Nokr57OrL07SL9YfvMhNEbwChdsCwO
UawR8sipGH8XzPU3R7F1w9H5gg0bKvjLJdAucz7Y5EgifCYsS4EjJXlv/V3k8N8exVF1FV5b0A72
RWGBcqPKCKztgkmByeqKlFaOwf5nxnYTvhqJtyb553mwAzR8uXkW4qyZxVJA8MbBbxbWM6h8rzTy
N4+H7d/58eFHIR0139vDQVclHsUvD1y+hHbExqqCu3YItBiYjnRFzZ4jaVNvadMFe/XrS+GLFopP
5nAVWBKwhGuW58IXRj4uKhIvSL4I2BgQ9zeoOQZNQc2hq+kJBuLXSGJbXqm9DZbY6Kh9IJ2F8svf
ZVGhBNguiB8/vGXwNt3ejiAvnIKvaVidtNbRGosxmCJdIufvsCu6yrha5XFNvkGd+Qah4QKHWCr1
3ZS1TvEQ1nlkX/fhEC17JZ+ijwV5Sn6i583cnTczeMATs7TsMTNBwZyQyhCDkoqi5fE+gAsmMMV6
e0P3H55+QBl0uEUl1/YoT6f6qiNhd9yVU92eqdXmY4NJnml30uvsTnB/FUexiZ1kn+BhSLx5SezY
HwvKIoO0H0zLV1l2uqCh4RKfzTRRJR626Rogol/lU6Q1HeKf2KSWmH4Mmd1MhtItp11G1eiQEvBH
3khfjB5+kYlanKVelwsto5JYOaX8prfP0CTQmB2RontWJRVLEy33LJidoVb3qL6JiEnUrg6c0ghR
FVDqeZqSsZ/6GU3Td7VT6OgrBrU7L41B1KQN1RkpWHZRWFgQthvXzBKLajtcRGyCg0abgZHHdJJX
eV+AFs8memgxDdZjZ7USV4HetzbJtrNKcaMWC5sc3c64ApgyK89qFXkqed9Re7QOWeqriFZ3ldKx
gpQRbcmk9jZsASLRIVI6qVQGNhd9pTyom60btbBY1bp5+1fUbLbbALZnwbjXOrGvyqTEAtWF3be0
bybgjiIeosBQ5+gl1jrnBvxBvCgxmdZb5DbKi1lm+UBK4qROBFbqUEVJqk3zdVfX03MHhv25ypL3
M4TC09DI9jWB4Qz9IplC4YWgNx0w9mw+SUg5ksFDh5CGWnbW2ZY6TGm9YiuXtCbW37KxFvFRSpXM
uuuh93OS/00LKQhhnScRDWlwUpbJJRlWXNwkdMbdTiwVa8OoA6IodKlctI3ZPnQlgp89ffVIQaj5
qlWSFUMU1nVskkujYzLyifgMDbeexySDf42LvZKl1ksfJfUTa4X5SLwUdNSVPZqpXV07KvG554Oj
VcMQ9KRO7pMwmVhGYt254SvTpS+MCdFAxnA0ucTZOg/40OspoEZ4M8GQwJKe2gparz29A2u5y9ps
MCHwbDZhPTMagKihY1+bIsO6lFkohZtDlyqYgIBSzqI4SrXzsSXJMHzO7LW9jCJylvluIvOd2Ae2
537GPtKhVaUm3ZlmxS1lM74o02BA09SadU21G+G8+AYTMl/GqbyNp4pMMHrE68uq0tEX1L0G7K7H
tDZ5mhaPd9aQmrBbdurcZSCixvEshuwibgtJwjaberPLc7T154Lk52dlHVGCaP2sqaeOEuOVUlpT
F0Go9KRMDhB0wo/L2DjXi0L7sJJ6tUGVrPBkMnU931LOl2VnaG2P6sKBM/QUJHlddN6kmqYQYb0O
q6uFmoXysLJDamJ0CtzMsqSuoI+VuPPUxBCnVsZTK+hsKMyAQBsg31SxF2wjKg2x3kAt9+ckZ+jU
hUdNGqjUDownsWGNZ+PYNssJ2i8SwfVJadnjaW1/J0OqIT9Fa1V5btR1/FbxQluIfLVjkpGM2fgY
5Fg8iFZ20b4ddPm8EIP9klEn97BqvXjO17mx9iEMnoZqozAR98fRfIuJQyN0nMaBY3XF57y3l5QJ
Q00qbFfGEimGu1iWfM4nsbxNBEbc2DFotk9Ne98AMcwocLByGQnFZiPgiECieacKJ8Gxp5AtiasG
j5HLGVa/4clommCICm6enLtiItHbQHVkJp35yZqWw2a2xCAdhRKzmlsYkdUcG+MgjkaEPjwuirh5
zDsLI5plTSDGSy2rD+qXCM/LcltzcUFrzwaN0k9Fm82OlzJn1G6m6DneqiiZgDjlwt1oiUzGxxjR
5Z5r2ZIQ4M38uqpTp3m53lMUQKLd2J0OQl1uiAuzP52S3jUeyMwCXo73XyG2Pq/fDJ4B7zgGFIwv
UjGv9YZ6adjhTXkROZuUaORNFABddkOAhTS+ciiEpzhwtlZQ9gxM3J3o+3gb+k7ZSrITJ+HeGAbq
LVIHr2lFg+htyDUfAVvoyrhPWvBedxDVUJzWaH8uM5h1Y9+LzQa+xPmQB2HcNp9anIjRN2RU7aze
SkKk2Ujpr1RKKK+FURN6TEneN2IcYUeVrcDeqknPgmRu21ecli2E5pAqdxtT/ITJpceZT7oL/Lhe
i/doSqzlOFcXtaT7EauGi69xMXaLrEmNLYVKSqA20AF8kkWrbOFT4/RqxFmrekU6aNeUXcVEY5uO
0lA0qfcTBGBa34AREv+lq7GBt53O508Hpc5CnHYlS/hrZTnrBjFalBIv1bVOsBl2xtBBbh1P5mIc
mTKuH+1kRgA4txokZaP0yQMlPzpUnlVBX8SLWD5l1wrDH0rq3s9kSZPxkQLIHCEdxLXrm626RedQ
O9WckpOj3th5zK29tKZ1os2KSTR/vJSXWk9DOw2ARX7tiIHU6KLPhXne5MJSXNpi0hDiVRtPEeQB
mCMWCa9nXnE9z9pBPW8tC7iqycLunmcO9Cyvd+cixRui4ikazQ+UQNMe1LP7II0SVjJf8nTZRxV4
7jjkq4VDmDScc8uJZ5z65KtSg95Nyksri/VpUK2VgBc5dDehSOSlbObMCNa55c1ix/nxso68p0pT
w2iEbqh9WcxFHXwEGT1mm7CXjwjG9G8rTNbRkGNS8upM1x8oFSC+fm0T5bKuFrNzrUTEH5JB/pIx
QH2TItMbt+Dfjl2oGWJW6lCqbxo9kFdksjUfTHiSlvjI6HFJNjnCu5BJRo/qjjwD2w5Xv6GTpECe
JQVdjKFypxRaoR07+pZw2lpr7sGEj29rYU+NP+gTN1kHo3UMJE+Vx2z1jH+ZLQlK7p0+YzKmaKTE
HEdMhh5mN6yZ6+qaaS1vYY9NYrXpjEcm2KrQ2rapQAdLlLilX9cjjmBH6DRpmpOTHndtjBUVzg4S
2p5TrlcrtO2r3OIJ5zFlmXVAhVd2l2oGP2QGM/FW6BqlNHPYaVf0xKyKh9I1JCqinVZJq06K4EUX
S6n6K/WZ931T2OetzEFnG6UJ80AWHUUswxrqOMcLNRyOFOaGJOCrIgRcFuFowhl1OmqekbJExtm6
JM9hdIqE15Ado5fNKM/xjYqkxkBKZcABNJg1hSSb4hBfZEt9Uj0rdu/NcTc/oNKse51g1bApwF31
jKjvypnMyF1FaTz3JPVd9mvlEN4/pQxiy9ByA3D2lTdVrRvpotct7gcS2yG+NHyjc6OVna+a+nhl
FZEWBgbg0+iOZVbt2gUaCkdSkqe7Mp7jaqdmKzlhoskQpLI9aSqhHGN1TovYrPvC1tpvTRsjsTTp
e08Zl8nectOJUlfe7iSZIQRwindqQIbVG2sp36uE/kavaTTDdiubMSqg6cuyXNNS0GVJ8pa0nSSG
RkVa1lFiJCLiDHdZ01g3zHMDQo6mTO5HdoQmqOxOHMuKwAysaPNSuhCc5be2G9szBVSg8gnnbiml
g8b5QFpTXo5V2z2pop3vOWvFBzUAje5FabjW0LVx/bZ2cXuDJolmmTCOmYOTvHReqgrozu2WtkOi
vwjngh0I66ljVhjRpyTFg0w/OHSRLmeYpVD0qubDI5X347gUd6oF+uY6amM9hDjk3udQL8xNykG4
0wixgKqtN/JjGFmTxyah+lvdqtKf60OrGq6MM+uWjraY0gOlQTxiKEm+IoEJyxetlRMauGGmEES2
KNXdTsudtxwyn6qFfEQkU6XDfM/9pWbMOeX8GVO0YpDfsOKHEflEoR87HI9YSp2SXdMQ3Sxaq+BJ
mc0L2QJKurzWw2SP7rSmw/Pa2O2TRR0foqdVX96jWaXWIy5t7bzUMvUUFH+5M9J6kq5q0F5y2vdo
FYNyjOx3O6ONTMh17Xgb6cPLYCw0MuhhFJ5R6oO7aTHEHdG002VsmoPpaVbaXMWEciOugx5grmYb
PcItUXw62Gypcxk7PIgIHOfHmL4e4SblKhHyihJuvR478W3gSmAbSXCiuBYSztckypRLpcrHd/KH
HMXth5KBdixSvjB4dSMo+oSSnhIz191SDtbdmG53ZpEq8afN0no7a0Men3QLah9G8UmyuhBRk/hL
XxW6v2gFwc8oacrrFF1uGFg2Ubc4/qcJf/FEpHnZhOVbZi9jzXPNhNNNjQrKJ1OXdkHEVNHVlpVh
uRBoYZXfjGzINLi31mZiMnt1Rr8QMYcYtES/hlaFLlKxI+dJ0GzT8eLEVhi0RmEVfJ8InElurJ2T
ZbIYItIkWU9Nuxwx/4eh/W3KQ7V1m1xr2dq1XD0x6rZXfQuV2xO5+PFCiqgtVZe35KDjI3NG3Oij
xoVg1kQQkDdga/f1mpvXiNCWnM/RtZlftUJ5rtEIfjiNGBgGq2y43OpE6h0P6uIybtrleUWbd2+J
Cuu0XszJZ9g2bR2QbtV/E30ffQzjnFEIVa5l79uRkuAVJ2Dyc+GUko4zbqaYOjR5Zba6vJ2Qocde
W1ZbYKOgqQ5L9vhimU78OMAa09TSRmDtXYkQ2FPt3tR56jhhsjMHNFh+mDrirEe+mngm47bmUW0N
jYU2zplOcEnXs2fHcJVunBjMCKQDAFy0PR6LgJyAaqGVqkC4mVeQydy7A/pQvaMP2W+XbrwF7aRj
uNEUXs/TrLHEiaYm+WIMO4MbmYuBxBm7iKadRaT3+kCJT9QReFqouRdNGbxjRQbXh8WGc61ayfyh
KHXaeTSOT8lmn1g7rvlIxTlBE83qjgkZzl4zmjL1jHZNyUzCIyHTrkGMbA5a63a6nZo+JLhDBkNN
R3ZQiRgJ1sAGw49l9XmB4rCJaCNNnE6cm8gl72UaTqW467UmNPV7K+rV1Z8GklWGxB1mO7bv1t5I
2mswiFhQaVz2W3h9OzxazaoeU7UVRbw52uZtzSQVz2iMuugMxpIXol3kjeERhdTj3p7oz5pjbUYR
ttgAnMSIyvlEprWZBKbZE0VQwt5yN9I2/c3U0zznBWxCIydrWtKZHtMcgJB9I0GdZFbPlWppHhS1
2UJ66qV6QEkrb9OOfh2vp3qLtsA5TB6JTiAbiXyZ5WxM2/lTdxT9vU9LXnT6krMDSXvuKCToWPXh
SdM826JUqBjPtSklRgZ1m+MVZjZd9SK+6hUN9W1dxO0VpnAzc6NhcOJ9AXnxNA+KkQXkGZKdS8p/
UXrYVXB95e0Sy4DHgMN7lsba8jiycrN50tLBVs+ctcTfXcli4QnYwWEFi6XxTbl6i5yDUBaqx3l2
SF1NiGTtrIlHSw4fKtgJQzs9K9IyHFt/hWy2j0c1HtvBpYkMu5w9xDOZHp0x5TqGi8j+LHPeel5F
N0DP4hnbJ1M9Oe0dwRBDdZGWorJ9CmZysE1VwVJ4Eq62Mdy18TRvfnhiFQp/zcABaRXr5XBdzvTM
ndazFfdn7VKMbeKTZ2J3l8BGnTq6S9MDOOPgkCK9antr7a4FTpPpBV2CmV9E9dSP4W7SKfbey9h0
UH4PnL5gCKcWYJObltqguSTjQeE+IJyodc28XJPruuttDApE3Tqo9oXGetkv5Ecofo9AgtckEe5q
U9A+sI4Ik7D4odv3R9rKWGr6sq3GxIviZOaDtk6Uou53BFvb+zzwW3UH7dRyylSsP2JnSyLwWaPF
7FiukSktjl3qkOiwRnz2Eetqey7GyeCx1qC/CrRhIjgk1kkp3S8DHefBTH4D5Q+TAJ00EmmxfPMp
SsCapEmWXvXGii3hnsdhimhUWeXSZ6QTDfFI2o1eaQzHc6EXwwe9hIkF+rmUgIW9URUfkO+0tPn0
CJrWqVZaTn6q6k3KWaOLAQIp7TgR3xKr04RXqiNGEK7tZG7OZjtqpjtjrAxzAE2DCLgaSqnSpzrq
uRF6qLkjobn4DJQhQ4ojy+SW91aXPfQJj1gvi801xqhlNOk98YQkRoWisZvTrDWM5GZOZwqzNHMW
iM8k0RCnc7WsM/skEmRa2ZYQMsDH1lnpC74cWZnCHxjnqFxrml6zjkRlKuI4g2vRPSIRC/2pQGx0
A+dTEWszd8LJk31ktGk2Hy9aN2tr0I/mHNn7ZNB6ZUQlTxcE4HEm2iEEVGZhsnJPqF2PkHuZTB62
7lzXeXs2WWhlGI4VozGzIOJO6NbAtApo6e+c1X/FA/9P35Iw/7N44B594PC6/KgfOPyNf8tPVVgv
y0QkqeumsUVX/6kfMOw/JK5Gh+5xnb+ibu04/9IPCAQENriAgzLVxG/5g/5UEfIP/g7c0L/+UfMf
OTF/plrQNDgSBmYzZG7Mz9ekVDRgo5QT8P1alOpzlxvdbsBlcce8hpf7hzNz9VdC/wvl/f1Y6GoF
n5gh5msIP0J2GqebTAQ0SnaQzWZyNeqWvQM2G/YD5MVtllaEarXx+l0e/ZNo4kcpwRdu8PuROSbm
VQc1gfqFgbRngRJeR86dRU2FOhs1ek1I/68/3lcG7ftRBB/QtqmE1796ybWRDBd0EYLdf0wuhpL4
nqlplbtaKngW6rAb9tUMWQHMQnyWkWePVMtcx/MQ/SYN4guD/Jcf5AuVV8ihF1nFD5IY9i3Gcpe3
6Hn2u8DBvz2pQkoSaKQ00BL8TB7ziEtMOuxEME5R5SPCO1O2RsFfn9QDBf0DF/jnZ/n3Ub58dROT
SmxPXDSTh7jO77zqXPGSPa+bvcZ/AQanHWuG23q5x8h9TR+kV7yxzJ9gITn+ZymmOMq4RSBjDYfv
lyBWm9v5R8JcymWaQhphAywUxg4EOL9A0kBaBt2l/0zSIC3kEhocKKysbXCzf+HmpeiiQu95zpeF
xhJTVpcLJOBvDiLsr9cKh7EsYaGcsKTDB/xCNKsDkZd41HidtPBIrlSWeKWhcVg6tvc4LPdyHOJ4
XydCvgl9clYaTkNRwybB+IPvspaMx46qAmMY08SSw1AdUv4Wkst1nY0Nji6wV1VeGrmSReiPa1Tn
cHXor1mJNcNbdN3qTts8mVH2Ij+FkykJF7zGUbXljiyLmgMEgMpSJZfr9nmxcGKO06w2vIw0lQs7
tq7xZJ0hK0dcTtM1uA0NBBbLbTRru6m0RulPNk4za+orPKNjI21/xkKbHyXbf/d1lnTOUdzOdXpL
QH8NXTA1PXha01SOr9Sl84C3LAwvB8EGu4cpMygbQAqrwO9hWPlWsLuzbU619oxBDhtynINZBKQH
kjWrFLXyYGu2Wfmx081+G5Vduu+lTMC0CzvqdivZaLqnFq3cr42D8JV9FBwzCk1QumlJqbaJQwFe
TrcSqFXSH89FXgxH0aoo58C2TGAZ3Ubvsppr7ZJkq6Hx6NPudXcewwoSLNeSITAGVTmn89Vu9iTf
UMQ0mbn97qjpTP6T5cz2aUTHn+M71oIzShE24oNs7vNXgV5oCNpiXJddmcxIOTP6sVdWHFwFxdSV
CmGWkXaltzqEgGku9lVD/tVVPwnrGiLEfDO4RSovR199Q/8KE8lEgarhJhlqcA8j5zr6Qlm6z3hm
pPGZslgm2hnzAhXK8XSXkVoAG2VOK0xXbNkstGTXaO5Y6/k3Xp8gT5M2Ns+JLPvC61iz7opIsakZ
R2DxTQmj5ALtghK63K/QrDFlq1ZQW1EEt4Yx/lk6Ja2cDMGEQiIeqT8z+NnzJkzCbxEw8lVcrGvj
kjcQtR5K7PFyWurycclVnuJRHUWXiRAAhxaMznXnmBjmRdlhhrISZbydx755x/OY1MdLOM1AcY3S
UkxsKvHj2sxh6hcq+gbXpv42dqXW5hc9uHYG0mn3NHCNSe6NhA1e6xQUQ+6IZboQkZihdUY8la1O
/ZsfsZbe4090jkFj8Sno1KtHuOtUg5ePSoVYshRowZVkVK+XuBgIBUvbOvSSiMYf0DAFW3XGhX5J
6WtCpBgQNALxvG1ciekLFj7TxDvkwqieVvSYnyvSXl+gbAhk4TKzLym7AVYB7ZoQvVu5+mI6tLaR
90eTLw6tWt444ch9GcKsfVbwHa/9uqBjcZALqy5nP70sw3q555LK3+MIw7OPsGSa3XpaEL1aSpPe
4GfjNKUy1G46niGaS1VCXXoN7jbTW6vOPA+NQjIIm6J/Wka7OK/7pTf8hCvmpijnGrdJ1hYfpYht
Yn9TkXHdwmbiGV9odyECrdHNI9mkxamhIfzwgPxzgwombm7XqOom8zWd9Abija0Vb3s7dQXW6GHI
YV/yJsYbuWSDpwNJvpBmAGETa8Z4RT+nnIkOspsPVVWQluMGSiLASW0+YxPPjbMkY5V083hKlp2V
WGu2wwbryGAibFcNGjM0EGOMiFdcnBbGfE1pGOFyyVAtIIq0fYQ0NnSGfRJ2ddvi8W9aokw37cVe
rlhmzzSsuw/OWgw4rUlfuI07sChiOYUae2EyCsrWNGHkQVyl7Xq+ye2vVsRzOuZmLafYs+wuqYBL
68DQcCrTNBq2jIs17lGakocmPVIp/8JQ2eazOJKVVTf4EHps0JEp687DfwuENzuxc2tYGIAoqOn5
46VaqubebCfyovBZKjjqC20e6TSMIKIA0cPJg5DDyoIIKO6D2R4osCYzjTdQZ9WEtkKeEeDRD4S6
7ewM6jbIEnVoKIa38QlmmOiXLs6nG7OtE/zdoaGLU9QE8eSblBN3vAji3D4q5cBkJNbZuJr1qcX7
YM3CCGI1KyZvLZMtv6rih98VRqUrp9qgGy2YakXENaGGynmqtfU982UkAzsexwuMZYoZ0MOS24Gq
cgZ8Ko4dFcngpnvLtMSJPXBhgiFNlRS4MyOjeSvAGpnjJab2PQ/qKtX7OxO2YvJ5cYpHY8bWfUT1
9OxgIAk5YYR/NPNu289nb4zrcHK5v4yKvV+DqkBrFI4EMSRCCYZKEaprDLAmrub06TmPVdhhu63N
Y7no+EAwkdxqVk1yrzOGxm2eZtBpbaiXTKZYZHyqVB0TjU9s0Iqo6Xmbntn2OH3WXWblfluk4Pf0
bJds1ITp9XsrQSxwkiOelf722KlB09FRoGm19MeYz0n6sG4+9X1ZL2dKrHQVTzICOjcBvThrBNXX
rkysPtu1YSZfDuPkf/dU9lQEj/95T334KD/W4SN//XlT5e/8a1N1/rBVcxM4sg6ynwnG/T83VUv8
IaQlhUT0uCk4f9hUNeMP02J9RQ0puZrFVur1p1FS/YOSADyNjoPd10YlhGj8i679Vzp38bMc3DBM
gx3aJJZIZxpG5PtlUCWPhP3amELf3537R+f+9v871w2Od7u953pu4PEb98g/8n84T3+ztf685vz1
uF/mcLXQZ8LMltCvqgdNfWvj61//+5tP4Ae1418P8EW4qhItUgD3hv7DJUII9/0lca8S9zJyL2L3
4upjf3/y+fR+cvvrox7U8//eq/5yVPvL9rbyGDcKqj78l8Z9uK7cO9Rr7hO/efs4i9x5+/3HPnh+
fL04fbg4e73/vL0/fb+e3N/8HM7PQte//hxfdlUdeYBubD9H5T49XBdu5b48PD2cvn0Qu+A+8b+X
wl3du7fLm+PLl7vjyD2+ca+Ob26Ozy5ubs68i+Bsf3O8v7k52X4VnJwEpy+3F2feye2J93x74d3e
nl5eeyefp7cXJ9f+6ennb769g6z4V+fxy0aI3DKrO3H4+d+2U8nP//Z293EVuXcgDfzoNx93CT9/
4ib8Eh+ge7P/uPvgI93N2zf8yJ98rN2r59j9fH2++Hz/X87OazduJYuiX0SAxWJ8bbKDWjlY6YWQ
LYs5Z379LGpepJaghi8GGMyF7/h0FSucOmHtp5frcLV/uWbGn67emPHr27f7t1dcTf5zf/12TzXE
6vH67Ozp5fX07TZcXb8eGdM7fOunMR28uWnbHdPIBw2OIb7A9evb6e/LDLO/b/4Gq5sLfnK+Onva
379cvVwceZEu2+kn28t2/FCS3g56QIqR+VTMXWU+ROpzkFyRHgE5060K9f7nbWAsn+cnc8vm/GDO
NtXCUjrMnT+fP17vd+fPl8+nj4/b7d3p+WOwWp/dnK23+7P1zc3lzeXmcllh++vb69Pb9cX+yMi1
Zakf/hYChSb9CzoH3Ht86cNvMW3K4wQt3R50cq+zyU1kNPOdqTXvM1AQAaH8ysrWMASe5/ElUiS5
6Ru9f9B1FOv0vTK/TMmvYbwLujsYOxc/z9RyCn35ce+hSGJoRAoPTqmZ6i+bnjXfa1RSz8aDEwGn
Vk7G6damyqmdim2RHlmH356M/w9/vts8jDBBoM+pP8Amx9Nv0KCrm2j1+/fVy9nVy9PVxeuturp/
Pbahv5zGxEN4FjqCji6uNeNgnJOiLZHICuZMRToTBgQVdXY2BGTJ+/nPz3MqlkP246Ra1MXpkoCh
ZiyEAn1ZER++eGlEEjoSmAtKm81NSOT0YZjTgIQG/JR9lNUazye/jb0qsQ1Pg3HwJ84N6v9+/h2H
Y37/GaZAC4+bn3v+yxkmI9WhG8hLq3a+Neagjd2JyAi5nDn79bOtw/P+3ZajEQPG2wAAeDC/rWpb
FSUttkeVebWuNMgrzTDJl14ftJuyQ7vsZ3uH1/diz1A1vqpjM82HQWeroCRPpzLO09vCuHQaw1/T
bpEe2R3fzSCBZWGrNKxRU7qM+sOH7Ot6DIkMIwXfTrGn2M1L3pYDldlTsv338ZiAKWy6uIihH86f
1YU0CBST5QFtMIkoQWsZKIx2/9EKA7GBPBLDU03LPAw+NkaIVpvfkbpq6mhLTTaVBzRs/+tYCByr
Do1OhCXlkgr5PGtItPZDaFpkzisVlhndxAC4nGOq29rhGW9hRmhsaxIAgD4WBMjHj+M4qZMRfxs9
Wh7g5Sc3CD9RV9zuus4/ia0Gflr2UNikjXvLDeZyR75krVTmRozdTpjDzkrHtTHOL7SEeUSIN7Hs
YdVIgbb1kS6cw3XkcPJojqGCEyM5ZBz+1FqnZMcW9FpbA0TlbJKkZSUc5RRd+vXPn/iYqeXPPyzZ
UDhDx0O089AsbqCaAa+i8AdCPtUMftP/o7XDb3BgzQS0FBukMb18EM4+rITjkqQgaEJW8l9Ps+Vz
S9U0HN4MBvmezwNThS9p5cGUzONi09ryUdohSfa4zr2fp/DL2bJY0lnDcsnfgSP7bIlAQ5bKAv6D
LzPznDClSumetI7sxS8nJlbYhTx7HFqGWRWfrRQ+CNKxIogU2b21NuNo2KRDr12YVNxSyhQaJz+P
6tAeKTIecnRlIZxDJ9bhpdSHUg+7Be0RVDHEE+TuAn2jGcO+qKzNz6a+bM1DWwczGLUK7Xyinjxx
Vl8Zl919fl4/Oq/6xUjB6QNqYPfT1XwRvsxv0ZWz99cAlo7cD1+8rsOfcODsDiMCyenATyju5a16
Q4PKRfFmboO9vB4gdVzZ3Ur5pV7F06o6aXbykjq/I5fH4TJi00tpghSi0Zx2zyVH/HEnKrFRqm3T
Dp7oKV4UsTE+QF6ojzgb+jdmdEPloJO85uH4Hty8QSl9+G4g2vQwO7GrcvCmXjzaNO8QEl96iSgg
S/Zh+Yuak+1I/qNzfllZ5RJfAoxlzyvLPjWc6nEeNp0BfS08Tethl+mNlynnGkFYoYLOojBRxi9O
OBF9+90OT0I8LRqcfnkipmk7q68as6oqDxZkFED4a2tAzCZ6LdqSoHG6MepEO3IefDNustsmTRSk
f7kEDj5wEetOOvsMNytm5/eYBPpzkaVHzrdvjOA16pIgoqVZ/I/P3zAWZtdq2gTgd8rUTV/31xaw
6/3P2+V7I3g0NgcOl8Py5x+O7BHdNopemsEz6D9eOTCfVik16v9hKMzXQi9gtXAVfbaCXqbhW1o8
eKR55BktoxNZuM4+csosd/tH15dFD6Da5IixcQa1w8eORLJehFU/eGOSLCpBqXPrkPE7H6uZNHkQ
STeZRu0I3X45+r8YJU/B/KnsAeNgAv0gK9IMirPXN3axt2hKqSCY0H6QKopKZoaOPTGHiZf6nfj3
VWgLUqz0pS5Ov3rg6xgyU/IsyZlVQyZeCyTIo1ZHO3KafbdCOEso6WCQlCEcfDuJaoE610rvJVlg
bWIj7fYCz+UIxF4cXhHLx9OXoB+d6gaGDoJHSkpDbtFkg0f/rSR/Qy62Ql7tqh8me5/4i3hlMmab
BgEw/hUp1s1QNE/I/e70HukXsujWKk6zu3Kw1qQkjyDvxXJgHn5m0zRx+nH7tXf4+cd9EmjdmHTc
lp4gia65flvnv2vTti5TJ5G0SSX+jYmu3G4WkqbNXATNdTNmBimfKbNCtyXL+/Lzzl3O1s+/iBCo
Rb+4w7Rxvx4c8UZpB7RV9Z3XR7agbpyWCCg1ya43SWH5ZR6dzVLdhSNPIJVK6Z+NLw7CJ+NCBQ67
RHa5Y/DoD1Z9W/u13akxRHMS1QFA1nRJg1t9ijgqmoDiyPnxZXGw+DRISyrYEzSlDu8ZVaQU55NS
8+ACXaZK+1hKMnm+NT2TNlaPbKsvOxrGPel2qqf4b86RgwWvUIk61raVUAxttWt1UvrzvJu7E7Nt
+pvGinpO/SHdAme3Nz/P6pcD7N3y4j0wvSpVGsz6h8M4VZyurxsn8cyJJKemlGd1VwYuPWjPtVPu
8iIPjnzHL5sbi/i1Flf3UqtxeJFFshkJspuJV+kQLFUrIUWSWpn387gOVou5vJWXQileIJBr5MLO
+TiujFwRtaczeSs8EXmW2VHa3ECvUqrLKZ5q5Yjz89Uc7G6YGnxCCtrURfTgo7ncgPhktzVKL1BQ
/0Qp9aEk+cisd0Yoj+zCgwlkaDByCAcs9TSGLg5Pxx4v3Yf5nnltG4lrPy79u2iGP/fzBH5nRSz5
Eg24CwU1BxPoz2Sdy2agGL2W6IuKMH6pgcYeucq+zBsrwV62mYMhlTPl87xR6BqYxcy8GWWX2ZtM
NvmDpk5luunqqjnykb4MSXJNW9QiWTopGLLBn41VgxNRJkSFtJxjB+QxDZqkQP0jl9ehK26SeEKB
FbqQ4Oz+CgqZZq1Lqx4zEYEj+8QqdaJiMAGcyEXTMNWv1SkyqA3Jq2k2L8uhzp/mElLjqjK6KV6j
FlWAEYwsK3zOEEb6rQRJHv+1c7CLsCHzYR3mUYueXxxSS+BVc9z3i+pvg9JLnDjXPy+Dg2Pw/4NZ
HmxwhPC4zYOFbU5O1QN8RNIUiOi1iEYbGMSsxf4aSEX5Jnh1G//mH2JSgDPlZHBohRY8nD5/plax
6XQ08szTDLtaDzEF4QaNq0fWt5D8NR/uk3czpiBMCA4KT/dd2+PDyZeIoQMIF2ReNc42nIgwuEBJ
IHHVvpr3YrDL2wpt0KUIPdg03RjShtmMKyGqcWtVTbCj+1Y8/DzZXxfo4kviFOvgSPBNDt42md3q
URaDz3Qo8d9FMDM29B/LIyP/1grRb/gvrE7DXibmw8BpOIiyrMJKXBvRLWpQ4dUQw6b897FweiyP
fZ1w7CEZSmlssJF0bXplpM2ntKF3Wy0S+X9YKziiGrAXtjTVyZ/HkoSFoaSlk+KF9vEGYSnNo2Zl
+i9jYSQEYjCkH15Zs9LTkiRk6o2+SN8KkFbrJkBC4IiZg7v4fUXazBVfxqFY+lDPiwsTsc/FDE3d
yjWd8ygsRjOVG23Ybon9JSdWlBzztb+ewEJwR/Kcxq9b3jGfZ3COWjimXJYeTcaQ0ZNR3ekJegKU
VmV3/7okNHNxHnF0GCXh0s+mEkovkOQZQ48wKg8HkVf5WTynSen9bOfrkFgLJkEtolSgjw8v46GZ
dIrRiMDmQWI+lgNOMkKsTaSZa8doNfn3Z3NfP5tGsgtMgSRYJylq/zws+vfMhtsac0Vv7WtOCZr9
h8nJV2VOjw9KwMlO5dNu/9XscndypVk8X0yutM9m4ymPKTdMFSpw8mpYmwKQ7RZd7OKy7WpoGoIz
K/aCLKuPRHcPXgEsUw5om9UoieLhJB+cz+ADeggmocJJOfinYWFlJ4kVxFvaRybgPrRpK2miXFCO
BRUny4cj4/76dRfzMKs4vMgVHQb2nBh0AuEe3x3rfh7OAGsT5AEPo8Anjpn9I6fl1wuQgIsqHBw7
Mmry8JFIKUk9pqmC+DQluT1E4jlciNQipnkqk8RnS83uxZEV/PWIxijwKJOLcHkBH1wEAO3gzJq+
7/qGraxp8KFwM0ZZ+OcV9GUm4QxroHpIXizn2qFYXtCNutHZtN/Twqxuuyy+T8ny7eB0REdOti/j
YZ1IjjQCdmSxSI59XqsKwgZ1jVSKq7YhMHAal1ewO4Yj4/myERcrFMqyMPFccfs/WwmCogKrAoQE
VHN+owF9eq5wJp5EpOsLcoSubgp8zLt/nEWscsMRkVvygLhIn63SoOBQ7wshN/HHfJ9TjgzAVSTX
Q10Hm59NLSfJJ5eFySOGDtWM5xoBuoNlYUaao8/UJroh8u33vEbG/trsUiWaVnEi1eCcp6ylb9u4
DTL6uvo5H4/46998SB6qcM3sJfT6JSahthN/a9cbLvC65rGxa+cUvkQeHdl0x8wcrJeEek4wMrWB
qEY+3Ay9XlJrmjbZvx4l3He0a6rcE+QlviD92rkZizikPn/Em3+TmUG7bTg5N6MOduznT/flGMEU
QVVhWIvTpTrLXvzgdAWdDmpModM2cWofeWU1lc9tIdtrH1CduVIczpOfLX7Z3VhcAlsqO9tawoSf
LaaNXpNOBBskB7wipZT5CAEha++LytZffrb13ffiLEHdaXlt4+19tjUpXZwVdma4YdyV+y5RinNN
j1LvZyvfjchhLKw9EnFkjz9boWU1zxSe4SDt1KRaK7qCwkxAgFql9jewjsU6v34y1rmwqZ8QukGz
2sEFW+mW7dt5pbspRE508rrNYAcU9VIHLkeaT38e3NcpxBr2NCSQltDnweeiVLnTKJvX3WEWwj8b
aXnPtpE6qvGRlfj1lMQQDFOUH0gw0vL0eRb1DCTRHJS6S9ZK3zi9nH4NaVnd6AQsTky0pB5k6dg3
P4/u66fDqLFEEnhwCO61z0Yz4gd9PgGTUnuZNAgMzA2g+EU0aW3MCvSLfzdnwhF+/4C8pA7GOELi
QNNQ0924M/tTSFfNwkwSl1aGpO/Ppr77bksXIAKQSxD58NIRUQkJDqlgaAH9sCm1fKB9ufr3kwp5
iw9WDpZ+QMA3TKeWpa9U6uT1RgXDrFKMclOha7b7eUjffSxuF8aC88w5f3D64ntMGpo4Otxyi57c
uK2tm4D+A7gkttEemb9vjeHtWDwLoDIvOikfD0ag8RR/dIwshPa30dtUXas0NJ1pNNQcOe6/2dAQ
fEmhgRYksLu0o34y5U9NjC6EDteka67DWVK+YyfqvkM93kOkLfvny5IEPrVI+FfU0uiHCNzO6WsZ
FY3uIkoNxyRTg51jZYX389f6ZgHyEGAfIwvD/X64tRrhlMVAubsbRToNKHGqnWRdHF//ByvknKh0
ITODUNznuRvDVisci+Mps4pxlTR5uBXDPB1ZDN+NBb+CBz1e7wIP/mxFrbsGln+ku7RcNP3paNlz
dFJHiXLEzjdnIPhbJosjkBKh94q2D7dxLYsgaOdYd/Ou20NVEBujB1SSLxVWDcDuVSaqI5/pm3W+
EHfx6Rf2OEP8PDQnDiuDLjiEGschWSu5T+5IV+6iXDlWz/GdJU5ZNjBhSAqSDizRNhGPETF4N6DT
JtuMDkAor+2QOV7NjR09/fvC+GjtYGFAf57jYUSuzlDsglqfJLqZHNoB/4MVGPZ4aZRtUknyefbU
Gj3HbkJxXaSxthnJ6Z6mVdwcuTa+WX7LeoCtx6LAUzt4QAhaNVPondK1YMrBKxj0PQkxceQC/uYY
woqDIXVxlQ6jfFIJICj0WEFRfjrRRYm8DgKI974sjPOw6fMjfdTfjoqHJM3qNMcTKvg8d7mZmLQn
LaNSJusytoOQZp7xWA/ud1ZowCdyRc4Wv/PASgfFJqQKmXUwWtpJD2Ft5ed2cmQXfWuFZxb5uOWt
ZR2sg3iM4wm8m3SdQTTnjaJoJ7UZhUdm7JsdREAYnRpeWnhKhxdgWNeWTwGbdFMxx78CtCS7bT1F
afgrRQVHObLqvlsPH60dHHqcp3MDSRjBxzawXimsKdedGUyrpGqoH6JxrT8yiV+fkZzj3O1EGGgD
5/n/eUFoIJKKomLLlnaieHFmm2d5lgVwg4Zi7SRI262rbCx6r46HVlv/vJO/OXrps0eDm6VPudnh
OkmGRrGrmNFa9WD5m9kIkOuUQ4ESokGrIYBw2tadlWKVdnFkor9bPIQd6V3jVKQS7WDxsKDCNq41
iQwQBLMRot8MdCf6x/oWcN9ML1lAg9OXKkjt4BQpgr7W0XKVFBMIUKg5GfzGho328zx+O5gPVpY/
/3CF2TSrJSgvSXqri25PIMffRTa4vJ+tfLcT8AHpqaKkk0qMg6VCR3StUPJBKbdCM7QLBdfSqdSt
1L8L06w7Yu27tUGdLmloHso8rw5urgiSrQE0ezlDpOOaPM25k/vBOQ+GMvZq07nsBzU4khUkuXRQ
wA4nHgUB4u30gJF/53D5PJctzxFtRuaY8tGqvSuFXw27VkbtGZXjEp2q0oC3kWuN8iTzIj1XzWyg
HmMqbdjRc2xtEgfPAdJaG90EMZxdeN/0xXYNhCG3qw0bWVcZZLcJVGsJY7OgbbM1a8Q4CJS2pUsr
f3gLjbQwgAa1xald0rTsBnagwtswTYMssjJqv7TKaJ4yWAqRKwIwnG7XFtomsGafons68f/o/J/P
k1IH2pxIa8Hf80FhAAUlMNiks9p+EwJMu8v6XpzU4VJLXKCfu1fhef91FEec5Jn0221S+fGZESE2
uuWfncANGyO+pJJ64WVVQ7qrUY0M1m2FOmyhk+tcdR2VCivENIsz2ncRpg2jSrE2U21ptNHGcfBU
+Sr3nBEgprxq1FieTiaKeHswFDaJUoj9tKwipvqQhD3hETP2uztSLslTB1w+BZxK1dEqUIS46Yoy
nugtIZKxQgMggodvN/Sqa2YxbcQ8Nq+BUBBlRUMquXPsVE4nOSDoh1qZ82trdvRklUWKftfLAvJY
k7bRaVcCtHNjYP3g+Ojx36XBIkykiRK5UJivI5CHslKukGyJwdwTR3TbsLA7upobm0oUSh0BJNio
yoJJUBAnb8ys2lpt4MPkTOUwrwaEVSNavcthp2gl2Go71OWADGwYPU3CDJ+kUikonzajZpwoic2R
31ET+7eh7P+M8C+TNjV1ca4a1VivfHUOzpRgaLO1jC37JYayp4HJJWLgtgu5xk1Rrk5WrZ62vy1U
0AC2RYn+AGgLfvHUGOep35rPFdWO1mnRl+GAfJVVXSVahx5j5oDhWwHEaG4CX0FAQNP9Cv1wqDCI
8JmWL1a0kc+xB+Uvs9d9U8oTI5pDfEzC79RXqpLAXZBgzJWJLU8aept/J9qYXjlDX7x2Yeo8wI6J
R3emyuA0KOvsWZR680B1lfIrQvjsD1E/eKQQaO3YNYnmVmvL6gHZRToxJjPq9WkNeheYLZRNObp5
2ANgRZPQBKUmxZ3dTr1Bx77TXjV9VFousSvb3FQg/0nKhGZ6KllAbyHEEN8bA6VBJmzwC75WIoPb
nhfQXT8506Niqx042KabOijD4wDWTbcB3IZWpa3R/jWyjQ6GK94UxJAAT/fh/Jhy4w6baVaaLe6d
MtDTlFg5QbgOTOeg6/N9lvbVaUC+JlorstRfJ6tHNdkSo5XsTKev1rUcAXzVBIvQy3L8CfBsUNM0
HTpzt1dJ2D6Qr52NTd5L5byCNfKs5PHYnvByyk9ViJPAMMEHXEe2neqbxm+Dk2Su4JJTHrYgbUE+
JBuFiu/+ZNB4cW/mZk7PG6s3/iLWOd6gszmbcHj7GiANUwBDJWtrFUGEOb1TKpQpFXBLl9qApt4q
gCoXLJKSrem2aWQ/z2KsLrKY/UjINgucNXVshbHJoE7vezmOlls2yuSsIxSlbU9aowVzAaXCegUD
PI89QbqOPhfe6cyd0Ru/iVYNNdy/ebznEjKtbddMPVx9AUx1IxTNAOYCxTLfjHYSX2koIKvAEQ3j
rhM9+uSlnEKULtq6u2jmDPJ1D6QscUvNCnQ3gU6erHQ2vXAHaPfgJrJKqOj7tvWppYbBa9SC6ltZ
qDo+dU3TXM2yDK6LPFeeNVJdb7MZV5waaMOQ4xZZ6rFwEhCDKXxQN9L9/G8U4WqhKDen4WWl0pW1
audpuo0XUVPaAePgTzlE2VvJ0kJ3Grep34lpAcuM8PYYd9vfa22HuoIB+AO9uzG+06vGfCHAVUUb
ibbcBRWh4s0fs/wSMLoxru1pKl6Gik296pJG/nYygPi7jrwOwPchSZ/DtELEHf04axuMZJq8SKJV
uG+jqPsjfT1Gz3hWxt8UlY/qxmG+z40YvitTl7FqTXqeNojvCXXtj2g3rESgQMW1FWdItloW9ddh
7CvXFAUqL5M6DxdL1ud5KPyeOwJC6H0O16Kjji/qKHQBUyc3YzRSgRAaI0Uy8B4odUuTUN/LPOv+
EGxo74axY7Et9NRbFb2UP0jccyMgiFKzQVNRvQRmP3E0xj43iSEyjas5T2Ho2E2Yu73aQfYnS+Pf
A8RcVMhhInAPb9s2ya6l2qJCCIhCgrce0zJ2E2Qfr2q9aV97VOVPxkXrHOSuD2Q758Ox3hY59LKG
cMDFZv52QuAyHN8CVnSPhnr5LqcuuYly1wpwNpWxNp+dd+n1IClBW6AhXuLxSqV/FglC5y7y3Wi2
9zqMb6pS07PkXdQ9tAbgO1Mx1MzOu/A7mpzJr+RdDt5pFUjZPnXcQLwrTj6wHXp3n74LyZc+v3Rl
vAvMQ4wc+aTvwvNwZSsD7maZz960tINs0C2FSm6DA+lXcyKQkneiXgs3ulkCj+B8N+59ezamnQn4
4xb9HsdeB0pYwIGmDW+mxRWO8sof/EACqUZ4EegOo6jtsCi2FbWoDWiE0Sk4dHX7oWl8m2UQhE4N
Lhd9h5VOi1a8mqIexVodfwSUSuV0v8Zktl4byhJrTwl4jDEtjTOizzvYfxDk1B6qarRO9X6Kn0nG
1pcKEmd/xqEo/yihgHFD5g+aNb2evqDx1InPq1zxOxfuSKKs4H2GF74e4QJpWgeyxE9QtdlokRlD
HUeb5y4pwlH1+lopISSLIYHzqxfK765Ntd9li8qI1yQ1EQi1Gm0OnVR/UGlqQ7yxRdxxayZoG7hG
g8Ix+hvJSOjFx6+0EZljyzPaoW+jP5qT6NbKGatE2SR9URRPDvHJyGMvULkYU2BbIppjks07MQpf
0a6SICXNjQxJHZ9moVgEv82CBaJPtm+eFkpZ3FOmOideQhCoXjctrHJqwSmGO7P8IvJ3IzKQiLBO
RWGvqN6B6jmLXD7EvaF2G0Wfi8CrZxQ9rgZbjrpLw1s6VCsSfE6y7alz0L1xoDkCD42j1CLv0qTG
nvx5w8DTWI1PuyaIoMrCnooRYYsUsBs3NlBlZa0PbW49jlUW3FnJWA8uRQp1EnhFWZvBCZVEynxv
K3VlXraU6c0nZV7N6d7K0xkgc9ThYbgRrnt6qqC/AxKkK5CkHNFVTq5DGfb7IFam1gukqqh7ZDEC
bW9kRtK+6iGOZr+CHwN8K+NxkIITyTqkTxFhmLYDol50hlCK5vhrBYJr4IV92Ud7PaGD+ymgwdMf
d5QzVahloIs5OXvKsrPmrBZo5bgcKXp3m+LjdKdjH046/FTuSnUVmalWr/m7ZbyZimBwfs1ZShPC
YPS2s0MfT5JGwu3x3YFKuPi2QEE++2UPWsJXFZaaBA9WZ4+gYazIVh/jHLCYyl7p0ogL1ODZwL9p
2CeNXvXVKkc+QeVZQCX5KikzhGIkd6lwTQ3e5wpHLVOJJ5C43UQWV+YWFP2Q3ImKD3fWzVlo7oHa
1P02Llof7HsVWf0vgTjTfAX11RSoWAOQplFjoIU3slZBboX9X9v30bKIo3LIN5VUMpW2OGRe7i2t
idJLyntJtlh10BmzZ5aGr+4JGEtn03dBEz23JSWSiCsPPF2EawH7C10kVer7YgC0uw46qmDvkLZW
Ok4PMsAAd3x9vI16p9QrlG17hRMhKIrHpoNXjKcQimQj/bnG2zON5VEGup5pKMcAw3y+6KQsO9jA
K8fyoX4LPIzmolTznv2jakZabfoCOthp6xNnfyMGQQgQnq7UXhCwqe3zwsza/qa0U0Nu2xoJVzzH
purvSRxaiwswZOn0MIm2R9jJsjq/vszmnMIYlDbQQXcR86t59jlR0b6qiZ3grrVUgxK1N8KLIqaj
wwWdmp4Avu3nEy1WDI17SzTZ5IVKlaebKERb5sxpwojA1xBb/ZVQRwTWW1PvnqyebtpLWVMvspJ1
rXav9PEa+do2+v5hjDWOadsa9MrT7Rp8dpDOzg2lWCJfyylCzopwhR6u4TQP+barQqEFwIssXhWO
btTqZh7rEd7xUv4ZroklViVuXTX31ptfWMK/GBv0rTb9NMtfYHwjuEh49tOma5MouIGMa0mvRftK
OaX0gy5fNZNqtnIUPR5pV4l77a7lI+YbaFkZKkt+nCON4aS6ubOqYJCAfNrWKrZzNdKdPzUoHqDq
07TZeRKjI3fO0xZ3woiGfNyhGd3V51zlfno5JhD17vggmfZQB1ofkGf3E/tPqdpatHHoEo1Ogi5Z
0FdykMqmHeryzTfG5lFY84yGlVJ31gnqKUG2UgPNiHd9MAQ3jhM22SrQqZBzK1UOKci5KincqAwA
PHQUX+ype5SoE2QdLymSTYq4gkg+gZfXRp6tJTosnDj54JteZ+IgLZD/ztm0tSgv07Zgx44xnKjK
Lcap/z1OSe5cwS5r/N8Rx3W4j3lV2qfQ7+wEeDYBjdMoVqf8LJSNZlz0/OL5QtE1RLczmFq8PJ20
RgMbfxaymB7SxbMr1ZF13wylbkKGQzG4xuYoLfy6OcjuUS1Wyuc5rsa/0TgYRr7LfezcgB6ffJdO
D5Gt0R9R95ZdzxxY+D/29KsLZQElPlBlEuyi1kHfw1TT7J5od2Gtx071r/Qy550edbm/7sqY7mRm
Kn4L2ErOGoy9LTchkDNUcULkJTyGbp+iZG63p06t8nRPKSTf+0SBHTR7jO7MNGpAVi2yXPm6MmCu
rajq1t4Qpy6Ar/kdN0LDRP4xkD/gEdZY41Vs0cTBrklRASvMBImxpCmCcMPfR4OHpgTGI8/bYt7O
3Zj+QqYxnNcZhLXMhaTYwJY0Wv1sioNCrou+0JptQ1utABiJBNu2Udg01JdbWriu+8R6m+t420Oo
KredWfZnRSfsdFU6YffMpZwNq1kM0I8noigo2SdxcmrlEZDujgt3WEcoQa5F1au/ZRPl2q6Il/1d
q8h98DyznGhD/d/kRf5g3VF+QQSB9mT/pg1TYnWhMWi1G1dT/8cchPk6WkGeotgwzjdlm03E11RR
nVu1tFips2Y8tHXcGTyV6TupxkzMbot81wsAQYTyqqgf7S3vyby8qBW1hMu31CYgvJRG06tlNfQ/
LYIYJopiCDy/GHNmnGmOj3idM3aAwww17m+JjlRirQMbu01tOeteps3R6A6kQO6h94FpyweavbyB
3o2nGq3gwDUHvdbcKUqaaiVkqb5VY47EwijI57vToLbzLlYEKUmljsu/fLgUYNqkFL0LkSJ4tuF1
EhTQ6wFhK0ePH0WESJNraS2XZuCU+XOBKKLclL0yoe9j9srTkM9oTcCiTITYtQZVGetJBngfMQ/E
zm2aXABtHHvBFI+NTnY3L8rfloyLzPMVP1w73Zj9bbSICoe+6B4hv3aWS0WTwg+WCk55yHPhF/iG
IVnZsENBR+Q6K9cZzehOjWo/XLUtdRSuNvVvYU5wBy2vZC6RZg/011qin0hiIhsupT8CfzTxiolc
2i2KIAQiu9NJN8SrYsTdiE6M1d2JgZ6DMZkkfgWRd2uXdqozu0aXlQJlySHMPQf27WveJha09aKO
HvOW+NGixEYPvxKrc84drE/FGk5//+TbiUBFeeXgZ+jQEBO7p8s21azTWdayRNcniOG8SDh4Kw6W
lsdv5hRPoyZqIGk+SUmXjHvA20y2PQ/SLDNnrx4UTlkx2mpNHiCwNQ7YwSCQWU9D7dKiHpmIDEw+
APiKeqne151slYSxUiJrbMsrnKASwUjbJ6aPU9ggLDNiWS+yAPyMzX0Njg10vNe2IkhOEmjR9gqp
ythcg5CM3hTAgoZr2LHxOCZITXp+1iGVpyfA4r2uEASHq6qvw4u+96Nk7XOkDeeRnQKzbFGUQaSr
LjX8raQsz/AREXQIof0LFw2a+UGXyAdvrKnuejfi0OOB2XYVaEGa/O0lsmT9DSDqhy51pZm2cwyq
+U71GimudRQUzQsyPGiYWP0CnW31FqR13soGDh8lIQMNywiRuSFRFqIxhp7elmo6ZReKEtrJWgud
6JnFmE6uzVUrPJMH0RbFmbg76SskHdY2Qf6cgwPfAZkUEWieVZRZsEXgr5zXCJX49aZDMJinjmrl
6HO2Y9msYlmh20dIvecoyh3CFd1YFyGeayEunDrT1FUVtLW+AniWjrDjhZ6vFbicrWc5LRqPBSpz
9U7xc905Ae+HRF/UAvDOQoJUnmMHwc1AgubWybI9Iaiq9PjrdRAyEYBIxJdqWKd6Z0yap/Yiq9el
5vSTp6FbBkiy0nvfs5PZVNe9MUVvWV+hJjiOswxPUoALgenxSunHW9h8TbdIUy4ho0ZaFxR88TIx
Kaf7i0BDyhsfN/G0XJRrt3Km5QW5NjzG/1F3HstxI2ubvpU/Zo8OeBMxM4tCWRqxJBZleoNQUxK8
T9irnyepc+KwUBzW6N9Nd/RCoSYTSKT5zGvWwtD7T6JzjCe2RyP8BvDbXdqUGtquStZ9QP2GGoaS
pz3gD0XdlDjyhGuUb9k+VLyeEkzEdNaCq34L4K/HGw/zCXRDDED/SP5irLGLtZGfHpNC9lTnhCq4
VjooyDZRjMu2mwWUdamUKI9Nkschl3upPmtBLK0VqMpEh3kQ2biL6Xy4K70vqoexoAJwDyBK7cgU
ugklLr33bpMZnaDbfCAQ90l81WJfCSsP/akoOatCt3WfMLhQuP4qmZvO8GFE+ImmRpQfG7KMD7FD
1L920Fy+t/Cuea6wMsV2VtTSo66eTxbNTNxpkerUqKvFGVKhPfAKbTSl1JMVIXPaoWeTdk2xxzrM
irnQmGTqSVP7MHbdbOAwMREUIeae3jaolGIW4tqEu7Sabzg556+1hcLDClQb+A0MboZ+RzlV2YtR
OuCUo9dQtFJQpv3NPvkjHcaH6mfxKJqfP8X99+p/yh99LqupicNI/O/zP6IT+K/fvP4uvp/9YcOB
KqaP3c9m+kRRP+NHf6vCy//z//Uv/+vny285TdXP//U/nlEEEvK3hXFZvFZLBD/5qgUof/+/fu7D
95yf+/y96L6L7uInfusrknf+JaUBJLIEJt2L2v9veUUQyX9JMiJNO5gXFNnpof3bB0Az/gL8CmkR
0INF69fgCf4lr6jo/EJAj8jEaAYIcXRj/kReUZP9yP8gpFETkuBCk246KGnEf5Y6SSimOKS/bvPY
W6P9xcUr06+BOe7QAy/2+LThTxwbxl3bpvohbrrktilS/buDx7E/xmXJCdXW1Dqd+SHEBwsve2N+
oN/r7FrXLDdzMot/Xs3u8fejvdb0P2/+/35gj+lSXYN/kEk/bz2GsxpXVpS2j8GEx182ztgplxV+
9nrrbbUMBsf74710n5czBA5EcgtgGr2oYL7uGyethPxnavtIvUv9bNbeAxH/hH+JMmy60f2SZmZ5
I4osAasWd2vuP4T3TWyKEsFBUsFMTkWIonc2BD6Fi+4O3fx2I3elr05U9kqP3NucTGeXgKo9GJE+
XYEnnsMX5JTBH4I7DDAD+Cod2/Mpm7XONtMpF4/0X4ia8o78KQlj3zPabDNlzqOaNO0BzsHj+1O3
cEZ4GVgndkLSQeIVoYScD6yMSU9KP4rHMpi6GzTW4h0GjfFt3onuBrudZjWgwncoKfrtq0lR1vns
tmsXkPwVBNFbT8L4gCgkfwP82qL5n2m6UQVZ3T1aBYiJJCuNOzea+7uYGv9+ssz22Lm1thWt2hwc
KxFbs00JZkpKclfm5I2Pgc+gagHftAwdLYzzOYHbisJvUc2P6YTpxRQQZ6DINDxRsUh2zpSNp2Zs
MfEbVdfXJrIHdlO6yWPUoAO8iA+d2uN2kA7ZFx3U1z2FtJ4qIIYEaugZuysPe7nZJD2EVQM53LAu
PqCROxry7an+6NZDfO9EdfUcEer4VkFNJaJw6hvU6XddMBWPeF41N7SiWGLTXGhbtUzHLa4385a/
jncFzMoHZPPVKxN6DriQawxwE/uSE5Fw6kJiQenC2sTb2Xgk4DJ2SUXRYNaREaEhcQ1xvtC/+D0W
+4gTmbMS3PxiI2VgEj0VMv4jAATYasTYBRagJRLea5Fnse4nCBOcqGdZKi0eVf2kW1gak7wj5r/x
qkb2JLRYbzd0P7tx64S1Zd8qmMN/QY7b+PH+x7s82eUTgiGHWu1YSDudL7SWRH8WkWY8Zvkc75o+
mFEa7LFoEHhGQ7fWb6HrTocYxfx1jrz6le/ywoM8OzdRC4F+Iwm6Eha91OOCv1F1GQoAj4bWW9+y
yR6Dmz4PWyTlsGV6FEE4GSuqPGRhXDspBruyVrF2kgytDrIA6+/cy6ZiLSrNO2hBZWWrURmDJwNE
2bOnRtkKAzrrNs01+iV2OhFXRzRjC99VI+c5bqjyrToSo3CDfVp3z/AGRqPekLSHJrRBGnhdXUIT
kx2cVT72uFKKTp9nvwXYnANjGME8eLVVSZPZmpJa1qU/6lLzfjh6SFkjmPIwJY1M25NjRTJv97T5
ZwrDDc1WJF7qdUWXgbzOFKm6m5KBApmFP1O/9UTl6Rsx5NUuJOURvtvP6IFkeIhLTRo6vButz2Zq
djVQ3vXUaZjChxRGblVnIH9TA6AwMGKoN99TAkobxPdb1GXwb8+tddFWp8Ru6BN5XZiuTQ0zKIAl
uh7seioWI6KS5OuHyhqSA+WAptzWeh49VJSE6Lfrg6X6RYv/ypV79AUifL4eXoDKLAYYZRwqi4Mv
LFAwSpLOebTz0dsodGNXeWfHW0TAUWay9PyoNrzzXFrWI+3C6McYgZ5+f09cnGfAE4FKgeVDDlDK
AZ3vCa0sozwqhUNhpabzOmOVWCiOrIsXQHEd/RrB7uJwknBI0OwIHCAYAsrzfDynSlCF0CP3UVHi
YZ9FGPFZJQo9rjdfY3C88WomeTsHNagsSa89H4ozlgr4MHuPJJUOcodWuE0VPN3HVg+3uY7G1vtT
+carcY0ROErOJQxC+Tyv4HRFhX9RMLreYwoi0Z9r02bTpj8LNdP//KMR7cITZirRp1ti3MF6aWaA
a/HjUGnlQR2oSYSVEux7LoT10ATjNZmjc3QbxzxRN2QHqWaDNiox+vmr5eR0TuwVyiMooXKftg1e
R3GWPmouu7SwudFiMlkwDHjj1dhQ7700uUbJluH/eWDOQ0Dc4mJDO0iFCHr+EDiR9wCYFOtxihWO
PtBhKvZxda02a0Sa3WBtgUPgKAvMGeCwkXkDvRLPDvEVJcmecbfEXByXP+vaPpb7dLGPofWCx5ex
JGDNxUIzjBzUSB14j1aM4+3oBYcq8IqDVtsa5qGpBEjR8PKMoF+rilMSnWNd0tuRfWUBXgbmxHM4
pdFQcUmG4CWezxCnH4qysZueMpErzwE9sq9W6ZkPdWSIHx2TgbzgJGLqKkk2ftdLjjkfa5JQW0ME
ULSvHio+nyORCWozVvg5UeIa9TpHCbT7tK3UJ0PnBaWPiIM1KU5Hzkqd6AL6AE8MHI2qCnrs+3vq
cg+zxuGmWEiUkTQuxV26ppKloi54VGjQgmQsjVU329oWREa3HXHauDKFb43HvLHOsYsEEbCIZ3CW
sdV8toNHT2/2WdkGdNvTT3OcPzTC7a4snDe+l2FIvR9SAilrsJR1BhPQ6hEqF4+FS80NKmf8gJMy
nsSBjfcS5ZVDVLfKCsGHZh016CIaI3mB0enPLSfzfSgw24kBs+8ymo97L7FdFAy9Fh/KILRanJla
tGMarA4h583AJeP6qzGzUf78G7HcWPdS5IeQ83zV5YQOmGfFIWEeVcDYDv4GDPuj7fV/MlPdvD/W
5RnLjEGQhrRP1gb74XysxCj0emgt5dEYQoFrlPF3hBovHQfj2/sDXeZHHLCUfR2WgmTbLAG9Q0dz
cLK88FRGtfi7nkpUb61pCFfY2Q6KDwImUfwiCdqYRLvv51WoAYgctBxbllxTRHUNY3x5BvNABAky
UMBoQhpMvL5esHSi8VAV4QkuqbN3lBKv2mm2/KFxcJ5JWrEBTZvddWZRbVwvcB9IS6orgnIyGjg/
6eDmIt1GyO9JCujipBtwznXbLIpOXpgNhyrDagaQ7zV66RujIFgL7F1yQGxblZv09UXaNq2d1mN8
woE1WkcEYOu4S/8byxbJRotEjkyOQ3OxlPKmhP2ux8lJtDPoB6V9tCbjIMoatbxu+vn+ctIvvx65
J1eolHVCLHApuDgVtq7gNZOcuLERFVGL8A48ml0ARZ0abddEwvpg4vXurIMsyJOPs64rid9U2nQc
6qFRN7MnpqcMNM+xd5XyH9zZzIMd+LVT71DzagHs6oUS+5Zwmv37z34OqZeXPxULWY7D6A8xNGMR
ptpar3j0GJNTq7b0jWmD1E77VGbmLX42zzr4giuH/uUmlwMiGMXI1MmX15iVROkctUZyGlzYKzVu
ZNuAhtOmQmzpytn11lDUHA2ZvaL4sgx/s4LGvNFp6WmowNxHo2vTOZRwFy27pob21lA2hrIsASQZ
OVnOV3WjJ2gDtVzOxL/Jeq7LcGc3qXKIdO0ab9+5jEggc3Jp8rE4j42lnjgGebR/0Hk/pWbdfXTt
Rv8azq7zDz5R2rdOm4wfRt8pcCK0BgCrWrRPUaNIWHuKL9PK6mLlqS+ZdtRQnGgFQLJ8TtMZ47SQ
5uOIMxQcmHU3WTVxIE2Cu6BKm3nNkjTmzdDG7bFIrdJkH+H7jSqmaL7ZSmX/0zSBPa0GUMPgUhox
hzeJ5lrA4lRteFBE7RySaMqzO4CY4x3+4llKQd4eyOymBvdgByoFjixJNPgY0el087xRn/BKhnXi
c3m6H5thVGeaMUEhtg1YsnkFArH+pmC+5CA2CYRUrUYDjzHgNNmmdnSM1MSYDL+0ITS4tuoOtSwq
pnRdPbtdAT3LaEMAhaVjjc0TwGL6f5iH9cD8cQtX6nWceO2dUQus5SYxjh/oaz4JBfzJJnOm6TYT
lfr3+9vxhUJ4fgibUrSP2qurETdccK+MzKxTzLbw9ssj5IdZq4OPMSRImBEHXlSR1BmcF+Kjdr9q
ABX8E2Djp/l11jQf0SsdODGM2vmCblMnAFAKdavDpwIAFYztAdkc41BMYfU5CxHpUDGF/pA2UVn5
dmeID309dPAaXaP/CNDRe27hJbS+Tu8HtLHppD9rS/pOoiuMnAn9IG3cRKBJfoLmDq7tqIUl6svJ
RDrJXGCgICm4csu9uigSDyUf0ygaTM5079kqMKYAQYuQxErrYbfwFDEKW3PU0eNGh7NSd7RwhECX
edA939TycusBmLqpvBpglSEU7NZDJ6qgjqUwu8sGIzyAPeo3MQIxAbxhFve8F7wZkw5VuYJHY4Wr
VEkpZIssBGAKuaD4IPgKsEBi2z68/+kvT2LEJCStCW0qRCWWGWbVlSBPOq86qaOubDWvCG4wkXzm
uatN5E7OrYPa7R8fxtTHEWnSiU8ZfZl1QaVrhNe35QmELEJ3VRNs9dx0NmozTI/vv97lvU9qJ0uJ
BnQqxpP1u1efs+k1FRB9Up9CLY2kGlW38ei4XkmeL8rNDIF/F1eMnETGOR+FKrIlrKiuT6OZRutW
dR+kyDsepT0YJDF9KmoyDatPx837b/dG/kpzCv0WPpwsdi8P5UkDro0aQntqiT2+q86s3jsY3d1P
DqjpcgbhVaUi29icgOvUTt0PFEy9n0kUOfu4ya9pTL75OOwbFBllQ+3iWhe9IITMbHHCK3XcoRp4
0psGfXKrG/6Zqog1rrrTR7fUim1jOcZunKf+Yx4gdqBXcXElun3j0+O8reNwC8qLIsMi5LMTsynM
UW1PGGjqfl4P0RpYpXdlLb+wbs+PTgREbI8SrCs91JYJVw0IvKOBPpziONHu1bCfngWOsRsBUhBR
yhJd8RX3Xr1RS6z7cp512miGF8Wg9Dr6wJmacRvZalpSVFW6xj3UqAAAxwni+bnL2hYMIab2tP/R
9rPX86S3t6OqTPnaBc2or3Vwwem+yRvrOYgFbs1CyT1/xo7jmqTDS5D0+lWpREjtEgoTKIq4aN2f
L3NAYr0ZxtN48miz7fS+5eqEyFEf6mjeCoo5u8Jo2zu+yNNc9MlTXujVrtRVaxXRGtvmYTJRt6jL
mzEo+m0ZtdrNEAYIpA3qeCWreOk1LZ+VahaK4ADGkN2Vq+PVxkcF045FZWHYpDrT56wGjDRlXQao
Ms28TdMmyjp11f2cZKmvsVY+KQBBDy2g8JvaCb0HECriW2J14ko1YBmyyTmUe4Mtq6MarS5SrgrD
59ayi+kEUCVcVSDYbju9z1Z4KEf/jaFYj1KX6yUYXXyuUBkMuxD6dOri2vMrWHr+YAT5rjOuus8v
bxH5VjQ/wBSz42zW8Plsq0JVcLyzp5O8Hv3eidoTNmOuHyY1mtFZ6t5rNpHN+6ef3MDLT+wadBtx
O0LPc1my1Ly6i22nZ9DazECNjEC6zFHZ9GiqrdUaL9L3x7s43nhLVj0KNBwqKmztRaqKD04m2k6o
p7z1pq1BhDL6Fh4rdxXc6rWeBvVOlR0F/E4pivTaE5SZ7qkycu9+KMLmyhJ/Y875tJT5qS0x7RJA
8XqFQ2FQ2FumeqJmmfr4FY+fSgoPq2HItW3d6NJWZ5iuzcHyqpNzgCoyJAwAFSa51PmobmMaqV65
4GcCRbmdPatYpWZcr8sxFLQfAcGkZUBK2oANV+dUPSFJaq0pKFW33SDuFXoet1Zjqh+7ShEHMJvz
HeE+gsG2Yl05mt/YanTHaEUAurAouizu/jmlGQJ2cMbrLc4/J2Wny+jK2zaQh65stTdmhRCAANpg
aVBTXqyMUhs5gM1MO5lONx9oVUyHbAr1rZU1BlzEXiXRKMfNGACwf39Ryvk+3wRsN5QgkVXD2ugi
cgdPolKA9uYTRDP1RjT6dAwS5fv7g1y+no2KKPEwMQ5dpZeu06vDdBqznDw3U09Flebrnj9+AQAK
Vt4sYTe01XjT1Hn/IQ/FNWujF8utxfu9JOwyWjQsYykLPPVhHeSQMk/VbE5r4Srmp9wK7IKiZIeB
W27GaYPd2ax+L9qQyFmU3TishedonR+oubOhkYn/VeX2hsfGjKonvY2sPcyBtvHLcOY3mYn3wXBK
qKRzMc2/IDvnvV9hyvLo2nH3OJTKN8uas6PbAF/YsgxCzTcRXvxlzlZ56wEomW9ApoYjyIbE/dpD
R9gVdh4kvpEn5he7Smijhojnfsg8p8TCBdzKNV3jl4rJ2TyhTIQEDdGnihw2+ctiX2a9bMfZ6VPS
qvVtWuhqt06scrxzUAgJN5GX1fqDQusiXxWOmX/MnSJR/TLIM4mQbqfOH+ccqr9ZG6GyCoRSCL83
6+8gUBPZudVdrMyzGDh4URTrpIA6t6Inn5e3CtjVdDONYQJLO6/7TzPWFuHW04V1M3lBCEHDUkTs
U/Rp97RT3P6DWdTJt/eX6EXixuKUutkobDrU4LCnOp+AUsmHElJG/eQg+XJbVTn2YtBDYz8J7QKH
waAsYxzuu/oDaU2yD4dMDKu6g5/vm7UCzbPUTC2C/hUZ6cqYs34fArndwIr2wJJabPq1Sbfj3q1d
+s2Ol5bV2lWG6B9A8gR6bpMmW2hsNHaDwmke0gF95DUYYlNspaHIlYxdnl3nn/vFHkQCMrj42P/n
b0sTo+rT0C2f+r5utiG3i7Hiy0U3QeyZO1ZJucktt92rYWSK1Zyn9ZVz56KYLfVOgJjx4i45HOC2
8yfA2btrIan1T56VDvu0zOtNibH0Xqj4ws+h1R2QY2h3patzGePk5Q+lnXyMnHzavf/lF5LpnO1S
Q+ilSwUOQ2Kwzp+kV8fYKIpyfJryQXxztMEFNiciK4VH7SaZH1YWTaRRr/SvsyrppKGThg84Zuv9
FkUl8TE38KZT0yn7/ZH+CIh5Hz/j1lL+Eueoyxck5X8gmf+/wTVllvN/98N+LLMyL4v/OrTZ9+JH
+xq1KX/wP6BNwGKonRGg04Dg9v4XZtOy/iKRlur3tL6p2rKT/43ZtP5CpRcbL35CXrbS/uHfkE1N
/4urnrMcMVPQMMTYfwTZlDf26w2mctMR6dGPoLjOcSKL76+uPCI9U/p/xEfITvWePKPY23Ar16qX
wYpU62oDcEaDjFCkG0qECGRWc3ksxiL5Cir656vpO/4e9jUc8wJAKp+GOE/GexYmtssk08nDUZi4
iB7h6TpfA5OzapVbY3Yyyiz4OSBCi+1Skt9bxL9UGiwn/JhTE/5hd4ExrNsgTaxVgE/NU0M0ikjB
OEDDSKasaICSxzUytpRAS9iAxfD8/qNfNCTlo1N2Jy2gFm7BVz2fSAN+p53qU3zMVOGBIIWBfGr6
sm79GNGqoztFlbuqp8o7FIDfP40T2A3fCO1/rLTXP8AH05/6yh1PiO/M1opv2PzMojLYKaMdfJzg
Kv/Sgz5+tsxofppgVT2i6fFJjXrl8/svsgy0fr8HGC/KU9wxS6lcLYI/CzcgPto6mB43NBHHsCzt
SiC5jFkZhZgV5A3cTlo6y6Ae3UY3rsUYH3OIweve1OiEj3V92yRXrRzlhbhY4R7VfKIF6XLCGXr+
Yfo09irK+PFRibtfWY/rnAh0xMsg4DWe9fT+7L31XhqQIAJxxPz1ZRjndjhzkTvExx43iduwhOhs
mWV5HA07/8O6j5xCwHhEjfTaaOwud67pxZTym+SYFFG8HaSizTzV15LBN5aD9BahZArRmK+1SK6n
nJo0sXdyzMI82fJ/NJvRhfz7/rRdjsJhhk8kJRfQ7fZS8k3XEIAZZy05ckBB2YWdsw3cRF+/P8oF
akyidUFsoeRKLo1b4iJ9EaMZx0WUshQgp6wLkGp7BR6yxMeunDBnAmtdXzmTi9TOWE4rg2Tmiirp
MsWQj0ATGsCYtFm69A2wisSxe5RShkj/BQez2cFlEbsoCrH9m2PoMD0ERAGv98qOu9wGALqY5Reg
MHZ58hO8Oui1NLfMQHf5kKr6eRzRcQZeA7Sn/64F6rUw/a3BLJymgIkjk+MsLTtKLetiR8TJMZ+q
L2rtYcQXTVtLU36qA2Zq73/Wt6aU6xPpZtlXpyF5/mZ4ToPWMKvkKKAlwfsU1gbPb2VVu1UE7MOr
72aTaCjL7auVwmVtgq+JkiQnC20FYtTluu2jzoVH3JIzjX+nbX8PqXkzxAjyJOqhy5VTkhW+HmKW
UARrz1E3+fwYTVg5aflqnJAsSh0g/j/en47LI8gGlAgCB6qIhKkvdqzd15FulXN09JCm/wwuHCXB
IJgw8guaayGpDL/Pz1bb4YpwaKoh2Qmi7nzqA0MQgXdRIq+3dF2QHK0LZPG2gwdXrpXld2dUkm/q
EAwkiXn7AM+t3VZmec2e7nINUK8CVY7hPQcvHfDzBxk0s3HpQiTHCCGCfVUZYpMKddxkuRqRHxfm
FpGs+JPuNNGV1Xe51BmZqgRvD47NW574COooeTWy+sbIm5Cxic01lP5+48F+f0DmRr025/JcX8w5
7FTuMioVHCbLAUmGikCgM3WEqqr9GNzM/lR6insH7zxJ/HwwLGVFTbaA5jjV+UHJ4m2jwtW8cmRf
JEay3oSOJDAfrn/zou9QTbExmSJPjg6Y6ltDQCG3iWJWVdfqnGJpcUCFAZrI6MSrwbKpChlTsC5o
hl+ZkZd65PmMuHCbuNwNS56o1jJJBOkheigpxzgWXB80XFFLKCH5dRskANABSZQ863woleEtJEja
RL1br+oGtRq/RO6i9etc6Y9mkMGLp1SAeGrRIeu2KkPkQPduO9INRtQghvYuAveuEYX+rSyiaB1O
oedSNSjEV6c3x0950rlUGKymuKtRyPrkjFrzKc/sQKxARU3IeqG39qtC0cy+8jkulyFxM59E/svm
XwJ/Yk+EZh6l7bFU6AK1GSFoq2FhElmzB/Q7Nh7fP2Xkzl7MOXhWCmU0GyEFLFuBAWUs1UZK8VjT
Ud/PauZtoZ9cu7QuzzICD84wPAeo+/GBz7e11lX1JFSNt+q0X3ZE8IFEZL1J1Sy+soguUEYyXJNU
Gg4QxG2d5f1I9cil8aS0R2L4PWJwO3v8ZwJeEpIv0A+jFKR/TXtUXoJsr7nfBIQtk/VjpdoW1O82
souPllrvIET9aN0IcvA1DsSbc+FQAiCTNGQmeT4XqBtFNrKJ4miD7N90DZkNezuAhTDH6z/+uJS9
8ReSKrycbYuh+CAJ90YrjiniMpuMUtjGLZs/Dy1dg1iIPJYqO63Uxb3tThhrtVXcHfMgwvm8nBMs
m66eDpc3A6NgZ0diKc9LexEmCwIGTzhTdzQ721sleZj5Ksv5Bt3s+Taxw3Azz0buo1547U56Y4sY
MoWXrCJuJJn5v464bKfG+WQyuiMg6hzlIVX4cNWvncNvLAuAeBSt2YkWdfnFFskLMFfe2DRHbFtg
f9U0/BRmQeJZrkmbXzQb2SMAR03qBeQCBkvx/I2MvKW8jBrNMSknxQdDEaKhKNTdzMrcpFrVoEkm
vDvdjEYfR3IUVGIdD8GwhjdUl8nG7p3xSR+E8ZsJ/JuEe/x97LyuG7wxB/SmqVsS8gB88xYracpi
W7BSBREg+nuGNiurqMrQcEa9+co5+8JvXBx8pCogZmArkL++0LpexdGiMsNMbSz2RpmEn5WpSZtV
G5qF1CAYdlGJMAYKofhEmj0KHwihDlPuo8lgoakAWTNZ230r2u3kFl+w5dOtVe2VebH54w1MaAC8
R9Z2aAstJiRHBKaCsc/WcqxAmnxXB2uMuyvTflGRZD2cDbNYD45T6TlFiu6ooWe7BQMaPpiR0mxt
CxACimniEA4O2AzLUx4cFWVZMxyUXdKmip9o4eg7c+RcefOXi2fxfeA4yGIxFSR5qJ+v0UJMUTBp
1nCsEGS7S/K2RpKpcpA1Cfrh2dZiC97cXLRIpdQKsqSeWTRHak6V6re9AOFEu7zUqeLSctlLybMe
NUSE8aRmTekhOtu12wgxyGFlFZmW+lRgqqNdEpBdCSwvwGo8vEdYadPsoO/JG52/iVvMI6ZaXneM
a6PdpFFD4X0yNL8YUBlwcoSJczv5mTgUt4K27W8CcYMCpJAqsok0zZmKLNzOsLnWTeWC3Jp0ylJZ
ptO81vsfQ5G70nYD16AW/nVsWb8Q/TGPrtmH2zJO9LsCR63DkAzezkXLdD1ELbxeHTUZNEMxQfGa
Yfv+qr3cxrK1Q/ICcJz7bZk1VqrTkZ6rw1FVWgVAkdd8se2mXKWq8WeGGkBWsTfVmFMafaRuRBfn
c1uPXW/aszMclWYydlGb/ayRRdi//z6XFwCDONSeXv6D5nk+iAK2sYkKMR6p4Q3rUokcn9rhNSLp
ZeRHJQ2sN+cR1eCLjtgECmcmZhiPkZ18dVxla1fTjSgBcNI1768syrc+ERB2hrEgyhrqYt6CwbTS
vAxGoqQGMPPcA3dJVaqrSp1d2ckXBFn5jbhtqKjK0bhKz6fPAx0fTFY6HZvQqnwvdONDjQPnVq8R
eeoLpb7xprT9rsW2Lnw+n33rgnouVlZbtt4qH3JPoPHRGB6FlTDXd8JJh18JHoPNlUl54zsDoASE
I1UEZF/y/EGHFuM9uP7j0ZiQnVQ7L/LtBuGb91fTG6cttQbSbQMSGfHMsmZa57ri5BrzUTe2wMJv
kOKQWgr8S+rHiGenSaIvSEHZqAJWXn9rZFX7IKyi+KdOO/DuaFip91Vt9teqd2+sQAp/riZrWlzA
y0qkFYYGVjvVfBzmWPvuJrazUijI0HpqWkQVsP+8MhOXZQdJvfzPgIuEL3JDyCMYZh0piauHafay
XWPqsZ9ldngDxS1awbYq9orTWp9462orsszY4tR5jTb21pc3JJkDTxnwEEubblzC7BZU93wsQVDt
HdDh2y7urs3vG3VL3pcNYMveiMz7zxcYus5QNQdrpszkGruesjOy8mZ4m6aNu1ei3tzozqDuGkSz
bhJLqU5Bo11jlsi7/Pxe5RlQHZEUL40E0zh/BqVq3GJKu/k4sWNX3pBP97jTkxej6LqnUTRJrXYJ
+TOem6ZXroQab000ipVQWwBesdMWW0yjri6SSOWLz9lX1JLLrZ2axpUT5yVWXr7j61EW84wCfl3o
A2hSIF7ZfaAmnrbV9Bb3A08T4mE2bcooGYQKmN4G8np92OjUGKrc3s3CBSlgUGM7hQIxaUDTlt6v
MKESawr1XrlVCr15ppGsdnsnqzX1blYA4q/QJknuirrEcqGuovAaeOzyFAXJxaSTHMADpEKyOEUt
JxoLgAnGsXHTeos8ubKTCorHCHgHQkaSvLH2VCR1Vsaolx+9tlK/TGmp9oD23CDdIvM072CwIjaZ
oj23VcWgPKZKr31+f1MvvzCgDRhL0oaepibuePLmeRVXxzGaQnNStsdAUyzCQ2PeDV77Z1aoWNZS
sqLNAJiA8WjrL06Owc5TA4XY7mg0yScA+S4CYhOe71dOqOWJyDCkfLSBJGXJgPB1/jJ5gypZ3TTD
ERa+cxeSYK4qUBZPSlw4B8WeromjvDgwvV65UFaJYqS5M40n8JaLAatMEwZRjHrE48IBmJshOFJr
DhCXDr+J0M8Sp0a4i4i39/kdukCE1IA+ApY3/AHdn3ZA04YNGuN9FH9x6q7VEIEvPEQatVbLVjPE
FrgkRDO574jIftDyGPG1qrbRN+OnMegwFPxC7KJr4apo4X3bVc5tNChKAn7GUjs0i3sVRcECKsk6
1poWIV20Nk001RF5X1V6Kn0kGqs/5h0eDetoQPBgBVkcTXJA51a5RjmzukdhokkxtRir5/fX3wtE
/nwKaYODYAf2h4cS+d35N+s6TU2Lou2OXqzBDSF1nffe4KofzBpNa0N5stJ5+jabiX1AkbleqXi/
lmv6Eknp52CrbtRyrn4UKITGq3TulHydJzHSCk1aKl+m3tFadKcd9SZqpra60xxjPsSBFqmrWZji
nyhyK1wrHOHt+bx8mXzwIkQM7OYUZQg/+mHm2n43N6m6SjpRGfcdROMRBFMubpDAQebCsCeVCiMe
YCxqVKLrTWf05ueuC9GpDUEC7/LUClER8rKi3tgJNNhorkGsRIivf67mBNHJsqFq4VNiR4CwxZ6t
Wg1uZ32k44fmLIi56GZCgLOGEBTMG+hLSJbE3oSoLHq1zXyrDBjg3ei9KZ70tKDU0kvwjB82cGRu
XbBi90o49x/Rv56dVRaqf7PCOuRdo05rIDsFINgmpwZGFjnRgKevkZbdztIRN2epheWh0PvyBK24
Rk9ugJ7j514F2yAPCwsNULPa5UU+RXuaT2h0NkXQfNZNcopVV0Z4cuez8TWwNTQKOZwb90oFcXmA
Ef6ZNt7HUiNFAhQXB1g75bHeVXp3VDtbbND1RhaPLuT2/WX6xiiUsWjEovUFc8eUf//qmKyy3NLx
PyAoNt10VfAyB6+Z6yvX7UXEwcswDGaNVHkIXV8gwq+GCUqRd4HSTUeA+dUeEfR5A2Wrwnkl1ndB
6xw1bCz49KjJum0zr2C/t1eyJ3nZLvajJCbJViV9lQvSX1DXGjQq0t8ZqUs/VqsvZUn9NeHkXaM/
3e1su/z7/cl9EWO4GBN6C/EUoHrO0vPZLUXvGBhk9UfEt1qU510tZycyB9TvFc/7VaCb/csLbXYH
KmX2B6h100YJquBLW4K8x5Togx5YNBs7o+s3kzY1YuUOIc7lAiHGK9ISMn28eFg6ThxaZGSgKc4f
ti16yGqd2R/HvldRhqniXa4Nng8D1PHRoUG0sfIE6ZBzjT0ml/LFyJTj5ZVN0+8FxvNqdXQhxdYx
sPtjBvoRIR18PuD4SQrX1XrbGy9JYU+lq4FZGcWFReDXCiPtx5KaQOMVkYE4Y9+PvhvPiJ46RlF/
i0MFViVeINEvgUx9fSXpeuNN2WUSaWUAMb9oZBv91JYqsJxjG6n1IZz0+KNVYNxi2Byy7y++N3Y2
HrOwa4B2QppftjDLIAzaSUBa9vQ08rmJhlURpPGV8+Mii2RnM4zUvKMqIQum56tG/B/OzmvHcWRp
t09EgN7ckpQpL1Xbmhuiqw3JpPfm6c9i/cBBixIk9N4XswfomUkxTWRkxGequiWUhvMhGNvxzo5U
/QF/dUzNrai9H9WIhgKi/pugVUEIGBNsvElCyqdDJxmei+KBtLmVd1/6TTzm2EhLtFmYHKe/Ka2N
WCkSfpPd09WwiuiPLVHQqESMYkrZ/hFUrgCze9pQSxug0skPxE7auwxLi23kiFt0swuRh80NTmNZ
CUL0aooQlCrtQcv5OfRWXHnMuxdMJIYNdTNaflox+nM3yf715f/4r64O1ZIqkgRTY8fXchXZTSMV
pVZOPHHA9eA93f1OzGlEux906TBLwSI0pT7pki67tUhRraYY7+tRax95MGHLk+cKLfeketSFMbmI
SrQPoIOkbd3N1l2fmO3PyYkHJAHxWxh7O/XVXtHve1n/inB8tInILn1HLRWXO1Z6UFta9jAWkMHO
84xaIsBbDgjSn22yqcYm9ZV80p70uM9v8D0unHg6T0vDhskwzh4sGXSxhEWZDyGaYxuVqodv93jJ
IHmW+VGGCUmiVuE+kbRbS7DO2jkajg5GWQFYbtP4WsWaqs2MMOmC+VC21QCTp1Y2eRuQYyGh74qo
LnbXl/zCiSfXpMKLMA87/+NY/BVGrQg8v4r92yEMJfRtmgD/RxsG3PVRLoQwRDkpeVJRBcS11plD
qUGPZ7VnFBiUbF/bAKKigkkRiAJeH+oME7DM4CJzsGBdMV/++PO/viifNTLzJlIOQcpdCpUvqjRA
jtVwH45j/81wIoIMsuTRaxGOSgav2rCqrZTocuWlRS39DzGVGSNVogVn0AdZnam+iCAQ4iN2qGdi
6jD3ZLiVeqsFd/bGBhZLn48shRKYQ7xYBYwC4WottnIcYpAK3oysQrkpZkN/khtKj65WUJijYDp1
kKcM1LntUo/eMJqrQi/oKvoJYPka37Sj5hlve6txLXNQYFnrWO/ciP/ne46f6tAYWp6oKKGsfqro
HepVk0HtQka5r2hrDnjQaTc2wvlJovINwE6BIOuAi13lwrzg7dnsCvVgmYQRiHiYbISZ8xCrbXSn
pwkaVNd33sUBKcEutzQAkPVR4sYL56mZ1YMZ2JGP70vjDkJRNih8G16PLsiNo3sGF1iWnM71/x9w
tbN4+yt51WnqIdcmgPax8JHUv49161GUcbxVhsLed5kWI4VcZbxXTdwqqc3uKMckPu451SvVjtwP
B0O5p7L9NgLh31R0B+5yc5a2o3FjRc6jAL8X/QF7wXkvTOrTK7ZR0TlBy1k9KA3v7Bp+0XZox8Qb
S/0WVfjiWvw1lHY61CJePI8U5Q8OxnU+xYV5oQsavjlA/ZQy6DjX1/7SluZ0IxBCi1+mBn063tSE
cEr1TD2UmlnctZLEU3DsphsHZzkYp9fzx8lmBZDWkVEIOR0lKKcC63CVHWZUpoeXqHXA21nwd3nu
ZSpiIADBnG/XP+38LqQFwhGChEkaSvf9dFAkR3oHhTTt0M6a6SEp/kcuDftzxwH/rKCP5tK4nH8E
MW6f1we+tIZI/+E1v0AIgSaeDqyZ6sQxE9phNMp4T9SefBq987OepfSTJ7W7Md6l2bWJSpynpcy8
rv4ZETkvRgoanVT7k5rYhY9yyHBXZLQ6dTnsNrFltMfr33jhSLBleFNAU/5QTTj9RswquBm0dD7E
U4W9olnrm5z2ihua9nDjPX1hi9IIBHYMwogB1/XAAP+OITbq+YBwv7zLI+sJMGt54z144XtUWv0s
F4PQIVqtWa6Nur34oB66Lq325GmRP6v0QoKiDv+HoRyEIRe8Le3ANUPYcTIMvUppPkitrb5go9F9
tWI1e2xFEv77KoFuR+cTIUqKHuuvQpsYa1U1lw/Z0DwHUdB/Lxv9W4Fr3+H6drhQ80CKjTYqWE7I
VWcFnAkvktKITflglvK8awanPmpRhstaEGDDKBvRNkTW2S1Tu98abZ3fNwMaRNd/xIU15DdY6Fws
GQv0oNM9mStthyygLB9wViq3MQ4m7mAKbadRPf33sEm6tniAawANkKY8HQq/pNY0gcseerLBh4XX
SJ2ulm9EsDPM0CJNQHuMZ6FDQ5dE7HSYosIap18Sjsmyy58YipXeqGE1YWBpdN/IafQgt+Fwr2KA
6HXo6eJcJGQcTEP1RSo1ZT9MZb7NEwAl12f6jGv08cOI5EgkLuysdV5s18KeGjmTD5PTwZO0hugR
Fdt+HzfcxrCxdqCt4vsUDrAa5jn80tLYlSNl3bwUxjdpAurdco8CAAHYXQ1GspHyuvbbPKFYdCO9
ubQtWKwP5WyC8ro2YOcVbnOqIR+s1q53Utllr72lY0QCO/3r9Xm5cOUsrUZKb2Bn6Lqv3uLqrAdm
aoTKIW0hsxq0Ep7GOkWZxxSNB+9JWQhYMleC2v66PvKlj+QK+KBgL/DmVd7Ao6SJRD8rsDPaAKeA
+b/GGIx9KpRbbOsL7xSemPyPcj9S8uhmnG5KO2hn7AUb9TDb5XNBYX+nhFn7jnZW/ilFyNJN67RB
YDlV/lPGQv1iNOm016z4xrVw4dYjsPHUlSF9E0hXXzxGcVzMda8eQrUeIO3rz/mAjFpHrcSfBb2p
IFQ+XZ/kj3i5ymNoVnM9oOxlcO8tv+mvJ1pp9VIyBoZ2wM6mXkgSUfqoj/CjUDo3UQ0jqN1j9wNZ
zS5gprl2XBvWFrmbHHUzc0oOeWX8oV1YR75Kj2TjTLLzzXQk812SED/bRlaIE44dl9RsOivJ/wgx
jKiO2U2ZeHjQ4htbo5IsNrYF9dxFSUH9rnTZ9Dwh47BD4Vgyn3Sjie6tiiKFyzavvMTOsocgGQBw
ariitRSejbLx4wK9WhjsQ/8Ar6in+zQ3E0Qy5Lwzf1LCuXShnNCZRtTNxK+JTtiTYk0KsmwLc9gV
hYSHpGl0zeilU7BYlrBVdkiA5A+ylOc/YXqZuHqRX72QQNe4xlUlRnjY5BZe1drFN00aZNXHbs/G
aj4q+28leqcuAsfiV2DURXnXdqHRIo5XO3D4w3Kx9XIKpPmDADu86yt7aVODyFH4UVROTGctuTLT
VwK422gH4C8v1lwqj/iQz0jUjN0ffZKH+xb2oW/RwnvL5UAawa2XzbMyF+n++i+5kO3w/AHGxX2t
gANfna5BTyRJDQbt0CMHckdbEAqhZYe7fx5lOcIIwAJDWmQ9TzdybjUqChCBdkir2N7aci82ehS+
/+MgqPaAENbR3UZzm7rs6SBqi9Uj4rLmocXIdBMVEV5ZUE1uXMVnkY9RkBoE+oZmDiySVfd26kRJ
uU2xDr0T/MF5WH1OSkvZVx1FgOvfcxbdaU1x8Bd2MWk2yeLp9wwDqIk2TqRDYQn0gNPyNZEnPBFH
FdvWXBjwfqPRx23lFnrpwsAL6I4HBZEXaukqOU3prirJoEmHqY4UHGXbZm/V5eClVUZyP2e/JBtT
XIE9xZfrX/x/b/+TiAfGfIGswPlDz4Zwe/rNFbBO7O3i5Ggj/XtYqjjRtsEQ/KlrpHj2hTZLtHuV
un+isyf2RmOUmzKeAfRmEEX1UB440rh1v+jIQP/MEJL7Gs9d9dLLSaJ7TtAUxWeqKTF2VcmUB1sF
wf5mS9JTbLByzzBsDNAi3tSamnhW04woL5mqWiGojRGuT3S1XhLFajsk9s2i8qS0AS5eJ1G/r+cy
xDFAnUeIkU4Y+32SxkdTcvpjmnH+vAnP9gMFBue5xl7wh4B4R9xunCaE7hZ3h0Qyk28IQy48BnQG
f5v13GEy0Tbqb8WisokqL9WJdnAeokLXmyeCqFB2jVJN31oDXUesCbUs3DaNAQCWBGDEAM7QfmV1
KP8poO6aj41okCdZAJvOBr9R+MoRj7m7yYgTw4cp2vxOsvROIjAR/cMA3o3WGmLeS0ky4OPo6J9a
Y8aGIIxTc18NuGFHrjlZ86ZzEmy1MiAHLkImU+TXrdb96iPINV489OEm7FWt38qY7jUbelHxXpFS
NfRnhFEM9Abpwlt5H2yDQs23GL//h0B18i3TQWSwNjCmPr5K3FPN0w9JPYlvul01kYeHoCG8ro+a
763eVNXGId062N0stngShXcVBvNvGHpqstuXnfYcGVBU8IlP8asbAZyHN07seWxg91J1oCHEGlMH
ON29EO1zExH2+MgixL4SN4Uv4irbYViW3LpBlmh2elLgasIYJKzqBLw1nVGWUGk0Ozs5AsaIiQ5O
+AN632LiJJX7xhnirRn0xh1mt0idiVnda/DoZzwvHqzGjG+8Mc9KEGh+8Dyh3EI7Fu72MjF/JSoI
C852R/njqJn9gJO8jEOkHmi+GAfdlZGYvvX+W6Ls6dcDkZIhNFIVhXG8bjUKZeBNZjUFQp+UkDRL
mncigSGO5kfzMvc2cqkJnnZy2yW+JAVfYiyHXzOzFb+vR6yz63MRV9R5v7MW3OV4cp18uGxjHWjn
Qj1aiMY92NhnP5hqNt1Y7AujLKoUpAkL7Zo+xOkoYdRj9t1E+iGmoErOY5g+2Kjkxu69OAoXGqVS
qCPIgZ+OUtY2JkzlpB/qjI49CJvIDcfA3lyfsfPLxaSqSCoA8Olj9U5HMSKM1eU60Q9zA78ioms4
5ZPYod0EHbfH/LZSKXGXgen8I5sb2CUbE1Ey3ksg7NbgunxCcWuIGz5PdWrPBHD6IxwrfesMznSf
mMMAJ5auDn7G0o3s56MScLpbKWovcHHquov44+p4NCr241mVGYcgm75OSWt+tjpT+MgjRfdogO5Q
457uCCmRb+qF8zwq4s4x0x269+/XJ//8nPJDKM5wtS++Gus5MEvTTJ3OMA5N0Hcvxsxr2S37Wt0L
pPSpj8Kd+HJ9xCVJWX86xcmFFUipBizMarmdUJRoZRkHIPyzZ3dx9hhbY3iXTenwUtT2gyhTqL8C
4cGQp8f1wc/TbNacpzHM2wWqCMrvdPQ+i6wxi0kJYUCUBzmPS4yp8UrsyxyDyhkjHx4tzbdIb3Th
8tuqI/CadDOq4lZp7NLh+vuXrLYAz3AJxwrJOOQGeQOdWBirgy5ulKQ+ov7pdKM2g63fIgZCdrVG
e4zA74cOpZJDLWcSsDCkJL9rpsh+GNwBr0YJrtRrZRu557Zste8kCAoGrm2CMWesTouvZRQMoRda
Elp53dBkuWsCKv1OhgCkDW9Us3UrYKYlZvZNsicfNRZvJdOBYNDG0nfA7aoExyrp9qmiDA32rYP0
c6xJYv55aUmL6f3CE2RowJSnS1sVI7lVbZuHaaTdXTSSdOc0tfPMTu62gHpVd5hwu9fV/mdYtF+m
ssHgCeeXf4WP0mP4II4s1VUZOvtqizVqMfRDUZkHYGz1Mc+d3xzmYW9Fmf0wYGJ+4ypY9sl6gQGW
02SgNQjoSTv9bDwDxRT1g3moMElwDdlqHhOpRVh36fzfmOLzUA1nHOgzEhh0ZaGNn45lLBhqopV1
QIzMeAeszkN9io4YmaFFWqScWKmVvmuT1HzuseZ90kbx0ApH+gXFihRZzUJjE6qYIPuymgUHJ8DA
B9mtJPZypZ9uQBEuTYwKFmPhjhJu1vmQlWIP2dmTeRiscAavGKqbBjwhhLpG3V6fmOURsloDQsry
wvzA/6wPWWKWgxmXmnVIBszPQ+y/dnjI2w9Vq0QbtULdKBX9cCPFurAYcBdINjAngFuybtPmqdbO
worCI6LOMUaGDSOHmblJHanz8eykFyKLbEPjOr8VRZf33un3Ugoms6NBTBgH7nK6DxozSIijZnQc
muioypmxwSa4uucZV/pxperuOA+zm0yBc9R68aahrnBjK57fW8svQCyQe5sCnL7e9XqL3mRhRMc+
XZ5H8Oa9so47V5mVbNsB670x2RfHI7UGY0J4oaNx+sUJIo3hlNrRUdDy32l2k+3DKtO9vrbRB5pp
xP/rjloANIutKXcydour8SLwvSmP7fgoWwKdg0xCiUTclaOTuxPAShet/uZGIDnHT/JMoZYJDXlB
m0DjO/3GDgRyI3VKfMTwbvyEIEXRuFWUpfpTOEnYXwZ5Wn6GeAgEN1FbDObDvkgxXq7wv3PzMBR0
+9R+GFxNj8djO5va7ywaQtk3pyZ7ERpqqzd+8oXbjZ+8mJzRdqFttgZ72cpEL0srkezDrcnP4yjc
hkmGhF4aSTs5l0K/bG1lXyo1v9YOyrtEqyzA8pr0iXeyvUFzTNubdmLvY6WzNhOOGHsMBruj1eTx
fatN0wbW80EOm8QBbq8191aDYKEJPvMeXJGCsABW0jiKd/++3+gfgeGlSwcgZx1p1UCx8MhIxFHT
3kGuo44YZZaHKny8nSPjxma7sLlphyw+uipyIFxepwuvhmZPUSAWR6oj7UaTx9aLJucd+cppN2XR
l+tbe9m6q+DBaOB00YlbnsSrbZZSNM+U2Y6PwNJst8O28BE1+MwLk6a5MYvnORbvI+bPoUPGJbAu
qkYxpCc1rsUx1AIczvve3I2xrPjXP+ji9P01yqos1w4dFH61EcdOOPGeOzp281mx9nkKADMq8/f/
YThq/0sOi6T0+pjK49Bbdi+LozUZ+qeqKzH+mCbLsyLJue+G6FZB+PxyA02+COYjxUC1dt3ZSQdj
zHk6iGNGwN3AyWz9ojSj3aCSHRojsjBQPW8xny5tkqVfDIb9gzi3iu8WiXgHTUEca8iCD3atfEeI
wtxYtrjFOb+0ejQMUEBaVGjg35xufipQea9SWj3aAU44BPb/1Ep5t9P2LlbU79eX7sJ+pGfDcx1l
bmSp1wTcqOk7A2NqYMhKWW4R6zM3ZTb1N/bjmQT+gu0mjFO/R1AHzNB6Q+ZBE0SyTiA3BGQLMPft
txySi+wOCbHKBTth3OF53/p0kalldoPUhngKRyUYL01DKW7Q5d/dCM9sRvbas4K5MTb2IBDQ752Z
d1I+4NJ6fW4urAMEDM4o5PFFU3MVhMYkMOZAotDb14D3s1jvtrMaSa7q4I87QaC8Md6ltYApBN2D
dqUGdPt03SNkfurKThIirFnekdAIF6Ersb3+VRdGARO+iNsDASIVXb76rzpYErBMVW1kR9SIcByy
ycUmHlr/HsBR3qQpCG+NMo2xnKa/RjGzSdGLDsFkBz+0+1gqOKKmk2wKea4Q/bVvavFdiAnLYKQJ
sNfZP6vJy8Z6gsQR5sdBoZ8SW+WSdI2hK/WjvLNBB2DsVQzHbNSdPfLbli9Sx/hRqnPu8+w34DlR
pm2wuN6KXlMeazSrn/U5cHbXZ/9CFEELn+oSFRbumjWCdOjsLAzNKT8KHHsfbHl2Hqa6wki4zW5t
3wsLzSpT8aPlRPVxDchobT0Tc8tQWS0sv84lmrFmGe6vf9AZyZWjDfsRRiix/yNBOF1pEQUL0y0p
jrJcasC+NeM+YHt9n6v+4zTPfpoVzX2Pz9yGXKfYluCtnxAFpc5hGNW2nFtra0nl77os4i1wp3xT
ByxDPyfxndmnb6owWsQVy/lnCPfN06U5uvEuuzRTIA3ocS7mK2cwY6PD5SYDJHac5wZd82Sa/YYO
xI3jfSYlsswUKTTP1YVfA37rdKZCeHlg85zymLd6wnYUfbwrsxJ9NQloZ+p3Whm/RwkEXr9SW+3r
jPWT5Q66Hvygw6Ac+1EdvwSY1H/KZ9N8D/KpabYONP0jDsXBT3huKiZ25Ms1iP5WKZEeCW49uC9N
1VLWXmrJHyqFp98wO5VWxUVSHjW9SD0F/bLInZvMebu+qy4NQ39v0TKGucjD43QYpc21KA2cmMda
Xbp6l/Kuj6Nbr8blv7LK+6gl07ykE0LRU15+xV9BSkunjNXKxdEsSpSIi3K8E4bWe5pwmp0zD3+m
3MIgvq2/aGOe3gBrnLNUFhzaR90Pva/F+vB0dBxiZQEJLj/W6GjD2lTGr1qEaBWUHnMnMAFM3FKT
F3vXInoahJFvSrO3d9BEhWdGtbHJda24IQJ74aImNi1MPUhKoHbWouBd2IZRpFFktLQx/FE3nAVX
A1/1Npm9lLlSpdJWlSc7RAVOjx9EVWt7XYPC5nKI5GAT80+9p5bCM2fEkM132mr8gzEZlFGRBzLN
OFmWb/UePjQKTxcSVDiVDprQwBVRLzmdShFkYwqfkydeo9evGoY/X9JwKQziMrSIJqHfWPi22jmB
Z8FcvoMlWO5Qf44lb4gh53iVEXTJtso7/b0IZOWp5eO2aj6y+ZJR6sHQmJ2AgRdIheQ1oMYjV5jd
4lw2qcmhl3QINFYpNW8Yg/JnkPPswU2KPtgk+ihe7CmebL/UqqHcKDCRE791xPRkYAGPJ3pkjtBv
Qkxtg4bcD3x5KZlbrZpUqBV2E4deh6d66c9yZQ1uBKDoTgq7SL4nEjY76h5q5qYIQB1NPAShztZz
/cuGpVvy65Dv4inntcJ6RtgHKsoAjmI2ZvNngVBK5Qa6VH/uWrVLPFWOhh9ybeEtCBhTQz2tSfKf
QdAXb206m8MGNYl839oIknhJExioxdPSTQnIfQDaZxwl+T4eEuRCGsauPYXgjSBuYAENqbLcOLaJ
UanUbcPpVwJFqPImp6HLKVASMhG4i8DGdE1j/5n0ksbp9YDinEWU5ahR3V7Eek1qU6tkTpN0IxaF
MR/NKgHlQzxAfrEqSjl1ldhO4fzOlulN3Ywdk4RRk/xFGHK67dUcOTzAHEryQAdvLN2mqLXf6jgG
n42+DTo6JAJf67kwOR1TK3cUzlP1v7Kfg9aD6jY8wHSXcy9lCV7jrp6NDXxH9S222yhzp7mGm61r
NYKAkzI+qGM7jzSo64qhU1VzJ7B1P9Acmb8WcsrBqfqq1DAmldODgrwUraF2StJNF8Rp4GHVgONs
MpbZu458qYodrt2q/sCJx6HCmQa4E6nN68zqS+1tjPPmrgVE0bhIW+IvYIh+wqZQ16k7jGmr1h6I
qXBrNRNQq0LrHWNrd2WvLCaRoJCQ50Adx4pyeZMX+GoJVTipp1WoH1ShEf0KyrCIwTSGUephl2FG
9xDwJLJ6oUV/5LkNv6GVKT4pUTdSl6zNei+VlPk9XZMmGV9IKnRDNgMhA7I7wUDTsvkhgaacb7j9
9DdkYgOCZReGP4IqhPY+QEpy6wEalDtJgyF5uFMETxE3e/Ectok63IvAkPudPQEN2851UXy6vseW
FPMkCtG+W0AhRI8FgLM2l8DISZesqW3IrLGBNMrSutfV+ogvcbHF8wQN6nn6KRelcqNreGFrWxC+
6DLTTAGyrZ5GP0SYq1qYQ300oxl/MEMufaUA7Xf96y6NAkWc6g8XM4+TVYXVQiRIoIVD/yDotXs2
EH3Icr6FOjsfBTeCBawJpIdCwjpHauaM0yFn/bFLjcmLNfVnWmi3/OvPkvBFV4l3PAVFG/Trmh0Q
tOi/hGrXHQtkhXweAzAY6RNsk6rObry2lpvndE9QLQWixOpQ96d+dro2g9KUGXnZeMxRz/U4jvMG
zqH9YE2pBVkGYPj1VTpHnVMJ/nvA1TtIaAWYnm4cj7M+KhsH9pznTBh0Yz+F0gMX0U4BzvnVMLgR
y0jULiX14sbj78L8GgheLKZf1BYQ+Dn9aN0KRVPbznh0tPxPgdHJEwZBChewbN/YlOfdUz5X5dFM
Lsp+4bl+OpRZi6Qyamk8jqpS7KTM7B9qOHqbWh+mB9Wxba8KB/GaF0G9D/nRHtitzpcq49YvubBx
F143aq8LgwHU3ekPiRxFmmJETY99MPOiFomyXwqk/vXlvTTKgrWTAd0tH76aWdwBp97o8/Eoz1J4
n0jqd7rS1o3n0IXlYzLB9dEupEawTr4RnIrtmQri0THHdGfOOMi6bdMG+HfI9uv1D7o0FqeCt6MD
LomK6Om0If7WWUi/TceFW+jGkqq9ZGH0M+IhfgOPc16Zp2yCWT1UCOAFi4zl6VBmEmRSFOrKcQCu
yhNJtnJ5q5PB5G7vOF3sx4MokSEdMxJHfFVN84ssKdJj3Ixt4QlmTHVnyygOFdfP4E5dgCMDWalY
5DjB8bdBpm3Au5nvcxAYL2nMFebV4/BnnIvkJ7G7mx6yQZrvILVywVnjrMdPczDkt+pIS0xZxRz0
DSjE2pT0uBCWOf/rWaOPRa+FkzkdMdutt1Jkhv5AAc4NSusTiuXFk1yX5o0ywKV1pAH7fxgjKn2r
7S/1XS9NiTQdnamffKuHpkqj39wENs7F17fM+TVLbRdkDux2Hk1AZU4/j2aiMZJITscmBWWOcpRM
vhEiXynN/C064m+pXOQuOVN2Czx3IZpboGToN8Mqg6e0iuY0lGYj6tL5aJCjI09Bu602Uc1LCp2B
x3+VaF6uKZD8bNkFlQKG7PRLKzOte8ua5KMDmQRCVPVFy7T2bhygOl+f0wtxFDDawqghk+Appa1u
9y6DxlmmqXGcwSt8CRw658Kx2cBVBYHI7VFkvSskWv5ubqbogTgzht9+WCYAZqrG+nr955yHOcr6
vMu5o0ErMAenH65XYU9QsPoj7q4J5NXa8ZxB/WdYBILUC+2WosxSZLBWASFXnbiq1Mo41nqUbIe+
5ptV8C5Ka6MJ3rfKjcf1ha+yeegbS3KD9Ny6J2+rYYr1Zq0faR5O+8KWv6YpCmjXp+58iy7VJeBT
8PBpIXy8g/46/F3Z1HIhGvOY10Z+n0C92HehFu0sfIF2FjIgL/86Hjkh9VYw2MtCrbWSg6ZK50mf
zCOVf8XLFBuorTwIrw9TZ99W0y0E4Pnph2oCfogqNTrc/P/p1hjjEN3cPrKOVocClkjoCA92K91V
ivqOTuDoN50T76K0+H39O8/5XcQclg+AHPqhOrDW04HNqEWzomZi8VMa/uh6ZR1DKa03Rid9YYab
15KWtB83tvoUTQEVRI3HLj1HfQMPf3pWIiP1HKG9NyRciMRF+dFGnHYbtJbuwkbNbwTk8/ISv3cx
uSNeffA3V2GySTCEGjvNOlaplG9MuCme1TXiLSiQ/JIHmgtOMMQ+VlfOszEltm81YbxR2lKCc1ar
uAsDgrk+h/YZSmMxGSRIIMPBIdDXjVbQSYMhdD16lSh8HZ2qknjojR0QAqVshx/FGOhHq+J16s3U
5O2tCFGV8eJYUQq03OohcUnWi5dUnU24OFFsv+Mm1Kn3Nn43+1yEzi4SmA+7dlDHkzuWcThQWGmq
2Z8Mpz1OlYExlJnzjnNlQ9Q6ll9G9hUJ5/nBNHMst9E6cgDEV+ACln7VvLEikexxt++zNwv1lmoR
WKgSN7VM7MGVpPjmdNC3+zpKXin9Zr+sMNbbvSwN+Zeq1h2xyctYfQ1my9qStWc/5KqIaneYgzHz
TT7mNx1peXZRgZnfVC3BealpJ+1Dmqa+H8uuDjaDUil3gB7Er7hUhMxlA4XVszO9rtAkM8uHpqvF
n4pcDQ1pNZy/VYVqvoiqyxK/mBPtOVNRkttZFo4lqC6Pfeh26KiNXh2UUbpLh7z30ig1vWSoqOMB
GBrbjZqWxqMUBhEQpVIfOmB6ZqK41/fDWf2VRyupLLsByBD1Ge30SKGU2FVW2savkWrUG0myjSct
s9rvjS6h4qH17X1tSdqmqGiVzJjF3qjAXhz+oyxEd4R+2Oo2R/DGQkpDjl/NSf0SAbZlSyWmZw2x
uVw3yj4Cj+7pQ5j5TtPeMkU4y9KQzyR5AWcMJh2Z29XHmzEOIx295lf6AvXTWFj46kQmgquUXrZG
IMInSMHSjRN49skGeSu3KsePRjZPs9MZl1LOJmdKfc3qKPxs2kxxjGvUJqxTeWsUSbDFH1O4eVIW
vyBsVjcui4804iQ1ZXyeLxr9uYUjv37e47OrDPwC/RWJf/BYY2cb0kaoxvAy2pPyrIiIgmKARJbm
mnrYAXPpjTet0e0G+mDVI1aOa+RDH2bTsO3zXH+unQEtnzyb5cEvSVvQD0SpnsqVE+TbQYQNUNI4
Gl0lH7pwY4ymLny90J27hGyfJHFG2dxXlLyEDUDZNfdEDQobnG2FAHtotXVzYwXO7memniDIX7B4
4lGzSpQpotRDTdLxisyeAV7JAWYCFwEdGRluCBWyGy/Gs/tyKdd8FG1oz9GFX37PX/lAKKHzjJOR
9tqYNe9wEK+LdPvQfq7k4nNSy+pbVQzGG2Z2zb+WpZaRF8l5+pxcmOv+RmqFNTyTSXs1kLfy1UY2
vDQY/lwPIeeJK6MAvEN6lbmktruaz8zJxkEtK+01nsLiXnba4aukDfBGQ2QE0zm1vSI1tEeFtf2P
a+673erxHdrDt/KuswfQ8juAKi0e3xznD4GXv+Y5LfVOxGGnvfazqnzP9T7eOiVtpKiVwq/Xv/ks
j1wNtUqBSLQyXRet9prZeD6OpZR55Cu38H7noYK3K3kxRStUUYEknG6c2FJkhHY68zWaNGWbyHF2
B2RaO0z5TLcib6tdqGpQZ8ugfynyst1e/8jzQhb4F6qptK8Bi59j/2J94L43A/211Ed7I+xsF0ci
dfW2egDK+dbn8nMz93eFXr/01i37nkvbCs0wuvSwmk26sqs57gdLkts8Ml7neZyfukTRjkilRk99
0s4+GgTDQ5KW+XOiydl/dZp+yYt4USetxT+ncYCqFuwjyAZgKLTyT5ehcTprtmC7vMo1Wb2rWMPQ
uihytC81f4Z5D2qCbpWPpebZjW79GcJu3xJjIRYOzeTNbRkrfjU74v3G+iwz8Hco15e6G4wf7hIV
mNIa9NVgo4yvkCof1W4Kd6NsPNrhpO0tvdAKrEmy6R591uZgJEAvKpFJG01K8h9NqMW3jsP66MGY
gWfFi5x6FenlGlwELjGOTIqqx7xUq8hvJqlMNmpESu0kVZJ7Ock8sR8djPnRKaUISndW1ZMX6k77
3ebfDfwR0e0J5FOnaP6s2enSYhn0eFPPaPK4st6YJAc81yMPG438MbDSwXLRR5f2NWYePytg6I/U
54caamDcvNncop3bakM5uChR9+96N+vfHLmMH6uCGOVqSJA4XpFDBfOyeikniTAZv9ra1AJqFdkD
lm+GT8cqV13StlL1ax4W0q4wy3mkhpnmgqIHDUVXgTzyzwJky/OGPGERLGTvUcU93XRy2ObKUFbJ
p1BPavVunIFsuG0UIvUX93ajuoT75HefqOlnbFkaillz0n5S207bk3in77EidCC5MT42biacMPJk
E/cQHM3z9NYFsI6G/FbsHOhVw3gG7rJ+U6AEVTSZ4Ld2I5VRMA8pDux9pey0PH7N4jH2NCmbN1qr
iA1ty3QThLXzOC1ShvT5e18ZEhyvg+yWxsbZAwzrDLoMYBgWcgL34CrXQko1BtojqZ/+H3tf1tw4
cm75Vxx+mnmAAzvAiesbMZmJjTtF7S8IrdiIfeevn5Ms32kVSiNM2+3b7nA1WyWJpIhELt/+nSOA
uwGQ2C5SAZakP4JuACDVus3RPXL9KZXirXbGFOadqw5zPZhT9Y9BoCQfnJmAS0HbwXQlYSkJwgIZ
lWOPDDkdclAadjC7lyno7tGRUunHxBwGIifSTBD5h2oXWLYIBy54YxVUM8To93uoaRvNN/TUOJ7l
fXTa1NIuR/LPVFqm+gITEVJVAboax1d6swBn1v2YqCjTLmigbVLDKyvTUjOJLOS7OIsdMa2si/z6
STL+Zw6J8/8mGaf5S17/6X+s3t5OURb8z8/IxvkHfCMbX+h/QT0F4iwLlJChCp8n/b6xjeMVEwVT
8I8R7EZxPlb3v8jGJekvSIDib1APgFpG3gkKeJsm/OufBZCNI8eDPwBMEJIlCBz9GrLxCz/YBxWE
CmAZHCEcIRtljCj7m5wwYKfHpwGOpYNqcaJ1qzhwo2oFBKk09ZqK6YBMB/5KhqCwCq4o0R0aV1dW
gD4iY6agkWCZQZefKEjvAAdURMAndUUQi+rLygRPgaUjdKPSumBlfexiRxEcwXerxMoMqpXrFLiP
kslC3TbiZZV5Sr/2da8PLb+l2onpjZMOqwKg7LntAwVovE4rVEZswpVxW1+nr8OT9j48odZA3Y7p
IYofRtVL/blqc/17Jf3DDE2sY6CSAIQ/VGXHFKz6cXwz7vLH8lHWqXYnvnUhMZ6lghnP+WP+2L5l
oBlMyPl5QP/5EW6Jb7fj2xihigDHluQt03K3j1dt/KInKNktnfi8qRXkuuwROHkJMG9crX04Ce8j
IgVpH5Ih3vfjjD8zZeec3tIlxvTB0DbAQqP4ARa9N+6L6mCeXNFcacJNIe9VnWzP78LBvG/X6fX5
NnlQLOFEkgcgD5UdBbj8oqRiStEJWFz1QCYGLFCF3gui4A8/HKr9t034kUJudpgTA/J3GqY6s0Gm
qdo/wAaZkwpTQtt/P6nwyZoDOAUamSd5YcBP4l6mCJAUPdUVZ5B7jZ2KApj03Nr0NUiz81wz/dzV
JkL6H7za1Ozg4gGwiAC9QZwFLeRTTslKPecBnG/VaanujBS8iTRmMcOhpwsLIp6e8dBoxNCXxQKm
zYgnWJw/ityPA5haXOkpORd+GqqO6vQWkNxAdtKiJo/UJyBgEO1+pM0aRWcNOvWuzafh1Qf7xQ1v
eYAVVhKhQXUVSZbFEb0RwPMNzg5akpTnaAlYesVnPNl5k74FhwbJFp0GOU1uhK1ikGYV3YhodDMQ
2yewzd2T+Ldf1IIMBgFlTB+jzAXtTcSwkpwgspzUVtyQxqf6dbBu3sOUCTfCJr7qI1S5EWUZ7IOH
81MxsBbY7duedVeBSv0TXfukXVe3+okWJ7I2KqLfS7f1a+cku/GuXwUsvSqJfiLRFVq5ke0QNXKt
2APcwpKeTzQHSWVM+9A+PyDZFjJgSkbvIV59L16yl+KlQt9DwP9XCqJvX8WtArXL6Q8wYKoUNwhV
o+TulDioxayACqOS1iTZo7yKWG2SHv2ICOAdG8dH6+eJAhAwJKeZKN78Mk/k+89l/iMu85w0mTIX
/9bSZJIj+CbMOKogoPVkhFG5bP1g65TdIJkohVGdQg7eelkFkEAZkcaoQSUE/CcqKOqcwzh3yYly
+C0uOQ22fbtN9Ich0IaKPGStv7/NRJOTEqViqoPAIkUGl17foUxuS9uZfNPshSbm8N99IfkzpQeG
ETglCE6BiWIyi5Gch7JZl6rT+SBNV8wc5BsGiJ1QXuDK0TDYdTEErrGodaoA7s8WEOMhlZ5opKpG
0+Iwg0zOxtQblbBYhiBpoCoqfIFIGJa2PkLyVtuyQJ5UNyGSYz/JmJ9cD7J6AoJV82ubmi8L9PF2
JguU1Qn4SaJYdRYKTWnYE3GgZ3hNZ1ICpsakp44GGTtFDMqsA3oXEe8RdxnKPRSH3xFEgYxhkz2d
UmKg3JLOKd1Pj+nH8U3WNUhPInDoMb4Rlr0H+DW0z50IWK7iY7Uz73XXdOX7Ar6Bueufu83gVJto
JrU1t+RT3Jo/+JJrE/32373kfMdNXH/Ydv/3gE3rBvMwzURZgJlXPpUA+UCrzFPdknAz1yI0t7Wm
8fd/xtaau9dJJubvvtcptvLlmHN8dhnlZvy/idSqu/AUnwHp6Nzfi3S3A0c1eXi4OR5nohKXxZku
3sfrTMRJYGZ6t+DXGZfBVeOhyIyIS98J3MZ7LrzKQy+WpVMYyF5NBuIIjkJ9UhDYdutim5GnpyWz
BMda6ngSKeFtQe5UopOMbMEsRBazRr3Ma3u+GvBUvlSDGYFwXnVyRLWvIP989OQcFna4B5pKQsuc
il51phlQYw7FstxVIgUDooH2mhvD+zqwMDeWS97sg00Q/BPHMrdhLvr2w1j+3g3zqd7+sGGmMOZa
GCAUmWLDdDagnPVl/ehByeQOuCYKQGHNYXLNzvEk6dbHZS0i36Y6DRte0oEtdqdrtK1rMlNCFkYM
+g4VCo1BYleJ6EK5TjoED2nJ0M50grs0VzQwd2IuC/Fhon/3EzO7YpPo/z+6YlP4uqnompbK1nq7
6JIIOyRLae6IcIup76oqk94VGiagamTCP7xLJuLyn75LZidhIld/i0n4LICIelNgm/Gmp8UPDRgK
Gh3OPUrEHMYec/JY2L2zeQQGLLu3Y0beAovUrGbm7oEeaksh7vG4RaaajMxdjfTeZe5NTNyvRSRK
dz+T178MasogfmobE4i8GJToIE3LoGioftDIYIfXutOOpGNhh9/qZb6qlzjI9/oGmdtD/g5SM6oX
VHBHHP3GVsitYL+WrvKgsZYuXJ+WbkIAYHDjwzk5+NbhFk3Qe90al4iXuB56zqjJdE9nYMJxTRY5
DTEovqyGOHuk/exhFdpvgEexgPTGCuutWqkgQrveIzQlWLCd3/KNz9R9Q94E6niJY1gdJlAn1Hpo
SIKPT6j5arK3E7SdRSuyBDSeHT5DVT8HTm1H+FQUCTgRfdlrG5Ku96jrtDTLW0BDGbTAOHR2IlZt
N0T0OmrgaRXvQB85jRx/nd2BYcjSmXZlbHm4THJE7y5+b5atfdfRYYn7eUnoi87WDz2725rkDuEt
ere/Sqmj4nIZyT2AVEIZO3d4CYjhRFsuLZPg7cryxGNvog3eVbLcHg8H1FsS1LoR3VrVFn/cAySZ
rF6HHUDd7ZZWrLYatmrp660M0Z8SYBqzmL5q+DtgKFsVy9Yp6ez7VUs2Jw9ltQwKgvX0frOKvYqV
FqJDu3C9ytb8wwpW2aHXL7v7EojzpMhJT8dlvI69FiWZFJkf0i5jCrakvYzwYbwel8qOX5aP0Kc+
vm4TouCRkNftg+b4O5M8ue8tub0VDxGQZIlISLkGziDmuLBqJt5bD4nXWDrprNx7qFnLenZe9rax
wTQLdCBeQJyRjMTNqNvj/mZOwiQ5/k0sfjgIEyu+aFFnhxY01dFIbZ1wp7iBje3lTkR2G/AO2tm6
t9jecNAFu3yoPUtaYoj2aFuUzVh9c5Ji2rv03yIp5uZnouirpiwbNHnz+eGbyt8Yu97aAB2SlPRR
Yme2ICldPo1raikOzkBGRDvYr5fL42FmeuaF1sTM/ym0fgqtf0+hNbEd/5mHck4+TAKw/0z5CeC7
T6wapLVA18NhJn+oVxfUxj+HQCqBbqpYxUSH68fa6uzObq3WOttnfE9vB3uwkXui/LVxWUJLgjUP
P/OMFH8NRYF2/pR5ki3Z5vLMZCoxzZatkKZWYkVWzASrc42rzu1cgeoMBg1b4HsEi1o7IOMjt9So
7Oy2ZQPVybplVmdpy856CtiCmRbXpAAw8XpLOI7Qoiixsns8W9CUIU8Dnx0WwwlWDaTpNiYhuXlS
6FOB57mLD6PBeUupuc+hHa8SZ3+lsgaGUUeucrqWW5KsF9vyRXHOdA1Nm5H1fn33oCMoEBL3BPPh
NicLcr5obajp19UtoLsI4hkGgQU4Uo0cWvLK5+OdD+j4DvWN13u8zo2K19fXE42XFLVidmCfnBTG
q0pGu7ULi08LygtvSjbaup2ywuFGAdpq2Mn5Wm9jPWfWemLKR+YQZkGVI/KP1Wsxey018cVXXoEq
5yu56hjPcPJlVJe9VXiZZzqFN7DRUmzgylsygigFrPDIAuuRHVihHeO3DPH11ApZggVXmGGHWH7+
XOmATRHBjNiOrJqe8Drebec0ss5u6iR4dXCTDXxekL6IuzSHSSPaZ5igwE1Zj/fgWsX/6k5yKqu3
a+9sjQyWvm/JRLYHC6XusKYL2GC4GTwkjCqyfNwGABDt0YL1xgxY3KXV0nRVWspOdyRbRCDo5HV2
wcB6AQtcw7Y3sTK53VDZLSjNUE9jhS4pr0XvvFUO+br05HXj0NAKGCo/aUzOGI60zNyIEJjnVulk
dmrZvddsm61oiyxb4pM2B4auIRouQcdFAZKPLcxNz4aJ9ARDEoYhjW47/H6ycjbgEztkk1H8TFXs
48ZqMBUrxJ1ggMpObpmWji8DNwSjnR8eBAZcY71YR7a7oB3Rr8dda5PICzwKIBknnNs+s6JiErD6
KSr+sKIC/VJfi4qps+u3qpBEJkRFZ9cQFLWlOx0E/mD7h+FvisHHWZIhI/gr2r3vcPkgMdEacQJ9
R6QjqiQyFtupI9CXDg4rNq3lRQrN72u4Ay07WymLsJ8NHMITPTlLlm2aTe/p9wP2s0p8xGHPy3GH
sgOGUxFYmY1Cau5f4PSOFMl/fKS6E8lWvg+vGnpaLrzGaRwcPltxUH3lgdHXQ1KfmpeTA2lnfS1S
AVwwM08TX6jqYjRc9pXqKAgJ8BPdUnjym55y9dha2svZ7lgBtXi2tfuTd4ZUUiEhFcblJH/oVCI6
bZ0TQx0vJKZqnVjtxHaIeQvwcwBJGVg+Qzk5vgdW7gTLyDrZtVM60jOXvQkkawb5GrPcCY/871JU
p/D3RocIyhcldazc4O8ge6Vn/gmSG9sl/j5kWBsrpT4TMOHdKnX4u769s37j78jxCG3+b7A82dES
fE8OvuOKkVXS2kkx7gjrcrLBjY1/E4wssVKrsDEm3GMGLQA8fYyAS32fhbiP1MHXJnX4/fDIRbCM
2dnN+Xhs/h3jxJ3keBe/8uVrx/UE/zsI223nphC5XOwaMCAMBBQiuk+8FDbDGgxnsB9OZHHQlrV3
uoqv1Pvcg/iGbm229bW07NlgA+/MaS9GzgDPnhszKFRiEmudDKug0pAm0HKtBY0B+Q2ocSe/yOic
NduzBelOuXaRsV6By/fjgDUQcUp8q6ANrajIAEB1pVEJCYWEhZawj+zEBn29xQDhDONEYALUO1dd
JRRCZfvW6J6cACpttEeW4rXGRiThm4GF82VzVR06PE4B7BEoAbSAXo1MomvTLt41GBY+DTfAIWMj
0fbI7S4DdsxR9eOAJpBmjnkVOxGDmveh13wKo2TE2bJAUkQ1zCRSMgtEgXIqbAxHowun9Op1vTac
46aEqqygxjY9dKiMgVc0YfeSreGma0xQbRXY9vx8AaYNxU+JrdAAhVArd7XwenLL79DExGDIGD5z
Wxf5XKjcFgcEo2WV1bIcoa3CMg7oXcC1FxaB6usIMRA1ONMb14eeh13mIhTu1Z6yrNeSI9+rL/pL
zcaXADuzZsnaXHeuB786p2fuaBOZwvxKyQqhHLY52/d2ZwkbLC0sz8BRnGgvLAfnZNF3oGjR9/cT
PbwinU6PN9unmNzc9OQVVp+PBaOtG9/oW7bi1p5EzuSKh1hqcs2vUuKHHNdawDwEqiIu+Pp6u3Ar
hjAI49ustHp3sQ+wwiZmqoQ9PWJr8SXVmIm3VzbiTU7v5qscC8NlIZ8tH0tTYh+MBM21BLuDrVF4
hfBebyvL0F1iJbk5nmP6e8o3E7Ll2EI+jSmMZWwHMCFDuJ6tEnYmNZzcMxwJE6cs9XsBoaHMwW3R
rcw0OmJi1jR0eXiPWAvHUqx0F+zecyuBEeFj72d4oK4Nt8AFtYJnF1hCg+lWiI8RZkIW2qX8ZZoX
++CRTEM6agFexm6okSe5ROtKS774JPzAcguVHwpkUC7+yXDPfQ9+oPMtlI8duOBstUF/d63ZEgPb
9VqCgG23wcrA740nWkpEAlel/OzqdMPNVG1d2M8SaW8gxVi2u1iqkGpcjsFitTM7WbYOmEsgi5PD
eNM61RGompvaAUMcnuPSEJJ4BcpFl0vmGBI4h67isg6WL2KbCa8SxANuxgLoebvhIB/lY7RuH6St
tknWgadtu7vcGYiAv1pYPESKyOp+Ad+Ay0IuhyWCsXEpC82QOAnOrQ5Z+O2zBfwWrFVSwWNSYcNi
27iBbeKQ8VXiAUbY1ivJGmh429t4F8K5Hf6m33dU94YVJLNzOgYWH2PjImDLELhrLFiw2U3ATrCx
EZe+6+8qp2Ul7M4I8i3B52MXWLFjQrzEOMQjlPYZu+mpohRmdYXtiXXCCoZO/XyCU1Mw+QA/Duef
u0CxI3mIhmIXIlzKrVt872y+0hVCrVx1ctHMo+v8J4QZofJLFPJUCMbCO8VGhM3gRLsRMU4Bn5g5
aPHFp1weFrAsIZt4WBWyC5MRYldLiI+3MKtFSNiF08PdKt63qIW0jTUP0hoXMRbAdsdLTCYg98b5
GW1uibcIsQ6YNf7ng3WGr7CAz6EQfoT5cV1AYC/gpgaYkRPmHIB1+/QOYs7zaQp3BmuFnZBCtHGH
F44nKkZ5AqPB53N3p/VEQiHBcZyMiyq6zIwr4CONh34leCEO8+Vhn5ad09CFl21FFEtmt91S22C5
eNCdhE/CAYrc8o86kgPYSlufmR6+LlvRRLnqN4U6kOIuwRC4E6FtTabgiyvX5Mb3hCso5lV607nD
iitmvuH4JwDCCJ/IjQoYJXbGIpc7g2ccomd43rVXo/0hItBDePDViCG0ZXst24b1wjdyBKOgd0K4
gDA6MAXpGg2Qu8JxIzuj9PTWIlBtYnVbJEJKrN+CRdjKjQPWgZLQV+xjTBCfbfUKsCOYZ+4hl3d8
tqEV4exgr19zNSRc8/fyZ00K+kb8rHmxI19xzcm9wdCBGwVvEO+m2HYzBuGsjz3twP/pY//0sdt0
D8zMpv7rn6U5d2ISrkfXJNowe0TjYhi/XHHUMPKeuJiUN3NFmfPOCx/NhwKAn87LT+flp/Py03n5
6bwM/yt4yz9p0OMR0K9cl0lmRxLSNFhw8Y1SA8SkPceATTzTBDh3jUmB0N91jXknbJIq+OmE/XTC
fjphsLt+OmG/vxM2a0VPElX/kBVtzMjjaYuGKJZJuhiQKQGq2yXvUXg8cZ6tlR1PrPLKMeQfCYIV
yO5qlxxiAd/UQNz4zFRLRh5DQ6zpjDgMj29/ixqhTs9kL288LpvQt3xBxNe78xLhbfRLWprTI2wA
kgA6oOgxZwHK33hAhsc8vsVZV9w/nqv7mr3TSa7jj3uns+mvSyb9g2f0b5r+AmzkZwYPkP84JhNg
B6cl5H3VAaema/jmR7QO8Toec7u9fb0d6TOCqjmKH27xRMEQTV+hTLDHvwoPrfN4H+JQ3pk9X53J
rsRba4qg+rVAdiglWGa7bFc75r65k/fKVtkMB/W6sAoEtEtUjhhIV9UILZH9fv8C+C6yR1TzRPYI
RZ2X56XooSZ1eXZKpiHU39o5oqOhLdHcG1HMWjJeEjLAuQ5tgr/uyHn5cCLG4f39GJIj0gAYq8Be
I3Z4Rw5AwT0kSOyBV4Pe8rJNwV7drhD4XrfEp6+vMUXtBzJ/iP7fVuwWqQ3EBTV+wyjhRFVIy7/z
V/jdH24xF5c5wieDG+DyDl5UcHj9OjP5eRT9w8pMfPtTlCwSM2lV1CrzxwopH/rYWwPLyb1B7Gs0
4tyBUZZcDeT60svuoHiZWGuC+pc1Kmhu0CNjgVeDgYWF8LRdh+SKnSF5FVsREhO4lxgx19tXlNqM
l1l7R+1LbL3P8fBwaJcfjeoPdzIxqgfwLGuDjHyA/ljc+28os3b6pXGMnvQDcMIOwx4sORkZQsYJ
uHUqLggws4UzMTbmEc2BKngYYt5NMzznLzqSfExALTZo2Xx0eFE0DsoH3ep60j18vQIKL/P8wRn4
MO6Job5oa2DO+jgbwOmNkKd94ynQlL5IyBmxgEQbcPDcpHZqnyyBJcfkGG7AMovMXYSMEI9p8/rg
r8d0abD7akwTsx68KaqSFDy3ggyVSpGJQipEsZu1iTouns9DQQyp3UutCW3Qxi9ZOSqBpLveXqJ2
CR1TyGwiC1hfkjIK9nyMoaImBjmiHinM0wY5I1hNmaM9oEV1pvIYWEAzc8pf/yCXY4AbG5GA8fNs
gYnx8iQt8gYbXvIzImXLswM8P5ShcKm3gitevtQhE+ffIveDerRmx6vR6psTvvP0Nk8y+0g/83Q6
L2fi6W9eZM/3e0RTZN+dqrAClSmH4LparEqVlYArR+B5dGOUX9fIYNYsWg+I0j3pu7Pl8pIfkxZQ
90j8YhVNJE5r5P06+5JOQxCaj/jkDZeypAVLUL+m7ni9QmcpSxEmQoZE8Xvh9KvXV996f79Zv6XO
1T5LSJYRnD/IqIjhnxBn8Pi+YDUq1Hh0nMe8ud7n/4KHHfk5YEN7rct/51kgHitHehHB9eqST0bK
9h/cXvIE4q1Vs8gfFWz5lIiXGgT067p8evsbxS0Jz55FJKQRRAkE73IJiXEs6EgKeiOSm5Td3Bxz
ltqXO4RMPLy+Zui941L063PwuYX4y9m8NGh+2EfikEWd0mKg5dVpp+qwulBp5nROzqvAnAqLdF7L
dzMXndOWlw6xD1f9qS3/u7Tl7H6YlOz/JvthThjLk2D/73da5sTupTLww8b9KXb/tcTuxEL6F9Pq
c4aS/DsYSnNGpzwxlP5VjM45s38KW/uva/Ybn5r9APrkiGIaGhMm0lHLywCgIzD1zMNjh8qdXT64
3i471hvJRZE3e0MlhXUib8kmgCWH2gPW3qCMnkZLmBduukRtD0GxD9y7l4FqTo1aMmBWObp93uSI
xMQEhXrdJrnUVWSUdxmENwtY3lFCw0PhgOwnPlQlOZzg6aFZc8aUnb29iX/2B7s9/dNENqDaJQkg
ymDG4q0IHzSGmdZpBLRWNMuONLtuUSKj3hnsnpvmvBZ2YDDGaXUN9wMOSOImK/1SK1rSdsPrQGOb
t4mAN1IHqwkBdeSJ1+3x5gEW71BkZaebBVx+XnLUIkPOCy5RykMVrCnAyx1wZ5JcIr3uaJK9aK2v
DbnZm5tYC3+om1M+rfz+sHKTczeKSZDJQNF1ECbQyOpwi7jG7T38aNTeiYiCOM5eRcSlo5fo5N7Z
Hwq0y0gU/siMO8HV1g/O6oeRTI5I6QPJ6KRhJDvbWx6/XsPZ25zozH/ibWp8Rr+6z4n+05Q80tsK
oZrS4rWkyfaMII0dQXo98+DLs7eVydPD2gnQPxotvS1CNkCnwSu7ZxQ74m05RQyNhxVG61Fxak+1
07281l19ZbrpMWhI7n49e3xEX414oh3BYG/k5oARA9vWXiGg9/XHX8gAv/r8iZvfgPoslw1Ijwp0
umgGGmly+8ybyaS1SkV8z1CBqbm8QpNXop+Y5NrSipeNcw8+tEN2VQMe+71CVz4iFv1aoRKEg08U
ero6WxVBcRrpesu/+nrgM/OymPq/gy4K4Rnzkh4e0Dp2mHOwP9cavxyJKYNAUQ5ho5S4wKpBFzG4
KBjQsmiO2B5CqAK55jvjDN/7GXFV2yMOOtkyPKHZz+BFIW/4/20PrJubijwUsGkrglGioY1HCEN4
4cuKXEEXosHpiDjeOyidUJb3PrO6yoSw6dI/bn64iYluEIqzEIshbgJSZcTg7xfkvkQAmEeLHzf8
mY6BhQjynTdBrR/44glORdjXizV37hYTMf6vf+6m9Bm/9tzNbd+JwG1/8+07Ebp/zO07Edf/rO07
ox2nHHm/SjvOCeBLJOuD+fYvI4Dlz2cFiSgDpDmc6uV7uzNLBKnW9F51nkO0J9VODuAeBBvvIOvo
ESbKDeQdQy8FT1LNdC5IIhcYP6qtXy4+SZCezo2cC8qA/tqUltsYHUVn9MKO1uaC7LVLLcXNUGzP
y/kXaKYaADaFOs+jhkao51V1DMCbXBJw6IGCkJXo6eISHpgaitsx/wEl6fZ2CzJyKrP3GHcB0vGV
iPQvgJbRlZMzhR5F/Dh6g8NbjWIE7CNbdME0QsDVio6fIw+0xpbsJvB/Uju2UpRY40V0f8gwoGUm
Mpk9cTu6xAtfC1vgbs5MzkTqj2UEFEofK8MMdFKPaKbhEn+VQ/WMMCv5ryJE/+ZRvHTT8N4adBvj
GYPc/1cWi3dhD+gtV2yuI3LCewMeF/jLEk9zq4l34vB+RP5pjyXBa98e4Z6/B/jBcAqv0QKGIn5e
5l8gmYGUoSUjOWiiI+pMB7R38Sw7ILf47yj3R0cS2sINdAx0lwYLUILhFSsjC+db9b60lKCgBuDR
fD1l/w/99Mt2muinNJDSNk+wnUR4SSV5DohX0qtrMJ5w07AmGbP5E3yPpFbmPT7ejexOoUCuK2D0
PD29AsEGOjwmr4f3ZYRdX9AQmyFlc2s7u/G5hftBXPw7bfxPYaNM85dVnCjVsvKzrkixihdznkcq
+IMvGjffYvvau0YPEXqJ0EB+MfojrO/18zMIgMnh/fYW0ANvbyawnxL4w77HLTz0066X7+/v6CU8
uvRdQDqWL+5SJvw80yNa9CK06BTow8scNLjxfG28PIbWSGZk3uzdTTT6H+vu5oXWRNf/FFqzQmvi
Gv5uQmvWUpj4mL+ppfCpob2QRAmENpIMQu7v5aXv69FpHKALoaVqHPcALjy0VQ6RsHzSbfDXLmdk
9KeQs+aHS05uN5KFRo9lXDI0pNdBNIFKYVYgYGme1RDtp53UOWksVSxJ0tQGGx8ZVAlQo2pCwAF1
3/cA2i/TrKaCWOzTTn4uwpJ22Vg5mpHUZNF34tyIPzUYfhmxOjHl0jhJNL+G4AQSSYc+XJTkhLTw
FDJuEB9s0NjrFoABuXniRQnLbQB8/hkNfIny/2DQfRjCxKBLKwMk1CqGAMeai+irwOKNchzO7kQ4
LAzvGwxQJ3SAdXV8P6EW4msbQOZW0VcjmFhN6dDWSVhiBBvuHb8eNhwQcWcD06/hqDY3y5gcZi45
N+9Ts+O3n/cLkvlXdz2xJ+qibXpBwF1LdglLDnVhJUXsC6GOEmUFpXPGeeHACEDy6UjPtujj46Zh
Sg4ZqgkihgKJ0cWScOtXQ9gfUQ4UKb3ffj1Tn8u6D9tjotoHsxMEOcMwb6Gtn7mFCasMZidCGtyk
vWdOR4FHVJA9B1l8UQEsxGEbnW3F/RDe2O2619wS4EPveTyGohH99vb9+P71SGc3Ml/zDwbab7+R
Z5d0okl/pyWdE5OctezjRP3+YnLutE7kehokSp8U2IMp2ezX7tf7ZubDp7XNv+7DL0QTX5zyS33E
h00ZD4om+j1UEk5LjQMsAaYEwCQ02cR3DVnzLviInrY5SqpaQI4BXwNwXwXZApyBVzy98ozDg/X1
Hc+d6Wnl7+93pqUZI2IKIv9bGBEz2ugyeR9W7DfQRrObZCJj03OkG0XFN4lIASUWoJAX1hI0QE05
9C3XCQJ5HBh8fkdDEd2IAEhi+1vUIjqoZTyiN5/OWCazY5pK03+FMU3k6295mH4VHeb/buumejpF
T9mfSFu9PbV/yt//dGyemgjs9i/1f/APe8mLsYqCsPnP73+tv/2O3jv21Dx994uVNVEzHtq3arx6
q8FM/J//gQ/62zv/f1/809vlU67H4u2vf37J26zhnxZEeQauystL3utf/8yZY76ivsyTz/gu+V99
47sUJM34C+hSQUOjg31a1U289I3wUgA7zV9MFZQTpgFOVwmkl79QXpqgyRRRcq8sVFnWRYMDofwX
56Us/QWs5MDG5kSwigl+sl/Decl1xC+CWDPA16ZrkgJSV3GBVL0yOWOGNmitXvmgcxdkGLpJUFE1
zA2n0YiPhLpogNWwB939+Xz8MFX7b5f4SGjI7bjJhQ0D0wNqNQXUnRIm5qO2TWFca3VQqVfgq8lZ
boSIeBrn0Pv6KvxTvruKtEB/ApDETQVBYTQrfH8VLeviNm0b8XAWlI1glG++JKAIVRiWSf8aqHG2
BC35jB75XnNiSifXnFiweX2qiiEWxUMd+iQNA+Dv1CkgR8RgbxZ/o539tqE/mcbvNcG3i6kgPhVB
5Q3SbH0yjbmQ+l2zwMXCrBfZAlX/YIhLRhahteGYin1ofz2h0ve1OZcLarJkSpqsqGBInbZ9dG2t
VH5jyIcqSK5kX63XlV96WZJ4gdBfV+ooeJEMna26frvVmnNIZgbAd+RkSQ1NkyQDLFYLEA5OJHCu
QKAsmlw+4FLKulXlbbTIC6cUesPt8xYRUL0Ghk6Xy0wPs+aY2J3cwhIvsvguijJP8Jq6azZfj+qH
NQe6qqphVkzRlEEfPXFYA7BQScUpMvZntUV9fz2OBAVMAIYqjLNrDuXcHptUrWIZcEEwuRsy2LxM
MLlP1r3q9Fo3y7O+z7RFQEczOlaSsJLSorSLeAQyVCOfr08ZqJjDUqBaD3iZvgcmfDEWnpxpQHtN
82PQGsaMgvxBnmBcaLJTFugrBh3vlHpLlIekTxdnY5+LqHU/aR5AZh/TuC0tUPhKTqiL67Y6x+54
kqqZgOSnc7JQdVHXFUhFc4q/Up0Co247XNsI6nVqxO+LsVNupGCwMdrhzli0u7ABANZZq1RLVdTA
WyD0kRsKsPa7cVwvBl+eceI/2xcLA9kosAobC/MSPf9gNQky5GtQylimokr2ogm+2CZo3xJBfchA
wD6zC6eTz5l2TFPhsk4W+fR/L+36yPfVHlLwyly0T4tS9qpCsDuhvB4G+TE8NzdDBMzR7OzPSLzL
of94JhdQb4oENbaQFZA3TBOSfRQWaHc5S1fq4hgZOUjTA6amCgmWAQCuUEQHVLe2IRrg7XxwdEcR
U+Z6bi4K44cxyCq0rQS1iq33/c2DmFhRz70sXXVow9gYoOlQnlXZbvWtVlHshXdDt4fI1QVQi9Ei
p6Hnn0ms/lrxdJmKD8OYiKcT56sPBAwjeNdVu3qRWheUlFVHBWOpZ9RvSQy8xCe9Yoa0VOeCRhPP
AHuMr8SHy0+2QJMHqS+OuHwPgBPJDWS3i9g5Alvcrhfc4EaVLhTF55sTgJzus9O+RlfJ29fC8EIZ
9NVSTIRTG6eZqaqidNXqKaitHzoZHXFmRbrhJRMPBTZItYDfN6ozwudSLvzDhRWJK2BF1kFS//0e
6ESYmmN0kq9UQE+HVBU5q1wbUH1wuvOVHwAiUXGhGkjSb+J6IFX/eM63mboce7s/XRvg/VKRclWO
YcvSYhmBQjuhgb6RZffrKbrYVT+MFOdFgeaGGlOn20QT2ipPFOkqqewBWcaO7PSBmQMFLTaarwyg
AgOkGNzgxw5Qyi/de+1pGTAlB9hlp//D3Jc0x2102f6VL94eXyAB5IDFWzSmKhRZpMgiKVIbBC1R
ABLzPPz6d0C7wySKXXju3nRIEbZDFhOZefOO557rlfmu6m4qYmmmlaMhz1E9+tQUThfZHbcMYpvd
Xps3RHuVIPlTtgyiQsnAWxQY4f75dMtIBJmi99p9go6vZD+91tp12FtK/sJBXZrZcWjxfWzg491K
uui3m8O7eXgcwXOdO+Mx2tB271ng9Rl+/J7VbY+kiPJC6fA9oAXP7Cm0+Y3ojyE6qmOPcRfDaWVy
bEJfb5xo9LLqUep7MqEDtbsNf2RQROldpl5Rda/GloJObPV7PFh14WrVgWNQSm2g52tXxjsGJtPn
RNylwZ7VlnqP6T+XxWF5EJd2stJdptq2ndLiZOP5R2vuTe6lSDaL12560vVvl9c68+BMAwqSwUwi
viAME+8/X6OhRNQ0c4Pcmy2m2OheBuLVYG8ezR8co8YuL7bKqUBmVoutdjaAXp5HHHLeoXiu47fV
1m7MkPXkLi8ONLPM/JBEOyO56nsMJLYV+E/jfB+jMIFxKfK2727QiaiW4GmvwIVXWPROvZ4TDOmy
GnQSvw9BJqf4hIlZFdLFz4YH9G/CjjKKMZFFsfThodH3c3+MpCsNJ5uu9dDBX45/ssKJlHstP1ze
8pkb8ueWTarCDUTIt7b58DYNxcgncj/tTAAbKjsDI+VP/XlgdqN5QbwDPrHnThxdV4ldVxuv9D0x
90mWlhOHEcY/YA3gIH++XmVIDVOWOHEz3ElQdoIycHYWDUxztPRy4k7yJqe7YgCUeqT7KLXHXxh0
PwinJVZeHIfKiwJviKWlyaelXza1ApRZsru8dwy8tfR6bp5EYRknbQ/AvJ649VsFhsfs2SzuQ8Um
hReheiQeZnKlliDREIWTb87KWoch74cMjwoRsAaU+Tvk5INj1ZSNyecQh5yCZHK2E0BDXlVozyeG
NFFpd+RYhZ42HnIkDm+63mqZpQPi0XiSOWqza7fs/vsY7vNj//uDVoY3aHuSNeNI7sVkx0hMaU/S
uB5AAXyLhuM+PVbtbR/f9uzQySvCDvnsdIqlnWhtRQDwMiuRlgH9GTpN4OQ5QhdnxKXkVngrIjsq
7O6P5on/LJ3pPrqjryyw+AnSFcy+xwBnSa1CWPW98IJnpln6E0mskFnGb5gWQa3hKbuBD2Demt8k
QKOZN/S2ptg6/pbmlAfl1+UXsEr4//XoBUPKA6kNhjzFZxHUVKYSVRnIvXIyb+lP+QtjXukfmXbV
Gr5KPKZ4HdT1dX2gb/VshdKqbrH37BWOuPkMEFTxqhAnu2nvdbd8yh4qn/6ubyByamblz52wWxid
n/F9fh1c5bOl3IGx2C+2oom16/4uYaZKNPi1whDq4mx/kDCNp0U7mtgEDrcGRTYwxLWV3SggOK13
JbVIsse18bcWA7xyRBUgq7x8jO8NO2uRWoI8AxkMxNzrye9DYyoZiyLtPvqVAxn2GIHudZd0jgmy
kcFCViYdvNT0oDSptNVnzRJXzUN+jwvt/Kx0csNKDUQ2x/ZxiCwBPJqyu/yFqwFxf140ZUjfwPnX
4BGshN7MeF0ygTPCtDMAUVJrfID9p3eujO3mW4ummv/hgivlVqdZp7BFsvIaoYTF3nKMgFCtCdyx
kzUfDXCGwqvbGtq6uc+VLORJHohskYXgcf7ZatZw072JB3InX/tX8ynd8J/Pwjio7g+nylbJBIVl
f60WPgXgnMB4u1ftF42WiZDxZp17a7FVnTucWxY1FKHbhFFqo693djjdFgUgZhOQdcVzxDPgAVIL
/lQBsJLqGYpdCi+GBQ4eOr4vtG/mvC+DG5WGFq2fjPxoQNx6RF70NqhOxbhFXvmlA/PxfFbqJZKK
0ukxVG0F5t7ImR7zYl+AOzi2dFSAf1Jp5XJL8BY/5ewt/i3pbOX75kObsjDCmgHugVjT5Cqmlzcn
+JhK4OqPCnfyexla2Dr9FpRbD+0rc4e8iqqRJe+rrnv7lHDIjW7OtPvgt/oaTofgxSRu/kd5RQxL
aW/jbMO3Po/oFxn8e8F3IP9H7Rf2eWMWlXbPTFcTzogh26aXTQ859k4xlBvPPca4Be2Kw89KVOZp
xcaRL7rj7MQ/fMFKMPvabAydY8v9Q40xgJ0TYVhabE3Jw2WdcuZ7L+4DVJnKxZLRXBc6o7AexikI
1NMwImasrbQ7TJXXZ5gQHGlWbL5cXu48T7Fab72vpMt5HWO9ZHJTse8yt+13KWYAMXvGdJjMaTNH
q+5S7iQInh/7uwbjD9042bjhrW2vHtEgDBoMPT5DkIMAkzUI7JsDCV/i3M7EP9cyq02vng+VxSyC
CKspwhLg4QEXTeNhZqZKrRAjGwy3Z7fZUaDOK9xw9NWXPLX08Mh0VCOcJLDwOwR7d+wohV0zuyJI
aSKNb5ead/l63pOEn8Ru9aXGZ7NPk6AXZYEvTcEy3tpheR2Bfb/fSWQKb6LGD4urMtxNmIAxW3q9
y/Egxl6z6PSzMm6MEj52ECMCzhy9RDKhPg4YiVXdJGhpAVG6otkjJv6k1+gUsrJw16mRTWG4mD0q
qc0qUJuDvl/ZFwQToBGoVvyU9b8u75AsZ322Q0Z0Q0eyGmWfVeqBKpHsYg077PPbH6UJ7jJQdTC/
Bv+4/qInvonQfv6WjnbL7I2lF8t1aem1vyBiU41ULB0ZLjd3csAh2B36mYDYx1NAQ+hW29S5sVju
88NuVx5DnsfDX/eZXheqr9pjf+hNT2W/eIQHd9RNlzcb6pqdqWssqmHmOdM1QVU0JHwWokhRY6bK
iZyQhWsr31B31WRFOpIzHo0sE6CG1JqeFGhO09Hig0w8Hu0IMnGDp6G/soXV9DMw54N7vnQkeJcU
O+CuJh1jsOj98GIeVbC7Gz+VH9NLCFkM8aNbJ0otxMcgPerva90zMIgns82jiC2kGRsCh3VxVGPw
OIlrs+ys1vguql0bHkRtDxkCiI2n9G4T17et6Qz1PU3XOAqan08hNWWnha2inuLZwno1yvbX/W90
+84eD25NtPPlDqQAc9mjPzrU9WMHz6f+Ph4wBs60xINynxRWKnAARzh4RuSqYq83Xif28Uv4kBwz
vEtrpG4sMEB7F01XXeONwmKlFWL2wPhoKm5n/O6UQ6raemEPnTdLKxaWtkOqaMZhfo8Y0vFvAZiC
EKMhKyw3XPgz5+pdDv4+gZWSbc3GbDoJeW+0u7ZEGLGLlT3zX6sMLQeKf/l1rYZ0wYStVlsp2UgR
k5IznDeSLH79k+OqBaj3K/iPBVo7Sltg/MxbinGyQIvnOw1OM0beD4irftY/ZGLB0AR/JFsZoC+e
PPLRS88fyh+AvH4WApVyNU5mSU41Rh41Vh/aiEsub/zcWVk2TlXG8eOx0DrjkldJSrJ6JCcOHB0m
1aDxo7DaX+kfoWbJwG4xIxdN4aWVh/vw++W1VyjNvw79w9ore6GPuhkZGdaOG8t44t/VN1EuIki/
998H9OfIpYudIxx/QbanIXb4PVjmQSc469BSNwiCvzLqHw9ilW0LTbUY4nEgpzazZwzEucuorYKn
KgSH/OV9n4dEqzNfWZHcnCclq2dyaqZ8LxIk8/AaHRWDtsg1h1VXELh4inqcug21srnyyogk2RSp
6CaCRFUOElwV2iIwARCTQxChaJaBUTvCohgxtBkFLld5ps8+XPXKlGSJNPSJYmH2o3uqXyBj7HUW
lswt5Ul5i1S7wpzm0YJnsnHWX1nsj9e6qJkPzjhtMil4grOm+r2O4Ta9E1Y79QYOpH47vRpv3bgr
ddz0vCFOK+zofwr3Um5XOUVRd6XBzZS3ej+oBPUQW2LImW4rk1cHO2q2zvSDid7qooe6eM75bBny
Zxyepse5PNT6S0WIlZFvQ4IKDGqxKAUGYFPUbKZNlh7Xtq41qLC4lw/qa/H/+3NXuiYKStK3WPkU
IAlg2CXsTOMH5Anlx67aSvN+aeOX5JauAgqBPOTnS2lTZZnWUJJT3roVA+NEOdoETIUL1OA6KhUr
iL0yOmymPvVFvs/E8MPCK2molEKUHS2wS7jtGJfeWygbVYmTaq4AB6Jhdb2T9c78HYWQRPNazFzt
gO13gOA30SCuux2GzXVuhCFtiT+NVxqK4e3OkJ7Orhm/641TCM7C3u+HA+2O87gLmg2F/aVZ/HsH
a3i/yGOiNFkFsTLsFpnpGvKBbOgkX9pxP0fwdxLnsmScpyQXdcWAGUHbBdeMNUAjJbNRDC08soj7
+kytWl43pEP8kTtG6mud02AaEIY9qXZt7Kcm80bEgES3GTgaay/Nn2h2TNMjkm4a2E7j23E+Cs3u
FUfXrLr0q+HIETXx4nutvsQYEdW7c/qcGn6d+5rYp2juTObrMsMY97Ryc4l8uYacCrmPguu4OW1s
9uwdoACgA4rCkB4Hew5f6eYppnHERjgCZnks4NoZAmOMWqSZxS57qk2ft3eyvMVrzbKrMPO59OYU
Zdk72lgls4LEzkt7iB3zrTXBpEAmN8qcRHM6+GpwwuA83CiKWyPRniNuu2p3ZYq20XRyx9pruD88
a2hOhenFgbQgb8nvLm/vvYr76QGstrcyAAqdp7ZvsD0DLZodIkS7ARHCq7AVTIHswVWJBlq0wdZ3
yCJzDQfvhvzKoEhIeQYG7lGrxN4MW2Dun+aiP9ccfktMt9PcDsek7wpmS2I3yq4sd9h7loHI0MhP
tWoZqT00+5ZbprDVyKE3GbeJtHE0tXBoaGezx5LXrHNb7YgUexM7neagYltnVofelcqKRyvB8f0Y
K6v8gfC11ry0nC0W2Ibwavq9NK8vn9W5a7ScFTNMQ1UF8kZrTHNNYgKkTQjXyHAnzVOjxJrbb3lY
Wi0gQehCMuym+xZWh3nxvccDazeSmWfaavUBK6cULMFDyyr4f0LuRfVYtjec2Vy7GoKNJ34e165W
WntiJdWBiYKzrQZui9Bymp4Ju9O4X5VWVxzMYJ/UVzx2isJptlhRyJlKWy2+8rzUTK/GYJHJCoQl
k81Sx4QwjAdV2Q35ddP7NPLo6AbBIa53RN6E9Y7VtgnyWpjFrdTZOQBj9TUrBTDXRk4CGZFTll+1
fC9Qnehc41T8Am6vAnyg2fLJzjyU1YKrJwlEj1HPGrYPgGM+/ap6PxOhxfTvanafT07V3HXZM04d
rkswNv5lIT8PfIB60VQAm0zOgJg9A341Wjrms5GcMlpiGnIpcstos9htzfkl4AWYUtLZQHDZ/Qgr
M7pKlvCrofrgNBzRUE4p3U11cDPUWW4b0/RbaAWGZBLlrW7ZD/h8007Ppp9R6PXzwI+wWA9zU9cb
ztaZd4lN6AiXiRBUZ8JcOS9LqZ7rMUlOdb6AKlg1uiPM1u7yWZ3nQxCOE4bMKfAbKM+9//kHX7Ll
o67IkEenSrCXschmzEVsAfAtWpSYkoC4gCpfm9BqgKehctqhqK73W3s9V0vvXwH4KHgaTKaKVYJk
rEURhsEUndiIUmbShI6omLTzrmG+UTuFAGzKNPTBRYSeFXtFuW6kduIVeeyGeN6Q3uU1fLAnQgWk
hQlUJU2ghkx17clV41i1URCEpxGLOFWcnqKx4Zbahr+HulY2nB9t9VaW5ahhIiWFih4FWHTlOCYi
p+psFth7r18zLcbAdb2N7KrVHoM0tNLSiPetptdumWevVYJISlcL5apR5+eihxUve65YBisrN0yz
nyiAhl1H91WvI9ocDd2OoVgIHRI/YjTd8HrXGKDl45cqhIDswO1V140701RwQHKoea+NKH3MFdKH
NckNzwwSP2jTI1U48fNwbK1KyTBxNcwUL6xRQyqrpLI4K56mokqsWNV8rRQYxyquWDQpjuRg6qYd
WJypvnW/q35fOELqO8xKA65FRaqfrjzmYQq6QOOhehoZuYky1RoqQzqDiJurWQYPSpwod1o2h6i6
j3yfRmXu5o2m7qQYbqgs26txRLIQ8NLrKc4mv9OJXQb0GAPXbU2qGn0LsE+762Z4AYz2N5HaDTex
okq7yORsX37Ba22H3TAAsEwGTDH4lPB7FXiwTpoxVZtTL03MaIxw+qHSgFlgzLlL6xhALPnMGek8
MKdHdhACSMOzBCi4Aj5bnXfjQVEGZKNQWc6TJriRMVJw4cw8ECPbRd1Wd63GCzhBE1hC+hJzJpQ6
cLQR0fXlraxrIYBKAyxqqgzvz+QLmvnzVtRhNHszK817WdbFlRIPjxpczYzxGwpBsgtWYg5r3O3p
jFypPtLhJosAaNGJSA4pSdxuUORBT6WFQLVwAHeSjqbD3L9/5j/qZTnGP+uiKX63n9tU3ltP/u5h
uS3f8lNbv721x9dy/X9+anf539HfIuCm/Nf9LV79lv+M/nUqujZ6q/N/vea//vUfefta/0T7zr+u
8Z/Nx2aZ5Yf92fbC+b+pSQ2VAqcOPacJxM5/dr3o5r+ZbgpcNeISIJQXas8cIhX93/+jEPJv4NiR
asDfA17aXCxgs6yNPzPMf0NjMkDWoHsA7f3Plp9vf+pxnOb/Z8cEGhZQ9AD8DcSiC1KarKvrMp7G
tphDDGGnUfOQ6Dy5BXKZvfaqEXgpbB0c5GQLr78qK2FVwuB/G0iEY3kY95VHpoxNkI4AZtkpABzA
bhJ6nfI/avN6xpxymdt9fddo91ULZp6itkITvHbyocpPRgy2n+Glo4NVcNXP6j9qbYlMFSvp91rg
pxyVgqj3WXeXN73XB9IeDEzhltea+VARAUWWWDD4lokwyGhGe+ryXR8RqwQ+X5Y7LcDkX17/s4d9
vt2VjtLrqmBUw3b5SRzjmwr9+Zk1OwrGINS3pavfpU/1wrKjWeaGM/g59j1feWVdh3FW1GDEygHr
MJxjHG6D+jkk0q3y+Hc3oiGh+f3hUfwlYB87mdb0Rmd3uzIvBWVjlulYsvQbF9T+y2B5MLikHgWu
EhPOrcw7XV5yOb6/PZazTa6r81NRDExdpCnyQYF4O9uGN2zgn75cghh4xXiPOnT0Z9VM0EhBWg3Y
tZH/nEXsMoooEWF28ZTJl8u7WeXQ/9rOh7VW0pLSmle9xFrhDeYclL/ErnqsMYW42A3P+U34Fh60
WwNlrKv8LtqB01J/GKU1fL/8FSvP+P0rFvcAro2xuIPvKaQPnrGRNl0tZYosveIiyyqe+ggtaVY/
uUiKROjqAdw63Hgon13P8zVX0pqRmqmIJ7AmcJR93O3yFvwbIfxyjCfZ8oO+EFTgceFvU/gOOkDy
qyC1EYqSKSnJbV4ohh0iaroLTRF4yRQxJy90fd9NTQsKkDI7ZnzqbHNi0+NU1d2+qfTqqsya7hbJ
Bu1WiUXyNiXM+GdSt9QJmUahnwXuQAMGZSV1VCHQfzH8WxrFSI+oGFRtxsGVrkyY4hwosROENd1Q
GZ8jL4GYSzBg7ChaV/ALvZCfF1VJZqZEyzAtPkIGDIFr7WFsVLy/LF+LFvjwZoEtwZ7QuGmYMEGA
9a0eVDoNvYxFM+2ZmAhGzxQMHTGS5fShVtXydiwmflVnZFKtpGYck9ZntsVRuhZx3YB11TRiMI5/
w8teaaq20gY0qplkr3WsBRx61K6avi/cTptTWwwIRdBWkVxVVJXOFGrwwJJR3jetDDaqgivtQlXE
uehiRcCLSEij6yOfC7PNwyYsvVZnQHDGc3UlywqV8lq86TEf9m0kpHv5AlaFIxTikQyFxAhTRYcS
fq12X+iFbJU8wqLTmJ3KrFO9uDOTR67JZB/pOtJ0WjRhMlsYCOZQOenoiNWberLF3JfIq5Mk3wj6
V5ma5ZvQvQcRRK8K+lXIe7L/g9LpNTUqhmoG5ppwaiO6SK4CDje8SurAUwPxKxnSg1nEhU3CCc1b
ZsU20qmrvBk+gUIboG+MmVAKKltHR3QOKqLUFcboSJOgaWbIiWqxtFcLK+JFdJ8v5EFeU/RGacUG
+lltNoniOojq6pWjjZB5Zj7MUJFjFfyxcWXL0/vwaPBtOqcQFSQxl1/rWMcIh0bpK633lFgfRm9m
5nwv8zTe5yiK3XPaxpWlGn1JHD2cxp9I+lCAAbg+EWuua/lNZFmG0ozGlcLl1Tw/xpoexs4//Eq8
JMYMANENXCdyGqtshknMlg88Z3sogOB6TOvsmQyALI1ZyGyln4iHTp/GEghBraEdc78dKHMbgfR6
PGmdPSN69qK4THZj2HYbIfuZ2C9fh8IH4nV4z8CjLPmIDyKWTHrDO7SB7/Ng4ig6JEJYbRxpHs3Q
EJUgGXQoSKDvixj4BCHqzJWhIHZkBMJSOTqjLp/W+kqXz4HQofHdMClBh8LnzykrvW3LUGV7afDK
NscQjJNoKrY0xKIbF/PFUkixoMFKQz8gJ3wp4X3YudrSLs7akO/NOXxT6xkDGfWauxlwURt2/OwR
oZsN7Y8cPi0ACAhk14arqaqxAnhsP9Xy52TGctdm6PvTdMxuYm2uPw61of+QVQqYV5uAa0vWGDVU
SbSwjOhU40NVbLzr94lLH9/O8klc0wwVWzcE2vw/737QocZ4RIN90Lby15jqxp3ZUV8NU8WWegIC
0igurtKoBZBVqbVHMg2YZCfn1huHOHPKQOmuGtazyMp6U3eMvCmv2nkWXpLG1X0FO+ySfq79fyoe
+Gq0DyPKQ8CEHNPnr05ht4TWxMG+6/l8HcdLiryr1H2KtsYN8VibQ/i2REA4CKZBaQKssYtj8EE+
2iloYxkxc99gJsN1luRceKwOuz1XTSD8O7MNf1BQ/r9FgY6hBRKQ/2JCocSjfdhudU6v8oLi/WvA
ja0vvXULicDqaybWJUlTaME+b4bqezEEyZ0x0uaujEYd1d3AAF4yplPX2i3tlV85nhZanIzScGeh
Ko3XzrJ9LGhJBUq3SgOqrL4rXIOWDZhl9dREI3yLjGPX1/I1o5IWe55RFeMuOC1BLFrQbCNKOTNu
y/kuuFoCkgsE9uugt43yqg8T7ChoI+5l3cRtvY5AHK82rUuzNPdyNZwcqmgYvVXPqQOXo9v9Y3lC
uI1mcAOTKpFYX72CNpiSMe3wCioxtV5cpjPC3844xLBhG/K0vPHVg4NvJ3T4k9C2SCR/Fqe0klKV
g6rsZVdGbqf3EQqMHONZO6K4VQOo9lCo39Wg2aqnf7kw2i+wrqEjHF3pOb0pZ1OpGmWv0jh0ihI4
C72aiUuSMneULFfdrGrL24nJdKO+uIpfFpld/De0saIrFBQmK5nFS25kOMahb3SFfhjKRrWCblK/
5Y2BNqixe7l8mWu3cb3c6jLHFslbkYShz8ZY7Cs1on6nstSb4Ns5PQVesiDpFnbg3Ipgj8i3CkKW
5PG6VTfTe5iQLgn9NhS92zbKd55LeqPyodwQoC+3BzoYFNNQsUUM+lmA+kjTWlEQbA8hiUONwFIx
8/CFz31w0LPAOKFw8OPyiZ5fINQfSsPodkIyFnwzn5dMjEkMAYoMfqSVww5n+6BnBbdr4MM9kIlU
9uXlFuP++YlgueUZgtQGccZ7bvuDxlX0oR70Vob+OCfdK24sdQPSncp4TitroHruijrgiMFmUDsr
0cZmz89XQ9QhcJsGUoxnWMRxTqUJ2AkagiMBIhARp1aq9eNNzRcHMi4DRx3nbMv/Wl7fas/omCbI
deJWoQpX3qGUIiVkEqEvwnLh49C6DjlGheqJ3RXB+DvPRfiotYGYfKEF5JBOeMxI/+XhSzFGW0kA
fRGi1edwQEVBE6CCEucMtwQ9jVppYppQiOiAHYwm20c1nFAWVQ2qnxK5iLymjpYq1DcbOR2IWWde
GdTmLuAqWj/6NLjLkkS124gUe7x5sL3IYXoG4wYGYuZq42ajzq7iQJbfUkBPfL6ww6T5NDopIjC/
ncLsGxkD/dhOenpQUfR05dBXh3ESqR2Llm+4FOfXDqUI/NwSXqFEvKYuG4y4QHFaNfdjByYG7WYG
RrSlz3l1EwO5f1nAv1hrcVvg3iIaACB1ZQNGWfA6QwXXj2MeHavOfOYkVK9IyQbLLNOHZk4j9/KS
X5hZHQ3dVBcEzCsgoVn5nuA7aOewNUM/lMGvkujhnrXRaC3q6nZWu2bf8cC0UtPEvNFW59dBMQUb
R3yuRvAJsAEI18AMBG/qsxop4kq2qP+HfiKK3sJw11elq1BPm2bNZUMiN9TIuUoGaxQOF+Q3Knb9
HvJ8UCN5Pud6GYaRL/KpOxAlroBT0/rrdJrajUzFucZaCgYLvABetMnXIPapnbppiPLIHwU7hAV6
QCXPuGMYTbprcJrw5IPgxNSBOZUxyI1g6QsXdclMQWsx1IxxvquDZfAXlR7VL78sCmHnUyz8KtQj
tzB1VHl1sAs1U6b80fQpcUURzLdgRPges56bG4J9fsMo/EN1I3KjSAK9s4F/OHIuFRR1EhH7IECq
HZIp80uXDvqxz0q0ik9j2W5s/fyOlwUXgjRTAwkXWy7mw4JBLYdmRiLMJ3EH4iLTaK7yNHquhpLt
Lz+gr1YCBxo8NgpTCEfm80pJIDolr5atDSa63YCQ2CM6qdAwrrYb+c0vpGk5QiRbkGhEKX1lbs1a
H4yBp9JPiwZ9KAF9SNUl4daUpcdgfNBzpmZ+2xWomADKvSHLX90hSms6CNHgXaDq+nmjJSk6bLaU
ft6gDWkMqsKrAmx0LHR/7nmzsdyKjmWJaEB7BBFlDPoXeceV8ELNVCg5FdJXZvRpDoyPLgVFi4vo
JN5nTR7cdGUvDyTup11TAg839hN9iFr0d1ddnXut2mHmdBfHf6gd+nsxmoTvp5YGDrxbDDqOzdIv
FLgLc1SJXavKcKcE+XgMZgXIWORgX2nf3gE2VD9eFpgvNC42BkWLWuWSn1qXCsKERE2XNxLYToJu
0xBcJ32H5E4U5OGu6aIrMXS6P4xtB0oXlrljPKkbvuIKm/3n4QKKAcOGoBGtmiunv1GGjogpTvwx
IJU7IsPtlNqoo1rfkCdKmbxVqqVVMxoLY0+50l6D90s8E4LDzuq62PECHUfdAARQE7EY89PZYLOQ
0r1QdPNaMcLS4fCzDzlB4ImWxe4OrXEagLpgt7BEObzq+OmAdue7hs3qRmBxbkdRMQU7oLooHfje
K1GtFq0SRaP0BwJkcluS3J2rCWO101B3tCbAaLAyn14v3+tXigCd11BuaLLFAJnlzz+oHINIpadI
lvgV66ilFmOBzO+gO2ZNiw0L9sVTRB5+YV1E4hd9K8uff1gqDpuOyLaGBCngK0E7aHgFAUo9TR/H
XSKHdGO9RbF89vrAFvlO3AeEHB7/SseZRQ0kO4PEkoYwRzdqDOOmVb0hlMuDPltFwFQRKBnwUK1u
TZl52SrhLP1gYP1eUlBXgAwUrRkp7/Gac/NG0YbCwesJNrzsL/e3YLshMgzV/dV5tqHsS6kJ6TdE
dEdg94qnoTDrb5cF5KtbQ1UKzjzkEhpt5d1NYRch0aFIX47ovy5CNThOU6/sFa4kdyxo/kKe/JdY
ha/XA2AAMQtSKWt+BQD5snrocJ59LF0qmsLTGOisUCIzLNFuFSO/uj34Gih9wrNCHWylrhNd10Ow
qkifNyS7ioYucVqaz/sxmQHymo6AJD6HSli4/41DRT0MrxzIDMSin5+CiRIQBqVQ6UelFu2k5JUX
krRDx8ikHHms0rv/xnoMGhDLoa9lXYhrq9wwsx69D7QkqYXKF3hEJK5uMJts1xeDufH0vrD5QMoh
K4RiOl7F2ljoeVqIuEIIhMSnYg+kk/uxgffYAhPlK6pRuOYE0pxxMKM9skfRhsvxhVKDW64i0Fty
wGiQ+3y8MshZN40s8UvsDdkZOt6Msv4xogK4v3ywX68E0THQTQ/ffPU6ItSwzaSKUp/0MnDD2Kz3
dYyqOQf6bOO5f2WB0c5hgEENeX2GCtrnXU2yH0nTwrWI1Db6I9Hnyp+minvVLCsfMzVLPxxzcRyK
Gewo1Giead9sBl7LImt1B/MP2OiSsgXu8fNHlOCbzQMySV9VaGCrrJl2cNdBBwEGTC/iPXFTnpE9
ZB9zFXOQ+IRMjyAGQbk3M6XfXT5+fQFIrb4HrF6o8OqIdxeY4+olGQqo8bRqVvaxRBeU1fKo+J21
Brnl4NeddwA4Tca+LRPjV1qnQbVjRjBcj9VAX5q2HJFtZuhty8f62I71hHaRbvx/7J1Hc+RImqb/
ytjeUQYtDnsBEIJkUmSIVBcYmcKhtf7184BVPU2CuQzL2dOuzaHMukukh8PVJ16hfo4lq782hl77
NOlDgtRK2aYPs03Nz5WTcApdtRf9lZ187dv8oKp1d9+Vc2dv6XlmP4MoR1VBLUfj6yg09LpqEHrk
j64SlvNB7ZT0LkcndRMQVBwyXS8fJC2MiaiGDNZkYsho71Q64alfBWYSupEYYDFrc976vZkDcqId
aY/+IGlNvq3p2KJV1aTNrourksjHSKBfJnFjM6jRpt8LbbY/ZVnEi4ue+fBkl1N6a8tp+FmXZhOH
kSykD20OGqKBnUWTPuyKTPVFXpkf5Fopb8dKbWNfi8fsi9pwG9a1GM0dnUd+2zSKLnEnPWw2ih04
j9VUNJ8y6jyWrxhZb6AK20rHlp8dArQWGfJ4UaZ8zeRcHLuxgJeMTUtiuZXcRkfJKEppR/fNHt25
E9Cgldj4AJMd0IX4EjsdiK6+hF/sjmmufKnaKB/36kQb9o6S+/BUyXa6SeTA1FzqxbHii9hC+46v
bt1nI/q0CJWI7samyIPeQ0ckRrVWt5qNhn7lZzvpkycrVPt2Y/LefNULaxB+1poTsiOtaV3TCddT
v+sj666cp/DRSKLAuaoX7K9U1xr+2Vnf3c1tgQSukw155tZ4wAW73Cjs71GRoQmjpQWAH8nsgltn
NOtjkAwKTBlgEMpmlAJ4lRFCGTx4Ejx6X4oc5Ix1ELduFxTQTZPWQg4nDfv8nGnlWOwgB7R7pKuL
w1An5tUcGpSbYlO+RZe7PFg2ES+XX0ULwur7/mOZz1Xs1Y2TYKYyd8pJDrhT9nXaxR9muZYfTJZe
R3dihKlrSlIyupM5yCFygLLYd2alTV6QTZ3tF4N1r5uZrSMqZgU9ZNSqrfxCldOMHZzJP8I5SAAv
zbNs+2onyi/qUPZPokliBxSeVYG7r+Xyq2ZExU9HT9ujZszd4yxHyshuHum8tRPkHFMM8X3cislA
OdMwnox2qGUvQFu49FSgPQP7MAQFOBr1savI1F24MLoKpt4wH5smnJDc4g56TOJkiDeSYjlf1MSK
d9E8oNSq2RHOhSJa/pw0RvtiBieEWtdQKE9F2qXpzsGN5iPtJohdOSa90J7IbHynDfVPEULR13k1
xQNoXaVDxE/kPYBkVc+/OQMlVtcuIqODdzWJaKOpqXYd8n5g4qdUk8beSDRjo/Msf7GmDPpfiDwB
4hkR/SoPiYxabLu8Q3InDSN4VMM0p3TCYjN9yLS8eShiMeUg/dBO4x6ovxfNmH2WtBjxzsJR8UAM
gXe6edA3V84wap/mJO9/DFSCgXRFAkK6EiUBbsKJgjLJHEgS2LIw7b7Wg+ygbwcC5JuItbx21WG2
q63iyMH3Ie7aT8OUmpOnUhTVXaGlaFfwu8Evh+BOderJ+lRdcVLbT00eZnfpUAUZLo/1CL4za41D
LM8auXfpLOluXo8PoT6Up6gpBxa0Y9duuzpTf4b1bPyQA7Ifdy7F9FDHNUJgUh+3ud/UvcEuj8ro
gRtc9N4Mer5nr03icaDsNntsPYRH4A0kH/o4GZ/6IA+frEkZVFfuwZ2g8i47va8ls3OYmoE+b1PY
+QBdTtZOaWeNKO4MgkL5YDaysuHQjdjXTF3i0b5f5DOr9rtRxjSGo8/ybOjdtkxA9pDRdEK/StAH
k/1SGio/A4CKtyKANyw8+rGsARhFRfhQhrq8zZTKypGSmntx3UihZfn0sKSP3ayZ8SaK5/rQRF14
cOzeeRr4mCeRofBsOJ/JHePYNzteG6/ldgcVm3cfZE2ep03MBv5adn2Jq17C3pLR5Z3JcFV0Z7M8
C+aNnXRqtOmSKDrFqSa+JkoVfuKPry2XwhTrNCdTcD2L3rHcSOKwuFR2il+FHqidq7RSds6ARp67
Jq0aJpWOpqtMIwpxjiTlwg1yghEXda1J8GYtsswTMhfpWKof0irR2dujhABm3rVSvbEHB3R+ZSDh
7IqQFjt7onVilAzwB2rDJNlMdV6ioWwRYM1Z01vuWIXwRjqATAjaOoPA4dEeHeTNC+Vr34tmN4ih
Rw9DKTPFK5Bnv2Eza6FraaXV+3k3lKVvInJnualWtHdtxxF3p9wsvmZV1dyXRIidR89ohFMVUnhG
MzBZyBOlAA+qVr3yBSlR+9am+/hPK/WPIPf/r4HpSQpfBGyLbcU/ThJ3jxkmE3c/h//wHtOfP4o8
oi7xb5OJ5//ub+A8Knp/EUrSlgEGCURdo6jzN3CectNfABXBFwEgp+u3QOr/Czhv/0UvB3ENlUiU
qtRiWvIv4Lyq/rWYK1iIkIP8Q43U+RPs/CrCp01IBRzwPORiEIzwqF8HvIVttYK6UHDIyqeBcyd/
Dos/K/z8PQTz5BeTrFD6eT2EVHfpFOpjcNAiGYD6l9aJNrrzqIhT218UDuGjvQyYnwejLLmAA3RQ
Mut2ZBA5wwKKkw4D8jzedOdQSKt2NilL5GX6Ho0Uy32x5g9/JwcvweKrutbfIy752IJ+wr1jlTLI
cauUeqFLh+5X8a0460eAxRcHWZUNngdZ+sfkAjJN6zW/nvt4sLXcCA5lbLu9hbTmYuthQPMW0Z/P
h7uV3j8lOpoUa159QK9XgLsMDlR3PEk/l+kXs8Sbj8jUJPV7/+OtijzLvACig1MkiaZ7LK9SWYvo
sCyIdY8hjXizvtfqS2W59Qan6Le4B6BXwxPNWVrtvqFNwnwMJ3EsA/mDrd7JwvClbti8P4/ld77I
G0G/vR5l2SQvin96pdr9JGZxDPpNIC002eDe3PYopF8ULVl/smUo2s6ATDm5Div0eiilEV1gOyI8
NmVfe0myrQw1uVDgWOPKn+eDUp+Cm6Wz6JQseemL+YyDpiFpkIXH+oed+BMkk3KL8MH4VFypT4gB
k/mGCCd8RhxRJnpwtu9/zvV2f54jsDtqATgtqGvVd7XU8hz77fDYp+dJr47hgB6kknwfqksCI+uy
w98zfTHUsn9ezBRfo9hShio8Ovir8JIeiF3uq636YbzNLtRtfrtyL4ZardwS2llZxFCK2V+BmvIE
wqPvf7j1ZcSHAx8JG8AyYU2/aaPKZqd0TlozG1m49mTcoBuxie3MaxVlH+aX7r63h2tZHxBhz1h7
7dl5/uXHg3JdTpoKzzZUN4nD5Yrym+a/P6ffDbIUusC6AsYCYfp6hbpwpjhVc0cUYfJLUvezEZ8j
1IHeH+Xt4oBRXIwu+HB0gdbCOLGdQ5INVVjUrRGfdCWkVmAF0iWzm98Os8h98kJRAV4/hvI41Vpp
G+HRzojD58r2FKsYL8zld19sYesRWlBOM9co2cZJ4743BbfqUG+69C5Mo4c+jC9Up34zFYBpoCww
J6GnI68evgyvmtkwhuiopJ7SJwo6K9J0YSYroi+ldy6Bl4OsFr+lbTQ68BiO/u39Sdujped87u/J
oD2xfzo8zN6E0X2B5LV+U49ucVRvJvfjH+8MOvagbuHZADteY/HgbhRhSH/zqFEqX1qWdwKBoP+7
MVb3bdikkRPIFSump3t7Gjf1cKG++tvVejEL7fUpmuJJasO2jI5Da9eb0MCUAji9/9+ZBoQrBPLo
SK1laoaGgrSdddExT+o9itFzmF+oSP9+Gv8eYfXQtsBxsnHqGYELrpGFF15S+1+xsf/ZcvRg/zWJ
dUxidU6M5hr+S1t1B4diN/uRe8o8249+BiUvRHR++G7tcKqd3OlpAB95sD39Ao3kt/OEO0X6ibHK
G61yIxz6tpbn6Ngl3ZWYE19IxYW34sIQ61q3iCrweNEUoehu29GuyaULr/i6of334cXDDKaszPW9
5gTpVWnFwaBxeJ+oLe6yfbltdsVtcmvcBSdr8/3r9d7yWUfzkN4mW3VfbOvd4mv/47+xK1/8jNW7
G2ZxI6JEiY62eUSPgjDW8N8fYSWi8M+eeTHEalsCB5yHPLGiIzXEXXA9/WwSJMS8uXXFBnYNRpb5
Jt2UuxTdrhwwpFvci+0lDNVvF9RAQIAYYIncVvOc21hCKtCIjsKsdkNXZY+SWgU/35/q8oe8jnS5
kEEB06LRdUqwy4948eS31MOI483oGBV3gQb7WbqZOkQGxku9y9/O5sVAyyP3YiAll5yh6PmkQCI8
DQnG7OIQv92gNH3hCfAXRlerS3EM83QG1B0fb5+y63Sr3Cifxej2e2tT+bOneZmfe9DoNt2NwHkU
kVf347APr+Wb/X/jjSGgtzVOySKjtppsl0fEBHMWH/WiudPi7A4rnAtPjLH8Ga9Xjv69Alefjwrn
Yt02NIsummP83Y+Ucq2fzSz1RyUeW3Q0NY2OvqEP49e+MuZf5TikX6bZaB+bREvPpd7H6DaPeNmI
JLqutUkgOoFVHxrecR98t8eq4nacl+p6FrfVbRfE8q9RKNP33swQ+DbLNLwdZMDcRDwKph21zb2A
a1UvZcB1G/2UVmoBvTqV8o/QJ+Vb1Qz4/0Y9a47XZCPYqSQtbdRu5UkfPcdpRlzqIyW/C+qRojx1
Qv0wV1l4azcSwn3zaI/aZmwN1GbttLZaCr09pdqoVhFB0/FgR6Ea5niAYm4wwxE0lOLLZMtjwf80
LZlmB+xURPga+9f7p+dNfK7QNsbo0IKVBzpjzcHOcvSkoyjuj9DK7qbyUOjGr1nldsB7xbqkHfrm
BIFuJxkA4r5oqL4B+M1RlITDKGQGk11LaV2p/vn+dJ59P17tKcDf7NrFog3AOeiw14dULnVVZIUe
nexUY32mNi2/Yh+h/QAp1jaerefyQdJqqXeNUasVSIiGdV3HYfwrw5n0oXMqQiq1TdTazaUprc+d
6Jv4uXP1KWgDMk1ZtYsfga1mD9I4lr/azpR/qM3cfZsydXDQ5u61COzviBBC1tlI6MhzlyMMGxvJ
wawcAE1KoSmT2yijuBGGmn20E2c826GtQdKKKyR1jZCO/gagmYpgGgSLW1HTw3TTTEmM3UgXBVAV
AZp84f19xrS+/nhU/hZyNHzI54re649nQfAI26qPThJtS/SfIaTKSld7nUiLwo2GtP1mWo10bQcF
0OxAaAeRi+90oxBRcsziQji/MifhDeMidKA0k5gYwDOtFTzTKgunq6oiOSVyUm6rTMFVKQjsvTTJ
5aZoFXEDAjLx8PHUjnVZWm43acVZk+lMu6PeNZumsvu72gjGa3AzGLUVKW4xpQi3jp3klOEG6xhg
dSYNU3GrUXDfymOloDJoTNfcSGi4AYy57VPL8cNBp+cRt9qlO3DJSV5/cmRKFtAtyjEAtdZozaGV
BVajinxyrHS5BAq9/dXbUJpwllLUmwgW/des7OcrTaklBDrSVv84aM99RLnN7wXJ7im3p/qxM+fp
gb5T+Il3RTk1U6mhHCQU2kdTMZQPbZbxKk6EBFrvgdNQTvTSqo8GwkSFa2VdcmvSf47QW8KowOsc
Yf8E+zt+CeuGXgXlj+hnX4QoPJt22MleKFVVei+ZSV95kSyNoFwaGJBlUDifJdqOD6AXzcSV415t
3T6zki9qH1XfaV3gK6OUpfypooJ5RFynvVWTrkOS3HQkP0gTCxmG9y+FNcIZPiqlKYo24I7QxYL0
/3pfT5YZVUE/OKeucYTjt2ZcNLeNE9C2adKuP3VTgu5/FTaoc88d9Tmvqxq6rTN93s4L0Hb69P4v
enMRYpqFLgxgOUpncMZW0Zk0OSVo8D456SlEFR4KA8hCJC684SsJtOUAQRUFvknlniLCm+xHFkok
GVGWnwJka91q6ExgSFLvw43dJ52cepmzySZh7gI1ankw2/F+yILco3mPw0A4GA8NZ3D7x3NHoWDB
0GGEsWTSrxejaEVoZNqQn3KEArZ1Wxibec4uOgm+KYAu3BMoC0j6UMdlpNfDZEmjhLSlilOa1c0N
prDBnS0JEx1p0uVySo5tUWUfFIFo5ZDSj52hf28yYSCypY90wjoU6ypgILgpqPCGAjnbYzil+XOW
HOyGnm83jNneNANj39F83fdSD3fVQL/EjpPGm+GEbnjjMSkKtEtIyzeB0zI3XmyFAjJlDme1fYQt
jMpqquI0VAI3LxPMV6PLlHYTI7xwCa+QZRwdMKpIlmiI68OUt1d3cDt3eq9Xc3GyzTa+cYLY3Fil
7LhjrFFOTnPLy/o0OTkKIj8ltslXf7hZluEdmT6Qgd0s7YzXq2iaaRFMZlueCAnBbpsjJkB06C80
hJ5Bo69uYYahsbBEJvAP6Iu9HqYEcdHQJK9O4IpCj14otNdkbudNUpnhTs2idquTXB5wPkW8NlBu
aw391l7Rpb2aptM1vFPk58YEZlU7qvR0I+tXJCGek8xoh+fEryGvdxZ5tizU7Vjmo//+d1pWfDUB
hY1OdW0hZEP5fD0BRFdyKY/66uSM3Yw03wLelHFtNhrj2JYYQqiAs98f8jcHjCFhLC7D2jjbvB4y
1IKQd3uuTgk8MxeNwWBvt7O2GRR61BC7LZf7lUQT4Xzv/ZF/N1kM05CXRIefAthqtVrV6VVRzfXJ
SVBesIPWDtxmntONTvvaT2S9Oxa2Wl4Y9c2dTdkAVhtdIdDURJjLoXyR/sl1psuNotWnuClabxoj
FHWn0LjwVr092iSyJH4OJ48odg25V4A0tCWb6yRGUAfWGD61cJy9Dq2HP94ymk3HljeRLhdexst8
X8ynE01fmqGhnUTO0XIc8JS89fMOzX3TQxJQhTStiQubZi1iwKzYokC36TsrCinuaqOqwoZNOxTS
KY5GmOMQAJseBJ0TNL7ZDtetY98oYXdaFMigK4Jd6Y1DGyALEiSXsJVvF5S8lnK0yiuEGNAzi/HF
B6i1Ro80NKxhg9BSUmLr1xh1lwjby158fTD1BQPsIIazIKzXjaNUk7OmDWNxrq3K2Zhq0WGIiDyI
VuCbAYZV7N4/G29jeGKd52Y8eR2Y0UX97uWy2pNuS7LRWqcmMr8VlbYTQZ1gQh1+HIMjkp0AA7ES
RIYhyhMF/KK6TZJLFNy3k160+WxAujTxOS6r30BBiJQTpZWTljuGl6vTfD0RnlCPL6Yd9EX5wivx
2wAPcPeS8QE/UNeFpizn+eK1tE9hJAPlC2dV/ZqDYnho1DnuUWK384M+zbjipEg8zlhnFkOIT2qq
/2h59y8VMt/28FgEZLCokwIzYK+v7ooeJT54uLFzSkwUARDuaDYV8ZbmSpUj3Xa1pd9TCJNukJqc
bxuNNL9sMufz+1vh7f6mX/qsbgMtGBz/6qhlVTr26C44Jxg2jisLSVoQd7/eH+RZ3fv1BqeZvVAX
F4S0QYTwer9NtVynUaBn5ygoezCffcbutuN2X+LcMXtG2rdX8hRiW9DqnT54SWXhOgUzq6CXCsIO
5XK7f5JLR1GQWQ9HZHr1wUm9MlLpdZFA38tpYWzJ2ZMvc2Zh7G10JTXuUDGQrRVmYD+QIuafyxCT
tUXXqnb8QR0bfzLG5CEmNbpX57yW/TadOtJwKeqv1C4OQVMlgfSJRF7NvThqnK8opfXDsxJI7iG4
V2a+lFTSYVGdPhfODJavdnJZchsoWPyyoOyEn8ux0WybOMIWsITxfD+pVTx63ASS6YVlcUjlSv7x
/if/zW7HKcNmS6MYgFLJmrAZar3Z9KgtnIVjdNvKAZ3pzBomujL3gacDO/RgvaO9EcfXRj/1WxGX
ybkK2kttvbc7DG0TUEFLnxKu9wJOennXFFWZWaVSxmfZSsXNZIrSBcVRX7rS3uTItA0XeibsXwWY
wTo6kw1ggXUSxOdBWPG+imT7RlhmRgUJJjkSBsk+QGd3E3VSeFC6AXfyTr+k8/P2SrN58ihhA03C
/H3NICmC1NTnwozOslM7tzSzx/Mw1vId+M+TNo31JXnL34xHzRySDNasPE/rwLdUbTUp5jE6Z4ki
+VIo+v2sLu+hIY9bQ4SXunFvARZEAxCdkRHg4qItt7otKDQgIBqxlggDtthTLLjYRhebRWgBun5V
USrFx8lwCtMdTSfdFoGt+VLQ44djFyEajlF+hI7YXIWwpv2Y1OVCw/BtwLn8Ql4T8jmyx/UnyXH5
7qjPxWdbYQmMGke3ieGhu4xQDpJ5hNvZVec8uliW/80+p8vqgHQiZQc5tyzWi0hBrlBRAvkZnymc
QaAh1N1S37zU8P/N023jYEUdnDyE6G/dnTJDedR72wRMgIj1DtVGZUuXdNoaFCx2oou0Lbrcmpsk
Zv1hMrrk2gBy7+ehrPkDyA3//WtmWfDXFztZlwV4g/I/mBtrdbFXyljVUp4n5yhz7sdk+mXaxckM
BHL38R1SbU/vD/c28CUahVICp4SS9pvmvc1LaUVFkZyH2ShvTEkYB8mev1BIVS5M7G1KC/yRBNq2
CRSIzJbVfrGarQiMLGvU/GzMzrdEyO2DA1/6Lh7Qk6mVZtigVDZcZa3S+JEdmZs/nid5CxUJG802
aDmrvWR34NQTOp1na7bk66ymEFnKZrVBKOkS9hAG2Js1dKDqUNhfZNlQ6VJfT9Us1SJG+a0+lxzR
ci/3kebLNlhydAqbbFPqUlJ6Ra4N32Zj0uRdIFEYhRgdF495kcbdjRWkabYbELFArQvNzsRVy8I4
KnYlHiZFmsXG1GZ1q5lFSqsiGurTANt008sdlpaQeNM7M2IlfBUR0kelH/RfcUrFpFfKWr824To+
jkmAbV0kW2TWVka45OZWh6X62BMR+KK2I1ywuqnbWQPYv4Hc/MlWO51mSBfpD2M36U+5SJzImzig
m8zUED1rU2v4oJW5g/ljk08Y6vLvuT2FhoOTx4DOSXY614GfdG4ENrPYM2h+uODYruUyl0BAM7UG
WpDRo+9rlLhU9kNqHZvCqG4tozPsbRg3UJbHTkVjxKzyTHIh4KT7qWQZ3KXRQf2MEO/K6jr1WlBv
PRWVFPwiDU9wFR072XIJLvovs9LRc5qNJN10RSdjM59YI/LqecHfkYHMDBA4FmiB3M2hvEuUBbov
iha3LBkxtdKd2ykkzIUisnMkmk2sAk0KdMSm+b4WifS1slu5xRFP6XEstCrNcWk0TbY/FLFKv8fQ
KgPXrSZUXSJGXfYphCUbMw/Kz7MRmOpm6klzvZF1Mx+kqqBrU+JhAEPDkTG9tx3A+H6jhWbgJ6GJ
N1nQ1/lnbmrU0jt1TC3XRkq63RRUxBAFHKrpBga78xRRVn4Kej2D3ipCmT+oLsyNAa2jcmUY4xBj
cjXA3kY3oqvI6SRgprBzzrwRaub2qV2QNVq9ducQXOYuVupkyGyM/CtcG+jcBTVzeRybDVeAcS1q
KTrNMIs8YUSjr846XjpjGMyTrw7j3bNK2b3ZJLXmWvQjcj8qrKTG4K6ODg4tvSMimnHr5+YsrsM5
z26BOk2P8ZzopqfOY2bDRO5m2W0kC48E0aHH2Ch59tM2siB2R6r8p9oJHJbRFuHHloP3FZ0EC+6A
XT1I7ZT+7CDAfKh1MwImLPTiZpQr1fElsxFPVduIz7QsJdO3y1x+mAE1F27TRGd90JOdklb4j9QY
GXMIdDv7ZBV6d1OZU7izqzLsXF0dQtxIoPtkHjIQ06dioqbAJ0pwha1DHUi+UHPzenKgxrgjcc1n
yKrVoUhU+VvV1E7N2x/Vh6qurcatG4J0dw5649Zpo7r1YnsOt6VuSvkmbvVNPbXJeVL1/q5UogGP
vlwgDBYpMzIGBtAyRjCH6Fsu2ea9mHPxlMOl5OxLJko9aRItC+3c97ltfgnohteEPBKUPkuax290
UakcQA2ESmsKLfbrNDUdCmpKUfmBlPTmImyMOYzttDf9GKt7uxn4DFMVegmMOH/oI/lDMmDNGtY2
QtBh0WmfZW0e7lkOdp6g9GdADoPJ6Rai0D5F/LPGx/QQP6YoNbvTPBLmn5JhVuCc4/7yY1QS5b6z
nfSHUJ1CclOzLI+OSC34Xs38ZBmjTt8P5rzX5n2KL6glNkLXcgrFVTn/6g3TbTLpDqeFK0fOpn2i
B80Pk+6Jr+OoAPcxjD8LPTErj42tYpXS2tqtJMhswI8H1XWW6K1MehfBt29tZSrcUfRa66n2JP9S
+yp4IFobjiKQpk+QYKZrJydad6UhMAknqRJSzAqr6WdsOzOfr+rQBBsNbv2yUEfJQ/FIZcmCNII0
UlSV7BK/xMLXZ/Yed1ykCpSU+/hjbifRB3mIC8Vn7XLIdTb2r7ViBNOFItJbDB4JB0VaInIApSRA
q1hV15NYdTqlPqtqCY8ynsyPQ6s/ZgjW3BlOJW+KusjRp8ujXawNrV9n2Yj/rJVueA9ZB9NqvSJQ
gw9BE/S3Zjqle/5+5dJ7RY9bBCMkvajYlaC3d30Xq5tBn+2rSerHQ1Zr2MdQar0QlLwNf5ayBeJo
wM8thMNWdfaYq3acHGRE+hkmVDIV6LaGEmbNmWn8cSHz5VBvIi1HLWSAg1Z9nrpQYM0zGBhJIYb2
p3GOg14TsH2V0heV9VWUNcp6OOV4350DqXwceqe7F7ZdeZokGb/eH2n5k14Hqg4oFaD0tLsWKZ/V
bijBZnciMotzvfCMRiqdrgF3dPfHoxBGLVE5ERXlz1U4jNQY9kG9KM/hyD3bpmjCJCY65++P8jbH
cTBzJj6krv1MtnkdsLWoRytVMlXnwGyya9EYqlfYdupzKyFTk0qO3w39tO+EcSnhXIu2UZll69Ei
pWi4iOms0Xf1aGqJmNLunFA3wtuAiHIf6rnYwGAzBl8uLDuj99GmiTtOE9FaOcTT4ElaVnpp3jT3
TSAnt6oe4zo4wBy9lhNrfiSMa64mq0GcIx8Uobs0LxCGSTOjvXeIQCyfD9KBmBnq6JyKNoftqJJa
NYrFOaCrlIa7EIEbiau7QThfHWnTuG2giI+dmZr9he+/3kuo3dAyxP2GLrEN4nJV0ZhkKaBx3lef
0ElNvKLDt7xswYK8v8rPmdzLLcsIbFZdo2pGc4sWxutlnovWaCc16D8V7jeMHBp3dgvP8kr3V7jJ
vYu4jvXlsh5utXdNs4yC0WQ42TNc6Lp+40UbacOFzljx5lp2o+37M1yymPUE6S2A3zA5l2yr1xMk
GgDig7T2J7N07luN8Fwr4yeMSX5KTXGh+vt2zagFvBhrleQEsZM2qi71n/rsg258j+LT+3N5hge8
N5kly3qRMKrKQClx5PPdOG7lOm7r4yHlXz3pXupisu0dQm/H++Kr29BNfNm9wNJY1wVI4RYlS8hw
y/dE2Xq1W+CDFGaOas85qXJZgW9bIEIgT4hxeGWiNtdosIIrK/O4lTdJEakliLIJn2pjlFN9Q+Jg
3KdyM+cXMtlnsZYX3+X5d3G/ExDTM7XewDuR2QoDqaimc5BF45dOaTvY6OSzlhTOV12lBx6GD8HB
KiJMTk0HWUakh7Ftbob7KS/NbefU9X1V9R8HpUk/tFON428lCz/Sk+Tw/hqu9sjzT0X4ZWl2IV4B
Iuj1Es4kmYR2JobtsyX53VQBdBnJL98fZbXrOcrA8nnEyeyh/CEq93qURu81CVUC64ycn/0xyiTZ
S8qm8xJqb/vAHP7HNaqN2unqx//+X8uN+H92jdp1j9lLeuvyb//DbtX1vxaOIEqGXONgfYij/mG3
8k8QOEL8h2bFMw3zH26rov1loppDx5XmEZo9S0vyH2or/wgwHBwL2oMUwUDS/AmzdW3Q9DfEgBuf
H0cLlD/59fYQbB9ZHUR2P1BSOEFL6PYBQIInpa9rG3p/nyOraIXOnkp7ejXMA1WhYtTEBgK60ULR
nup9pN5GU1iMm6pNxCFzHOmgyVN0H2eO+hl0VXRSjCb4JopB2xQlxQN0Gu6UQqYLMIrcM6ZEPwtp
7G5aqZcOwLE1PxqD8awEbTwDMNWSDyGtyu8BZWY0OtqP0Uh/0FVrvbc2JHVUegdjtq8ztRybbYEU
F7jAofoAqIL0/nlR/4ih/f+nKRoB8Xv7e//zsf7xH1dNutihLX/dfveL/DH9199rXm7+5z/rH1M0
7S9kd7nncCilZ8Jt9K/dD+mb9hzUK3inEEMpn/+b222of4FqQDYKFDY4bFbqvw4AyI2/qJAuFxv4
MQxNKJaufNDe80VbVV7B5wMxhkFJARR1ZAzaXh+AWW/aJqBWdqVhO7LNyTquLcvcO+Fc75AARPAA
LQmcx+qvhRNeeMXXp8/Q8YIBMEX9nneAWtMSJL14xZ12tgGzBfF1nzT1Qyk3TkEfPCg+c51kj2ke
SocCvNimtzAzuGp1SD0e3xOJnt5MsDIvMLHRS+UmRsqGuIm2zU0EXF/Z1qlcfIlaScbJuugR0jGm
wP6OVsN0LRxzPszxMJ+0uFG/97kTniekJH9JcbfT03kEXah0i45EgqLcnA2PemKdQJyJBqdnm1LI
TBv0ywS25yF1ol2edzkFBi3r3F4dWgqVMu1GN5QC+d6im3r+nwP49/sCG+W9A3hDseTpsY1enbPl
P/n7nEkkgZwLmiMcMajiL9wHQZ//BayT8B4xUlQXlwfon4eG92ehHNGE5SAsAQJh+L80FBTlL16f
5W+DMFr6P+afnLNVxLiQleHbLJ1ZpBqgOj2j5F/sdUC9cDFF2z8gqKVuRAESN+mnHzTchx9VlVhX
CqRSn6gSJyiZXmmMzagHPFS/UatOuRAnrtB1y68hCdBRdCCrWmhAS3D24tcoY5RmlFqTh2FxIq8l
7VqRs/TTaFBzRsWk3mdKnvtdpKAB7sztpgyVyI8UZy/N+TftP9k7s962sXRd/5WDfc8C5+FcUhQl
2ZYHJRU7uSHiDJzHxfnXn4dO126LzrZOsG+7gUYBVZVaIrmGb73fOySD6bbCzj0ilcXHUcuaXd/o
9WEu0xbN96Rf11o2bIveeRpj6ZLd5Etl+O8i99ePpw275C0sKtwXEcurHz8mQdtZvZTcy5XAYVxm
DRJrnilC9tiG04ey6bFdn+32qlV7576wldAP1DTbDZUxXHcibL51eS8+VVlwa4xXuaL8eDUz73/9
lNd2Dyt54MsvXFQVNlv4Enazvh70ZabDWOUX5komn3TY4j/joNA3UWMaWyT7xrVszzQK5BqufCck
r55JjDBxZqVHBbQgRH2n5/rwUIRofaxiLnf0UzBBkgYoD3Je+GNMa6O0Q/mubrvwxhnlCcvtJcBq
dIILt50VoQTPHwW7PZgNlOk0AsnoPJ8tcZdYTSpVzV2qmQNIv9xoujt1hu7bdh54YRyNaIOi+SQM
KVCu+1Z+rrE1u4uFUrUbfH5hdbdhtrOyKkGkKNpbo03b1A1KlAz1XEnf8kSyg03Otr+B+ruTRqO4
n2ku/yimhdgL7zN7sGXKobhqJDoBg9jXddzu5lnHm6ZuG9oIwYzyQKoygHoaZzVmtVr2aFq1ndAA
qW8lZ5KegiStPuDbY8InIRHbcUUVFV8CLLQ9RW1/8Mlqxc1aWSMHJrKd24XYWWB3FVdPejsO2yDs
g+4Ku6uLKhle4as5vQT6IiZFk0+eBuSNNfNNTo1ahCIuP8zKpLgF3lV+i9jjgmJ0vQu9GWZV7+oa
FlT0HcsPODdVOymZox14voM3XRkGLlDUsVKiL0zCaIPBVv6pCOTio6N1H3Ne3vuL5CXk7OyRLcxp
qeHZk2ErIQU4n1W6NcBYnszqBNVcITjFHG/LGd88mtr2Taco+YbNvNkNI8ZXRj8oPyew/Bt87LLr
tJlnmpK2fqXXjrkxsLZCzTP0XjxZ7V2GSZbYSLX2feQesVP1YZ+HA8ulMcW1Antjb+ot4nDNLg23
aOZ9RvbrYyT34zEcp+quse3RtaKk3JOiI98D1Ssn/o8GrE7qT/hX2fv3X8WKPgTDGe0ryNZCE4RW
AzHs/FWMk6kRloP9TaWpLmFDx4T3IJJsM1PBxIN5ZVY9ThCJHw/lhxoy6IXxz+/iy/h8B2LoARrh
x1ny6i5eoTUwWz3VT8Gs11dGIFm83eEKNC936wAsfpAD1JxS0eO/bdquno4gukR6ePz9BrpHmt2k
6TRcsBL/7c+Cc/MCAC7M2PPXEreG2ml44VEFTo9mqyq3WFXoh/cffikyz6bh8uwcyEtU40uJfj7I
FKVBQEsJ4VRsaztThW9GZPaha9oLi+8cilhesmGytJeeP9UJYq7zgVQ5sYVOAhfVZx5upLKE8FY3
aeTRDx8/5bR2vPefbPkPnj8Ze/VCHHpJ+YOhcz5gE9V9lylaewp1sZX76W4UyqbNze898cIkhntA
9/mFMX8zlWEdLs5TYP8YlK+tgZJKTrE07qvT6AA6z82HaLI3c4OyexTPFp6Us2NtO+64chL9VNV8
96fPvLDwaNfo8OChEq82uNjMdRGhUj0NELS8vjCnhxRLyY3Vt8OdaNVnfpJ6RT5Jf2kNryYrqh4Y
lwgiFJidsLdfDtFXVYmOahz/Qq25I0pxvpUrvKQkpbwa0FEkrtKjRshEPG+RY5X+nObBIy6mvc/t
v97Xnd195Tgq75OgVi+8EWU5nV9NA7YWGnLMvRcEjE7Jap9Ne8A7dmLzzmzn6aGze+Mqrwd1A+Mm
+EAr1TXHDJVrkGp+VjnXlhiR0o4Dpj491nRWEe876hY/KrFDn+FYeTmk+01tmBwPVXUpqWZF1DVg
aS09HZLQVDxDIK+ulomkZokipbNEpkW/EQiIpb67UehsaxADitKHVuUPkuQG2XzhE67WC6EiXNJx
BFu4TuRurvl2QVgUSQOkAxTaYrQ9mXtVsOtngzS6VaYYfonP8N6pL3E2VzvQy7gko0LBB7HFUWL1
xEqGhTk82/lOG+LYE6IUW8mi1wE+dileY9nIX8+FBa0Gi4A8RqcDaGu1PAg1UVorNtP7KZOlW/g7
N8UsEXyMixTt186N0E5/fn9FrjsrXDUQ+yMx5oSRIdy/kX1x9YqnoJlPyElnl6ApG+NJgaQaArGy
t7I53+LHmR+0urMOkzABuvD+LK1CuZJn9MDjIPV+kCf2TpJzUkfe/3lrff/y8yjSVZiENPwXb+nz
XdIYo6Tg/JpOeUGQnkJgetg1MZGYk0NqnmZs1HCK4frI0RMp8sNNEMbiNibNyUvjbLjmjl9u51FP
vJiMkq1tTmQ9YkffuFEhos96L9IDbGckaLG1CWKzus1VGOZNqtMzG/Wnzp6XoNBuvNJEf8lrZS03
fHk45FOYBwIyMdHAkV7f82KBXEcO+/mEu6u5cbS4u9awCN1W8zh3bh3pko+EWVwl9nOXZ64eVYt0
vssfmER/q1MgtE2Uz92399/5+UIjGWS5By9tExqWGtNiVW6QINGnXTApp6RNte+G3RX4TtXWpoYa
to1iafxsY3bvK4F8qdI536R/jbw45Nk0+KDgr/dC2Rr10ihK5RQHVuZjqQrlaHKUCyf9+YJeRrHY
uJZGokJIHtKh87dOY8MclNpuTmxx/a7RjMda1JYHi1W6MHvP1/OvkZaXaWov+XFrGS0e+ksoQ9mc
DOLVnoxS6bZG4VyrShy6AwYIceQAT73/9d5OKs52CsWFuo4b+2IueTap4MiMPadBd0q4S/imFKn3
8O2Eq5ZS+yFh89lG0zR86lRH3sqiR8Ya4ZomTD33NH0M99iDJwQoWeLSTnN+0i1vY/lhyxpGPLjw
ds9/2DyMhSaqoDvh5EEBEqvKF9yIu+sg0OZDOVXBdZBCiuRMQxsNrfCKoyUBPUhVrwjGm4hbmJ9B
Q9sZc6JeZaJ9LtFc64WUQhQCrn//Pb4YMv57M/71c5e8DAT1GGS9aTmrKHEUSauaU6MOhj/XqFfd
0pTDnVX3vt1UZKPNXb7TrUZHHt+Np763U2yK1Tn6Ykak3fDfFAdsZaKbQBPhLbes9tmo23xnLOnp
eViVP9QihrTQkC2d1mF87VTgBL3eqnTBDOcmUu1iq3dxdduU8heZtsInNgaUihL9ulstizju5qG5
jYbAOfVttZAsYWF2NDSuqlqvMT0uzE3c5dHh/XezbmQun5LtgcbQsjczxVZFi22O0Gz6qD5pgRm6
zlQSJzrV+tVQ2s1eKqv2LoR9t++H7t4o5/kxyG3nczD1TylRxj47b7tNAYVd1SDIe3LS6XaS9OgK
FVTx/P5PPS/rX74iJwixglzel3bwshm8qvuSrsjhgUrVKZv0du9MWYV7tFq55ZgZXjsb8/b98d4u
edqYi5gJ2QV752L7ejZemxnk9QTVaQnnfCJ20yUVLN00mIN54dSaByhLlywD325oC89fo0WAm6SF
McL5mLllg9c0IfzDUUEeBMPMi1q42SznSwlHv3mdCEtQjNEZYQK8AfckXOl0wVB2bpeulCThbYl3
OdSrtLjKuuBSzufb8VDsLDwbBTgRudrqhITfHEXUICUKckf6OFQEgYRBhGuXXPVbRUqq4/uf783Z
Rz1uwY1CfohtFzfb81cpRNs2cR+DegyNuZ+VpnLtOOp9Mxbwd8wATlGVl4dGhhv8/sgLOP6q+GOm
LigDWk/6fsuNd30sjXA6q8TkUWNHGj6PdTw+IxWaP7WFcavi/bAb2Fb9NJbVW6mODT81KuOQIeLa
VorUwRpVSy8Dn3rMkv1cImBrsRl3dQmRF40Qk/+yN45fJIVzJ7BFsy90VKy13jWPXdaHj501uVmB
ApvVHPta3RaYxffTsM+Gtrsu50uewm8m7fK4Frj/Umwg3lidwlUTTPnQM5PCKCOGvQ5iP2cHpcbN
pv37r/bNmlwNtargCb8t5kBhD7AredxImXgiaSDm5uA8tlH9pE7tJV7Diyr37PDgokQbbGFOcOPk
457PI71XktIkOvPEbJWvRiSm3SbLnPLJLGvFG5CmbDQrKjAJVO/rZu49Mx6mYyMXd4NIdHmTRw1E
lIjZ4CRz7FeDZp5KETdA92PhTsYSsCa1P5arxNbspVJ2x2auSncu5+S6tmevHu3yqs2LS0+2ugAu
05ReCzs+OxzQ+VvYwpAngTt9So02ZO4Mz8h3OoyC8koMPq3K0XNGHJQh1GKA3hRXwXgpu+fNnrD8
AogKL4QFUITVdpcNPZh82qQnrFGihF6eqf/QCE/3x17HpGXI093782eFmvx65kVmRDeGLhH33/Ov
KRd0f0g+y/C/rs0ruw98jeutsSQ+wdFr9jj76bdF34RepUMJjmt9xpJovISFvS3tePIXzgyNWcR1
zmp36hqSoBo1zE5NMsW7znGiXapb8PrtIJhxOPqhBkG0V8PR3pKsEIDEG0DoPQHJQWo89EFjf42S
8dP7b+ftQqaFx72VThWwCtrt85fTIQwi6cIoTkps2I8YAmTePJjx1kgl5eH9odSlrjhfVhizv9iz
cL5CN1ytZMxbALC4JJwqoaZuaUfwvSe6K25oiFDb9nEeXnWoEXwRGY4fqxOhtnbEvwO9iMy8KkH9
KGnAB0WCDEAhE4HIEwjRQlU2oaq2fhSZWr1RCOzYB4FT/qF37LJ4bLKYlkMazwKguPN3pStSUOkR
ICOqA+IvxiL2ATdt7/3XtPYM+DXMcplXUXFzk1shs2wHcBuGvjz1Uvgj7i0UePYj0vZpY8QGSSkG
ip0yioMHjZRWVwo6ZWcayvR3CrKzyeTL9M3ffDeM8dCq4QSBrfsa6yQ5JpRjpyhP9OUxQEkzZ5tO
anIVV+ZHir75WEx3IhHStVXPH9V86Pb9pdvHWhMLhIPgHfxmOV259a0qiVBSOrRE5fCgABZsO3xa
IP3JP3PDQgRliWYXYvDva0XfbXPwqzzvL8Dlq+sP0NFiXw5RFiCfpt3aZ0BLwpQuntycqrY3N9U8
ZNtSJJ+KRP4aigpDmiTSvcTET3jWlD+l6b4MjnJvMaSBsbtGeeQMS2RYreJEMPx3VZr0GxDw/OP7
8854846Xgnd5x4tPBV6Iq3lnGk0/V4PZncBT7Z2mD6E/05J2+Rwlkhg86CifzPJaUcPSb2NSZXS4
UFspioKPZjWnp7S056+YTaW3hZ2MO01Jgyesn8LPoZDjna5oka8iTfMLbep8u20NP+rU2Y9zQa4P
KM2+HbiA5EV4FwQDYGnXi+sxstKdpURPvYlGQxstZ4u8vrk100lwsRykLZpR53qex/IYjViKWYim
P/YjwlFZqJkfqQQmBTVBB1FUfqlrv5yu+ykWu97S65vQf/8drisHm26/zJS3+VRAIZw251tE3iup
0EZtPtVO/E0jCX6jOpJ8leVObLhlPqvLRd4mzSlWh10QTtWXMBKf0w6QuEEM9FyhRj72VVM92FFL
4lsUCV+qotLtE9u8rgrSkYy8HO6MaHI2Tm8UGGkF1kC07aQetT5QPdGE2X6uZ/nCo63QneXJOLgX
PhXeRPRyVrNDyyUrH+xIPnFhaF2RjNIDuVvB/Z+/QPoqmI0rNGy5qaxeIPLJwRmDRjl12eiVY7wN
J2tLdhdh6o1vKy1BBeZeGvVdzLaXDoXbF8W9ku+K8FMo7ooCV29tOtqD4nZOsQ3bfda0H1NkhXhY
byarc1npbqUNnwxO/AvgzW++PlAsjFsNwiPLyFpVxQO5PjPEX/vUWWXuWWUaYrVZorvSUQYeZq2N
+cqTCGlZlItJEb1BtwmT8qjXQicgBzinn0j4JG1i3tT9cDVH9jeicqodIkznqqaH/dDLdBXwPMm+
p04T+ZxCJDeRGOcZoUFvU1UHxD1OduHsXmMGfP6FYMrFEb08rGJrVbwoiT5kUUSux5hqkx+QbkM/
OLzP5n68n+e+OjZS5HwSCFo9bcAMabAm43aoSRQrCQcKYz32a1meEB3Naoh/EopcWkaj6RGrlV04
QVc1Db8VB14O6qU1A1r40rR5hRpYhBqTu9SpJ0T+CuhySZBaNcebVFKlC5eT3w4FSMiVb3Fckdfn
EvlwWQi346TmOKriSEWqFwyIbcr0Or2/NNb146/H4rnwweB/HELne8totMow45Z00pK5QzcXKh5u
dj04kXzNpRc/1zI+ZHYa7ibF+dQ6k7onWKv22jicPVVhdchJeaF8NBnzVUn38puw0MT2BtMfQJHV
b9JLh47d3GinOBp+UktXhbrrzeAh0wbrwlf97VAcwou3C5XRGichupDEJIgHp1HJ/5YcdMwpUkrP
lFALW2XYX7Bf+M2MZweCOwl5AMo/7fvz140olRk/F87J6bTy2ZQcZ6OEOCcVsd4jhIDq8DQOqoVq
HpP1ObCl77bR27BoinFOXezjSOKawq0Oj+tRQu99QCZdHRQQT3ptZTJdWKGrazJfAsCDVhKt4aUz
vdbYDP2YAyLOyYdZiwpPmtXhm6ZU2h5ukEaHTe0OTREbF6qi9d1qGRUBAGwsel+M+bIjvlpqPVad
jtLn9QfRqeYhKek35YVZ+RMGvndNC/Wj6EbtK9syTmWkB9/NpNGRPjS3vz7Xf8jT/wU/7NVG8TYE
K+5+nPE2l3/9H94m7Ew2QHgny3cCtOfG8kseIHE+/QVQttz5MMpkDA7aV+lXDpGhtGwXdYfC9vWK
uen8hVsHl7glf1fHosb6E+bm6kq4UBiWeUtHH44Wq8xYHfezkVlh5kjV37K0uC2gB2gsD36vsg2M
yHhWpTg8ttD7UOurE14NXW+SZdqoyg5K3Ty4UzwmOLLmc3gzNE7Yu+qQFyc7mVukenl7H8n10HAI
V+II3Sh6xnoz/QU6/mfm/ZeyFHn/syzl9mvXdGdTb/n3/yVMMU2EKRANwJpgBfOB/5l51HV/8Xdx
4QPOX1LXmFz/TDz5r4UPSeY42wm7rsaV4N8zj3+IZnPRvOpgcy+Kl//F1GPWYRJCT8GA0QwXGUjs
fH/nUCP8si6De7wXdU+NME4T4nmqm2lf2epeS1UJX2uu1CIZcAOx5JvYHj7rbYjhkjF7TgaPMRya
6NGY3HihR5qVlPl00B6xuECw1pK3+/J6/zPTmGmc9v/zTLuP229f46b4l0ZEnE86/ug/+52qs9+9
1EfQL6B8/Pesk6jN/oI7RFt6IW0BgXK/+WfaqdpfzEdOTW44S89wqaz+Yaqrxl9QJxR6F2g4qQX+
SBJ1XsJwpV6CtXHxJLcccusbH2SuBnXVdzCYjLGUtgiiXNgYIUgSnDH86i7lUawZqYyHtlmDgw7Z
DOhtnTjQ6BA6FSei5ZCUE9xzSGFGc3QyB4xP/SIrWYmtVZvspOA+z5+ksF6SY9XpAgC7uhYtqQqL
yefi/oyrFL1HVvzrrhpFAV6XoixvK6Iyqf9ncjxBrpR8jK5r8VXkRbDTKCDdUo+sfdMYP0MxfICC
SszQ2Bm3hSUeKOKLHT7KHy2AdHfMdeWk6sG+TWRYS2Vee3WjNVvY0ZrXhn18mD+rYBJuAanzAmP7
lzHVv4tengeCxkJDQCXEoQVN/vx5KqOOcmOs1WMebULiQhuc2F3tm8HRFAtfV686ea9nV3p6CFsc
n/eZeIAy0Nw71SHpMFzZG9LG/FFiZeE2zU5UX4W9ndVtg+9EuuF5SbZ3xbE8TuVNEvs2ERhcuCVY
o26oe8Y2PJi1p1mbUEcQx/3RJe/YLHz1u4HsQfJNPB1uhwSB7D56VL5ktGitXYxsdjqSXTzUhzLb
THdO8cnEiUcrv0EFMs099CBrhN/gBfuy21gVToYeKbaOvONy3QEHNX4eeR0pxpYHTW2kmY/Zbezm
EO+h0cZederuoRZBYM0eqr+tz9pnmM8TpTl2U0AxmzDxc/GY2q6TeGWA/6gr3dCZ2z2j98Oew3KV
x/JBenRsF7qUbPpj7geAO+Lb2G571Suj40wg7be4gTS76XUvv6684Est7w2HcAqaKm6a76bGNRRX
PSZH62B41gfgOK1zgx/CQt2H3M8tr8NnvprxQfBUyX5aeDGu9VFzMQXf6btol5Ctd4wf59ALJmAU
SlrXuRs++WRq30B2uJ0s1/hYXrd+djM+OYqrH4ti08KGDL3wmYLE3kxXjW8cglOm4xrtpngJVUeu
/COA2H0vucrgOh7U3/TO+ZztpJv5c/5cEKm9yysPK0XUFBt1N/zkNskt6mbYODfOIdrKniAHe1N9
mQ62P34CV9gEG/yDPOtAUHqN3fIW9kIExyHfVD+Tn87oJj+LyU3kQ29vjCsCkv3yGoEDi2++T456
6fFCPxc7YxMf6tYDW+98ZZN+Tw8kcSQ752TfzDvnCCf54Pzob7Nb5wFohXyx7Hb+yrJtttzia2Il
Gje+V7bFQ/Ggpxun8yAvx0uUsasNG1PeVP+y8/jPIfhfnD/vHoJfq+7r/1kyb3ddXPz4enYILn/0
X5WX4fyF4BbOBIDdUnr9d82Pi+BfNMFgGMBOXDi8/JN/jkD+CbxeOkEURfwpGAmcXf+cgai1MKME
3sYlA2YSV4I/Kbz4Za8hAxpwMDGhK/IXDgMqxPPdc9BG8hNgQtwI+PoJ2TGt9LNAj3kBmVnKt39v
0pCkOf1hukI8pL1lct6eD0MYdUmvuLJvpLbK/iYlY/Z03Pdvm6ooHukn6I+oeVVyJnL5sY5M8wJ8
8PYpHUBMruSQA2m0WitgROKuK4zCCI+FPLc7JUXQlY/D6dUEuP/1NK+1UL8b5MVEh2KCz7p2q49k
q81KJYyONBuJiKd23WRqc6mMoGhavUlOOxgceDJwT0TNd/4mJaLPA2eKo6OMVxZMhSLfzvaMXayd
XyKo/O6B6DJBMMNeFUxtNTfSrmZaN110TKak++aUtuTLeaNlvwrpb+P/DX+U/5/vjQY4fVhINypk
6PMnaiPbmJyOJxr7vN1GAzKnzEgvOcavwRGmIHIzOtzL16EQW7OX4l6UktLL0TF0Ss4ArcT2RJMX
K1H1xyBGTMyEaW+1rrP9AZG7149zuW0Qav35XETwTFMHb8SFCM26f11/4SyoBxLY/TESVncV2cRv
dLOVfXl/Mp4Xt8uCW2ifYK8EXeCGveZOORMB8CPmWcc6lb8PWPq6jlk9GJVNzqYK0Pv+aL+ZKUCh
zBO2Kio0azVTOt45rCyTs7rTO45yTeB9SNL0+6P8ZuoDUcgLoWhpXa/dngPYRKaaN8lRm8dgh+qC
OjOffqDYueSG+uZ5cGpAu0G+tLVQFte0iDxtFJzUkvzYFmmAhTeTZx84QrmwY7z5SFypIUcBCXH5
Rhe22hXJDshT26rYMeY89swwT79jY9y6ZpfbD7BP+j/9TIwH92v5QEiv0MOfT71J0cSAg158DGbu
OMi+CMHSsIJ//zO9fXmqCQGLbw5UCxV7eepXKGSddQNKRLwVRxiPhzkh8qes0kvhRW/XM3J+oAzI
eixpIKvVnCsXHn5jBfmxMnWSqkbcIxO1Hr/jXun4URuqd9PcP2h2LX5WfVPeBWqPFHIuJ/9PH9fA
NXahIC40EhrS548bG9lUKlERHfVIn7ZRJ30PCB784y/HA3JlXEx4LB549eXwGCq7OmaBOSiCt0HR
xB7BQvX/cpTVo5QiDESmTdGxVVNnE6n6CKZiX1I1v531JmAmCjGyPGEDr51IJglcAFZ1frQGo95j
4ixgVkvxAc3j5KW51l/gIb7ZNjjCOF5YXy9XxHWaoFzag43tP16fuWJ+0LSoD9A3Du2nFMr3Jdvb
t5Ofo4xtEAcGIIw3pE64VICaUlUeTZwqr9s2MFy5z7ILSP9vR6HLw0Jedo61B6GWTmPfYjZ5RPAt
ITSJySCZ0kuE0bcvjmeBwUnrjk2QKX4+s+2I0HPcCMpjjZqz2vSq1OXX9SyCcDO19LEO7y+k5eA7
qxGxH4TDiP8A0DPRjMvPebVvWLhci35Oq6MlgCW3QT1nn7LI7AI/R+J+G1qz/X2SOvM4VlIs3PcH
fzspKUCos9E7v2g1VoOHjaWX8BnqY9m2SuGleMeGcDib5DNcNe1LlMlk7rw/5JvXS7UD1skWhvUC
w65er4ppuKjDXCDFNQgEkLPwfsZsB/t85VJn6HdDmUi+qHoWh7l1zaFZYWwUXdlS+yjDD2yI5GM9
asNu7KV/AfD/YzX3m6Goa2CzsxMiDFlnyAxTR6plkfXHebT0gy6sYZdjRHAIpSB4ev8FvvlmC2JN
tjvXJwtRyHp+lk5KxrbRdMfGzoVHQzy7GsaaoAlbave60toXKrffPBooF7cuClW6nmvWEcbHhBk5
ojtKKg+0ZDZ5RVMMQAqjdeG+9GYtLI+2dHQoCrgcrpMkmX7NKJNMd6QKUr4OcpZspBCLudGwhtti
prcMF74nDovQsAvb5Zu9ZRmagpBeAaAo5dz5MpxnNY1aoXTHIS1kv8Z/7UuhRfMF4dCqQUp80vko
q8lv1nEddo7aHbVc/tzpxYi/U+zsc6kMPiZJNmzmIBn+tH58GZP6mmYaLOk1u1IrtGpWSVo8DnZq
eXosPdVJ1BB1OV1iHv12pizhGFztabmsG2mmOi8uuFZ3dKoczoWGoYUgd26Tmsql8uO3Q7FHA6KD
lr9hoxVDOcJSMbvjDEnxgNmW/CQH8nwVC7248M1WCDaXCl4cSMHCV17Il2vqoVDNfgihtxxtCY45
HH47uZ2JYbxSNDM8yt2oFvuxsgzyy9Bo6G4V5uoPq26KO9TfykMTGZl6YRP9zWyFkc41iuYpiPb6
OgwJvZY5DPvjNJRYZgcDRgl9HFw4mn43Cr5tcIi4B4M1r7pTcwxBfG4ZZe7hhkl1NyIZUPTtH+9n
3OcBR4B1OIzWpC68Rdpuwu70qA4ctzHH4E5ukvpgYbL91AmR/PF+RgPA4HJPW2LJBFim1qsDd5ic
SEitPB+HBKvXhA+1IWC13mDxXXl/+mhMGhrcXAq4E/CX86EmYRXljMH7MZEbtq1cwBKG+AWO4Ukk
oQabLBnz9MLceLuJInfBBphlCHcEutT5oKGVozFXQueod6MzHRO0XPFOaousgf1lB9UWxV7R422F
VcExA3CxLvyAt5sctztMGTkx4Py+ie7oIlWulS6Wjqbd2OjjK+UOKobY5QKWhgtHd4SlKoJYvzDu
2+n64uS8eESxj1vr8CV69QEttDI4zsyybZE2GKeXsNnf/6ZvR1lOB5AMBaMpWGir1yurwYR/hB0c
g7Sd/UlXoy0hGpdAKGBCPtNZXYjWEZoVcVIsCrjeq6PCqCQ940Ord3XPC3sYrVHSt8IeDPshdIpm
9BeQVHXHmsinm9BpVJ1ki6JEx5FUDo2LhKSgfpMrOekaczDLJgHYDRb+KEOIUSJOpNMARGDYytKB
gqbRPINM5tLNNWLwPKPrg0+SWUjANJOmZ/u0CirVaxCK8CEVwpEhtFa18Dq6e6Ony4MdIyzG0vtL
k8z5tKmCfH7MCjVO79MuZo2pcSXM6yIQcZLhGJ9W5Qcl7hzyaitE2H7T513yNU77ofW1nrbafdRh
DH+XEvb00xCN0ruRk0nRTVFim3NAW9m1D10WVoS0G2HeunptZvJea3M59RK9E09hPluWlyOaDm9s
O8gI0Bw1cu9MkhNyN8pMu7+Jlay6keUx+9S2VqNtExCq+KM5kX+goNTUvo7alKm3USqq+C4S2Tht
42K2vwhgpUdJBcDazU7aRr4whzLczekQdI9ZWqfSzZiMiXUY7QBpxxbz5kB5SAbFqOmOkOx4N+u9
NPjEEVlfNX1SbC/KcXM/lIVYbPVHVOP72qqG2a3Rn+PPSqiv5fZQ3dpDrydxDgFlSGxsr6TxAybp
SuZV+NI9NW1eReSaW3m5FTpHFb0nDV1u6ATx1ypabJ9rHMKjTQuSe5DaME08RQhZuNWYE8map4F4
DgbVPLXDCDBIOdljMd/qZbStKp02TJvZM7m1WR9v4pZbwy6I0GF5sylV+hEDGWPw09kasLpyBHXi
NgKosO5yTTLbTS1lnfXMeUiWiJRaXQiPJjNqe1tZsxZvSsmB5Dbb4tlsykrdENyRdb4uhjB9SJtY
HTG/z2X1ywgcF/2YLWdQ9xKSEbytAzkTW1TLJFJHoRl1Pop9xL6WkWTyIcAYzvGFkQ7KxnZSC9or
YB1GALYc1eMVXWNhHtJWI3zRNTK7o3vkYCfiFW2tEWKWylLmiZkYjY3A1aq9NomnJmE5a5ruyzQp
tfCdYdAQYuAOEm+hqlfDFWLDWggY68ZYXNvGsBjtSAbTPelFHl83osjSo2FKrfJ9ILOgqLaJnUTV
sUNVOmxKQR4150UdqIfWkM14ZyRBJX01+7ws3AqFTO+Vqlxmu17EpAlAYDIf6CJEEHeJlVJk1wzq
0DiYNN5DH1uustnNHakvhzjlD7tTAuN1OzdYi2G2PSAw46TUITL2GX08sIo42A6dXN2bYYEXnDXQ
3LgTTYOnlznaRfUlGesIyI62Q1N8mhXolt9npS3Cp4lb0kCARBaOFVFtch51B3j5pgZqj9Wp+Fpl
tdGeUlb7dCNV3HJ2qZWDe0MqBTdwE1ySqsYr5lp878iUY1oUSSmzZ/lyUQgzupoNbYIZM/wkXuF5
jMDZUiVrVbftqqumUJUfxNR9bhvrLnSizDMr48OEERUaFSwkRWPIW8sQ+U/RjcRxFGqHGfrkuAWp
JrkUkhEfa3jZYJp5O6vqYyF0plIcYkmeqHdtLOm0Xuc0+XuiRHFjMPWrrqt2aEzF1iERbYmMoaEd
hNVtUCuD78y67ib1VPoJASEYseMSo4xR/ZAEEg3PeaZTHdd3caW35I1a0t7uyuI2iIHrpMn4OYbN
4BqxeUyakFyCwJBOeV3qh0x17rQiKLb9gNx+VrTnKeoHL7WkG81oxZaYjcrH6o8AwI4Ed22i5TQt
sr8M3OnJ1Nq9ZScV8odY+9gN5Y3TJ/N2nMjOieck2VPQ9ptCUe9nPUq8ri2U3dSn1zKaweVvk2Up
cA+1xSTucOejy2+G8CnNojrqSv5Fyw2kUHBLa0vGBqknrI/g1voaoCN8CoYE9uo4PQlFBWZT5cGd
uVVfmVFW7P4fZ+e1LLcNrOsnYhVzuJ20grQoWbJkyTcsW4EZJJjJp98ftE+do+HwDGvZNyqHMgYg
0Gh0/6GR2WXxyx9AVy7FGEWPdudGM639Wk5GS1cCkMmj0VvSOTZuCclUNe4QzKq7WKIwnXV99X4s
s2B5RDHfLv7AF88J0AlLDe2ZOBn0CF6By3hs4hLZD7dJ/OpdNUej+DYtYpnez43wnJOuNZU/HTMd
GYMfczNXw888nc3hQ5BXcRdmmb1QfadSYj2gVZeYP0oTD5GOe8xZlj8VUXRYDroWt8OzxAa2+VZU
k96816tSpCedE52d27ovgudy7sGiBKZefNDY595DMS7W/GBkfYnxdWbwZBsoGzmXri3i6mcpS2hW
x4S7NvNBXYOS748oIVkolnj2N2Px0uCfiCCNQVSryx5DIQhDhwp5RJAYTZ521mMGSIZqIyfKqY91
4pjFcYo8LFxM9P6/DIXWj2+5vbzo4CdZkp80M87Dqp2C5kyhCoia1w7B5zIpfS5cZOW/B4GoTbR0
cIp5E5Qt1MWpcktQNNPoY+oitdJ+TIwh0IGxLTV0kaT0+GxY+/BaErr9U3QoxxzG0pGwJchIC6zB
s/RvrnSrOYBAl+JYa33ynDQoNOPfZAHzMKHFlhc5FjpmVCjd4+rSY4xS9ZVm/2l3SfJNliOgOX3g
VnkrjUBwDfpc1CcfJrIedo4oiqMvUtGeWBeSt9mf7JpnQFx/ByUUGacKzn+Nq8tMX2zSEtt9L6Zy
aR6DdE5xoJg0mXeXqEiC+aGJliB520yJDrShagxrept1XkxRvIJ8firNxtCe/AnJkKPeWFZ7FIOL
PezSyaKzD2UxBZjdZJkRT4deZlxgbuk4f8hmyuJjbPTiQx1Q8uFm1vP5XVKStp0q6bT2h174cfO+
kUXWnNCsdT0cAEfgMIT1tgoDCCb5oWvGgEe/I135mBqjET2MXjWaz16TDNofpVVPxaGUeg2IxXHf
JwV91oMwR/hKWTz16bkgyf+bLF8vnyVHkge9aWXd9x5M61ukPgZPIkFSmMsDl4WTHbs+z4fpYCHJ
pfQaI0c8gFHCy6saksh+yAdS0OMwVLp54ALuUekwuE0O1tSSp2t+BpnE9ozRPRUeRudoisjO1d/Q
GhvnQ6BR6bs0RK6f82Bm6RP/efoR6bPuc9vUUzMchknlEkkz1fnRr3MNt+ipmkx0fBx2jWM3pfZB
WBJTYG+euRdkHGFqdWiNljDB1VJD9RJF/d1RiebTMAhPkaSSjEbLFCMtejI5puODrAzoPYY+QUGr
F2EtDxHd2/7BLIeMY4EnQHksszIvT83o1vlT0GnJ59QrG+UBV3kfBa5Q/kFi7FM9+H0UfE9TAw3M
tjFHPl6Hd/0Bqkj8D2UTKR5ncnpxKTJcBw7oy2Z7hKGb1xoFN7SZEUngtQG6cNVQol6f+kY6JKFI
3DjMqroithjiHRdZdC7Nbp4Pdj9aO4Xnm/rNr1FB5ZH80XRct05J6vOmwgwH7dNIPDWOSM+4U3sn
WWl7E7ypl6qhQFRSYFBY8XWthAK6gUrpkoQBhwYpXBxTZuC9wMaWyDw2ZpXugPNuXogMSNHEQrse
aSbQJdcPcC+G0O9UZhJOpeV9iQE1fM0Du9opm2yOQqcWZLwFH9ZX3/W3MoYup76eUAAIjcWU7aPm
oC3xLpgXPbm88sHLdFT5V4f2QutxTepArWNo8rpLQxQk5JNZtMvZmrM9x9mtDcGzGo4vdUrIfatF
q7s20WZglSGYlfgxAIZAppmJF69w9wokWxuC7QCnRrWh6UNcr1zRzCTr45iGDlTarggIE0KhHe3+
K+3dL/dXb3Ne7Dv319mi/no9WFYlXgPSIw1FW9jv9HiU35Z2ao7WbO4V6rd2BFUfyr3Q/yimqZ/y
244QhSgqqysoThpWzCXbDFH7WQu8ZPjz/pw2B6L4SqeDsEGp/nqgwk5TYXV2GkaR6HhqaJ772YIz
2Z1fP47CCoBgopyMeN9qHG4FmEpZhuNv3v/lze7UnaqlLsRrSzo+MCmqORwj/gCCdj3OIkVkLj0b
wkuc/hQnhnmZPT/5+NrZ0FhFQQj2OuR5Hm3Xo2BJjyafjTWE30zT20IO+tvSRVf1/ii3+w25KSUA
o2pDfJ1VybEYaMsgruG99FWhHyOAMpDBATpT/zNf/Xmuh1pVqPS2GPx6nj062r3xInXhv6M5tadG
trHZVPsOMCGlVMq2qwPkx3UpbTEGL3WmeU+yR7My4sm7U+q+XTbgBfRA2QPstht7uyFA0Nsomjis
h2Q8zlVp8uS3JcKQhQyyz/e/0caUUDe3Kd7zqKZ8v9oJ3uCZeV8GcagVsd68E2AEyxdavPbl/jgb
V/vVOKsrYnGXMki0MgmRScfhUWhno/2heRX478hZLq0fdw/3R9xaRmAhdM5RClDB4XqP51PnpyoB
D/3ZLvqjmY/lM5pDZvo4OnPy7f5gG8toA8Vjl8P/A96vfsxv8W42x0zDSzgJ09IzQs/oco8seap/
3h/mdk6Ui4GUIf8ASQ36xPUwFD/xHydbDdu4yL4u8GsvTl/x1i+0ZU9kYW8sVRT+bUqZX2BA4S55
OKTm8geYUvtUtfp4LgoYtfendbt6qqyMJJaHywjec6uheqp9UTxNadiVVvSZwgCuGlXqvbbZAuVP
deloU/GdbpoRpVtbNkrEWTjkaFWeDRdO9IcGNBtGH/niWzvHeHNSfCqgvZDg2RXX66fjUec5vUUW
MY5UBPCiPXZG7+4kryoXuSrNK4MHrlhuJoX4Wqtpm6re7/RctNGQTjwGgZFIgpIzPDa6X73t/TF7
m2mJFtp2hWMPXGE/2vkJGxsFziSgNihqSkpp9fWcNqMONMssREd2GHmyLVF67Kus+suIlfnz/b2i
/m83E0b6RHU9lMD1KtLbsV2PidZkoY1c94VXEE1OF+V/5Qr67GZ99yYWrfnYKAuD+yNvfFB4eKql
Q4ar/rr+oAippQFOFlmYzQVkEGmk5340551dujUKiglg2YAvQaFfRRLHn3K9RKApxKNk+MtFubo8
8Q/T+Hh/Niqwr9fRoO+olpGW53rjRJQ6ImdiHTVrXD6iyF5/zLwYEkXEq6um/rsndLW1TUigOHvQ
aIE+rm6a0kMbIB61NKxbALezj9Bu0WrBcwfd7OP9uakvcTM3gjCSRAD4b149QiyZzOwoDfO47S+c
iRjs6Es9mPrnKvOGU7YMew2/zdmpD0ZWhcL9OuEdqcYXqZZmoTMY9gUGl3j2tEk7NJbX7kTLrROg
lOaQVCHqwiS73odN2oHbmIhjfdoVH91EFm9kp5XPYyf002A4mXNoojp4bnNvON9f2M1ZwiNQE6Uc
oqjVv98JE2VxfJaiLESasf3bCroMxkCLCAPNBYhzO0dhc4siyoagM/GFCHc9WpKUcsbJOQv9Hq/D
qLbqU7LkOV4vhnjj6ov99f7sNrfNb+OpWPvbjVfWDYUt6l5hOaLRkXnFj7jX8kM5ZdkzjavyLdLN
5Q6iY2tF4Voq6V4lsrnWHrVEkYyBpiqbUYQ1epb442FIevE1QsbC3Imdv5h464Px+2irrUPZie5W
Zmah0bS1fZqExB58gO6Y9QgUiUwk9BQpBM+d33uH1rPEX9BG9jKLtaIXfBoX+wMI8wBZQFCu6zxB
lCzBmHrcxONIxVMUnvgu84R6UudZVGwH5CuKo3BpGtLCQuWqQdXnPdKx8WNZW9nT1OjLOXGF838c
Ff+/0LmtHYCEMhBfshClCnq9A3zswt0o07NwNvoEM81sbC8IdlMgBsfQ5w+j8P7lsq93qjSbmwCh
JEBtSj97DW4BmhBFfU8jvHfo9VTC+rxkkX6WhavtxI6t24X3GFmWgtff6JNIX2sivyN2WBPNoSES
2cmdhz1tpK0IRXGLtu2v1GSNF+iqNhdtP2dhBXAm1BO3/VgkQ/vWtMfyw+J1wRsrQr/WkFG8A8vd
XEmsmvh2SBzC37r+gHaT63UrjCzMgxz3o3aR59gcrGcwJ3InHdjKvACUmAjfkYcg+nk9FBdYn5KG
5+EyNT/KgK3atXL50UrL/Ertb35IEn/+WvlV+YOeZ7uDEdw8Q1jZKYlCgNzOL5Lxb8Gq0GPJv4ny
EP+54EFD3AEqy5JhpmNOdfMxr9PuL690Crr2o/F9Kp2vsxjsS+331sdG1+j+Js647ETQrQ8PCwWr
PfSJyX3V9vvtR+Xz3FA6JkXScTxqDg160ZeoXrp/zHEeKNUV4m+6Cu0HDYXjnQXZHBrEFncv5ieI
810PPVr5EFQ6cDivikbvmGReRgsko0+G/7s+IgFjOTR+DWypUZbFObPfOVpbsQPpFyURgkA65Zvr
H6BZUcJjoM1Cc8mNdxJoxSf4RdmLMWnxCa0N5yFAR3T+D2kcGH64K5QQ1Zm+HjXA/4/qW52FhbDr
+OBUdqWaV4n2bqBS/mQJQ7vcvyW3jhjCANTbWG2yj9WtHM/JlNPRysLGMmR8HEuo6Kdi0nAox7O7
2Mt2tpbVxvMbwhFPeTKP6wkOS6SXfhFwZSWNzzij/LfNY3A7QZIml3Ecg58JL63P9ye5lXpAVuDZ
piCdKK9djwpbpndTSJJhP0z0U5e4KGmZ03NFxY/+ysXqjfbT/SG31lXBtlUVmJR1va5ThyYBhugM
OVninZdgD3Wqm3iAnR1hNPcfBsO1Gdw2gFKebdfzS2N/6XAe4XHvNMVnpwcdeEFdrvi38XIa6PcH
u0Wtct8zmO5SzkIFZb2aUyBaicYJQK+Kd4ymJLY1cKxnOrLL0TXi41DYxh+p3oqTl5nJaV482j9x
6yHKPSV7TRg1t3USBCiPGwLUFMWG1Y5SZareS8uc3muff43KrgvzKqE4Sb7jh1Y+yXd9n+Nwb9F3
fev4NAF2ro5b5pRaEGIVRFxuKmL49fJL6EPS0fgJTd7ax8Bo9entMjjzKZPp8q72Ay09Lsn4vjM6
+62WesZBT4weYsI47r0Dt+ImCGn6QDzJKNSuUp4hzhJpxU0eZnbiXyhcYfFrL7F809f+fOn7JPhm
T2XxUleVu7cv1ClafwnFCgYrgVXQTR7YNv0cF1pehKIEnXogatlfOj/rv2gIfDZHd27bB2vAHO+w
jHVXHwshJwfwL0zqnaC2FWWUQiE1KN72vL2vPwiKNkWeLz1eyf0MvC9t6C8d7bSlBb3MVPwv2C1H
PzWt0Jed3G9rZI8GHWogDhF13VjomJfQiGcK42OgaFELPTn3Wmd/KHqgCYcmGStEMLp5r2S+FW9g
FKuWJzowaP5cT9meApQIR42bw6mKt8Ykx6OtC/lhMNM9qbqtOcLhZIuRmDHV1bNDc5ckBcpBuwFw
+yWaOixqKEU/gfvV3rRl8jkTg76zrtvT+39jrtKz1vGBBdYiD3UqY2/GOf4AlkC8iaq6fLof3rbu
CqqW9KxRAwaTr37Jb0lPBcRP6qANwqiS3oRlRj4vD1L0fXD0TBH3h7HXmp1sZ3NMyIg4EMNzAxJ/
PWYUWFCU5joPR0E7/mB3S68dOOGwp3IrOFeDt3ftb8UJEkqVXOEl4KxrtFiLYyVumXk4peDWorK2
06MpIvlomrn7ZvTSBFEWbsmTFjR7zbfN/UNGRVlFZdtrdf1kAL01mOwfLW6eKz0K3WyC1OH2f2hp
1J7mcq/OsflQRi/i/464Wl8ReIXhTxnKvSb4WeQQERypZXQGUN48e203nBZPfC3NKXgwu2F5SFHu
3QlJW081tIFoAUKtAPC4Op/UbAHD4vIWmqVwHtJAx7zBjYadGsvmZ1XEtF+oBKqO1xupWBJrwQop
DxOBK6xDbf/Q5q6P/NKQvB2ArF+GbvZrlE7A3t4/N5sn9Leh1Vf/7dy4ic8DKjJoZtAd1g6BWySf
pA/m8aB7CkR8f7TN5VSqA+rQACBYfVGMtIbGbosCb5YFvwF/GMisajlOe9WNrWkBlFNIeVAKmNle
T8vsKMgbqXqY+bVRHTLXmTrAv0ZJQaHRwcTfn9fmcMpMHfgK5urrzlNtouSaocMZCpeOA2qbhfwL
EGz7U3OjvvgPe5K3nWpNq06NtUobiylLNEzcCHV9UZ9a8PrHpZqSnT25OSVUEBXMl/bJmiQPMwCH
2CAtwo6ehn60E7CxD5ZIuo9j6/ntf3hBkQrChIfDhLDHKtXXWrrkQd8UYV9Z+cfO7uavjRUkX5Bl
sf1jSwnhP1SZeLApJAvEH96qq2QjEijyY21RhI6neeT4Zf0wBFjlHQqg6ccKX7z3Mmr3fEM2VhUl
c5vHDAV4FPtXJ71zosK3BMmWvVgRwkyeVdA8BJ+GenJr7rwvtjLcAGiBeowjLQi99voUELEjtzGp
/jSFgLcxuO1zahfFk5zF/ODGjXnpzKh8m4E8qw9Oo8uTBlP1C8baYmc3qXmtkkz0FekYobtAmFsj
Ktw20goiaBFmgz3VeK1GSgG91MGKNugU/tmJpv37/pncuK/QG1LleVhdbCv1KX6LbI2AsDAgiQ/6
pWn/NSoUyOEM6OdSH6x3UL6iCwB4b9iJBBsRjrKl4qtyNnUIbNejtkkdVP2k84HFMmunJvE6MJKj
6efn+9Pbqj0R4VCLpMijZHZWuRUkRE+rRFOGUzPb+dloAhpwrlkVn5au4rkMpD97zAZ5zAYnO5M2
lKdExjCsUV15iYpWPrpi0t7f/1Vb31l1zRxOMTnmmnK1NEEkeUGXIcBC49zJIS2wFqvkA0Qa/Qky
av31/oBbSQIyiKr4hwgzp3l1Q5vR2A3lQpwiA4pwbeuC41KbM0wHfVSsCv2Y0wDuocCAitVZsT91
LRc7097aa4RKUk/6MVwCq3uN/hLwoIBjTVl1+TOVyz++hueQZg/exxq8/oXttiexoHbS+kjhjUCd
XPkOYmN6vdOmvMCIia5z6JfW/KGPdXd5U1O+b44BNYUTAkV/5bSkZpA+fTwfpiCwls/3F3/ra5MO
UsqGV0hTfxVD6xFiiTNxqvM5i/HxnoRjnx2ehz+8Rgzdm2DpEcm/P+ZGrsSXpvallL2hUq62fdNY
iZvbbhG2WjF8wllTe4oKy3+q0vStNw/1qcPo9DGBEni5P/DWN6YmBNePIgrCO6v30zQ5s9V0cYlF
/FCdIXFpD/qcwjUudAn9RMu+mktT7mysX9t3/ZVBP1LQpCQCbXS1vbWii4pOc8rQytLqLwq+KaBx
b/zcLNX4oFuxPPrpfAa+vxw0O4pPLqpOR9o6iHovXXL2m8p+qGoIfPcXYzP6IMdMcZ+0mzLO6jNE
lZYSt/USVw1oBIPWBSegedgZ+OACjpoB9yuyYAoNCPKfbLOlEYryHyzQ6FhJFBENHavB+79pazfy
NOE1TRqBGM3qJ2G5UY9mIsuQVrOHqfcAHZXV6RURMdUbbpph3jWv2jqFqvWgXtT8ua5ZGF2VRBjE
lKE218bFQan0KVCS99D45WVywA0EvuYeh3KKkJ2sx3lvg2xtS6SvqQSTECI2sQoDRTomQtB5Dl0b
wQl8wOjVHQbLgkoAph25xDlxXthcRwnLEx0bit8uBMwDgQUNai2Xz1nbzD+TCeAUjl9+9R030xri
kjkW3+9/ILVXr/cyp069clTHEa381Y2MOFBjZxEw0b7Wx/4IY8L4ZBWNvecofZtkwfZVPU2iI4XO
dRcizyZ0VVR/rZNU7mb+1uEirPvq2Sg8KIuvnpVSh4YWzbZjsNW2k0sfQFlwAfQWthufZIJp9IMd
p3J8dWrBuiEmhWCtSiDX2A2rFqWNRC2d+Bz8phXh5oHAwp4M3W185UZBnZcdDe2U7uT1taKZVsts
KTHQBMe1D+pT7Z+AkqQ9urVW8rnURAmLrgWwcpB6kA//3F/O2wPF+PgaqecNKfIaw4FmsAM8LM1D
0FbItMJeWs7CHPT4S601NfVI6MffWs1LuV66rm3Po1ahmHr/R9weKnWt/sKYokmPrPf1IsiErkSq
jXnopXNxLnKkgmnEpxWum5oxg3qSPodFFubX++PehjAuNQAICkjNGVmnT+jTxBXpCk+7ZjIjFG+T
JT5PrV/OD07J8KdksOvXo0IZFLSrzbuLz75GPwgkIWtz4os3drF8pyS4HL3BGR7swpJveZynX2Qw
BDufeWOmAOBp0tFsUcJUq9RB02K37nsKn/0o9PKQjr4VHfNCQL20piCFDlXo/s5X3YgLKiclW0RS
G5zoKv4gGLksFVSrEMrqJJR8WOE/BAFvv4ORm+PO+2NrhjQ2FKKSgIdF0WoPURGoIr/kgemOFnRh
Acdp8Sftk992Y0jFvdvzht6YH11IdA4xevoF8LoesQJO4dZBVISG2enu09Lpcjx3tGDqz2g+NK++
bpU3AnhxxDooua67/Iud9c5sWgLXYHxAdXQWwqFsoKhRznqw6VR8evXZoDCPow1qZDRr1li5efJz
4fsFbNjMxUyqs6xDGZjzD+G27XTs4LPuhcKNKKAMvYGC/NK0W2d8WpEYWbr0IoRcYWqneoreRYh3
HEos3x+doQ/eBAXi4ju7dOOWpERAAKYqAUhnjcuhXpEAoF1ESAAyP2mQ5v6VMpmf7q/m5igobyEC
Cpr+RlnJaGK7z4Doh9VUVefEaoejr+HSfX+UjTPA2kHfIZtQkDz17397g6PcKqQtpwp4Bm/ii52C
OTqMqZOZl8X0E/PSmrOR79yTt4OCgYUViEwPjxP4KNeDWkncpH0biDDpUueDlyz2RwvhgR9LEjkf
i6p3nZ1Z3q4lLCVefQBFFdR9TVXKhNKi1a0q7F1XO/c1FPFo6LSdXsrWtJBupfJOpw7dwNXFLGLb
zhLXZ5TSg51oFjDBS0TLPczVDu1iWpf7325zVgrKAQxEJRyrb5fNkdf5KAWErjZaLxi/JY9WNe9c
A7dHjP+/si/E30AJQ6+CZKdpdNqaXIZjIbJnES3FOYqHgXu2NIHctun0JYr9yNjZIreRUg1L+QR5
WNgx635rHYHXnKygDhFRGd45cWY80x5HFMB1g1x7/fYAaoRWlAUiBnDIaiHTnjecGScybNzhW1+X
/cOM9dirowbihPT1OWnIB97sDgk9fA4GnNuzXgrrQPlbfplbqn/n+7tiYxeSWuMYiw4Uu2LNlZsj
YePD7nWhaUIpG2ovfjZ886dZ1CKctHoP7n07HBGYOj622YBrzHUAmSsb4Y18GcOkijGw9r2jprd/
uHhaHbti3iMC3ua+v+L9rxyM2vBa863spNDRt5hCo9JcMGuRXh8jPevyM9d38FYMZRKg5iVLeR5F
MO614m8PA8ESChX9PS5WqjrXgcsXwPtFLmdOOOLPwm/+6ozlcwym6iid8Z2odXl55dekcATcUWFd
KDDwMLsesXdwirVkoL0kDZ5hzWSfNRNpi0T43G+L8dqM4ddoHsdO+RECr78ezdBbeGg4i7+khak/
8kDroKGl3fLIhe/Wh4j4sDPizTlXpj7A4NRD0KThtFrRdOr1qpC8OJFzW9wTBifY1MaR6X1v9GRy
ds7GTcRkNO5t9WhicuTS1/OjEWuBpFAMmmGuDriEaH/Y/bwHOtyak9LJR/icA4Hz7PUo09jEFlEg
DcdpQeLDn42TX/ras1aI8bVJAhNS9DfOuxLFX185ReJkAp3kLJTVVD+D5inOszGaO2109RGuygKM
gtSmes+R+NzQVIn20eCgxxT2lFf+rACNouWaZo176Mo4Ev+OIs31ArOR2Ijf9FY0VQcvb8xgT91u
a2HJY2l4sXxI9a0WNtH0KM4ncPWUHaPq3Juyak9IPTjDSxa4/X/YLEA0yWeJo5QV1a/5LTUK2sHp
PWfgNS8AW5u6XqWnrhJdt3P7bM2KG0GB6MjEaEtcjzM2czmDtQFUU3jZcqDd639PfXM5GhHqNf9p
MPAjFOB42q0x1FEXGbA6GAwgKAb0RpDFZxQDmg9LWc6v1qr9NSsuVcB6KlqvcocRtZ3OHTU6lKUM
4Fs5DVamIH+zbxDH03emW2avPg+sIxcRXSxqE5iGXa9lWSNoQuWqDOklKJbO6Ant0pUVCl2vjcvg
SYhZUDwIelBZrgcaMhElTkNVsSm6QaIkY5SYtAxuNZ+8oU5x15GqAnF/0Jvrh/Vk9wNg5QnJNFf7
3114P6ayjMO4srUw1TX9oqGAhS5LUz4udfvVbBNrJ/+7ud9p0fEYVwGGGvJNEyujgZGl4HJDO8NW
t2tq+2sVyPEDMT07aRG6jDuTvD0OuG0ppw/aoeCT14YAtV8F0zTSPsgnqhKnAFfWb5h1zn822ox2
y/0VvZ0dnQr6I/AsyDZ5zV1/RlnpduKCagvLSdOqo2k2en0a61mTKOR4CYJRTin3nDFuPyPiAuBV
FAibF9Ba3iIL7MJ1yw5znMWJnlFXRsCrmO3ug0lid+iyKUaqrE+NnSi+MVeQlOAHSZvodq1VZV0B
jG3x6Pzl3vKjs5L0ZyFE/9m3hQTESev54/21XX1Ieqs8g1BDVOhZmNrrs7iAImw1s5peiEPR0VB9
Lx9FolPSeXsK1eq0/XZBqaHYKyYtH+CiHsyU68+oAzrSa9+dX4Tjux+btHKpQi7pTq6yNQrNC7xn
+MWUqFbHr1vQVxLdPL3odkuNgZh9zmyr2NmStoqKq8moo0ZlFUwHJMrVveNE49RUiYPvFolhfrSM
TJpngWszRTjJLj4FQ+tNR09688+4M+vqAETEfRvzoLLCET3Dr0ZceR8qvZPTuRWlZaKQVkRIKaVt
wfIj4qRhCYZIyKEtgZE+jTrSXM92lWndSzuwd4/VWMriQtfWHh/M2aqSi15Epfuub0Y5nEw7CX6M
ghcpzSORoAo2214cv81cr01e8tpvxTmo52Y8xnqjs1I2D55HHbjK/CQCWX7K88TDza2prelyf8+t
9rjaCAoCT6ZMVQhx+9UnWkyjRtzI119kL1rajnVwNsoCjbIgk6iRSfN1RBo1HoVmYDG0MXgfrysZ
RplrtlaOxos1SvtoWLVzVqDAQ79Y2d6+uN0WuCqQInCfKsfB1R6nmj+4c7QYL3redYc+Bi2wtPHe
vaYWaLX5sAJWyrdsQURZVwtoe6i65c1kvWD5oaFM2EzRZfRa4xwbuXY05/5nlxludZkHqGf3v93G
8WIhVVLiAfq5aZdb2jiU6VRML9IR5UloIv5DNwtvZ4esgi9fjFIgWCWKXTQQKN9dhwoOgu5OCIa8
oFD1p5siPjX5+kGK5EeMHMthjvZeA7fTsk1OnjJAB3hA2/N6QE30o9sIzXjJkNt7bDPxabbrPSrZ
5iC/hDAoLKiE63qQoGr7LnPxFow7oO99bCQX4sVyuv+FbiM69WSTqidVmYDu0yqf64q6szC0tl4A
D0TVZaiX1jkASqamjIrrLgtv41NReIJMjmovgNb1pDyvk9EcDfbLlATG1x7FvycLOvkzXf74RUJp
v0zAGnZuyY05giNlWCgfgJPWMleaY7QzAnf2Cw9J7bvtN9GnZUwhRuE3Il+HuWIvAobmtCm7cHiU
69a0M85G2mS+/YK4FprgmpOf7DqBlYV03imikbVzwm6jI+OpppXSIKCWoHbRby+avHTHOKKI8ZJF
OWaMkVMevalFe7Ea+gOSjNMf9/fL7QdUueovrwxMD2jWXY+XVimEOzQmXshSveEYzVbdPXmaL5on
I2g9+aaF3wLIvShzZyeLvI1jjoWvD1wAG0Q9xYzroTud5GtcDOclRcrzGE169C8AYkBG4Isepiae
P9iwAI+TMeyJb20sskJjAmnl1Qy70roeOaMLHM8+Gjv0IEccEqMOIcY5OoDS9A9CTO6rPyqVBiK1
Q/Fe3Q6rPh1617KGQEqFyIsFnpZl/pAvaXK00iIf8Fqch5/3v+ptrGE8tMJ5PAI8JUm/nuAcLIld
pJ32wurbh67DyXLy5V7Jfg2N5HAwDNQjNTF6BWvrGOTE7NzLXe3F0fBytfPl1A71P6Oj/3Q6Kz74
afcxTfz25Onzu9FwHv1smnY20aru8b8/AcoHh5TZEveuZwreGqAkmU3Y226fgJ6K3PFjXnHGkFwM
/A4dVfj4WIIGeRL96A0DtUVPR4RwJ+7eniPeXTQveA3x4KTzfP07FtuUSZ7mcRjIKDjMTV8b9LZx
gHVriKt1BuPPTib8OO9/6Nvp84RWzyKqezxX1rL0gxdMNBfLNKzc2X0EVN/OZ7sua/3QJqY7owqp
u/9Y5uw4h3qxuk/CkPaP+z/hdq9R/qcYaanmDZf16hh7XqN76QikK0Gc6aXNjQyzWTnu7OjbI0v9
RZXLsShiw61xSdnkRXkBzjYUmqkfxmx8pt+C5eygPdN733vFb8yJkEj1kXzA5i2xOrAEq05mcVeG
WNCIr7kl7LMfZOPj/ZX79Rq5zuSUSxGLh7gc6ljrWnWCBre9mFoVppm/uOZBsnrKOZhi4kPfG+mP
Stg6huRirJHt1BATH59jlCTGky9QeXRrffCObonb0Ed0sbXk4Mwj5WAjALd7zFpdVqfZCGLriZDj
ZTukh601okTL9UutXdXbr3d8mfVeJfqgDDOjd490zLWjVyGNe3+Nbu96UEHKehCmDkDdmwrfhLXL
HEQi9DTTxgjTd09jVLjHGvzw5f5QNxOinA7kCfwrOSdvu1WC1keLWwsvqsLOCNLjOCTa0UdhdacD
eRMoGIXDwqbiEUTTbBWwqijrhVGMNSe2TC94W5NLNLOrHaIIl5oDKPLh0rtmsrPXNianhCBImOA5
M83VjrassXCRAJFh53YY32s9dFXbmM6vXkIeWDyIMZSloLiuJha4kucz7gHhGBnDsWu7mHdnnZ7u
j3KzJ1B3U2GW9hkXKoYj1zsPWXQnlenIXNDOfVxmN3spyG1OFGX2OnW3Q6Es9CvZhOAKX2y1bNOC
h8oQLHW4jK370Pa2hx+0C99PS159g5ABwdmA10BhTcHGrmdFKSbHKj2TYW9M5l98mxz5ELz6ziid
T+lBjn2EXsxivjbBVcNifIUB4i/43WqGepcJM6kbGWamBROtmzP0z6Pla5Qn5SUoC+2VNB/okAxI
p59cmscWGcT1PNNOqlKEkKHuF/WjD7z5Icnz7tzn3it7Zb+GYjEVYJI2KwW966Emx+jtojEYKjXq
Rz1D47JN7f6cUxx6k6GB+sf9jXl7yBAjIRuidMcTD9+U6/Fsr84CLbJkCKbXPVelIy6lob0Smfm/
s6JEyBEAK08N5XoUB1nutBgCGaLdqZ9i3ygPxeguF8ec653EdXNC1CHpLeH7CgvseijPyN2xW3wZ
Lo4R/QM8aXzfdvOyE+NvQyLL9tsoq89EnwjTATSLQvgVuJa7XjcdrcxsMJQADPpdc8ZvvTtkn/7D
x0LOXcUqPtn6ZSc94Rgwoptwif34eVRS5RZOEK9fQbY7dTYekogTrH2PHbuLtKRxm7BHE5ejnOFD
kqTzqyMiKYnCAyvNLvh6q7s4QsVeNj4bvY2y/Gijuxr6Mp6ePXT9399fto2IiPU2XSdF2OWKWO3x
AVUFGF+LDOMhiD8WzaI/zUbyJp7TYefK2hyJogIYUgVYXddyU+p2jug8ieyl3p/8FnFII8n845xS
+r8/qY19rsykiLtATBTm+Xqfk8Z01lBmTdhNsXYsa1NczNj68B8GoRSpygm0LNcpbPk/nJ1Zj9zG
EqV/EQHuyyuLVdWtpdiSLcnWC2HZMvedye3Xz5caYMZFFproi/twBQhWViZziThx4hzVFhh5Vt1N
k6n9UK6TPyza0WHaBcq/dgKxr2yxAIXc3OfdiEB9I0Y2HCf1uW0QyG8XvD8I1trnuKyO7JoffSVd
sktkGCv9IO+XzkmBtTyxMKs0mjPiwEUol0pJh1CMVi0O9sSjDwXdDgqXVN8AsbsfzaBHMyqXtaNv
2miuaazi1mthmvP6l3o8p/83ypZQFXn0dCFO2t36NO0CcP7q1GaYutRJ/PP1kR7NhxICQQyBmUHh
/H4+NO8NK8hkd+uUdHzOptU8xf0cnf+HUUgR+Uhsvx1PONarGgU/r7s1aMIFnbb8rZXYMfwPg0iV
GcohROzbSD3t2kmJp7y/RXpiBvE0TNdksd4epBM88/LxcaDV7QizSPa5nnDr/gbLwP2uGaPlPZs4
XOrX/2E2dI7K5jDe8m1Wi4fTYK9R2SOxiguv7+WzavtdVbVHmqMPdwBc1F/NWFRD5F78D+A3eNZA
F1TKspXLEpAaOD7OXm9OaLmz6aOU7as0svLm3Y9SCGtORxNNNkyijHPU9LguOfAX3rxo5GhSjQYN
J8j/+maUEUKx1dkovxWjdsqyVAmMRrz9hiMYgYQhbZjl/29GicfMxnvTgmqPh8OLnqbq37SPGZ/i
dcifZy6hv16flYyn7rJ0cCXmQ6EPvAtYffO4utVYO7MLg3l1GlU8paWY8s8lVktlGE1L3X6s5iiy
L6mDvfUTNeIhfnOIDnQIFGwQI0mN882Ep5Iln82xueVdD0abxLH2symwYzzRUqX8gTKPOLoB968I
WQ8jSqFh9sw2oDC9DJOpxeSYEcGIU1UpZnmBYrBeDQsXEd/Ry/IID96PKQWjJNMZ6IZIaXMSVEGH
ZQa37BYv6pQEnlq09rdiNcb4i2J2ivFXk2fxAYgh/837b3s/pvxN/zl9cT+NM6DvcBuEqn/Q8LIP
LADF70tODPr6NtofdHmdcNVTctdQu9t8Rddde1NBHPFGm5MSzB3U46KNm4MH8tEislURQQcsQxN/
M6F01IZR7VtxW4z8a2n2wsd76oNY9WeR1UfB7aPVkzaxFLnp20UH83716lpbczBdccOhrX+HEtcP
6MDL1V1x9X598XYjyduLHQ1xn7oWT8z9SIoB9NcM83Bz60YJMmQ26eIxej9dl+5gqN134t7iRYZi
bBLOAKPfD1UubZ3aGCTfogq5rDzzRJANzdEBezAhokBY0zCgJOV4cyH37TxqKY5gSIakre7HQ/rP
nEclbuEW3t1vXjzgcRvGAmeZSudmT5hYTbeTq4/wg+ya9u6GBk+8gzytObVYPh5NbXdf/qKh69xT
Mg8GG75fQOImq+tLc7rp7sQzIODnVSdsJuzuCRsvi7rx0mNARa1u/NqS8omDQGS/tASiUsaSdwiw
a0e4XLC94BOrN7so0vMI1HLqtUhcp9U6EirYZa5AxGxMuts42xReN8E2vKM1aafSgBqLOycmbjXZ
iZtd8DQ2b3rROT8KI0rfWv6kYsbdzJskNZNJne/X143nllJu59yES0PBlRJQbF0RM9fwvx2V5Uiy
aH8eQF3RLWbvUC6jCHo/3DyJMY+H2qUjeFRPQ6LZvqof3o77jybdQqjC01jG2dumLYqBMJhnZOut
SOjHDjp3YHc6Q+9WWCaiuHVwyOXxurv3UVSlcEU1Dh6+JDbfT6rRMulssBg3PLzNIKnhPNmL2110
a1axY271Uy9SCsqAwE99qx+9Bbt9g1rfL+FpqoHcMltdGDuBxFEKZ72hjtbFF3fqGKI3+qF4T52r
s3DkJL4I1gSjlsvrl8HudDI0rBHIKWDPpFHG/cxNLcGYMqo15L3dprlko5FoF69JEv3MSR3ngGfX
ck9WMhfruVF6840qNZIyZdITCyDCl0Z9YJMwtjZRVK2N5i1bsW2zcs990RKxfkymXvsNE9OjKsvu
U8M7g5RDrsD/KIVubtpBlF66rrZFY5HSPelKlNvPVm0V1Cl5I895leJ4N7UO3Ahz0LEMM8mUjfPr
q747RPJHSDdu2eLkEBrfr7oCTaJcitwCYECxhiupeLdWln5QW9gdInjz6C6Tr4Cx6jAm70cp+2Z1
RxdVsSnR6nfT4uRBA+4fCOvQv/3hULLeCt+cS9bbHCAqJSQtmhvdLG8wl8uA+Up5ivHsW0+mQEjV
f+v6Sf8q2Ly8Yr+at+9n5hitU87j4NxmD21YO0ajuE3T5iDp2wVPUhWOZA/SJyjKTlO60T2KTbnr
3EZwutBxO/1vBybLczNh6u2VlXrQ3bpfRDYF2TLESxaSD3c/q2JUjHUQrndLFjendwMNgRMV3eKT
jV7ZW288XidAd1mulw3wWxOPTrcK/DH76EYDeoU8ubJ0gdJ0zVntTQufTbxx4UoqbqmfNSWxC1Tj
zfVgfR/Ml+ITJU+ply6LN/fzzRrLpZ7CpqkRS3+qNSGCtKzd8+iI5QCK/9VwfXfD4wUBGA/BA5yS
qvxmLNsoZIvClIddpLWDn1Agba4ZH94Ic7UV3dlOuXADfAgxG+mIFIaL2nWdeW3GZVGeuBELM7Ct
uKd9YZLGmpmRZMsXhFGq7qJk6RT5ejXY+ftuNboR4qZn/dv1rVX7NcYJCw6sRTmOvt02qDcnuWeI
r92SmoyCkngXZKIQQ7AUWY2y0cJpMv087uhFpDWqin7PTTOantS8dmO/40JR/Emz++sCQB2d0OMx
jWtuDnOolbD3P0WeHUXPmYAv90GblLb7qMVt1wW91yBCMVepaTxXulVn2HOaQwmDrjDLbzSFLeul
M7toPi3ZOpe/C4eO1msXq3F8zvShXwPVIi/y3cKe/0IUpcpOqsGBOKdlibJek9HtenbLeHb9yV2N
9lPe6yP+yJ1tKU/I8UbjiXM2xRfWVTXPa47OzSdRUbrrfW1ZJu+ipk7ffUtEjt61X5CNGehutO1g
hp0ytX8Kvtf4JRs7t/w+60KUL0ragQPHTZxHv88t1mK4sUdzEr1zjbQSL9Gsq8tnz6j7BVJKqsXP
69Rpjd+g69RcYThZxL9EnvYnmLNu/fT6LbW/P8B2wfIgblOYJJa539+QT3s4MWUeEm4a36e2Xb8m
Bu4ERuOWF0VtqoNIcP+Wk71S4MKskNoM4pn341WztqJgNDZhPRXWe40XewwidMG/AT4n7yYqtR/h
Xo0/+1mbDxLnR0NLRJGnSnJQtwlZXsQl5qBmG1Z0pI1PTVUgLElT/opxx2I49XWhcX94N2nz6l1X
gO8DVu8+gqL4RUqI7zc/gY6L+6lHhtkvoyLfH7vQAyyK6t87FVXdcyUU/HLMvvIsMO9s/OP1T7y/
woDuWW6ksti6xrYZDl2HtMPAKAuVNpvmk4YP00lHFTY+uRg/H9yX+/1E9QMtVvTnqSZShr6fZFvn
pip4WcMpH7gIxlov/i3o9P3KCYXs1BWa1ZzfPD+ooyCFZPMuWrCb8NBIdOzZWiMPlXyt9YuOWXpx
ruj1HT+sarG6T68Pt4+LSMXQe5QqZ5JUvHkB0xogyVVRPSjRpj4X46JdovKtzeyEnHARoPLIsJc/
eJtzWc1TvNLGGN1ywxyuDQTOz7VYxycVQbtzDk9DvDlcYUA+mJQCkdUKuXv/AyvpZmZmWL5EN/rh
9KuXYU6B1dMbHRbltOiThEnCi/pLU+t+lBKYrLLtNAs9jnporIl9cpTYefMncimP8mqTbVJy2co6
j05K1FQbTZhgEXHuMZX0Gz3uD/bdfiOguUHfLgAne4F8czMXqy+bQhRTCLooPjWlOZ6zRD8qnT8Y
RU4CMATSH8Qr+ff/+S5FrK9AB/YUmnq1vEMpOvJL0Jk3rxjmeTJpJrv5xe66HyXKQfJtq5jDXyTP
tlTSn3PTrEfKGnJJ7iMcgAfOKnEjewyx7/thKohj9AWNc5h11fskUpxTPsQZxjO01rx+SrcCahL1
pmhAWk7+Akd4C+k0tjVzLWZL6FkKZNmBZMa9jvq0ui9NH3fqmcjDal/m3B40f6JLZforLhWQs3Za
q9jPLKG4Z4zupw/WFCvWPysWNOXBDnqwHLK9iGiPLlt+5OYqUZwi1oh3lpDQR2KQhfo0a4MIXYc4
5vX1eLCNEGbnkpQ0LlmCuF/52FBHsdLrFtJ/4XR+FJtOdVbsqesvrw/0aE6EOORzCO1wIW/wJSPK
uym3sjUcczG+o3WwPC0AioG7OtrB8j2Yk0faKDvYEaOBMnM/p6jLldgc8jJUF1V7GuI1OcV5kR+s
3P7Z5snmvkIjHuiTXOt+FCdVjVWJ5zIU7Sie9MxsvtK9aJ0VgEDfQ/cxKIRYDuonj6YG6VqKiyPq
s8tVpXZ6PHsDgza0qzdpVZ50QNGjQ/LgY0G9AMJCXoSHcxsaxN0oMiWrqjBtwA88KhdXyEfVaVKN
/MVc1ua7oF2+9GkTm65RN72bVXP6bmZx8a7A0fA95fLuHNfw2myzPNKA2K0B6KSUIZYkEdrvfkkR
/ufmQ4R40RdHaOFYVqACltv7quLoz6/v1/0oEjOHCwqdB5ByezAow9FSFmNZmyywdNc0184uTPuD
rbq/juDIybhPdiBJ6ulmF2UkuXWuD+JW6OVi+55JKPgTIQTRf4hXq1U/VoIc9oka9EIT3uq4zbVQ
3NV918ZVrJ8ikWXDGc/ydfZnexrBS9alPJI/220HqT1EoM0uB2WE7nm/1W2NqqDoOnHTFb3F8d6A
WIf0ja/ouX6w9fbLLhsLwNRg+wMOb8FTaANkXPRU3yiddKfRSeqrkeVe8NaPK48sI8hBpOTL/YTG
cqxdZ21HNBOWKigzchrUn/W3hk6y21cScaAWgw9ubXxVM+812PPqbVVs7V095mWgikU52EK7yPrX
KPR/AAzi47glL7d0scGM7xiFrMEXmfVDGOtT3WLRYkfxkbXpfiuAWrERKEjIqtwWl7OmjGyzMDTA
bS9KfSOnAcTq2xhouzC+vf6VHo4li+PSwQkDkM3ZqKOepk1EIW9KlaHD3SXmqVZ4NzwbhPf1ofbb
jmlJ8xm0veCtboN3nOUKgVSBdpuG2D5pahwF6doelYV3TwafCrIvLcPodHCJbx7bNS+mQV9ZPNzX
6mAS1QIgI5TfBoNmnc6om4tmp0dtXw+nBlSryqxrn17Otpv0YIXabV2W/mJUgIBJLo4wuYejEEnQ
NQKhmXf+/kRpYoj7pDa1W2LY5Un0VfveEPGRBcTjUeDMIOMt2zQ2ALg9zMvcQuDEAWqwTlGWtc+K
0h/1VD0chc5ubiFaJnZ0ytxKELJcXPZd56B0n3Evt4NyxP14uBno2JLNLqSnW/ZhueSVPQJH3PBb
Wk96mYa2Gv1e1MbvWd18HKvobaaWxHZsvv8/3ha3T9TMwkmGL5Q1w/cqxhREeHETWJU4on/vyhRy
JJIsitxARzsTmx6RYWEuinYzJmwrR919SuPqyUkQ5TDa9Uu71t8jEX3CGeGNag6/5shq0vtKLk4Z
U37Z/4QGfdFZQ5ayP9AGj666GBdIxV71VAAqvTWeZZKSTwWbhlQCxPt+qHxgW6wrmyQRnn7CUtr1
a88AfpyGo5zl0X7kwoX5zTNCRLK5B1UQ5p76rI4Bpod/n1cq72z6pq+vX4GPblsb7E3y3sD7tlyk
dDaFtXStfusixz1jWPMzgg8RuHF+VFXfWo/xmaAAgWRTyIVDQpXifu3o3uibSNTrrTLyBJXPGbLR
0uinonaq64TxQyjWZP4oRm28NNoQXQA4m6dqiCdwT+dIb2i/vLDCiSORxkB6lLas+19TVsZimau5
3mYrXk5V4SFJvVbGmwMbkk5IV5KkQ8F2q8tMsaeLEePUbxXLGsTD+N2a2yNBgv1UuBbZjwjgUDHY
aUVS482BbY3lFiuNctHiEccwdzAPdsou4kBGBPIF9W3ZYs7jfL9gUZQILfES55a29ofFtT6ONG/6
CSJX1JuPNstuShblFcSb6YmEBAQH434wb0Z0c8x664bwlBlMpYlBTGkcCVM+GoVGSskppJzDN7of
BabvmHnzaN2szmp9Wx+9i5mLo47oh6OAgNKpCv8ASsf9KK7bwb6hMeBGY3tKm7Bi4AUfR7+9fpAf
jCLVKOQjiRAAFbL7URp4FuZKW+gtNuo1wDJdO4+DMgevj7K7LqjB0fyCmK0kaO9C6Hnxhn5WMhcd
qX74rS0oE6VGPvyNEoo4ODqPhkJniZZMPo/kZN5PyE2RPe74IbdSjJVfr/p4dUyqiqmXdW8tOzMr
GEzSK5SYiOz3figwyAJVp5LSopInAU6lwl9UVLz7cj3igT34TFgDyT5QCupsu81QaV0PpdJTxYxV
rFFFpImPmjssb3315YRoFwKQJtGhNHs/oS4B20uNlAl55p8pBsrPhvAQGnDntyKFUqoBKhJma8Sa
SBrcD1QNKLekcRmHhqKJs9vof9dItx1kVHTe8c/cIYVkAqDe5G5gd/uWK7UiltJt4d6mrlvqoNHd
+KXF0W0+CYpjJrxmvXZCHtO2CJIln+Kv6VLP7icHN0X9XQxsP30rUjWvzkvVIkFmEz42J6qK+q3p
8jH6pk1Ts/qJMVDxrDVltHw9G23jubEUt/OR06c3xR/sfsZaGGXe6opFaN4HpbcshV+7aqwEOm4y
8ym3iYgv0VD0tq/p2WSea3WejEvp0dh68bR+Kq8xPoLzOzG6dnv1nKi8pEh7OYtPrWLWPy9lvU5/
wG6jomq3s/suzhOzfUKq1EueJy+v/y04gz8JYA3tsk6ZG3/wqsRML1KGXQz+bK5qGkwNBJbP80zc
/inKzSS5LpPWgdEo6dJ90CfXwhQABJbCctXnC03mdfq9LgUbngDVU2nyxyfBT+uqxNcexudpbkw9
92skdasPPOVzd2nNbP2sFr3zZ65NRc2vLZokmFfF/O6agAdnd6lW/Td7NKwB1rFb6Cd6vRTdRw+i
RQLYiRpbP9tQFpp/+lLkn6CGaBrCH4Rel2qwMJUtO7ymwkxDc+zd0jXTdJ17jIkueUYj+FNEdojk
AyJl46cp1cY/lUUMkGN4C63i5CVKZP4EfozVk73OxfIvlmaOfsow7BhO1Vw2/amws8j5vBJieZd2
NJvxVJXjOl4trbKyp8F2Zhrwy3qZlI88iTQwmp0Zv9QsUfrDc6YoP6ugZsmldXPjj8SqTONEN1/R
nL0pL51Par4U9HePUfI5nhSvODV23ygILaltG4xONqlsDDHqwTQnCa6bdGub7/N8zLV35RQtKYni
4mUvA23Jy5PZVfnq8zEU6u6907qnkpb+5UR1P0v+XZd4cE9e3JV/R3FffbZj/Ll8i1irPzXxlH0W
izGrvxerMD4u6lzgEcxO0zy0wWw1Oy2VpdQBxqP1+jwMajkg7u/pySdrNYssGBJTSUPNLJTsmpFb
xldoIXZyXpXa1c9LMghoGPIzfGsbrdcvAAS6dVKzbGouc5016hVSiNBPWu4krU+F25uvVF2zxU/S
Yv2OoJ49SmMMzpNvtpFZBCnKMt9HDV+foIcE0fi06c964BqtZgUN5unWuRt61f6paW2pnhKj03MI
GZ7+0hpqar9oat3XuU8LVv9HzrnVTraVxzp0sUIbLnVvqn+//jLuL3auF6hh1HJpl9vhk6KNU8BV
jdL5VH3GFzX5oqBP+fmNg/CKA6JrAEwOJaYtB4aCrkjHfK3CUaV22/XokTu6Mp1eH2X38togSlI7
nt5kyKFbwEKb1GkqlLoLYyCsy+A16ZOVKvrXbkD49vWhdqsmgxWMHmAtESaTP96/H/hzWIne911o
NYP9lIxTeTJGzQheH2UXuspRZD2Lxm5ekG3VrBro/MIqugtb8qB3UNg7WgzJcuCaX5AH/+f10fZz
gqUEhsnKEY8T8d3PqVW8SC2mTIRePS0okNm1r8Zqe37jKBQbKZ7SmEk6Komg96OgXRBR4hiHMPdG
1wrKaVLfW7M3v9H0mzYo2rlB3tl4cEOAge/H0XtjXhqa1RChpB+zyZOx9GFZZl+ojZjnGUrRJbZF
FR98MpkM3r/41OuQEILzKE18tiT2Ik3maJjINlpnjJ4d50emTfiHxT1dvHlFRT8ZbF/vBJoRb11X
afpBYYxEFfmibUQTqwg/rY1t36pGm6+mNExDPem31wfZz45Ik2T7V9phQXW8X9TOWI1S6o7dDDdS
LrZiGu8zyoqB1bjmpcj190WK/IzXT8ab4zViXNJdVC0Jeojd7gc2RMtraQzebWpZvxja2PseO7SD
eHp33tB0A1QgC5EGcDufP/Kqtp1sxbt1Iso+ebmTXTSzUb4NCWV3hA7WL68v576eIpFOtF9ptZVy
J1tKLh2Ujoi5tsJFKavJ15QKm6m2ieksjzJNF37uGm5y7vNSlP9o3iI1VXMlgkOXT3X/oSryer4U
LZ3iH3OnsISP93l0VMXbX6v8SGB0XkbJrdo2ZWoN/3ASeVPI7asStXRZkBEK+4mYjxxWHwxFgkd1
ieife2hbdo1jvm4yqyIsrWUMUKLLv6CTabxvakUc1CYfDgXCDE2RiiG9/fc7SknaxZsSU4RdGs/O
iUsBSMeKY0GsqHatfTn41PK+ubsYAFFkcU7aqZB8mPL3/AfsW5piUPXFmcKBr0gDm54omEithYUG
pIsB2qkX/GfPldU5ul8bo9p+cU3cbaEzNpmDSLaWxk94h1MxmbQkPcJidpkKPw+WNncm21Aas97/
PHdShgEi/hg6ipaejCkjbqWM9iHVPfqYrZZ+zFk5qjA8eHEAJGn7occcYE2XP+o/a5IYyHosFF5D
LlOBiA5KqS8Ra3Kw9vtPLd81dpTsW9xn5EuB0mZernOoC0rCJ0Op1xDDUi8NxLKa8cFF/GC0/9vm
4kh+8Q4uXMp01cDO1pCOyOUpTQWs1Qh7P5p/fry+p/bfTLZGArPKbBkZqs1t7NVYwJZLNIe83Mon
1Blj6xnMXA+q0jXKC/ov7XIq8qlLDgKtBwNTbAdF5ur6pWB7/90KJ4ZpAjU1BH5oAiB1xU80ZQqE
6tWh1rbF0yTj+ddnu7uc8UKRQRdguXzpHPn3/9kszopAdj3GS1gVi/c5Hdf4faVYHgJ96fihL3N0
118f8MGHBJwkQeeKwBF1q5eqmaInM6wYkMX/GDsZIiboc3+JokO+4f4g8LiBU/Ihwfq9bZ3SriLN
WJ1yCXvVTd7rWY7uYJke+Qk8WkFeTxqE0S/dQ221acQa2dkSmlGyfHWstA9izSquqsiiQKBWfUAV
fTArKRZJQwRFRBhTmy/Wex02mGmlhjk01N+410o/dtL26+uf6eEoUtJJyppLZt79vgAgWqpoadWw
ECWSe0baXLxBP5JrfzCKJM+DUlIu5JrcBiBlUSQVutOhNQ3mcz55y0dgnCNNh0ejcAmD5YEckott
Vmyq+p7KdKeFvQNRIi+GmS7SuQxeX7FfVmH3bxEzANhF7ZU7n7rh/ZJNThorrhOp4Ui50AiixoAj
V4O5oBhYz+oPZXahrw8wfD8tXdJ6F2j+fRwDGDWK97R0qp6f9Mibvy7OvKx/6VNVOOdKdYR1wj9z
csNOr9TipNowCd/lUdf97USpPbyr23R0v5CGNio6YilFSsNKkuyyJKPyRg91MjMKF9LLGNIcy7kl
TQwosRVj1WqhWabOjbQGef28SSX5UNO+vb6gcr026ykbGzm90qt6F53OXcn9kalaWNQqPdqaBfnU
p4/OeAEj7vpzV2S6fRCr7rcKzyGnCiBMmrRtC6TugFTZPFcYqyi5ftXdFArTavYHW2UX8Esgm5Zp
llG25uqbbZ/r2ljlCDKEnl2PPwqrHy9sXONztQJpLXNnfzMxv37WFtU84Lnvb18SOPii5NhoTvDy
3+9RERmwhRL2KIIZzYeiW7SvIof5Mi3gl69/vgdLyVCUgIEnaHXaEhh5awalrxkqMorpo8FWeZfq
wnl+fZT9o0kwAChB9ygXCJpf9xNyBgSq8Uo3QjDfLqisybqUc+V+nPUu/i1P7eIfD4P1y+uD7qeG
/DYKalBV6fKE4Xs/KLLKRVdXuhFSgPFOuAemX10vsd4cS0sSFF8J/Xcq6FsLsaXJzKXGWynE9TD9
gHUtR92d7I926xxRfPfbAsQFmimXJPE0f76fUDk7XqNQ/ww9NfnRrd7wrIpmuUxJf1TKe3BLojwH
L5rSFNKEXJj3QyW2ge11a1ghLPBcwfSXZr7snGeIPD1rJoaIQWpODZ1GuA5p7+xkXfugtds6VL3W
7c56OjfLtzSdPWRJR1MWt2ZTzZ5iZ0xf2iWPl2DplPYfTJHj9JMDRSR+0pHTKM92paYJ7Ugujsia
KFPPh67SRrQ6Ff1yFOXIBbu/uzjg9NyhB8ceAGe6nyVi7FU0ubURdn36bz20xskxxXMT0eyjp/1f
y5g8L3mH6ZdyEL0+2JqyY4dcm2hEcsHuB7aLfp0AvPXQ8Gr7w2oqyl+F1WkHB+AXBW8zP4rsPALo
rzDOFqkbUV/pVrezQtqf3BPQv3UrXFsEcTYMnzSn70MVyd7rYon6NC9T84LHQBrU9nBkpLbfudLX
lzedeJJKpCbvh//Er+RvIkVywA0dPCZ8gErl1M1tDXC/5ue3nnrZ5ScPIw+gVNa6H2qw67iMKKOF
puKmZwMnCwoiVEVeH+XBhGATw1sBYZPsEpnx/mdCS6wObmKXFulHMpzWolL9ukxVCk22d5Bw7J8h
RxbwiVklcLgrRSPklnui6a1Qix0lWGIxfLG1fDzFnQvoobkJ3X+ztmTBbBTNQa/Xfp8yNvg4Fze7
FUT2fppe2RHyIXUbNkqdBXiUxld3WpaDT/ZwMTEvoMkWNBxh6vtRXJqnsKAYrXBqoPRlgxOFws7a
S1t72cFtvT/xTMiRHHDpywBp7H6otlNmPEdVK1xgY6ITyhvx2UvL/lvCtg1ywyj/KbpM/BEBBcZ+
HNvekVrpo8lKB1t8Lqk47N4LMzWTsWkUlhTj7t9mJRk/oqsYf2MzHUF6D84/Ty7CfLBMIGHvjEnq
zkSWItLtEPGe0XnqWpHHfhNhMuNrTpY5p9pLpq91n3YlwetcjFfV69P2o91p7hq0cLGq6+vn5tH6
EzDzipG8E6duNpSZLw5qn50dmnG/ALEX/BJ9+b3p27NZ25bfR9qP3osvWl28WdQXmjw9kjBGNBAo
SPn3n37F32SSdjQhobN7GlM1gowed9e0G8TBLB99Y6mxwhvK8tMAcD9UT80EFDVxwrGadR86kx0q
g40eSR6Zn19f0D1Di2khUsOGIgIB6NmMNUyYlrfx5LCfhlEJxDpOP7OiRZGxVMr106T1y+I7qyjC
ZcrTOaCjNsovQz2Iz31W2vPVyPXkCCR5cG+wtwm8ABBAD7cUqrGKh76tEzec1M681bC4P84QyX5/
fe4PRiHHQawR7VPp1LT5onYaN7SPCC90JjFDN6n6+vto2cvb73rZwkC/E1k2H2vDOLLrxBGrUrq8
KGUO42hZPk+WNl20xDYPZiQDjvsHG0iJzBRunxTp3oKCTmaujhhVNyzcYfwyWkn0HmYdlVunUH3V
jMTXN68gojUwgekcodBpbm7eSqlbHTjLDW0nKvxmKOjidYcjx/AHx4HCJ+ddSmryLm8WUIy9EXtu
7oV5WYlz5Apx0mqnRHxX7Q5Cngdb4ldjGnwgKSO21Vel41LA0yq80C60MRhNSk0RXkQHT/KjUYCK
aU9E7pJ7dXOLxarSKTQ+svFyuz1ZaeqdDNUUb85yycc4RoQxPI1E4ve3yKwlFfFHHr+sjbCuVT0J
XzWio76WB3OBR8UuYL9JF7lNaGajHYykBvJPzWQUJ5E6+XPODXkAh/3yZLnb2ZzTX4K+VIwJzrYO
om42aU6J5+yLWbpiDRYurfWLlvdV4dsW5fFnSXVpAzOqrL/HUlvtl8kq1fmU1XrVfEKwXJ8/YyoJ
7YIIqytOxOa4U0tFCSXzLW65P1MVfRW/xePVC7B28vhzLirlqYjAqj667lRD5VCdiopKalnllw7N
kpeBqyXFkNYeVN8TE4pbCCksxY8aR8vuY+2gnuBrcVx8rkQult+nCj383NftzDRPzMDo3zddBBvI
iJUUMQX8Lj0/163s7ynHf/NzmllD/dTptW6dTUSMpvcz8lWOr2pgxH9OnZquyFNpi/1eMVPNCVOv
qNvnFNOEiAaUCRGpSl88Sotrvy4+zhdj4yuokeZdEMMUNH9oA747P994KTiQin9B69x5eymtkQgA
YZDFDQXvf2AbZRwMJYrxr4+yu+rkKLT00Bsn45NtJNYriqbTDOWGbi2yFxtrIr8cY/N9YczzOZqK
/o/Xx9vtcymvD+bqgKvQ6bO9xT2z9Wr+VgszkdaXVkedNulM682zkp2GxJjADoDa9uY0WbRrqGhM
6GEXO11QO1lzoRdNeW81s/Js6e1Rb/F+FUkhZQ8zvGgNDG6T7ZSZqgi7640QryXzBa87L/ETWNpf
48hQYl8VGB6/vo5yBvcHGZiDmSEOICm4W2xq6b2hyY2RCK4rSyewnKb9CcFZya96OVj6Ndb1unqy
egojT6+P/EvZbzM0DTlwWWE002e0LVvCI5T+c54Xlv0sllsze8XfuVPlf3TOlMcXJ9fFd6yFqOEV
+RzPiDl6CKkILxI/m6HslWevwCbKN+xC8QL2pAtj0KDu/CWx3V6/ki92a5Cm9NWepnYemj8Np4zR
jBPZYp2avBPpuQbs6QKRWvXwm0cg/W+kj8432kqN0U8XxAh9FQ7iX2NP0fbgafv1TG6mD12JWhed
GrL1frO3NEVbhE2rfIjaR+O3VNrCzJss088Wz/phjMvXyh2DBQn9v7t67P80O7s5usa3H1/id4R0
wD1QvAns7p+kLoHKhX6BFypZnl6nodM6KsZ6nJ+WIc8PUNBd4kv1xAC2k0rw4DNbdnQ0GaSeXe+F
XgyJcSJn8ulb/W7PlDoqpb1Wlf4pdnkEXt9mu4uCxJAGaxgscDxoAZNH7j+p/Wh0tKCAToU6G/oy
9KSkZUy7yFtHAQ2B+QAcSm5v71ayc0rVytPsZUpr8cek1IWPcLH+9fVRdpGXyyh0S2gQLZjJFt21
2hULr7zKXvqRA+qUmvqB7sn8AsJ1lF7tbiLydgYCKQAxAE3b3kTe1JcoqoG7FB7GEfb855zHzimi
B38QY3JwC+0nRn+rxLZ4p3SkFTajxUk113HTxC/dNDankSE/NEVj3LRSvNl+EPQDZjb4OJMCVNLv
90M5zwjiYVfxks01NZ62Ky9jMZlv3nXMAr1EsAnASJLG+1EUsDoinZaXsIuKE3FH8n+Y+7LtyI0k
2V/po3doAATWOdP9EFhzZWZy5wsOWSQBBJYI7MvXXwOlmS4m6zKn3qaPWlKJCxJAhIe7ubnZirPY
Dn53PaCbgTbeQnRAe1c7wx2rxORmNiQZHltGYldwWzxZMwZ5KWvKRHa/v9qXowI9E5y0uCMTcsBo
aHy+Jz1KB6MYcLrLejxTvYCIml1JP2rRbyTW8wBc0ksSi79YFzgJwTeHustyAp9dskNEMuaszQ4g
uItVpLfofE2tlGN3tVH/+P39fY0UkDNE8wTH/TKD+MGA/ylSJOYYa3IsoA/Fm3hnQ4f6hmkF937/
Kui9qjjlF4Wn86fYqxMQqdwqDlCFhYpW09peb0+X3tWv7mXpvkKiEtsKkPTnd5XETCkhWVAc1M6K
fEymGM8xTOSffvdeoBulgSC1aI4DCT67itHA/4IMUXEwojGDdwj80rIWWpTfX+XrwYGr6HgpGBOD
cuX5jp1NeVZ5U5YHnpM5KDDP5dlTNvsQb2pXmgRf2gpS4Zu2KoxLBJivSx6F3od5BCqSZZTj82OM
BkWAOZ0UB66Y/XBS68Jge0zFqOOhhh1XeTOponsxRKSz39Z0/zBfgGYKRAuBbp2vxkbkjcKGhh/y
xBgshwsbpnMw1P39LYbmOXpCSI3wBiHS8vkW83SKzNmK+SHq5xLqAjCL1AvonNm5Yf52UFzEFnB+
4eSCROt5rklYwcE9b/mhFHPnAxwxDpy1/AIm/BUmXTQdMBwFQRtkL2DYfL6jtGGkk6ScH3qWDaGR
aZmfmFIUoBZLPXUQhlsU4M0CHrecER5TXm8N2r5EzLsQnr+eoZjXx1ZHW3tpYJyvHuztHDClyQ8C
rjrBUJUGLYak9IhUR66SoY32/Ub5uulxPUzrAzUE8v4Fx+DVpFd6zMQh4inDkFY1wT+4vJS4/uqu
UNTiwF7EQL70YUs11xC+OnHAXE/szMRmTmlHmCZVI+EVs9yE39/VL/YgBgRBfEaZAnrjeU2E0mWu
p9oUB2wV4uB4Il6K7rZv5+A3WrMMBYSqjZ+/v+gvHiXygwXyXCaeAOJ9XkOI2xEEFRc5oki1nQjC
l7qjIoO1LryyXzxMIFtAsDG/BTemczKwAl7zqE9ydeBtKb+nRslPRWaUdw3c/DxVpL/NSsWQGAa1
cJbCAREidGd5iaXWAyK2JQ5g55L1Ip/tq6OGLg3RHr5/gl9aA7gS4grgSIQvZKxnWGRdV6B8xrgz
wDDEa+K86h1UO5ixqtQMEiZpXsi3xoSZbbtP2lXNBL/wCX6xcAAmY1QNLDREUHv5+k/nedOpVT/P
rDkgxnHiIV7XqkeUoSvWNldEtYKqgXQquazzC9XAx+Typ9puoc6gQYrDY0kBz9XSkyRl4AR1+iGv
4Jlh4oDSBQRToXsg4jW0Pqt0ZQsQo7YJxMzrd2GOsxnIQ8Ga69KcMTxHM27MxrtiNLzaSCOxp6Ad
1apZJpPkcvX9qzpfhJhdwFLAO1r4FUuJ9vlBdQOY1v2s5IfeLBu3n7N1LEWHUovv0Tv+3UppuRgI
OMCKlmrwi6aqqvBOMWdWHhLeKLB3zXsYrsq/W77gKpBpRpBaqEyolc5uqcmF2hZlWx/gVGg4ui7Z
AZbarW4L7oAp0V44c84X+3I5MPZQx6OyQI9uecI/LTWhgbRpWVNzSIVkBq2GMya3e8XDXFjvDNaY
B800WF5dG7GjTlVyIYqcRytcHlN5SJKQHuEcP9e7yVvRtEi82gOR4DNDciX2JQMDdt8vk69XwT7+
EHlAVERIPosdRgOpXzLH3QECNdauwshbEY5FNVzKkD/aIj/vHhVT7goQEcghAC83zvMEo8ml0u66
4QB4CI45KmGjFTT2LK+hLTuXfm7N7FHTpUo5JjW0JmYXk0uQigUzoIVMkiV3TQUEQ8V0by7i9Ib1
RJ4DTOex0bH6AeoyUw+hGQyK2ozRLjOsOYijwnjJTLm4SSNgE7SoEwZbZSu2HybovmKqQZZuidEY
7DeTItwsYAPUvYtc0QJSfF46JMPA4liV44Hb0pPaa0mQcGZc2OFfpjOWq1iIglAPwKWwzc+uUsWq
VaRiAjLbK4pXj3qr0Qqkt8mdpRKCT/Y4AhWTxtaGMm88xuUhJ9j9AdNjq/Fhas2gxVKDWkdHyNpI
LhpNZPjN0mjxWcBKxrZFYxcoylm1JyprAOg3i0NvW0i2C8XcS0WHxv3HOv6PH+N/xm8cVQB49mXz
r//Cn39wMWHoIWnP/vivK/FWXrf121u7exb/tfzo/3zr5x/81y4FvNbw9/b8uz79EH7/39d3n9vn
T3/wyjZtp2P3Vk+nt6bL248L4JMu3/m//eI/3j5+y80k3v75xw/eIXTht8WY/f3j7y+tXv/5B2DU
n7b08vv//uL+ucDPHZ7z5+7L9789Ny1+lGh/gouObs4HvoTE549/DG9/fUX5Ew2Ej0pSB9KwjLmV
HIOG//zD+nOhIgHmALeMAC5CedTwbvmK+icsdwF9QMFNQ+KGb/jjv2/70wv69wv7RwnlZZ6WbYPf
i9X574CAuhLcH0BRyMAXsPoLLN6rUL7n3Jy24Ha0LnwXGppoFjooSgqpZzG1VBB4VqcgnP30fP7+
ID9feFlxny+s49JIA8GdW9wvzkKebWcGm4qh3pZqx5zeYAZGLlSQ51VITX9/qc/RdblHXAr5D/oZ
0AXGGfR5h/Z5lUzdUNZbHmFIOWt7wx91I71wQ9oSTs7uCKq84KIuMrbIOpeP8dNJlcZN3MGdodta
GMCncm0lfiPr+S18QPt1m8qDr2e5onptPQLpUxkkFUdDSzDKrdnDcwpREG/QGsNwZ7WqA2lWo9Yx
FC44VWdTvapIh0lmhY/sVRCCvkxiVrRsp+lW6afmPuur4bVPE+nRlEhO9bmydZqOrN/3tcSBJ43J
dGKFqt5q3VA9trFibuJkfNEbJh/hnDa4aj92IPpEclXSiBTjkz0r0u9hxh/vYkkakJijMIYm9lnm
qCpNoWIEt91WacnDWUpnL+rGS85Hn9Ouv66C3YPlhf+DJXD2KgwmgzUzWM1Wn5O7vnJJt4cRjAiI
EV2iBX/QRs5eO+B96IovBEUMVS4L/afX3nTxmOoiaraYaPerSXbUuHCriPgMYzXdj5j5QtXhUIdB
dagOTXrtd32LpEWmVgspoho40nMms1Va8bdY0rxksIDEXJFmpIO61xsbYkKTkwzE1Ys7C/48XVXQ
YUbyQ7ZKfejTtdw6ojlFMqOJ/KSl96xfN9zJS0eC3kFiyl6cqR58fxyLdb7UM8rmQEkEVt99E10x
Ph1h8AtryC1DijOy42S8Re3dNLPNkJ4QlPxcWUewXhXQ9TInZzB8YsWe2g/412eT5FdQxgjL7lSz
2v1+537QX748XNT5C2qIOv/cwQcmL7B3a5Rmy5NUCfBH37BK2WdZ+ZZmfAJPSEm3Rjw/FxWXAnO2
0ats++RGybJ9WgrZ16NEcoskMja8LgZaRDIt7YkEBcgqTtGX9ZE1cnqIoE8GU9t5M0pp7rUJIY7S
jKljDcprLvR2lZl6v7F5b+4MrcG+Q4bk1pj7uSaZIVbZmA54PeUUoAefXMgwPoqELw8BCNIiOwYs
3zqDysAllgXrjHarNxZxMSSR+ghC03oWs+5oJenf7WFE3DbznkLKkDxAIUFdlRBEoPFgG04fGRVN
Faa4OshWjoTckCpybztQgeicCBEmHKMGv3lR/dU0tMy/f4tn/bi/tiMGgmHQB3VFHF1nKZLUJXrS
mkq7LaZBA20xrpwmto2gFZPmNdZQBrk1ZRtk8yMVSneP+dQp+P4z/OK4AS9kUU0HAg1Y9axmHkqt
lzM167aSBQJUZEtsAwl1PbD06JK02S8vhfN0GZxB4nl+DpRaUlXN3HVbZhSxk5OkdotKAa6O5s6l
J7sEsvOlgUEtVGOYF10Itp+Dj6y0VqOD87rNhdzuC6uwXGCB5Dj07bDBwyA0S2bLMYc62yaKLDzR
1RoFVAheZ8cNP24Y7CCnpLjQkfyoiz5/MMy64CQE6xd//zJ4EpuQeWkgK7ON60j1GgCtFNK0SY72
ibAg6gFbMTO2IOnRkoeoSomLYdIo1Mth8EtwWgIjH+YQUCNc+OZehs/hdEmV9WvmAzzvo0RAgbnI
t31+dFoUJ2CoEbHlYwtoqKy5l2RjvjbmugzMKclWDMIdWwW91d+q9rAdgJhANA18JaQJGFpF1vfz
iVHFstKZSVluMKRieeaUCTdGL+F3sx6AayCRI/EBXwl5yVnWI3pb9NXItE0h16MvFymevVlK/vf7
6stJCxAAGkyokJHNIUSf7Ssjlo05n/p5U0xKQERdh90sA3xQzAryLn8LFP5WffH/rRo+VRrfViH/
J+sLvJ//+O9E/kt9sXuum+Q5z/+xavLn8rX5XGrgR/8uNUzlT8zvgDKN2h7SfEtB8XepYch/Lqz4
ZUFgwgA4wv+UGor2p4HuOpJwA30tqKZjJ/xda2h/LhUjIGJIggPlw5jX79Qan9cKthgGSBS0UoE2
41qAVT6v+0Ep8mKQ0+JUj3LtKJVCZ9m67geD0GSsrAsR//P+/utqaK8vjl76Mpp7dugYLB7GXBLF
CR7YmV8c1Tm+GgjD1Hy74yRJKaD+NPzppfyiqPnFNRH0MXuAR4yq5tz7r2BRonbFmJ36ybwaUxsH
azsGokk9uedmkKrZJrUvKfD94rF+tNxRQAJ1/vJYe6O3O67k+Umd9TnsW2vVjvZ9K1nQ2TAu6dDj
VMFb+ndkx3OFPCige2D4y3PFCff5LSK3Ly2Wy8bJvtJ7H+IsJHWt7FUeqTLGtGGvKdjpZfnQxdcK
A4dsb7VXBDynjNaRI8euiikQ5dme6TJOnLxa8avFb8cKLkMHuV+1/TvRVhbzYL/UJn7ObrTmykg2
OaZydC/tHTNx6iKwmse5jWkZI4utHfWmq1dN4mpbduSJN5HXid9o/XVSQtL5ajYfYR43i8Cygkg/
ERMKa0dZO1k6o40SAzRXwZk5trIUQB+vM8M0GNVQiuHXCFohOVnRigTmmqApnxQUSmz23fxsJG6h
tw7Oi/RRu89eVOFk0mHWf+RSsUsN4WA0tuKHAQNnWvFmyY+Tda1bzxWamVPfUTA11eoF3HO34QyG
HW999IS5PuSmNO78hqx6XkKUPIe47EM0H6PShe6aPIDA2fW4Y8BJ04PJcqqQeynd1OPaMGaclILa
ykYWELKhzaGE9U2EuTOHx7ET2z7WArRx62yjRa45PHaSY2gBpN1SvgKP6/uNcJby/bVKcLItlrAf
9MUz7K1icR0XSD5PQ1pUjmFEGkx/psjFCGiChRBpvtWkZFsOFWgHUnXDW+3SbO+XfYHNsPTQQdYF
CewLqDqZLZhWk6GdWuu5ndrEaYdmdgwx2BRgiHohFfvV1UCjWPw3QIlCj/DzttAlCN5z8ENOeWff
RolIqGl0wil7th3rpL1wtS+BBoSRD8FtJFdQEVogpZ9TiGgwe6kjY34zIuWlQDldrTVvTRGt2qHY
GHZ6O9XlJRzlg+H8aevjqiA8oPeCFgD4rmel7hTFsDbLzOymnvTH1gyTAoPadouaKrWyylOQMNE6
MUZI0Qwh6LtYyyK5SYv+aAylRZvOIquizbiHzg1aE+z0/aL76Pp++nyAzODaC0smqOwvSM/np5Kq
OuYO1Ni+LsXO7AK8bZM4rRXqqmujoEupJodTFir+uJIHT0QQqaOJ8KS3DIvQBgeU9mDOXbchkxzm
F7t6o6yrlb42gXDTDqVl5dg7o8M9OvjGuqb4OWVwKwxzO9DBAuwCFWNfpgwAsEylV2nbrHmoC2rs
m5f4Olmrm/opX8d+EkRe5akgLUtUNanC3OikP37/ND4C8denAaIuUjOQ/M8PwFigfTdVmX1t3Q6T
Q36g6mIQjcEWqIHxOdG7ueG3eUvVQ77BgxihJiS7AsKHNoVBZH0H9x2pcqprsRs27I2/4D5MQQEf
fP85P9xpvvucZ5AQ/OwGwBmJfc1WYqtNFJSMZFX7fMNDKSwRRt8VPNuHbD/70bF/UK7K7bTuPJNG
cIxSA/THo12yskO0HdQTWZHF5NdPeWh3Hs9dqXLzxIVy45xtmeZY422buCWhQ0XHluqNgxOst2gG
3IWaobmJVsNBOY4njNC2JhWAWip3BJKWuFUX5AYl85U2bmbdb6KdzQ8TFLv4Y9ueysohNdUe8n1E
ua+FcDM8ih2/gggCv653LLiUeX+k1ufPDcAwhpmAay4jcp9Xe4Zh2QLGX9Z1eievlStlNV+xbbMv
9jbVQ+leu2tocewqrFaaZTQeqd7SuXEgAywpKMKd4akYPaBEFneacVUPh7qGD4dTKpDec/BzeR10
KE9SH2VyUsFlzLUGJ+3ciaFqdiJBuxKTsp6SOM2WbfTMLZ9w7kBnW0rWlcCm8/On6lpadyvrnj0Z
98qu38Nn74CDh8Bx44iWUQFnQgSP606munZt96tEd7EfKh4SzZU4jBxhC+3avQdrK7mlRULZhblN
8rmCxkGFmLFoMEO1Az4GoOl8fooTQ45TIOe5jnbRLr3r1mSV3EaOcPNtlTjy6EkYWOV+0jgYSwOt
rNgZq87PN+UmDSrXPvLV6Km+5sslVe8Bl+e7S7aFaCLhM/z8pgFcoGhEwQjGmQ0Fn7O4KzQOh4Co
mo65FaRFwJU1synskA3sxzhXEf83mYhoY3tFvIrjtUhXuXk0+iMrV7K9xjBFIx41+9Zq1w0kyuKd
PjkycacoZKlT/RCWH/cUbKH2fbpKIhdT7ORYtrSWqapQ7TWrqP2MsZd31fA6fhtPD1Z9pYwevg5Q
MZ8oSyAR71idp5vOMEBi1q+5m6rXM3ebyp2GNWd7NBDq3I3SIE98aFS1ZoncJnHgd0xtAkmMdS/f
gnYLq8v9nO1EFSToCiAaN1cpM+lc7lstdTrTdtXy1iCwUnGxMXvw1S2/agOAnOwERdDuBZ1vYlxn
3YapPs+OvRQY08uEXNEoMUACkrtR0sokXgYpKSjP0FzDLeLDaBwkghqZIHOigkqIkUR3sETLJANT
HUo7cPjTXaOJKdx7aW1ui/FkJoe+2zVW6vfWXWreQOuFFgxP65Jm5XlygaEjA/AVtjqYtSihzrZ6
VKgNhPkT+QR/UAj2jmwVGRPxqkhtMFxjXjg5vlwNWB06TCDpQKUQTauz5EIumGbwFPKeAGhemxqp
G8kyRmXIfuK4VC9BRec7EO0SgCBgLCzl4cJC/LwD0RkxGnBN4mvgZRXtlAqjBWX5A+2DJc9fwwJW
dlJzVfY92cZQlgWHw9XmuIYJrLmuOblk+3He0V3oQqilUKgitUK7/Jy3Jw1MS2UIzJ1goHxfD4nu
I3EEvGpsY9IBx4ujoCU4VKUC6n8SFOPNo27wAtWIfDQnyAR8f0Ce53r4OEhrIBOJrAvsMPsss0Rs
GmPoKc4nmFIFGpTIE21oIUcMwWU0aNy54BFdKF4XzuXPMCb0VPRFcR3pA1g2YN2fM1DHlLQmJo7k
U5eKxpOzRnZ6JW6glIyV97t3uLTpkaVg4hgP/hycleJcS2LIM59aeJJQHnntiD4kejcJKssnQpjh
Zormf39RJOfnYRXTBDBlWqzzEPfRF/+88MZaFaQWQj1lGZRInIKtEu3VzomT8f2cwyQl7Oy9GT9D
NJmS3kbbBEFB3lvyTrczKvijXt1o7SkSd6V8GMdNOV5P4m5qXqoWq2S8TvLt0L6kxkZrt8iWs3ID
xS5rCstqN80hmBCKhrZMgiKuoalWOA+YEmqL3mErswozlSP4ocKzrmbwBuawZnQURzPFrj+U3U43
wkJ+lCsEcE3aV3OoTbtMeueoOWaoEzdqSiG+aeLo1R6M+NTZJ5PfVSYqodDEB7GupNhXyY+c3+mT
x8d9E7uDEeKM681jLq9sfVMXrlK+2yZDPrDFCKdl4qYLV4IUWNrTHrZoE50lz5buLXarzns1OaHC
Ng03wj2leIrSWtXeoi7Q+2eFwxfjmFY3OcpbaDwxJUgG4fbTiuFZSThoa9eUtik6YqIAm8eKXKLv
YL7Q/Ui4BF/kZ2VB0PUnOCZABpoKI8gVJ2mg2H0sJxQ7IYxeub4SoPZpK9TPhnnTdzcJvjXNDKcm
183kjNZdZ/sK8VQSAqNIIxTOS6xuhEfQ67qkd/Pl1EZatpByoaEF9BX76fPyQoNziGHZop2SNM5R
sMNDSAirpSXcOumkS7WTKuISEfhLNg2OBwx2QA1AIMVlz3OFZI6XEW+ZnGbjtexBtpnh/OHJVUwt
vsmq90bagxKmobfVxUfSrmNIBpeBEu206q4tfASUZnyULD83d8W4g5RoqkIuXT9aKAX046Q8RbGj
aVQAT0DSWK+HHO1FWhvrCbMzGkP7AU92Wlfc7223X6vmtqQFuUVWNx+iyDHso913npzQpaEZ+z3x
VUxwSk5jrWHwQIW8LuX12LzFpa/pXpt7/DUyAhnPTl7bxz7b7WdC6+EqYQ980qme17RKoY3QQRzm
KExOzfrOJOu4d9L6Kie+OdIyvTBvDNmAL6EDkzSYGProKAHxO6tZrAbyq1NJ1FNK1ujqIlvot/kK
upRe7gzvPWT2d3NP6wfNhDaPE00QyMDwmUH76CjP65FXFNLoxBnNnUi2ufay/CGGIVha3KEfVfRu
XtJZuCqB4JoD9Xbpetrzec3MXVLurjiwtsyRuxJZs7bScDaT6W3soQVHHjoLj4DjH+hrrApF+Ji3
s/MnO32e2M4G5gPOLeyf0+sEjO0xlF7EQWl20EtR4k3cu6VxF023fdc7Vgwt8+k51o5E9CiUdvCb
l4wrQShBHiArhVMMCAj11TQ9W93W5jIKppOUYva62/Yur5yoPckSMDvuQJe1tFSwotxYpyCV1UaQ
EFrEN43O0f9/UdA+ZVJG9foGLlXLI5tQD3ZZKOMYqHcqimuGGj6lIPlV2UgN053ulG2n7ioSqAM1
5L2WnurnAVKFhwHTy3NHLWmXGxqNqys92kdscFMI39evBLEt2andGKYt1PUHfVvWh0a/U+IozGKU
4+Kqar1nHSY+evfCR30LTbgVREipNVZUjJBqdgvzTTYSWmG4sJkTSHAEZQ0J1so32x+YqTSLCHHd
h832UgpFkEWaYQRQI2ZmE5W0m0Kso2k1wuexA67XdYeYTBQcOZG/6uRGpfCrl8ZAz9DvRs4cssXw
CWcB0nyfW/QWLzMon+7UF0n4CaY2Il+WXXaSbjvZVV7BN7BQvFQ+OGQ2d+wMjLRdlgQ4D/pjux9n
lMA+5C/ARnVYHkC3ifmRGXA5hS6PV2XrKXfFbZttAKv6mAaavRHENEFJvJJdjI4FA/Rv4Sjkxc0u
7bzE9I3QdhsP8SF5hGgKf4o3ts/32bN0qBJaKLQ/jV63GkKQS5qrDliqsTKBu5ySp7iko0TlsLpO
GT7dpOEsc9KV2LB7jcqRMx1rzdXuL/mynzUnl9QG8qDL/MAywoAK+gwn4sjliwz+ECdWgwvep0Km
IzjUKBATahANiq+K7TG5VLFBgWvFeediJHoDOwWNwh9on2jKbSOZ20bOLrBdv+TCwA9Ba/7gdoOx
dC53ZWNmLpVAiDmxJO+cWFe5m5X9JePyLxklbh2OYmDfGBoYkueUFdKmUWWxST4xyDRToXd3ciIf
YEWPIn9+buX5MDD7QsyEOtF5zARWCdByccHEk0cP4fN5CFaQpDI2KacCdNLZkU23kEMAUemMSOBX
pQv8eyQYHglLdc+kIME6ne9yxFig8GJlvSmp+4LwI9oFsujyjamcYgY9LlCeqsoZ+32qI2ZspuSt
Mw7z8KYUD2azkfOXvjtgXpCzu7J/ny0fXfEeTKoa3qO0kig6DRlzoUqJnFMBCk/NyscaYIlfTk49
gb/pcWRSbJ3Wq9J0RzClOidPHeyYATPSE0XnIcnXFmBlH3yMUN0A0AiRiBwbD8WkA7zQBXQVKP7k
VF7vN168t47RE3+PbrN38cA93eUb9FHwfega+ZVneP1jdl+8KI/VRlmpT9NRwj/1wwB/INCGZLRR
YOPs4q8yDmfFz+ZTL4VTuSLmdhyOZWCRUBQvffZjKqAcuJF70H52Mrtqh5XUlBTK0DQVYa9fs2or
84fCLastNvis+mm1VrKNDRAnXuVpWBLfzgLQMnBgwykalGv8vT/JN9UjXCuKxwkwN4cWHEUzT9IQ
Amk+UvMxffk+V0eh+3XxgPiChv2CgHytRqYW5EUr7+ZTorikCkcjZGyrab4y+pHtIanEf9cMV01X
aMFRWThY2NqTXbm15vXipjRfOr4HFm/NuxaJNYw4lKBPqUi8ZPb1lMYo3xiNhdOc8kfpQRQO3zcO
kmsgBBDeuG4jb1BcVnjqVXQ9PRjgEU4+51Q/ag/9nfKenMq7AqvhGG9FiA+0rnaJn+EX2E/54I4Y
/t5Cq8s3PXzGVXknnvW7PoC3WEkl3cmuEe7f9ZqCXQVUGQ7SqeJ2gqb4gGFyZYa5oPIzBgjM0FgJ
2OUpNxBn8sU6eSpB9NJo7jWr9h1IIA5OhTaP+i7DR9uRne7ZjuQVQRYYbuPHW4PiMHFkH3N+GZWe
GQAabCjmEMgBUfk62kY38gC8A6iP/Kqu4oAB42EgjtFqx9fDnoR9aLw2iNYe99UX9Z5toPuhHzGB
od1U4Fc9YE+VwmOzm2XeMK11YKiKN5ehjJ5V/yrM49SvJnKdiDnQx62d+Kxx8DVogiyHQknNk/xY
3mc747Eb4PxK411xW1UUf5nCw1+Y7zKk0OA+TE+UljaGk2QOBPIGXG4I7cUDaGP1Oz7IQOsemmmN
4QAT8f2lD83AKpx2BmrvDUkAzkl/BO9NuR1e9bd+p7boYtAav8miBXqUmQcESerD2nDy2Ing2pcF
jR6o7T7Ld7Llm5qLb+aZU2o0eUswaQ+TNeaMzLUmV+78SF9HtluzDYyMdMWPyEpRfIuvk+GYAWKN
Q6N711LkU9cELeI+TKug0XawACPN1YDShHlt6+I/diaFQTLnbjsg1FFQvjKY+eUumogDuhZo36ET
eaH2/wqBwMNw6fRgCE1Dv+d8wEfT6wJzWsV8KjoTfgEDdniUjjnNevQ7MHi3brOTUm8NtTuU3AMr
UXUl/M/BqD4gXpJdQGm/IFL4ODg2YP62CKGg4fX56KhJPULUJ1FOyoMN+p4n6wIdVo62xmhdOKfQ
6vsSakCcQWZgL6ZpgAbOwDY5jwgsisR8Gt0irNbdftwOdyBQ+rY3HLA10orOilMk6268EZmDyScF
EPGtetBuJkatA1By1h8gK8aAmEuoR1AJ+5DnbEpHTQMrodaP+Rb0T0d/LmAIo1OjdXKT5nD+svwG
a/ugml7RXuWNM/SeWSwHVMe8kbs1yrKWygf2vmz0q+mx60PCbmJtP/UeQXg+TAexUR/rMF4V29ab
13GQBvYpCySv3UwHzc0CYKv3+L4rhPe78nnYir3qD4hLZA9WYMX2JpZk5DbM02e4u6ynNGiz3dwe
xmxXaPgcrnYYmQPEV6uWcBgRtL88yTwqOHIURzPxbpzhIN0usXEnH/Dx4yd4fcW38gH9NfmBvEuI
kfkGOLEZ0+hxnl30YVAQIcYYB3IyXMPljkJ1f94iv/U1ivPWVf35HVMosk2l2/IFc5Fwt8LnzW4H
7DuLVm940EuoCee18ZCcGk7TG36DUkhai2NeYYP25XJq2q/2YZAcTQEFjeK/Ny89ghZaSRkKDNq9
c6/cVVfpA2CTtbXv1nZonNhbjPN5WNfb/Eb/Ma3VXfaCiWGEXfMAUBj/lMY1uyUEbWVX61BC01bZ
6GTZqiCQ5f2xiTZWsx9sV/Izvs77cBqhf3vs2kOq7WLNT8EJNlyJuELxUwtBB+HBzaXAbgKbuFIX
zmkAuzAM3QDF0IRjPAGwNhoEbrdoHJ1htdDs3i7pwiyQqOFN7UF0O1UNp85Xp5Oq7bLGSQynwX2X
W6nb5S109jCmo+/s9A6Dc1FDzQu47i/2LDoVICEtshOYiTxrrFgdrCSisZ1PM0RYriSSlhvIVY1Q
GRs1r2r16bdjBMjX0OUCCRK9EmzezzGCcWNiwyBlJ3jAGE6bWoiYdbXmcvY6WdIlkueHlfGnngzA
HeQcYNhhPAxx4v+xd2a7cWNbtv2VxH2+NNg3j8UmWikkRaj1C2HLMvu+59ffQdnnphXysZBAFVAF
FCrLyGM7FQw2m2uvNeeYZ6uEFZcK0Whmcowbv3QJqP+qyXl3rRCLhUHqGQ2cH03sksK2wFOP4iIc
czTZOa9U6L9Om2Gu522lW5OwxgNEAqiF0toKmuc/l07nl4EzTzdo6a6LCxJHPmtyViOugTbOomM5
WwWjnY7bVNdbl82OMw9yt/3zx736Nn49L8vn4U9lJrnIIGCcvL0MSWllc9mk0dGM5mGfVtPFGPvm
KmnCBmLQ/Fzp7KimWIm8yZwZtISmsaI1nDuFmtb7vmbPyPepbSFW/Q3MtY62XmlckDH6wTvuVXX8
5kjhekDtQvOGB4e9ydmZaTKhAg+mzCf5c8fnSTby6fRWuFLX2slfm7vMK26Yl4anYFe8KA8s9QxF
o89p4ggZ/Vq7RoYdX6vFCsoO7ZoUAUR3yGi4RCshWiWJS0mi+a5M60eKeP+fOvWg9hvrmMX7QNrn
vqMRZQufKHXi2ibSR9FWFrzN2dPMHjbVlvyurqaIWDH6tAbqa7fKLnOZ5u2N4B8Hyv3YiyqPngCF
yLTnXxXBjr4W3nSDRaAy8O8sqwSdjF6hReJElEvUcryPHlpWPzRWhoObPYzdmiIQcNPwwSl+Fb2c
n2K8Hox1Xmli6tkakOiSQfs1FU9zidGnyxJXMUbNSUNelKUwyjZP7Zc+5/1ZJlRXmXilSv73mBjI
LUOR6z/fmuc9O50kEtKolsBQ6CA4Ct7emWyFQ51HNj/JkLiZ4qRXqjr0az96JkOJqvVu6otNPIwf
YYnP+8Cvn4u5isWJ9CY4PG8/N1cI/tObKD/1lrBqJURd5RjPdqT7diZHMs0svflgoPLuoeerLlRM
NkxMOOAhv/1IQZXaRlKq7BQXce/Vxn7C+cImj2o+zpLVn8/rbz5seZCAqzFLh1t5tvDCD9OiUtM4
r3H1GIU5BbZivhRSdzel0UeV6Xlxxo+niYC0gXJwea2cVYIK+Yc0t4Ph5M8JLbe8odaWGdn8+Su9
vize3rhQreijMxparMfn1tEY42gjVXp/grxPM6vAF3Mbxvag2+LM40/R55hseqONmV5rBKSIHmxp
DUFrftdF2yLfx+FRsK7KcV9qXuyvC0tztHSVap6cYan1utEdqoNS35aNm8Jvb9aj4FrqpkncNsK0
sm8losS2ubUPVA+TRD1vLN+zNEbUrvSd7SRTa3JFqBwJ8o1us1vp3hiJ0vCUyCkP1F78eXqf9LZY
2FXoSZUDnk3una51CkaG6QHXfhvhMT7EBlj8ZROPV8gUHEDuNTxpxQuMdbxvs43or5Nh3V/m648i
kM+7UFzKRS8HW5rlwXznk1BFISMfU+xOYjI7lt5fMeOzZ0senb6tHzutuALC9NGKtKw4by8sDE/m
zNxGy816HviRGyExJDgRTpgWYraBoztlRuhhnUXb1Teqi8eellA/bnKhDbyqKD8aL7//2gvzS0Gi
jSVZNV5fS7/4xcRgJiFXG/NTKqj3aZRFTq2GvhNXeeW1sSy7cfGd/MP0g2/+/illCUaPuYQcIr4+
TzpsOvj8UV/WpwkK4q411wJaPC3UnEwKhPWfH5936k96itQA+AH0JdUHndnZ+tOKnT/UBR82mKdK
lDbQS2NGAt/D4boQctCcEvSx2WKElJbFB4Xgbz4d5elCFUIFyNb13O9Z8L4Pc4KAT0IuWswsZhfM
8qXSaZULgfZyuhiqOGYIGNwzmXv881d/f5oh8OFthIeH4Zql9+03l9WoDHozr09N1uyr5tUzb7Fe
dLo9Ws2H69S7u5lPoy0GSGlR9Z83sq1BrJH4ac0JaUW7oZE1tNsR15/dyfq9stCq8aNNDJgT84Pb
6Z0WFAk435JLTCMXVYoiv/2iId/GEEomYBmBVHJSi7cheui8O3WtsM9rMIC9zEh6bA0B8yM8IBSi
JkbirW4FSDDLVFy1s7gyBlU/NczZ/3wZ3pXnHB5wFIW3PYN9Ah3OXvZxmQqIcQPxOFUEBwfj9D3s
q2alF2VjywnTfYoBA+k6o0wL1w/7ajbRVfjQRjLDLjVTV63ZFV6mU+6VyhFKTefVGYq3Mv7gUN/d
MchVYRPAROLBpFI/O9KekBx9zPXyZJXot+eGiYlVVhJknOSZ+MH2gwv37gW6aLLhKXKDSmCYzhNA
raZrpBx71olUJgVJObqV1O/SD55B7d06C2ECCQ19GwYBKHHPiutBq5WikdPoVCFWi+zMkp8UaTw2
4bwNq6i40FXUasE0MwRWq3KvaxyHJaTK5djpV74YWNeYtcEvzsh7RkPb9WRZHkpi3/cJeGRbnx9V
M2O0W8f6FVHY6IbmjsBw+dlEyCuE/lcrCIUth0G3lKawnI4Hq9LodhPT5pAThNpApFBpVWEnJH5x
tLLcjZWWCzDP6ro0xOamozvqt2Z/MxteCqvoiKxgglJ8bVRE2rfRB+Xpb25ZEzMVN8OihOLldKbz
aSJS5romjU9zm8VOQJCO04tV4RqpVDjiTMsviXvVERt84bChUe0qRcbQVbRexFa8BBLlKaPaP5Ck
4Mw1rYBatuoVNmn1g+rozJBKGAEXd6FXLtT+JZPx7Nmv5DzoLDOPTtogRGtl6JUrqS0EL+hbGYgg
d1TnFwgKSnZFBb1ThQGjWPP4h10luKUiJa7Q9AgC4UHPyRxtZ6iUmQFzLlG7Nfk1zYUqBPvWl+TN
n9eFdy9f7kUsATAVFq4eD93bVUvp8loItaFfpF3WWuHuuGDIZgciGnbTGgo7NUlO/uefyUoJGZME
LtSkZ585yBpSXbOvj3LcPs9p85KF6UPqJ9vM9HkbMgATxHD158+UzlFtS+Q06EHuJIodIpfOXw0E
dNSyTjTcMY9cJce1fDIsQlDG+zwnGbezA+lRyy4xJLXVLtMR7yDSjGzOCpvVAKpv5UURuR4Ye6bM
ETFnRGbjKmzZmgmBgT/bwYwmQ/5qtOiAv+rAZQtlX9P5wwQk91c9INpU3cQ5OexHeTz0yHzKZONP
123qGpOXJ2w62RHdN2nl9OVdJn0dKq9hjtdpW9VaWeF39L9pSItQX/u01jP1Ti825kOuu0P+qCj7
AcfNQsJ2mmvN9LqJkRjKH+aluqd3zit+ZvwulEfCLOyscvMRD/elql8Z9Z1PI09/UFPVM5MriCx2
fST3pi9WZUDaDi3Zw1S6k2kLTyy/TL4ibesbKxyNPFRgopMclwVjOBSRa6n8YH1+/zqw2IlCisIg
igzzXA2ZitMAvBiGe6MoSChGupx+dAjQ1xZDn3xwa/7ge7yph7lNlifB4rUAVuTcBRtpWSZGlToc
O3U1yDeFbvvzVdNw8UR4/Y2npXQMtEfD/GKVlz4XsfBPYfsYdrtGeVLUF0l9GQd6XeV1UL6kwmXo
w1v21ORh7qAeM3Tb+yLDmDvJvJumDizxQ9DLTttZNlDoVcS8TIid1me0gbqiRzwyJFu/Ow7hZQEh
23zsLLRS5Te5qeHh0cjgCjVd5EjAgtqq5H5+sPzdFNa2hq1n0DVnymmw01IZm3bbh4KnDKSJOANK
OnXo6KEMdOfoMCetO/XoJBiqWQXGhhhC/kRzUlQRCkMuygJbUF4k7VsklHYuXVuPI7uqGgOYgKI/
p20QPFZFtu459InGds2fyniZBl+k0XqPPMYWI3JbGl4rCZPu/kn7jIdgoClf2/F9j2opdWTzpi6P
cfJNZYqcyBaNga2JR9oKbq3gJqqfCv0oIp0JHwtEPPq+stjy4ixC8ZbFR5+DUa2tVay78gkdFXrm
0U0VZBTcsd2awG0TgTot6WpryvZ8X/Dyc/zQtiyHhgsDte5O/i6dxtBlFC6pqLySCxnLguoYHHDo
deWNcMN4sP+q7CF00KiP1kXuqLVHjj0tKTJxGxo3yNhkt0DSx9tSdBPz6yDfC5ZXBB5DoSx0exJf
Ey9QHNhcerc24g1ZORabZH8XoWccPlsNvcmtbGyraRXXq2Gx5U01yhB4FMtvj9MVAC7OML8/Pojh
xGDuqSueRga6yHGH0DXuh28zoUSR15lrXIZMamv51kp2AIJzeRe0j4G5TefPRv9l5s40cbGY1B3L
0LoLvYR1jPuE8ai1LjpPMV1z3COMZynkn7y/qIVTgkQq2bI5G4mqTFEQXGSdF5cHHcVI3nxNlsHy
aCfNNpduVA5eKL/10k2fnvzxFDN1bEg1GPdmvdV5tRfJXR5e5v5BkdZysA6znRqs/fgi6XZxuqu6
ZZ+vzBtkkvl8JeV7XXJzdZVpx2l4wNGn9Hddusq2XXE1metRXZXRbZ3gETxK3XWHAsB/IHbBnset
ZnmWeYGiPdM2oHVAQYTooXY6k8mPyGLq8s4/W0gM5HBs9oCeU/e9K2MLInbbqT/OTAIjRKZp3NoG
fJrVJImnOE6H7Vzpw5XaVqrdZAF4bTlyffCW61CknVJ1Mg3iZFxSIZDOVQl1sNErrWPoGYKGzGeW
YndWf2vG+W3rL4NcufBSQ0QGsSjCclRbbRaO62oMaMX0sD/6htdUaomJo4UPgAYkuzSyCtksuESK
Eb1qnSjVEX7OxTrp0Wh98A5+VwNTGWE9XDaEhDgBhnxbbAglbB0pFNKT7IvDtR72bqXkrqz6vT33
Ei/jHleLGXwduwZekBh8FK4kvbsmHMBiFFxMkMs2fDnAX1oNWif1xqxp6YldnHoRlNe0BaZV2arf
owYNYdt2HS4fusT1NA5OnszfcI8zfCq50f98Lpar/+buWI4EQI7MHAhC/Wuj+JcjGeY0tFLYJKc5
FZ8CbebdPbH1Kqh51zqUG4t1/c+f+FpWvftInbQetPwa+8CznXieKWQHyio90GZoXbPIB6dNjGel
tMzrTA1wUHTyVq/zDGFs43u+Wl/Vo3yr8DLcVeaEtE/P7gKonjgIp5oSKO+dtk5sS34xRl5a2KDH
D87Sq7zr7TFjN1iIX1T/iNPOC+to9qNkiqoEPRz3Ry/l4bofRdkZ/K53pSFqvTLtZ1sO2DfpyHbh
XAfXLVqLgLljl6f9Sg0saT2JYreWO9XWKkBACYkhq8Bv9JWWF9baNBYzTBajymjaZt1Ipb6ZCuRX
oDWfp9xoLiYpWw+T/A/B2VyIhQnPIoHfCj/HObi9mcrRL9Q5Ocm4K2zoTLcTQZcfXPV3Bf7Zh5xd
dT/QEllOfBQ1jcjEg7jsVSTVJYIaflFNrH9GIIPPSenJpjDA9MZ6rLqrfEzLVWyQskTwhSMRSzKa
GIWGHu0X4ydHRNPgzlDYKWJ5M4yYmDLIs4j4zU2pBvgTSsFYWS5XV/molH//FC9ddZl2FplsaBfP
nuIyMnX4ObNw1FsUTnCeZ68Se7oEZjBsw5JNi05d0AUX2rj0eYOgxl9r6ii1BvODG/ScvrpcQ0YY
OqrJZZbxjrvcWqo/sU0Sjl2VrrVW6ddVy1kUZnVbaDJuBZmY1Rl5nppA9ZUm5cqKWooEDBNeoFGE
aRkjl9j4SNH42wMjeWxBi9HghFbxdqnLyyGP07oWjpU1zU4bDEdlrrbUB6nL2oYLOG+f+s53R59r
mIXCXqSh4BgTcqmepEPYc+GpyMbHD27HZW939kDzNMs8yVw3dvVne7+6g+44BWVwSn0zP8zsZ3Wl
W/upOezn3N/qPsCqMjEDZ1RH0VH5W47elPpe0yQvFvZjcaEwLlVF0pmCps2oFfTvuRVOq2rKRZJI
ix832/8CVv4PO+Ffrt07wMrpC3zEvzYv6Uv+5f/+9R/N80vegID8C9jKX7d11LRf8r++ffnL6fLw
y6/wldcf+wO+IqifoHYzBGM7hVaJUDWe5B/0FQHGCiQVtv/0TKCI/0p6FIxPukqqE5AVnF5gdXXq
hJ/8FUEVP0HM0tgQLuHM3NX/IsRc/7jLfsA3f496POuLI2oyNXkZB0Jvh7+CquvtMzKP2RhlRbgT
k7BPV41BHk3q5hhL802dS312x4ivLL4GiTriJg0Fpab0lzrKrFg2QgT7v5zgn8f3KwHyrDxh7IPB
kOeCL41bZekmvT0eskenxLQwmqYERCDjqTpq9z4us1pxdGUqomehb0woIIWW9egWmlmzms3YzIqQ
upFBlrTgjfoss2etrY/kK2cNFJ3JhcX2m6j2hetqQbl+e3SBlaUWBWhnF0xlkM2XWVdR/LdGSA4w
ha6A1iZkdIPEd1GksOhoqVldx3k6WivyDhZNVBCY4geymjOBBTqFBXGANI3Gtrh0CJbXxS+llMwI
NAdBvKtzLS0mbxY7dbwQSL5lilwRGExoWq3LMxvZTkzy6p7VT+23iWRFhulIfezrpqMMwjQjt7Ry
MHaqPjXxbSalxgMVaTr2blLHEcLsutc6REa+NIk/o2L+C9aZ2yLjn3NC7BvW078lQv035DzRdv/l
KXm3DD3AeIqa11Vn1bVd/natWf7bn2sNwQefaO/JTJjOSE8CoptPMJ6XRWV5Df4EygqS8klegjlf
PcSLKIv+8r+WGZanZYyzZAHQNOQxl/7RQrM8Gn+/9TQmUpBfUNYQwQwriELh7S0aDEYXRZLY3sVd
TDOlVrL0MOaRITraOHbrZWxlx2MQJN48yT27Zww1phy+5IHefGFv2B7SUcmO3HfzujGU2vvllP5m
4eGsnR8eOChK7CW/lgns2ZM9UNqJtam3d1WMTg7xxw6xJjG+SVap2z9/lPq7j2LxXnBvDFvO+81t
bwyUpHN7NwkTnoWhDrxADD/Kan6tbt6ecNhPkObZOLBqvnMsD+yshZrd732PTHYt6WyxM0atBIeL
Dt30ijlPh7qnbf3kVkon8zBXwmVSp/s69NGfSkG+lbpk9vCYa6fM5IwLkpW48TQlK8M/JgYjmoSV
eRMHpYL2MvTXtPI1yAyWuP7zGTsbLC43DwUcEBeTG3iZk5+VTJOvKvWUNeG9YQjhN6PLleshRO5p
yTr0z6i0aG5Ju1HFLNuphH/06ewEUyK6GdaNvEZXnjZZzSTyVlP72OuTIPpxUf8LFq//aRQ6JuZA
JKlY6QUzksSQzUb+31PpcLmU5UvdUif94NL9Whn99mf9a/USrU+okpYK4Gdl83elxB/hf2KjoaDx
oe3I0/tzCZPET0uSDg0E9CIU1Qvx5OcKxh/R55AJmecZWLoZ5j9awF5vsl8eqPPTYJ51s5BhRl3U
qfG2y/ahGtuG9JL1tFtR6QmYFKTpQFNXHkhndab5rgrAf3iU8rHmmfgG/V1a2CEiHMNpVa9INsZz
otsqzkP9WFVEOh1ma02JpaYbY37APBkb3xabZM5uJGqfK/VGUi/84Lb3t2Hgkg2H21PSvkThyUwO
Qncwyl0l7xsyfswLNb7um33Cr3vB38/RVTMCOkNq6u8l+rpydAD/jLFkdub2YCzAL8ybyVcj3/ho
CK17LboqACDVuY08sYZz1FiIEXE7pJcZ6sZ+q0ur3t/j09TzW0A4ieLIoB3jjVxvw+GL3AOYKdBs
+o0Td8dsOoXK7SxuheRBmj/3ydYIL/1mk7VbfdoHwxrKpj6sdFYS9o/WhS759pzeW2BfEqcd7SK5
Gqe1Hq1U7Sq0LqTBi9N9U27GcKcMl1N/jW6+8WlVYBZ+WgZEuJlwNynxNTIDX9kY+DXmR4zFGzTZ
yz/FalYfwvGmS25LUDNgXzM0lNqhVk9Vc/LTyzjc4MCJ4f+YXpQvJo5kdtt4Pem7WtgAWJFRzEsr
uVxX4Y+MyH+0jvy+vPlvWLiwFLAeoNKCCgGuAwkl24d/vzTc5VH78u2vU/ulfWn+ugTmXf911bXp
FOXB7yCWv/3xP1cLQ/uEqNhCT0RVjqJnmWX+i2qpf9KX1AU8IfSUXrf9PxcL2VzKHQZboB9RO7zZ
VbGOoDfjyxCJwKaIpqbxj5aLt2951BusZAtSEzkilk2q/bf1jtxRs/SRHjxVPSPvvg61o9TEh7KZ
90JVvVRZu64SHpIxSFsca4FL+J3XmlVt0+cbvDpXvv1yrn9T4bxtt/48IAb0ZOWglSRU9u0BDTW6
hmnqg6csKauVEOgwFpZfEpx/rpBAZss68eHPn3m2vVz2r4ukDdcqMFEwcUux+uvGpFHknIzpSLmd
dGJ8pdrLwPvfB1NY2W0dpl5djaqTV3heqjy81/Ei/PkAlu3r32s2sdzLtoi3AyW2thR3Z1chC/OO
Uzqax1mbbAtERVjR7VZhtOnCVqTYAASgHOhrzh8Uee8/WFteVxRgC7uE/3v7xesmCBGsKspR1gXc
iQayS7JK4Rv5/clqhlWDxEmTyk1VqE9//sq8/d58aW5hLjDt9CXuBz4r7a+3n40gRMsJVMluEjux
McTYl5eft9vMMZxg3dv+hXawPO3QbkxX3+rbCO91vcd/fRA82Cqu5VgeSAB+f/l75abe5JvWvq43
Lf9qefJWvm5tWDP8xefeeb7WXYx8T/Xe8lTX4I/jr8PThBBlXo8g07TLYFt60mE+BBfW3XiD1i+2
p2t529uCwzDI6W3Dq73na37o83PLv45O53KenMi90dzOwXW68nHMwpLyFBsnlFe74lpcF5647lf1
KvsebxFJuoNjbayN5sbrYgOQCTPM/E08SNvpOF6NV8IeAqJnXMiXwkZcYwDEdYuLgJ8mgZVbfr7p
aVthpdjWZr5WD8p2+Umd7TvfN/vCxujvGO7y1yy32lT7ZpM6p8xmDO6ABluj2t/iAF9bt81msD/i
Zr5mVP59E/+8ntgRCOZcmuTnhUeECcSvNCG9WblXt9AF95VTrIOb/muELqG1QxNxmIfhAATdJvBQ
kXuSjdR3NW+IXF7zVz0of6uX9WE32QyEndNkD5vAZQZu8xte7CXuxFGnnPJ8+f/LSXIG+ybkzWhD
FcrvLNKpoN3ZgjtsBDdY5c7y3242f75x1aWKP/ueAGRJy6EpyiJ8zt4p1WwgZlTJbsbUClBcDOZu
7KuYaXa+HiK8IsUUL9QM82srttXFj1/w3IVdFm5f/xexT0950DfrKsPYAPmj4/099Y40lmD+egJb
2dhU4taXBqeWx2L3+ouEBieUmTYZHU8okkodlhdLA4+Riuh6uPLzWNz5XKgdReDPX/JCRxjmB4b7
9++9/j3cNeYHq9grl/vszNATs9jOYKShibi8bH7p7/hzPsYTvvwb0FQ7QRUu1Dw8xm14YWYvQtue
JF9zcVUcFEG6lLX51OAYW1rdgcVAp3JkKCHityCEraoOt0acfykK66YyInzd1r7L2ocOpIjfDKmd
f43U4Ym28qZABECSM0a07mAV+jqS7k1pNj12mtdo/9dVOeIGnMO1DuwXPMHF2CakTOKjVX2vCK9I
c8etWno+avXCwH2l95sUXzb9NVdV231MlamkVIlVelTy/DQAmxvAZf75pjp7A70+PCDIEabCkUIe
d05EzGKzs8iiDm/EhFdNGxu9jSEKxOB3sYUEELVrSbtG/rEaA6v/hx/OJeOK8QpciBIWb4Oz189Y
G41WtpIPEBH8L0x7tCiIT+2Rt4Y95P6dNN6EeUpMhorUn4P74MZ5+xZ6rZ94B0K7XZi3KJDP7htt
qM1mZJZ9FTfyS5JRxaN4RV8X4FgPGs2OW6ymswWX2Iobaf3BqX/76YQXs22HFLYY8NSFGXfW8inV
DjhspwEGkBJsh2pA1oyZ7KUOiYjoC+kK5BqMQa24JG5iG81Rd5loMIIk9leMddCn5V9Udc7doJ1T
YJXlM/GwzW1m1B81S35/pLR3AQnQ1z3PacxNMSpS6ojbToqe0FajgBeBN0aKsWck8NQlGmNpxqHp
nH5oXnnbGKOHzCieqF0CnJQlv/S88yQNWW3KcIJv0rxz02HwvbKftyua2SWznRoPCZlc6jZLZjie
UQhhwcCWxE2zD/JFXFR11gXJCpsAovC+V6VHc8qHm3aQ63VdY/F8/Z8km1SepmKOzicGba043XUB
HThFE6/MSo1vjLb079T2MGfDdBEHO8sI+1MhhbUTlmBCY5XM5HDUYqcZ8n4357noYrRpj0bgH0S9
19xgUu5e75//hK3Qm07v/7R+ylJ4//s90vqlqIPoTYt3+Q9+7HpUndAwMNRkLLLxolvJ8/xj08NM
iOxdTPB0yOhjsub8/w6JqjAuYiWigSZTA7/e3D87JKr0CRwYiRBkcKvYWdR/tOX5QaL5+zWFfFx9
zW1GDExbc4lif/uayqr4dTpSe7PZVsk6nWL24YNR6veR1qjtKux8sXGqoFf0la7W453cp+YXjnjc
+maB2bqf9RAybdipQJeY4nQ7UQRpvm8SxXrU/A6fXNtmFp3ZyEq0dR4kAyq/ue+vRtloKmoDmc1W
FjTm5zZlqkrjQpxwjVuVf5mbVoNibGjDhdtYCIWTJQbomEQcxou2lRSfhIpOdgKDicfV0PvxJupF
nq269YE8DkFIQRBX34uSXKxYCMUv8zxhsK/hXD8VVp4SGD2lA7SKNBQPEbKlp7bqjTsrz4ZoHfoh
csI+DsHF6lMAxcMfVKOxhzSbqdyCrPmCCVb6FuaZhHl8jrIHueVa2+LEZ9t+O2eAkaS+8l0CAYHe
SuhOHrVQn/c5dkp9K8hSxTs6vZLVGu5SN1j1Tg7VLFlnTS4c6lRDFGAVcfwtjBNhslEqTLtaLy3W
4r41dFjHU0PuWALH3NHkFmKWWgt97+IqbCK79XMFVraAsJ/2i6Igjsm7kuYrVkaW7yjoMW928me1
ySXyFPS0vqGtGCwaOmAycTvDEhQTleWzklvzqk4UIPRpYIazU2UN5jWat6LsCYJaPyiFZn1l5pSg
SFSSgO5ONkhfemHpXQUhCmk3CYd214c07Dc+4lh4JGWcAY6V8xb1UqVWpm1k3XytN+TAwcSYhnJj
xmrc2IFBAuRKGHJ508OPkF1dHMgRKKhs7vCt5zn0WRnL7NhpLXnHrTRREBt5JKy70YKIpqqCUe2q
pkS4mmoiG8kqLyrUggUuClKVulLetBWorVG1kFPRbTB7L7RCflgd1aABrLiWT+YAFi0f2xBt4Gwe
R3+kiI/kXJkYcnKPBUE0NbCHmv5uTGpyvQwjBqsjWV2m7+YwjzsnFg31SxpMItIT5i77yuz82pt0
s8jQkPqLrELXjMzTshL/H1IR89KYCz1x1MEgy09mhIdENxV0ONdGM8+buILlbqtRrWmbwlyiU4HZ
wVEIswQs3KRK4+ecEImnUpBBgKutmXJ+GrVh0mpNPf+eDtNKnGrraz23/KSqQ9AbTmV9OSu5BM1F
isVNm/Vgm4e44LlV9HGQkbCGeO0sATdOQsDgk9HNvNXQ/beKHcdYmbYh6HrNsUSWCHsWq/q7FJi4
O2Nk8okrIaQP3L5gJm+nilCkThf52oORFXniKOpI4igClYqTqar1fZNH6fe0H4TPWdNWAL/r0n9p
yxKWHE/gcNB6eY7dtMSh6HRNAXqYsSe+6cSqUzaDkRQ+mKQpE3KmVLrkGGMoBk7bhl3nJJEUzFD1
YqybzazGOJol4rJh7+Q4RdEwGmC0tbgxdvB6K9lW21ANHSXpIaiU6sBzqlnCfG2O0wBhSAuzzBXN
Fi8HzyhWdMMUcty6YWOIW514rHjdsh+ASZ0yzVoVcyEPq0kIWJr0eNaVzWQlSPWLqWU9VAK1ptVC
hhG+ArXMoIGWg1ADiqMaXvkV262V2CfqY6ERI+2Y5hjda91Aaeh3Mdh7CRlivddSdcb32rXtrTVO
egQprk/0TVe2MhnrExailS/EBllNkxSUrDqiEj9zKGO3jfQsIm5Ib9TPo6XC8OFLd8fQSILQy0qh
HzZ10c3KOkhnqT2qdcjdIQiTpl/X0pjDyrN8Eg9zXCvJahgaIKFG1qTfhFinwWxU1irOdCy0ZXBj
xQpRXkbVxZBACyNL4OuVm5ytta35lHX1HHFNmZpx7TQL5atG+IauZetoLNSLucgv44HdQZX5W43r
bgKoMIvpmoAczwrI0o6kwZay7pAEiO14hrOyv1Ir8bkpoxtRo8mjxNIuqbu10tFV8/3BDvWs3fTJ
4Comqt3XSjuDzWihqC8RnEZBuW9q7RHa77epyU8jvXR1KCmC5S9ScN231WWWTMDRpo3ShNumBYjP
rm5i8DAj3ZZwrI/R5GVV+Fj3puC2WlVtjHq47XKfcIM4GjeKDjYuz499JgQOhie8XeZlHiqykxKf
IgK5M7pn4mrBvPYAxCw+LRVBUtR4JAbf3FlK/KBNSrhqU5EwuTh1ZTw6AtLbIQHJPicpwKhpF81l
slMbRdgRV3+LYCSzNbVxIfIUmyHZyEXGYzrV2yTAlhHm5oYwELKF+2Mjddtet3YW7bDCjEGJjl/n
ngDDfDCmLf/9g18HD02sNrafq6c0iXa9Ee7NRLlI+gk7szmT0yBO674a6eaL/NgSQmWYjs+aEOde
1ocEJg6aRKCBVjeAeQmJyXhK69YTVHkV9irP57yPoYmmubQfJFj4WY4yWFOvOny5Ts1yg25iuwgm
S9s0q0fmJ24WJy+FbiG8SzddLG/EybwvG1Qr+kzZPLHVuUdxgQG7vGpkejIRNJjZzC5ZiEAvjFnk
hWNMwNg8JE6YY9YmlN5upaWMSdvnqJCPdZWZ2LMLyyFAC3dauqqK6raX40fWUgfUbLgVcvmmX2bn
bVuwAERgy9QKjd6KwudUGcW+qv4fdeex5LiSZukn8jYoh9hSiwiSITJEbmCRCtKh4Q7g2Xo3LzYf
q9rG+t7pqbZezq4yb0UySALwX5zznfLLKdP3Cdsa0bu2/TpV6W6UAPfQK0XshFGVEoD32Btr3ORR
itmmnp40AmwGKKrY1mML0k4Ih9SwsfsZeuhc60Dbj8a259UwfXgNpIso93/zcpucbVSadTDxBi0j
KFQxBZqyH3O4xm4at/uQWmPjNOLXghkBid52KZf45DRd89J7AXWJs6z1dHfg3bwcF3rlPucWwtsy
GqFROj5OI0t7n2Onl4elSDZFy2SQhNVVUc1Pjmd2Kse8UDksrEK+w7zybqpqaIUuXaKTIwbWS7Xg
3xTDsSuriE8++7Fk6eMCL2eJOTOm5CJ8eRxm/xYMORB7TtipsTaIh18cCf4vNdCH/GSbegGsSwya
d24FIakFGCerHZyNV8fOaijUYSDDwBHF49wlJMnDcLLVcxUA5Q+ggPR6n1jRjdzltaQxL2ybhIW4
OEQtF1vU7pN5A0qGAJHvaQF0rOu/UWF8sEpZRenPqmHLVz5lM6u/jsu5fhln9+THfP2QlakAxTpD
AOqC63OTxdzG5A2RyTqwGXZ2IESiX6IeHmbs7swW48eyk2dryHeiZBIfzjEt529ju7BpPHvbpgVQ
pHTCdCN4sCOgBozRjQfA39u80tZG318KmMX3mPALr0ksex+TXL5Ch71JCj/aaVOQC8UBHfls52Ke
zM7ys2hnuASFXDa2442ruaMSsZbhV0WqUW0avckXlEaENOJRUBcje1jaXbUpSh4nffahDBmKvDU8
ZqbAICDbL+pqUCr11+SIhnwha77DYVFAfKe5BV2YLFbwy4VyZJu4TWkKhgH3obCcfjX1oVURDTB2
M2w3VXzHIAB2JffLMCe3ANojakALpGPtG7Tf8Sh2qmBNs+qbMQPgYnq11lnmESPgK+9nJ3P1ZXsK
AhdWq7jZ+kHsdxiilGLMhvieOquqsm6DFtU+SF8DJ4omnyNxQDC48kiOPTehIuIEGap7on0Zf/PZ
Fvro+HGQbXxC06HKNaH/lCdK/SkJIAKYqS0MfSIEWWOFrYFyDfXgHRMm0O4kz8cJh5Txw4sfZ8Mt
iHSabvtSey+Nk9jhqm4ir6TFJ/cCKvHU/OIGww07dWVn7RSeAYUOEmDAagp5e5smGDDS2BwQT8Y4
fQ93b5ivZKtBHFZ2x/J2GtRkCJOYrBC5bQInx3j5/dfE9l+erMb3OBxR+FBbRqXjn+oiE+9mqcWF
2mRuz8XsF1vVz8Eve/A5bJpmxEWKyn758T+fM/w/5WL/X48aYPX9q1nD6//6967I5t//WaHxjx/5
j2nDXbtKvh+Zd9Z9k3lXGP1z2uDIf0NTzVoNWAbM2OCuTv2PFavn/JuNBpwVK/JNptH3If9/TBtc
edfCQiInBu8fwwvvf7Jg/atgK2CgSqTenVjLvgBdyt8xQhhXOYuZeK6LJv/klH7QZXRW2P+46hiv
/J8JzH+xOSUR8S+biX++GOSA+/vBqOL8nTVYjL0zVK3E7FELtbyovLGbE50uOxGOZ7KxnWZy7MdU
Rvmfe50d7lWKBXprE291sHoFHAqVNu4yJgwxFjpkrZJCKMn7m9PKkBSSrEbTKpeiEse2V/50JoR9
aA9+YIJHNyvb+lqkg0PabzYklyrNs5lKrZvacyrnpEXQwBm/0Srk1HCGRfYQ5ywFNjTvlm3ROgxR
uZPvPySdiRIhlm6xH6jlb9ngB6g53KJyT2Oj2oKHPvvYg8cYH2g2tt05GfmXhonYsrVP9/AZFaHf
IstAc7tu+6AFe6VTPop87N1bXichKL7CSLjJHbPlVcs/sDZOqZNdVBMEutEWc6HVEFqpeDTTZB3J
HKnHTTcYk+EpJE6s3Vd+basH3WTsYDbliHOEqAU/Ho5OVNH2qHmU0co02cgsqLejbp8uWM1I3hLW
RJAwXyJmXMZRK0kY9xv22aU6LrX23nMgYitPJ+JHAqrQtsVTo6W/gZFCkaGGeV30OP9MFtsrp7+z
az2C211z/5cKIvcYchRrHZLbaMatJwhGKu0eFmOKY9gf2Jg2wXPip83GJi47wiHCB+enML8d/LHB
Kzy658bJHr2ZQlI6xS8peCTOI4/2xcnxui35jise22MojxHV0ypLIHn2CwuxgpemoG9PmQ+E8N74
68nZoWoogHkM+1oxhhCSviwQV82jV+sFwLnxDghiOtCr5mlq8/NC6usmzcWuVwAW+6najNkUb/AC
h6DECJJRbE+t/jd+F1g4lp5X5EAf1KKcR2eSz16FiXt2kq+0d04zsUFNWDabovcxsi2x2ttVv/Na
eQt1ucmnsdnktrhgbMMAgqHaTi7FgoSGyPvTQhsQhwDAraCness75v35wUUJuZkIzQ7MfFjm6mov
vHpT+w+1r28SQSjLHqZAXfeKkeLFHaEsVfNlvm+S1Bh/cwd9tqDECS9ftmOEJ7tf4uPi5vkxLLEY
ORyfCxrzleUv99+JhIiBhtsZ5lWXLN9U5F3LAqRkEkzhqhoWXLCAAldeoSo8cHjGyyp99zqg8CIa
rzpEwRkMolvdt1oRs8tKRL9sETFPiCa4mW2+T2X/u5/wwVgxDYiZ0xf2RJuuBP+8gD5ssJE2tnr1
72IQ2UZn4ywP1ZLdaoeG07XZkC/WZYqp+9QsCUZiirZTVY5tt6kBHbtAMlB9vDlNhAA+RC8VLf0e
LDLzn+GDX/SB8Sob4sH6GYmCZiWtb9S7f5ZkfBmRfDNU0vuu9c9sFD7o1g+DC8zUq5CEMbT9kXaY
/9I5HndwErz1XMdiM3fuo4icczDzpgkcJ7OLqDmSkvP8cWiI6qGuvLlN7e2jprktonfoMtpfoynE
qssJi9NEk4wCRp2bBr+ByexUTRDFXCTPjT1M63TyzRaTwEIrQwLT2HUM6KrlwUuIllIOaXWuW/zR
s4uupo1+LMUMHUrwXuPHYprx5Uf6Pp68923N75pw1VXiiACUiNxJj0CqKRcrzURi1YXRpswAX/eB
c9WLy98M2blPrWafCRLtWbes54Cy3ii9W/JlHeLLTWeXRrA4WzkT2SIaiHGNn/oCZ93Scqs6gXrK
4xzESCbNWstyYN4g35LQLvhv+p446YWgO7x5oyb/Ja6DGzCI8BZT+W2Z1gCVrYNXjxLqkOIbC8T0
1rdmwr7UHvK024amPc4Lr+Z2/rx2ChKwRGovzwXH9GoBwD/SDu+zgmTSZFKg+Yfqz1xWb7Uf/GIQ
ugesR+6dlbrQbkZ37cap2PDUAEJhb5p7IIMXTURUFuOwTVpCzPjjg9W3QMxRzhK4JE5TOPObpgNF
X9IW1ltK4twBJPAuTpqt5/akm+bxUxkkF191P1vJhV5rIAFZCnk6bKnp6FKCEFO8NWevyiK+qzfB
ymcyv+5o0HnuJpee2cg8d7Cx8e9uOSSqCxd9DVbXdPbjVC4Y1k0vrparcOuPMCHcMm+ZAwNv17rY
lX5/CpgqwhNBzZxH+ly3+Kgbt1/jC/njmoJHg10UnIuJU26z0B5CPhZs8ZU4tXllnWUIFDzz6MhY
jqcHp8qekrL7BI38yGDwdXAVlzUBvh1tjlkvS/Be0br97nMlLhVbxtViysegrBm1AHSsXcivpZyJ
OG1/RCRgOqb2fs+qtDbSb6/kgs5PdETlfgIVyeH3YwmIEGx4REeqJRFHWIfYKSd4+NC/x4oanRZw
25n6WPnCWsVB/IMi+2Ba+UfXfLmObsJD7qXNTavcnG2/Id4MMyFHZKVeEzxmQKQ9D2R+6fJB8SVV
1vStCnLs75p5bG+mVek3zw6Tn42X2Y+wZv4owtJ20dgQsDu7l6zgplIeY2+ZkXQo7h10VkmO2W68
jlGfwFAhcXSTqApCBwKMpunDS5cX1AvR+IbNu1r7RYDmIJWCiUw8n4KuOY9J1B0tCldY3RmJbT2K
msSy2Nnkn9VQjcfGkh/h3ERbq16+J416EjynYky0jHOjjngaoj3drPAeLBeInDMxN9AejBnF8bKk
xSmssydZd49hUL3IMHO39oxZkwPQbGXqeM8LaNaVq/C30DHik/aXTzmNQGy0t4/rkrhf18rIAiZF
EoPU+MQyID97jnhs+iba4CP4TLgjVplN5okf3ef2iF62kVHiF/qGn+MEpMCesmeZsRSgnVPrKBT2
G1ydXWVktveamnzexf9cKsihLI+D3ZCS/GQrvvZW4J90u4E2HEQykwyz1VZ8LAZ3G6KC8Zzxisj6
y3gEfPCkefA1wTF+XO7GMoFTIaPLqGbukxk/ZjFwSqg7MGUKAgYWyIq95YwkpFrVlf5VW+U2cm0S
oyXD+qhgQeWSOxVd8yF7bbS3sa3ysUuhXydN+bOI2pWIE/b0tW9tssUCUCxvvuM+sbraz473MbHE
jwNKDAo5HoMhS5qptL6GMKOHH+Ub77YG0wGV3TjfrIBQuywwZwXYPuJCVI7VnbzRJ4SmNGLD1CO7
KkXayhR1el337WeTiwnkU+xcan6Z6Zh3d4yL18zluA+7qUmfsjCnAU9DARdREz/7OzMOCIc0beGP
MGVVz4nlFBMhR76x11khQVV0mOXPTaYsfy9s3GWrOneD4HBH3FVf7GaKd5OPNYrnGdO5XuO1dh/7
0bMoCUk0gOLKsm5DmGDVX63OBR7xr3uTv2r97p0JWZVow2jRMPDx57+uXJPK4eNj4biuFarPVa5J
B6m56B4qnZLKNGczWdi5jPt/6pRpd/9r4+Df7CX3FyYf7a7r4AJE4uHiHPrPkqSmG/SIUmqEm12L
jAZIeIgRcgAs6zJkNrsS7T0mjIAj22GQovjeK4pHi885AhpkBcULOFe9F21JjmvsgLL27Mpibzck
zJRZL23CWdQQSPJFnlOL41q5RZCvxD1jaWV16ErGriadIRF6uv1PP1U62zumzGK7Carwb7qdFiRk
UOpgXA+qK996GZVvmimvUA6nMILW4MNvi9Da/utX/Zu98B9fJtn0zG1xPoZ3uepfP9NCLIObWKQU
+Lkus41XNe43t7W9ftdNk4pXnaOB5NYy405ilESXMYGxJvDKD8ieiNpI/DdX110T/J8X+very7k3
7P9gq5KZ/ddfCP2Y1MLprPXI1XxGeBKep6IXCOTz7CaaRjy2dRBrwOlIBf/1h/F/9ff/GDqgHr7H
W2J0/ZuIFUYGwi2XXJcyMMkPnYQNj4tq6RAGOjiO1l2w+P+dlZ2Bxl/eLhhZ8P6kpLEPutMT//aa
xkGwFcReshnL5aSCQxWPhJt+/Os3hmnp7zetZMIAbTgKkecycJF/u3fwtmVxkBDrMKTtGbDxaxpT
+zQFQAcComLwO6aD9S5PU1pcG0WEHeK5tQqz/jCXzbKixrofiphO2oFnTB1E/WkK0j++GI9xMoIn
VENO9VK7xZPTLczDQchRMIIybAjsQ/DT7D0f5hbT/gUGRE/HLuf6BQ3UKcj8W0Mylm93hGrUl6Fj
oV1CSMRNdqxbt4YwP6zjSjH71+iqUTWxZqI+ewj9wtkuYrqXy0yc3fijs+58WvVS9/XPxVVkcABb
oIW4lL557+R0kiWbODnr93g0nw4hc5Zu3mPXOeVudRY82jZwyrdBQ3MHx+DIBouEZhG9JizuVdJu
QLTtiszf1950tOz2GmkvOPdh+DN3xG4ZOoLXEkZCQC2oAaDo2am6NJ6/mzODiRCcN2AfttAQkazv
DIVf0sH/ytr4wRTJYTbuc3ZfveiMFYbffyqI3ZXbvfOpvNYaTIpD4gc81z3SzJMS8oPy6LEXySVV
82Z2+D+LBMFJM75r1MiMi9nuoLxPPLGXqfhZcLg5NjF1XqN/1179ykOSOfawoHU1EL7ZVnJrkHgc
f6vCxCXwA04UkcNFFjyzvPu4p5GZUb2BcD+NymOdYyGYaKaegEdytxp/lcOTqztno5vos5okA3Du
4by9OHP+bpLsXpgeCm12Way/lEGKN7r1s5uZl5KlaKvcrdXb34UfHEK4jIXNF4uvDhBY+Zom9kl5
bcmSh7BZ5t88m0MSkZOlopHIq08/ExPhdfT/PjXSOrDSF6q5b2Yg+5dxWLsuIdCv8cXbT6OgtzfD
dXCr12Scza5tJ7Iv4678SSpisOss+yHO6/3isD+FsFRbaGyUa6lNLLIHbwlOUwQcKFZ8x6EVAcJg
YrCkwGw7dkVVMeybcnmYwUSuR7d/EqM7XKpJUHYOJBCHhMO0y1W0PZc8O7udSL1T7jdnesNTtHCf
jXOQ7xqUM7B5lmA/sgwkCMnJDggj5mtRNw86L/ZxPDKj9nINHM6As9LpLsACAjBsmY8Iab55jKaO
XjuKJ0Ykf9ids+YaxPtQDkRhDMF6wX29thSmqJG7bZvV2ecQDa++AmvEun1ixxrsrGDZ8zwYUJHW
cpXy0KhU/SAq1LVxceVz3VR13bNztqO1v0xIXWcoYW09+SQfUnRZDl6pdu62Xpk9Bn18KOvFeZun
hT3XPL5GDccLMhDWdrp+DzFHrQkSrR46ExEvQ422kg2ovnIwxGXZw3jup/ZP7MhTNRIMWIk63bb2
Qt535z1GafRs+vFd9AZyG8IdMJ/rICY4KABCzmCxx9kVex9eZ7Un0aaHJQTK5wIfdlT02OTzFofD
K/qZbYlJeYPCUZCZaK3QGl4RHF7klHz2BfkcyJ5QcR9sJbHPUcaiuCVPwntf6vmCK/QaR3LncKV0
dfZVN8Op7MTWESP8X9KH2mnXhDaiyOI6ztkPtr7btLYOWUmiCXT8LlzO/Uw+oV2WOwuqWhvan+Py
Zaf2+8ji7xTlg9ftPVWK9L3vLL0fDKKuwKU2h3W86atRbNG63JNpnIRfDh4/edV7W/m/fWEiAHQR
UKrSngNsP9lyjGXl9rAKG/EVVE4OxCAxJEnmkKGDTD6PJidbMeFDj3g2InY720JXT+2QNRdLZBNK
CXabbV+8Qavtufjn4g0lp1k1/URstePkr3h42xsT3F+DIB1ei5gZhr0B2vlHjD6Kj1BPRFq7GbFg
SxGTcNUNt6CpwQRMrvVnWphQnNIB3F4el0zBJpJv64IyHV0MLb4kEBvW8aqcCm4f2iaGnNp+tiwS
MVYqCyChCyBpyIbWZWmcW5XbZbR2eJfnEA0I+S3BcIdNtKc8b+ZHEVtBtioT0o2qYHbIPByuhmnG
vi17oMHZmfWjtya1hLSYcMHOGNPbzMZ/zLRut4APHkIT3tDCeuuY5mSDW4bwhpiWLBnzU5UgtVNB
bTN7oLBMi+5t6N2PdkKSg7qO6Mmgd9ad34qTG7YXlNRPsx4evLmC8xAEQ/3TmYdfrhoMWanIgXQr
mMWqNma+ZGfx8BlZGDinoCrFjzKFTQsHlRGkXsibgq70aZmmOVUDqPmVdAU/0xWkl7Vxj2Cr1YN5
iGj5evbWQfQ9NlnznIlMIKNLumthORDr5jiCmpVb/uAeu1g4zZYxfMdKnaN4G4Mgq1DfF7gh/EI9
Ll3DqlwjcyrWEVbuctXL1ovQJLJdRD5auYcwWlxyb0y1XPLOHcR6FkOTMbXPzDGhv7l2pitIkVCC
rL64rRd4UbrFAVGF+a/O5OjZjVe+1LOpTrPtJSA4RxR1tbSBmuVRSQJpF27bxiteIXY4D30+MT/m
4vE7CkmuxWM0Bz75PjbpbGESPji8txOqLu0zZZ3sS4lspK4h9Ro6IjKFi/Dst5SETTft5Ciud2v/
PhT1m2acPIXo+MKFKFnHqrJtzmhwrTGHh6ko1nUmzHsqu2c0dTUrfR58mTb+U9uqct3rIPoQQ4q6
081i70/FePN16HI5bNvZ2xtfXNRSU474IAxSfEjTHTYZWeeOMTRT+areI/cUx97rGHKOft0/I2w8
iHYJj5Wcq29FLJ98V9d0aU40vI1BUTMHH0IMt43oDpSmjGZkl9+04Vnt68fec/ONgxlmXSQk7yVd
f+49rgMU/g0KW8ORBul9RjKoiEqu7cL9NOz0MORK+5plM7PlKnD7U2MWc5QDJqhE6RuEot+DlaDa
kMJ7cDVTi5ABMeT/HOoxfhBxVGXKhclCZTfN1ltbNp3HCN+f97G2ENxZZ1cO371ZfR9aeRnD4We3
NPuEosKx82AjKhdRge+h4SwRlB/JdPF+aZlWOJkX2FpQ3++gNkKDwbzswauM9xNTL97ORRp8nhwe
nJUgQXRhBXVmKUNqUx/zVeUolTyDTh64xVNc+D2S2dJft4FsbnUw78M4IwRagqVclI0DGPZkVjZH
lhEWa+iyPo9medRVTJKjPUI2aA05KF3xxYmvDqNltjgUw11WF19DgrR1iEq5aR1z61WDKsO+z+KD
VWLG34kvn31H9PQK6G2r/ME4KAQYM9/A2PxEEA36MEfdwDBkoyWUNfYfM0sdG73lPWOFWasouPhE
Yh6tijir3ESnXDC9Fenw2IbhLSnQcix9cfB0dE+0nMA7Zno7JezQ2CJwAmZke1UZAP1xWb6Fdvyt
LQuCXEeEAF1lXktQuVtX1py1FfomBv7UDXfLxqrvUewaCq9ida8iXZMvh9pP2MjlCN22TestfNaR
zG6jYckJZAdVaYNLqJDhrSMT7TEYhbcXWlofzAcHIqNQDVdkZzVOVG6HlpqVOJeEnrXF3cAEfmoJ
2OxkcORTQDTktfO6r4ID+I1lTZKj9bPr0lTDqo+GX1nel3vBfOA6kBNelt50KarQfbEIdFq1U3hr
+lLtpPKq777pH/VEJPscpXvjiuWJ5ISSYOHiWxvlb4MEuypjVLNAya5BbIGCsFuDb30+JR0D18R0
34F/9FtlDYhGpjDor/U46z9V0UL91dNnnuvglIekZ/eW/qiKmAZhKSBUJ6R0xVY7HyQN+K7tZnw+
PWUqOd/ZBt0X4WhxHe6US5yM0snt/swmVCO41FZd/uobNT0BpyMSmhxD9x/tfVwfF9nui0w9UVmz
91XDrsrF21IFT7Xu+LgbsKQjKR93NEDVo1MxNodDv6wrsrF7C+XFKo7TYT+JEa/c3XbaijiigrsX
IjzIj2mp82wjOeiyNYHIyYvrwiWdPWnefD0gl0oYfI837dc1dLuhEqg5ypjIRkr4cWY45wNMZ3RN
QDIbSs5Hx8QX26Am0hC0Q8z5i5s9sTiEeNBf/aW9TmQXFpCX4SegvVLO3qrdcdcF7DC6PvrTFWEz
rgCyvXuGqDMzEWumUh6oE4H1s51xytWNWEN0BlKVE5PkIMNfpfA5m8SofTKI7IDwFahn9aXxWaPq
d6AFe5iN6hOjnJ/sDrytl2UILgMQzz5HtGEauPKDBieqafEETN0NP+957LkCap2/lBWkNfaMKkTw
FKEyWnWSwJSGBVaQdBeUXt0Nlfc5Crri2StRXDukA3dxUB51a26ln/Sre7vVMvsHrFtM41o11ns2
D8uxS9zjpC0nRdJ4B9M6X23pfJMils+suimivMF8BvbsrIKMQPqhKhK+ZfUeK0eyQxw+a0KyVmwE
vCMBWq9ijuon6PYU954bbo1EKj3MVbzj9jnKnsznzElIocoZA/gx5mvLn3DhMYa64ISYiO5LP6ya
EjHSFbsZmT+4c6y2o6SuNuPj7PKY4Zpko1/F/tnx7wntbKFxVDtPSR89x4KPvQ3+dA4itiCPnoIJ
gVzWSsqfekTRKWjLZXWJqtnZl+FQbEsLRnI13NIlOku/VsfMGyjB7qC+HMXaqWxQteY6yU/cuwTb
dUP0283EDVX/17jIbi3t6svt4R+rvLsVNfMAHbwNjb2ijaAaYgd8LNFO2RX7HNtNQm7e7q2dnQYr
A/gaL8xvBYudR52gsfQSUwPAIqNcjHKfFDDgDXNLZz1GC9J60zFgTpvT7JMJCF9m2TkKfX7fVeUh
GZ35EOvkhXWCQNXN4JsCZBc3/gABJBcgm+VxFFp9gHojJzevNWWVy/tFzw1q56lvkFcOln4Z2g4x
Q9JfyrIPX7UEN0wqBTmDNlJRsjEQMyKP4hvu36aerPIxHP1TVKT0Uf0Mrk1qiZoxRmmb/cA1N/2q
jVcjoJPRaSqWH1bnoOWtZ5K28s+29Rj9BM2ncrvbYjXVdkhwxAfKlNvCYLUFEvCKzOU38NF0tfCM
3aJ//JJZQdoFroj1xFK6T02wDXMkBBMm06XJTmmPst2ZkluZVZijib2j1hB4ffxLME96fZ82OJ5+
Aah/5RPKNtpXh0mPBxLPnVUq/TMBJTOwFNxDLY9jJr3XXMc1RXUTXZmMfrdmWNmLBzl8tP+w4EO7
WtdHy/Fuqa3JWS6yjzKS/p6el5j5sWtZP/nVepKOvzemvM1JzpqjXMJDpFLOqYzNo2u1P5qeMfUw
sKGmur/0nndjNNyuq6a49m2D1ZvMhJUU8ocMcl4i8NLj4hOP1DbNc6GJMkGjU27s0TpXSu+LMh1X
aTflJLva1a+yrJz9wI9oP/8YHW7OxAQPNbfqY9lML/grplUb0qmPPdGbk8dvsmTTJnWab21rfZuj
4JYQbDFlNZ4Iz5k2sRTdGu7Tq42Jdmy4oYVVPrFn/i4HaqFI5ufGnUCcuy26hjE729MwITouiNNr
lQOOZrKvsil+JR53TiYF+a1uw9XD3lq1dzVx5jLV1dF012XS2YSSZsCQNMEDeTujk+fvo2Hj8XfI
yecHQK7f0rZ8WTAXr9tcvPa6fK+9lIhfbASW5H/M5W1qqg8jy2PU0tUG4j5C7Ii8nxFQcI1EEyzk
Ua0ZnbFUGMRWts0LBfC3cma0I/r2Kc9QGtdNd85bsnss4uNz3R3iEmdVao23OLbPBDQ+YvR6hvwJ
wriXbx6innUnUkWfpN4rSzJdLa/5kn4LPPZFTQYft56PU1x+eeH0Lc+tvR+hgspc9eF3Zf5mAbYG
+mrtUj6YB8bzPWM8BWCVU3uVDPnDNEIAshkt8o1DB7Kk97OdyE9OEdS6Q3XLxoDX1R+SArXPC9oL
lVukKNRAc/x6jbCauRlTpEnC7tVXP0F0MPaIVwgJpOj50l19mHFiEdTX1DtTRpo/MpCtG+tFN+lb
my6/ubm9s1cTqMTah4TJmESCvo6ZioVPRamRhcofkc1y1+Bu24V6ONhjfvUnKkohu3glJ7FLBEN8
6i8W6DTzu7TLbqyOM7qhxaViCW+zp5DVLmW9Y0VJvqhffES5YzBpkVNreAR5Mzu9csiJHPPJRJhF
yOVU5diU+gfUcnqvymzXOAgQVAWivZr0rfWxWZS9vDA2eDakCrQR4rnSK1DRJ5uhijaLj01gYqZX
gwhGoM5cAd4TpbMfHeqyoHj0uu67nLqf8KTlnh5r4ak4Eei6JIxhSteJnU1ayeFkeBRvHHcqKPWt
G/paJukxAW0ijq+zLB9mSz+wY3pMWkZSbnfn/VugQwI5fzMTjZhbjsBTrILFlLu3/PiEiC5Hs8xB
iK7+kMfEMlsqTC/poiPUcP5XONozRwcvq+Im3oajebKlRBweoHuSJbBxBAKnIjJvVp281pgnVlGr
HnwLS31mFa/e7MVcENWhpEUmaDeWa9adjELNY2K1l8aElyZ2z1ZNTmxaZiUqOP1z6HkEpGP5klbW
vvRYvC06pGBq9dF4y6ktemqolKWrjntSKmviCJbaehu8e14AVmRSb7NhbeaW8TgwUG2yYCXCAvBD
QyeDrg+HCovViaGMdWdvCsQdyC6enKWetiUrm0fLrV7m1kgOyyQ8JDYNAVGvCx+VI7dxOL0JUYFX
mr6ibEGS1cfTFeE8jRneNaAqtyRKvRVuGOu5x8xAWqWTidM8xb90h+TAaRf1Y1K2eETXjd/LirYo
us8I4Vwmn9X8bMcL8+toPNdd5CMRqps15OfonNalu68a0axNBxMrt5iLocZe83bFdg7G1z4WXDDl
KFDvwXcSHeHVgd1cYy5ZnHG+v5n7QFN3Eua16VPRvKFP7V/9uO5vc2nFNyPsett0FTSE2Ee4YNvF
6N7V5RPG+2BKzuFA9J/7EbG9w0oFYjCiuA8DzEROdc0Vq2JltcGDSDne6RlX7AWQqtmdjVyyyJqN
UpKWe8ifZcwAuf3f3J3JchzJlp5fBdab7jZT8sY8mKnbjDlhBkFMJGuTFkgkYx4ypoyINplpo4fQ
Wqu70E5L7epN9CT6IhPJQiRQAIsZukUVr92yIony8PBwP36G//9PCAXQM+qjsjFmR/h/Y7TTPkfV
bJ4NYu14qaq3zRK4J3io5VA0ggc/tOECpo049LXVl8YHd9E42qVfCTUo/OLO1gqRqo8NaLOgnOtA
DpiovvaFVOVqsjThlycZsvQUEyYRFDA68szojlcj2KU40ZwyEQ2uw+Ta536kwO5xxwvBSa7F8rRw
pClooWicptnXRqVbhN7ONw20y1orJzS6rU8TGl1HsQrPNSbr5zW2e9SoMZQ48c5Gu2DCOTkLKaWP
BzMElADb4E2l5VRIwgUFni8qaJyJ0sSnAmsNZdg+9uTlMTjFuYjq0EUa0xdm2ZDwDGdaOPIrRyPv
0cLqlNpaydnVcgD6E0hBOipjuispAeUd+A0qXYhqkGGZf4LixWlR55cc7Y9NFDtX0ko2D225pT8K
ekkRdhCU95EyC8cDUfqgOq53ThNBaKB0TjfoE5FcKXH2UBNRkwH0EWIfF0tO3KFXxWE80jRETkZi
LkrhoVq6YTThoVwCZRmkBLqy454OhBwikAE0c9bmrh0xI26F4baUEmgtEMvUmRZPmmUKdi6g4pFr
8uUyoVaF2TkuI32aOLjhZHqaKUm7Jdk/l+bscoInJJJXQV0ePR7CwnExqGlLueLjlZ/KgXYfJgUV
RD1etkzXW2mZsZ/M6wF588C+JQvxAWpqcFGDbx0Xtbk8wtL7QCSVowrAGVCoAc6so8ToBjU+yTIJ
TisVMbS3m4E0DNAqydGwgQb9RaUHE0lwhzJ3gCgbDOjA1dWhDl8nbACH0T8anHUrGmfepDLRit9I
7M/yzlxF56VGaKERLJG2qIvZqM5UPQeFZH+aOeXnctUQzJH4rEJDmIqNeUtK7Bq611BPinpM6o20
rTmpougwd3Aq7eyX0CkFClyRMpmt2Hg50D1PMerRchbfgRGZ5GV0XHuz86IU5pUsXaWVeJbIM4lE
A5J0Zp3bo0AuLyJgPabejFeKTAuVlF4UsX8VhBl7OgfcyIy/Ali9EDwnOwxm5UcfTsUo0hCwbMKK
VsBKwOmTj+zGOJ2lYMJUDx/N90tLDhvMUYnCVBUdz5Yyx4quDWpSXsrOL6G8dOD2waWKzImBPjIz
+0Sl+WaWLVYQ5wZETg6NS5V0bns5d5dJBnHgOkexrnxesb1jnU7CQkt1XIanNunTTMpOCCuPiir9
RWyaSZw1k6SBZp/llFsNFOA9sod5fu5rsLZ150NFfoBdc0zgcqgm7i96k6GeB4TjOKj0o1xtyZjV
sSOib4Ga9KHp6NdNBdwok+LTfFZH0yUpcGLIBjSE6y2Cmf01UcOvZFIvZ7Dz8Mo/+W5wKiZ2BD9O
vrOFAEinTvO6ka3guzcDsCK6L67ODF0DPKvi8inS6tYL6494YflQctDxc+pTlJ3HyjKBwaXHsTb1
IMqwMOR9R77QwKlHm0TMa5JsYVl+WUoaYUFRLK9UO5ldKwaHceivXH8ETfrET1Jq8jk0eJc2v2PF
G9BZGNbMOBroRTAJBrn2NQsk+9a0U3vqN3DXUilv+yQK4ep4BqsTqydPJPLEkts0QFVF0GkUetMC
OMJK0JOxHHrlOEL3BolEJzosNfhpbQzvGnQNnc30+cxeLa/jiDQp3Wy02UiG/k/aSYSxVjbqBLg+
r+uh26rRfC9PS2hUqqpDAQWUUo10m7RMAAfrUFaEX0iXppxG54juB/WHRpcxEQkcLzy7eRbo5gdD
Tj43CmUcga5UuYP8IvdoBiIM8pSQF/Q7V4Qr15bUsVxrZw0AA/APk5pyT67A+JNb7p+71Ohv54Sc
PHhBgg/8WIYkKNHpYBxpM0r0GeiwCi3yCycRNRwS8xBo8qFQNeVElxqo1DN1nhIyXZS2cqPPnI8z
HVcubeakMtWJGC8Hk0ZxdN7YJv3XBkGybj8UQMnHg0y3j2tH+qB59p1eK8eBCRsxUU9WCcRuNW7N
pBBaERIDBRa6cSWZyqkaABkv/JMwTShsFPW0qjJSASRmD2WvGNx7SDZMzEhaTpOlDJNvuRy4oNe0
MBsCXSbbZ2QflaDm8XYena585ygQBv6Y6tQZfANYoMCQBzGgVuS5/SMnh9QREw6OCs/4PBgMbhst
+SDUOm2yaI8bhUVFyZFmV7A36QOs6hO9paFCuUKue+WnY1UixmjMj7gG43xgFwh6ydfomVMTQt7b
HkSf7Cib02MHhy2mIKiftcoUKBV7SI1yXpX8sogLaaIHOuQBWl9C1qYcoQHetz3YbYZKgRNPFB4t
xArZrnV0CEJk2pT0pBms4LlGUzGfVRP44jhejdlMs2VxXBtyCJVydeLVy+VxGpMi92boVZQeQlfy
pxD953E2MIWpm9mXjVyU54Pa+5K6+W3c0oPzzIAE37KGnQKJv0TNr1B4mJqBE6Ny7CAmF/mcEkGZ
pomvT+g54VDog5vczEAZFOXyVBCLz2C72WYMEyOJgMqDIQbpaKWEEB1nnn7q5YNpUkQaGq/27Fo0
9KKltnwGQlMghxtceoE4XfnaDCyPUj0IxeBTnRXMGCYtLmChUaijrkZA5RyyGqkHhdj7XCnCwqHK
dq2UESSCKMMg0+aIQjyYkLrCu0dJY4Rzc6p6oInlcGCOar+5dB1bvpLA3+dDP1O5aShaj1Lg8iPH
oc8lJu52lTpnaqND+s7wvGPjDvHjYpikBKy+6VM7X3IrLslhDI2yLsYkPI+D2JHAV9EICmL3ce0O
YGEI4Q1x70e/Jde7cPQOsxrIkR6p8KNBFBXeKKW/DOE92s8pqd+E7iqoHSr8YKHQMtXhnexTvn1j
Tt1EB0Q8AzAZfRGDBDDbainWNYJFuk1mldY36mngtJkuofCLsQy8HCqOH6bSBymAWX9eazEPiZoK
R2pg03swWRaCe1NJJCcnlQ/v44TqvqlPRDWihxPKLTLHRaYm7sM9csY4QbWlS3odT/JYTLSJqBEx
Tej7iCpIUWsFVVMbqdnSH4SLssCjGSwTjPYyZ9AzV9XrbKLjLrb0Fp+jmJk4F4RQnrfQ3MqL7qKK
8w3RASzRmI7uRbEIg4yrXgQBdkQ1tEk/paRagzwO7kiMsu52kbf/tHNQjkh/+DW5Z5rVozcrDuSj
KjTRqCHv96AUskQFx0uQ88sKWqqVcRieIRlSpicUhVrSuF2bX2zU/7NppZUNgwIsv1+KuVfPV1JZ
GvMKsMmdQyc6d6JwBpgWKstHjb1cRVflSoyVsdSE/rkMSb4eiV4QH1bwGupzoTADZWyAoo4OtZUt
LyfAbyFegL4ComEQJiFDnEKZQc2yzA+lmV6k07JwDO+IOxMJuaQRVrOpn2q1fklHBdM89RvBKL7g
67nxKANMGY9mQdjqoZnGavDZy9xEGNLCgbjV8XNNINHgkIAbZA1hRApbvBi7wNknCjgxH4RGMsMn
S+UGwnQAfp6qpXij6DPTncCmEBu0wOnaTR/BrHDPEw398GOzgEBMntiNwwfyMfQHc8jLgCrytALH
1kEXXSYT60fl7ASRPR+qbbBaUmyFrRReZwNNw6WiTlx9jEO/qE+oxNIpFtkZSTmxlZkrnSOxkonk
RSh2zBKPpIifygNhNKgFIqdKXJVzMljRCkfLSIRzwhV8eUHwPXLWgi8JV6JWq59zO13VE3lZAFCQ
M89ssXyDIAI8562mhq2lFEMdFFOldClK46IFap4IReaklG6DekZEVyQxypVKKYFJkYgtpA8i8PHy
Sgsajb7ytsuX8cqaw1gkRqyf6YENJgToazpiKWEiD6qkLscDEG8G9a3AG3xwIzz2Mx+pf8ZK9fo0
FqJGOlYHWqxfNHRGDo8w6CCRTTFG1wPRMrCaQpmRWB04KO4M3RhRkRGwQeda8RtSMIKvJbdRajsq
5bKgic+XQmKceuB5HgZ1UnBjqnZ8RFFhdQY8/tyTKD4iRzAAZVIOyvxjmCAMP4ormlqPMrXOb5tB
rFxUBgD5iScYCWpndtbAe4glhJzBEiTJFEmkgPJnW65E7ISrMCDjPKycnJqs4UQRLpBqe27JPhTD
e8Ah4r3rcZ0M5XINvcSbQgpIzlXlLlFLOkQpgHoTOqdCd4bVQrwGJp6VuQwxY236MfkqR1kTHUau
gZFcCRWwNA/krHxsZJr0aaBCGRi6jQ6ZwllVxKh2ZhQoX4LIIO0vhQEoPg9FhaPEcKEQFNqgulI1
58Z3K1CwlQSRazWUZisJQIkWrr7aPNe/iMiUkGZzAiKVVImRDg8dylTQIJWbjBQHnaEyH1CDlNSD
BhaCizAF6UtnrldLQxtGnmvSyFU0rNAPksuqNLNLVRmQzXEkj2ocuStyS5Vd3+pexTE2Mz+XPlQe
0xlR4AqOVW9lEGR7Sj6PJQlwd1oVgXReAus7UhC+Uunfp+lQztQwP8FZ8KnEZAKGU6hs/6RwUtox
yboMWAt3eYDcv2BSd1VcifWVhQqzKYKhglCwhpdrLqj3OhS9QyOLZtQ80hY9Xs9o3ksyankBiRjz
SEnlNs8z6CWylGmTLF76yyO3RkFxZCYVeL/IyAc3iGUBA/ZkWT6ayaFzlpPsvYwFuEYKgQHi64AP
ltNcD8UbqTaLksnSMnUsDoLjbLaqrwsnFi9rWSJRnizJUo5SIQrHBtr59nEsyhzLkuyfQnKK9Nqh
VkRYtSWC0R8AYcWfAdZiPkgm0XPVbBS8SllonHzcrGxsI5HTLCFRUcsLaB6yM5ZTF2VL1xfRTJjV
A3Ms2+CmC5cyHimeKJ0mghafpS6qbDT6rOPjUNTKz1ppgBcXVZE7KK1IKsdxzGUbG3ynCp2DX1It
9sKRRlvpmPhDVVdDJROzc6fWhHsgTfj7ySAmX6E49gcwNfxnChYCWkkl0Pg0MgPTGS6BiXwNwRiP
TBcO92iGqgS3vecaCs2CyWVOMC0VIqMRPK1hDZHRGwZ0dNQmCZpb3olghANIkJwGVOGygRU0XvkF
2BCwXWNVXcIpNowxvn1wR6kwqCcrMQPZKQyAhlLftcGqFBr2WxQqZTZOstj4KmRJflGacLNwe5OL
3My4NGWxRntlhTzllzKukptG1YpzF/my+xSBZnsEFYC9FEoBNFHXzrTrLNIAdwL2gy+n1IY1a1zl
M2g6fjaS8B4uDSIsZ4zauE/FZTZwrsw0iQEhZHpwM3OyMyUPsnxC9I2PnuXVDU0xnc9mtkzBj+qh
AsKk8hrxF92XxI/VQBDuVXRvzoKyCO9dTVyiw6PCjx7Q+JwiSpOQ7wkKuqPknBKiiEQeg2YS4qGf
oNafFan21U0SnKhawCPJw5U0FaQquAOG6kD4UR0acq8aIDn0wRTk8Uqs1OsiWJKPUyixXJB3Qcli
ldCtVZCd1RUR7k0eqBLGCuUqc5irtXdTp7NoUZSBVSAUONGUMqR3SHmFs29fStxEHw3qhf6pp6cA
wSvXhC/tmFBfUy0dLamIgiyZeRNZXzqXSycuzmQ0alH70D16F+UDlCndoABa7ojO3LXNGXgRJYtv
3cAlpGzA9CBap/lQbkuDO0Vs0o/AI4wHXtv+qMgzgEW5HQ/O1CQTbtNCd+cxSJMByT+6lk9LysGU
93Q1V0CVxShWGaTL8QQG7tRBw7QCOSiwtb1A4TqT5JYFS8N40ogZlIQLj2AC0UMwz9VhQEKDA7Vm
J7iVocLUgn06VMRQvETSkH2Jp8e+F6s60gCD0vtVNgJKDXVm2tJJpK5IodhS5n1A28kjmy/AGt78
h+isULWFerGky4nXnJZmYv5SuLk4FxrIX2MycsmVXiHeNsz8GOAdZV/0lgYCRsOtQkxMEMnsY5CB
zqE8k8HZZDro/cxD72oYcz0DNlL5MaE9UErk1mABlsvZcb6UIqw78gZDFdLox9mSGMaeoWk2cTIb
kRuX9ABk3Dwkb0CBRLpHmS8fq6KnngpLDbNbKoGJ1jS5sJNoOQDnlgPVmld1SYvdvFCDaBRCEFgQ
VczOY7i+qBlXqMmh1oei0LIY4TNQA9QbsoyI5/oG/JdBxVqKQeaDc02DehqaUokMDTTYCPlhObhf
RQTsY2oJwZ0MtEyf1gAraaTrmtpXUMmShjCaqN2tOMnYMjFYriDH6grqaIYmldc+6kjU7uQoBTu6
FGmbvBJK6SFfL1aeN05zRwIluOMEq2hNE4egOk5zdfKtM+hPUSMWXJ44z1pq0H+arrI5cQH5LP7V
mJ0DDB+MhZXhjiLTrC5Twa3RqgMEDeWAucHs98MYBlfo2ZF5qxm2fQixW7mWYiqmVVGpd45Gx9ph
iMslDD0Cuc8KYmlQCBUDyJKWOx+drGougFZJH1eNZiObnkctPB2epvtRAxNL1l4Vlgriezb+UVo7
zke9MEX5RM7DZlosyWsEFIvuHFOHQ+Cmt2kMJBl1Sf9BbJZoicHfvSepq503Yoy77goZ/TEHdSrx
X2uQYpdQ2INphIwB6TGhZLtEdcABQmeJH49jSoFDpOuKKzGs0xOghe4F5c25iMZGMRJslHondom+
xV0soQYzgaHBBw1Cn4vET3NJASjpDNLJ5vpfuQXAasiPnC0XNPs4UerqsikcJxkZs5QdXpJeKU8V
W4RZblYoU030NcPMbO+a8ygbZPI0rGdZOoTkT2Z5PQDJb05EDA8WrIEXZ9WltrTxuWSzDdu0Aomx
k5UU8ydKVXHyfd9kX0JVF+nFiOzuIB8ByBLu/XavAKmHTKgKQj1F08aTzjUaKPjneW1Us2kjKuqp
WuSmBi+mZIH82ZJBIFhyQ63yuvKP5DRYmhO0OlTwGE1BWCzlq9I/SpyKn99YAVsczLQTA/I+jesN
fwk7P1V8mJVrCwanQK9VElCla4xm+QqoXOEoMzIjgSvxMHCxIGHimEdquuo3Kw5dKYno8EdFrAhH
gDcBzwNUoFiCi0IyzT9pVJ9AogRXR2cp8lu1MoJnS0J/ZKw9wgzjI9yGeeOjdVcocngJMM2kxXsB
FHEEE1XypzYyNAj4O1qe0quqBUKuOKiHzSzCeNUN5+JY8AL/bhC6iDmS7tWo4gLrYVcD0FyYKRcq
hTZRQoujzDUd2TQ8qWG9nDXCKEJBi8avmsuXrAXkys6SuhK9oyLg2cN04EfOeDCI00/sIY1cZlyp
9qQKqoKE1CwFfiJrZJBGkmLa13mWzvBm8tw+SVyaRwxFLRNgNLs+1I2lJKGel6kGdN2mIVFy6Igu
rO8hiEApv1XLBHQufhGVomKpAZGC3s/OQYYxuNt8w5Tce4ZIlu0XR2Xko0K/5KdpAwQVaU5lspQP
SQBRDBbkLLuUXDUosCpGjqSAIwigV4oKFlBACy+KVzIyTCsBpvhHAoaZfqhVrgATYRWGc1kjr4nN
r2vkQpuaLKu6yoUbO0qV5XUFLGd2QljP9kOml9ILaCj/LpNNtrxL2iUah7o/O+byWkkfAFjMAoJE
By0McopBNsa9hjFvFlVkHmWVKP+Cm2989peziWcMmmkpqtdNRIuuElnV2cq072xXqoZ+HFyUK1oU
0txi6JGDGJp1aF/ZHqVrKGW08rbzr1JqfoGkhzVUVW7qaS5Un9b8vL5lp79PMQo55wuL8uNur8J2
NvM4qVPXJpP17+u/hng7tnKr85tJlLt5/bFYpPXVIiuC/PW//db6sx3oMnaj/CZ+NsR3/dC2p+jL
Ax0s1vO6qZPFv/3TPC6ivJ2fDZL0qZaUDq/xm87St4HWL/PaAIHFOxcPjNx28IJ0ChsTAm4QR/bj
n8vGOzqX0rNUI1pufyEyxYMeP/G3J73w7q+/1naJNyzol8d5beabVTl+YOatJNZe7y7J76BOQkdt
24E8efeBKEjvIKfCTzY3z/iJXlsSmOx+r628EyW6V+JodV5bUd4hXk6zZEH/ST85amd7vrts8mFl
+gGofNinn9w0UXcnBS4ryublf74Pv+9RZ7sbuiILpkqLv/WvzhKYWAJ6HestZ3r9ayOi/xNtfXPf
r68ixk/XMOrQbS8IfsEaf7IJsIUgmAzQ3z+rzZMx0nudfUzbOzY5v4SuvR+o8jtpvfNZnPWvzaN+
os/ftmLY6+Xp7aBJyGmgM9P57tI7uuvR7sFA32Pza/2gn+jVxbaX717vLpnv2lNPQ4nud9eMVjES
kUdR3nz2n++eF/c2fNI7WZVUREZeNHw6S6PJmk4D1s0S/HSmX2xlTPb6/APhHWE5MhibN2z/yZBP
bR+9qAVcHpUWgj/b7qfl7J6vrynvNEPj6uPwr391DYCpv9MV1obWRJv1+elsn9i6qHvtAJOOnVD5
0anZvGLrRj75/vq7dl10gBWPf70xtj+RDZQEet3stQSomfCWmizRjKfz8ojtti0kFRr//HR7v+1q
utdbc7HTF82AV7fZ+q2y7pMPPyDUUXGHacT5+OX/wOb/ju3xLRQeUY55WEfK7iJ7Em6/+QPbgPL5
AI+BYhsNtt1fOz/YBs6boX8LpP+9E0evg9knf/mfiUmf/Lbzs5vswpO/3UbC60k9PutxNZ7PszOx
SRvXswTbPzxyF6mVzp16/Rf14zu1KY1/+6f3gb1Iu62q2KG/TeNZZuDbTnl11MiOA2s7Trt6nKx9
Bx3Gebayos6wYh/jLiK3k/JoO8ftPdkC2NSDux2oXYK2u/G+w44c62E7Sjtmq8y975hXi6S4D9z5
Qfz1IHcWB8iw2vF22PVDuBz3fch4EcbzlKTQ/ODt5/WwA0fs7pQi03bm6/foYbMgwRencfZ0WBXP
ed/lGTFAagUH77+m7tyKvq3RduR2+ir36d7PsZLFwd0ifVhsx1qPjLOy78hjz72nb1Bnx7edmvcd
d2LXSb4dpp1sK8S296DLwqJlgsuKHxZutOjYlLb/+d4PALuadofVeziqKPK69GHrTLdN0O473RuO
/aEF6qAzskGYsu/Ih9Z99xAaPXy+Q2fnGmibFO4902cbAbjQ/sOOfv1f+eLg4Z+Py9hNO6eOMub+
w58uorrz0WhssP+oZ+79rleA79rDuIuMFgidy4UuEj2M697vrILSw2V7bj1YtpXNrXQ7w9b+iEoP
C3xu1XGed7dDqyC57yY+twJr5W7HWU+3zUP3MOzOoD2c4nMu0vm8uxnaptn7T7bA+rpF55IW23Yg
/YxsRV0zKfZxzZ3HTWt/UenaTnP98bQetvGFi4vfGbWPK2M96s5CtCmEfdd4cx8Phm6WWcV2uPVa
tJWyfUe/+vXvBVX2jltIur6HgYlMHjqGGDDB/sNeL+q5swiCRWczS0IPM77GW3MeHc7tRNt1XmdB
9l3n60W0sK2gM67Ywwm8JpRNrYOzRRx1DorUpnD3nnQcWkF3S0utWvLe4xYPVmfHSX3c/DdxN0qT
2tLN3lP99X/EBzdx+OvfD9jPB5fpr/8zmrtJd61bmfB9H0TrSjfbWWu5hwNzY0XNroEmL7X/hG/t
Zwdc6WFD0/jEdyPrYGplnZtQUnqwpaR43B2fnvbe+6/FhDxMDi5qO9LabPRxwf7yLAaRtB422y9u
eG/dr7q7WOthITY29PrZ+dZ7sBpDNz24wZnrGFFV7mHk9/f1ovPtdKkV/28bAegmilii8HY89VIm
8ht453l+sgvK+eN//2hv1hsNKXnxL5iJHRHTdj2IPszWYbpYRAGm6+lZNXs4U+eLCnj901HXcKl9
74VrC7zbwWV7zS/WV9B56xNTTXj6JFplbH/7Inrtu3LUt5GbLx4OrnMr3/GuWgzQvu/xLaFHGpKM
3nbA9QbWBeO1qzp7Uo55Lck+slL3/n7RdS3IWcgm6JLtA19Yn834f+IB5v3Nv+ABfl9kbQ6369SI
r33p7/zQF3H6FXrZwXG2e5A1te1jaZigK0XFMLCMb8blf953F4GA/hU/e5RTXKOw0TnktB955Qg+
rQF3LsN/0BW6tkDb8uB6Aj9QzHy6k/6f1SeHi8Btuo5bH9Y5znLr4Gr3m/Uw8iQ4uLaC0nqIOymX
Fg6w75VySM1iQYTa2Wccqb0HPoqjhyK1uBc2U2wvKfHt/bsBWL92Q12wwKllF50Zi69eft9pEi9x
lsLusC3s7PUlfrphJ99q5C/96RPwQOeUbP+r7/r7J6sJXw2AVWeon/bAWU6KD7Zdy/VeePNSeXsr
jOok7WZk+0j1HlqNhQeXuklnvi3y9PWt8PaEj9Mdx6qPTNBxllqLTkAnij0sLnNdbt94/cEkcfvb
F/y/7zxiJ3G6k7YC07//sIjyW26+HWc92z5i2rPFvRV1owSxj/jpA4pQncn2kTb4CLGncz2ILU58
3x17bRUP7sH71NpN+bRAvL0Hh+XUsbeS1MMhe4zB2jkfTEIXfMhOKNa2Qtx36p8QjjwYWpG/Hard
dEgdbH/740fkyyJcdHaHpPVw8C7iAzbdP2cHu96+2oddOwSYFR1cF/cPLuGKO+8cRQXuTw8OBcnd
+8doZdepwN6ZPazR+/vi4LzIOjsSl6UdvYdt+R9Xk+vJ1d1k/F8O2s2zSFmw3f2P/gFNM2XSZYak
oXlED+W3NtRLnsY/xuGn/6UufJf/gVsUceDeQC7Gc9IOb/zMT4FuXMOptt+lPfctinPHojy+8nde
i+9fDPfWse1+4+5WQ14AcvyxmU7onNqt3Ijo/jw7fH9sUHIRbdXwhazWOi273xK8lECR1tmivcZ9
rHQ+n7OMi/DMpflj6/GhPQndm1GTDfq+Soai0ugMRoj2/HL/Y8+4xF2w492naIqq0qec/0MrEuEb
vuZCbHJ+b3u97BlrZyNqBvrXkmFKCpUB2Lryq+7E9z5oaAUtFvR59pWGVhwmA4UK3g8yPpSS3QNb
/MZU/t7HnQM8SuKceljnysCIqyZEflUTRF2HutBSU37X3/juh1nojS7utyOtzY4s6+3/IAaaOiQI
qSXH7P2gbxngg4sFyN20dRiY5Gbc9rGGQjJYZhVl2isKlJ1fxRht3u/Pu6U25mnfKJlN/tvCdvH4
fxrGntiku/GeWZ3itz393RcROaa0s517QIWsk9jduYo9+OCk8Wy3CJ/uzT5iVJrisLDrOtHRIm0W
dlxSTO885TXr8Z0rzeStneRFHyDLYRHYlHA605V7mO54EYVW2ol2+ghLjlOWoVtH7AOdNsny3asN
V/X3beN3frNRs5g73bXtA52Ght3uIrQNxn8zOD/Gl5laabx4KWJ69T76zqWYksmaL7aT3FwL29/9
eOx76N5T7NrJY7Qk4n3X4hCdlChb1NuR2gn3EdQdLlLC6u6wPVi2tsDeXd0+4ISjNAZh0zENoDK2
S/LjX+2oiLA5nUUQW9bjvh/teP7MOIh94P2OcyvozlbsYRVOFunOBkO/ef9FOCGxArC7mxISpR5M
+pmVlzu7oQ/w2ZmbO8WuayI+DxH/uHNyHcSl5e9OuYc1PnOx6/kiIiuzU6ToAzB3VlSLEBpTam93
Q2t9RKUHE39OI1DWpDOu+iwX8cdX+jyOrB0cjtrDEYFIkHcn2wcQ73fCFLEPvByZiZXVtRV9XM2X
bb70ofPZ+khgXpJHKXYQ0mIfuKwrQMw7wQaSA9v5//jN0Z7oxe7AfaBbrtdWM3WjDphM6iPquE52
KplEwT2sRGkF91ba2ROS1McSrxYP3ctD6iNIul65ebNJDmxfvrVqUh9X3q3fFos7ziV5ou1jfny3
PRaGTt3Ifoi7YePzBO4fN5p3LRGZfTdCl2872fWavJof+U5/G4vMBbWw0+6G7iOquV6ku8W9Pmil
AMsWLfv7fKfWCbqsh0TFJmV8bs0XD7uRngjcuIfL6jTO4rKz2iZ4OO1tFPPbCdFf/1tr/l8KzRA6
Q87NNEFOG1TmZOXtx/15qTWprSb8BTNrX22owBQyuxu3Bz/zPRbz3nK97sA9uPLvU2rGXce4hzuJ
8rYdWA+LzOmYsx4W4rymJVYXrdCKm+0bMLZtJ7tr2wf7hzbIUZfaIPcwV7Qk7uOH7jfrI/y6Tt2D
M3AJHT+7j+sNRGc3C9pHbARK0D44bf9x/f5quwHW4VEfRMfjiMthsVN6WquS7bvTGLn76cQ+uIIn
VtLdvmIfeJjTOrXrZtecQc3ZrvePe1SbW5huuV1VCmSY9x97U2B9Yewe8munQPzoCrJjLMQ+zvWZ
1RVy4SLffy3wc6z42RFRe1hl/EpUlXb2ch90PmL9B7fsIq9ErYe7joGtevdM96HfcrFIuuRiUe/h
011aKU5q8JKzJxq9jO8/c1XWupv7mrhLhM/ogUIglm038DqaebXI/J3RzDUhmJVgNjojiz3sjhvH
cndzK1IfvsWN5bnPVxqO4/YVftyK3lguRP/tOOtF7sMS3cACbt3CXTMn9WGRbpv7xQvL0UdS885d
5ADxO+vRh6n7ADQxLg+Oc1TUkoO/HdDNkaahxePJfPo4UUVrcfsHP/5dHx94WkRW5kC8/dvB9l/d
lx6qK31kQ68TAK9B/ZK9AQPTKrLuaxjO3YcHQvuJleXbwdo9u6Ej/P7oWJHvolA+rtq14/pgayJW
7du/vsBVQ/xT7wOSvb5VLD5Q6gb/57/+98y3auvgMK1hzzKDIwSnQmv71Tr2ECSZJvchN3TjIgI3
OGuhoU+XFeljU26VZPf9bKhn+Ja/3e7Z38auRSvRnLf6iKig1c106CoNT3t46Dj2H2IW8MbyCSPd
LrvG1Fu42ZuFwj8vwfGN97pvkuPpK7T2BBXNp380AbrXamuuGUCdZ23/ZvuHrxGj3qfFfSfq6+Gs
A0x1oVqtwTBDK71HlGC7E9f31PY3P24k30d24QZd/lkfjkA7WwhznbPaR1qwVbUbWg5Esc7QfQRq
I6umzPKS5e7jWh3t7I4+JLzGcYhiR5ek2sclth33Zc3KPqIIEBa7ygh9VOCgUz4gLFB0IdLP8cDF
H0bmHUFwcrfHrT17Yh+Xwgn7eOf7iX3QY86ttNVyQWWhM+U+VE3bSkjWCjZ1vA/xVUTvd7oel6CE
8ril8HZuQ6kPisxGg+LUpYPs2ppeLEq3a0H6cDk3Tzkr5t2IXurF8lFOdR+sh/X0b+J74ONPP67U
ByaljVk26zNiX8bZS8ZQ6gMnuVmoOxcQG9IgbTWmVSneWIVnIW8fuo/0ecvdzDm4c1PbfdHIw/3Z
ruePX6e3168+oQdsyBBsyI7oqNQHE30ES4As13YJ1u5FHy7otdX1iqS2fxQfnSrtjy8zCYz8YAK1
hJpv0T3GfSBCN7sTFyZ3fv17sAg79WS1Dwzc+gXOLZ7QBQcg2NRHLm3zAptb4OBfNmDRf90ue/tp
ZagDb5aBX/KRX/Gce9SD2pB4tl73qO0B8Oi3v8IE+P+Bu5ba7dbvFnL6SAoMSSLvoAn7KPMPU4vu
zZ2N04MJa79nxzHpI34fxUG8K3bdR9pqMsen7Ap/tC0E97VgUxzgudMqle/IXvcBm5tagf+7EIc3
A/63ARSHBQXkTiQq9pKWJvtD5rGzNcQ+0PJtEYAwumPGRUPd/yteLtJiO8o6KHhbq+nt1b1Ni93J
Sn2ckDsATA26a50PB49s+wK/dx3/edfAS6zLv+ClsCGxwke3wrjzcfrwNIZQJHbTRj04utetuY1f
dKT7qGyP4jb6+JfTBVJRkf2vL8UhfUQF6wJ6KwWAq9Qa4pee0wegexTHW6m3jrfaB6p76nru9gi3
NqiPqukU0Gor3LGVUlwDCd15+hzO8aoq4XfG/Y93Iajs+hlcpA9hqcfx14iG9mO34eY3yn+L1tkh
2PZwMZCI6lTQntPFiz+egloAUH7coet3OJ+PCQaD7Z91dha82+2m+D27/vZNdOqiRkmItR1pfcX1
oRQ9clLqouRwH1+n+4AeZn6xWB2MrOAFdGofkN0Ldyex1gdg986KEIPruhN9xMoXFgXXzgL3cWbb
Bf5lARZkh0dhyNtH/fi2u3TzOTmOFy8XxAp6eICVUFRpX+F5pyCx7ea3r3d/ycJ019zsYVNzSWWO
FbwMZulDNHCTNjhaBCTn/9PB+4zkXEZjhU3GsT2xlEcoyI6KyOn4KWhI7L9mN7GPb9pZNakPV+IG
iFV3tn3A424KGCM7k+1hZ37i87qbDOy0yEEubNe1Nb1IWmx/++OH65mTKb1dAn77phi1WKU2e789
tNuJtvNWSTa1fXJlFQi/QNG5Dw7XI5vkei31fHAO1Sg9+FAAvcBffNGN09tyt4C+k4G4LjIub7cE
+xMDnxeEYPYNfJ6+Tbt9Xi+CP/3pydP6eI9ZvpdUaP6xb7nZ2Ov84vYltxN4rdR/uIipInTOZh9Y
wqsi2wFWrnsY73sZ3fz6v+lHUS+eHkk0hra//T1T8tIO+Mdkf1+SC9p+lh/NBT99m59j97+kU/QX
fMsXRJL+em/5kibTT/aWTw/A1tY9kTx+vA3mAUHmv/9fAAAA//8=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microsoft.com/office/2014/relationships/chartEx" Target="../charts/chartEx2.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20</xdr:col>
      <xdr:colOff>447840</xdr:colOff>
      <xdr:row>9</xdr:row>
      <xdr:rowOff>80850</xdr:rowOff>
    </xdr:from>
    <xdr:to>
      <xdr:col>23</xdr:col>
      <xdr:colOff>140789</xdr:colOff>
      <xdr:row>22</xdr:row>
      <xdr:rowOff>127576</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46515285-1E1F-F893-7A67-C6882601BE5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263393" y="1758871"/>
              <a:ext cx="1818232" cy="2470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429030</xdr:colOff>
      <xdr:row>9</xdr:row>
      <xdr:rowOff>23928</xdr:rowOff>
    </xdr:from>
    <xdr:to>
      <xdr:col>26</xdr:col>
      <xdr:colOff>216971</xdr:colOff>
      <xdr:row>22</xdr:row>
      <xdr:rowOff>70654</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3DA2A4D4-5F73-9D04-3212-FECB4CF521A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303604" y="1701949"/>
              <a:ext cx="1830749" cy="2470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517156</xdr:colOff>
      <xdr:row>16</xdr:row>
      <xdr:rowOff>25104</xdr:rowOff>
    </xdr:from>
    <xdr:to>
      <xdr:col>19</xdr:col>
      <xdr:colOff>512726</xdr:colOff>
      <xdr:row>28</xdr:row>
      <xdr:rowOff>33965</xdr:rowOff>
    </xdr:to>
    <xdr:graphicFrame macro="">
      <xdr:nvGraphicFramePr>
        <xdr:cNvPr id="5" name="Chart 4">
          <a:extLst>
            <a:ext uri="{FF2B5EF4-FFF2-40B4-BE49-F238E27FC236}">
              <a16:creationId xmlns:a16="http://schemas.microsoft.com/office/drawing/2014/main" id="{BAB16939-10F4-F4E5-54CA-20A8A53A4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234802</xdr:colOff>
      <xdr:row>19</xdr:row>
      <xdr:rowOff>125818</xdr:rowOff>
    </xdr:from>
    <xdr:to>
      <xdr:col>8</xdr:col>
      <xdr:colOff>553779</xdr:colOff>
      <xdr:row>34</xdr:row>
      <xdr:rowOff>77972</xdr:rowOff>
    </xdr:to>
    <xdr:graphicFrame macro="">
      <xdr:nvGraphicFramePr>
        <xdr:cNvPr id="9" name="Chart 8">
          <a:extLst>
            <a:ext uri="{FF2B5EF4-FFF2-40B4-BE49-F238E27FC236}">
              <a16:creationId xmlns:a16="http://schemas.microsoft.com/office/drawing/2014/main" id="{083949FC-8121-BC2A-6BD7-B2CA5209B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234950</xdr:colOff>
      <xdr:row>32</xdr:row>
      <xdr:rowOff>50800</xdr:rowOff>
    </xdr:from>
    <xdr:to>
      <xdr:col>20</xdr:col>
      <xdr:colOff>190500</xdr:colOff>
      <xdr:row>48</xdr:row>
      <xdr:rowOff>69850</xdr:rowOff>
    </xdr:to>
    <xdr:graphicFrame macro="">
      <xdr:nvGraphicFramePr>
        <xdr:cNvPr id="10" name="Chart 9">
          <a:extLst>
            <a:ext uri="{FF2B5EF4-FFF2-40B4-BE49-F238E27FC236}">
              <a16:creationId xmlns:a16="http://schemas.microsoft.com/office/drawing/2014/main" id="{CF305406-5224-EC41-0600-594DA4C35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38</xdr:row>
      <xdr:rowOff>12699</xdr:rowOff>
    </xdr:from>
    <xdr:to>
      <xdr:col>8</xdr:col>
      <xdr:colOff>598715</xdr:colOff>
      <xdr:row>49</xdr:row>
      <xdr:rowOff>174171</xdr:rowOff>
    </xdr:to>
    <xdr:graphicFrame macro="">
      <xdr:nvGraphicFramePr>
        <xdr:cNvPr id="11" name="Chart 10">
          <a:extLst>
            <a:ext uri="{FF2B5EF4-FFF2-40B4-BE49-F238E27FC236}">
              <a16:creationId xmlns:a16="http://schemas.microsoft.com/office/drawing/2014/main" id="{7C0B9CFC-579F-2C4E-F99F-78C1842CA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630065</xdr:colOff>
      <xdr:row>56</xdr:row>
      <xdr:rowOff>7401</xdr:rowOff>
    </xdr:from>
    <xdr:to>
      <xdr:col>9</xdr:col>
      <xdr:colOff>549001</xdr:colOff>
      <xdr:row>72</xdr:row>
      <xdr:rowOff>98193</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6C8368E7-151C-6894-A74C-BBBC34DD17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38085" y="10248681"/>
              <a:ext cx="4970996" cy="30168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462501</xdr:colOff>
      <xdr:row>23</xdr:row>
      <xdr:rowOff>79293</xdr:rowOff>
    </xdr:from>
    <xdr:to>
      <xdr:col>23</xdr:col>
      <xdr:colOff>159909</xdr:colOff>
      <xdr:row>36</xdr:row>
      <xdr:rowOff>105659</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66A9620F-37E5-198F-E492-1C37A171CC3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751631" y="439729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457200</xdr:colOff>
      <xdr:row>1</xdr:row>
      <xdr:rowOff>121920</xdr:rowOff>
    </xdr:from>
    <xdr:to>
      <xdr:col>21</xdr:col>
      <xdr:colOff>373380</xdr:colOff>
      <xdr:row>5</xdr:row>
      <xdr:rowOff>91440</xdr:rowOff>
    </xdr:to>
    <xdr:sp macro="" textlink="">
      <xdr:nvSpPr>
        <xdr:cNvPr id="2" name="TextBox 1">
          <a:extLst>
            <a:ext uri="{FF2B5EF4-FFF2-40B4-BE49-F238E27FC236}">
              <a16:creationId xmlns:a16="http://schemas.microsoft.com/office/drawing/2014/main" id="{7148CFBC-CA86-96CF-6DF5-FA8F84C0AAD8}"/>
            </a:ext>
          </a:extLst>
        </xdr:cNvPr>
        <xdr:cNvSpPr txBox="1"/>
      </xdr:nvSpPr>
      <xdr:spPr>
        <a:xfrm>
          <a:off x="457200" y="304800"/>
          <a:ext cx="12717780" cy="70104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t>Product Sales</a:t>
          </a:r>
          <a:r>
            <a:rPr lang="en-IN" sz="3200" baseline="0"/>
            <a:t> Analysis</a:t>
          </a:r>
        </a:p>
        <a:p>
          <a:endParaRPr lang="en-IN" sz="1100"/>
        </a:p>
      </xdr:txBody>
    </xdr:sp>
    <xdr:clientData/>
  </xdr:twoCellAnchor>
  <xdr:twoCellAnchor>
    <xdr:from>
      <xdr:col>0</xdr:col>
      <xdr:colOff>480060</xdr:colOff>
      <xdr:row>8</xdr:row>
      <xdr:rowOff>76200</xdr:rowOff>
    </xdr:from>
    <xdr:to>
      <xdr:col>3</xdr:col>
      <xdr:colOff>480060</xdr:colOff>
      <xdr:row>12</xdr:row>
      <xdr:rowOff>137160</xdr:rowOff>
    </xdr:to>
    <xdr:sp macro="" textlink="">
      <xdr:nvSpPr>
        <xdr:cNvPr id="3" name="TextBox 2">
          <a:extLst>
            <a:ext uri="{FF2B5EF4-FFF2-40B4-BE49-F238E27FC236}">
              <a16:creationId xmlns:a16="http://schemas.microsoft.com/office/drawing/2014/main" id="{25D77430-27E1-5A2E-9881-144D91FA325B}"/>
            </a:ext>
          </a:extLst>
        </xdr:cNvPr>
        <xdr:cNvSpPr txBox="1"/>
      </xdr:nvSpPr>
      <xdr:spPr>
        <a:xfrm>
          <a:off x="480060" y="1539240"/>
          <a:ext cx="1828800" cy="79248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t>Total</a:t>
          </a:r>
          <a:r>
            <a:rPr lang="en-IN" sz="2000" baseline="0"/>
            <a:t> Sales = </a:t>
          </a:r>
          <a:r>
            <a:rPr lang="en-IN" sz="2000" b="0" i="0" u="none" strike="noStrike">
              <a:solidFill>
                <a:schemeClr val="dk1"/>
              </a:solidFill>
              <a:effectLst/>
              <a:latin typeface="+mn-lt"/>
              <a:ea typeface="+mn-ea"/>
              <a:cs typeface="+mn-cs"/>
            </a:rPr>
            <a:t>984571</a:t>
          </a:r>
          <a:r>
            <a:rPr lang="en-IN" sz="2000"/>
            <a:t> </a:t>
          </a:r>
        </a:p>
      </xdr:txBody>
    </xdr:sp>
    <xdr:clientData/>
  </xdr:twoCellAnchor>
  <xdr:twoCellAnchor>
    <xdr:from>
      <xdr:col>4</xdr:col>
      <xdr:colOff>304801</xdr:colOff>
      <xdr:row>6</xdr:row>
      <xdr:rowOff>129540</xdr:rowOff>
    </xdr:from>
    <xdr:to>
      <xdr:col>10</xdr:col>
      <xdr:colOff>480061</xdr:colOff>
      <xdr:row>18</xdr:row>
      <xdr:rowOff>99060</xdr:rowOff>
    </xdr:to>
    <xdr:graphicFrame macro="">
      <xdr:nvGraphicFramePr>
        <xdr:cNvPr id="4" name="Chart 3">
          <a:extLst>
            <a:ext uri="{FF2B5EF4-FFF2-40B4-BE49-F238E27FC236}">
              <a16:creationId xmlns:a16="http://schemas.microsoft.com/office/drawing/2014/main" id="{5E60E1A5-80E8-4DEF-90E1-CB7C0AF54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7</xdr:row>
      <xdr:rowOff>0</xdr:rowOff>
    </xdr:from>
    <xdr:to>
      <xdr:col>18</xdr:col>
      <xdr:colOff>480060</xdr:colOff>
      <xdr:row>19</xdr:row>
      <xdr:rowOff>15240</xdr:rowOff>
    </xdr:to>
    <xdr:graphicFrame macro="">
      <xdr:nvGraphicFramePr>
        <xdr:cNvPr id="6" name="Chart 5">
          <a:extLst>
            <a:ext uri="{FF2B5EF4-FFF2-40B4-BE49-F238E27FC236}">
              <a16:creationId xmlns:a16="http://schemas.microsoft.com/office/drawing/2014/main" id="{871F625A-1FC3-4098-8770-82C966376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19</xdr:row>
      <xdr:rowOff>76200</xdr:rowOff>
    </xdr:from>
    <xdr:to>
      <xdr:col>8</xdr:col>
      <xdr:colOff>472440</xdr:colOff>
      <xdr:row>29</xdr:row>
      <xdr:rowOff>60960</xdr:rowOff>
    </xdr:to>
    <xdr:graphicFrame macro="">
      <xdr:nvGraphicFramePr>
        <xdr:cNvPr id="7" name="Chart 6">
          <a:extLst>
            <a:ext uri="{FF2B5EF4-FFF2-40B4-BE49-F238E27FC236}">
              <a16:creationId xmlns:a16="http://schemas.microsoft.com/office/drawing/2014/main" id="{DA36EF0A-4E36-461D-B7B3-2F4698ECE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583916</xdr:colOff>
      <xdr:row>7</xdr:row>
      <xdr:rowOff>16180</xdr:rowOff>
    </xdr:from>
    <xdr:to>
      <xdr:col>24</xdr:col>
      <xdr:colOff>498592</xdr:colOff>
      <xdr:row>18</xdr:row>
      <xdr:rowOff>169334</xdr:rowOff>
    </xdr:to>
    <xdr:graphicFrame macro="">
      <xdr:nvGraphicFramePr>
        <xdr:cNvPr id="8" name="Chart 7">
          <a:extLst>
            <a:ext uri="{FF2B5EF4-FFF2-40B4-BE49-F238E27FC236}">
              <a16:creationId xmlns:a16="http://schemas.microsoft.com/office/drawing/2014/main" id="{9E0C8CB0-4DB7-4A9B-96DB-653C1D6FB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573852</xdr:colOff>
      <xdr:row>19</xdr:row>
      <xdr:rowOff>103481</xdr:rowOff>
    </xdr:from>
    <xdr:to>
      <xdr:col>16</xdr:col>
      <xdr:colOff>368299</xdr:colOff>
      <xdr:row>36</xdr:row>
      <xdr:rowOff>38100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93B4CF2-3F2E-4FD3-BB44-FFA5FBEC6A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450652" y="3481681"/>
              <a:ext cx="4671247" cy="29572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470370</xdr:colOff>
      <xdr:row>19</xdr:row>
      <xdr:rowOff>112888</xdr:rowOff>
    </xdr:from>
    <xdr:to>
      <xdr:col>24</xdr:col>
      <xdr:colOff>50800</xdr:colOff>
      <xdr:row>36</xdr:row>
      <xdr:rowOff>63499</xdr:rowOff>
    </xdr:to>
    <xdr:graphicFrame macro="">
      <xdr:nvGraphicFramePr>
        <xdr:cNvPr id="9" name="Chart 8">
          <a:extLst>
            <a:ext uri="{FF2B5EF4-FFF2-40B4-BE49-F238E27FC236}">
              <a16:creationId xmlns:a16="http://schemas.microsoft.com/office/drawing/2014/main" id="{2C6DA9FE-1478-4A41-9726-41E4B2C2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141111</xdr:colOff>
      <xdr:row>29</xdr:row>
      <xdr:rowOff>141111</xdr:rowOff>
    </xdr:from>
    <xdr:to>
      <xdr:col>3</xdr:col>
      <xdr:colOff>56445</xdr:colOff>
      <xdr:row>38</xdr:row>
      <xdr:rowOff>122295</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24DAD9CE-76DB-4859-838E-57A4DB2CBC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1111" y="5523957"/>
              <a:ext cx="1732411" cy="16517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216370</xdr:colOff>
      <xdr:row>29</xdr:row>
      <xdr:rowOff>131705</xdr:rowOff>
    </xdr:from>
    <xdr:to>
      <xdr:col>8</xdr:col>
      <xdr:colOff>150517</xdr:colOff>
      <xdr:row>38</xdr:row>
      <xdr:rowOff>75260</xdr:rowOff>
    </xdr:to>
    <mc:AlternateContent xmlns:mc="http://schemas.openxmlformats.org/markup-compatibility/2006">
      <mc:Choice xmlns:a14="http://schemas.microsoft.com/office/drawing/2010/main" Requires="a14">
        <xdr:graphicFrame macro="">
          <xdr:nvGraphicFramePr>
            <xdr:cNvPr id="11" name="Month 1">
              <a:extLst>
                <a:ext uri="{FF2B5EF4-FFF2-40B4-BE49-F238E27FC236}">
                  <a16:creationId xmlns:a16="http://schemas.microsoft.com/office/drawing/2014/main" id="{AEF90E9E-B4AA-4919-A932-DD5C36F4F6C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2033447" y="5514551"/>
              <a:ext cx="2962608" cy="1614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289560</xdr:colOff>
      <xdr:row>1</xdr:row>
      <xdr:rowOff>26670</xdr:rowOff>
    </xdr:from>
    <xdr:to>
      <xdr:col>13</xdr:col>
      <xdr:colOff>373380</xdr:colOff>
      <xdr:row>14</xdr:row>
      <xdr:rowOff>91440</xdr:rowOff>
    </xdr:to>
    <xdr:graphicFrame macro="">
      <xdr:nvGraphicFramePr>
        <xdr:cNvPr id="3" name="Chart 2">
          <a:extLst>
            <a:ext uri="{FF2B5EF4-FFF2-40B4-BE49-F238E27FC236}">
              <a16:creationId xmlns:a16="http://schemas.microsoft.com/office/drawing/2014/main" id="{3047B883-C817-6DCF-B126-2901B2082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68.570161226853" createdVersion="8" refreshedVersion="8" minRefreshableVersion="3" recordCount="832" xr:uid="{471C3315-BB6E-4ECE-AB3E-A8CF56ACF7DB}">
  <cacheSource type="worksheet">
    <worksheetSource name="InputData"/>
  </cacheSource>
  <cacheFields count="12">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Sales"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Day" numFmtId="0">
      <sharedItems/>
    </cacheField>
    <cacheField name="Month" numFmtId="0">
      <sharedItems count="12">
        <s v="January"/>
        <s v="February"/>
        <s v="March"/>
        <s v="April"/>
        <s v="May"/>
        <s v="June"/>
        <s v="July"/>
        <s v="August"/>
        <s v="September"/>
        <s v="October"/>
        <s v="November"/>
        <s v="December"/>
      </sharedItems>
    </cacheField>
    <cacheField name="Year" numFmtId="0">
      <sharedItems count="1">
        <s v="2021"/>
      </sharedItems>
    </cacheField>
    <cacheField name="Week "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11705739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s v="1"/>
    <x v="0"/>
    <x v="0"/>
    <x v="0"/>
  </r>
  <r>
    <d v="2021-01-01T00:00:00"/>
    <x v="1"/>
    <x v="1"/>
    <n v="141.57"/>
    <n v="1"/>
    <n v="141.57"/>
    <x v="0"/>
    <x v="1"/>
    <s v="1"/>
    <x v="0"/>
    <x v="0"/>
    <x v="0"/>
  </r>
  <r>
    <d v="2021-01-02T00:00:00"/>
    <x v="2"/>
    <x v="2"/>
    <n v="79.92"/>
    <n v="15"/>
    <n v="1198.8"/>
    <x v="0"/>
    <x v="2"/>
    <s v="2"/>
    <x v="0"/>
    <x v="0"/>
    <x v="0"/>
  </r>
  <r>
    <d v="2021-01-02T00:00:00"/>
    <x v="3"/>
    <x v="3"/>
    <n v="119.7"/>
    <n v="1"/>
    <n v="119.7"/>
    <x v="0"/>
    <x v="3"/>
    <s v="2"/>
    <x v="0"/>
    <x v="0"/>
    <x v="0"/>
  </r>
  <r>
    <d v="2021-01-02T00:00:00"/>
    <x v="4"/>
    <x v="4"/>
    <n v="15.719999999999999"/>
    <n v="2"/>
    <n v="31.439999999999998"/>
    <x v="0"/>
    <x v="3"/>
    <s v="2"/>
    <x v="0"/>
    <x v="0"/>
    <x v="0"/>
  </r>
  <r>
    <d v="2021-01-02T00:00:00"/>
    <x v="5"/>
    <x v="5"/>
    <n v="164.28"/>
    <n v="7"/>
    <n v="1149.96"/>
    <x v="0"/>
    <x v="2"/>
    <s v="2"/>
    <x v="0"/>
    <x v="0"/>
    <x v="0"/>
  </r>
  <r>
    <d v="2021-01-02T00:00:00"/>
    <x v="6"/>
    <x v="6"/>
    <n v="122.08"/>
    <n v="6"/>
    <n v="732.48"/>
    <x v="0"/>
    <x v="3"/>
    <s v="2"/>
    <x v="0"/>
    <x v="0"/>
    <x v="0"/>
  </r>
  <r>
    <d v="2021-01-02T00:00:00"/>
    <x v="7"/>
    <x v="4"/>
    <n v="15.719999999999999"/>
    <n v="25"/>
    <n v="393"/>
    <x v="1"/>
    <x v="4"/>
    <s v="2"/>
    <x v="0"/>
    <x v="0"/>
    <x v="0"/>
  </r>
  <r>
    <d v="2021-01-03T00:00:00"/>
    <x v="8"/>
    <x v="7"/>
    <n v="146.72"/>
    <n v="21"/>
    <n v="3081.12"/>
    <x v="0"/>
    <x v="3"/>
    <s v="3"/>
    <x v="0"/>
    <x v="0"/>
    <x v="1"/>
  </r>
  <r>
    <d v="2021-01-03T00:00:00"/>
    <x v="9"/>
    <x v="8"/>
    <n v="83.08"/>
    <n v="9"/>
    <n v="747.72"/>
    <x v="0"/>
    <x v="0"/>
    <s v="3"/>
    <x v="0"/>
    <x v="0"/>
    <x v="1"/>
  </r>
  <r>
    <d v="2021-01-03T00:00:00"/>
    <x v="10"/>
    <x v="2"/>
    <n v="79.92"/>
    <n v="31"/>
    <n v="2477.52"/>
    <x v="2"/>
    <x v="4"/>
    <s v="3"/>
    <x v="0"/>
    <x v="0"/>
    <x v="1"/>
  </r>
  <r>
    <d v="2021-01-03T00:00:00"/>
    <x v="11"/>
    <x v="9"/>
    <n v="48.84"/>
    <n v="5"/>
    <n v="244.20000000000002"/>
    <x v="3"/>
    <x v="4"/>
    <s v="3"/>
    <x v="0"/>
    <x v="0"/>
    <x v="1"/>
  </r>
  <r>
    <d v="2021-01-04T00:00:00"/>
    <x v="12"/>
    <x v="10"/>
    <n v="53.11"/>
    <n v="1"/>
    <n v="53.11"/>
    <x v="4"/>
    <x v="4"/>
    <s v="4"/>
    <x v="0"/>
    <x v="0"/>
    <x v="1"/>
  </r>
  <r>
    <d v="2021-01-04T00:00:00"/>
    <x v="13"/>
    <x v="11"/>
    <n v="94.17"/>
    <n v="8"/>
    <n v="753.36"/>
    <x v="5"/>
    <x v="4"/>
    <s v="4"/>
    <x v="0"/>
    <x v="0"/>
    <x v="1"/>
  </r>
  <r>
    <d v="2021-01-04T00:00:00"/>
    <x v="14"/>
    <x v="12"/>
    <n v="6.7"/>
    <n v="12"/>
    <n v="80.400000000000006"/>
    <x v="0"/>
    <x v="3"/>
    <s v="4"/>
    <x v="0"/>
    <x v="0"/>
    <x v="1"/>
  </r>
  <r>
    <d v="2021-01-06T00:00:00"/>
    <x v="15"/>
    <x v="13"/>
    <n v="117.48"/>
    <n v="9"/>
    <n v="1057.32"/>
    <x v="4"/>
    <x v="4"/>
    <s v="6"/>
    <x v="0"/>
    <x v="0"/>
    <x v="1"/>
  </r>
  <r>
    <d v="2021-01-08T00:00:00"/>
    <x v="13"/>
    <x v="14"/>
    <n v="210"/>
    <n v="14"/>
    <n v="2940"/>
    <x v="5"/>
    <x v="4"/>
    <s v="8"/>
    <x v="0"/>
    <x v="0"/>
    <x v="1"/>
  </r>
  <r>
    <d v="2021-01-09T00:00:00"/>
    <x v="16"/>
    <x v="15"/>
    <n v="47.730000000000004"/>
    <n v="26"/>
    <n v="1240.98"/>
    <x v="6"/>
    <x v="4"/>
    <s v="9"/>
    <x v="0"/>
    <x v="0"/>
    <x v="1"/>
  </r>
  <r>
    <d v="2021-01-09T00:00:00"/>
    <x v="4"/>
    <x v="16"/>
    <n v="104.16"/>
    <n v="1"/>
    <n v="104.16"/>
    <x v="0"/>
    <x v="3"/>
    <s v="9"/>
    <x v="0"/>
    <x v="0"/>
    <x v="1"/>
  </r>
  <r>
    <d v="2021-01-09T00:00:00"/>
    <x v="8"/>
    <x v="17"/>
    <n v="8.33"/>
    <n v="4"/>
    <n v="33.32"/>
    <x v="0"/>
    <x v="3"/>
    <s v="9"/>
    <x v="0"/>
    <x v="0"/>
    <x v="1"/>
  </r>
  <r>
    <d v="2021-01-09T00:00:00"/>
    <x v="17"/>
    <x v="16"/>
    <n v="104.16"/>
    <n v="29"/>
    <n v="3020.64"/>
    <x v="5"/>
    <x v="4"/>
    <s v="9"/>
    <x v="0"/>
    <x v="0"/>
    <x v="1"/>
  </r>
  <r>
    <d v="2021-01-09T00:00:00"/>
    <x v="18"/>
    <x v="18"/>
    <n v="115.2"/>
    <n v="28"/>
    <n v="3225.6"/>
    <x v="0"/>
    <x v="5"/>
    <s v="9"/>
    <x v="0"/>
    <x v="0"/>
    <x v="1"/>
  </r>
  <r>
    <d v="2021-01-09T00:00:00"/>
    <x v="10"/>
    <x v="19"/>
    <n v="80.94"/>
    <n v="8"/>
    <n v="647.52"/>
    <x v="2"/>
    <x v="4"/>
    <s v="9"/>
    <x v="0"/>
    <x v="0"/>
    <x v="1"/>
  </r>
  <r>
    <d v="2021-01-09T00:00:00"/>
    <x v="19"/>
    <x v="13"/>
    <n v="117.48"/>
    <n v="12"/>
    <n v="1409.76"/>
    <x v="4"/>
    <x v="4"/>
    <s v="9"/>
    <x v="0"/>
    <x v="0"/>
    <x v="1"/>
  </r>
  <r>
    <d v="2021-01-10T00:00:00"/>
    <x v="3"/>
    <x v="20"/>
    <n v="142.80000000000001"/>
    <n v="24"/>
    <n v="3427.2000000000003"/>
    <x v="0"/>
    <x v="3"/>
    <s v="10"/>
    <x v="0"/>
    <x v="0"/>
    <x v="2"/>
  </r>
  <r>
    <d v="2021-01-10T00:00:00"/>
    <x v="20"/>
    <x v="21"/>
    <n v="58.3"/>
    <n v="14"/>
    <n v="816.19999999999993"/>
    <x v="7"/>
    <x v="4"/>
    <s v="10"/>
    <x v="0"/>
    <x v="0"/>
    <x v="2"/>
  </r>
  <r>
    <d v="2021-01-10T00:00:00"/>
    <x v="19"/>
    <x v="12"/>
    <n v="6.7"/>
    <n v="9"/>
    <n v="60.300000000000004"/>
    <x v="4"/>
    <x v="4"/>
    <s v="10"/>
    <x v="0"/>
    <x v="0"/>
    <x v="2"/>
  </r>
  <r>
    <d v="2021-01-11T00:00:00"/>
    <x v="3"/>
    <x v="22"/>
    <n v="85.76"/>
    <n v="3"/>
    <n v="257.28000000000003"/>
    <x v="0"/>
    <x v="3"/>
    <s v="11"/>
    <x v="0"/>
    <x v="0"/>
    <x v="2"/>
  </r>
  <r>
    <d v="2021-01-11T00:00:00"/>
    <x v="21"/>
    <x v="7"/>
    <n v="146.72"/>
    <n v="4"/>
    <n v="586.88"/>
    <x v="8"/>
    <x v="4"/>
    <s v="11"/>
    <x v="0"/>
    <x v="0"/>
    <x v="2"/>
  </r>
  <r>
    <d v="2021-01-11T00:00:00"/>
    <x v="8"/>
    <x v="23"/>
    <n v="48.4"/>
    <n v="14"/>
    <n v="677.6"/>
    <x v="0"/>
    <x v="3"/>
    <s v="11"/>
    <x v="0"/>
    <x v="0"/>
    <x v="2"/>
  </r>
  <r>
    <d v="2021-01-11T00:00:00"/>
    <x v="22"/>
    <x v="24"/>
    <n v="162"/>
    <n v="4"/>
    <n v="648"/>
    <x v="9"/>
    <x v="4"/>
    <s v="11"/>
    <x v="0"/>
    <x v="0"/>
    <x v="2"/>
  </r>
  <r>
    <d v="2021-01-11T00:00:00"/>
    <x v="10"/>
    <x v="13"/>
    <n v="117.48"/>
    <n v="2"/>
    <n v="234.96"/>
    <x v="2"/>
    <x v="4"/>
    <s v="11"/>
    <x v="0"/>
    <x v="0"/>
    <x v="2"/>
  </r>
  <r>
    <d v="2021-01-12T00:00:00"/>
    <x v="4"/>
    <x v="24"/>
    <n v="162"/>
    <n v="10"/>
    <n v="1620"/>
    <x v="0"/>
    <x v="3"/>
    <s v="12"/>
    <x v="0"/>
    <x v="0"/>
    <x v="2"/>
  </r>
  <r>
    <d v="2021-01-13T00:00:00"/>
    <x v="2"/>
    <x v="25"/>
    <n v="16.64"/>
    <n v="15"/>
    <n v="249.60000000000002"/>
    <x v="0"/>
    <x v="2"/>
    <s v="13"/>
    <x v="0"/>
    <x v="0"/>
    <x v="2"/>
  </r>
  <r>
    <d v="2021-01-13T00:00:00"/>
    <x v="15"/>
    <x v="14"/>
    <n v="210"/>
    <n v="6"/>
    <n v="1260"/>
    <x v="4"/>
    <x v="4"/>
    <s v="13"/>
    <x v="0"/>
    <x v="0"/>
    <x v="2"/>
  </r>
  <r>
    <d v="2021-01-14T00:00:00"/>
    <x v="6"/>
    <x v="23"/>
    <n v="48.4"/>
    <n v="14"/>
    <n v="677.6"/>
    <x v="0"/>
    <x v="3"/>
    <s v="14"/>
    <x v="0"/>
    <x v="0"/>
    <x v="2"/>
  </r>
  <r>
    <d v="2021-01-15T00:00:00"/>
    <x v="23"/>
    <x v="15"/>
    <n v="47.730000000000004"/>
    <n v="15"/>
    <n v="715.95"/>
    <x v="0"/>
    <x v="6"/>
    <s v="15"/>
    <x v="0"/>
    <x v="0"/>
    <x v="2"/>
  </r>
  <r>
    <d v="2021-01-15T00:00:00"/>
    <x v="10"/>
    <x v="1"/>
    <n v="141.57"/>
    <n v="10"/>
    <n v="1415.6999999999998"/>
    <x v="2"/>
    <x v="4"/>
    <s v="15"/>
    <x v="0"/>
    <x v="0"/>
    <x v="2"/>
  </r>
  <r>
    <d v="2021-01-16T00:00:00"/>
    <x v="12"/>
    <x v="7"/>
    <n v="146.72"/>
    <n v="11"/>
    <n v="1613.92"/>
    <x v="4"/>
    <x v="4"/>
    <s v="16"/>
    <x v="0"/>
    <x v="0"/>
    <x v="2"/>
  </r>
  <r>
    <d v="2021-01-17T00:00:00"/>
    <x v="24"/>
    <x v="18"/>
    <n v="115.2"/>
    <n v="4"/>
    <n v="460.8"/>
    <x v="2"/>
    <x v="4"/>
    <s v="17"/>
    <x v="0"/>
    <x v="0"/>
    <x v="3"/>
  </r>
  <r>
    <d v="2021-01-18T00:00:00"/>
    <x v="15"/>
    <x v="26"/>
    <n v="94.62"/>
    <n v="9"/>
    <n v="851.58"/>
    <x v="4"/>
    <x v="4"/>
    <s v="18"/>
    <x v="0"/>
    <x v="0"/>
    <x v="3"/>
  </r>
  <r>
    <d v="2021-01-18T00:00:00"/>
    <x v="18"/>
    <x v="27"/>
    <n v="149.46"/>
    <n v="3"/>
    <n v="448.38"/>
    <x v="0"/>
    <x v="5"/>
    <s v="18"/>
    <x v="0"/>
    <x v="0"/>
    <x v="3"/>
  </r>
  <r>
    <d v="2021-01-18T00:00:00"/>
    <x v="25"/>
    <x v="28"/>
    <n v="82.08"/>
    <n v="13"/>
    <n v="1067.04"/>
    <x v="0"/>
    <x v="2"/>
    <s v="18"/>
    <x v="0"/>
    <x v="0"/>
    <x v="3"/>
  </r>
  <r>
    <d v="2021-01-19T00:00:00"/>
    <x v="10"/>
    <x v="12"/>
    <n v="6.7"/>
    <n v="6"/>
    <n v="40.200000000000003"/>
    <x v="2"/>
    <x v="4"/>
    <s v="19"/>
    <x v="0"/>
    <x v="0"/>
    <x v="3"/>
  </r>
  <r>
    <d v="2021-01-20T00:00:00"/>
    <x v="13"/>
    <x v="21"/>
    <n v="58.3"/>
    <n v="4"/>
    <n v="233.2"/>
    <x v="5"/>
    <x v="4"/>
    <s v="20"/>
    <x v="0"/>
    <x v="0"/>
    <x v="3"/>
  </r>
  <r>
    <d v="2021-01-20T00:00:00"/>
    <x v="5"/>
    <x v="29"/>
    <n v="76.25"/>
    <n v="4"/>
    <n v="305"/>
    <x v="0"/>
    <x v="2"/>
    <s v="20"/>
    <x v="0"/>
    <x v="0"/>
    <x v="3"/>
  </r>
  <r>
    <d v="2021-01-20T00:00:00"/>
    <x v="9"/>
    <x v="30"/>
    <n v="162.54"/>
    <n v="2"/>
    <n v="325.08"/>
    <x v="0"/>
    <x v="0"/>
    <s v="20"/>
    <x v="0"/>
    <x v="0"/>
    <x v="3"/>
  </r>
  <r>
    <d v="2021-01-20T00:00:00"/>
    <x v="26"/>
    <x v="7"/>
    <n v="146.72"/>
    <n v="7"/>
    <n v="1027.04"/>
    <x v="10"/>
    <x v="4"/>
    <s v="20"/>
    <x v="0"/>
    <x v="0"/>
    <x v="3"/>
  </r>
  <r>
    <d v="2021-01-21T00:00:00"/>
    <x v="19"/>
    <x v="9"/>
    <n v="48.84"/>
    <n v="15"/>
    <n v="732.6"/>
    <x v="4"/>
    <x v="4"/>
    <s v="21"/>
    <x v="0"/>
    <x v="0"/>
    <x v="3"/>
  </r>
  <r>
    <d v="2021-01-21T00:00:00"/>
    <x v="6"/>
    <x v="24"/>
    <n v="162"/>
    <n v="6"/>
    <n v="972"/>
    <x v="0"/>
    <x v="3"/>
    <s v="21"/>
    <x v="0"/>
    <x v="0"/>
    <x v="3"/>
  </r>
  <r>
    <d v="2021-01-21T00:00:00"/>
    <x v="1"/>
    <x v="19"/>
    <n v="80.94"/>
    <n v="9"/>
    <n v="728.46"/>
    <x v="0"/>
    <x v="1"/>
    <s v="21"/>
    <x v="0"/>
    <x v="0"/>
    <x v="3"/>
  </r>
  <r>
    <d v="2021-01-22T00:00:00"/>
    <x v="27"/>
    <x v="31"/>
    <n v="103.88"/>
    <n v="6"/>
    <n v="623.28"/>
    <x v="0"/>
    <x v="1"/>
    <s v="22"/>
    <x v="0"/>
    <x v="0"/>
    <x v="3"/>
  </r>
  <r>
    <d v="2021-01-23T00:00:00"/>
    <x v="21"/>
    <x v="20"/>
    <n v="142.80000000000001"/>
    <n v="5"/>
    <n v="714"/>
    <x v="8"/>
    <x v="4"/>
    <s v="23"/>
    <x v="0"/>
    <x v="0"/>
    <x v="3"/>
  </r>
  <r>
    <d v="2021-01-23T00:00:00"/>
    <x v="9"/>
    <x v="26"/>
    <n v="94.62"/>
    <n v="17"/>
    <n v="1608.54"/>
    <x v="0"/>
    <x v="0"/>
    <s v="23"/>
    <x v="0"/>
    <x v="0"/>
    <x v="3"/>
  </r>
  <r>
    <d v="2021-01-23T00:00:00"/>
    <x v="18"/>
    <x v="24"/>
    <n v="162"/>
    <n v="8"/>
    <n v="1296"/>
    <x v="0"/>
    <x v="5"/>
    <s v="23"/>
    <x v="0"/>
    <x v="0"/>
    <x v="3"/>
  </r>
  <r>
    <d v="2021-01-24T00:00:00"/>
    <x v="14"/>
    <x v="32"/>
    <n v="201.28"/>
    <n v="15"/>
    <n v="3019.2"/>
    <x v="0"/>
    <x v="3"/>
    <s v="24"/>
    <x v="0"/>
    <x v="0"/>
    <x v="4"/>
  </r>
  <r>
    <d v="2021-01-25T00:00:00"/>
    <x v="16"/>
    <x v="16"/>
    <n v="104.16"/>
    <n v="14"/>
    <n v="1458.24"/>
    <x v="6"/>
    <x v="4"/>
    <s v="25"/>
    <x v="0"/>
    <x v="0"/>
    <x v="4"/>
  </r>
  <r>
    <d v="2021-01-25T00:00:00"/>
    <x v="2"/>
    <x v="12"/>
    <n v="6.7"/>
    <n v="7"/>
    <n v="46.9"/>
    <x v="0"/>
    <x v="2"/>
    <s v="25"/>
    <x v="0"/>
    <x v="0"/>
    <x v="4"/>
  </r>
  <r>
    <d v="2021-01-25T00:00:00"/>
    <x v="24"/>
    <x v="21"/>
    <n v="58.3"/>
    <n v="6"/>
    <n v="349.79999999999995"/>
    <x v="2"/>
    <x v="4"/>
    <s v="25"/>
    <x v="0"/>
    <x v="0"/>
    <x v="4"/>
  </r>
  <r>
    <d v="2021-01-25T00:00:00"/>
    <x v="20"/>
    <x v="33"/>
    <n v="156.78"/>
    <n v="14"/>
    <n v="2194.92"/>
    <x v="7"/>
    <x v="4"/>
    <s v="25"/>
    <x v="0"/>
    <x v="0"/>
    <x v="4"/>
  </r>
  <r>
    <d v="2021-01-26T00:00:00"/>
    <x v="2"/>
    <x v="0"/>
    <n v="156.96"/>
    <n v="29"/>
    <n v="4551.84"/>
    <x v="0"/>
    <x v="2"/>
    <s v="26"/>
    <x v="0"/>
    <x v="0"/>
    <x v="4"/>
  </r>
  <r>
    <d v="2021-01-26T00:00:00"/>
    <x v="15"/>
    <x v="28"/>
    <n v="82.08"/>
    <n v="9"/>
    <n v="738.72"/>
    <x v="4"/>
    <x v="4"/>
    <s v="26"/>
    <x v="0"/>
    <x v="0"/>
    <x v="4"/>
  </r>
  <r>
    <d v="2021-01-26T00:00:00"/>
    <x v="8"/>
    <x v="31"/>
    <n v="103.88"/>
    <n v="7"/>
    <n v="727.16"/>
    <x v="0"/>
    <x v="3"/>
    <s v="26"/>
    <x v="0"/>
    <x v="0"/>
    <x v="4"/>
  </r>
  <r>
    <d v="2021-01-26T00:00:00"/>
    <x v="22"/>
    <x v="34"/>
    <n v="85.5"/>
    <n v="7"/>
    <n v="598.5"/>
    <x v="9"/>
    <x v="4"/>
    <s v="26"/>
    <x v="0"/>
    <x v="0"/>
    <x v="4"/>
  </r>
  <r>
    <d v="2021-01-26T00:00:00"/>
    <x v="9"/>
    <x v="5"/>
    <n v="164.28"/>
    <n v="1"/>
    <n v="164.28"/>
    <x v="0"/>
    <x v="0"/>
    <s v="26"/>
    <x v="0"/>
    <x v="0"/>
    <x v="4"/>
  </r>
  <r>
    <d v="2021-01-27T00:00:00"/>
    <x v="24"/>
    <x v="13"/>
    <n v="117.48"/>
    <n v="3"/>
    <n v="352.44"/>
    <x v="2"/>
    <x v="4"/>
    <s v="27"/>
    <x v="0"/>
    <x v="0"/>
    <x v="4"/>
  </r>
  <r>
    <d v="2021-01-27T00:00:00"/>
    <x v="28"/>
    <x v="18"/>
    <n v="115.2"/>
    <n v="7"/>
    <n v="806.4"/>
    <x v="11"/>
    <x v="4"/>
    <s v="27"/>
    <x v="0"/>
    <x v="0"/>
    <x v="4"/>
  </r>
  <r>
    <d v="2021-01-27T00:00:00"/>
    <x v="17"/>
    <x v="35"/>
    <n v="155.61000000000001"/>
    <n v="37"/>
    <n v="5757.5700000000006"/>
    <x v="5"/>
    <x v="4"/>
    <s v="27"/>
    <x v="0"/>
    <x v="0"/>
    <x v="4"/>
  </r>
  <r>
    <d v="2021-01-27T00:00:00"/>
    <x v="26"/>
    <x v="14"/>
    <n v="210"/>
    <n v="21"/>
    <n v="4410"/>
    <x v="10"/>
    <x v="4"/>
    <s v="27"/>
    <x v="0"/>
    <x v="0"/>
    <x v="4"/>
  </r>
  <r>
    <d v="2021-01-28T00:00:00"/>
    <x v="2"/>
    <x v="25"/>
    <n v="16.64"/>
    <n v="11"/>
    <n v="183.04000000000002"/>
    <x v="0"/>
    <x v="2"/>
    <s v="28"/>
    <x v="0"/>
    <x v="0"/>
    <x v="4"/>
  </r>
  <r>
    <d v="2021-01-28T00:00:00"/>
    <x v="3"/>
    <x v="10"/>
    <n v="53.11"/>
    <n v="2"/>
    <n v="106.22"/>
    <x v="0"/>
    <x v="3"/>
    <s v="28"/>
    <x v="0"/>
    <x v="0"/>
    <x v="4"/>
  </r>
  <r>
    <d v="2021-01-28T00:00:00"/>
    <x v="7"/>
    <x v="9"/>
    <n v="48.84"/>
    <n v="10"/>
    <n v="488.40000000000003"/>
    <x v="1"/>
    <x v="4"/>
    <s v="28"/>
    <x v="0"/>
    <x v="0"/>
    <x v="4"/>
  </r>
  <r>
    <d v="2021-01-29T00:00:00"/>
    <x v="0"/>
    <x v="9"/>
    <n v="48.84"/>
    <n v="10"/>
    <n v="488.40000000000003"/>
    <x v="0"/>
    <x v="0"/>
    <s v="29"/>
    <x v="0"/>
    <x v="0"/>
    <x v="4"/>
  </r>
  <r>
    <d v="2021-01-29T00:00:00"/>
    <x v="18"/>
    <x v="0"/>
    <n v="156.96"/>
    <n v="25"/>
    <n v="3924"/>
    <x v="0"/>
    <x v="5"/>
    <s v="29"/>
    <x v="0"/>
    <x v="0"/>
    <x v="4"/>
  </r>
  <r>
    <d v="2021-01-29T00:00:00"/>
    <x v="19"/>
    <x v="7"/>
    <n v="146.72"/>
    <n v="21"/>
    <n v="3081.12"/>
    <x v="4"/>
    <x v="4"/>
    <s v="29"/>
    <x v="0"/>
    <x v="0"/>
    <x v="4"/>
  </r>
  <r>
    <d v="2021-01-30T00:00:00"/>
    <x v="5"/>
    <x v="8"/>
    <n v="83.08"/>
    <n v="2"/>
    <n v="166.16"/>
    <x v="0"/>
    <x v="2"/>
    <s v="30"/>
    <x v="0"/>
    <x v="0"/>
    <x v="4"/>
  </r>
  <r>
    <d v="2021-01-30T00:00:00"/>
    <x v="20"/>
    <x v="36"/>
    <n v="57.120000000000005"/>
    <n v="2"/>
    <n v="114.24000000000001"/>
    <x v="7"/>
    <x v="4"/>
    <s v="30"/>
    <x v="0"/>
    <x v="0"/>
    <x v="4"/>
  </r>
  <r>
    <d v="2021-01-31T00:00:00"/>
    <x v="0"/>
    <x v="36"/>
    <n v="57.120000000000005"/>
    <n v="20"/>
    <n v="1142.4000000000001"/>
    <x v="0"/>
    <x v="0"/>
    <s v="31"/>
    <x v="0"/>
    <x v="0"/>
    <x v="5"/>
  </r>
  <r>
    <d v="2021-01-31T00:00:00"/>
    <x v="0"/>
    <x v="37"/>
    <n v="41.81"/>
    <n v="3"/>
    <n v="125.43"/>
    <x v="0"/>
    <x v="0"/>
    <s v="31"/>
    <x v="0"/>
    <x v="0"/>
    <x v="5"/>
  </r>
  <r>
    <d v="2021-01-31T00:00:00"/>
    <x v="29"/>
    <x v="38"/>
    <n v="173.88"/>
    <n v="9"/>
    <n v="1564.92"/>
    <x v="0"/>
    <x v="6"/>
    <s v="31"/>
    <x v="0"/>
    <x v="0"/>
    <x v="5"/>
  </r>
  <r>
    <d v="2021-01-31T00:00:00"/>
    <x v="7"/>
    <x v="19"/>
    <n v="80.94"/>
    <n v="33"/>
    <n v="2671.02"/>
    <x v="1"/>
    <x v="4"/>
    <s v="31"/>
    <x v="0"/>
    <x v="0"/>
    <x v="5"/>
  </r>
  <r>
    <d v="2021-01-31T00:00:00"/>
    <x v="30"/>
    <x v="27"/>
    <n v="149.46"/>
    <n v="6"/>
    <n v="896.76"/>
    <x v="8"/>
    <x v="4"/>
    <s v="31"/>
    <x v="0"/>
    <x v="0"/>
    <x v="5"/>
  </r>
  <r>
    <d v="2021-02-01T00:00:00"/>
    <x v="16"/>
    <x v="35"/>
    <n v="155.61000000000001"/>
    <n v="9"/>
    <n v="1400.4900000000002"/>
    <x v="6"/>
    <x v="4"/>
    <s v="1"/>
    <x v="1"/>
    <x v="0"/>
    <x v="5"/>
  </r>
  <r>
    <d v="2021-02-02T00:00:00"/>
    <x v="5"/>
    <x v="5"/>
    <n v="164.28"/>
    <n v="7"/>
    <n v="1149.96"/>
    <x v="0"/>
    <x v="2"/>
    <s v="2"/>
    <x v="1"/>
    <x v="0"/>
    <x v="5"/>
  </r>
  <r>
    <d v="2021-02-03T00:00:00"/>
    <x v="2"/>
    <x v="1"/>
    <n v="141.57"/>
    <n v="2"/>
    <n v="283.14"/>
    <x v="0"/>
    <x v="2"/>
    <s v="3"/>
    <x v="1"/>
    <x v="0"/>
    <x v="5"/>
  </r>
  <r>
    <d v="2021-02-03T00:00:00"/>
    <x v="0"/>
    <x v="14"/>
    <n v="210"/>
    <n v="39"/>
    <n v="8190"/>
    <x v="0"/>
    <x v="0"/>
    <s v="3"/>
    <x v="1"/>
    <x v="0"/>
    <x v="5"/>
  </r>
  <r>
    <d v="2021-02-03T00:00:00"/>
    <x v="26"/>
    <x v="2"/>
    <n v="79.92"/>
    <n v="27"/>
    <n v="2157.84"/>
    <x v="10"/>
    <x v="4"/>
    <s v="3"/>
    <x v="1"/>
    <x v="0"/>
    <x v="5"/>
  </r>
  <r>
    <d v="2021-02-03T00:00:00"/>
    <x v="27"/>
    <x v="7"/>
    <n v="146.72"/>
    <n v="8"/>
    <n v="1173.76"/>
    <x v="0"/>
    <x v="1"/>
    <s v="3"/>
    <x v="1"/>
    <x v="0"/>
    <x v="5"/>
  </r>
  <r>
    <d v="2021-02-03T00:00:00"/>
    <x v="1"/>
    <x v="25"/>
    <n v="16.64"/>
    <n v="13"/>
    <n v="216.32"/>
    <x v="0"/>
    <x v="1"/>
    <s v="3"/>
    <x v="1"/>
    <x v="0"/>
    <x v="5"/>
  </r>
  <r>
    <d v="2021-02-04T00:00:00"/>
    <x v="19"/>
    <x v="28"/>
    <n v="82.08"/>
    <n v="39"/>
    <n v="3201.12"/>
    <x v="4"/>
    <x v="4"/>
    <s v="4"/>
    <x v="1"/>
    <x v="0"/>
    <x v="5"/>
  </r>
  <r>
    <d v="2021-02-04T00:00:00"/>
    <x v="26"/>
    <x v="22"/>
    <n v="85.76"/>
    <n v="4"/>
    <n v="343.04"/>
    <x v="10"/>
    <x v="4"/>
    <s v="4"/>
    <x v="1"/>
    <x v="0"/>
    <x v="5"/>
  </r>
  <r>
    <d v="2021-02-04T00:00:00"/>
    <x v="14"/>
    <x v="7"/>
    <n v="146.72"/>
    <n v="26"/>
    <n v="3814.72"/>
    <x v="0"/>
    <x v="3"/>
    <s v="4"/>
    <x v="1"/>
    <x v="0"/>
    <x v="5"/>
  </r>
  <r>
    <d v="2021-02-04T00:00:00"/>
    <x v="27"/>
    <x v="17"/>
    <n v="8.33"/>
    <n v="3"/>
    <n v="24.990000000000002"/>
    <x v="0"/>
    <x v="1"/>
    <s v="4"/>
    <x v="1"/>
    <x v="0"/>
    <x v="5"/>
  </r>
  <r>
    <d v="2021-02-05T00:00:00"/>
    <x v="16"/>
    <x v="19"/>
    <n v="80.94"/>
    <n v="24"/>
    <n v="1942.56"/>
    <x v="6"/>
    <x v="4"/>
    <s v="5"/>
    <x v="1"/>
    <x v="0"/>
    <x v="5"/>
  </r>
  <r>
    <d v="2021-02-05T00:00:00"/>
    <x v="12"/>
    <x v="39"/>
    <n v="42.55"/>
    <n v="38"/>
    <n v="1616.8999999999999"/>
    <x v="4"/>
    <x v="4"/>
    <s v="5"/>
    <x v="1"/>
    <x v="0"/>
    <x v="5"/>
  </r>
  <r>
    <d v="2021-02-05T00:00:00"/>
    <x v="21"/>
    <x v="35"/>
    <n v="155.61000000000001"/>
    <n v="1"/>
    <n v="155.61000000000001"/>
    <x v="8"/>
    <x v="4"/>
    <s v="5"/>
    <x v="1"/>
    <x v="0"/>
    <x v="5"/>
  </r>
  <r>
    <d v="2021-02-05T00:00:00"/>
    <x v="17"/>
    <x v="8"/>
    <n v="83.08"/>
    <n v="7"/>
    <n v="581.55999999999995"/>
    <x v="5"/>
    <x v="4"/>
    <s v="5"/>
    <x v="1"/>
    <x v="0"/>
    <x v="5"/>
  </r>
  <r>
    <d v="2021-02-05T00:00:00"/>
    <x v="10"/>
    <x v="8"/>
    <n v="83.08"/>
    <n v="9"/>
    <n v="747.72"/>
    <x v="2"/>
    <x v="4"/>
    <s v="5"/>
    <x v="1"/>
    <x v="0"/>
    <x v="5"/>
  </r>
  <r>
    <d v="2021-02-05T00:00:00"/>
    <x v="30"/>
    <x v="40"/>
    <n v="49.21"/>
    <n v="6"/>
    <n v="295.26"/>
    <x v="8"/>
    <x v="4"/>
    <s v="5"/>
    <x v="1"/>
    <x v="0"/>
    <x v="5"/>
  </r>
  <r>
    <d v="2021-02-06T00:00:00"/>
    <x v="2"/>
    <x v="41"/>
    <n v="7.8599999999999994"/>
    <n v="30"/>
    <n v="235.79999999999998"/>
    <x v="0"/>
    <x v="2"/>
    <s v="6"/>
    <x v="1"/>
    <x v="0"/>
    <x v="5"/>
  </r>
  <r>
    <d v="2021-02-06T00:00:00"/>
    <x v="29"/>
    <x v="20"/>
    <n v="142.80000000000001"/>
    <n v="6"/>
    <n v="856.80000000000007"/>
    <x v="0"/>
    <x v="6"/>
    <s v="6"/>
    <x v="1"/>
    <x v="0"/>
    <x v="5"/>
  </r>
  <r>
    <d v="2021-02-06T00:00:00"/>
    <x v="1"/>
    <x v="12"/>
    <n v="6.7"/>
    <n v="1"/>
    <n v="6.7"/>
    <x v="0"/>
    <x v="1"/>
    <s v="6"/>
    <x v="1"/>
    <x v="0"/>
    <x v="5"/>
  </r>
  <r>
    <d v="2021-02-07T00:00:00"/>
    <x v="24"/>
    <x v="12"/>
    <n v="6.7"/>
    <n v="29"/>
    <n v="194.3"/>
    <x v="2"/>
    <x v="4"/>
    <s v="7"/>
    <x v="1"/>
    <x v="0"/>
    <x v="6"/>
  </r>
  <r>
    <d v="2021-02-07T00:00:00"/>
    <x v="26"/>
    <x v="25"/>
    <n v="16.64"/>
    <n v="5"/>
    <n v="83.2"/>
    <x v="10"/>
    <x v="4"/>
    <s v="7"/>
    <x v="1"/>
    <x v="0"/>
    <x v="6"/>
  </r>
  <r>
    <d v="2021-02-08T00:00:00"/>
    <x v="3"/>
    <x v="9"/>
    <n v="48.84"/>
    <n v="3"/>
    <n v="146.52000000000001"/>
    <x v="0"/>
    <x v="3"/>
    <s v="8"/>
    <x v="1"/>
    <x v="0"/>
    <x v="6"/>
  </r>
  <r>
    <d v="2021-02-08T00:00:00"/>
    <x v="12"/>
    <x v="35"/>
    <n v="155.61000000000001"/>
    <n v="11"/>
    <n v="1711.71"/>
    <x v="4"/>
    <x v="4"/>
    <s v="8"/>
    <x v="1"/>
    <x v="0"/>
    <x v="6"/>
  </r>
  <r>
    <d v="2021-02-08T00:00:00"/>
    <x v="15"/>
    <x v="18"/>
    <n v="115.2"/>
    <n v="39"/>
    <n v="4492.8"/>
    <x v="4"/>
    <x v="4"/>
    <s v="8"/>
    <x v="1"/>
    <x v="0"/>
    <x v="6"/>
  </r>
  <r>
    <d v="2021-02-08T00:00:00"/>
    <x v="15"/>
    <x v="32"/>
    <n v="201.28"/>
    <n v="12"/>
    <n v="2415.36"/>
    <x v="4"/>
    <x v="4"/>
    <s v="8"/>
    <x v="1"/>
    <x v="0"/>
    <x v="6"/>
  </r>
  <r>
    <d v="2021-02-09T00:00:00"/>
    <x v="17"/>
    <x v="21"/>
    <n v="58.3"/>
    <n v="14"/>
    <n v="816.19999999999993"/>
    <x v="5"/>
    <x v="4"/>
    <s v="9"/>
    <x v="1"/>
    <x v="0"/>
    <x v="6"/>
  </r>
  <r>
    <d v="2021-02-09T00:00:00"/>
    <x v="17"/>
    <x v="30"/>
    <n v="162.54"/>
    <n v="32"/>
    <n v="5201.28"/>
    <x v="5"/>
    <x v="4"/>
    <s v="9"/>
    <x v="1"/>
    <x v="0"/>
    <x v="6"/>
  </r>
  <r>
    <d v="2021-02-09T00:00:00"/>
    <x v="30"/>
    <x v="13"/>
    <n v="117.48"/>
    <n v="14"/>
    <n v="1644.72"/>
    <x v="8"/>
    <x v="4"/>
    <s v="9"/>
    <x v="1"/>
    <x v="0"/>
    <x v="6"/>
  </r>
  <r>
    <d v="2021-02-10T00:00:00"/>
    <x v="31"/>
    <x v="14"/>
    <n v="210"/>
    <n v="4"/>
    <n v="840"/>
    <x v="9"/>
    <x v="4"/>
    <s v="10"/>
    <x v="1"/>
    <x v="0"/>
    <x v="6"/>
  </r>
  <r>
    <d v="2021-02-10T00:00:00"/>
    <x v="18"/>
    <x v="26"/>
    <n v="94.62"/>
    <n v="38"/>
    <n v="3595.5600000000004"/>
    <x v="0"/>
    <x v="5"/>
    <s v="10"/>
    <x v="1"/>
    <x v="0"/>
    <x v="6"/>
  </r>
  <r>
    <d v="2021-02-12T00:00:00"/>
    <x v="16"/>
    <x v="27"/>
    <n v="149.46"/>
    <n v="9"/>
    <n v="1345.14"/>
    <x v="6"/>
    <x v="4"/>
    <s v="12"/>
    <x v="1"/>
    <x v="0"/>
    <x v="6"/>
  </r>
  <r>
    <d v="2021-02-12T00:00:00"/>
    <x v="0"/>
    <x v="5"/>
    <n v="164.28"/>
    <n v="13"/>
    <n v="2135.64"/>
    <x v="0"/>
    <x v="0"/>
    <s v="12"/>
    <x v="1"/>
    <x v="0"/>
    <x v="6"/>
  </r>
  <r>
    <d v="2021-02-12T00:00:00"/>
    <x v="28"/>
    <x v="26"/>
    <n v="94.62"/>
    <n v="7"/>
    <n v="662.34"/>
    <x v="11"/>
    <x v="4"/>
    <s v="12"/>
    <x v="1"/>
    <x v="0"/>
    <x v="6"/>
  </r>
  <r>
    <d v="2021-02-13T00:00:00"/>
    <x v="0"/>
    <x v="19"/>
    <n v="80.94"/>
    <n v="17"/>
    <n v="1375.98"/>
    <x v="0"/>
    <x v="0"/>
    <s v="13"/>
    <x v="1"/>
    <x v="0"/>
    <x v="6"/>
  </r>
  <r>
    <d v="2021-02-13T00:00:00"/>
    <x v="19"/>
    <x v="35"/>
    <n v="155.61000000000001"/>
    <n v="35"/>
    <n v="5446.35"/>
    <x v="4"/>
    <x v="4"/>
    <s v="13"/>
    <x v="1"/>
    <x v="0"/>
    <x v="6"/>
  </r>
  <r>
    <d v="2021-02-14T00:00:00"/>
    <x v="16"/>
    <x v="37"/>
    <n v="41.81"/>
    <n v="3"/>
    <n v="125.43"/>
    <x v="6"/>
    <x v="4"/>
    <s v="14"/>
    <x v="1"/>
    <x v="0"/>
    <x v="7"/>
  </r>
  <r>
    <d v="2021-02-14T00:00:00"/>
    <x v="20"/>
    <x v="21"/>
    <n v="58.3"/>
    <n v="8"/>
    <n v="466.4"/>
    <x v="7"/>
    <x v="4"/>
    <s v="14"/>
    <x v="1"/>
    <x v="0"/>
    <x v="7"/>
  </r>
  <r>
    <d v="2021-02-14T00:00:00"/>
    <x v="30"/>
    <x v="42"/>
    <n v="24.66"/>
    <n v="8"/>
    <n v="197.28"/>
    <x v="8"/>
    <x v="4"/>
    <s v="14"/>
    <x v="1"/>
    <x v="0"/>
    <x v="7"/>
  </r>
  <r>
    <d v="2021-02-15T00:00:00"/>
    <x v="16"/>
    <x v="10"/>
    <n v="53.11"/>
    <n v="28"/>
    <n v="1487.08"/>
    <x v="6"/>
    <x v="4"/>
    <s v="15"/>
    <x v="1"/>
    <x v="0"/>
    <x v="7"/>
  </r>
  <r>
    <d v="2021-02-15T00:00:00"/>
    <x v="15"/>
    <x v="36"/>
    <n v="57.120000000000005"/>
    <n v="4"/>
    <n v="228.48000000000002"/>
    <x v="4"/>
    <x v="4"/>
    <s v="15"/>
    <x v="1"/>
    <x v="0"/>
    <x v="7"/>
  </r>
  <r>
    <d v="2021-02-16T00:00:00"/>
    <x v="0"/>
    <x v="4"/>
    <n v="15.719999999999999"/>
    <n v="26"/>
    <n v="408.71999999999997"/>
    <x v="0"/>
    <x v="0"/>
    <s v="16"/>
    <x v="1"/>
    <x v="0"/>
    <x v="7"/>
  </r>
  <r>
    <d v="2021-02-16T00:00:00"/>
    <x v="7"/>
    <x v="13"/>
    <n v="117.48"/>
    <n v="1"/>
    <n v="117.48"/>
    <x v="1"/>
    <x v="4"/>
    <s v="16"/>
    <x v="1"/>
    <x v="0"/>
    <x v="7"/>
  </r>
  <r>
    <d v="2021-02-17T00:00:00"/>
    <x v="28"/>
    <x v="8"/>
    <n v="83.08"/>
    <n v="19"/>
    <n v="1578.52"/>
    <x v="11"/>
    <x v="4"/>
    <s v="17"/>
    <x v="1"/>
    <x v="0"/>
    <x v="7"/>
  </r>
  <r>
    <d v="2021-02-17T00:00:00"/>
    <x v="28"/>
    <x v="3"/>
    <n v="119.7"/>
    <n v="19"/>
    <n v="2274.3000000000002"/>
    <x v="11"/>
    <x v="4"/>
    <s v="17"/>
    <x v="1"/>
    <x v="0"/>
    <x v="7"/>
  </r>
  <r>
    <d v="2021-02-17T00:00:00"/>
    <x v="25"/>
    <x v="28"/>
    <n v="82.08"/>
    <n v="2"/>
    <n v="164.16"/>
    <x v="0"/>
    <x v="2"/>
    <s v="17"/>
    <x v="1"/>
    <x v="0"/>
    <x v="7"/>
  </r>
  <r>
    <d v="2021-02-18T00:00:00"/>
    <x v="28"/>
    <x v="4"/>
    <n v="15.719999999999999"/>
    <n v="6"/>
    <n v="94.32"/>
    <x v="11"/>
    <x v="4"/>
    <s v="18"/>
    <x v="1"/>
    <x v="0"/>
    <x v="7"/>
  </r>
  <r>
    <d v="2021-02-19T00:00:00"/>
    <x v="0"/>
    <x v="20"/>
    <n v="142.80000000000001"/>
    <n v="13"/>
    <n v="1856.4"/>
    <x v="0"/>
    <x v="0"/>
    <s v="19"/>
    <x v="1"/>
    <x v="0"/>
    <x v="7"/>
  </r>
  <r>
    <d v="2021-02-20T00:00:00"/>
    <x v="29"/>
    <x v="11"/>
    <n v="94.17"/>
    <n v="6"/>
    <n v="565.02"/>
    <x v="0"/>
    <x v="6"/>
    <s v="20"/>
    <x v="1"/>
    <x v="0"/>
    <x v="7"/>
  </r>
  <r>
    <d v="2021-02-20T00:00:00"/>
    <x v="19"/>
    <x v="32"/>
    <n v="201.28"/>
    <n v="11"/>
    <n v="2214.08"/>
    <x v="4"/>
    <x v="4"/>
    <s v="20"/>
    <x v="1"/>
    <x v="0"/>
    <x v="7"/>
  </r>
  <r>
    <d v="2021-02-21T00:00:00"/>
    <x v="31"/>
    <x v="40"/>
    <n v="49.21"/>
    <n v="30"/>
    <n v="1476.3"/>
    <x v="9"/>
    <x v="4"/>
    <s v="21"/>
    <x v="1"/>
    <x v="0"/>
    <x v="8"/>
  </r>
  <r>
    <d v="2021-02-22T00:00:00"/>
    <x v="10"/>
    <x v="6"/>
    <n v="122.08"/>
    <n v="5"/>
    <n v="610.4"/>
    <x v="2"/>
    <x v="4"/>
    <s v="22"/>
    <x v="1"/>
    <x v="0"/>
    <x v="8"/>
  </r>
  <r>
    <d v="2021-02-23T00:00:00"/>
    <x v="16"/>
    <x v="6"/>
    <n v="122.08"/>
    <n v="6"/>
    <n v="732.48"/>
    <x v="6"/>
    <x v="4"/>
    <s v="23"/>
    <x v="1"/>
    <x v="0"/>
    <x v="8"/>
  </r>
  <r>
    <d v="2021-02-23T00:00:00"/>
    <x v="13"/>
    <x v="17"/>
    <n v="8.33"/>
    <n v="3"/>
    <n v="24.990000000000002"/>
    <x v="5"/>
    <x v="4"/>
    <s v="23"/>
    <x v="1"/>
    <x v="0"/>
    <x v="8"/>
  </r>
  <r>
    <d v="2021-02-23T00:00:00"/>
    <x v="5"/>
    <x v="25"/>
    <n v="16.64"/>
    <n v="15"/>
    <n v="249.60000000000002"/>
    <x v="0"/>
    <x v="2"/>
    <s v="23"/>
    <x v="1"/>
    <x v="0"/>
    <x v="8"/>
  </r>
  <r>
    <d v="2021-02-23T00:00:00"/>
    <x v="23"/>
    <x v="35"/>
    <n v="155.61000000000001"/>
    <n v="2"/>
    <n v="311.22000000000003"/>
    <x v="0"/>
    <x v="6"/>
    <s v="23"/>
    <x v="1"/>
    <x v="0"/>
    <x v="8"/>
  </r>
  <r>
    <d v="2021-02-23T00:00:00"/>
    <x v="19"/>
    <x v="43"/>
    <n v="96.3"/>
    <n v="8"/>
    <n v="770.4"/>
    <x v="4"/>
    <x v="4"/>
    <s v="23"/>
    <x v="1"/>
    <x v="0"/>
    <x v="8"/>
  </r>
  <r>
    <d v="2021-02-25T00:00:00"/>
    <x v="23"/>
    <x v="6"/>
    <n v="122.08"/>
    <n v="10"/>
    <n v="1220.8"/>
    <x v="0"/>
    <x v="6"/>
    <s v="25"/>
    <x v="1"/>
    <x v="0"/>
    <x v="8"/>
  </r>
  <r>
    <d v="2021-02-25T00:00:00"/>
    <x v="29"/>
    <x v="39"/>
    <n v="42.55"/>
    <n v="38"/>
    <n v="1616.8999999999999"/>
    <x v="0"/>
    <x v="6"/>
    <s v="25"/>
    <x v="1"/>
    <x v="0"/>
    <x v="8"/>
  </r>
  <r>
    <d v="2021-02-25T00:00:00"/>
    <x v="26"/>
    <x v="13"/>
    <n v="117.48"/>
    <n v="11"/>
    <n v="1292.28"/>
    <x v="10"/>
    <x v="4"/>
    <s v="25"/>
    <x v="1"/>
    <x v="0"/>
    <x v="8"/>
  </r>
  <r>
    <d v="2021-02-25T00:00:00"/>
    <x v="27"/>
    <x v="32"/>
    <n v="201.28"/>
    <n v="2"/>
    <n v="402.56"/>
    <x v="0"/>
    <x v="1"/>
    <s v="25"/>
    <x v="1"/>
    <x v="0"/>
    <x v="8"/>
  </r>
  <r>
    <d v="2021-02-25T00:00:00"/>
    <x v="1"/>
    <x v="20"/>
    <n v="142.80000000000001"/>
    <n v="4"/>
    <n v="571.20000000000005"/>
    <x v="0"/>
    <x v="1"/>
    <s v="25"/>
    <x v="1"/>
    <x v="0"/>
    <x v="8"/>
  </r>
  <r>
    <d v="2021-02-26T00:00:00"/>
    <x v="28"/>
    <x v="0"/>
    <n v="156.96"/>
    <n v="28"/>
    <n v="4394.88"/>
    <x v="11"/>
    <x v="4"/>
    <s v="26"/>
    <x v="1"/>
    <x v="0"/>
    <x v="8"/>
  </r>
  <r>
    <d v="2021-02-26T00:00:00"/>
    <x v="10"/>
    <x v="41"/>
    <n v="7.8599999999999994"/>
    <n v="2"/>
    <n v="15.719999999999999"/>
    <x v="2"/>
    <x v="4"/>
    <s v="26"/>
    <x v="1"/>
    <x v="0"/>
    <x v="8"/>
  </r>
  <r>
    <d v="2021-02-27T00:00:00"/>
    <x v="32"/>
    <x v="17"/>
    <n v="8.33"/>
    <n v="7"/>
    <n v="58.31"/>
    <x v="0"/>
    <x v="5"/>
    <s v="27"/>
    <x v="1"/>
    <x v="0"/>
    <x v="8"/>
  </r>
  <r>
    <d v="2021-02-27T00:00:00"/>
    <x v="5"/>
    <x v="43"/>
    <n v="96.3"/>
    <n v="3"/>
    <n v="288.89999999999998"/>
    <x v="0"/>
    <x v="2"/>
    <s v="27"/>
    <x v="1"/>
    <x v="0"/>
    <x v="8"/>
  </r>
  <r>
    <d v="2021-02-27T00:00:00"/>
    <x v="29"/>
    <x v="40"/>
    <n v="49.21"/>
    <n v="11"/>
    <n v="541.31000000000006"/>
    <x v="0"/>
    <x v="6"/>
    <s v="27"/>
    <x v="1"/>
    <x v="0"/>
    <x v="8"/>
  </r>
  <r>
    <d v="2021-02-27T00:00:00"/>
    <x v="19"/>
    <x v="35"/>
    <n v="155.61000000000001"/>
    <n v="15"/>
    <n v="2334.15"/>
    <x v="4"/>
    <x v="4"/>
    <s v="27"/>
    <x v="1"/>
    <x v="0"/>
    <x v="8"/>
  </r>
  <r>
    <d v="2021-02-27T00:00:00"/>
    <x v="30"/>
    <x v="11"/>
    <n v="94.17"/>
    <n v="7"/>
    <n v="659.19"/>
    <x v="8"/>
    <x v="4"/>
    <s v="27"/>
    <x v="1"/>
    <x v="0"/>
    <x v="8"/>
  </r>
  <r>
    <d v="2021-02-28T00:00:00"/>
    <x v="7"/>
    <x v="22"/>
    <n v="85.76"/>
    <n v="15"/>
    <n v="1286.4000000000001"/>
    <x v="1"/>
    <x v="4"/>
    <s v="28"/>
    <x v="1"/>
    <x v="0"/>
    <x v="9"/>
  </r>
  <r>
    <d v="2021-03-01T00:00:00"/>
    <x v="25"/>
    <x v="37"/>
    <n v="41.81"/>
    <n v="28"/>
    <n v="1170.68"/>
    <x v="0"/>
    <x v="2"/>
    <s v="1"/>
    <x v="2"/>
    <x v="0"/>
    <x v="9"/>
  </r>
  <r>
    <d v="2021-03-02T00:00:00"/>
    <x v="28"/>
    <x v="0"/>
    <n v="156.96"/>
    <n v="21"/>
    <n v="3296.1600000000003"/>
    <x v="11"/>
    <x v="4"/>
    <s v="2"/>
    <x v="2"/>
    <x v="0"/>
    <x v="9"/>
  </r>
  <r>
    <d v="2021-03-02T00:00:00"/>
    <x v="9"/>
    <x v="20"/>
    <n v="142.80000000000001"/>
    <n v="1"/>
    <n v="142.80000000000001"/>
    <x v="0"/>
    <x v="0"/>
    <s v="2"/>
    <x v="2"/>
    <x v="0"/>
    <x v="9"/>
  </r>
  <r>
    <d v="2021-03-02T00:00:00"/>
    <x v="29"/>
    <x v="31"/>
    <n v="103.88"/>
    <n v="30"/>
    <n v="3116.3999999999996"/>
    <x v="0"/>
    <x v="6"/>
    <s v="2"/>
    <x v="2"/>
    <x v="0"/>
    <x v="9"/>
  </r>
  <r>
    <d v="2021-03-03T00:00:00"/>
    <x v="13"/>
    <x v="23"/>
    <n v="48.4"/>
    <n v="1"/>
    <n v="48.4"/>
    <x v="5"/>
    <x v="4"/>
    <s v="3"/>
    <x v="2"/>
    <x v="0"/>
    <x v="9"/>
  </r>
  <r>
    <d v="2021-03-03T00:00:00"/>
    <x v="32"/>
    <x v="43"/>
    <n v="96.3"/>
    <n v="29"/>
    <n v="2792.7"/>
    <x v="0"/>
    <x v="5"/>
    <s v="3"/>
    <x v="2"/>
    <x v="0"/>
    <x v="9"/>
  </r>
  <r>
    <d v="2021-03-04T00:00:00"/>
    <x v="9"/>
    <x v="42"/>
    <n v="24.66"/>
    <n v="13"/>
    <n v="320.58"/>
    <x v="0"/>
    <x v="0"/>
    <s v="4"/>
    <x v="2"/>
    <x v="0"/>
    <x v="9"/>
  </r>
  <r>
    <d v="2021-03-04T00:00:00"/>
    <x v="25"/>
    <x v="9"/>
    <n v="48.84"/>
    <n v="23"/>
    <n v="1123.3200000000002"/>
    <x v="0"/>
    <x v="2"/>
    <s v="4"/>
    <x v="2"/>
    <x v="0"/>
    <x v="9"/>
  </r>
  <r>
    <d v="2021-03-04T00:00:00"/>
    <x v="26"/>
    <x v="17"/>
    <n v="8.33"/>
    <n v="26"/>
    <n v="216.58"/>
    <x v="10"/>
    <x v="4"/>
    <s v="4"/>
    <x v="2"/>
    <x v="0"/>
    <x v="9"/>
  </r>
  <r>
    <d v="2021-03-05T00:00:00"/>
    <x v="29"/>
    <x v="18"/>
    <n v="115.2"/>
    <n v="33"/>
    <n v="3801.6"/>
    <x v="0"/>
    <x v="6"/>
    <s v="5"/>
    <x v="2"/>
    <x v="0"/>
    <x v="9"/>
  </r>
  <r>
    <d v="2021-03-06T00:00:00"/>
    <x v="9"/>
    <x v="9"/>
    <n v="48.84"/>
    <n v="2"/>
    <n v="97.68"/>
    <x v="0"/>
    <x v="0"/>
    <s v="6"/>
    <x v="2"/>
    <x v="0"/>
    <x v="9"/>
  </r>
  <r>
    <d v="2021-03-07T00:00:00"/>
    <x v="16"/>
    <x v="19"/>
    <n v="80.94"/>
    <n v="1"/>
    <n v="80.94"/>
    <x v="6"/>
    <x v="4"/>
    <s v="7"/>
    <x v="2"/>
    <x v="0"/>
    <x v="10"/>
  </r>
  <r>
    <d v="2021-03-07T00:00:00"/>
    <x v="0"/>
    <x v="30"/>
    <n v="162.54"/>
    <n v="9"/>
    <n v="1462.86"/>
    <x v="0"/>
    <x v="0"/>
    <s v="7"/>
    <x v="2"/>
    <x v="0"/>
    <x v="10"/>
  </r>
  <r>
    <d v="2021-03-07T00:00:00"/>
    <x v="32"/>
    <x v="33"/>
    <n v="156.78"/>
    <n v="25"/>
    <n v="3919.5"/>
    <x v="0"/>
    <x v="5"/>
    <s v="7"/>
    <x v="2"/>
    <x v="0"/>
    <x v="10"/>
  </r>
  <r>
    <d v="2021-03-08T00:00:00"/>
    <x v="2"/>
    <x v="1"/>
    <n v="141.57"/>
    <n v="22"/>
    <n v="3114.54"/>
    <x v="0"/>
    <x v="2"/>
    <s v="8"/>
    <x v="2"/>
    <x v="0"/>
    <x v="10"/>
  </r>
  <r>
    <d v="2021-03-08T00:00:00"/>
    <x v="9"/>
    <x v="28"/>
    <n v="82.08"/>
    <n v="9"/>
    <n v="738.72"/>
    <x v="0"/>
    <x v="0"/>
    <s v="8"/>
    <x v="2"/>
    <x v="0"/>
    <x v="10"/>
  </r>
  <r>
    <d v="2021-03-08T00:00:00"/>
    <x v="26"/>
    <x v="36"/>
    <n v="57.120000000000005"/>
    <n v="6"/>
    <n v="342.72"/>
    <x v="10"/>
    <x v="4"/>
    <s v="8"/>
    <x v="2"/>
    <x v="0"/>
    <x v="10"/>
  </r>
  <r>
    <d v="2021-03-08T00:00:00"/>
    <x v="30"/>
    <x v="28"/>
    <n v="82.08"/>
    <n v="6"/>
    <n v="492.48"/>
    <x v="8"/>
    <x v="4"/>
    <s v="8"/>
    <x v="2"/>
    <x v="0"/>
    <x v="10"/>
  </r>
  <r>
    <d v="2021-03-09T00:00:00"/>
    <x v="31"/>
    <x v="32"/>
    <n v="201.28"/>
    <n v="3"/>
    <n v="603.84"/>
    <x v="9"/>
    <x v="4"/>
    <s v="9"/>
    <x v="2"/>
    <x v="0"/>
    <x v="10"/>
  </r>
  <r>
    <d v="2021-03-09T00:00:00"/>
    <x v="17"/>
    <x v="9"/>
    <n v="48.84"/>
    <n v="11"/>
    <n v="537.24"/>
    <x v="5"/>
    <x v="4"/>
    <s v="9"/>
    <x v="2"/>
    <x v="0"/>
    <x v="10"/>
  </r>
  <r>
    <d v="2021-03-09T00:00:00"/>
    <x v="9"/>
    <x v="10"/>
    <n v="53.11"/>
    <n v="6"/>
    <n v="318.65999999999997"/>
    <x v="0"/>
    <x v="0"/>
    <s v="9"/>
    <x v="2"/>
    <x v="0"/>
    <x v="10"/>
  </r>
  <r>
    <d v="2021-03-10T00:00:00"/>
    <x v="33"/>
    <x v="3"/>
    <n v="119.7"/>
    <n v="12"/>
    <n v="1436.4"/>
    <x v="12"/>
    <x v="4"/>
    <s v="10"/>
    <x v="2"/>
    <x v="0"/>
    <x v="10"/>
  </r>
  <r>
    <d v="2021-03-10T00:00:00"/>
    <x v="17"/>
    <x v="20"/>
    <n v="142.80000000000001"/>
    <n v="6"/>
    <n v="856.80000000000007"/>
    <x v="5"/>
    <x v="4"/>
    <s v="10"/>
    <x v="2"/>
    <x v="0"/>
    <x v="10"/>
  </r>
  <r>
    <d v="2021-03-11T00:00:00"/>
    <x v="22"/>
    <x v="13"/>
    <n v="117.48"/>
    <n v="8"/>
    <n v="939.84"/>
    <x v="9"/>
    <x v="4"/>
    <s v="11"/>
    <x v="2"/>
    <x v="0"/>
    <x v="10"/>
  </r>
  <r>
    <d v="2021-03-11T00:00:00"/>
    <x v="9"/>
    <x v="17"/>
    <n v="8.33"/>
    <n v="11"/>
    <n v="91.63"/>
    <x v="0"/>
    <x v="0"/>
    <s v="11"/>
    <x v="2"/>
    <x v="0"/>
    <x v="10"/>
  </r>
  <r>
    <d v="2021-03-11T00:00:00"/>
    <x v="1"/>
    <x v="11"/>
    <n v="94.17"/>
    <n v="36"/>
    <n v="3390.12"/>
    <x v="0"/>
    <x v="1"/>
    <s v="11"/>
    <x v="2"/>
    <x v="0"/>
    <x v="10"/>
  </r>
  <r>
    <d v="2021-03-13T00:00:00"/>
    <x v="13"/>
    <x v="12"/>
    <n v="6.7"/>
    <n v="10"/>
    <n v="67"/>
    <x v="5"/>
    <x v="4"/>
    <s v="13"/>
    <x v="2"/>
    <x v="0"/>
    <x v="10"/>
  </r>
  <r>
    <d v="2021-03-13T00:00:00"/>
    <x v="23"/>
    <x v="37"/>
    <n v="41.81"/>
    <n v="10"/>
    <n v="418.1"/>
    <x v="0"/>
    <x v="6"/>
    <s v="13"/>
    <x v="2"/>
    <x v="0"/>
    <x v="10"/>
  </r>
  <r>
    <d v="2021-03-14T00:00:00"/>
    <x v="31"/>
    <x v="1"/>
    <n v="141.57"/>
    <n v="15"/>
    <n v="2123.5499999999997"/>
    <x v="9"/>
    <x v="4"/>
    <s v="14"/>
    <x v="2"/>
    <x v="0"/>
    <x v="11"/>
  </r>
  <r>
    <d v="2021-03-14T00:00:00"/>
    <x v="28"/>
    <x v="25"/>
    <n v="16.64"/>
    <n v="2"/>
    <n v="33.28"/>
    <x v="11"/>
    <x v="4"/>
    <s v="14"/>
    <x v="2"/>
    <x v="0"/>
    <x v="11"/>
  </r>
  <r>
    <d v="2021-03-14T00:00:00"/>
    <x v="10"/>
    <x v="24"/>
    <n v="162"/>
    <n v="32"/>
    <n v="5184"/>
    <x v="2"/>
    <x v="4"/>
    <s v="14"/>
    <x v="2"/>
    <x v="0"/>
    <x v="11"/>
  </r>
  <r>
    <d v="2021-03-14T00:00:00"/>
    <x v="7"/>
    <x v="42"/>
    <n v="24.66"/>
    <n v="13"/>
    <n v="320.58"/>
    <x v="1"/>
    <x v="4"/>
    <s v="14"/>
    <x v="2"/>
    <x v="0"/>
    <x v="11"/>
  </r>
  <r>
    <d v="2021-03-15T00:00:00"/>
    <x v="23"/>
    <x v="43"/>
    <n v="96.3"/>
    <n v="9"/>
    <n v="866.69999999999993"/>
    <x v="0"/>
    <x v="6"/>
    <s v="15"/>
    <x v="2"/>
    <x v="0"/>
    <x v="11"/>
  </r>
  <r>
    <d v="2021-03-15T00:00:00"/>
    <x v="29"/>
    <x v="39"/>
    <n v="42.55"/>
    <n v="11"/>
    <n v="468.04999999999995"/>
    <x v="0"/>
    <x v="6"/>
    <s v="15"/>
    <x v="2"/>
    <x v="0"/>
    <x v="11"/>
  </r>
  <r>
    <d v="2021-03-16T00:00:00"/>
    <x v="31"/>
    <x v="11"/>
    <n v="94.17"/>
    <n v="14"/>
    <n v="1318.38"/>
    <x v="9"/>
    <x v="4"/>
    <s v="16"/>
    <x v="2"/>
    <x v="0"/>
    <x v="11"/>
  </r>
  <r>
    <d v="2021-03-16T00:00:00"/>
    <x v="30"/>
    <x v="1"/>
    <n v="141.57"/>
    <n v="29"/>
    <n v="4105.53"/>
    <x v="8"/>
    <x v="4"/>
    <s v="16"/>
    <x v="2"/>
    <x v="0"/>
    <x v="11"/>
  </r>
  <r>
    <d v="2021-03-18T00:00:00"/>
    <x v="31"/>
    <x v="24"/>
    <n v="162"/>
    <n v="8"/>
    <n v="1296"/>
    <x v="9"/>
    <x v="4"/>
    <s v="18"/>
    <x v="2"/>
    <x v="0"/>
    <x v="11"/>
  </r>
  <r>
    <d v="2021-03-18T00:00:00"/>
    <x v="24"/>
    <x v="14"/>
    <n v="210"/>
    <n v="2"/>
    <n v="420"/>
    <x v="2"/>
    <x v="4"/>
    <s v="18"/>
    <x v="2"/>
    <x v="0"/>
    <x v="11"/>
  </r>
  <r>
    <d v="2021-03-18T00:00:00"/>
    <x v="13"/>
    <x v="36"/>
    <n v="57.120000000000005"/>
    <n v="10"/>
    <n v="571.20000000000005"/>
    <x v="5"/>
    <x v="4"/>
    <s v="18"/>
    <x v="2"/>
    <x v="0"/>
    <x v="11"/>
  </r>
  <r>
    <d v="2021-03-19T00:00:00"/>
    <x v="15"/>
    <x v="39"/>
    <n v="42.55"/>
    <n v="18"/>
    <n v="765.9"/>
    <x v="4"/>
    <x v="4"/>
    <s v="19"/>
    <x v="2"/>
    <x v="0"/>
    <x v="11"/>
  </r>
  <r>
    <d v="2021-03-19T00:00:00"/>
    <x v="28"/>
    <x v="34"/>
    <n v="85.5"/>
    <n v="17"/>
    <n v="1453.5"/>
    <x v="11"/>
    <x v="4"/>
    <s v="19"/>
    <x v="2"/>
    <x v="0"/>
    <x v="11"/>
  </r>
  <r>
    <d v="2021-03-19T00:00:00"/>
    <x v="20"/>
    <x v="37"/>
    <n v="41.81"/>
    <n v="9"/>
    <n v="376.29"/>
    <x v="7"/>
    <x v="4"/>
    <s v="19"/>
    <x v="2"/>
    <x v="0"/>
    <x v="11"/>
  </r>
  <r>
    <d v="2021-03-19T00:00:00"/>
    <x v="25"/>
    <x v="34"/>
    <n v="85.5"/>
    <n v="17"/>
    <n v="1453.5"/>
    <x v="0"/>
    <x v="2"/>
    <s v="19"/>
    <x v="2"/>
    <x v="0"/>
    <x v="11"/>
  </r>
  <r>
    <d v="2021-03-19T00:00:00"/>
    <x v="14"/>
    <x v="20"/>
    <n v="142.80000000000001"/>
    <n v="15"/>
    <n v="2142"/>
    <x v="0"/>
    <x v="3"/>
    <s v="19"/>
    <x v="2"/>
    <x v="0"/>
    <x v="11"/>
  </r>
  <r>
    <d v="2021-03-19T00:00:00"/>
    <x v="27"/>
    <x v="38"/>
    <n v="173.88"/>
    <n v="6"/>
    <n v="1043.28"/>
    <x v="0"/>
    <x v="1"/>
    <s v="19"/>
    <x v="2"/>
    <x v="0"/>
    <x v="11"/>
  </r>
  <r>
    <d v="2021-03-20T00:00:00"/>
    <x v="33"/>
    <x v="0"/>
    <n v="156.96"/>
    <n v="23"/>
    <n v="3610.0800000000004"/>
    <x v="12"/>
    <x v="4"/>
    <s v="20"/>
    <x v="2"/>
    <x v="0"/>
    <x v="11"/>
  </r>
  <r>
    <d v="2021-03-20T00:00:00"/>
    <x v="4"/>
    <x v="2"/>
    <n v="79.92"/>
    <n v="21"/>
    <n v="1678.32"/>
    <x v="0"/>
    <x v="3"/>
    <s v="20"/>
    <x v="2"/>
    <x v="0"/>
    <x v="11"/>
  </r>
  <r>
    <d v="2021-03-20T00:00:00"/>
    <x v="5"/>
    <x v="25"/>
    <n v="16.64"/>
    <n v="13"/>
    <n v="216.32"/>
    <x v="0"/>
    <x v="2"/>
    <s v="20"/>
    <x v="2"/>
    <x v="0"/>
    <x v="11"/>
  </r>
  <r>
    <d v="2021-03-21T00:00:00"/>
    <x v="13"/>
    <x v="39"/>
    <n v="42.55"/>
    <n v="7"/>
    <n v="297.84999999999997"/>
    <x v="5"/>
    <x v="4"/>
    <s v="21"/>
    <x v="2"/>
    <x v="0"/>
    <x v="12"/>
  </r>
  <r>
    <d v="2021-03-21T00:00:00"/>
    <x v="32"/>
    <x v="31"/>
    <n v="103.88"/>
    <n v="18"/>
    <n v="1869.84"/>
    <x v="0"/>
    <x v="5"/>
    <s v="21"/>
    <x v="2"/>
    <x v="0"/>
    <x v="12"/>
  </r>
  <r>
    <d v="2021-03-21T00:00:00"/>
    <x v="5"/>
    <x v="29"/>
    <n v="76.25"/>
    <n v="13"/>
    <n v="991.25"/>
    <x v="0"/>
    <x v="2"/>
    <s v="21"/>
    <x v="2"/>
    <x v="0"/>
    <x v="12"/>
  </r>
  <r>
    <d v="2021-03-22T00:00:00"/>
    <x v="32"/>
    <x v="20"/>
    <n v="142.80000000000001"/>
    <n v="8"/>
    <n v="1142.4000000000001"/>
    <x v="0"/>
    <x v="5"/>
    <s v="22"/>
    <x v="2"/>
    <x v="0"/>
    <x v="12"/>
  </r>
  <r>
    <d v="2021-03-22T00:00:00"/>
    <x v="23"/>
    <x v="11"/>
    <n v="94.17"/>
    <n v="4"/>
    <n v="376.68"/>
    <x v="0"/>
    <x v="6"/>
    <s v="22"/>
    <x v="2"/>
    <x v="0"/>
    <x v="12"/>
  </r>
  <r>
    <d v="2021-03-22T00:00:00"/>
    <x v="26"/>
    <x v="36"/>
    <n v="57.120000000000005"/>
    <n v="30"/>
    <n v="1713.6000000000001"/>
    <x v="10"/>
    <x v="4"/>
    <s v="22"/>
    <x v="2"/>
    <x v="0"/>
    <x v="12"/>
  </r>
  <r>
    <d v="2021-03-23T00:00:00"/>
    <x v="27"/>
    <x v="13"/>
    <n v="117.48"/>
    <n v="9"/>
    <n v="1057.32"/>
    <x v="0"/>
    <x v="1"/>
    <s v="23"/>
    <x v="2"/>
    <x v="0"/>
    <x v="12"/>
  </r>
  <r>
    <d v="2021-03-25T00:00:00"/>
    <x v="3"/>
    <x v="10"/>
    <n v="53.11"/>
    <n v="8"/>
    <n v="424.88"/>
    <x v="0"/>
    <x v="3"/>
    <s v="25"/>
    <x v="2"/>
    <x v="0"/>
    <x v="12"/>
  </r>
  <r>
    <d v="2021-03-25T00:00:00"/>
    <x v="31"/>
    <x v="31"/>
    <n v="103.88"/>
    <n v="2"/>
    <n v="207.76"/>
    <x v="9"/>
    <x v="4"/>
    <s v="25"/>
    <x v="2"/>
    <x v="0"/>
    <x v="12"/>
  </r>
  <r>
    <d v="2021-03-25T00:00:00"/>
    <x v="31"/>
    <x v="33"/>
    <n v="156.78"/>
    <n v="26"/>
    <n v="4076.28"/>
    <x v="9"/>
    <x v="4"/>
    <s v="25"/>
    <x v="2"/>
    <x v="0"/>
    <x v="12"/>
  </r>
  <r>
    <d v="2021-03-25T00:00:00"/>
    <x v="13"/>
    <x v="32"/>
    <n v="201.28"/>
    <n v="11"/>
    <n v="2214.08"/>
    <x v="5"/>
    <x v="4"/>
    <s v="25"/>
    <x v="2"/>
    <x v="0"/>
    <x v="12"/>
  </r>
  <r>
    <d v="2021-03-25T00:00:00"/>
    <x v="23"/>
    <x v="0"/>
    <n v="156.96"/>
    <n v="14"/>
    <n v="2197.44"/>
    <x v="0"/>
    <x v="6"/>
    <s v="25"/>
    <x v="2"/>
    <x v="0"/>
    <x v="12"/>
  </r>
  <r>
    <d v="2021-03-25T00:00:00"/>
    <x v="28"/>
    <x v="34"/>
    <n v="85.5"/>
    <n v="4"/>
    <n v="342"/>
    <x v="11"/>
    <x v="4"/>
    <s v="25"/>
    <x v="2"/>
    <x v="0"/>
    <x v="12"/>
  </r>
  <r>
    <d v="2021-03-25T00:00:00"/>
    <x v="29"/>
    <x v="2"/>
    <n v="79.92"/>
    <n v="2"/>
    <n v="159.84"/>
    <x v="0"/>
    <x v="6"/>
    <s v="25"/>
    <x v="2"/>
    <x v="0"/>
    <x v="12"/>
  </r>
  <r>
    <d v="2021-03-26T00:00:00"/>
    <x v="15"/>
    <x v="5"/>
    <n v="164.28"/>
    <n v="9"/>
    <n v="1478.52"/>
    <x v="4"/>
    <x v="4"/>
    <s v="26"/>
    <x v="2"/>
    <x v="0"/>
    <x v="12"/>
  </r>
  <r>
    <d v="2021-03-26T00:00:00"/>
    <x v="0"/>
    <x v="31"/>
    <n v="103.88"/>
    <n v="4"/>
    <n v="415.52"/>
    <x v="0"/>
    <x v="0"/>
    <s v="26"/>
    <x v="2"/>
    <x v="0"/>
    <x v="12"/>
  </r>
  <r>
    <d v="2021-03-26T00:00:00"/>
    <x v="5"/>
    <x v="24"/>
    <n v="162"/>
    <n v="1"/>
    <n v="162"/>
    <x v="0"/>
    <x v="2"/>
    <s v="26"/>
    <x v="2"/>
    <x v="0"/>
    <x v="12"/>
  </r>
  <r>
    <d v="2021-03-26T00:00:00"/>
    <x v="30"/>
    <x v="3"/>
    <n v="119.7"/>
    <n v="25"/>
    <n v="2992.5"/>
    <x v="8"/>
    <x v="4"/>
    <s v="26"/>
    <x v="2"/>
    <x v="0"/>
    <x v="12"/>
  </r>
  <r>
    <d v="2021-03-27T00:00:00"/>
    <x v="19"/>
    <x v="32"/>
    <n v="201.28"/>
    <n v="3"/>
    <n v="603.84"/>
    <x v="4"/>
    <x v="4"/>
    <s v="27"/>
    <x v="2"/>
    <x v="0"/>
    <x v="12"/>
  </r>
  <r>
    <d v="2021-03-28T00:00:00"/>
    <x v="16"/>
    <x v="18"/>
    <n v="115.2"/>
    <n v="13"/>
    <n v="1497.6000000000001"/>
    <x v="6"/>
    <x v="4"/>
    <s v="28"/>
    <x v="2"/>
    <x v="0"/>
    <x v="13"/>
  </r>
  <r>
    <d v="2021-03-28T00:00:00"/>
    <x v="33"/>
    <x v="22"/>
    <n v="85.76"/>
    <n v="3"/>
    <n v="257.28000000000003"/>
    <x v="12"/>
    <x v="4"/>
    <s v="28"/>
    <x v="2"/>
    <x v="0"/>
    <x v="13"/>
  </r>
  <r>
    <d v="2021-03-28T00:00:00"/>
    <x v="14"/>
    <x v="15"/>
    <n v="47.730000000000004"/>
    <n v="8"/>
    <n v="381.84000000000003"/>
    <x v="0"/>
    <x v="3"/>
    <s v="28"/>
    <x v="2"/>
    <x v="0"/>
    <x v="13"/>
  </r>
  <r>
    <d v="2021-03-29T00:00:00"/>
    <x v="33"/>
    <x v="13"/>
    <n v="117.48"/>
    <n v="12"/>
    <n v="1409.76"/>
    <x v="12"/>
    <x v="4"/>
    <s v="29"/>
    <x v="2"/>
    <x v="0"/>
    <x v="13"/>
  </r>
  <r>
    <d v="2021-03-29T00:00:00"/>
    <x v="26"/>
    <x v="12"/>
    <n v="6.7"/>
    <n v="32"/>
    <n v="214.4"/>
    <x v="10"/>
    <x v="4"/>
    <s v="29"/>
    <x v="2"/>
    <x v="0"/>
    <x v="13"/>
  </r>
  <r>
    <d v="2021-03-30T00:00:00"/>
    <x v="31"/>
    <x v="2"/>
    <n v="79.92"/>
    <n v="1"/>
    <n v="79.92"/>
    <x v="9"/>
    <x v="4"/>
    <s v="30"/>
    <x v="2"/>
    <x v="0"/>
    <x v="13"/>
  </r>
  <r>
    <d v="2021-03-30T00:00:00"/>
    <x v="23"/>
    <x v="31"/>
    <n v="103.88"/>
    <n v="13"/>
    <n v="1350.44"/>
    <x v="0"/>
    <x v="6"/>
    <s v="30"/>
    <x v="2"/>
    <x v="0"/>
    <x v="13"/>
  </r>
  <r>
    <d v="2021-03-31T00:00:00"/>
    <x v="9"/>
    <x v="24"/>
    <n v="162"/>
    <n v="3"/>
    <n v="486"/>
    <x v="0"/>
    <x v="0"/>
    <s v="31"/>
    <x v="2"/>
    <x v="0"/>
    <x v="13"/>
  </r>
  <r>
    <d v="2021-03-31T00:00:00"/>
    <x v="30"/>
    <x v="35"/>
    <n v="155.61000000000001"/>
    <n v="33"/>
    <n v="5135.13"/>
    <x v="8"/>
    <x v="4"/>
    <s v="31"/>
    <x v="2"/>
    <x v="0"/>
    <x v="13"/>
  </r>
  <r>
    <d v="2021-04-01T00:00:00"/>
    <x v="24"/>
    <x v="23"/>
    <n v="48.4"/>
    <n v="3"/>
    <n v="145.19999999999999"/>
    <x v="2"/>
    <x v="4"/>
    <s v="1"/>
    <x v="3"/>
    <x v="0"/>
    <x v="13"/>
  </r>
  <r>
    <d v="2021-04-01T00:00:00"/>
    <x v="1"/>
    <x v="20"/>
    <n v="142.80000000000001"/>
    <n v="2"/>
    <n v="285.60000000000002"/>
    <x v="0"/>
    <x v="1"/>
    <s v="1"/>
    <x v="3"/>
    <x v="0"/>
    <x v="13"/>
  </r>
  <r>
    <d v="2021-04-02T00:00:00"/>
    <x v="33"/>
    <x v="22"/>
    <n v="85.76"/>
    <n v="24"/>
    <n v="2058.2400000000002"/>
    <x v="12"/>
    <x v="4"/>
    <s v="2"/>
    <x v="3"/>
    <x v="0"/>
    <x v="13"/>
  </r>
  <r>
    <d v="2021-04-02T00:00:00"/>
    <x v="32"/>
    <x v="20"/>
    <n v="142.80000000000001"/>
    <n v="3"/>
    <n v="428.40000000000003"/>
    <x v="0"/>
    <x v="5"/>
    <s v="2"/>
    <x v="3"/>
    <x v="0"/>
    <x v="13"/>
  </r>
  <r>
    <d v="2021-04-04T00:00:00"/>
    <x v="33"/>
    <x v="41"/>
    <n v="7.8599999999999994"/>
    <n v="9"/>
    <n v="70.739999999999995"/>
    <x v="12"/>
    <x v="4"/>
    <s v="4"/>
    <x v="3"/>
    <x v="0"/>
    <x v="14"/>
  </r>
  <r>
    <d v="2021-04-04T00:00:00"/>
    <x v="31"/>
    <x v="21"/>
    <n v="58.3"/>
    <n v="20"/>
    <n v="1166"/>
    <x v="9"/>
    <x v="4"/>
    <s v="4"/>
    <x v="3"/>
    <x v="0"/>
    <x v="14"/>
  </r>
  <r>
    <d v="2021-04-04T00:00:00"/>
    <x v="19"/>
    <x v="18"/>
    <n v="115.2"/>
    <n v="4"/>
    <n v="460.8"/>
    <x v="4"/>
    <x v="4"/>
    <s v="4"/>
    <x v="3"/>
    <x v="0"/>
    <x v="14"/>
  </r>
  <r>
    <d v="2021-04-05T00:00:00"/>
    <x v="0"/>
    <x v="31"/>
    <n v="103.88"/>
    <n v="34"/>
    <n v="3531.92"/>
    <x v="0"/>
    <x v="0"/>
    <s v="5"/>
    <x v="3"/>
    <x v="0"/>
    <x v="14"/>
  </r>
  <r>
    <d v="2021-04-05T00:00:00"/>
    <x v="20"/>
    <x v="16"/>
    <n v="104.16"/>
    <n v="15"/>
    <n v="1562.3999999999999"/>
    <x v="7"/>
    <x v="4"/>
    <s v="5"/>
    <x v="3"/>
    <x v="0"/>
    <x v="14"/>
  </r>
  <r>
    <d v="2021-04-05T00:00:00"/>
    <x v="19"/>
    <x v="26"/>
    <n v="94.62"/>
    <n v="29"/>
    <n v="2743.98"/>
    <x v="4"/>
    <x v="4"/>
    <s v="5"/>
    <x v="3"/>
    <x v="0"/>
    <x v="14"/>
  </r>
  <r>
    <d v="2021-04-06T00:00:00"/>
    <x v="0"/>
    <x v="30"/>
    <n v="162.54"/>
    <n v="39"/>
    <n v="6339.0599999999995"/>
    <x v="0"/>
    <x v="0"/>
    <s v="6"/>
    <x v="3"/>
    <x v="0"/>
    <x v="14"/>
  </r>
  <r>
    <d v="2021-04-06T00:00:00"/>
    <x v="22"/>
    <x v="18"/>
    <n v="115.2"/>
    <n v="2"/>
    <n v="230.4"/>
    <x v="9"/>
    <x v="4"/>
    <s v="6"/>
    <x v="3"/>
    <x v="0"/>
    <x v="14"/>
  </r>
  <r>
    <d v="2021-04-07T00:00:00"/>
    <x v="23"/>
    <x v="42"/>
    <n v="24.66"/>
    <n v="7"/>
    <n v="172.62"/>
    <x v="0"/>
    <x v="6"/>
    <s v="7"/>
    <x v="3"/>
    <x v="0"/>
    <x v="14"/>
  </r>
  <r>
    <d v="2021-04-09T00:00:00"/>
    <x v="24"/>
    <x v="20"/>
    <n v="142.80000000000001"/>
    <n v="9"/>
    <n v="1285.2"/>
    <x v="2"/>
    <x v="4"/>
    <s v="9"/>
    <x v="3"/>
    <x v="0"/>
    <x v="14"/>
  </r>
  <r>
    <d v="2021-04-09T00:00:00"/>
    <x v="22"/>
    <x v="35"/>
    <n v="155.61000000000001"/>
    <n v="3"/>
    <n v="466.83000000000004"/>
    <x v="9"/>
    <x v="4"/>
    <s v="9"/>
    <x v="3"/>
    <x v="0"/>
    <x v="14"/>
  </r>
  <r>
    <d v="2021-04-09T00:00:00"/>
    <x v="22"/>
    <x v="39"/>
    <n v="42.55"/>
    <n v="12"/>
    <n v="510.59999999999997"/>
    <x v="9"/>
    <x v="4"/>
    <s v="9"/>
    <x v="3"/>
    <x v="0"/>
    <x v="14"/>
  </r>
  <r>
    <d v="2021-04-09T00:00:00"/>
    <x v="34"/>
    <x v="33"/>
    <n v="156.78"/>
    <n v="8"/>
    <n v="1254.24"/>
    <x v="0"/>
    <x v="0"/>
    <s v="9"/>
    <x v="3"/>
    <x v="0"/>
    <x v="14"/>
  </r>
  <r>
    <d v="2021-04-10T00:00:00"/>
    <x v="0"/>
    <x v="1"/>
    <n v="141.57"/>
    <n v="14"/>
    <n v="1981.98"/>
    <x v="0"/>
    <x v="0"/>
    <s v="10"/>
    <x v="3"/>
    <x v="0"/>
    <x v="14"/>
  </r>
  <r>
    <d v="2021-04-10T00:00:00"/>
    <x v="32"/>
    <x v="38"/>
    <n v="173.88"/>
    <n v="17"/>
    <n v="2955.96"/>
    <x v="0"/>
    <x v="5"/>
    <s v="10"/>
    <x v="3"/>
    <x v="0"/>
    <x v="14"/>
  </r>
  <r>
    <d v="2021-04-10T00:00:00"/>
    <x v="10"/>
    <x v="22"/>
    <n v="85.76"/>
    <n v="36"/>
    <n v="3087.36"/>
    <x v="2"/>
    <x v="4"/>
    <s v="10"/>
    <x v="3"/>
    <x v="0"/>
    <x v="14"/>
  </r>
  <r>
    <d v="2021-04-11T00:00:00"/>
    <x v="35"/>
    <x v="41"/>
    <n v="7.8599999999999994"/>
    <n v="8"/>
    <n v="62.879999999999995"/>
    <x v="13"/>
    <x v="4"/>
    <s v="11"/>
    <x v="3"/>
    <x v="0"/>
    <x v="15"/>
  </r>
  <r>
    <d v="2021-04-12T00:00:00"/>
    <x v="31"/>
    <x v="36"/>
    <n v="57.120000000000005"/>
    <n v="9"/>
    <n v="514.08000000000004"/>
    <x v="9"/>
    <x v="4"/>
    <s v="12"/>
    <x v="3"/>
    <x v="0"/>
    <x v="15"/>
  </r>
  <r>
    <d v="2021-04-12T00:00:00"/>
    <x v="4"/>
    <x v="4"/>
    <n v="15.719999999999999"/>
    <n v="14"/>
    <n v="220.07999999999998"/>
    <x v="0"/>
    <x v="3"/>
    <s v="12"/>
    <x v="3"/>
    <x v="0"/>
    <x v="15"/>
  </r>
  <r>
    <d v="2021-04-12T00:00:00"/>
    <x v="24"/>
    <x v="22"/>
    <n v="85.76"/>
    <n v="3"/>
    <n v="257.28000000000003"/>
    <x v="2"/>
    <x v="4"/>
    <s v="12"/>
    <x v="3"/>
    <x v="0"/>
    <x v="15"/>
  </r>
  <r>
    <d v="2021-04-12T00:00:00"/>
    <x v="23"/>
    <x v="3"/>
    <n v="119.7"/>
    <n v="13"/>
    <n v="1556.1000000000001"/>
    <x v="0"/>
    <x v="6"/>
    <s v="12"/>
    <x v="3"/>
    <x v="0"/>
    <x v="15"/>
  </r>
  <r>
    <d v="2021-04-12T00:00:00"/>
    <x v="29"/>
    <x v="10"/>
    <n v="53.11"/>
    <n v="4"/>
    <n v="212.44"/>
    <x v="0"/>
    <x v="6"/>
    <s v="12"/>
    <x v="3"/>
    <x v="0"/>
    <x v="15"/>
  </r>
  <r>
    <d v="2021-04-13T00:00:00"/>
    <x v="3"/>
    <x v="9"/>
    <n v="48.84"/>
    <n v="8"/>
    <n v="390.72"/>
    <x v="0"/>
    <x v="3"/>
    <s v="13"/>
    <x v="3"/>
    <x v="0"/>
    <x v="15"/>
  </r>
  <r>
    <d v="2021-04-13T00:00:00"/>
    <x v="15"/>
    <x v="25"/>
    <n v="16.64"/>
    <n v="14"/>
    <n v="232.96"/>
    <x v="4"/>
    <x v="4"/>
    <s v="13"/>
    <x v="3"/>
    <x v="0"/>
    <x v="15"/>
  </r>
  <r>
    <d v="2021-04-13T00:00:00"/>
    <x v="21"/>
    <x v="43"/>
    <n v="96.3"/>
    <n v="35"/>
    <n v="3370.5"/>
    <x v="8"/>
    <x v="4"/>
    <s v="13"/>
    <x v="3"/>
    <x v="0"/>
    <x v="15"/>
  </r>
  <r>
    <d v="2021-04-14T00:00:00"/>
    <x v="20"/>
    <x v="22"/>
    <n v="85.76"/>
    <n v="7"/>
    <n v="600.32000000000005"/>
    <x v="7"/>
    <x v="4"/>
    <s v="14"/>
    <x v="3"/>
    <x v="0"/>
    <x v="15"/>
  </r>
  <r>
    <d v="2021-04-15T00:00:00"/>
    <x v="27"/>
    <x v="33"/>
    <n v="156.78"/>
    <n v="3"/>
    <n v="470.34000000000003"/>
    <x v="0"/>
    <x v="1"/>
    <s v="15"/>
    <x v="3"/>
    <x v="0"/>
    <x v="15"/>
  </r>
  <r>
    <d v="2021-04-16T00:00:00"/>
    <x v="5"/>
    <x v="25"/>
    <n v="16.64"/>
    <n v="38"/>
    <n v="632.32000000000005"/>
    <x v="0"/>
    <x v="2"/>
    <s v="16"/>
    <x v="3"/>
    <x v="0"/>
    <x v="15"/>
  </r>
  <r>
    <d v="2021-04-16T00:00:00"/>
    <x v="30"/>
    <x v="40"/>
    <n v="49.21"/>
    <n v="15"/>
    <n v="738.15"/>
    <x v="8"/>
    <x v="4"/>
    <s v="16"/>
    <x v="3"/>
    <x v="0"/>
    <x v="15"/>
  </r>
  <r>
    <d v="2021-04-17T00:00:00"/>
    <x v="17"/>
    <x v="41"/>
    <n v="7.8599999999999994"/>
    <n v="19"/>
    <n v="149.33999999999997"/>
    <x v="5"/>
    <x v="4"/>
    <s v="17"/>
    <x v="3"/>
    <x v="0"/>
    <x v="15"/>
  </r>
  <r>
    <d v="2021-04-18T00:00:00"/>
    <x v="0"/>
    <x v="38"/>
    <n v="173.88"/>
    <n v="9"/>
    <n v="1564.92"/>
    <x v="0"/>
    <x v="0"/>
    <s v="18"/>
    <x v="3"/>
    <x v="0"/>
    <x v="16"/>
  </r>
  <r>
    <d v="2021-04-18T00:00:00"/>
    <x v="28"/>
    <x v="14"/>
    <n v="210"/>
    <n v="13"/>
    <n v="2730"/>
    <x v="11"/>
    <x v="4"/>
    <s v="18"/>
    <x v="3"/>
    <x v="0"/>
    <x v="16"/>
  </r>
  <r>
    <d v="2021-04-18T00:00:00"/>
    <x v="35"/>
    <x v="23"/>
    <n v="48.4"/>
    <n v="2"/>
    <n v="96.8"/>
    <x v="13"/>
    <x v="4"/>
    <s v="18"/>
    <x v="3"/>
    <x v="0"/>
    <x v="16"/>
  </r>
  <r>
    <d v="2021-04-18T00:00:00"/>
    <x v="1"/>
    <x v="2"/>
    <n v="79.92"/>
    <n v="9"/>
    <n v="719.28"/>
    <x v="0"/>
    <x v="1"/>
    <s v="18"/>
    <x v="3"/>
    <x v="0"/>
    <x v="16"/>
  </r>
  <r>
    <d v="2021-04-19T00:00:00"/>
    <x v="35"/>
    <x v="23"/>
    <n v="48.4"/>
    <n v="17"/>
    <n v="822.8"/>
    <x v="13"/>
    <x v="4"/>
    <s v="19"/>
    <x v="3"/>
    <x v="0"/>
    <x v="16"/>
  </r>
  <r>
    <d v="2021-04-20T00:00:00"/>
    <x v="0"/>
    <x v="40"/>
    <n v="49.21"/>
    <n v="2"/>
    <n v="98.42"/>
    <x v="0"/>
    <x v="0"/>
    <s v="20"/>
    <x v="3"/>
    <x v="0"/>
    <x v="16"/>
  </r>
  <r>
    <d v="2021-04-20T00:00:00"/>
    <x v="9"/>
    <x v="11"/>
    <n v="94.17"/>
    <n v="4"/>
    <n v="376.68"/>
    <x v="0"/>
    <x v="0"/>
    <s v="20"/>
    <x v="3"/>
    <x v="0"/>
    <x v="16"/>
  </r>
  <r>
    <d v="2021-04-21T00:00:00"/>
    <x v="34"/>
    <x v="32"/>
    <n v="201.28"/>
    <n v="2"/>
    <n v="402.56"/>
    <x v="0"/>
    <x v="0"/>
    <s v="21"/>
    <x v="3"/>
    <x v="0"/>
    <x v="16"/>
  </r>
  <r>
    <d v="2021-04-21T00:00:00"/>
    <x v="25"/>
    <x v="42"/>
    <n v="24.66"/>
    <n v="14"/>
    <n v="345.24"/>
    <x v="0"/>
    <x v="2"/>
    <s v="21"/>
    <x v="3"/>
    <x v="0"/>
    <x v="16"/>
  </r>
  <r>
    <d v="2021-04-22T00:00:00"/>
    <x v="4"/>
    <x v="8"/>
    <n v="83.08"/>
    <n v="22"/>
    <n v="1827.76"/>
    <x v="0"/>
    <x v="3"/>
    <s v="22"/>
    <x v="3"/>
    <x v="0"/>
    <x v="16"/>
  </r>
  <r>
    <d v="2021-04-22T00:00:00"/>
    <x v="20"/>
    <x v="43"/>
    <n v="96.3"/>
    <n v="36"/>
    <n v="3466.7999999999997"/>
    <x v="7"/>
    <x v="4"/>
    <s v="22"/>
    <x v="3"/>
    <x v="0"/>
    <x v="16"/>
  </r>
  <r>
    <d v="2021-04-23T00:00:00"/>
    <x v="3"/>
    <x v="37"/>
    <n v="41.81"/>
    <n v="10"/>
    <n v="418.1"/>
    <x v="0"/>
    <x v="3"/>
    <s v="23"/>
    <x v="3"/>
    <x v="0"/>
    <x v="16"/>
  </r>
  <r>
    <d v="2021-04-23T00:00:00"/>
    <x v="20"/>
    <x v="28"/>
    <n v="82.08"/>
    <n v="15"/>
    <n v="1231.2"/>
    <x v="7"/>
    <x v="4"/>
    <s v="23"/>
    <x v="3"/>
    <x v="0"/>
    <x v="16"/>
  </r>
  <r>
    <d v="2021-04-23T00:00:00"/>
    <x v="1"/>
    <x v="24"/>
    <n v="162"/>
    <n v="6"/>
    <n v="972"/>
    <x v="0"/>
    <x v="1"/>
    <s v="23"/>
    <x v="3"/>
    <x v="0"/>
    <x v="16"/>
  </r>
  <r>
    <d v="2021-04-24T00:00:00"/>
    <x v="3"/>
    <x v="21"/>
    <n v="58.3"/>
    <n v="4"/>
    <n v="233.2"/>
    <x v="0"/>
    <x v="3"/>
    <s v="24"/>
    <x v="3"/>
    <x v="0"/>
    <x v="16"/>
  </r>
  <r>
    <d v="2021-04-24T00:00:00"/>
    <x v="21"/>
    <x v="2"/>
    <n v="79.92"/>
    <n v="1"/>
    <n v="79.92"/>
    <x v="8"/>
    <x v="4"/>
    <s v="24"/>
    <x v="3"/>
    <x v="0"/>
    <x v="16"/>
  </r>
  <r>
    <d v="2021-04-24T00:00:00"/>
    <x v="35"/>
    <x v="32"/>
    <n v="201.28"/>
    <n v="2"/>
    <n v="402.56"/>
    <x v="13"/>
    <x v="4"/>
    <s v="24"/>
    <x v="3"/>
    <x v="0"/>
    <x v="16"/>
  </r>
  <r>
    <d v="2021-04-24T00:00:00"/>
    <x v="1"/>
    <x v="30"/>
    <n v="162.54"/>
    <n v="39"/>
    <n v="6339.0599999999995"/>
    <x v="0"/>
    <x v="1"/>
    <s v="24"/>
    <x v="3"/>
    <x v="0"/>
    <x v="16"/>
  </r>
  <r>
    <d v="2021-04-25T00:00:00"/>
    <x v="3"/>
    <x v="19"/>
    <n v="80.94"/>
    <n v="8"/>
    <n v="647.52"/>
    <x v="0"/>
    <x v="3"/>
    <s v="25"/>
    <x v="3"/>
    <x v="0"/>
    <x v="17"/>
  </r>
  <r>
    <d v="2021-04-25T00:00:00"/>
    <x v="34"/>
    <x v="9"/>
    <n v="48.84"/>
    <n v="9"/>
    <n v="439.56000000000006"/>
    <x v="0"/>
    <x v="0"/>
    <s v="25"/>
    <x v="3"/>
    <x v="0"/>
    <x v="17"/>
  </r>
  <r>
    <d v="2021-04-26T00:00:00"/>
    <x v="23"/>
    <x v="22"/>
    <n v="85.76"/>
    <n v="3"/>
    <n v="257.28000000000003"/>
    <x v="0"/>
    <x v="6"/>
    <s v="26"/>
    <x v="3"/>
    <x v="0"/>
    <x v="17"/>
  </r>
  <r>
    <d v="2021-04-26T00:00:00"/>
    <x v="14"/>
    <x v="36"/>
    <n v="57.120000000000005"/>
    <n v="2"/>
    <n v="114.24000000000001"/>
    <x v="0"/>
    <x v="3"/>
    <s v="26"/>
    <x v="3"/>
    <x v="0"/>
    <x v="17"/>
  </r>
  <r>
    <d v="2021-04-28T00:00:00"/>
    <x v="33"/>
    <x v="7"/>
    <n v="146.72"/>
    <n v="14"/>
    <n v="2054.08"/>
    <x v="12"/>
    <x v="4"/>
    <s v="28"/>
    <x v="3"/>
    <x v="0"/>
    <x v="17"/>
  </r>
  <r>
    <d v="2021-04-28T00:00:00"/>
    <x v="30"/>
    <x v="29"/>
    <n v="76.25"/>
    <n v="30"/>
    <n v="2287.5"/>
    <x v="8"/>
    <x v="4"/>
    <s v="28"/>
    <x v="3"/>
    <x v="0"/>
    <x v="17"/>
  </r>
  <r>
    <d v="2021-04-29T00:00:00"/>
    <x v="32"/>
    <x v="30"/>
    <n v="162.54"/>
    <n v="13"/>
    <n v="2113.02"/>
    <x v="0"/>
    <x v="5"/>
    <s v="29"/>
    <x v="3"/>
    <x v="0"/>
    <x v="17"/>
  </r>
  <r>
    <d v="2021-04-29T00:00:00"/>
    <x v="1"/>
    <x v="32"/>
    <n v="201.28"/>
    <n v="7"/>
    <n v="1408.96"/>
    <x v="0"/>
    <x v="1"/>
    <s v="29"/>
    <x v="3"/>
    <x v="0"/>
    <x v="17"/>
  </r>
  <r>
    <d v="2021-04-30T00:00:00"/>
    <x v="5"/>
    <x v="25"/>
    <n v="16.64"/>
    <n v="13"/>
    <n v="216.32"/>
    <x v="0"/>
    <x v="2"/>
    <s v="30"/>
    <x v="3"/>
    <x v="0"/>
    <x v="17"/>
  </r>
  <r>
    <d v="2021-04-30T00:00:00"/>
    <x v="28"/>
    <x v="10"/>
    <n v="53.11"/>
    <n v="1"/>
    <n v="53.11"/>
    <x v="11"/>
    <x v="4"/>
    <s v="30"/>
    <x v="3"/>
    <x v="0"/>
    <x v="17"/>
  </r>
  <r>
    <d v="2021-04-30T00:00:00"/>
    <x v="20"/>
    <x v="36"/>
    <n v="57.120000000000005"/>
    <n v="8"/>
    <n v="456.96000000000004"/>
    <x v="7"/>
    <x v="4"/>
    <s v="30"/>
    <x v="3"/>
    <x v="0"/>
    <x v="17"/>
  </r>
  <r>
    <d v="2021-05-01T00:00:00"/>
    <x v="13"/>
    <x v="16"/>
    <n v="104.16"/>
    <n v="2"/>
    <n v="208.32"/>
    <x v="5"/>
    <x v="4"/>
    <s v="1"/>
    <x v="4"/>
    <x v="0"/>
    <x v="17"/>
  </r>
  <r>
    <d v="2021-05-01T00:00:00"/>
    <x v="32"/>
    <x v="21"/>
    <n v="58.3"/>
    <n v="9"/>
    <n v="524.69999999999993"/>
    <x v="0"/>
    <x v="5"/>
    <s v="1"/>
    <x v="4"/>
    <x v="0"/>
    <x v="17"/>
  </r>
  <r>
    <d v="2021-05-01T00:00:00"/>
    <x v="5"/>
    <x v="3"/>
    <n v="119.7"/>
    <n v="6"/>
    <n v="718.2"/>
    <x v="0"/>
    <x v="2"/>
    <s v="1"/>
    <x v="4"/>
    <x v="0"/>
    <x v="17"/>
  </r>
  <r>
    <d v="2021-05-01T00:00:00"/>
    <x v="29"/>
    <x v="24"/>
    <n v="162"/>
    <n v="1"/>
    <n v="162"/>
    <x v="0"/>
    <x v="6"/>
    <s v="1"/>
    <x v="4"/>
    <x v="0"/>
    <x v="17"/>
  </r>
  <r>
    <d v="2021-05-01T00:00:00"/>
    <x v="25"/>
    <x v="40"/>
    <n v="49.21"/>
    <n v="3"/>
    <n v="147.63"/>
    <x v="0"/>
    <x v="2"/>
    <s v="1"/>
    <x v="4"/>
    <x v="0"/>
    <x v="17"/>
  </r>
  <r>
    <d v="2021-05-02T00:00:00"/>
    <x v="23"/>
    <x v="6"/>
    <n v="122.08"/>
    <n v="4"/>
    <n v="488.32"/>
    <x v="0"/>
    <x v="6"/>
    <s v="2"/>
    <x v="4"/>
    <x v="0"/>
    <x v="18"/>
  </r>
  <r>
    <d v="2021-05-03T00:00:00"/>
    <x v="16"/>
    <x v="21"/>
    <n v="58.3"/>
    <n v="3"/>
    <n v="174.89999999999998"/>
    <x v="6"/>
    <x v="4"/>
    <s v="3"/>
    <x v="4"/>
    <x v="0"/>
    <x v="18"/>
  </r>
  <r>
    <d v="2021-05-03T00:00:00"/>
    <x v="27"/>
    <x v="6"/>
    <n v="122.08"/>
    <n v="13"/>
    <n v="1587.04"/>
    <x v="0"/>
    <x v="1"/>
    <s v="3"/>
    <x v="4"/>
    <x v="0"/>
    <x v="18"/>
  </r>
  <r>
    <d v="2021-05-04T00:00:00"/>
    <x v="32"/>
    <x v="7"/>
    <n v="146.72"/>
    <n v="4"/>
    <n v="586.88"/>
    <x v="0"/>
    <x v="5"/>
    <s v="4"/>
    <x v="4"/>
    <x v="0"/>
    <x v="18"/>
  </r>
  <r>
    <d v="2021-05-04T00:00:00"/>
    <x v="28"/>
    <x v="4"/>
    <n v="15.719999999999999"/>
    <n v="13"/>
    <n v="204.35999999999999"/>
    <x v="11"/>
    <x v="4"/>
    <s v="4"/>
    <x v="4"/>
    <x v="0"/>
    <x v="18"/>
  </r>
  <r>
    <d v="2021-05-04T00:00:00"/>
    <x v="27"/>
    <x v="29"/>
    <n v="76.25"/>
    <n v="10"/>
    <n v="762.5"/>
    <x v="0"/>
    <x v="1"/>
    <s v="4"/>
    <x v="4"/>
    <x v="0"/>
    <x v="18"/>
  </r>
  <r>
    <d v="2021-05-05T00:00:00"/>
    <x v="31"/>
    <x v="41"/>
    <n v="7.8599999999999994"/>
    <n v="13"/>
    <n v="102.17999999999999"/>
    <x v="9"/>
    <x v="4"/>
    <s v="5"/>
    <x v="4"/>
    <x v="0"/>
    <x v="18"/>
  </r>
  <r>
    <d v="2021-05-05T00:00:00"/>
    <x v="26"/>
    <x v="13"/>
    <n v="117.48"/>
    <n v="22"/>
    <n v="2584.56"/>
    <x v="10"/>
    <x v="4"/>
    <s v="5"/>
    <x v="4"/>
    <x v="0"/>
    <x v="18"/>
  </r>
  <r>
    <d v="2021-05-06T00:00:00"/>
    <x v="0"/>
    <x v="41"/>
    <n v="7.8599999999999994"/>
    <n v="6"/>
    <n v="47.16"/>
    <x v="0"/>
    <x v="0"/>
    <s v="6"/>
    <x v="4"/>
    <x v="0"/>
    <x v="18"/>
  </r>
  <r>
    <d v="2021-05-06T00:00:00"/>
    <x v="0"/>
    <x v="21"/>
    <n v="58.3"/>
    <n v="7"/>
    <n v="408.09999999999997"/>
    <x v="0"/>
    <x v="0"/>
    <s v="6"/>
    <x v="4"/>
    <x v="0"/>
    <x v="18"/>
  </r>
  <r>
    <d v="2021-05-06T00:00:00"/>
    <x v="14"/>
    <x v="26"/>
    <n v="94.62"/>
    <n v="15"/>
    <n v="1419.3000000000002"/>
    <x v="0"/>
    <x v="3"/>
    <s v="6"/>
    <x v="4"/>
    <x v="0"/>
    <x v="18"/>
  </r>
  <r>
    <d v="2021-05-07T00:00:00"/>
    <x v="16"/>
    <x v="4"/>
    <n v="15.719999999999999"/>
    <n v="4"/>
    <n v="62.879999999999995"/>
    <x v="6"/>
    <x v="4"/>
    <s v="7"/>
    <x v="4"/>
    <x v="0"/>
    <x v="18"/>
  </r>
  <r>
    <d v="2021-05-07T00:00:00"/>
    <x v="15"/>
    <x v="40"/>
    <n v="49.21"/>
    <n v="1"/>
    <n v="49.21"/>
    <x v="4"/>
    <x v="4"/>
    <s v="7"/>
    <x v="4"/>
    <x v="0"/>
    <x v="18"/>
  </r>
  <r>
    <d v="2021-05-07T00:00:00"/>
    <x v="32"/>
    <x v="36"/>
    <n v="57.120000000000005"/>
    <n v="1"/>
    <n v="57.120000000000005"/>
    <x v="0"/>
    <x v="5"/>
    <s v="7"/>
    <x v="4"/>
    <x v="0"/>
    <x v="18"/>
  </r>
  <r>
    <d v="2021-05-07T00:00:00"/>
    <x v="20"/>
    <x v="25"/>
    <n v="16.64"/>
    <n v="39"/>
    <n v="648.96"/>
    <x v="7"/>
    <x v="4"/>
    <s v="7"/>
    <x v="4"/>
    <x v="0"/>
    <x v="18"/>
  </r>
  <r>
    <d v="2021-05-07T00:00:00"/>
    <x v="29"/>
    <x v="36"/>
    <n v="57.120000000000005"/>
    <n v="29"/>
    <n v="1656.48"/>
    <x v="0"/>
    <x v="6"/>
    <s v="7"/>
    <x v="4"/>
    <x v="0"/>
    <x v="18"/>
  </r>
  <r>
    <d v="2021-05-08T00:00:00"/>
    <x v="0"/>
    <x v="23"/>
    <n v="48.4"/>
    <n v="19"/>
    <n v="919.6"/>
    <x v="0"/>
    <x v="0"/>
    <s v="8"/>
    <x v="4"/>
    <x v="0"/>
    <x v="18"/>
  </r>
  <r>
    <d v="2021-05-08T00:00:00"/>
    <x v="25"/>
    <x v="1"/>
    <n v="141.57"/>
    <n v="7"/>
    <n v="990.99"/>
    <x v="0"/>
    <x v="2"/>
    <s v="8"/>
    <x v="4"/>
    <x v="0"/>
    <x v="18"/>
  </r>
  <r>
    <d v="2021-05-09T00:00:00"/>
    <x v="16"/>
    <x v="37"/>
    <n v="41.81"/>
    <n v="8"/>
    <n v="334.48"/>
    <x v="6"/>
    <x v="4"/>
    <s v="9"/>
    <x v="4"/>
    <x v="0"/>
    <x v="19"/>
  </r>
  <r>
    <d v="2021-05-09T00:00:00"/>
    <x v="21"/>
    <x v="25"/>
    <n v="16.64"/>
    <n v="6"/>
    <n v="99.84"/>
    <x v="8"/>
    <x v="4"/>
    <s v="9"/>
    <x v="4"/>
    <x v="0"/>
    <x v="19"/>
  </r>
  <r>
    <d v="2021-05-09T00:00:00"/>
    <x v="32"/>
    <x v="33"/>
    <n v="156.78"/>
    <n v="12"/>
    <n v="1881.3600000000001"/>
    <x v="0"/>
    <x v="5"/>
    <s v="9"/>
    <x v="4"/>
    <x v="0"/>
    <x v="19"/>
  </r>
  <r>
    <d v="2021-05-09T00:00:00"/>
    <x v="34"/>
    <x v="0"/>
    <n v="156.96"/>
    <n v="37"/>
    <n v="5807.52"/>
    <x v="0"/>
    <x v="0"/>
    <s v="9"/>
    <x v="4"/>
    <x v="0"/>
    <x v="19"/>
  </r>
  <r>
    <d v="2021-05-09T00:00:00"/>
    <x v="1"/>
    <x v="37"/>
    <n v="41.81"/>
    <n v="4"/>
    <n v="167.24"/>
    <x v="0"/>
    <x v="1"/>
    <s v="9"/>
    <x v="4"/>
    <x v="0"/>
    <x v="19"/>
  </r>
  <r>
    <d v="2021-05-10T00:00:00"/>
    <x v="0"/>
    <x v="41"/>
    <n v="7.8599999999999994"/>
    <n v="6"/>
    <n v="47.16"/>
    <x v="0"/>
    <x v="0"/>
    <s v="10"/>
    <x v="4"/>
    <x v="0"/>
    <x v="19"/>
  </r>
  <r>
    <d v="2021-05-10T00:00:00"/>
    <x v="22"/>
    <x v="42"/>
    <n v="24.66"/>
    <n v="9"/>
    <n v="221.94"/>
    <x v="9"/>
    <x v="4"/>
    <s v="10"/>
    <x v="4"/>
    <x v="0"/>
    <x v="19"/>
  </r>
  <r>
    <d v="2021-05-12T00:00:00"/>
    <x v="33"/>
    <x v="43"/>
    <n v="96.3"/>
    <n v="3"/>
    <n v="288.89999999999998"/>
    <x v="12"/>
    <x v="4"/>
    <s v="12"/>
    <x v="4"/>
    <x v="0"/>
    <x v="19"/>
  </r>
  <r>
    <d v="2021-05-12T00:00:00"/>
    <x v="23"/>
    <x v="23"/>
    <n v="48.4"/>
    <n v="7"/>
    <n v="338.8"/>
    <x v="0"/>
    <x v="6"/>
    <s v="12"/>
    <x v="4"/>
    <x v="0"/>
    <x v="19"/>
  </r>
  <r>
    <d v="2021-05-12T00:00:00"/>
    <x v="26"/>
    <x v="5"/>
    <n v="164.28"/>
    <n v="30"/>
    <n v="4928.3999999999996"/>
    <x v="10"/>
    <x v="4"/>
    <s v="12"/>
    <x v="4"/>
    <x v="0"/>
    <x v="19"/>
  </r>
  <r>
    <d v="2021-05-12T00:00:00"/>
    <x v="14"/>
    <x v="25"/>
    <n v="16.64"/>
    <n v="3"/>
    <n v="49.92"/>
    <x v="0"/>
    <x v="3"/>
    <s v="12"/>
    <x v="4"/>
    <x v="0"/>
    <x v="19"/>
  </r>
  <r>
    <d v="2021-05-12T00:00:00"/>
    <x v="1"/>
    <x v="12"/>
    <n v="6.7"/>
    <n v="15"/>
    <n v="100.5"/>
    <x v="0"/>
    <x v="1"/>
    <s v="12"/>
    <x v="4"/>
    <x v="0"/>
    <x v="19"/>
  </r>
  <r>
    <d v="2021-05-13T00:00:00"/>
    <x v="21"/>
    <x v="10"/>
    <n v="53.11"/>
    <n v="4"/>
    <n v="212.44"/>
    <x v="8"/>
    <x v="4"/>
    <s v="13"/>
    <x v="4"/>
    <x v="0"/>
    <x v="19"/>
  </r>
  <r>
    <d v="2021-05-13T00:00:00"/>
    <x v="27"/>
    <x v="11"/>
    <n v="94.17"/>
    <n v="5"/>
    <n v="470.85"/>
    <x v="0"/>
    <x v="1"/>
    <s v="13"/>
    <x v="4"/>
    <x v="0"/>
    <x v="19"/>
  </r>
  <r>
    <d v="2021-05-14T00:00:00"/>
    <x v="4"/>
    <x v="18"/>
    <n v="115.2"/>
    <n v="20"/>
    <n v="2304"/>
    <x v="0"/>
    <x v="3"/>
    <s v="14"/>
    <x v="4"/>
    <x v="0"/>
    <x v="19"/>
  </r>
  <r>
    <d v="2021-05-14T00:00:00"/>
    <x v="17"/>
    <x v="26"/>
    <n v="94.62"/>
    <n v="14"/>
    <n v="1324.68"/>
    <x v="5"/>
    <x v="4"/>
    <s v="14"/>
    <x v="4"/>
    <x v="0"/>
    <x v="19"/>
  </r>
  <r>
    <d v="2021-05-15T00:00:00"/>
    <x v="15"/>
    <x v="6"/>
    <n v="122.08"/>
    <n v="6"/>
    <n v="732.48"/>
    <x v="4"/>
    <x v="4"/>
    <s v="15"/>
    <x v="4"/>
    <x v="0"/>
    <x v="19"/>
  </r>
  <r>
    <d v="2021-05-15T00:00:00"/>
    <x v="21"/>
    <x v="29"/>
    <n v="76.25"/>
    <n v="5"/>
    <n v="381.25"/>
    <x v="8"/>
    <x v="4"/>
    <s v="15"/>
    <x v="4"/>
    <x v="0"/>
    <x v="19"/>
  </r>
  <r>
    <d v="2021-05-16T00:00:00"/>
    <x v="13"/>
    <x v="5"/>
    <n v="164.28"/>
    <n v="13"/>
    <n v="2135.64"/>
    <x v="5"/>
    <x v="4"/>
    <s v="16"/>
    <x v="4"/>
    <x v="0"/>
    <x v="20"/>
  </r>
  <r>
    <d v="2021-05-16T00:00:00"/>
    <x v="27"/>
    <x v="16"/>
    <n v="104.16"/>
    <n v="13"/>
    <n v="1354.08"/>
    <x v="0"/>
    <x v="1"/>
    <s v="16"/>
    <x v="4"/>
    <x v="0"/>
    <x v="20"/>
  </r>
  <r>
    <d v="2021-05-17T00:00:00"/>
    <x v="29"/>
    <x v="13"/>
    <n v="117.48"/>
    <n v="34"/>
    <n v="3994.32"/>
    <x v="0"/>
    <x v="6"/>
    <s v="17"/>
    <x v="4"/>
    <x v="0"/>
    <x v="20"/>
  </r>
  <r>
    <d v="2021-05-17T00:00:00"/>
    <x v="30"/>
    <x v="36"/>
    <n v="57.120000000000005"/>
    <n v="8"/>
    <n v="456.96000000000004"/>
    <x v="8"/>
    <x v="4"/>
    <s v="17"/>
    <x v="4"/>
    <x v="0"/>
    <x v="20"/>
  </r>
  <r>
    <d v="2021-05-18T00:00:00"/>
    <x v="15"/>
    <x v="36"/>
    <n v="57.120000000000005"/>
    <n v="4"/>
    <n v="228.48000000000002"/>
    <x v="4"/>
    <x v="4"/>
    <s v="18"/>
    <x v="4"/>
    <x v="0"/>
    <x v="20"/>
  </r>
  <r>
    <d v="2021-05-18T00:00:00"/>
    <x v="21"/>
    <x v="2"/>
    <n v="79.92"/>
    <n v="8"/>
    <n v="639.36"/>
    <x v="8"/>
    <x v="4"/>
    <s v="18"/>
    <x v="4"/>
    <x v="0"/>
    <x v="20"/>
  </r>
  <r>
    <d v="2021-05-18T00:00:00"/>
    <x v="10"/>
    <x v="34"/>
    <n v="85.5"/>
    <n v="1"/>
    <n v="85.5"/>
    <x v="2"/>
    <x v="4"/>
    <s v="18"/>
    <x v="4"/>
    <x v="0"/>
    <x v="20"/>
  </r>
  <r>
    <d v="2021-05-19T00:00:00"/>
    <x v="9"/>
    <x v="39"/>
    <n v="42.55"/>
    <n v="9"/>
    <n v="382.95"/>
    <x v="0"/>
    <x v="0"/>
    <s v="19"/>
    <x v="4"/>
    <x v="0"/>
    <x v="20"/>
  </r>
  <r>
    <d v="2021-05-20T00:00:00"/>
    <x v="0"/>
    <x v="6"/>
    <n v="122.08"/>
    <n v="11"/>
    <n v="1342.8799999999999"/>
    <x v="0"/>
    <x v="0"/>
    <s v="20"/>
    <x v="4"/>
    <x v="0"/>
    <x v="20"/>
  </r>
  <r>
    <d v="2021-05-20T00:00:00"/>
    <x v="29"/>
    <x v="28"/>
    <n v="82.08"/>
    <n v="15"/>
    <n v="1231.2"/>
    <x v="0"/>
    <x v="6"/>
    <s v="20"/>
    <x v="4"/>
    <x v="0"/>
    <x v="20"/>
  </r>
  <r>
    <d v="2021-05-20T00:00:00"/>
    <x v="27"/>
    <x v="24"/>
    <n v="162"/>
    <n v="2"/>
    <n v="324"/>
    <x v="0"/>
    <x v="1"/>
    <s v="20"/>
    <x v="4"/>
    <x v="0"/>
    <x v="20"/>
  </r>
  <r>
    <d v="2021-05-21T00:00:00"/>
    <x v="0"/>
    <x v="2"/>
    <n v="79.92"/>
    <n v="21"/>
    <n v="1678.32"/>
    <x v="0"/>
    <x v="0"/>
    <s v="21"/>
    <x v="4"/>
    <x v="0"/>
    <x v="20"/>
  </r>
  <r>
    <d v="2021-05-21T00:00:00"/>
    <x v="18"/>
    <x v="12"/>
    <n v="6.7"/>
    <n v="16"/>
    <n v="107.2"/>
    <x v="0"/>
    <x v="5"/>
    <s v="21"/>
    <x v="4"/>
    <x v="0"/>
    <x v="20"/>
  </r>
  <r>
    <d v="2021-05-22T00:00:00"/>
    <x v="3"/>
    <x v="4"/>
    <n v="15.719999999999999"/>
    <n v="12"/>
    <n v="188.64"/>
    <x v="0"/>
    <x v="3"/>
    <s v="22"/>
    <x v="4"/>
    <x v="0"/>
    <x v="20"/>
  </r>
  <r>
    <d v="2021-05-22T00:00:00"/>
    <x v="13"/>
    <x v="1"/>
    <n v="141.57"/>
    <n v="24"/>
    <n v="3397.68"/>
    <x v="5"/>
    <x v="4"/>
    <s v="22"/>
    <x v="4"/>
    <x v="0"/>
    <x v="20"/>
  </r>
  <r>
    <d v="2021-05-22T00:00:00"/>
    <x v="18"/>
    <x v="34"/>
    <n v="85.5"/>
    <n v="19"/>
    <n v="1624.5"/>
    <x v="0"/>
    <x v="5"/>
    <s v="22"/>
    <x v="4"/>
    <x v="0"/>
    <x v="20"/>
  </r>
  <r>
    <d v="2021-05-23T00:00:00"/>
    <x v="9"/>
    <x v="18"/>
    <n v="115.2"/>
    <n v="11"/>
    <n v="1267.2"/>
    <x v="0"/>
    <x v="0"/>
    <s v="23"/>
    <x v="4"/>
    <x v="0"/>
    <x v="21"/>
  </r>
  <r>
    <d v="2021-05-23T00:00:00"/>
    <x v="35"/>
    <x v="25"/>
    <n v="16.64"/>
    <n v="27"/>
    <n v="449.28000000000003"/>
    <x v="13"/>
    <x v="4"/>
    <s v="23"/>
    <x v="4"/>
    <x v="0"/>
    <x v="21"/>
  </r>
  <r>
    <d v="2021-05-24T00:00:00"/>
    <x v="5"/>
    <x v="42"/>
    <n v="24.66"/>
    <n v="21"/>
    <n v="517.86"/>
    <x v="0"/>
    <x v="2"/>
    <s v="24"/>
    <x v="4"/>
    <x v="0"/>
    <x v="21"/>
  </r>
  <r>
    <d v="2021-05-25T00:00:00"/>
    <x v="10"/>
    <x v="20"/>
    <n v="142.80000000000001"/>
    <n v="7"/>
    <n v="999.60000000000014"/>
    <x v="2"/>
    <x v="4"/>
    <s v="25"/>
    <x v="4"/>
    <x v="0"/>
    <x v="21"/>
  </r>
  <r>
    <d v="2021-05-25T00:00:00"/>
    <x v="30"/>
    <x v="40"/>
    <n v="49.21"/>
    <n v="37"/>
    <n v="1820.77"/>
    <x v="8"/>
    <x v="4"/>
    <s v="25"/>
    <x v="4"/>
    <x v="0"/>
    <x v="21"/>
  </r>
  <r>
    <d v="2021-05-26T00:00:00"/>
    <x v="3"/>
    <x v="36"/>
    <n v="57.120000000000005"/>
    <n v="2"/>
    <n v="114.24000000000001"/>
    <x v="0"/>
    <x v="3"/>
    <s v="26"/>
    <x v="4"/>
    <x v="0"/>
    <x v="21"/>
  </r>
  <r>
    <d v="2021-05-26T00:00:00"/>
    <x v="4"/>
    <x v="37"/>
    <n v="41.81"/>
    <n v="2"/>
    <n v="83.62"/>
    <x v="0"/>
    <x v="3"/>
    <s v="26"/>
    <x v="4"/>
    <x v="0"/>
    <x v="21"/>
  </r>
  <r>
    <d v="2021-05-26T00:00:00"/>
    <x v="23"/>
    <x v="34"/>
    <n v="85.5"/>
    <n v="1"/>
    <n v="85.5"/>
    <x v="0"/>
    <x v="6"/>
    <s v="26"/>
    <x v="4"/>
    <x v="0"/>
    <x v="21"/>
  </r>
  <r>
    <d v="2021-05-28T00:00:00"/>
    <x v="3"/>
    <x v="29"/>
    <n v="76.25"/>
    <n v="14"/>
    <n v="1067.5"/>
    <x v="0"/>
    <x v="3"/>
    <s v="28"/>
    <x v="4"/>
    <x v="0"/>
    <x v="21"/>
  </r>
  <r>
    <d v="2021-05-28T00:00:00"/>
    <x v="24"/>
    <x v="10"/>
    <n v="53.11"/>
    <n v="4"/>
    <n v="212.44"/>
    <x v="2"/>
    <x v="4"/>
    <s v="28"/>
    <x v="4"/>
    <x v="0"/>
    <x v="21"/>
  </r>
  <r>
    <d v="2021-05-28T00:00:00"/>
    <x v="24"/>
    <x v="5"/>
    <n v="164.28"/>
    <n v="9"/>
    <n v="1478.52"/>
    <x v="2"/>
    <x v="4"/>
    <s v="28"/>
    <x v="4"/>
    <x v="0"/>
    <x v="21"/>
  </r>
  <r>
    <d v="2021-05-28T00:00:00"/>
    <x v="13"/>
    <x v="9"/>
    <n v="48.84"/>
    <n v="12"/>
    <n v="586.08000000000004"/>
    <x v="5"/>
    <x v="4"/>
    <s v="28"/>
    <x v="4"/>
    <x v="0"/>
    <x v="21"/>
  </r>
  <r>
    <d v="2021-05-28T00:00:00"/>
    <x v="27"/>
    <x v="26"/>
    <n v="94.62"/>
    <n v="5"/>
    <n v="473.1"/>
    <x v="0"/>
    <x v="1"/>
    <s v="28"/>
    <x v="4"/>
    <x v="0"/>
    <x v="21"/>
  </r>
  <r>
    <d v="2021-05-28T00:00:00"/>
    <x v="30"/>
    <x v="38"/>
    <n v="173.88"/>
    <n v="10"/>
    <n v="1738.8"/>
    <x v="8"/>
    <x v="4"/>
    <s v="28"/>
    <x v="4"/>
    <x v="0"/>
    <x v="21"/>
  </r>
  <r>
    <d v="2021-05-28T00:00:00"/>
    <x v="30"/>
    <x v="39"/>
    <n v="42.55"/>
    <n v="17"/>
    <n v="723.34999999999991"/>
    <x v="8"/>
    <x v="4"/>
    <s v="28"/>
    <x v="4"/>
    <x v="0"/>
    <x v="21"/>
  </r>
  <r>
    <d v="2021-05-30T00:00:00"/>
    <x v="15"/>
    <x v="35"/>
    <n v="155.61000000000001"/>
    <n v="4"/>
    <n v="622.44000000000005"/>
    <x v="4"/>
    <x v="4"/>
    <s v="30"/>
    <x v="4"/>
    <x v="0"/>
    <x v="22"/>
  </r>
  <r>
    <d v="2021-05-30T00:00:00"/>
    <x v="5"/>
    <x v="27"/>
    <n v="149.46"/>
    <n v="13"/>
    <n v="1942.98"/>
    <x v="0"/>
    <x v="2"/>
    <s v="30"/>
    <x v="4"/>
    <x v="0"/>
    <x v="22"/>
  </r>
  <r>
    <d v="2021-05-30T00:00:00"/>
    <x v="10"/>
    <x v="9"/>
    <n v="48.84"/>
    <n v="23"/>
    <n v="1123.3200000000002"/>
    <x v="2"/>
    <x v="4"/>
    <s v="30"/>
    <x v="4"/>
    <x v="0"/>
    <x v="22"/>
  </r>
  <r>
    <d v="2021-05-30T00:00:00"/>
    <x v="29"/>
    <x v="6"/>
    <n v="122.08"/>
    <n v="6"/>
    <n v="732.48"/>
    <x v="0"/>
    <x v="6"/>
    <s v="30"/>
    <x v="4"/>
    <x v="0"/>
    <x v="22"/>
  </r>
  <r>
    <d v="2021-05-30T00:00:00"/>
    <x v="27"/>
    <x v="28"/>
    <n v="82.08"/>
    <n v="9"/>
    <n v="738.72"/>
    <x v="0"/>
    <x v="1"/>
    <s v="30"/>
    <x v="4"/>
    <x v="0"/>
    <x v="22"/>
  </r>
  <r>
    <d v="2021-05-30T00:00:00"/>
    <x v="35"/>
    <x v="3"/>
    <n v="119.7"/>
    <n v="3"/>
    <n v="359.1"/>
    <x v="13"/>
    <x v="4"/>
    <s v="30"/>
    <x v="4"/>
    <x v="0"/>
    <x v="22"/>
  </r>
  <r>
    <d v="2021-06-02T00:00:00"/>
    <x v="4"/>
    <x v="36"/>
    <n v="57.120000000000005"/>
    <n v="15"/>
    <n v="856.80000000000007"/>
    <x v="0"/>
    <x v="3"/>
    <s v="2"/>
    <x v="5"/>
    <x v="0"/>
    <x v="22"/>
  </r>
  <r>
    <d v="2021-06-03T00:00:00"/>
    <x v="24"/>
    <x v="39"/>
    <n v="42.55"/>
    <n v="32"/>
    <n v="1361.6"/>
    <x v="2"/>
    <x v="4"/>
    <s v="3"/>
    <x v="5"/>
    <x v="0"/>
    <x v="22"/>
  </r>
  <r>
    <d v="2021-06-03T00:00:00"/>
    <x v="28"/>
    <x v="26"/>
    <n v="94.62"/>
    <n v="14"/>
    <n v="1324.68"/>
    <x v="11"/>
    <x v="4"/>
    <s v="3"/>
    <x v="5"/>
    <x v="0"/>
    <x v="22"/>
  </r>
  <r>
    <d v="2021-06-03T00:00:00"/>
    <x v="10"/>
    <x v="30"/>
    <n v="162.54"/>
    <n v="10"/>
    <n v="1625.3999999999999"/>
    <x v="2"/>
    <x v="4"/>
    <s v="3"/>
    <x v="5"/>
    <x v="0"/>
    <x v="22"/>
  </r>
  <r>
    <d v="2021-06-04T00:00:00"/>
    <x v="15"/>
    <x v="29"/>
    <n v="76.25"/>
    <n v="8"/>
    <n v="610"/>
    <x v="4"/>
    <x v="4"/>
    <s v="4"/>
    <x v="5"/>
    <x v="0"/>
    <x v="22"/>
  </r>
  <r>
    <d v="2021-06-04T00:00:00"/>
    <x v="21"/>
    <x v="29"/>
    <n v="76.25"/>
    <n v="12"/>
    <n v="915"/>
    <x v="8"/>
    <x v="4"/>
    <s v="4"/>
    <x v="5"/>
    <x v="0"/>
    <x v="22"/>
  </r>
  <r>
    <d v="2021-06-04T00:00:00"/>
    <x v="22"/>
    <x v="25"/>
    <n v="16.64"/>
    <n v="30"/>
    <n v="499.20000000000005"/>
    <x v="9"/>
    <x v="4"/>
    <s v="4"/>
    <x v="5"/>
    <x v="0"/>
    <x v="22"/>
  </r>
  <r>
    <d v="2021-06-05T00:00:00"/>
    <x v="24"/>
    <x v="1"/>
    <n v="141.57"/>
    <n v="15"/>
    <n v="2123.5499999999997"/>
    <x v="2"/>
    <x v="4"/>
    <s v="5"/>
    <x v="5"/>
    <x v="0"/>
    <x v="22"/>
  </r>
  <r>
    <d v="2021-06-05T00:00:00"/>
    <x v="24"/>
    <x v="11"/>
    <n v="94.17"/>
    <n v="5"/>
    <n v="470.85"/>
    <x v="2"/>
    <x v="4"/>
    <s v="5"/>
    <x v="5"/>
    <x v="0"/>
    <x v="22"/>
  </r>
  <r>
    <d v="2021-06-05T00:00:00"/>
    <x v="17"/>
    <x v="19"/>
    <n v="80.94"/>
    <n v="17"/>
    <n v="1375.98"/>
    <x v="5"/>
    <x v="4"/>
    <s v="5"/>
    <x v="5"/>
    <x v="0"/>
    <x v="22"/>
  </r>
  <r>
    <d v="2021-06-05T00:00:00"/>
    <x v="10"/>
    <x v="41"/>
    <n v="7.8599999999999994"/>
    <n v="32"/>
    <n v="251.51999999999998"/>
    <x v="2"/>
    <x v="4"/>
    <s v="5"/>
    <x v="5"/>
    <x v="0"/>
    <x v="22"/>
  </r>
  <r>
    <d v="2021-06-05T00:00:00"/>
    <x v="30"/>
    <x v="12"/>
    <n v="6.7"/>
    <n v="10"/>
    <n v="67"/>
    <x v="8"/>
    <x v="4"/>
    <s v="5"/>
    <x v="5"/>
    <x v="0"/>
    <x v="22"/>
  </r>
  <r>
    <d v="2021-06-06T00:00:00"/>
    <x v="22"/>
    <x v="3"/>
    <n v="119.7"/>
    <n v="6"/>
    <n v="718.2"/>
    <x v="9"/>
    <x v="4"/>
    <s v="6"/>
    <x v="5"/>
    <x v="0"/>
    <x v="23"/>
  </r>
  <r>
    <d v="2021-06-06T00:00:00"/>
    <x v="35"/>
    <x v="31"/>
    <n v="103.88"/>
    <n v="33"/>
    <n v="3428.04"/>
    <x v="13"/>
    <x v="4"/>
    <s v="6"/>
    <x v="5"/>
    <x v="0"/>
    <x v="23"/>
  </r>
  <r>
    <d v="2021-06-08T00:00:00"/>
    <x v="32"/>
    <x v="37"/>
    <n v="41.81"/>
    <n v="11"/>
    <n v="459.91"/>
    <x v="0"/>
    <x v="5"/>
    <s v="8"/>
    <x v="5"/>
    <x v="0"/>
    <x v="23"/>
  </r>
  <r>
    <d v="2021-06-08T00:00:00"/>
    <x v="34"/>
    <x v="9"/>
    <n v="48.84"/>
    <n v="11"/>
    <n v="537.24"/>
    <x v="0"/>
    <x v="0"/>
    <s v="8"/>
    <x v="5"/>
    <x v="0"/>
    <x v="23"/>
  </r>
  <r>
    <d v="2021-06-09T00:00:00"/>
    <x v="20"/>
    <x v="31"/>
    <n v="103.88"/>
    <n v="7"/>
    <n v="727.16"/>
    <x v="7"/>
    <x v="4"/>
    <s v="9"/>
    <x v="5"/>
    <x v="0"/>
    <x v="23"/>
  </r>
  <r>
    <d v="2021-06-09T00:00:00"/>
    <x v="27"/>
    <x v="18"/>
    <n v="115.2"/>
    <n v="32"/>
    <n v="3686.4"/>
    <x v="0"/>
    <x v="1"/>
    <s v="9"/>
    <x v="5"/>
    <x v="0"/>
    <x v="23"/>
  </r>
  <r>
    <d v="2021-06-10T00:00:00"/>
    <x v="33"/>
    <x v="37"/>
    <n v="41.81"/>
    <n v="8"/>
    <n v="334.48"/>
    <x v="12"/>
    <x v="4"/>
    <s v="10"/>
    <x v="5"/>
    <x v="0"/>
    <x v="23"/>
  </r>
  <r>
    <d v="2021-06-11T00:00:00"/>
    <x v="0"/>
    <x v="13"/>
    <n v="117.48"/>
    <n v="12"/>
    <n v="1409.76"/>
    <x v="0"/>
    <x v="0"/>
    <s v="11"/>
    <x v="5"/>
    <x v="0"/>
    <x v="23"/>
  </r>
  <r>
    <d v="2021-06-11T00:00:00"/>
    <x v="0"/>
    <x v="35"/>
    <n v="155.61000000000001"/>
    <n v="9"/>
    <n v="1400.4900000000002"/>
    <x v="0"/>
    <x v="0"/>
    <s v="11"/>
    <x v="5"/>
    <x v="0"/>
    <x v="23"/>
  </r>
  <r>
    <d v="2021-06-11T00:00:00"/>
    <x v="28"/>
    <x v="39"/>
    <n v="42.55"/>
    <n v="13"/>
    <n v="553.15"/>
    <x v="11"/>
    <x v="4"/>
    <s v="11"/>
    <x v="5"/>
    <x v="0"/>
    <x v="23"/>
  </r>
  <r>
    <d v="2021-06-11T00:00:00"/>
    <x v="14"/>
    <x v="30"/>
    <n v="162.54"/>
    <n v="6"/>
    <n v="975.24"/>
    <x v="0"/>
    <x v="3"/>
    <s v="11"/>
    <x v="5"/>
    <x v="0"/>
    <x v="23"/>
  </r>
  <r>
    <d v="2021-06-12T00:00:00"/>
    <x v="22"/>
    <x v="38"/>
    <n v="173.88"/>
    <n v="6"/>
    <n v="1043.28"/>
    <x v="9"/>
    <x v="4"/>
    <s v="12"/>
    <x v="5"/>
    <x v="0"/>
    <x v="23"/>
  </r>
  <r>
    <d v="2021-06-13T00:00:00"/>
    <x v="15"/>
    <x v="42"/>
    <n v="24.66"/>
    <n v="6"/>
    <n v="147.96"/>
    <x v="4"/>
    <x v="4"/>
    <s v="13"/>
    <x v="5"/>
    <x v="0"/>
    <x v="24"/>
  </r>
  <r>
    <d v="2021-06-13T00:00:00"/>
    <x v="36"/>
    <x v="4"/>
    <n v="15.719999999999999"/>
    <n v="3"/>
    <n v="47.16"/>
    <x v="0"/>
    <x v="1"/>
    <s v="13"/>
    <x v="5"/>
    <x v="0"/>
    <x v="24"/>
  </r>
  <r>
    <d v="2021-06-13T00:00:00"/>
    <x v="17"/>
    <x v="1"/>
    <n v="141.57"/>
    <n v="20"/>
    <n v="2831.3999999999996"/>
    <x v="5"/>
    <x v="4"/>
    <s v="13"/>
    <x v="5"/>
    <x v="0"/>
    <x v="24"/>
  </r>
  <r>
    <d v="2021-06-13T00:00:00"/>
    <x v="26"/>
    <x v="12"/>
    <n v="6.7"/>
    <n v="2"/>
    <n v="13.4"/>
    <x v="10"/>
    <x v="4"/>
    <s v="13"/>
    <x v="5"/>
    <x v="0"/>
    <x v="24"/>
  </r>
  <r>
    <d v="2021-06-14T00:00:00"/>
    <x v="15"/>
    <x v="17"/>
    <n v="8.33"/>
    <n v="10"/>
    <n v="83.3"/>
    <x v="4"/>
    <x v="4"/>
    <s v="14"/>
    <x v="5"/>
    <x v="0"/>
    <x v="24"/>
  </r>
  <r>
    <d v="2021-06-15T00:00:00"/>
    <x v="30"/>
    <x v="24"/>
    <n v="162"/>
    <n v="15"/>
    <n v="2430"/>
    <x v="8"/>
    <x v="4"/>
    <s v="15"/>
    <x v="5"/>
    <x v="0"/>
    <x v="24"/>
  </r>
  <r>
    <d v="2021-06-16T00:00:00"/>
    <x v="32"/>
    <x v="14"/>
    <n v="210"/>
    <n v="5"/>
    <n v="1050"/>
    <x v="0"/>
    <x v="5"/>
    <s v="16"/>
    <x v="5"/>
    <x v="0"/>
    <x v="24"/>
  </r>
  <r>
    <d v="2021-06-16T00:00:00"/>
    <x v="20"/>
    <x v="39"/>
    <n v="42.55"/>
    <n v="11"/>
    <n v="468.04999999999995"/>
    <x v="7"/>
    <x v="4"/>
    <s v="16"/>
    <x v="5"/>
    <x v="0"/>
    <x v="24"/>
  </r>
  <r>
    <d v="2021-06-16T00:00:00"/>
    <x v="29"/>
    <x v="4"/>
    <n v="15.719999999999999"/>
    <n v="12"/>
    <n v="188.64"/>
    <x v="0"/>
    <x v="6"/>
    <s v="16"/>
    <x v="5"/>
    <x v="0"/>
    <x v="24"/>
  </r>
  <r>
    <d v="2021-06-16T00:00:00"/>
    <x v="7"/>
    <x v="10"/>
    <n v="53.11"/>
    <n v="15"/>
    <n v="796.65"/>
    <x v="1"/>
    <x v="4"/>
    <s v="16"/>
    <x v="5"/>
    <x v="0"/>
    <x v="24"/>
  </r>
  <r>
    <d v="2021-06-16T00:00:00"/>
    <x v="30"/>
    <x v="31"/>
    <n v="103.88"/>
    <n v="26"/>
    <n v="2700.88"/>
    <x v="8"/>
    <x v="4"/>
    <s v="16"/>
    <x v="5"/>
    <x v="0"/>
    <x v="24"/>
  </r>
  <r>
    <d v="2021-06-17T00:00:00"/>
    <x v="32"/>
    <x v="25"/>
    <n v="16.64"/>
    <n v="38"/>
    <n v="632.32000000000005"/>
    <x v="0"/>
    <x v="5"/>
    <s v="17"/>
    <x v="5"/>
    <x v="0"/>
    <x v="24"/>
  </r>
  <r>
    <d v="2021-06-17T00:00:00"/>
    <x v="7"/>
    <x v="14"/>
    <n v="210"/>
    <n v="24"/>
    <n v="5040"/>
    <x v="1"/>
    <x v="4"/>
    <s v="17"/>
    <x v="5"/>
    <x v="0"/>
    <x v="24"/>
  </r>
  <r>
    <d v="2021-06-18T00:00:00"/>
    <x v="0"/>
    <x v="21"/>
    <n v="58.3"/>
    <n v="35"/>
    <n v="2040.5"/>
    <x v="0"/>
    <x v="0"/>
    <s v="18"/>
    <x v="5"/>
    <x v="0"/>
    <x v="24"/>
  </r>
  <r>
    <d v="2021-06-18T00:00:00"/>
    <x v="21"/>
    <x v="17"/>
    <n v="8.33"/>
    <n v="13"/>
    <n v="108.29"/>
    <x v="8"/>
    <x v="4"/>
    <s v="18"/>
    <x v="5"/>
    <x v="0"/>
    <x v="24"/>
  </r>
  <r>
    <d v="2021-06-18T00:00:00"/>
    <x v="10"/>
    <x v="6"/>
    <n v="122.08"/>
    <n v="5"/>
    <n v="610.4"/>
    <x v="2"/>
    <x v="4"/>
    <s v="18"/>
    <x v="5"/>
    <x v="0"/>
    <x v="24"/>
  </r>
  <r>
    <d v="2021-06-18T00:00:00"/>
    <x v="20"/>
    <x v="13"/>
    <n v="117.48"/>
    <n v="8"/>
    <n v="939.84"/>
    <x v="7"/>
    <x v="4"/>
    <s v="18"/>
    <x v="5"/>
    <x v="0"/>
    <x v="24"/>
  </r>
  <r>
    <d v="2021-06-19T00:00:00"/>
    <x v="13"/>
    <x v="28"/>
    <n v="82.08"/>
    <n v="11"/>
    <n v="902.88"/>
    <x v="5"/>
    <x v="4"/>
    <s v="19"/>
    <x v="5"/>
    <x v="0"/>
    <x v="24"/>
  </r>
  <r>
    <d v="2021-06-19T00:00:00"/>
    <x v="23"/>
    <x v="20"/>
    <n v="142.80000000000001"/>
    <n v="8"/>
    <n v="1142.4000000000001"/>
    <x v="0"/>
    <x v="6"/>
    <s v="19"/>
    <x v="5"/>
    <x v="0"/>
    <x v="24"/>
  </r>
  <r>
    <d v="2021-06-19T00:00:00"/>
    <x v="22"/>
    <x v="38"/>
    <n v="173.88"/>
    <n v="5"/>
    <n v="869.4"/>
    <x v="9"/>
    <x v="4"/>
    <s v="19"/>
    <x v="5"/>
    <x v="0"/>
    <x v="24"/>
  </r>
  <r>
    <d v="2021-06-20T00:00:00"/>
    <x v="15"/>
    <x v="25"/>
    <n v="16.64"/>
    <n v="1"/>
    <n v="16.64"/>
    <x v="4"/>
    <x v="4"/>
    <s v="20"/>
    <x v="5"/>
    <x v="0"/>
    <x v="25"/>
  </r>
  <r>
    <d v="2021-06-20T00:00:00"/>
    <x v="30"/>
    <x v="23"/>
    <n v="48.4"/>
    <n v="30"/>
    <n v="1452"/>
    <x v="8"/>
    <x v="4"/>
    <s v="20"/>
    <x v="5"/>
    <x v="0"/>
    <x v="25"/>
  </r>
  <r>
    <d v="2021-06-21T00:00:00"/>
    <x v="0"/>
    <x v="33"/>
    <n v="156.78"/>
    <n v="14"/>
    <n v="2194.92"/>
    <x v="0"/>
    <x v="0"/>
    <s v="21"/>
    <x v="5"/>
    <x v="0"/>
    <x v="25"/>
  </r>
  <r>
    <d v="2021-06-22T00:00:00"/>
    <x v="16"/>
    <x v="31"/>
    <n v="103.88"/>
    <n v="4"/>
    <n v="415.52"/>
    <x v="6"/>
    <x v="4"/>
    <s v="22"/>
    <x v="5"/>
    <x v="0"/>
    <x v="25"/>
  </r>
  <r>
    <d v="2021-06-22T00:00:00"/>
    <x v="24"/>
    <x v="18"/>
    <n v="115.2"/>
    <n v="10"/>
    <n v="1152"/>
    <x v="2"/>
    <x v="4"/>
    <s v="22"/>
    <x v="5"/>
    <x v="0"/>
    <x v="25"/>
  </r>
  <r>
    <d v="2021-06-23T00:00:00"/>
    <x v="28"/>
    <x v="25"/>
    <n v="16.64"/>
    <n v="4"/>
    <n v="66.56"/>
    <x v="11"/>
    <x v="4"/>
    <s v="23"/>
    <x v="5"/>
    <x v="0"/>
    <x v="25"/>
  </r>
  <r>
    <d v="2021-06-23T00:00:00"/>
    <x v="26"/>
    <x v="26"/>
    <n v="94.62"/>
    <n v="22"/>
    <n v="2081.6400000000003"/>
    <x v="10"/>
    <x v="4"/>
    <s v="23"/>
    <x v="5"/>
    <x v="0"/>
    <x v="25"/>
  </r>
  <r>
    <d v="2021-06-23T00:00:00"/>
    <x v="30"/>
    <x v="9"/>
    <n v="48.84"/>
    <n v="8"/>
    <n v="390.72"/>
    <x v="8"/>
    <x v="4"/>
    <s v="23"/>
    <x v="5"/>
    <x v="0"/>
    <x v="25"/>
  </r>
  <r>
    <d v="2021-06-24T00:00:00"/>
    <x v="21"/>
    <x v="18"/>
    <n v="115.2"/>
    <n v="10"/>
    <n v="1152"/>
    <x v="8"/>
    <x v="4"/>
    <s v="24"/>
    <x v="5"/>
    <x v="0"/>
    <x v="25"/>
  </r>
  <r>
    <d v="2021-06-24T00:00:00"/>
    <x v="32"/>
    <x v="23"/>
    <n v="48.4"/>
    <n v="13"/>
    <n v="629.19999999999993"/>
    <x v="0"/>
    <x v="5"/>
    <s v="24"/>
    <x v="5"/>
    <x v="0"/>
    <x v="25"/>
  </r>
  <r>
    <d v="2021-06-24T00:00:00"/>
    <x v="29"/>
    <x v="29"/>
    <n v="76.25"/>
    <n v="23"/>
    <n v="1753.75"/>
    <x v="0"/>
    <x v="6"/>
    <s v="24"/>
    <x v="5"/>
    <x v="0"/>
    <x v="25"/>
  </r>
  <r>
    <d v="2021-06-24T00:00:00"/>
    <x v="35"/>
    <x v="40"/>
    <n v="49.21"/>
    <n v="7"/>
    <n v="344.47"/>
    <x v="13"/>
    <x v="4"/>
    <s v="24"/>
    <x v="5"/>
    <x v="0"/>
    <x v="25"/>
  </r>
  <r>
    <d v="2021-06-25T00:00:00"/>
    <x v="32"/>
    <x v="11"/>
    <n v="94.17"/>
    <n v="7"/>
    <n v="659.19"/>
    <x v="0"/>
    <x v="5"/>
    <s v="25"/>
    <x v="5"/>
    <x v="0"/>
    <x v="25"/>
  </r>
  <r>
    <d v="2021-06-26T00:00:00"/>
    <x v="15"/>
    <x v="8"/>
    <n v="83.08"/>
    <n v="12"/>
    <n v="996.96"/>
    <x v="4"/>
    <x v="4"/>
    <s v="26"/>
    <x v="5"/>
    <x v="0"/>
    <x v="25"/>
  </r>
  <r>
    <d v="2021-06-26T00:00:00"/>
    <x v="14"/>
    <x v="41"/>
    <n v="7.8599999999999994"/>
    <n v="7"/>
    <n v="55.019999999999996"/>
    <x v="0"/>
    <x v="3"/>
    <s v="26"/>
    <x v="5"/>
    <x v="0"/>
    <x v="25"/>
  </r>
  <r>
    <d v="2021-06-26T00:00:00"/>
    <x v="30"/>
    <x v="21"/>
    <n v="58.3"/>
    <n v="4"/>
    <n v="233.2"/>
    <x v="8"/>
    <x v="4"/>
    <s v="26"/>
    <x v="5"/>
    <x v="0"/>
    <x v="25"/>
  </r>
  <r>
    <d v="2021-06-27T00:00:00"/>
    <x v="35"/>
    <x v="35"/>
    <n v="155.61000000000001"/>
    <n v="11"/>
    <n v="1711.71"/>
    <x v="13"/>
    <x v="4"/>
    <s v="27"/>
    <x v="5"/>
    <x v="0"/>
    <x v="26"/>
  </r>
  <r>
    <d v="2021-06-28T00:00:00"/>
    <x v="15"/>
    <x v="30"/>
    <n v="162.54"/>
    <n v="2"/>
    <n v="325.08"/>
    <x v="4"/>
    <x v="4"/>
    <s v="28"/>
    <x v="5"/>
    <x v="0"/>
    <x v="26"/>
  </r>
  <r>
    <d v="2021-06-28T00:00:00"/>
    <x v="18"/>
    <x v="12"/>
    <n v="6.7"/>
    <n v="7"/>
    <n v="46.9"/>
    <x v="0"/>
    <x v="5"/>
    <s v="28"/>
    <x v="5"/>
    <x v="0"/>
    <x v="26"/>
  </r>
  <r>
    <d v="2021-06-29T00:00:00"/>
    <x v="22"/>
    <x v="7"/>
    <n v="146.72"/>
    <n v="4"/>
    <n v="586.88"/>
    <x v="9"/>
    <x v="4"/>
    <s v="29"/>
    <x v="5"/>
    <x v="0"/>
    <x v="26"/>
  </r>
  <r>
    <d v="2021-06-30T00:00:00"/>
    <x v="23"/>
    <x v="8"/>
    <n v="83.08"/>
    <n v="8"/>
    <n v="664.64"/>
    <x v="0"/>
    <x v="6"/>
    <s v="30"/>
    <x v="5"/>
    <x v="0"/>
    <x v="26"/>
  </r>
  <r>
    <d v="2021-07-01T00:00:00"/>
    <x v="16"/>
    <x v="35"/>
    <n v="155.61000000000001"/>
    <n v="11"/>
    <n v="1711.71"/>
    <x v="6"/>
    <x v="4"/>
    <s v="1"/>
    <x v="6"/>
    <x v="0"/>
    <x v="26"/>
  </r>
  <r>
    <d v="2021-07-01T00:00:00"/>
    <x v="30"/>
    <x v="18"/>
    <n v="115.2"/>
    <n v="22"/>
    <n v="2534.4"/>
    <x v="8"/>
    <x v="4"/>
    <s v="1"/>
    <x v="6"/>
    <x v="0"/>
    <x v="26"/>
  </r>
  <r>
    <d v="2021-07-02T00:00:00"/>
    <x v="13"/>
    <x v="5"/>
    <n v="164.28"/>
    <n v="11"/>
    <n v="1807.08"/>
    <x v="5"/>
    <x v="4"/>
    <s v="2"/>
    <x v="6"/>
    <x v="0"/>
    <x v="26"/>
  </r>
  <r>
    <d v="2021-07-02T00:00:00"/>
    <x v="5"/>
    <x v="17"/>
    <n v="8.33"/>
    <n v="21"/>
    <n v="174.93"/>
    <x v="0"/>
    <x v="2"/>
    <s v="2"/>
    <x v="6"/>
    <x v="0"/>
    <x v="26"/>
  </r>
  <r>
    <d v="2021-07-02T00:00:00"/>
    <x v="29"/>
    <x v="36"/>
    <n v="57.120000000000005"/>
    <n v="2"/>
    <n v="114.24000000000001"/>
    <x v="0"/>
    <x v="6"/>
    <s v="2"/>
    <x v="6"/>
    <x v="0"/>
    <x v="26"/>
  </r>
  <r>
    <d v="2021-07-03T00:00:00"/>
    <x v="33"/>
    <x v="19"/>
    <n v="80.94"/>
    <n v="8"/>
    <n v="647.52"/>
    <x v="12"/>
    <x v="4"/>
    <s v="3"/>
    <x v="6"/>
    <x v="0"/>
    <x v="26"/>
  </r>
  <r>
    <d v="2021-07-03T00:00:00"/>
    <x v="28"/>
    <x v="3"/>
    <n v="119.7"/>
    <n v="15"/>
    <n v="1795.5"/>
    <x v="11"/>
    <x v="4"/>
    <s v="3"/>
    <x v="6"/>
    <x v="0"/>
    <x v="26"/>
  </r>
  <r>
    <d v="2021-07-03T00:00:00"/>
    <x v="20"/>
    <x v="3"/>
    <n v="119.7"/>
    <n v="9"/>
    <n v="1077.3"/>
    <x v="7"/>
    <x v="4"/>
    <s v="3"/>
    <x v="6"/>
    <x v="0"/>
    <x v="26"/>
  </r>
  <r>
    <d v="2021-07-04T00:00:00"/>
    <x v="29"/>
    <x v="15"/>
    <n v="47.730000000000004"/>
    <n v="7"/>
    <n v="334.11"/>
    <x v="0"/>
    <x v="6"/>
    <s v="4"/>
    <x v="6"/>
    <x v="0"/>
    <x v="27"/>
  </r>
  <r>
    <d v="2021-07-04T00:00:00"/>
    <x v="26"/>
    <x v="38"/>
    <n v="173.88"/>
    <n v="7"/>
    <n v="1217.1599999999999"/>
    <x v="10"/>
    <x v="4"/>
    <s v="4"/>
    <x v="6"/>
    <x v="0"/>
    <x v="27"/>
  </r>
  <r>
    <d v="2021-07-05T00:00:00"/>
    <x v="4"/>
    <x v="17"/>
    <n v="8.33"/>
    <n v="7"/>
    <n v="58.31"/>
    <x v="0"/>
    <x v="3"/>
    <s v="5"/>
    <x v="6"/>
    <x v="0"/>
    <x v="27"/>
  </r>
  <r>
    <d v="2021-07-05T00:00:00"/>
    <x v="22"/>
    <x v="4"/>
    <n v="15.719999999999999"/>
    <n v="8"/>
    <n v="125.75999999999999"/>
    <x v="9"/>
    <x v="4"/>
    <s v="5"/>
    <x v="6"/>
    <x v="0"/>
    <x v="27"/>
  </r>
  <r>
    <d v="2021-07-05T00:00:00"/>
    <x v="20"/>
    <x v="20"/>
    <n v="142.80000000000001"/>
    <n v="8"/>
    <n v="1142.4000000000001"/>
    <x v="7"/>
    <x v="4"/>
    <s v="5"/>
    <x v="6"/>
    <x v="0"/>
    <x v="27"/>
  </r>
  <r>
    <d v="2021-07-06T00:00:00"/>
    <x v="4"/>
    <x v="0"/>
    <n v="156.96"/>
    <n v="11"/>
    <n v="1726.5600000000002"/>
    <x v="0"/>
    <x v="3"/>
    <s v="6"/>
    <x v="6"/>
    <x v="0"/>
    <x v="27"/>
  </r>
  <r>
    <d v="2021-07-06T00:00:00"/>
    <x v="17"/>
    <x v="38"/>
    <n v="173.88"/>
    <n v="15"/>
    <n v="2608.1999999999998"/>
    <x v="5"/>
    <x v="4"/>
    <s v="6"/>
    <x v="6"/>
    <x v="0"/>
    <x v="27"/>
  </r>
  <r>
    <d v="2021-07-06T00:00:00"/>
    <x v="22"/>
    <x v="38"/>
    <n v="173.88"/>
    <n v="2"/>
    <n v="347.76"/>
    <x v="9"/>
    <x v="4"/>
    <s v="6"/>
    <x v="6"/>
    <x v="0"/>
    <x v="27"/>
  </r>
  <r>
    <d v="2021-07-08T00:00:00"/>
    <x v="29"/>
    <x v="40"/>
    <n v="49.21"/>
    <n v="2"/>
    <n v="98.42"/>
    <x v="0"/>
    <x v="6"/>
    <s v="8"/>
    <x v="6"/>
    <x v="0"/>
    <x v="27"/>
  </r>
  <r>
    <d v="2021-07-08T00:00:00"/>
    <x v="35"/>
    <x v="9"/>
    <n v="48.84"/>
    <n v="10"/>
    <n v="488.40000000000003"/>
    <x v="13"/>
    <x v="4"/>
    <s v="8"/>
    <x v="6"/>
    <x v="0"/>
    <x v="27"/>
  </r>
  <r>
    <d v="2021-07-09T00:00:00"/>
    <x v="17"/>
    <x v="34"/>
    <n v="85.5"/>
    <n v="11"/>
    <n v="940.5"/>
    <x v="5"/>
    <x v="4"/>
    <s v="9"/>
    <x v="6"/>
    <x v="0"/>
    <x v="27"/>
  </r>
  <r>
    <d v="2021-07-10T00:00:00"/>
    <x v="37"/>
    <x v="5"/>
    <n v="164.28"/>
    <n v="15"/>
    <n v="2464.1999999999998"/>
    <x v="14"/>
    <x v="4"/>
    <s v="10"/>
    <x v="6"/>
    <x v="0"/>
    <x v="27"/>
  </r>
  <r>
    <d v="2021-07-10T00:00:00"/>
    <x v="29"/>
    <x v="13"/>
    <n v="117.48"/>
    <n v="12"/>
    <n v="1409.76"/>
    <x v="0"/>
    <x v="6"/>
    <s v="10"/>
    <x v="6"/>
    <x v="0"/>
    <x v="27"/>
  </r>
  <r>
    <d v="2021-07-10T00:00:00"/>
    <x v="35"/>
    <x v="21"/>
    <n v="58.3"/>
    <n v="6"/>
    <n v="349.79999999999995"/>
    <x v="13"/>
    <x v="4"/>
    <s v="10"/>
    <x v="6"/>
    <x v="0"/>
    <x v="27"/>
  </r>
  <r>
    <d v="2021-07-11T00:00:00"/>
    <x v="30"/>
    <x v="41"/>
    <n v="7.8599999999999994"/>
    <n v="4"/>
    <n v="31.439999999999998"/>
    <x v="8"/>
    <x v="4"/>
    <s v="11"/>
    <x v="6"/>
    <x v="0"/>
    <x v="28"/>
  </r>
  <r>
    <d v="2021-07-12T00:00:00"/>
    <x v="15"/>
    <x v="37"/>
    <n v="41.81"/>
    <n v="12"/>
    <n v="501.72"/>
    <x v="4"/>
    <x v="4"/>
    <s v="12"/>
    <x v="6"/>
    <x v="0"/>
    <x v="28"/>
  </r>
  <r>
    <d v="2021-07-12T00:00:00"/>
    <x v="22"/>
    <x v="39"/>
    <n v="42.55"/>
    <n v="4"/>
    <n v="170.2"/>
    <x v="9"/>
    <x v="4"/>
    <s v="12"/>
    <x v="6"/>
    <x v="0"/>
    <x v="28"/>
  </r>
  <r>
    <d v="2021-07-13T00:00:00"/>
    <x v="16"/>
    <x v="14"/>
    <n v="210"/>
    <n v="1"/>
    <n v="210"/>
    <x v="6"/>
    <x v="4"/>
    <s v="13"/>
    <x v="6"/>
    <x v="0"/>
    <x v="28"/>
  </r>
  <r>
    <d v="2021-07-13T00:00:00"/>
    <x v="20"/>
    <x v="17"/>
    <n v="8.33"/>
    <n v="7"/>
    <n v="58.31"/>
    <x v="7"/>
    <x v="4"/>
    <s v="13"/>
    <x v="6"/>
    <x v="0"/>
    <x v="28"/>
  </r>
  <r>
    <d v="2021-07-13T00:00:00"/>
    <x v="1"/>
    <x v="1"/>
    <n v="141.57"/>
    <n v="5"/>
    <n v="707.84999999999991"/>
    <x v="0"/>
    <x v="1"/>
    <s v="13"/>
    <x v="6"/>
    <x v="0"/>
    <x v="28"/>
  </r>
  <r>
    <d v="2021-07-14T00:00:00"/>
    <x v="33"/>
    <x v="3"/>
    <n v="119.7"/>
    <n v="9"/>
    <n v="1077.3"/>
    <x v="12"/>
    <x v="4"/>
    <s v="14"/>
    <x v="6"/>
    <x v="0"/>
    <x v="28"/>
  </r>
  <r>
    <d v="2021-07-14T00:00:00"/>
    <x v="20"/>
    <x v="11"/>
    <n v="94.17"/>
    <n v="13"/>
    <n v="1224.21"/>
    <x v="7"/>
    <x v="4"/>
    <s v="14"/>
    <x v="6"/>
    <x v="0"/>
    <x v="28"/>
  </r>
  <r>
    <d v="2021-07-15T00:00:00"/>
    <x v="17"/>
    <x v="8"/>
    <n v="83.08"/>
    <n v="18"/>
    <n v="1495.44"/>
    <x v="5"/>
    <x v="4"/>
    <s v="15"/>
    <x v="6"/>
    <x v="0"/>
    <x v="28"/>
  </r>
  <r>
    <d v="2021-07-15T00:00:00"/>
    <x v="30"/>
    <x v="9"/>
    <n v="48.84"/>
    <n v="2"/>
    <n v="97.68"/>
    <x v="8"/>
    <x v="4"/>
    <s v="15"/>
    <x v="6"/>
    <x v="0"/>
    <x v="28"/>
  </r>
  <r>
    <d v="2021-07-16T00:00:00"/>
    <x v="15"/>
    <x v="13"/>
    <n v="117.48"/>
    <n v="33"/>
    <n v="3876.84"/>
    <x v="4"/>
    <x v="4"/>
    <s v="16"/>
    <x v="6"/>
    <x v="0"/>
    <x v="28"/>
  </r>
  <r>
    <d v="2021-07-16T00:00:00"/>
    <x v="36"/>
    <x v="27"/>
    <n v="149.46"/>
    <n v="8"/>
    <n v="1195.68"/>
    <x v="0"/>
    <x v="1"/>
    <s v="16"/>
    <x v="6"/>
    <x v="0"/>
    <x v="28"/>
  </r>
  <r>
    <d v="2021-07-16T00:00:00"/>
    <x v="21"/>
    <x v="16"/>
    <n v="104.16"/>
    <n v="35"/>
    <n v="3645.6"/>
    <x v="8"/>
    <x v="4"/>
    <s v="16"/>
    <x v="6"/>
    <x v="0"/>
    <x v="28"/>
  </r>
  <r>
    <d v="2021-07-17T00:00:00"/>
    <x v="24"/>
    <x v="31"/>
    <n v="103.88"/>
    <n v="38"/>
    <n v="3947.4399999999996"/>
    <x v="2"/>
    <x v="4"/>
    <s v="17"/>
    <x v="6"/>
    <x v="0"/>
    <x v="28"/>
  </r>
  <r>
    <d v="2021-07-17T00:00:00"/>
    <x v="17"/>
    <x v="1"/>
    <n v="141.57"/>
    <n v="18"/>
    <n v="2548.2599999999998"/>
    <x v="5"/>
    <x v="4"/>
    <s v="17"/>
    <x v="6"/>
    <x v="0"/>
    <x v="28"/>
  </r>
  <r>
    <d v="2021-07-17T00:00:00"/>
    <x v="34"/>
    <x v="27"/>
    <n v="149.46"/>
    <n v="30"/>
    <n v="4483.8"/>
    <x v="0"/>
    <x v="0"/>
    <s v="17"/>
    <x v="6"/>
    <x v="0"/>
    <x v="28"/>
  </r>
  <r>
    <d v="2021-07-17T00:00:00"/>
    <x v="25"/>
    <x v="38"/>
    <n v="173.88"/>
    <n v="8"/>
    <n v="1391.04"/>
    <x v="0"/>
    <x v="2"/>
    <s v="17"/>
    <x v="6"/>
    <x v="0"/>
    <x v="28"/>
  </r>
  <r>
    <d v="2021-07-18T00:00:00"/>
    <x v="10"/>
    <x v="36"/>
    <n v="57.120000000000005"/>
    <n v="14"/>
    <n v="799.68000000000006"/>
    <x v="2"/>
    <x v="4"/>
    <s v="18"/>
    <x v="6"/>
    <x v="0"/>
    <x v="29"/>
  </r>
  <r>
    <d v="2021-07-18T00:00:00"/>
    <x v="34"/>
    <x v="5"/>
    <n v="164.28"/>
    <n v="12"/>
    <n v="1971.3600000000001"/>
    <x v="0"/>
    <x v="0"/>
    <s v="18"/>
    <x v="6"/>
    <x v="0"/>
    <x v="29"/>
  </r>
  <r>
    <d v="2021-07-20T00:00:00"/>
    <x v="5"/>
    <x v="2"/>
    <n v="79.92"/>
    <n v="11"/>
    <n v="879.12"/>
    <x v="0"/>
    <x v="2"/>
    <s v="20"/>
    <x v="6"/>
    <x v="0"/>
    <x v="29"/>
  </r>
  <r>
    <d v="2021-07-20T00:00:00"/>
    <x v="18"/>
    <x v="24"/>
    <n v="162"/>
    <n v="8"/>
    <n v="1296"/>
    <x v="0"/>
    <x v="5"/>
    <s v="20"/>
    <x v="6"/>
    <x v="0"/>
    <x v="29"/>
  </r>
  <r>
    <d v="2021-07-20T00:00:00"/>
    <x v="1"/>
    <x v="8"/>
    <n v="83.08"/>
    <n v="5"/>
    <n v="415.4"/>
    <x v="0"/>
    <x v="1"/>
    <s v="20"/>
    <x v="6"/>
    <x v="0"/>
    <x v="29"/>
  </r>
  <r>
    <d v="2021-07-21T00:00:00"/>
    <x v="33"/>
    <x v="10"/>
    <n v="53.11"/>
    <n v="15"/>
    <n v="796.65"/>
    <x v="12"/>
    <x v="4"/>
    <s v="21"/>
    <x v="6"/>
    <x v="0"/>
    <x v="29"/>
  </r>
  <r>
    <d v="2021-07-22T00:00:00"/>
    <x v="12"/>
    <x v="37"/>
    <n v="41.81"/>
    <n v="5"/>
    <n v="209.05"/>
    <x v="4"/>
    <x v="4"/>
    <s v="22"/>
    <x v="6"/>
    <x v="0"/>
    <x v="29"/>
  </r>
  <r>
    <d v="2021-07-22T00:00:00"/>
    <x v="37"/>
    <x v="0"/>
    <n v="156.96"/>
    <n v="14"/>
    <n v="2197.44"/>
    <x v="14"/>
    <x v="4"/>
    <s v="22"/>
    <x v="6"/>
    <x v="0"/>
    <x v="29"/>
  </r>
  <r>
    <d v="2021-07-22T00:00:00"/>
    <x v="36"/>
    <x v="13"/>
    <n v="117.48"/>
    <n v="27"/>
    <n v="3171.96"/>
    <x v="0"/>
    <x v="1"/>
    <s v="22"/>
    <x v="6"/>
    <x v="0"/>
    <x v="29"/>
  </r>
  <r>
    <d v="2021-07-22T00:00:00"/>
    <x v="28"/>
    <x v="42"/>
    <n v="24.66"/>
    <n v="3"/>
    <n v="73.98"/>
    <x v="11"/>
    <x v="4"/>
    <s v="22"/>
    <x v="6"/>
    <x v="0"/>
    <x v="29"/>
  </r>
  <r>
    <d v="2021-07-22T00:00:00"/>
    <x v="9"/>
    <x v="21"/>
    <n v="58.3"/>
    <n v="6"/>
    <n v="349.79999999999995"/>
    <x v="0"/>
    <x v="0"/>
    <s v="22"/>
    <x v="6"/>
    <x v="0"/>
    <x v="29"/>
  </r>
  <r>
    <d v="2021-07-23T00:00:00"/>
    <x v="24"/>
    <x v="40"/>
    <n v="49.21"/>
    <n v="2"/>
    <n v="98.42"/>
    <x v="2"/>
    <x v="4"/>
    <s v="23"/>
    <x v="6"/>
    <x v="0"/>
    <x v="29"/>
  </r>
  <r>
    <d v="2021-07-23T00:00:00"/>
    <x v="32"/>
    <x v="8"/>
    <n v="83.08"/>
    <n v="9"/>
    <n v="747.72"/>
    <x v="0"/>
    <x v="5"/>
    <s v="23"/>
    <x v="6"/>
    <x v="0"/>
    <x v="29"/>
  </r>
  <r>
    <d v="2021-07-23T00:00:00"/>
    <x v="38"/>
    <x v="22"/>
    <n v="85.76"/>
    <n v="8"/>
    <n v="686.08"/>
    <x v="11"/>
    <x v="4"/>
    <s v="23"/>
    <x v="6"/>
    <x v="0"/>
    <x v="29"/>
  </r>
  <r>
    <d v="2021-07-23T00:00:00"/>
    <x v="25"/>
    <x v="43"/>
    <n v="96.3"/>
    <n v="7"/>
    <n v="674.1"/>
    <x v="0"/>
    <x v="2"/>
    <s v="23"/>
    <x v="6"/>
    <x v="0"/>
    <x v="29"/>
  </r>
  <r>
    <d v="2021-07-24T00:00:00"/>
    <x v="13"/>
    <x v="34"/>
    <n v="85.5"/>
    <n v="14"/>
    <n v="1197"/>
    <x v="5"/>
    <x v="4"/>
    <s v="24"/>
    <x v="6"/>
    <x v="0"/>
    <x v="29"/>
  </r>
  <r>
    <d v="2021-07-24T00:00:00"/>
    <x v="23"/>
    <x v="41"/>
    <n v="7.8599999999999994"/>
    <n v="4"/>
    <n v="31.439999999999998"/>
    <x v="0"/>
    <x v="6"/>
    <s v="24"/>
    <x v="6"/>
    <x v="0"/>
    <x v="29"/>
  </r>
  <r>
    <d v="2021-07-24T00:00:00"/>
    <x v="26"/>
    <x v="36"/>
    <n v="57.120000000000005"/>
    <n v="1"/>
    <n v="57.120000000000005"/>
    <x v="10"/>
    <x v="4"/>
    <s v="24"/>
    <x v="6"/>
    <x v="0"/>
    <x v="29"/>
  </r>
  <r>
    <d v="2021-07-25T00:00:00"/>
    <x v="38"/>
    <x v="19"/>
    <n v="80.94"/>
    <n v="13"/>
    <n v="1052.22"/>
    <x v="11"/>
    <x v="4"/>
    <s v="25"/>
    <x v="6"/>
    <x v="0"/>
    <x v="30"/>
  </r>
  <r>
    <d v="2021-07-25T00:00:00"/>
    <x v="34"/>
    <x v="28"/>
    <n v="82.08"/>
    <n v="2"/>
    <n v="164.16"/>
    <x v="0"/>
    <x v="0"/>
    <s v="25"/>
    <x v="6"/>
    <x v="0"/>
    <x v="30"/>
  </r>
  <r>
    <d v="2021-07-25T00:00:00"/>
    <x v="35"/>
    <x v="33"/>
    <n v="156.78"/>
    <n v="12"/>
    <n v="1881.3600000000001"/>
    <x v="13"/>
    <x v="4"/>
    <s v="25"/>
    <x v="6"/>
    <x v="0"/>
    <x v="30"/>
  </r>
  <r>
    <d v="2021-07-26T00:00:00"/>
    <x v="26"/>
    <x v="42"/>
    <n v="24.66"/>
    <n v="1"/>
    <n v="24.66"/>
    <x v="10"/>
    <x v="4"/>
    <s v="26"/>
    <x v="6"/>
    <x v="0"/>
    <x v="30"/>
  </r>
  <r>
    <d v="2021-07-26T00:00:00"/>
    <x v="7"/>
    <x v="19"/>
    <n v="80.94"/>
    <n v="10"/>
    <n v="809.4"/>
    <x v="1"/>
    <x v="4"/>
    <s v="26"/>
    <x v="6"/>
    <x v="0"/>
    <x v="30"/>
  </r>
  <r>
    <d v="2021-07-27T00:00:00"/>
    <x v="21"/>
    <x v="21"/>
    <n v="58.3"/>
    <n v="25"/>
    <n v="1457.5"/>
    <x v="8"/>
    <x v="4"/>
    <s v="27"/>
    <x v="6"/>
    <x v="0"/>
    <x v="30"/>
  </r>
  <r>
    <d v="2021-07-27T00:00:00"/>
    <x v="29"/>
    <x v="43"/>
    <n v="96.3"/>
    <n v="38"/>
    <n v="3659.4"/>
    <x v="0"/>
    <x v="6"/>
    <s v="27"/>
    <x v="6"/>
    <x v="0"/>
    <x v="30"/>
  </r>
  <r>
    <d v="2021-07-29T00:00:00"/>
    <x v="16"/>
    <x v="32"/>
    <n v="201.28"/>
    <n v="37"/>
    <n v="7447.36"/>
    <x v="6"/>
    <x v="4"/>
    <s v="29"/>
    <x v="6"/>
    <x v="0"/>
    <x v="30"/>
  </r>
  <r>
    <d v="2021-07-29T00:00:00"/>
    <x v="23"/>
    <x v="28"/>
    <n v="82.08"/>
    <n v="15"/>
    <n v="1231.2"/>
    <x v="0"/>
    <x v="6"/>
    <s v="29"/>
    <x v="6"/>
    <x v="0"/>
    <x v="30"/>
  </r>
  <r>
    <d v="2021-07-30T00:00:00"/>
    <x v="32"/>
    <x v="34"/>
    <n v="85.5"/>
    <n v="25"/>
    <n v="2137.5"/>
    <x v="0"/>
    <x v="5"/>
    <s v="30"/>
    <x v="6"/>
    <x v="0"/>
    <x v="30"/>
  </r>
  <r>
    <d v="2021-07-30T00:00:00"/>
    <x v="35"/>
    <x v="43"/>
    <n v="96.3"/>
    <n v="12"/>
    <n v="1155.5999999999999"/>
    <x v="13"/>
    <x v="4"/>
    <s v="30"/>
    <x v="6"/>
    <x v="0"/>
    <x v="30"/>
  </r>
  <r>
    <d v="2021-07-31T00:00:00"/>
    <x v="36"/>
    <x v="11"/>
    <n v="94.17"/>
    <n v="12"/>
    <n v="1130.04"/>
    <x v="0"/>
    <x v="1"/>
    <s v="31"/>
    <x v="6"/>
    <x v="0"/>
    <x v="30"/>
  </r>
  <r>
    <d v="2021-07-31T00:00:00"/>
    <x v="25"/>
    <x v="24"/>
    <n v="162"/>
    <n v="31"/>
    <n v="5022"/>
    <x v="0"/>
    <x v="2"/>
    <s v="31"/>
    <x v="6"/>
    <x v="0"/>
    <x v="30"/>
  </r>
  <r>
    <d v="2021-08-01T00:00:00"/>
    <x v="1"/>
    <x v="31"/>
    <n v="103.88"/>
    <n v="11"/>
    <n v="1142.6799999999998"/>
    <x v="0"/>
    <x v="1"/>
    <s v="1"/>
    <x v="7"/>
    <x v="0"/>
    <x v="31"/>
  </r>
  <r>
    <d v="2021-08-02T00:00:00"/>
    <x v="17"/>
    <x v="27"/>
    <n v="149.46"/>
    <n v="3"/>
    <n v="448.38"/>
    <x v="5"/>
    <x v="4"/>
    <s v="2"/>
    <x v="7"/>
    <x v="0"/>
    <x v="31"/>
  </r>
  <r>
    <d v="2021-08-03T00:00:00"/>
    <x v="24"/>
    <x v="21"/>
    <n v="58.3"/>
    <n v="12"/>
    <n v="699.59999999999991"/>
    <x v="2"/>
    <x v="4"/>
    <s v="3"/>
    <x v="7"/>
    <x v="0"/>
    <x v="31"/>
  </r>
  <r>
    <d v="2021-08-03T00:00:00"/>
    <x v="20"/>
    <x v="1"/>
    <n v="141.57"/>
    <n v="13"/>
    <n v="1840.4099999999999"/>
    <x v="7"/>
    <x v="4"/>
    <s v="3"/>
    <x v="7"/>
    <x v="0"/>
    <x v="31"/>
  </r>
  <r>
    <d v="2021-08-03T00:00:00"/>
    <x v="20"/>
    <x v="11"/>
    <n v="94.17"/>
    <n v="5"/>
    <n v="470.85"/>
    <x v="7"/>
    <x v="4"/>
    <s v="3"/>
    <x v="7"/>
    <x v="0"/>
    <x v="31"/>
  </r>
  <r>
    <d v="2021-08-03T00:00:00"/>
    <x v="7"/>
    <x v="7"/>
    <n v="146.72"/>
    <n v="8"/>
    <n v="1173.76"/>
    <x v="1"/>
    <x v="4"/>
    <s v="3"/>
    <x v="7"/>
    <x v="0"/>
    <x v="31"/>
  </r>
  <r>
    <d v="2021-08-04T00:00:00"/>
    <x v="33"/>
    <x v="42"/>
    <n v="24.66"/>
    <n v="16"/>
    <n v="394.56"/>
    <x v="12"/>
    <x v="4"/>
    <s v="4"/>
    <x v="7"/>
    <x v="0"/>
    <x v="31"/>
  </r>
  <r>
    <d v="2021-08-05T00:00:00"/>
    <x v="21"/>
    <x v="37"/>
    <n v="41.81"/>
    <n v="14"/>
    <n v="585.34"/>
    <x v="8"/>
    <x v="4"/>
    <s v="5"/>
    <x v="7"/>
    <x v="0"/>
    <x v="31"/>
  </r>
  <r>
    <d v="2021-08-06T00:00:00"/>
    <x v="4"/>
    <x v="22"/>
    <n v="85.76"/>
    <n v="1"/>
    <n v="85.76"/>
    <x v="0"/>
    <x v="3"/>
    <s v="6"/>
    <x v="7"/>
    <x v="0"/>
    <x v="31"/>
  </r>
  <r>
    <d v="2021-08-06T00:00:00"/>
    <x v="20"/>
    <x v="25"/>
    <n v="16.64"/>
    <n v="9"/>
    <n v="149.76"/>
    <x v="7"/>
    <x v="4"/>
    <s v="6"/>
    <x v="7"/>
    <x v="0"/>
    <x v="31"/>
  </r>
  <r>
    <d v="2021-08-08T00:00:00"/>
    <x v="31"/>
    <x v="30"/>
    <n v="162.54"/>
    <n v="11"/>
    <n v="1787.9399999999998"/>
    <x v="9"/>
    <x v="4"/>
    <s v="8"/>
    <x v="7"/>
    <x v="0"/>
    <x v="32"/>
  </r>
  <r>
    <d v="2021-08-08T00:00:00"/>
    <x v="32"/>
    <x v="13"/>
    <n v="117.48"/>
    <n v="12"/>
    <n v="1409.76"/>
    <x v="0"/>
    <x v="5"/>
    <s v="8"/>
    <x v="7"/>
    <x v="0"/>
    <x v="32"/>
  </r>
  <r>
    <d v="2021-08-08T00:00:00"/>
    <x v="28"/>
    <x v="4"/>
    <n v="15.719999999999999"/>
    <n v="38"/>
    <n v="597.3599999999999"/>
    <x v="11"/>
    <x v="4"/>
    <s v="8"/>
    <x v="7"/>
    <x v="0"/>
    <x v="32"/>
  </r>
  <r>
    <d v="2021-08-08T00:00:00"/>
    <x v="18"/>
    <x v="25"/>
    <n v="16.64"/>
    <n v="2"/>
    <n v="33.28"/>
    <x v="0"/>
    <x v="5"/>
    <s v="8"/>
    <x v="7"/>
    <x v="0"/>
    <x v="32"/>
  </r>
  <r>
    <d v="2021-08-10T00:00:00"/>
    <x v="12"/>
    <x v="2"/>
    <n v="79.92"/>
    <n v="38"/>
    <n v="3036.96"/>
    <x v="4"/>
    <x v="4"/>
    <s v="10"/>
    <x v="7"/>
    <x v="0"/>
    <x v="32"/>
  </r>
  <r>
    <d v="2021-08-10T00:00:00"/>
    <x v="26"/>
    <x v="35"/>
    <n v="155.61000000000001"/>
    <n v="4"/>
    <n v="622.44000000000005"/>
    <x v="10"/>
    <x v="4"/>
    <s v="10"/>
    <x v="7"/>
    <x v="0"/>
    <x v="32"/>
  </r>
  <r>
    <d v="2021-08-10T00:00:00"/>
    <x v="1"/>
    <x v="28"/>
    <n v="82.08"/>
    <n v="10"/>
    <n v="820.8"/>
    <x v="0"/>
    <x v="1"/>
    <s v="10"/>
    <x v="7"/>
    <x v="0"/>
    <x v="32"/>
  </r>
  <r>
    <d v="2021-08-10T00:00:00"/>
    <x v="30"/>
    <x v="34"/>
    <n v="85.5"/>
    <n v="6"/>
    <n v="513"/>
    <x v="8"/>
    <x v="4"/>
    <s v="10"/>
    <x v="7"/>
    <x v="0"/>
    <x v="32"/>
  </r>
  <r>
    <d v="2021-08-11T00:00:00"/>
    <x v="23"/>
    <x v="27"/>
    <n v="149.46"/>
    <n v="4"/>
    <n v="597.84"/>
    <x v="0"/>
    <x v="6"/>
    <s v="11"/>
    <x v="7"/>
    <x v="0"/>
    <x v="32"/>
  </r>
  <r>
    <d v="2021-08-11T00:00:00"/>
    <x v="22"/>
    <x v="32"/>
    <n v="201.28"/>
    <n v="20"/>
    <n v="4025.6"/>
    <x v="9"/>
    <x v="4"/>
    <s v="11"/>
    <x v="7"/>
    <x v="0"/>
    <x v="32"/>
  </r>
  <r>
    <d v="2021-08-13T00:00:00"/>
    <x v="23"/>
    <x v="23"/>
    <n v="48.4"/>
    <n v="13"/>
    <n v="629.19999999999993"/>
    <x v="0"/>
    <x v="6"/>
    <s v="13"/>
    <x v="7"/>
    <x v="0"/>
    <x v="32"/>
  </r>
  <r>
    <d v="2021-08-13T00:00:00"/>
    <x v="14"/>
    <x v="36"/>
    <n v="57.120000000000005"/>
    <n v="9"/>
    <n v="514.08000000000004"/>
    <x v="0"/>
    <x v="3"/>
    <s v="13"/>
    <x v="7"/>
    <x v="0"/>
    <x v="32"/>
  </r>
  <r>
    <d v="2021-08-14T00:00:00"/>
    <x v="33"/>
    <x v="32"/>
    <n v="201.28"/>
    <n v="14"/>
    <n v="2817.92"/>
    <x v="12"/>
    <x v="4"/>
    <s v="14"/>
    <x v="7"/>
    <x v="0"/>
    <x v="32"/>
  </r>
  <r>
    <d v="2021-08-15T00:00:00"/>
    <x v="23"/>
    <x v="4"/>
    <n v="15.719999999999999"/>
    <n v="7"/>
    <n v="110.03999999999999"/>
    <x v="0"/>
    <x v="6"/>
    <s v="15"/>
    <x v="7"/>
    <x v="0"/>
    <x v="33"/>
  </r>
  <r>
    <d v="2021-08-15T00:00:00"/>
    <x v="11"/>
    <x v="23"/>
    <n v="48.4"/>
    <n v="10"/>
    <n v="484"/>
    <x v="3"/>
    <x v="4"/>
    <s v="15"/>
    <x v="7"/>
    <x v="0"/>
    <x v="33"/>
  </r>
  <r>
    <d v="2021-08-16T00:00:00"/>
    <x v="13"/>
    <x v="41"/>
    <n v="7.8599999999999994"/>
    <n v="31"/>
    <n v="243.65999999999997"/>
    <x v="5"/>
    <x v="4"/>
    <s v="16"/>
    <x v="7"/>
    <x v="0"/>
    <x v="33"/>
  </r>
  <r>
    <d v="2021-08-16T00:00:00"/>
    <x v="10"/>
    <x v="19"/>
    <n v="80.94"/>
    <n v="3"/>
    <n v="242.82"/>
    <x v="2"/>
    <x v="4"/>
    <s v="16"/>
    <x v="7"/>
    <x v="0"/>
    <x v="33"/>
  </r>
  <r>
    <d v="2021-08-16T00:00:00"/>
    <x v="14"/>
    <x v="6"/>
    <n v="122.08"/>
    <n v="1"/>
    <n v="122.08"/>
    <x v="0"/>
    <x v="3"/>
    <s v="16"/>
    <x v="7"/>
    <x v="0"/>
    <x v="33"/>
  </r>
  <r>
    <d v="2021-08-18T00:00:00"/>
    <x v="21"/>
    <x v="17"/>
    <n v="8.33"/>
    <n v="6"/>
    <n v="49.980000000000004"/>
    <x v="8"/>
    <x v="4"/>
    <s v="18"/>
    <x v="7"/>
    <x v="0"/>
    <x v="33"/>
  </r>
  <r>
    <d v="2021-08-18T00:00:00"/>
    <x v="10"/>
    <x v="10"/>
    <n v="53.11"/>
    <n v="8"/>
    <n v="424.88"/>
    <x v="2"/>
    <x v="4"/>
    <s v="18"/>
    <x v="7"/>
    <x v="0"/>
    <x v="33"/>
  </r>
  <r>
    <d v="2021-08-18T00:00:00"/>
    <x v="34"/>
    <x v="10"/>
    <n v="53.11"/>
    <n v="19"/>
    <n v="1009.09"/>
    <x v="0"/>
    <x v="0"/>
    <s v="18"/>
    <x v="7"/>
    <x v="0"/>
    <x v="33"/>
  </r>
  <r>
    <d v="2021-08-18T00:00:00"/>
    <x v="11"/>
    <x v="5"/>
    <n v="164.28"/>
    <n v="2"/>
    <n v="328.56"/>
    <x v="3"/>
    <x v="4"/>
    <s v="18"/>
    <x v="7"/>
    <x v="0"/>
    <x v="33"/>
  </r>
  <r>
    <d v="2021-08-19T00:00:00"/>
    <x v="31"/>
    <x v="15"/>
    <n v="47.730000000000004"/>
    <n v="3"/>
    <n v="143.19"/>
    <x v="9"/>
    <x v="4"/>
    <s v="19"/>
    <x v="7"/>
    <x v="0"/>
    <x v="33"/>
  </r>
  <r>
    <d v="2021-08-20T00:00:00"/>
    <x v="33"/>
    <x v="3"/>
    <n v="119.7"/>
    <n v="14"/>
    <n v="1675.8"/>
    <x v="12"/>
    <x v="4"/>
    <s v="20"/>
    <x v="7"/>
    <x v="0"/>
    <x v="33"/>
  </r>
  <r>
    <d v="2021-08-20T00:00:00"/>
    <x v="31"/>
    <x v="29"/>
    <n v="76.25"/>
    <n v="15"/>
    <n v="1143.75"/>
    <x v="9"/>
    <x v="4"/>
    <s v="20"/>
    <x v="7"/>
    <x v="0"/>
    <x v="33"/>
  </r>
  <r>
    <d v="2021-08-20T00:00:00"/>
    <x v="21"/>
    <x v="27"/>
    <n v="149.46"/>
    <n v="13"/>
    <n v="1942.98"/>
    <x v="8"/>
    <x v="4"/>
    <s v="20"/>
    <x v="7"/>
    <x v="0"/>
    <x v="33"/>
  </r>
  <r>
    <d v="2021-08-20T00:00:00"/>
    <x v="28"/>
    <x v="40"/>
    <n v="49.21"/>
    <n v="19"/>
    <n v="934.99"/>
    <x v="11"/>
    <x v="4"/>
    <s v="20"/>
    <x v="7"/>
    <x v="0"/>
    <x v="33"/>
  </r>
  <r>
    <d v="2021-08-20T00:00:00"/>
    <x v="29"/>
    <x v="16"/>
    <n v="104.16"/>
    <n v="9"/>
    <n v="937.43999999999994"/>
    <x v="0"/>
    <x v="6"/>
    <s v="20"/>
    <x v="7"/>
    <x v="0"/>
    <x v="33"/>
  </r>
  <r>
    <d v="2021-08-20T00:00:00"/>
    <x v="34"/>
    <x v="37"/>
    <n v="41.81"/>
    <n v="13"/>
    <n v="543.53"/>
    <x v="0"/>
    <x v="0"/>
    <s v="20"/>
    <x v="7"/>
    <x v="0"/>
    <x v="33"/>
  </r>
  <r>
    <d v="2021-08-21T00:00:00"/>
    <x v="34"/>
    <x v="25"/>
    <n v="16.64"/>
    <n v="4"/>
    <n v="66.56"/>
    <x v="0"/>
    <x v="0"/>
    <s v="21"/>
    <x v="7"/>
    <x v="0"/>
    <x v="33"/>
  </r>
  <r>
    <d v="2021-08-22T00:00:00"/>
    <x v="29"/>
    <x v="35"/>
    <n v="155.61000000000001"/>
    <n v="19"/>
    <n v="2956.59"/>
    <x v="0"/>
    <x v="6"/>
    <s v="22"/>
    <x v="7"/>
    <x v="0"/>
    <x v="34"/>
  </r>
  <r>
    <d v="2021-08-23T00:00:00"/>
    <x v="15"/>
    <x v="28"/>
    <n v="82.08"/>
    <n v="11"/>
    <n v="902.88"/>
    <x v="4"/>
    <x v="4"/>
    <s v="23"/>
    <x v="7"/>
    <x v="0"/>
    <x v="34"/>
  </r>
  <r>
    <d v="2021-08-23T00:00:00"/>
    <x v="18"/>
    <x v="10"/>
    <n v="53.11"/>
    <n v="14"/>
    <n v="743.54"/>
    <x v="0"/>
    <x v="5"/>
    <s v="23"/>
    <x v="7"/>
    <x v="0"/>
    <x v="34"/>
  </r>
  <r>
    <d v="2021-08-24T00:00:00"/>
    <x v="18"/>
    <x v="35"/>
    <n v="155.61000000000001"/>
    <n v="5"/>
    <n v="778.05000000000007"/>
    <x v="0"/>
    <x v="5"/>
    <s v="24"/>
    <x v="7"/>
    <x v="0"/>
    <x v="34"/>
  </r>
  <r>
    <d v="2021-08-25T00:00:00"/>
    <x v="14"/>
    <x v="38"/>
    <n v="173.88"/>
    <n v="38"/>
    <n v="6607.44"/>
    <x v="0"/>
    <x v="3"/>
    <s v="25"/>
    <x v="7"/>
    <x v="0"/>
    <x v="34"/>
  </r>
  <r>
    <d v="2021-08-26T00:00:00"/>
    <x v="12"/>
    <x v="21"/>
    <n v="58.3"/>
    <n v="21"/>
    <n v="1224.3"/>
    <x v="4"/>
    <x v="4"/>
    <s v="26"/>
    <x v="7"/>
    <x v="0"/>
    <x v="34"/>
  </r>
  <r>
    <d v="2021-08-26T00:00:00"/>
    <x v="13"/>
    <x v="39"/>
    <n v="42.55"/>
    <n v="4"/>
    <n v="170.2"/>
    <x v="5"/>
    <x v="4"/>
    <s v="26"/>
    <x v="7"/>
    <x v="0"/>
    <x v="34"/>
  </r>
  <r>
    <d v="2021-08-26T00:00:00"/>
    <x v="32"/>
    <x v="30"/>
    <n v="162.54"/>
    <n v="18"/>
    <n v="2925.72"/>
    <x v="0"/>
    <x v="5"/>
    <s v="26"/>
    <x v="7"/>
    <x v="0"/>
    <x v="34"/>
  </r>
  <r>
    <d v="2021-08-26T00:00:00"/>
    <x v="18"/>
    <x v="22"/>
    <n v="85.76"/>
    <n v="8"/>
    <n v="686.08"/>
    <x v="0"/>
    <x v="5"/>
    <s v="26"/>
    <x v="7"/>
    <x v="0"/>
    <x v="34"/>
  </r>
  <r>
    <d v="2021-08-26T00:00:00"/>
    <x v="11"/>
    <x v="14"/>
    <n v="210"/>
    <n v="13"/>
    <n v="2730"/>
    <x v="3"/>
    <x v="4"/>
    <s v="26"/>
    <x v="7"/>
    <x v="0"/>
    <x v="34"/>
  </r>
  <r>
    <d v="2021-08-26T00:00:00"/>
    <x v="30"/>
    <x v="41"/>
    <n v="7.8599999999999994"/>
    <n v="38"/>
    <n v="298.67999999999995"/>
    <x v="8"/>
    <x v="4"/>
    <s v="26"/>
    <x v="7"/>
    <x v="0"/>
    <x v="34"/>
  </r>
  <r>
    <d v="2021-08-27T00:00:00"/>
    <x v="9"/>
    <x v="39"/>
    <n v="42.55"/>
    <n v="15"/>
    <n v="638.25"/>
    <x v="0"/>
    <x v="0"/>
    <s v="27"/>
    <x v="7"/>
    <x v="0"/>
    <x v="34"/>
  </r>
  <r>
    <d v="2021-08-28T00:00:00"/>
    <x v="33"/>
    <x v="5"/>
    <n v="164.28"/>
    <n v="20"/>
    <n v="3285.6"/>
    <x v="12"/>
    <x v="4"/>
    <s v="28"/>
    <x v="7"/>
    <x v="0"/>
    <x v="34"/>
  </r>
  <r>
    <d v="2021-08-28T00:00:00"/>
    <x v="12"/>
    <x v="35"/>
    <n v="155.61000000000001"/>
    <n v="9"/>
    <n v="1400.4900000000002"/>
    <x v="4"/>
    <x v="4"/>
    <s v="28"/>
    <x v="7"/>
    <x v="0"/>
    <x v="34"/>
  </r>
  <r>
    <d v="2021-08-28T00:00:00"/>
    <x v="13"/>
    <x v="39"/>
    <n v="42.55"/>
    <n v="5"/>
    <n v="212.75"/>
    <x v="5"/>
    <x v="4"/>
    <s v="28"/>
    <x v="7"/>
    <x v="0"/>
    <x v="34"/>
  </r>
  <r>
    <d v="2021-08-28T00:00:00"/>
    <x v="21"/>
    <x v="8"/>
    <n v="83.08"/>
    <n v="25"/>
    <n v="2077"/>
    <x v="8"/>
    <x v="4"/>
    <s v="28"/>
    <x v="7"/>
    <x v="0"/>
    <x v="34"/>
  </r>
  <r>
    <d v="2021-08-28T00:00:00"/>
    <x v="20"/>
    <x v="22"/>
    <n v="85.76"/>
    <n v="22"/>
    <n v="1886.72"/>
    <x v="7"/>
    <x v="4"/>
    <s v="28"/>
    <x v="7"/>
    <x v="0"/>
    <x v="34"/>
  </r>
  <r>
    <d v="2021-08-29T00:00:00"/>
    <x v="37"/>
    <x v="21"/>
    <n v="58.3"/>
    <n v="12"/>
    <n v="699.59999999999991"/>
    <x v="14"/>
    <x v="4"/>
    <s v="29"/>
    <x v="7"/>
    <x v="0"/>
    <x v="35"/>
  </r>
  <r>
    <d v="2021-08-30T00:00:00"/>
    <x v="31"/>
    <x v="34"/>
    <n v="85.5"/>
    <n v="6"/>
    <n v="513"/>
    <x v="9"/>
    <x v="4"/>
    <s v="30"/>
    <x v="7"/>
    <x v="0"/>
    <x v="35"/>
  </r>
  <r>
    <d v="2021-08-30T00:00:00"/>
    <x v="22"/>
    <x v="6"/>
    <n v="122.08"/>
    <n v="13"/>
    <n v="1587.04"/>
    <x v="9"/>
    <x v="4"/>
    <s v="30"/>
    <x v="7"/>
    <x v="0"/>
    <x v="35"/>
  </r>
  <r>
    <d v="2021-08-30T00:00:00"/>
    <x v="7"/>
    <x v="17"/>
    <n v="8.33"/>
    <n v="5"/>
    <n v="41.65"/>
    <x v="1"/>
    <x v="4"/>
    <s v="30"/>
    <x v="7"/>
    <x v="0"/>
    <x v="35"/>
  </r>
  <r>
    <d v="2021-08-30T00:00:00"/>
    <x v="30"/>
    <x v="8"/>
    <n v="83.08"/>
    <n v="6"/>
    <n v="498.48"/>
    <x v="8"/>
    <x v="4"/>
    <s v="30"/>
    <x v="7"/>
    <x v="0"/>
    <x v="35"/>
  </r>
  <r>
    <d v="2021-08-31T00:00:00"/>
    <x v="36"/>
    <x v="31"/>
    <n v="103.88"/>
    <n v="2"/>
    <n v="207.76"/>
    <x v="0"/>
    <x v="1"/>
    <s v="31"/>
    <x v="7"/>
    <x v="0"/>
    <x v="35"/>
  </r>
  <r>
    <d v="2021-08-31T00:00:00"/>
    <x v="36"/>
    <x v="4"/>
    <n v="15.719999999999999"/>
    <n v="13"/>
    <n v="204.35999999999999"/>
    <x v="0"/>
    <x v="1"/>
    <s v="31"/>
    <x v="7"/>
    <x v="0"/>
    <x v="35"/>
  </r>
  <r>
    <d v="2021-08-31T00:00:00"/>
    <x v="17"/>
    <x v="12"/>
    <n v="6.7"/>
    <n v="11"/>
    <n v="73.7"/>
    <x v="5"/>
    <x v="4"/>
    <s v="31"/>
    <x v="7"/>
    <x v="0"/>
    <x v="35"/>
  </r>
  <r>
    <d v="2021-08-31T00:00:00"/>
    <x v="14"/>
    <x v="30"/>
    <n v="162.54"/>
    <n v="6"/>
    <n v="975.24"/>
    <x v="0"/>
    <x v="3"/>
    <s v="31"/>
    <x v="7"/>
    <x v="0"/>
    <x v="35"/>
  </r>
  <r>
    <d v="2021-09-01T00:00:00"/>
    <x v="4"/>
    <x v="19"/>
    <n v="80.94"/>
    <n v="14"/>
    <n v="1133.1599999999999"/>
    <x v="0"/>
    <x v="3"/>
    <s v="1"/>
    <x v="8"/>
    <x v="0"/>
    <x v="35"/>
  </r>
  <r>
    <d v="2021-09-01T00:00:00"/>
    <x v="22"/>
    <x v="0"/>
    <n v="156.96"/>
    <n v="1"/>
    <n v="156.96"/>
    <x v="9"/>
    <x v="4"/>
    <s v="1"/>
    <x v="8"/>
    <x v="0"/>
    <x v="35"/>
  </r>
  <r>
    <d v="2021-09-01T00:00:00"/>
    <x v="11"/>
    <x v="4"/>
    <n v="15.719999999999999"/>
    <n v="11"/>
    <n v="172.92"/>
    <x v="3"/>
    <x v="4"/>
    <s v="1"/>
    <x v="8"/>
    <x v="0"/>
    <x v="35"/>
  </r>
  <r>
    <d v="2021-09-03T00:00:00"/>
    <x v="14"/>
    <x v="38"/>
    <n v="173.88"/>
    <n v="8"/>
    <n v="1391.04"/>
    <x v="0"/>
    <x v="3"/>
    <s v="3"/>
    <x v="8"/>
    <x v="0"/>
    <x v="35"/>
  </r>
  <r>
    <d v="2021-09-03T00:00:00"/>
    <x v="1"/>
    <x v="25"/>
    <n v="16.64"/>
    <n v="28"/>
    <n v="465.92"/>
    <x v="0"/>
    <x v="1"/>
    <s v="3"/>
    <x v="8"/>
    <x v="0"/>
    <x v="35"/>
  </r>
  <r>
    <d v="2021-09-04T00:00:00"/>
    <x v="18"/>
    <x v="12"/>
    <n v="6.7"/>
    <n v="1"/>
    <n v="6.7"/>
    <x v="0"/>
    <x v="5"/>
    <s v="4"/>
    <x v="8"/>
    <x v="0"/>
    <x v="35"/>
  </r>
  <r>
    <d v="2021-09-04T00:00:00"/>
    <x v="29"/>
    <x v="27"/>
    <n v="149.46"/>
    <n v="15"/>
    <n v="2241.9"/>
    <x v="0"/>
    <x v="6"/>
    <s v="4"/>
    <x v="8"/>
    <x v="0"/>
    <x v="35"/>
  </r>
  <r>
    <d v="2021-09-04T00:00:00"/>
    <x v="26"/>
    <x v="37"/>
    <n v="41.81"/>
    <n v="7"/>
    <n v="292.67"/>
    <x v="10"/>
    <x v="4"/>
    <s v="4"/>
    <x v="8"/>
    <x v="0"/>
    <x v="35"/>
  </r>
  <r>
    <d v="2021-09-04T00:00:00"/>
    <x v="26"/>
    <x v="31"/>
    <n v="103.88"/>
    <n v="34"/>
    <n v="3531.92"/>
    <x v="10"/>
    <x v="4"/>
    <s v="4"/>
    <x v="8"/>
    <x v="0"/>
    <x v="35"/>
  </r>
  <r>
    <d v="2021-09-04T00:00:00"/>
    <x v="26"/>
    <x v="20"/>
    <n v="142.80000000000001"/>
    <n v="1"/>
    <n v="142.80000000000001"/>
    <x v="10"/>
    <x v="4"/>
    <s v="4"/>
    <x v="8"/>
    <x v="0"/>
    <x v="35"/>
  </r>
  <r>
    <d v="2021-09-05T00:00:00"/>
    <x v="4"/>
    <x v="13"/>
    <n v="117.48"/>
    <n v="1"/>
    <n v="117.48"/>
    <x v="0"/>
    <x v="3"/>
    <s v="5"/>
    <x v="8"/>
    <x v="0"/>
    <x v="36"/>
  </r>
  <r>
    <d v="2021-09-05T00:00:00"/>
    <x v="39"/>
    <x v="15"/>
    <n v="47.730000000000004"/>
    <n v="35"/>
    <n v="1670.5500000000002"/>
    <x v="3"/>
    <x v="4"/>
    <s v="5"/>
    <x v="8"/>
    <x v="0"/>
    <x v="36"/>
  </r>
  <r>
    <d v="2021-09-06T00:00:00"/>
    <x v="28"/>
    <x v="16"/>
    <n v="104.16"/>
    <n v="20"/>
    <n v="2083.1999999999998"/>
    <x v="11"/>
    <x v="4"/>
    <s v="6"/>
    <x v="8"/>
    <x v="0"/>
    <x v="36"/>
  </r>
  <r>
    <d v="2021-09-06T00:00:00"/>
    <x v="9"/>
    <x v="35"/>
    <n v="155.61000000000001"/>
    <n v="12"/>
    <n v="1867.3200000000002"/>
    <x v="0"/>
    <x v="0"/>
    <s v="6"/>
    <x v="8"/>
    <x v="0"/>
    <x v="36"/>
  </r>
  <r>
    <d v="2021-09-07T00:00:00"/>
    <x v="16"/>
    <x v="14"/>
    <n v="210"/>
    <n v="5"/>
    <n v="1050"/>
    <x v="6"/>
    <x v="4"/>
    <s v="7"/>
    <x v="8"/>
    <x v="0"/>
    <x v="36"/>
  </r>
  <r>
    <d v="2021-09-08T00:00:00"/>
    <x v="29"/>
    <x v="11"/>
    <n v="94.17"/>
    <n v="23"/>
    <n v="2165.91"/>
    <x v="0"/>
    <x v="6"/>
    <s v="8"/>
    <x v="8"/>
    <x v="0"/>
    <x v="36"/>
  </r>
  <r>
    <d v="2021-09-09T00:00:00"/>
    <x v="18"/>
    <x v="19"/>
    <n v="80.94"/>
    <n v="3"/>
    <n v="242.82"/>
    <x v="0"/>
    <x v="5"/>
    <s v="9"/>
    <x v="8"/>
    <x v="0"/>
    <x v="36"/>
  </r>
  <r>
    <d v="2021-09-09T00:00:00"/>
    <x v="10"/>
    <x v="38"/>
    <n v="173.88"/>
    <n v="9"/>
    <n v="1564.92"/>
    <x v="2"/>
    <x v="4"/>
    <s v="9"/>
    <x v="8"/>
    <x v="0"/>
    <x v="36"/>
  </r>
  <r>
    <d v="2021-09-09T00:00:00"/>
    <x v="14"/>
    <x v="28"/>
    <n v="82.08"/>
    <n v="4"/>
    <n v="328.32"/>
    <x v="0"/>
    <x v="3"/>
    <s v="9"/>
    <x v="8"/>
    <x v="0"/>
    <x v="36"/>
  </r>
  <r>
    <d v="2021-09-09T00:00:00"/>
    <x v="1"/>
    <x v="23"/>
    <n v="48.4"/>
    <n v="26"/>
    <n v="1258.3999999999999"/>
    <x v="0"/>
    <x v="1"/>
    <s v="9"/>
    <x v="8"/>
    <x v="0"/>
    <x v="36"/>
  </r>
  <r>
    <d v="2021-09-10T00:00:00"/>
    <x v="15"/>
    <x v="2"/>
    <n v="79.92"/>
    <n v="4"/>
    <n v="319.68"/>
    <x v="4"/>
    <x v="4"/>
    <s v="10"/>
    <x v="8"/>
    <x v="0"/>
    <x v="36"/>
  </r>
  <r>
    <d v="2021-09-10T00:00:00"/>
    <x v="20"/>
    <x v="31"/>
    <n v="103.88"/>
    <n v="9"/>
    <n v="934.92"/>
    <x v="7"/>
    <x v="4"/>
    <s v="10"/>
    <x v="8"/>
    <x v="0"/>
    <x v="36"/>
  </r>
  <r>
    <d v="2021-09-10T00:00:00"/>
    <x v="34"/>
    <x v="32"/>
    <n v="201.28"/>
    <n v="6"/>
    <n v="1207.68"/>
    <x v="0"/>
    <x v="0"/>
    <s v="10"/>
    <x v="8"/>
    <x v="0"/>
    <x v="36"/>
  </r>
  <r>
    <d v="2021-09-10T00:00:00"/>
    <x v="34"/>
    <x v="42"/>
    <n v="24.66"/>
    <n v="2"/>
    <n v="49.32"/>
    <x v="0"/>
    <x v="0"/>
    <s v="10"/>
    <x v="8"/>
    <x v="0"/>
    <x v="36"/>
  </r>
  <r>
    <d v="2021-09-10T00:00:00"/>
    <x v="39"/>
    <x v="12"/>
    <n v="6.7"/>
    <n v="15"/>
    <n v="100.5"/>
    <x v="3"/>
    <x v="4"/>
    <s v="10"/>
    <x v="8"/>
    <x v="0"/>
    <x v="36"/>
  </r>
  <r>
    <d v="2021-09-11T00:00:00"/>
    <x v="36"/>
    <x v="31"/>
    <n v="103.88"/>
    <n v="6"/>
    <n v="623.28"/>
    <x v="0"/>
    <x v="1"/>
    <s v="11"/>
    <x v="8"/>
    <x v="0"/>
    <x v="36"/>
  </r>
  <r>
    <d v="2021-09-13T00:00:00"/>
    <x v="7"/>
    <x v="38"/>
    <n v="173.88"/>
    <n v="7"/>
    <n v="1217.1599999999999"/>
    <x v="1"/>
    <x v="4"/>
    <s v="13"/>
    <x v="8"/>
    <x v="0"/>
    <x v="37"/>
  </r>
  <r>
    <d v="2021-09-14T00:00:00"/>
    <x v="36"/>
    <x v="10"/>
    <n v="53.11"/>
    <n v="3"/>
    <n v="159.32999999999998"/>
    <x v="0"/>
    <x v="1"/>
    <s v="14"/>
    <x v="8"/>
    <x v="0"/>
    <x v="37"/>
  </r>
  <r>
    <d v="2021-09-14T00:00:00"/>
    <x v="29"/>
    <x v="42"/>
    <n v="24.66"/>
    <n v="34"/>
    <n v="838.44"/>
    <x v="0"/>
    <x v="6"/>
    <s v="14"/>
    <x v="8"/>
    <x v="0"/>
    <x v="37"/>
  </r>
  <r>
    <d v="2021-09-14T00:00:00"/>
    <x v="14"/>
    <x v="23"/>
    <n v="48.4"/>
    <n v="27"/>
    <n v="1306.8"/>
    <x v="0"/>
    <x v="3"/>
    <s v="14"/>
    <x v="8"/>
    <x v="0"/>
    <x v="37"/>
  </r>
  <r>
    <d v="2021-09-15T00:00:00"/>
    <x v="31"/>
    <x v="2"/>
    <n v="79.92"/>
    <n v="3"/>
    <n v="239.76"/>
    <x v="9"/>
    <x v="4"/>
    <s v="15"/>
    <x v="8"/>
    <x v="0"/>
    <x v="37"/>
  </r>
  <r>
    <d v="2021-09-15T00:00:00"/>
    <x v="24"/>
    <x v="24"/>
    <n v="162"/>
    <n v="14"/>
    <n v="2268"/>
    <x v="2"/>
    <x v="4"/>
    <s v="15"/>
    <x v="8"/>
    <x v="0"/>
    <x v="37"/>
  </r>
  <r>
    <d v="2021-09-15T00:00:00"/>
    <x v="36"/>
    <x v="24"/>
    <n v="162"/>
    <n v="6"/>
    <n v="972"/>
    <x v="0"/>
    <x v="1"/>
    <s v="15"/>
    <x v="8"/>
    <x v="0"/>
    <x v="37"/>
  </r>
  <r>
    <d v="2021-09-15T00:00:00"/>
    <x v="22"/>
    <x v="22"/>
    <n v="85.76"/>
    <n v="15"/>
    <n v="1286.4000000000001"/>
    <x v="9"/>
    <x v="4"/>
    <s v="15"/>
    <x v="8"/>
    <x v="0"/>
    <x v="37"/>
  </r>
  <r>
    <d v="2021-09-16T00:00:00"/>
    <x v="21"/>
    <x v="40"/>
    <n v="49.21"/>
    <n v="11"/>
    <n v="541.31000000000006"/>
    <x v="8"/>
    <x v="4"/>
    <s v="16"/>
    <x v="8"/>
    <x v="0"/>
    <x v="37"/>
  </r>
  <r>
    <d v="2021-09-17T00:00:00"/>
    <x v="21"/>
    <x v="5"/>
    <n v="164.28"/>
    <n v="12"/>
    <n v="1971.3600000000001"/>
    <x v="8"/>
    <x v="4"/>
    <s v="17"/>
    <x v="8"/>
    <x v="0"/>
    <x v="37"/>
  </r>
  <r>
    <d v="2021-09-18T00:00:00"/>
    <x v="13"/>
    <x v="16"/>
    <n v="104.16"/>
    <n v="22"/>
    <n v="2291.52"/>
    <x v="5"/>
    <x v="4"/>
    <s v="18"/>
    <x v="8"/>
    <x v="0"/>
    <x v="37"/>
  </r>
  <r>
    <d v="2021-09-18T00:00:00"/>
    <x v="29"/>
    <x v="42"/>
    <n v="24.66"/>
    <n v="14"/>
    <n v="345.24"/>
    <x v="0"/>
    <x v="6"/>
    <s v="18"/>
    <x v="8"/>
    <x v="0"/>
    <x v="37"/>
  </r>
  <r>
    <d v="2021-09-19T00:00:00"/>
    <x v="17"/>
    <x v="3"/>
    <n v="119.7"/>
    <n v="8"/>
    <n v="957.6"/>
    <x v="5"/>
    <x v="4"/>
    <s v="19"/>
    <x v="8"/>
    <x v="0"/>
    <x v="38"/>
  </r>
  <r>
    <d v="2021-09-20T00:00:00"/>
    <x v="33"/>
    <x v="3"/>
    <n v="119.7"/>
    <n v="6"/>
    <n v="718.2"/>
    <x v="12"/>
    <x v="4"/>
    <s v="20"/>
    <x v="8"/>
    <x v="0"/>
    <x v="38"/>
  </r>
  <r>
    <d v="2021-09-20T00:00:00"/>
    <x v="32"/>
    <x v="12"/>
    <n v="6.7"/>
    <n v="32"/>
    <n v="214.4"/>
    <x v="0"/>
    <x v="5"/>
    <s v="20"/>
    <x v="8"/>
    <x v="0"/>
    <x v="38"/>
  </r>
  <r>
    <d v="2021-09-20T00:00:00"/>
    <x v="14"/>
    <x v="31"/>
    <n v="103.88"/>
    <n v="10"/>
    <n v="1038.8"/>
    <x v="0"/>
    <x v="3"/>
    <s v="20"/>
    <x v="8"/>
    <x v="0"/>
    <x v="38"/>
  </r>
  <r>
    <d v="2021-09-21T00:00:00"/>
    <x v="13"/>
    <x v="43"/>
    <n v="96.3"/>
    <n v="35"/>
    <n v="3370.5"/>
    <x v="5"/>
    <x v="4"/>
    <s v="21"/>
    <x v="8"/>
    <x v="0"/>
    <x v="38"/>
  </r>
  <r>
    <d v="2021-09-21T00:00:00"/>
    <x v="23"/>
    <x v="20"/>
    <n v="142.80000000000001"/>
    <n v="32"/>
    <n v="4569.6000000000004"/>
    <x v="0"/>
    <x v="6"/>
    <s v="21"/>
    <x v="8"/>
    <x v="0"/>
    <x v="38"/>
  </r>
  <r>
    <d v="2021-09-21T00:00:00"/>
    <x v="18"/>
    <x v="29"/>
    <n v="76.25"/>
    <n v="7"/>
    <n v="533.75"/>
    <x v="0"/>
    <x v="5"/>
    <s v="21"/>
    <x v="8"/>
    <x v="0"/>
    <x v="38"/>
  </r>
  <r>
    <d v="2021-09-21T00:00:00"/>
    <x v="20"/>
    <x v="42"/>
    <n v="24.66"/>
    <n v="5"/>
    <n v="123.3"/>
    <x v="7"/>
    <x v="4"/>
    <s v="21"/>
    <x v="8"/>
    <x v="0"/>
    <x v="38"/>
  </r>
  <r>
    <d v="2021-09-21T00:00:00"/>
    <x v="1"/>
    <x v="40"/>
    <n v="49.21"/>
    <n v="14"/>
    <n v="688.94"/>
    <x v="0"/>
    <x v="1"/>
    <s v="21"/>
    <x v="8"/>
    <x v="0"/>
    <x v="38"/>
  </r>
  <r>
    <d v="2021-09-22T00:00:00"/>
    <x v="4"/>
    <x v="30"/>
    <n v="162.54"/>
    <n v="21"/>
    <n v="3413.3399999999997"/>
    <x v="0"/>
    <x v="3"/>
    <s v="22"/>
    <x v="8"/>
    <x v="0"/>
    <x v="38"/>
  </r>
  <r>
    <d v="2021-09-22T00:00:00"/>
    <x v="10"/>
    <x v="9"/>
    <n v="48.84"/>
    <n v="14"/>
    <n v="683.76"/>
    <x v="2"/>
    <x v="4"/>
    <s v="22"/>
    <x v="8"/>
    <x v="0"/>
    <x v="38"/>
  </r>
  <r>
    <d v="2021-09-22T00:00:00"/>
    <x v="11"/>
    <x v="20"/>
    <n v="142.80000000000001"/>
    <n v="4"/>
    <n v="571.20000000000005"/>
    <x v="3"/>
    <x v="4"/>
    <s v="22"/>
    <x v="8"/>
    <x v="0"/>
    <x v="38"/>
  </r>
  <r>
    <d v="2021-09-22T00:00:00"/>
    <x v="39"/>
    <x v="18"/>
    <n v="115.2"/>
    <n v="2"/>
    <n v="230.4"/>
    <x v="3"/>
    <x v="4"/>
    <s v="22"/>
    <x v="8"/>
    <x v="0"/>
    <x v="38"/>
  </r>
  <r>
    <d v="2021-09-22T00:00:00"/>
    <x v="39"/>
    <x v="8"/>
    <n v="83.08"/>
    <n v="12"/>
    <n v="996.96"/>
    <x v="3"/>
    <x v="4"/>
    <s v="22"/>
    <x v="8"/>
    <x v="0"/>
    <x v="38"/>
  </r>
  <r>
    <d v="2021-09-23T00:00:00"/>
    <x v="32"/>
    <x v="11"/>
    <n v="94.17"/>
    <n v="12"/>
    <n v="1130.04"/>
    <x v="0"/>
    <x v="5"/>
    <s v="23"/>
    <x v="8"/>
    <x v="0"/>
    <x v="38"/>
  </r>
  <r>
    <d v="2021-09-23T00:00:00"/>
    <x v="34"/>
    <x v="30"/>
    <n v="162.54"/>
    <n v="7"/>
    <n v="1137.78"/>
    <x v="0"/>
    <x v="0"/>
    <s v="23"/>
    <x v="8"/>
    <x v="0"/>
    <x v="38"/>
  </r>
  <r>
    <d v="2021-09-23T00:00:00"/>
    <x v="14"/>
    <x v="40"/>
    <n v="49.21"/>
    <n v="12"/>
    <n v="590.52"/>
    <x v="0"/>
    <x v="3"/>
    <s v="23"/>
    <x v="8"/>
    <x v="0"/>
    <x v="38"/>
  </r>
  <r>
    <d v="2021-09-24T00:00:00"/>
    <x v="15"/>
    <x v="13"/>
    <n v="117.48"/>
    <n v="34"/>
    <n v="3994.32"/>
    <x v="4"/>
    <x v="4"/>
    <s v="24"/>
    <x v="8"/>
    <x v="0"/>
    <x v="38"/>
  </r>
  <r>
    <d v="2021-09-24T00:00:00"/>
    <x v="36"/>
    <x v="13"/>
    <n v="117.48"/>
    <n v="8"/>
    <n v="939.84"/>
    <x v="0"/>
    <x v="1"/>
    <s v="24"/>
    <x v="8"/>
    <x v="0"/>
    <x v="38"/>
  </r>
  <r>
    <d v="2021-09-24T00:00:00"/>
    <x v="23"/>
    <x v="13"/>
    <n v="117.48"/>
    <n v="14"/>
    <n v="1644.72"/>
    <x v="0"/>
    <x v="6"/>
    <s v="24"/>
    <x v="8"/>
    <x v="0"/>
    <x v="38"/>
  </r>
  <r>
    <d v="2021-09-25T00:00:00"/>
    <x v="32"/>
    <x v="19"/>
    <n v="80.94"/>
    <n v="31"/>
    <n v="2509.14"/>
    <x v="0"/>
    <x v="5"/>
    <s v="25"/>
    <x v="8"/>
    <x v="0"/>
    <x v="38"/>
  </r>
  <r>
    <d v="2021-09-27T00:00:00"/>
    <x v="31"/>
    <x v="21"/>
    <n v="58.3"/>
    <n v="1"/>
    <n v="58.3"/>
    <x v="9"/>
    <x v="4"/>
    <s v="27"/>
    <x v="8"/>
    <x v="0"/>
    <x v="39"/>
  </r>
  <r>
    <d v="2021-09-27T00:00:00"/>
    <x v="4"/>
    <x v="35"/>
    <n v="155.61000000000001"/>
    <n v="11"/>
    <n v="1711.71"/>
    <x v="0"/>
    <x v="3"/>
    <s v="27"/>
    <x v="8"/>
    <x v="0"/>
    <x v="39"/>
  </r>
  <r>
    <d v="2021-09-27T00:00:00"/>
    <x v="22"/>
    <x v="43"/>
    <n v="96.3"/>
    <n v="4"/>
    <n v="385.2"/>
    <x v="9"/>
    <x v="4"/>
    <s v="27"/>
    <x v="8"/>
    <x v="0"/>
    <x v="39"/>
  </r>
  <r>
    <d v="2021-09-27T00:00:00"/>
    <x v="9"/>
    <x v="2"/>
    <n v="79.92"/>
    <n v="3"/>
    <n v="239.76"/>
    <x v="0"/>
    <x v="0"/>
    <s v="27"/>
    <x v="8"/>
    <x v="0"/>
    <x v="39"/>
  </r>
  <r>
    <d v="2021-09-27T00:00:00"/>
    <x v="34"/>
    <x v="38"/>
    <n v="173.88"/>
    <n v="23"/>
    <n v="3999.24"/>
    <x v="0"/>
    <x v="0"/>
    <s v="27"/>
    <x v="8"/>
    <x v="0"/>
    <x v="39"/>
  </r>
  <r>
    <d v="2021-09-27T00:00:00"/>
    <x v="39"/>
    <x v="28"/>
    <n v="82.08"/>
    <n v="9"/>
    <n v="738.72"/>
    <x v="3"/>
    <x v="4"/>
    <s v="27"/>
    <x v="8"/>
    <x v="0"/>
    <x v="39"/>
  </r>
  <r>
    <d v="2021-09-29T00:00:00"/>
    <x v="26"/>
    <x v="21"/>
    <n v="58.3"/>
    <n v="13"/>
    <n v="757.9"/>
    <x v="10"/>
    <x v="4"/>
    <s v="29"/>
    <x v="8"/>
    <x v="0"/>
    <x v="39"/>
  </r>
  <r>
    <d v="2021-09-30T00:00:00"/>
    <x v="16"/>
    <x v="7"/>
    <n v="146.72"/>
    <n v="9"/>
    <n v="1320.48"/>
    <x v="6"/>
    <x v="4"/>
    <s v="30"/>
    <x v="8"/>
    <x v="0"/>
    <x v="39"/>
  </r>
  <r>
    <d v="2021-09-30T00:00:00"/>
    <x v="11"/>
    <x v="34"/>
    <n v="85.5"/>
    <n v="5"/>
    <n v="427.5"/>
    <x v="3"/>
    <x v="4"/>
    <s v="30"/>
    <x v="8"/>
    <x v="0"/>
    <x v="39"/>
  </r>
  <r>
    <d v="2021-10-01T00:00:00"/>
    <x v="1"/>
    <x v="32"/>
    <n v="201.28"/>
    <n v="14"/>
    <n v="2817.92"/>
    <x v="0"/>
    <x v="1"/>
    <s v="1"/>
    <x v="9"/>
    <x v="0"/>
    <x v="39"/>
  </r>
  <r>
    <d v="2021-10-02T00:00:00"/>
    <x v="24"/>
    <x v="7"/>
    <n v="146.72"/>
    <n v="15"/>
    <n v="2200.8000000000002"/>
    <x v="2"/>
    <x v="4"/>
    <s v="2"/>
    <x v="9"/>
    <x v="0"/>
    <x v="39"/>
  </r>
  <r>
    <d v="2021-10-02T00:00:00"/>
    <x v="21"/>
    <x v="20"/>
    <n v="142.80000000000001"/>
    <n v="22"/>
    <n v="3141.6000000000004"/>
    <x v="8"/>
    <x v="4"/>
    <s v="2"/>
    <x v="9"/>
    <x v="0"/>
    <x v="39"/>
  </r>
  <r>
    <d v="2021-10-03T00:00:00"/>
    <x v="12"/>
    <x v="14"/>
    <n v="210"/>
    <n v="9"/>
    <n v="1890"/>
    <x v="4"/>
    <x v="4"/>
    <s v="3"/>
    <x v="9"/>
    <x v="0"/>
    <x v="40"/>
  </r>
  <r>
    <d v="2021-10-03T00:00:00"/>
    <x v="15"/>
    <x v="38"/>
    <n v="173.88"/>
    <n v="23"/>
    <n v="3999.24"/>
    <x v="4"/>
    <x v="4"/>
    <s v="3"/>
    <x v="9"/>
    <x v="0"/>
    <x v="40"/>
  </r>
  <r>
    <d v="2021-10-03T00:00:00"/>
    <x v="23"/>
    <x v="23"/>
    <n v="48.4"/>
    <n v="5"/>
    <n v="242"/>
    <x v="0"/>
    <x v="6"/>
    <s v="3"/>
    <x v="9"/>
    <x v="0"/>
    <x v="40"/>
  </r>
  <r>
    <d v="2021-10-04T00:00:00"/>
    <x v="29"/>
    <x v="15"/>
    <n v="47.730000000000004"/>
    <n v="15"/>
    <n v="715.95"/>
    <x v="0"/>
    <x v="6"/>
    <s v="4"/>
    <x v="9"/>
    <x v="0"/>
    <x v="40"/>
  </r>
  <r>
    <d v="2021-10-05T00:00:00"/>
    <x v="34"/>
    <x v="0"/>
    <n v="156.96"/>
    <n v="36"/>
    <n v="5650.56"/>
    <x v="0"/>
    <x v="0"/>
    <s v="5"/>
    <x v="9"/>
    <x v="0"/>
    <x v="40"/>
  </r>
  <r>
    <d v="2021-10-05T00:00:00"/>
    <x v="14"/>
    <x v="0"/>
    <n v="156.96"/>
    <n v="23"/>
    <n v="3610.0800000000004"/>
    <x v="0"/>
    <x v="3"/>
    <s v="5"/>
    <x v="9"/>
    <x v="0"/>
    <x v="40"/>
  </r>
  <r>
    <d v="2021-10-06T00:00:00"/>
    <x v="31"/>
    <x v="12"/>
    <n v="6.7"/>
    <n v="1"/>
    <n v="6.7"/>
    <x v="9"/>
    <x v="4"/>
    <s v="6"/>
    <x v="9"/>
    <x v="0"/>
    <x v="40"/>
  </r>
  <r>
    <d v="2021-10-06T00:00:00"/>
    <x v="21"/>
    <x v="26"/>
    <n v="94.62"/>
    <n v="23"/>
    <n v="2176.2600000000002"/>
    <x v="8"/>
    <x v="4"/>
    <s v="6"/>
    <x v="9"/>
    <x v="0"/>
    <x v="40"/>
  </r>
  <r>
    <d v="2021-10-06T00:00:00"/>
    <x v="32"/>
    <x v="8"/>
    <n v="83.08"/>
    <n v="17"/>
    <n v="1412.36"/>
    <x v="0"/>
    <x v="5"/>
    <s v="6"/>
    <x v="9"/>
    <x v="0"/>
    <x v="40"/>
  </r>
  <r>
    <d v="2021-10-06T00:00:00"/>
    <x v="28"/>
    <x v="30"/>
    <n v="162.54"/>
    <n v="10"/>
    <n v="1625.3999999999999"/>
    <x v="11"/>
    <x v="4"/>
    <s v="6"/>
    <x v="9"/>
    <x v="0"/>
    <x v="40"/>
  </r>
  <r>
    <d v="2021-10-06T00:00:00"/>
    <x v="9"/>
    <x v="43"/>
    <n v="96.3"/>
    <n v="12"/>
    <n v="1155.5999999999999"/>
    <x v="0"/>
    <x v="0"/>
    <s v="6"/>
    <x v="9"/>
    <x v="0"/>
    <x v="40"/>
  </r>
  <r>
    <d v="2021-10-06T00:00:00"/>
    <x v="39"/>
    <x v="12"/>
    <n v="6.7"/>
    <n v="1"/>
    <n v="6.7"/>
    <x v="3"/>
    <x v="4"/>
    <s v="6"/>
    <x v="9"/>
    <x v="0"/>
    <x v="40"/>
  </r>
  <r>
    <d v="2021-10-07T00:00:00"/>
    <x v="28"/>
    <x v="42"/>
    <n v="24.66"/>
    <n v="6"/>
    <n v="147.96"/>
    <x v="11"/>
    <x v="4"/>
    <s v="7"/>
    <x v="9"/>
    <x v="0"/>
    <x v="40"/>
  </r>
  <r>
    <d v="2021-10-09T00:00:00"/>
    <x v="16"/>
    <x v="2"/>
    <n v="79.92"/>
    <n v="14"/>
    <n v="1118.8800000000001"/>
    <x v="6"/>
    <x v="4"/>
    <s v="9"/>
    <x v="9"/>
    <x v="0"/>
    <x v="40"/>
  </r>
  <r>
    <d v="2021-10-09T00:00:00"/>
    <x v="33"/>
    <x v="2"/>
    <n v="79.92"/>
    <n v="5"/>
    <n v="399.6"/>
    <x v="12"/>
    <x v="4"/>
    <s v="9"/>
    <x v="9"/>
    <x v="0"/>
    <x v="40"/>
  </r>
  <r>
    <d v="2021-10-09T00:00:00"/>
    <x v="23"/>
    <x v="13"/>
    <n v="117.48"/>
    <n v="11"/>
    <n v="1292.28"/>
    <x v="0"/>
    <x v="6"/>
    <s v="9"/>
    <x v="9"/>
    <x v="0"/>
    <x v="40"/>
  </r>
  <r>
    <d v="2021-10-10T00:00:00"/>
    <x v="31"/>
    <x v="12"/>
    <n v="6.7"/>
    <n v="14"/>
    <n v="93.8"/>
    <x v="9"/>
    <x v="4"/>
    <s v="10"/>
    <x v="9"/>
    <x v="0"/>
    <x v="41"/>
  </r>
  <r>
    <d v="2021-10-10T00:00:00"/>
    <x v="31"/>
    <x v="14"/>
    <n v="210"/>
    <n v="9"/>
    <n v="1890"/>
    <x v="9"/>
    <x v="4"/>
    <s v="10"/>
    <x v="9"/>
    <x v="0"/>
    <x v="41"/>
  </r>
  <r>
    <d v="2021-10-10T00:00:00"/>
    <x v="28"/>
    <x v="28"/>
    <n v="82.08"/>
    <n v="12"/>
    <n v="984.96"/>
    <x v="11"/>
    <x v="4"/>
    <s v="10"/>
    <x v="9"/>
    <x v="0"/>
    <x v="41"/>
  </r>
  <r>
    <d v="2021-10-11T00:00:00"/>
    <x v="34"/>
    <x v="26"/>
    <n v="94.62"/>
    <n v="10"/>
    <n v="946.2"/>
    <x v="0"/>
    <x v="0"/>
    <s v="11"/>
    <x v="9"/>
    <x v="0"/>
    <x v="41"/>
  </r>
  <r>
    <d v="2021-10-11T00:00:00"/>
    <x v="26"/>
    <x v="23"/>
    <n v="48.4"/>
    <n v="15"/>
    <n v="726"/>
    <x v="10"/>
    <x v="4"/>
    <s v="11"/>
    <x v="9"/>
    <x v="0"/>
    <x v="41"/>
  </r>
  <r>
    <d v="2021-10-12T00:00:00"/>
    <x v="17"/>
    <x v="36"/>
    <n v="57.120000000000005"/>
    <n v="8"/>
    <n v="456.96000000000004"/>
    <x v="5"/>
    <x v="4"/>
    <s v="12"/>
    <x v="9"/>
    <x v="0"/>
    <x v="41"/>
  </r>
  <r>
    <d v="2021-10-13T00:00:00"/>
    <x v="33"/>
    <x v="20"/>
    <n v="142.80000000000001"/>
    <n v="15"/>
    <n v="2142"/>
    <x v="12"/>
    <x v="4"/>
    <s v="13"/>
    <x v="9"/>
    <x v="0"/>
    <x v="41"/>
  </r>
  <r>
    <d v="2021-10-13T00:00:00"/>
    <x v="9"/>
    <x v="2"/>
    <n v="79.92"/>
    <n v="18"/>
    <n v="1438.56"/>
    <x v="0"/>
    <x v="0"/>
    <s v="13"/>
    <x v="9"/>
    <x v="0"/>
    <x v="41"/>
  </r>
  <r>
    <d v="2021-10-14T00:00:00"/>
    <x v="37"/>
    <x v="28"/>
    <n v="82.08"/>
    <n v="15"/>
    <n v="1231.2"/>
    <x v="14"/>
    <x v="4"/>
    <s v="14"/>
    <x v="9"/>
    <x v="0"/>
    <x v="41"/>
  </r>
  <r>
    <d v="2021-10-15T00:00:00"/>
    <x v="36"/>
    <x v="4"/>
    <n v="15.719999999999999"/>
    <n v="10"/>
    <n v="157.19999999999999"/>
    <x v="0"/>
    <x v="1"/>
    <s v="15"/>
    <x v="9"/>
    <x v="0"/>
    <x v="41"/>
  </r>
  <r>
    <d v="2021-10-16T00:00:00"/>
    <x v="20"/>
    <x v="43"/>
    <n v="96.3"/>
    <n v="3"/>
    <n v="288.89999999999998"/>
    <x v="7"/>
    <x v="4"/>
    <s v="16"/>
    <x v="9"/>
    <x v="0"/>
    <x v="41"/>
  </r>
  <r>
    <d v="2021-10-16T00:00:00"/>
    <x v="26"/>
    <x v="0"/>
    <n v="156.96"/>
    <n v="18"/>
    <n v="2825.28"/>
    <x v="10"/>
    <x v="4"/>
    <s v="16"/>
    <x v="9"/>
    <x v="0"/>
    <x v="41"/>
  </r>
  <r>
    <d v="2021-10-16T00:00:00"/>
    <x v="14"/>
    <x v="28"/>
    <n v="82.08"/>
    <n v="18"/>
    <n v="1477.44"/>
    <x v="0"/>
    <x v="3"/>
    <s v="16"/>
    <x v="9"/>
    <x v="0"/>
    <x v="41"/>
  </r>
  <r>
    <d v="2021-10-17T00:00:00"/>
    <x v="26"/>
    <x v="31"/>
    <n v="103.88"/>
    <n v="13"/>
    <n v="1350.44"/>
    <x v="10"/>
    <x v="4"/>
    <s v="17"/>
    <x v="9"/>
    <x v="0"/>
    <x v="42"/>
  </r>
  <r>
    <d v="2021-10-18T00:00:00"/>
    <x v="16"/>
    <x v="24"/>
    <n v="162"/>
    <n v="31"/>
    <n v="5022"/>
    <x v="6"/>
    <x v="4"/>
    <s v="18"/>
    <x v="9"/>
    <x v="0"/>
    <x v="42"/>
  </r>
  <r>
    <d v="2021-10-18T00:00:00"/>
    <x v="12"/>
    <x v="26"/>
    <n v="94.62"/>
    <n v="11"/>
    <n v="1040.8200000000002"/>
    <x v="4"/>
    <x v="4"/>
    <s v="18"/>
    <x v="9"/>
    <x v="0"/>
    <x v="42"/>
  </r>
  <r>
    <d v="2021-10-18T00:00:00"/>
    <x v="13"/>
    <x v="19"/>
    <n v="80.94"/>
    <n v="6"/>
    <n v="485.64"/>
    <x v="5"/>
    <x v="4"/>
    <s v="18"/>
    <x v="9"/>
    <x v="0"/>
    <x v="42"/>
  </r>
  <r>
    <d v="2021-10-18T00:00:00"/>
    <x v="0"/>
    <x v="17"/>
    <n v="8.33"/>
    <n v="16"/>
    <n v="133.28"/>
    <x v="0"/>
    <x v="0"/>
    <s v="18"/>
    <x v="9"/>
    <x v="0"/>
    <x v="42"/>
  </r>
  <r>
    <d v="2021-10-18T00:00:00"/>
    <x v="34"/>
    <x v="17"/>
    <n v="8.33"/>
    <n v="6"/>
    <n v="49.980000000000004"/>
    <x v="0"/>
    <x v="0"/>
    <s v="18"/>
    <x v="9"/>
    <x v="0"/>
    <x v="42"/>
  </r>
  <r>
    <d v="2021-10-18T00:00:00"/>
    <x v="34"/>
    <x v="30"/>
    <n v="162.54"/>
    <n v="13"/>
    <n v="2113.02"/>
    <x v="0"/>
    <x v="0"/>
    <s v="18"/>
    <x v="9"/>
    <x v="0"/>
    <x v="42"/>
  </r>
  <r>
    <d v="2021-10-22T00:00:00"/>
    <x v="31"/>
    <x v="23"/>
    <n v="48.4"/>
    <n v="7"/>
    <n v="338.8"/>
    <x v="9"/>
    <x v="4"/>
    <s v="22"/>
    <x v="9"/>
    <x v="0"/>
    <x v="42"/>
  </r>
  <r>
    <d v="2021-10-22T00:00:00"/>
    <x v="15"/>
    <x v="41"/>
    <n v="7.8599999999999994"/>
    <n v="1"/>
    <n v="7.8599999999999994"/>
    <x v="4"/>
    <x v="4"/>
    <s v="22"/>
    <x v="9"/>
    <x v="0"/>
    <x v="42"/>
  </r>
  <r>
    <d v="2021-10-22T00:00:00"/>
    <x v="24"/>
    <x v="0"/>
    <n v="156.96"/>
    <n v="13"/>
    <n v="2040.48"/>
    <x v="2"/>
    <x v="4"/>
    <s v="22"/>
    <x v="9"/>
    <x v="0"/>
    <x v="42"/>
  </r>
  <r>
    <d v="2021-10-22T00:00:00"/>
    <x v="21"/>
    <x v="13"/>
    <n v="117.48"/>
    <n v="34"/>
    <n v="3994.32"/>
    <x v="8"/>
    <x v="4"/>
    <s v="22"/>
    <x v="9"/>
    <x v="0"/>
    <x v="42"/>
  </r>
  <r>
    <d v="2021-10-22T00:00:00"/>
    <x v="22"/>
    <x v="39"/>
    <n v="42.55"/>
    <n v="24"/>
    <n v="1021.1999999999999"/>
    <x v="9"/>
    <x v="4"/>
    <s v="22"/>
    <x v="9"/>
    <x v="0"/>
    <x v="42"/>
  </r>
  <r>
    <d v="2021-10-23T00:00:00"/>
    <x v="29"/>
    <x v="0"/>
    <n v="156.96"/>
    <n v="14"/>
    <n v="2197.44"/>
    <x v="0"/>
    <x v="6"/>
    <s v="23"/>
    <x v="9"/>
    <x v="0"/>
    <x v="42"/>
  </r>
  <r>
    <d v="2021-10-24T00:00:00"/>
    <x v="0"/>
    <x v="43"/>
    <n v="96.3"/>
    <n v="22"/>
    <n v="2118.6"/>
    <x v="0"/>
    <x v="0"/>
    <s v="24"/>
    <x v="9"/>
    <x v="0"/>
    <x v="43"/>
  </r>
  <r>
    <d v="2021-10-24T00:00:00"/>
    <x v="34"/>
    <x v="23"/>
    <n v="48.4"/>
    <n v="3"/>
    <n v="145.19999999999999"/>
    <x v="0"/>
    <x v="0"/>
    <s v="24"/>
    <x v="9"/>
    <x v="0"/>
    <x v="43"/>
  </r>
  <r>
    <d v="2021-10-24T00:00:00"/>
    <x v="34"/>
    <x v="17"/>
    <n v="8.33"/>
    <n v="21"/>
    <n v="174.93"/>
    <x v="0"/>
    <x v="0"/>
    <s v="24"/>
    <x v="9"/>
    <x v="0"/>
    <x v="43"/>
  </r>
  <r>
    <d v="2021-10-24T00:00:00"/>
    <x v="39"/>
    <x v="3"/>
    <n v="119.7"/>
    <n v="4"/>
    <n v="478.8"/>
    <x v="3"/>
    <x v="4"/>
    <s v="24"/>
    <x v="9"/>
    <x v="0"/>
    <x v="43"/>
  </r>
  <r>
    <d v="2021-10-25T00:00:00"/>
    <x v="28"/>
    <x v="28"/>
    <n v="82.08"/>
    <n v="9"/>
    <n v="738.72"/>
    <x v="11"/>
    <x v="4"/>
    <s v="25"/>
    <x v="9"/>
    <x v="0"/>
    <x v="43"/>
  </r>
  <r>
    <d v="2021-10-25T00:00:00"/>
    <x v="29"/>
    <x v="31"/>
    <n v="103.88"/>
    <n v="18"/>
    <n v="1869.84"/>
    <x v="0"/>
    <x v="6"/>
    <s v="25"/>
    <x v="9"/>
    <x v="0"/>
    <x v="43"/>
  </r>
  <r>
    <d v="2021-10-26T00:00:00"/>
    <x v="37"/>
    <x v="9"/>
    <n v="48.84"/>
    <n v="6"/>
    <n v="293.04000000000002"/>
    <x v="14"/>
    <x v="4"/>
    <s v="26"/>
    <x v="9"/>
    <x v="0"/>
    <x v="43"/>
  </r>
  <r>
    <d v="2021-10-28T00:00:00"/>
    <x v="11"/>
    <x v="26"/>
    <n v="94.62"/>
    <n v="1"/>
    <n v="94.62"/>
    <x v="3"/>
    <x v="4"/>
    <s v="28"/>
    <x v="9"/>
    <x v="0"/>
    <x v="43"/>
  </r>
  <r>
    <d v="2021-10-28T00:00:00"/>
    <x v="26"/>
    <x v="12"/>
    <n v="6.7"/>
    <n v="39"/>
    <n v="261.3"/>
    <x v="10"/>
    <x v="4"/>
    <s v="28"/>
    <x v="9"/>
    <x v="0"/>
    <x v="43"/>
  </r>
  <r>
    <d v="2021-10-29T00:00:00"/>
    <x v="36"/>
    <x v="20"/>
    <n v="142.80000000000001"/>
    <n v="23"/>
    <n v="3284.4"/>
    <x v="0"/>
    <x v="1"/>
    <s v="29"/>
    <x v="9"/>
    <x v="0"/>
    <x v="43"/>
  </r>
  <r>
    <d v="2021-10-29T00:00:00"/>
    <x v="23"/>
    <x v="2"/>
    <n v="79.92"/>
    <n v="14"/>
    <n v="1118.8800000000001"/>
    <x v="0"/>
    <x v="6"/>
    <s v="29"/>
    <x v="9"/>
    <x v="0"/>
    <x v="43"/>
  </r>
  <r>
    <d v="2021-10-30T00:00:00"/>
    <x v="16"/>
    <x v="32"/>
    <n v="201.28"/>
    <n v="30"/>
    <n v="6038.4"/>
    <x v="6"/>
    <x v="4"/>
    <s v="30"/>
    <x v="9"/>
    <x v="0"/>
    <x v="43"/>
  </r>
  <r>
    <d v="2021-10-30T00:00:00"/>
    <x v="28"/>
    <x v="17"/>
    <n v="8.33"/>
    <n v="37"/>
    <n v="308.20999999999998"/>
    <x v="11"/>
    <x v="4"/>
    <s v="30"/>
    <x v="9"/>
    <x v="0"/>
    <x v="43"/>
  </r>
  <r>
    <d v="2021-10-30T00:00:00"/>
    <x v="17"/>
    <x v="24"/>
    <n v="162"/>
    <n v="3"/>
    <n v="486"/>
    <x v="5"/>
    <x v="4"/>
    <s v="30"/>
    <x v="9"/>
    <x v="0"/>
    <x v="43"/>
  </r>
  <r>
    <d v="2021-10-30T00:00:00"/>
    <x v="14"/>
    <x v="41"/>
    <n v="7.8599999999999994"/>
    <n v="6"/>
    <n v="47.16"/>
    <x v="0"/>
    <x v="3"/>
    <s v="30"/>
    <x v="9"/>
    <x v="0"/>
    <x v="43"/>
  </r>
  <r>
    <d v="2021-10-31T00:00:00"/>
    <x v="16"/>
    <x v="2"/>
    <n v="79.92"/>
    <n v="8"/>
    <n v="639.36"/>
    <x v="6"/>
    <x v="4"/>
    <s v="31"/>
    <x v="9"/>
    <x v="0"/>
    <x v="44"/>
  </r>
  <r>
    <d v="2021-10-31T00:00:00"/>
    <x v="37"/>
    <x v="30"/>
    <n v="162.54"/>
    <n v="6"/>
    <n v="975.24"/>
    <x v="14"/>
    <x v="4"/>
    <s v="31"/>
    <x v="9"/>
    <x v="0"/>
    <x v="44"/>
  </r>
  <r>
    <d v="2021-11-01T00:00:00"/>
    <x v="4"/>
    <x v="11"/>
    <n v="94.17"/>
    <n v="15"/>
    <n v="1412.55"/>
    <x v="0"/>
    <x v="3"/>
    <s v="1"/>
    <x v="10"/>
    <x v="0"/>
    <x v="44"/>
  </r>
  <r>
    <d v="2021-11-02T00:00:00"/>
    <x v="23"/>
    <x v="4"/>
    <n v="15.719999999999999"/>
    <n v="15"/>
    <n v="235.79999999999998"/>
    <x v="0"/>
    <x v="6"/>
    <s v="2"/>
    <x v="10"/>
    <x v="0"/>
    <x v="44"/>
  </r>
  <r>
    <d v="2021-11-02T00:00:00"/>
    <x v="29"/>
    <x v="12"/>
    <n v="6.7"/>
    <n v="5"/>
    <n v="33.5"/>
    <x v="0"/>
    <x v="6"/>
    <s v="2"/>
    <x v="10"/>
    <x v="0"/>
    <x v="44"/>
  </r>
  <r>
    <d v="2021-11-02T00:00:00"/>
    <x v="34"/>
    <x v="32"/>
    <n v="201.28"/>
    <n v="15"/>
    <n v="3019.2"/>
    <x v="0"/>
    <x v="0"/>
    <s v="2"/>
    <x v="10"/>
    <x v="0"/>
    <x v="44"/>
  </r>
  <r>
    <d v="2021-11-03T00:00:00"/>
    <x v="15"/>
    <x v="29"/>
    <n v="76.25"/>
    <n v="11"/>
    <n v="838.75"/>
    <x v="4"/>
    <x v="4"/>
    <s v="3"/>
    <x v="10"/>
    <x v="0"/>
    <x v="44"/>
  </r>
  <r>
    <d v="2021-11-03T00:00:00"/>
    <x v="10"/>
    <x v="6"/>
    <n v="122.08"/>
    <n v="12"/>
    <n v="1464.96"/>
    <x v="2"/>
    <x v="4"/>
    <s v="3"/>
    <x v="10"/>
    <x v="0"/>
    <x v="44"/>
  </r>
  <r>
    <d v="2021-11-04T00:00:00"/>
    <x v="36"/>
    <x v="26"/>
    <n v="94.62"/>
    <n v="10"/>
    <n v="946.2"/>
    <x v="0"/>
    <x v="1"/>
    <s v="4"/>
    <x v="10"/>
    <x v="0"/>
    <x v="44"/>
  </r>
  <r>
    <d v="2021-11-05T00:00:00"/>
    <x v="23"/>
    <x v="14"/>
    <n v="210"/>
    <n v="15"/>
    <n v="3150"/>
    <x v="0"/>
    <x v="6"/>
    <s v="5"/>
    <x v="10"/>
    <x v="0"/>
    <x v="44"/>
  </r>
  <r>
    <d v="2021-11-06T00:00:00"/>
    <x v="16"/>
    <x v="8"/>
    <n v="83.08"/>
    <n v="13"/>
    <n v="1080.04"/>
    <x v="6"/>
    <x v="4"/>
    <s v="6"/>
    <x v="10"/>
    <x v="0"/>
    <x v="44"/>
  </r>
  <r>
    <d v="2021-11-06T00:00:00"/>
    <x v="4"/>
    <x v="24"/>
    <n v="162"/>
    <n v="13"/>
    <n v="2106"/>
    <x v="0"/>
    <x v="3"/>
    <s v="6"/>
    <x v="10"/>
    <x v="0"/>
    <x v="44"/>
  </r>
  <r>
    <d v="2021-11-06T00:00:00"/>
    <x v="9"/>
    <x v="43"/>
    <n v="96.3"/>
    <n v="10"/>
    <n v="963"/>
    <x v="0"/>
    <x v="0"/>
    <s v="6"/>
    <x v="10"/>
    <x v="0"/>
    <x v="44"/>
  </r>
  <r>
    <d v="2021-11-06T00:00:00"/>
    <x v="20"/>
    <x v="4"/>
    <n v="15.719999999999999"/>
    <n v="13"/>
    <n v="204.35999999999999"/>
    <x v="7"/>
    <x v="4"/>
    <s v="6"/>
    <x v="10"/>
    <x v="0"/>
    <x v="44"/>
  </r>
  <r>
    <d v="2021-11-07T00:00:00"/>
    <x v="23"/>
    <x v="32"/>
    <n v="201.28"/>
    <n v="11"/>
    <n v="2214.08"/>
    <x v="0"/>
    <x v="6"/>
    <s v="7"/>
    <x v="10"/>
    <x v="0"/>
    <x v="45"/>
  </r>
  <r>
    <d v="2021-11-07T00:00:00"/>
    <x v="11"/>
    <x v="35"/>
    <n v="155.61000000000001"/>
    <n v="3"/>
    <n v="466.83000000000004"/>
    <x v="3"/>
    <x v="4"/>
    <s v="7"/>
    <x v="10"/>
    <x v="0"/>
    <x v="45"/>
  </r>
  <r>
    <d v="2021-11-07T00:00:00"/>
    <x v="1"/>
    <x v="18"/>
    <n v="115.2"/>
    <n v="13"/>
    <n v="1497.6000000000001"/>
    <x v="0"/>
    <x v="1"/>
    <s v="7"/>
    <x v="10"/>
    <x v="0"/>
    <x v="45"/>
  </r>
  <r>
    <d v="2021-11-08T00:00:00"/>
    <x v="0"/>
    <x v="15"/>
    <n v="47.730000000000004"/>
    <n v="15"/>
    <n v="715.95"/>
    <x v="0"/>
    <x v="0"/>
    <s v="8"/>
    <x v="10"/>
    <x v="0"/>
    <x v="45"/>
  </r>
  <r>
    <d v="2021-11-08T00:00:00"/>
    <x v="38"/>
    <x v="43"/>
    <n v="96.3"/>
    <n v="11"/>
    <n v="1059.3"/>
    <x v="11"/>
    <x v="4"/>
    <s v="8"/>
    <x v="10"/>
    <x v="0"/>
    <x v="45"/>
  </r>
  <r>
    <d v="2021-11-08T00:00:00"/>
    <x v="10"/>
    <x v="14"/>
    <n v="210"/>
    <n v="10"/>
    <n v="2100"/>
    <x v="2"/>
    <x v="4"/>
    <s v="8"/>
    <x v="10"/>
    <x v="0"/>
    <x v="45"/>
  </r>
  <r>
    <d v="2021-11-08T00:00:00"/>
    <x v="26"/>
    <x v="40"/>
    <n v="49.21"/>
    <n v="26"/>
    <n v="1279.46"/>
    <x v="10"/>
    <x v="4"/>
    <s v="8"/>
    <x v="10"/>
    <x v="0"/>
    <x v="45"/>
  </r>
  <r>
    <d v="2021-11-08T00:00:00"/>
    <x v="14"/>
    <x v="11"/>
    <n v="94.17"/>
    <n v="10"/>
    <n v="941.7"/>
    <x v="0"/>
    <x v="3"/>
    <s v="8"/>
    <x v="10"/>
    <x v="0"/>
    <x v="45"/>
  </r>
  <r>
    <d v="2021-11-09T00:00:00"/>
    <x v="20"/>
    <x v="23"/>
    <n v="48.4"/>
    <n v="6"/>
    <n v="290.39999999999998"/>
    <x v="7"/>
    <x v="4"/>
    <s v="9"/>
    <x v="10"/>
    <x v="0"/>
    <x v="45"/>
  </r>
  <r>
    <d v="2021-11-09T00:00:00"/>
    <x v="20"/>
    <x v="36"/>
    <n v="57.120000000000005"/>
    <n v="8"/>
    <n v="456.96000000000004"/>
    <x v="7"/>
    <x v="4"/>
    <s v="9"/>
    <x v="10"/>
    <x v="0"/>
    <x v="45"/>
  </r>
  <r>
    <d v="2021-11-10T00:00:00"/>
    <x v="31"/>
    <x v="40"/>
    <n v="49.21"/>
    <n v="7"/>
    <n v="344.47"/>
    <x v="9"/>
    <x v="4"/>
    <s v="10"/>
    <x v="10"/>
    <x v="0"/>
    <x v="45"/>
  </r>
  <r>
    <d v="2021-11-10T00:00:00"/>
    <x v="24"/>
    <x v="24"/>
    <n v="162"/>
    <n v="6"/>
    <n v="972"/>
    <x v="2"/>
    <x v="4"/>
    <s v="10"/>
    <x v="10"/>
    <x v="0"/>
    <x v="45"/>
  </r>
  <r>
    <d v="2021-11-11T00:00:00"/>
    <x v="5"/>
    <x v="18"/>
    <n v="115.2"/>
    <n v="12"/>
    <n v="1382.4"/>
    <x v="0"/>
    <x v="2"/>
    <s v="11"/>
    <x v="10"/>
    <x v="0"/>
    <x v="45"/>
  </r>
  <r>
    <d v="2021-11-11T00:00:00"/>
    <x v="26"/>
    <x v="2"/>
    <n v="79.92"/>
    <n v="16"/>
    <n v="1278.72"/>
    <x v="10"/>
    <x v="4"/>
    <s v="11"/>
    <x v="10"/>
    <x v="0"/>
    <x v="45"/>
  </r>
  <r>
    <d v="2021-11-12T00:00:00"/>
    <x v="33"/>
    <x v="12"/>
    <n v="6.7"/>
    <n v="6"/>
    <n v="40.200000000000003"/>
    <x v="12"/>
    <x v="4"/>
    <s v="12"/>
    <x v="10"/>
    <x v="0"/>
    <x v="45"/>
  </r>
  <r>
    <d v="2021-11-12T00:00:00"/>
    <x v="14"/>
    <x v="5"/>
    <n v="164.28"/>
    <n v="3"/>
    <n v="492.84000000000003"/>
    <x v="0"/>
    <x v="3"/>
    <s v="12"/>
    <x v="10"/>
    <x v="0"/>
    <x v="45"/>
  </r>
  <r>
    <d v="2021-11-13T00:00:00"/>
    <x v="38"/>
    <x v="36"/>
    <n v="57.120000000000005"/>
    <n v="10"/>
    <n v="571.20000000000005"/>
    <x v="11"/>
    <x v="4"/>
    <s v="13"/>
    <x v="10"/>
    <x v="0"/>
    <x v="45"/>
  </r>
  <r>
    <d v="2021-11-14T00:00:00"/>
    <x v="36"/>
    <x v="20"/>
    <n v="142.80000000000001"/>
    <n v="1"/>
    <n v="142.80000000000001"/>
    <x v="0"/>
    <x v="1"/>
    <s v="14"/>
    <x v="10"/>
    <x v="0"/>
    <x v="46"/>
  </r>
  <r>
    <d v="2021-11-15T00:00:00"/>
    <x v="16"/>
    <x v="36"/>
    <n v="57.120000000000005"/>
    <n v="36"/>
    <n v="2056.3200000000002"/>
    <x v="6"/>
    <x v="4"/>
    <s v="15"/>
    <x v="10"/>
    <x v="0"/>
    <x v="46"/>
  </r>
  <r>
    <d v="2021-11-15T00:00:00"/>
    <x v="29"/>
    <x v="11"/>
    <n v="94.17"/>
    <n v="14"/>
    <n v="1318.38"/>
    <x v="0"/>
    <x v="6"/>
    <s v="15"/>
    <x v="10"/>
    <x v="0"/>
    <x v="46"/>
  </r>
  <r>
    <d v="2021-11-16T00:00:00"/>
    <x v="29"/>
    <x v="33"/>
    <n v="156.78"/>
    <n v="8"/>
    <n v="1254.24"/>
    <x v="0"/>
    <x v="6"/>
    <s v="16"/>
    <x v="10"/>
    <x v="0"/>
    <x v="46"/>
  </r>
  <r>
    <d v="2021-11-17T00:00:00"/>
    <x v="2"/>
    <x v="2"/>
    <n v="79.92"/>
    <n v="33"/>
    <n v="2637.36"/>
    <x v="0"/>
    <x v="2"/>
    <s v="17"/>
    <x v="10"/>
    <x v="0"/>
    <x v="46"/>
  </r>
  <r>
    <d v="2021-11-18T00:00:00"/>
    <x v="15"/>
    <x v="28"/>
    <n v="82.08"/>
    <n v="18"/>
    <n v="1477.44"/>
    <x v="4"/>
    <x v="4"/>
    <s v="18"/>
    <x v="10"/>
    <x v="0"/>
    <x v="46"/>
  </r>
  <r>
    <d v="2021-11-18T00:00:00"/>
    <x v="20"/>
    <x v="21"/>
    <n v="58.3"/>
    <n v="8"/>
    <n v="466.4"/>
    <x v="7"/>
    <x v="4"/>
    <s v="18"/>
    <x v="10"/>
    <x v="0"/>
    <x v="46"/>
  </r>
  <r>
    <d v="2021-11-18T00:00:00"/>
    <x v="6"/>
    <x v="39"/>
    <n v="42.55"/>
    <n v="4"/>
    <n v="170.2"/>
    <x v="0"/>
    <x v="3"/>
    <s v="18"/>
    <x v="10"/>
    <x v="0"/>
    <x v="46"/>
  </r>
  <r>
    <d v="2021-11-19T00:00:00"/>
    <x v="35"/>
    <x v="40"/>
    <n v="49.21"/>
    <n v="4"/>
    <n v="196.84"/>
    <x v="13"/>
    <x v="4"/>
    <s v="19"/>
    <x v="10"/>
    <x v="0"/>
    <x v="46"/>
  </r>
  <r>
    <d v="2021-11-20T00:00:00"/>
    <x v="36"/>
    <x v="26"/>
    <n v="94.62"/>
    <n v="11"/>
    <n v="1040.8200000000002"/>
    <x v="0"/>
    <x v="1"/>
    <s v="20"/>
    <x v="10"/>
    <x v="0"/>
    <x v="46"/>
  </r>
  <r>
    <d v="2021-11-20T00:00:00"/>
    <x v="19"/>
    <x v="1"/>
    <n v="141.57"/>
    <n v="34"/>
    <n v="4813.38"/>
    <x v="4"/>
    <x v="4"/>
    <s v="20"/>
    <x v="10"/>
    <x v="0"/>
    <x v="46"/>
  </r>
  <r>
    <d v="2021-11-20T00:00:00"/>
    <x v="35"/>
    <x v="21"/>
    <n v="58.3"/>
    <n v="14"/>
    <n v="816.19999999999993"/>
    <x v="13"/>
    <x v="4"/>
    <s v="20"/>
    <x v="10"/>
    <x v="0"/>
    <x v="46"/>
  </r>
  <r>
    <d v="2021-11-21T00:00:00"/>
    <x v="2"/>
    <x v="34"/>
    <n v="85.5"/>
    <n v="1"/>
    <n v="85.5"/>
    <x v="0"/>
    <x v="2"/>
    <s v="21"/>
    <x v="10"/>
    <x v="0"/>
    <x v="47"/>
  </r>
  <r>
    <d v="2021-11-21T00:00:00"/>
    <x v="0"/>
    <x v="38"/>
    <n v="173.88"/>
    <n v="24"/>
    <n v="4173.12"/>
    <x v="0"/>
    <x v="0"/>
    <s v="21"/>
    <x v="10"/>
    <x v="0"/>
    <x v="47"/>
  </r>
  <r>
    <d v="2021-11-21T00:00:00"/>
    <x v="24"/>
    <x v="29"/>
    <n v="76.25"/>
    <n v="6"/>
    <n v="457.5"/>
    <x v="2"/>
    <x v="4"/>
    <s v="21"/>
    <x v="10"/>
    <x v="0"/>
    <x v="47"/>
  </r>
  <r>
    <d v="2021-11-21T00:00:00"/>
    <x v="18"/>
    <x v="24"/>
    <n v="162"/>
    <n v="10"/>
    <n v="1620"/>
    <x v="0"/>
    <x v="5"/>
    <s v="21"/>
    <x v="10"/>
    <x v="0"/>
    <x v="47"/>
  </r>
  <r>
    <d v="2021-11-21T00:00:00"/>
    <x v="7"/>
    <x v="7"/>
    <n v="146.72"/>
    <n v="1"/>
    <n v="146.72"/>
    <x v="1"/>
    <x v="4"/>
    <s v="21"/>
    <x v="10"/>
    <x v="0"/>
    <x v="47"/>
  </r>
  <r>
    <d v="2021-11-22T00:00:00"/>
    <x v="34"/>
    <x v="33"/>
    <n v="156.78"/>
    <n v="35"/>
    <n v="5487.3"/>
    <x v="0"/>
    <x v="0"/>
    <s v="22"/>
    <x v="10"/>
    <x v="0"/>
    <x v="47"/>
  </r>
  <r>
    <d v="2021-11-23T00:00:00"/>
    <x v="17"/>
    <x v="43"/>
    <n v="96.3"/>
    <n v="12"/>
    <n v="1155.5999999999999"/>
    <x v="5"/>
    <x v="4"/>
    <s v="23"/>
    <x v="10"/>
    <x v="0"/>
    <x v="47"/>
  </r>
  <r>
    <d v="2021-11-25T00:00:00"/>
    <x v="38"/>
    <x v="9"/>
    <n v="48.84"/>
    <n v="5"/>
    <n v="244.20000000000002"/>
    <x v="11"/>
    <x v="4"/>
    <s v="25"/>
    <x v="10"/>
    <x v="0"/>
    <x v="47"/>
  </r>
  <r>
    <d v="2021-11-25T00:00:00"/>
    <x v="34"/>
    <x v="19"/>
    <n v="80.94"/>
    <n v="10"/>
    <n v="809.4"/>
    <x v="0"/>
    <x v="0"/>
    <s v="25"/>
    <x v="10"/>
    <x v="0"/>
    <x v="47"/>
  </r>
  <r>
    <d v="2021-11-25T00:00:00"/>
    <x v="34"/>
    <x v="25"/>
    <n v="16.64"/>
    <n v="14"/>
    <n v="232.96"/>
    <x v="0"/>
    <x v="0"/>
    <s v="25"/>
    <x v="10"/>
    <x v="0"/>
    <x v="47"/>
  </r>
  <r>
    <d v="2021-11-26T00:00:00"/>
    <x v="17"/>
    <x v="41"/>
    <n v="7.8599999999999994"/>
    <n v="25"/>
    <n v="196.5"/>
    <x v="5"/>
    <x v="4"/>
    <s v="26"/>
    <x v="10"/>
    <x v="0"/>
    <x v="47"/>
  </r>
  <r>
    <d v="2021-11-26T00:00:00"/>
    <x v="20"/>
    <x v="13"/>
    <n v="117.48"/>
    <n v="5"/>
    <n v="587.4"/>
    <x v="7"/>
    <x v="4"/>
    <s v="26"/>
    <x v="10"/>
    <x v="0"/>
    <x v="47"/>
  </r>
  <r>
    <d v="2021-11-27T00:00:00"/>
    <x v="5"/>
    <x v="11"/>
    <n v="94.17"/>
    <n v="8"/>
    <n v="753.36"/>
    <x v="0"/>
    <x v="2"/>
    <s v="27"/>
    <x v="10"/>
    <x v="0"/>
    <x v="47"/>
  </r>
  <r>
    <d v="2021-11-27T00:00:00"/>
    <x v="5"/>
    <x v="21"/>
    <n v="58.3"/>
    <n v="15"/>
    <n v="874.5"/>
    <x v="0"/>
    <x v="2"/>
    <s v="27"/>
    <x v="10"/>
    <x v="0"/>
    <x v="47"/>
  </r>
  <r>
    <d v="2021-11-27T00:00:00"/>
    <x v="28"/>
    <x v="3"/>
    <n v="119.7"/>
    <n v="28"/>
    <n v="3351.6"/>
    <x v="11"/>
    <x v="4"/>
    <s v="27"/>
    <x v="10"/>
    <x v="0"/>
    <x v="47"/>
  </r>
  <r>
    <d v="2021-11-27T00:00:00"/>
    <x v="17"/>
    <x v="12"/>
    <n v="6.7"/>
    <n v="28"/>
    <n v="187.6"/>
    <x v="5"/>
    <x v="4"/>
    <s v="27"/>
    <x v="10"/>
    <x v="0"/>
    <x v="47"/>
  </r>
  <r>
    <d v="2021-11-27T00:00:00"/>
    <x v="18"/>
    <x v="1"/>
    <n v="141.57"/>
    <n v="37"/>
    <n v="5238.09"/>
    <x v="0"/>
    <x v="5"/>
    <s v="27"/>
    <x v="10"/>
    <x v="0"/>
    <x v="47"/>
  </r>
  <r>
    <d v="2021-11-28T00:00:00"/>
    <x v="4"/>
    <x v="37"/>
    <n v="41.81"/>
    <n v="9"/>
    <n v="376.29"/>
    <x v="0"/>
    <x v="3"/>
    <s v="28"/>
    <x v="10"/>
    <x v="0"/>
    <x v="48"/>
  </r>
  <r>
    <d v="2021-11-28T00:00:00"/>
    <x v="24"/>
    <x v="18"/>
    <n v="115.2"/>
    <n v="2"/>
    <n v="230.4"/>
    <x v="2"/>
    <x v="4"/>
    <s v="28"/>
    <x v="10"/>
    <x v="0"/>
    <x v="48"/>
  </r>
  <r>
    <d v="2021-11-28T00:00:00"/>
    <x v="23"/>
    <x v="16"/>
    <n v="104.16"/>
    <n v="8"/>
    <n v="833.28"/>
    <x v="0"/>
    <x v="6"/>
    <s v="28"/>
    <x v="10"/>
    <x v="0"/>
    <x v="48"/>
  </r>
  <r>
    <d v="2021-11-30T00:00:00"/>
    <x v="33"/>
    <x v="39"/>
    <n v="42.55"/>
    <n v="15"/>
    <n v="638.25"/>
    <x v="12"/>
    <x v="4"/>
    <s v="30"/>
    <x v="10"/>
    <x v="0"/>
    <x v="48"/>
  </r>
  <r>
    <d v="2021-11-30T00:00:00"/>
    <x v="0"/>
    <x v="4"/>
    <n v="15.719999999999999"/>
    <n v="2"/>
    <n v="31.439999999999998"/>
    <x v="0"/>
    <x v="0"/>
    <s v="30"/>
    <x v="10"/>
    <x v="0"/>
    <x v="48"/>
  </r>
  <r>
    <d v="2021-12-02T00:00:00"/>
    <x v="22"/>
    <x v="25"/>
    <n v="16.64"/>
    <n v="10"/>
    <n v="166.4"/>
    <x v="9"/>
    <x v="4"/>
    <s v="2"/>
    <x v="11"/>
    <x v="0"/>
    <x v="48"/>
  </r>
  <r>
    <d v="2021-12-03T00:00:00"/>
    <x v="17"/>
    <x v="14"/>
    <n v="210"/>
    <n v="8"/>
    <n v="1680"/>
    <x v="5"/>
    <x v="4"/>
    <s v="3"/>
    <x v="11"/>
    <x v="0"/>
    <x v="48"/>
  </r>
  <r>
    <d v="2021-12-03T00:00:00"/>
    <x v="19"/>
    <x v="21"/>
    <n v="58.3"/>
    <n v="2"/>
    <n v="116.6"/>
    <x v="4"/>
    <x v="4"/>
    <s v="3"/>
    <x v="11"/>
    <x v="0"/>
    <x v="48"/>
  </r>
  <r>
    <d v="2021-12-03T00:00:00"/>
    <x v="6"/>
    <x v="37"/>
    <n v="41.81"/>
    <n v="5"/>
    <n v="209.05"/>
    <x v="0"/>
    <x v="3"/>
    <s v="3"/>
    <x v="11"/>
    <x v="0"/>
    <x v="48"/>
  </r>
  <r>
    <d v="2021-12-04T00:00:00"/>
    <x v="2"/>
    <x v="9"/>
    <n v="48.84"/>
    <n v="32"/>
    <n v="1562.88"/>
    <x v="0"/>
    <x v="2"/>
    <s v="4"/>
    <x v="11"/>
    <x v="0"/>
    <x v="48"/>
  </r>
  <r>
    <d v="2021-12-04T00:00:00"/>
    <x v="33"/>
    <x v="28"/>
    <n v="82.08"/>
    <n v="15"/>
    <n v="1231.2"/>
    <x v="12"/>
    <x v="4"/>
    <s v="4"/>
    <x v="11"/>
    <x v="0"/>
    <x v="48"/>
  </r>
  <r>
    <d v="2021-12-04T00:00:00"/>
    <x v="21"/>
    <x v="42"/>
    <n v="24.66"/>
    <n v="10"/>
    <n v="246.6"/>
    <x v="8"/>
    <x v="4"/>
    <s v="4"/>
    <x v="11"/>
    <x v="0"/>
    <x v="48"/>
  </r>
  <r>
    <d v="2021-12-05T00:00:00"/>
    <x v="21"/>
    <x v="17"/>
    <n v="8.33"/>
    <n v="12"/>
    <n v="99.960000000000008"/>
    <x v="8"/>
    <x v="4"/>
    <s v="5"/>
    <x v="11"/>
    <x v="0"/>
    <x v="49"/>
  </r>
  <r>
    <d v="2021-12-05T00:00:00"/>
    <x v="9"/>
    <x v="9"/>
    <n v="48.84"/>
    <n v="15"/>
    <n v="732.6"/>
    <x v="0"/>
    <x v="0"/>
    <s v="5"/>
    <x v="11"/>
    <x v="0"/>
    <x v="49"/>
  </r>
  <r>
    <d v="2021-12-05T00:00:00"/>
    <x v="18"/>
    <x v="5"/>
    <n v="164.28"/>
    <n v="1"/>
    <n v="164.28"/>
    <x v="0"/>
    <x v="5"/>
    <s v="5"/>
    <x v="11"/>
    <x v="0"/>
    <x v="49"/>
  </r>
  <r>
    <d v="2021-12-07T00:00:00"/>
    <x v="37"/>
    <x v="2"/>
    <n v="79.92"/>
    <n v="5"/>
    <n v="399.6"/>
    <x v="14"/>
    <x v="4"/>
    <s v="7"/>
    <x v="11"/>
    <x v="0"/>
    <x v="49"/>
  </r>
  <r>
    <d v="2021-12-07T00:00:00"/>
    <x v="23"/>
    <x v="25"/>
    <n v="16.64"/>
    <n v="13"/>
    <n v="216.32"/>
    <x v="0"/>
    <x v="6"/>
    <s v="7"/>
    <x v="11"/>
    <x v="0"/>
    <x v="49"/>
  </r>
  <r>
    <d v="2021-12-07T00:00:00"/>
    <x v="26"/>
    <x v="2"/>
    <n v="79.92"/>
    <n v="12"/>
    <n v="959.04"/>
    <x v="10"/>
    <x v="4"/>
    <s v="7"/>
    <x v="11"/>
    <x v="0"/>
    <x v="49"/>
  </r>
  <r>
    <d v="2021-12-07T00:00:00"/>
    <x v="7"/>
    <x v="34"/>
    <n v="85.5"/>
    <n v="27"/>
    <n v="2308.5"/>
    <x v="1"/>
    <x v="4"/>
    <s v="7"/>
    <x v="11"/>
    <x v="0"/>
    <x v="49"/>
  </r>
  <r>
    <d v="2021-12-07T00:00:00"/>
    <x v="39"/>
    <x v="6"/>
    <n v="122.08"/>
    <n v="8"/>
    <n v="976.64"/>
    <x v="3"/>
    <x v="4"/>
    <s v="7"/>
    <x v="11"/>
    <x v="0"/>
    <x v="49"/>
  </r>
  <r>
    <d v="2021-12-08T00:00:00"/>
    <x v="18"/>
    <x v="38"/>
    <n v="173.88"/>
    <n v="32"/>
    <n v="5564.16"/>
    <x v="0"/>
    <x v="5"/>
    <s v="8"/>
    <x v="11"/>
    <x v="0"/>
    <x v="49"/>
  </r>
  <r>
    <d v="2021-12-08T00:00:00"/>
    <x v="35"/>
    <x v="28"/>
    <n v="82.08"/>
    <n v="14"/>
    <n v="1149.1199999999999"/>
    <x v="13"/>
    <x v="4"/>
    <s v="8"/>
    <x v="11"/>
    <x v="0"/>
    <x v="49"/>
  </r>
  <r>
    <d v="2021-12-09T00:00:00"/>
    <x v="17"/>
    <x v="15"/>
    <n v="47.730000000000004"/>
    <n v="16"/>
    <n v="763.68000000000006"/>
    <x v="5"/>
    <x v="4"/>
    <s v="9"/>
    <x v="11"/>
    <x v="0"/>
    <x v="49"/>
  </r>
  <r>
    <d v="2021-12-10T00:00:00"/>
    <x v="17"/>
    <x v="33"/>
    <n v="156.78"/>
    <n v="6"/>
    <n v="940.68000000000006"/>
    <x v="5"/>
    <x v="4"/>
    <s v="10"/>
    <x v="11"/>
    <x v="0"/>
    <x v="49"/>
  </r>
  <r>
    <d v="2021-12-10T00:00:00"/>
    <x v="39"/>
    <x v="22"/>
    <n v="85.76"/>
    <n v="19"/>
    <n v="1629.44"/>
    <x v="3"/>
    <x v="4"/>
    <s v="10"/>
    <x v="11"/>
    <x v="0"/>
    <x v="49"/>
  </r>
  <r>
    <d v="2021-12-11T00:00:00"/>
    <x v="12"/>
    <x v="7"/>
    <n v="146.72"/>
    <n v="10"/>
    <n v="1467.2"/>
    <x v="4"/>
    <x v="4"/>
    <s v="11"/>
    <x v="11"/>
    <x v="0"/>
    <x v="49"/>
  </r>
  <r>
    <d v="2021-12-11T00:00:00"/>
    <x v="23"/>
    <x v="36"/>
    <n v="57.120000000000005"/>
    <n v="5"/>
    <n v="285.60000000000002"/>
    <x v="0"/>
    <x v="6"/>
    <s v="11"/>
    <x v="11"/>
    <x v="0"/>
    <x v="49"/>
  </r>
  <r>
    <d v="2021-12-11T00:00:00"/>
    <x v="34"/>
    <x v="6"/>
    <n v="122.08"/>
    <n v="9"/>
    <n v="1098.72"/>
    <x v="0"/>
    <x v="0"/>
    <s v="11"/>
    <x v="11"/>
    <x v="0"/>
    <x v="49"/>
  </r>
  <r>
    <d v="2021-12-12T00:00:00"/>
    <x v="9"/>
    <x v="38"/>
    <n v="173.88"/>
    <n v="10"/>
    <n v="1738.8"/>
    <x v="0"/>
    <x v="0"/>
    <s v="12"/>
    <x v="11"/>
    <x v="0"/>
    <x v="50"/>
  </r>
  <r>
    <d v="2021-12-12T00:00:00"/>
    <x v="18"/>
    <x v="32"/>
    <n v="201.28"/>
    <n v="9"/>
    <n v="1811.52"/>
    <x v="0"/>
    <x v="5"/>
    <s v="12"/>
    <x v="11"/>
    <x v="0"/>
    <x v="50"/>
  </r>
  <r>
    <d v="2021-12-14T00:00:00"/>
    <x v="12"/>
    <x v="11"/>
    <n v="94.17"/>
    <n v="6"/>
    <n v="565.02"/>
    <x v="4"/>
    <x v="4"/>
    <s v="14"/>
    <x v="11"/>
    <x v="0"/>
    <x v="50"/>
  </r>
  <r>
    <d v="2021-12-14T00:00:00"/>
    <x v="38"/>
    <x v="24"/>
    <n v="162"/>
    <n v="4"/>
    <n v="648"/>
    <x v="11"/>
    <x v="4"/>
    <s v="14"/>
    <x v="11"/>
    <x v="0"/>
    <x v="50"/>
  </r>
  <r>
    <d v="2021-12-14T00:00:00"/>
    <x v="35"/>
    <x v="35"/>
    <n v="155.61000000000001"/>
    <n v="4"/>
    <n v="622.44000000000005"/>
    <x v="13"/>
    <x v="4"/>
    <s v="14"/>
    <x v="11"/>
    <x v="0"/>
    <x v="50"/>
  </r>
  <r>
    <d v="2021-12-15T00:00:00"/>
    <x v="0"/>
    <x v="32"/>
    <n v="201.28"/>
    <n v="33"/>
    <n v="6642.24"/>
    <x v="0"/>
    <x v="0"/>
    <s v="15"/>
    <x v="11"/>
    <x v="0"/>
    <x v="50"/>
  </r>
  <r>
    <d v="2021-12-15T00:00:00"/>
    <x v="23"/>
    <x v="41"/>
    <n v="7.8599999999999994"/>
    <n v="13"/>
    <n v="102.17999999999999"/>
    <x v="0"/>
    <x v="6"/>
    <s v="15"/>
    <x v="11"/>
    <x v="0"/>
    <x v="50"/>
  </r>
  <r>
    <d v="2021-12-15T00:00:00"/>
    <x v="34"/>
    <x v="25"/>
    <n v="16.64"/>
    <n v="6"/>
    <n v="99.84"/>
    <x v="0"/>
    <x v="0"/>
    <s v="15"/>
    <x v="11"/>
    <x v="0"/>
    <x v="50"/>
  </r>
  <r>
    <d v="2021-12-16T00:00:00"/>
    <x v="18"/>
    <x v="5"/>
    <n v="164.28"/>
    <n v="9"/>
    <n v="1478.52"/>
    <x v="0"/>
    <x v="5"/>
    <s v="16"/>
    <x v="11"/>
    <x v="0"/>
    <x v="50"/>
  </r>
  <r>
    <d v="2021-12-17T00:00:00"/>
    <x v="31"/>
    <x v="42"/>
    <n v="24.66"/>
    <n v="20"/>
    <n v="493.2"/>
    <x v="9"/>
    <x v="4"/>
    <s v="17"/>
    <x v="11"/>
    <x v="0"/>
    <x v="50"/>
  </r>
  <r>
    <d v="2021-12-18T00:00:00"/>
    <x v="24"/>
    <x v="1"/>
    <n v="141.57"/>
    <n v="8"/>
    <n v="1132.56"/>
    <x v="2"/>
    <x v="4"/>
    <s v="18"/>
    <x v="11"/>
    <x v="0"/>
    <x v="50"/>
  </r>
  <r>
    <d v="2021-12-18T00:00:00"/>
    <x v="34"/>
    <x v="19"/>
    <n v="80.94"/>
    <n v="2"/>
    <n v="161.88"/>
    <x v="0"/>
    <x v="0"/>
    <s v="18"/>
    <x v="11"/>
    <x v="0"/>
    <x v="50"/>
  </r>
  <r>
    <d v="2021-12-19T00:00:00"/>
    <x v="37"/>
    <x v="12"/>
    <n v="6.7"/>
    <n v="20"/>
    <n v="134"/>
    <x v="14"/>
    <x v="4"/>
    <s v="19"/>
    <x v="11"/>
    <x v="0"/>
    <x v="51"/>
  </r>
  <r>
    <d v="2021-12-19T00:00:00"/>
    <x v="0"/>
    <x v="28"/>
    <n v="82.08"/>
    <n v="7"/>
    <n v="574.55999999999995"/>
    <x v="0"/>
    <x v="0"/>
    <s v="19"/>
    <x v="11"/>
    <x v="0"/>
    <x v="51"/>
  </r>
  <r>
    <d v="2021-12-19T00:00:00"/>
    <x v="0"/>
    <x v="41"/>
    <n v="7.8599999999999994"/>
    <n v="11"/>
    <n v="86.46"/>
    <x v="0"/>
    <x v="0"/>
    <s v="19"/>
    <x v="11"/>
    <x v="0"/>
    <x v="51"/>
  </r>
  <r>
    <d v="2021-12-19T00:00:00"/>
    <x v="23"/>
    <x v="10"/>
    <n v="53.11"/>
    <n v="3"/>
    <n v="159.32999999999998"/>
    <x v="0"/>
    <x v="6"/>
    <s v="19"/>
    <x v="11"/>
    <x v="0"/>
    <x v="51"/>
  </r>
  <r>
    <d v="2021-12-19T00:00:00"/>
    <x v="28"/>
    <x v="23"/>
    <n v="48.4"/>
    <n v="14"/>
    <n v="677.6"/>
    <x v="11"/>
    <x v="4"/>
    <s v="19"/>
    <x v="11"/>
    <x v="0"/>
    <x v="51"/>
  </r>
  <r>
    <d v="2021-12-19T00:00:00"/>
    <x v="17"/>
    <x v="27"/>
    <n v="149.46"/>
    <n v="12"/>
    <n v="1793.52"/>
    <x v="5"/>
    <x v="4"/>
    <s v="19"/>
    <x v="11"/>
    <x v="0"/>
    <x v="51"/>
  </r>
  <r>
    <d v="2021-12-19T00:00:00"/>
    <x v="18"/>
    <x v="27"/>
    <n v="149.46"/>
    <n v="13"/>
    <n v="1942.98"/>
    <x v="0"/>
    <x v="5"/>
    <s v="19"/>
    <x v="11"/>
    <x v="0"/>
    <x v="51"/>
  </r>
  <r>
    <d v="2021-12-19T00:00:00"/>
    <x v="26"/>
    <x v="23"/>
    <n v="48.4"/>
    <n v="10"/>
    <n v="484"/>
    <x v="10"/>
    <x v="4"/>
    <s v="19"/>
    <x v="11"/>
    <x v="0"/>
    <x v="51"/>
  </r>
  <r>
    <d v="2021-12-20T00:00:00"/>
    <x v="4"/>
    <x v="11"/>
    <n v="94.17"/>
    <n v="14"/>
    <n v="1318.38"/>
    <x v="0"/>
    <x v="3"/>
    <s v="20"/>
    <x v="11"/>
    <x v="0"/>
    <x v="51"/>
  </r>
  <r>
    <d v="2021-12-20T00:00:00"/>
    <x v="9"/>
    <x v="12"/>
    <n v="6.7"/>
    <n v="24"/>
    <n v="160.80000000000001"/>
    <x v="0"/>
    <x v="0"/>
    <s v="20"/>
    <x v="11"/>
    <x v="0"/>
    <x v="51"/>
  </r>
  <r>
    <d v="2021-12-21T00:00:00"/>
    <x v="31"/>
    <x v="34"/>
    <n v="85.5"/>
    <n v="10"/>
    <n v="855"/>
    <x v="9"/>
    <x v="4"/>
    <s v="21"/>
    <x v="11"/>
    <x v="0"/>
    <x v="51"/>
  </r>
  <r>
    <d v="2021-12-21T00:00:00"/>
    <x v="5"/>
    <x v="42"/>
    <n v="24.66"/>
    <n v="10"/>
    <n v="246.6"/>
    <x v="0"/>
    <x v="2"/>
    <s v="21"/>
    <x v="11"/>
    <x v="0"/>
    <x v="51"/>
  </r>
  <r>
    <d v="2021-12-21T00:00:00"/>
    <x v="38"/>
    <x v="29"/>
    <n v="76.25"/>
    <n v="16"/>
    <n v="1220"/>
    <x v="11"/>
    <x v="4"/>
    <s v="21"/>
    <x v="11"/>
    <x v="0"/>
    <x v="51"/>
  </r>
  <r>
    <d v="2021-12-21T00:00:00"/>
    <x v="18"/>
    <x v="1"/>
    <n v="141.57"/>
    <n v="16"/>
    <n v="2265.12"/>
    <x v="0"/>
    <x v="5"/>
    <s v="21"/>
    <x v="11"/>
    <x v="0"/>
    <x v="51"/>
  </r>
  <r>
    <d v="2021-12-22T00:00:00"/>
    <x v="8"/>
    <x v="38"/>
    <n v="173.88"/>
    <n v="35"/>
    <n v="6085.8"/>
    <x v="0"/>
    <x v="3"/>
    <s v="22"/>
    <x v="11"/>
    <x v="0"/>
    <x v="51"/>
  </r>
  <r>
    <d v="2021-12-22T00:00:00"/>
    <x v="5"/>
    <x v="24"/>
    <n v="162"/>
    <n v="5"/>
    <n v="810"/>
    <x v="0"/>
    <x v="2"/>
    <s v="22"/>
    <x v="11"/>
    <x v="0"/>
    <x v="51"/>
  </r>
  <r>
    <d v="2021-12-24T00:00:00"/>
    <x v="38"/>
    <x v="43"/>
    <n v="96.3"/>
    <n v="8"/>
    <n v="770.4"/>
    <x v="11"/>
    <x v="4"/>
    <s v="24"/>
    <x v="11"/>
    <x v="0"/>
    <x v="51"/>
  </r>
  <r>
    <d v="2021-12-24T00:00:00"/>
    <x v="20"/>
    <x v="24"/>
    <n v="162"/>
    <n v="8"/>
    <n v="1296"/>
    <x v="7"/>
    <x v="4"/>
    <s v="24"/>
    <x v="11"/>
    <x v="0"/>
    <x v="51"/>
  </r>
  <r>
    <d v="2021-12-25T00:00:00"/>
    <x v="33"/>
    <x v="23"/>
    <n v="48.4"/>
    <n v="29"/>
    <n v="1403.6"/>
    <x v="12"/>
    <x v="4"/>
    <s v="25"/>
    <x v="11"/>
    <x v="0"/>
    <x v="51"/>
  </r>
  <r>
    <d v="2021-12-25T00:00:00"/>
    <x v="33"/>
    <x v="17"/>
    <n v="8.33"/>
    <n v="39"/>
    <n v="324.87"/>
    <x v="12"/>
    <x v="4"/>
    <s v="25"/>
    <x v="11"/>
    <x v="0"/>
    <x v="51"/>
  </r>
  <r>
    <d v="2021-12-25T00:00:00"/>
    <x v="4"/>
    <x v="18"/>
    <n v="115.2"/>
    <n v="15"/>
    <n v="1728"/>
    <x v="0"/>
    <x v="3"/>
    <s v="25"/>
    <x v="11"/>
    <x v="0"/>
    <x v="51"/>
  </r>
  <r>
    <d v="2021-12-26T00:00:00"/>
    <x v="26"/>
    <x v="38"/>
    <n v="173.88"/>
    <n v="14"/>
    <n v="2434.3199999999997"/>
    <x v="10"/>
    <x v="4"/>
    <s v="26"/>
    <x v="11"/>
    <x v="0"/>
    <x v="52"/>
  </r>
  <r>
    <d v="2021-12-26T00:00:00"/>
    <x v="6"/>
    <x v="22"/>
    <n v="85.76"/>
    <n v="36"/>
    <n v="3087.36"/>
    <x v="0"/>
    <x v="3"/>
    <s v="26"/>
    <x v="11"/>
    <x v="0"/>
    <x v="52"/>
  </r>
  <r>
    <d v="2021-12-27T00:00:00"/>
    <x v="6"/>
    <x v="5"/>
    <n v="164.28"/>
    <n v="26"/>
    <n v="4271.28"/>
    <x v="0"/>
    <x v="3"/>
    <s v="27"/>
    <x v="11"/>
    <x v="0"/>
    <x v="52"/>
  </r>
  <r>
    <d v="2021-12-27T00:00:00"/>
    <x v="39"/>
    <x v="10"/>
    <n v="53.11"/>
    <n v="14"/>
    <n v="743.54"/>
    <x v="3"/>
    <x v="4"/>
    <s v="27"/>
    <x v="11"/>
    <x v="0"/>
    <x v="52"/>
  </r>
  <r>
    <d v="2021-12-28T00:00:00"/>
    <x v="8"/>
    <x v="10"/>
    <n v="53.11"/>
    <n v="6"/>
    <n v="318.65999999999997"/>
    <x v="0"/>
    <x v="3"/>
    <s v="28"/>
    <x v="11"/>
    <x v="0"/>
    <x v="52"/>
  </r>
  <r>
    <d v="2021-12-29T00:00:00"/>
    <x v="2"/>
    <x v="26"/>
    <n v="94.62"/>
    <n v="15"/>
    <n v="1419.3000000000002"/>
    <x v="0"/>
    <x v="2"/>
    <s v="29"/>
    <x v="11"/>
    <x v="0"/>
    <x v="52"/>
  </r>
  <r>
    <d v="2021-12-29T00:00:00"/>
    <x v="33"/>
    <x v="34"/>
    <n v="85.5"/>
    <n v="26"/>
    <n v="2223"/>
    <x v="12"/>
    <x v="4"/>
    <s v="29"/>
    <x v="11"/>
    <x v="0"/>
    <x v="52"/>
  </r>
  <r>
    <d v="2021-12-29T00:00:00"/>
    <x v="19"/>
    <x v="24"/>
    <n v="162"/>
    <n v="1"/>
    <n v="162"/>
    <x v="4"/>
    <x v="4"/>
    <s v="29"/>
    <x v="11"/>
    <x v="0"/>
    <x v="52"/>
  </r>
  <r>
    <d v="2021-12-30T00:00:00"/>
    <x v="2"/>
    <x v="5"/>
    <n v="164.28"/>
    <n v="13"/>
    <n v="2135.64"/>
    <x v="0"/>
    <x v="2"/>
    <s v="30"/>
    <x v="11"/>
    <x v="0"/>
    <x v="52"/>
  </r>
  <r>
    <d v="2021-12-30T00:00:00"/>
    <x v="0"/>
    <x v="38"/>
    <n v="173.88"/>
    <n v="14"/>
    <n v="2434.3199999999997"/>
    <x v="0"/>
    <x v="0"/>
    <s v="30"/>
    <x v="11"/>
    <x v="0"/>
    <x v="52"/>
  </r>
  <r>
    <d v="2021-12-30T00:00:00"/>
    <x v="20"/>
    <x v="32"/>
    <n v="201.28"/>
    <n v="31"/>
    <n v="6239.68"/>
    <x v="7"/>
    <x v="4"/>
    <s v="30"/>
    <x v="11"/>
    <x v="0"/>
    <x v="52"/>
  </r>
  <r>
    <d v="2021-12-31T00:00:00"/>
    <x v="12"/>
    <x v="23"/>
    <n v="48.4"/>
    <n v="6"/>
    <n v="290.39999999999998"/>
    <x v="4"/>
    <x v="4"/>
    <s v="31"/>
    <x v="11"/>
    <x v="0"/>
    <x v="52"/>
  </r>
  <r>
    <d v="2021-12-31T00:00:00"/>
    <x v="9"/>
    <x v="3"/>
    <n v="119.7"/>
    <n v="12"/>
    <n v="1436.4"/>
    <x v="0"/>
    <x v="0"/>
    <s v="31"/>
    <x v="11"/>
    <x v="0"/>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B567CB-883B-4236-9EEC-4FCD8094DFFE}" name="Month "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onth ">
  <location ref="R3:S15"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axis="axisRow" showAll="0">
      <items count="13">
        <item x="0"/>
        <item x="1"/>
        <item x="2"/>
        <item x="3"/>
        <item x="4"/>
        <item x="5"/>
        <item x="6"/>
        <item x="7"/>
        <item x="8"/>
        <item x="9"/>
        <item x="10"/>
        <item x="11"/>
        <item t="default"/>
      </items>
    </pivotField>
    <pivotField showAll="0"/>
    <pivotField showAll="0"/>
  </pivotFields>
  <rowFields count="1">
    <field x="9"/>
  </rowFields>
  <rowItems count="12">
    <i>
      <x/>
    </i>
    <i>
      <x v="1"/>
    </i>
    <i>
      <x v="2"/>
    </i>
    <i>
      <x v="3"/>
    </i>
    <i>
      <x v="4"/>
    </i>
    <i>
      <x v="5"/>
    </i>
    <i>
      <x v="6"/>
    </i>
    <i>
      <x v="7"/>
    </i>
    <i>
      <x v="8"/>
    </i>
    <i>
      <x v="9"/>
    </i>
    <i>
      <x v="10"/>
    </i>
    <i>
      <x v="11"/>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BA4C3-79B9-4A65-98EE-CC7CAA48A354}" name="Customer "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Customer ">
  <location ref="W3:X8" firstHeaderRow="1" firstDataRow="1" firstDataCol="1"/>
  <pivotFields count="12">
    <pivotField numFmtId="14" showAll="0"/>
    <pivotField axis="axisRow" showAll="0" measureFilter="1">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1"/>
  </rowFields>
  <rowItems count="5">
    <i>
      <x/>
    </i>
    <i>
      <x v="21"/>
    </i>
    <i>
      <x v="22"/>
    </i>
    <i>
      <x v="24"/>
    </i>
    <i>
      <x v="32"/>
    </i>
  </rowItems>
  <colItems count="1">
    <i/>
  </colItems>
  <dataFields count="1">
    <dataField name="Sum of Sales" fld="5" baseField="0" baseItem="0"/>
  </dataFields>
  <chartFormats count="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763B4D-E949-4B8B-94BC-CAD8B78C5122}" name="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
  <location ref="L3:L4" firstHeaderRow="1" firstDataRow="1" firstDataCol="0"/>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Items count="1">
    <i/>
  </rowItems>
  <colItems count="1">
    <i/>
  </colItems>
  <dataFields count="1">
    <dataField name="Total Sales" fld="5" baseField="0" baseItem="0" numFmtId="1"/>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34655B-A121-4E59-B72E-C62477585AA4}" name="Region "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Region ">
  <location ref="H3:I10"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axis="axisRow"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7"/>
  </rowFields>
  <rowItems count="7">
    <i>
      <x/>
    </i>
    <i>
      <x v="1"/>
    </i>
    <i>
      <x v="2"/>
    </i>
    <i>
      <x v="3"/>
    </i>
    <i>
      <x v="4"/>
    </i>
    <i>
      <x v="5"/>
    </i>
    <i>
      <x v="6"/>
    </i>
  </rowItems>
  <colItems count="1">
    <i/>
  </colItems>
  <dataFields count="1">
    <dataField name="Sum of Sales" fld="5" baseField="0" baseItem="0"/>
  </dataFields>
  <chartFormats count="16">
    <chartFormat chart="3" format="0"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7" count="1" selected="0">
            <x v="0"/>
          </reference>
        </references>
      </pivotArea>
    </chartFormat>
    <chartFormat chart="6" format="11">
      <pivotArea type="data" outline="0" fieldPosition="0">
        <references count="2">
          <reference field="4294967294" count="1" selected="0">
            <x v="0"/>
          </reference>
          <reference field="7" count="1" selected="0">
            <x v="1"/>
          </reference>
        </references>
      </pivotArea>
    </chartFormat>
    <chartFormat chart="6" format="12">
      <pivotArea type="data" outline="0" fieldPosition="0">
        <references count="2">
          <reference field="4294967294" count="1" selected="0">
            <x v="0"/>
          </reference>
          <reference field="7" count="1" selected="0">
            <x v="2"/>
          </reference>
        </references>
      </pivotArea>
    </chartFormat>
    <chartFormat chart="6" format="13">
      <pivotArea type="data" outline="0" fieldPosition="0">
        <references count="2">
          <reference field="4294967294" count="1" selected="0">
            <x v="0"/>
          </reference>
          <reference field="7" count="1" selected="0">
            <x v="3"/>
          </reference>
        </references>
      </pivotArea>
    </chartFormat>
    <chartFormat chart="6" format="14">
      <pivotArea type="data" outline="0" fieldPosition="0">
        <references count="2">
          <reference field="4294967294" count="1" selected="0">
            <x v="0"/>
          </reference>
          <reference field="7" count="1" selected="0">
            <x v="4"/>
          </reference>
        </references>
      </pivotArea>
    </chartFormat>
    <chartFormat chart="6" format="15">
      <pivotArea type="data" outline="0" fieldPosition="0">
        <references count="2">
          <reference field="4294967294" count="1" selected="0">
            <x v="0"/>
          </reference>
          <reference field="7" count="1" selected="0">
            <x v="5"/>
          </reference>
        </references>
      </pivotArea>
    </chartFormat>
    <chartFormat chart="6" format="16">
      <pivotArea type="data" outline="0" fieldPosition="0">
        <references count="2">
          <reference field="4294967294" count="1" selected="0">
            <x v="0"/>
          </reference>
          <reference field="7" count="1" selected="0">
            <x v="6"/>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3" format="4">
      <pivotArea type="data" outline="0" fieldPosition="0">
        <references count="2">
          <reference field="4294967294" count="1" selected="0">
            <x v="0"/>
          </reference>
          <reference field="7" count="1" selected="0">
            <x v="3"/>
          </reference>
        </references>
      </pivotArea>
    </chartFormat>
    <chartFormat chart="3" format="5">
      <pivotArea type="data" outline="0" fieldPosition="0">
        <references count="2">
          <reference field="4294967294" count="1" selected="0">
            <x v="0"/>
          </reference>
          <reference field="7" count="1" selected="0">
            <x v="4"/>
          </reference>
        </references>
      </pivotArea>
    </chartFormat>
    <chartFormat chart="3" format="6">
      <pivotArea type="data" outline="0" fieldPosition="0">
        <references count="2">
          <reference field="4294967294" count="1" selected="0">
            <x v="0"/>
          </reference>
          <reference field="7" count="1" selected="0">
            <x v="5"/>
          </reference>
        </references>
      </pivotArea>
    </chartFormat>
    <chartFormat chart="3" format="7">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3E1957-C028-4DDF-9C0F-E8A2422F38D6}" name="Week"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Week ">
  <location ref="L7:M60"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1"/>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E2C3CA-C273-42F0-ADDA-A4B0A0524353}" name="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Product">
  <location ref="O3:P8" firstHeaderRow="1" firstDataRow="1" firstDataCol="1"/>
  <pivotFields count="12">
    <pivotField numFmtId="14" showAll="0"/>
    <pivotField showAll="0"/>
    <pivotField axis="axisRow" showAll="0" measureFilter="1">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2"/>
  </rowFields>
  <rowItems count="5">
    <i>
      <x v="18"/>
    </i>
    <i>
      <x v="21"/>
    </i>
    <i>
      <x v="23"/>
    </i>
    <i>
      <x v="29"/>
    </i>
    <i>
      <x v="40"/>
    </i>
  </rowItems>
  <colItems count="1">
    <i/>
  </colItems>
  <dataFields count="1">
    <dataField name="Sum of Sales" fld="5"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86C744-336A-4CE9-8C54-8AEED5D655A8}" name="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 ">
  <location ref="H14:I15"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axis="axisRow" showAll="0">
      <items count="2">
        <item x="0"/>
        <item t="default"/>
      </items>
    </pivotField>
    <pivotField showAll="0"/>
  </pivotFields>
  <rowFields count="1">
    <field x="10"/>
  </rowFields>
  <rowItems count="1">
    <i>
      <x/>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8CC400-BAA7-40DF-97B4-BE36CF1FBF3E}" name="Count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untry">
  <location ref="A3:B18" firstHeaderRow="1" firstDataRow="1" firstDataCol="1"/>
  <pivotFields count="12">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58221FA-F318-4E63-B341-FF026DB72352}" sourceName="Country">
  <pivotTables>
    <pivotTable tabId="9" name="Product"/>
    <pivotTable tabId="9" name="Country"/>
    <pivotTable tabId="9" name="Customer "/>
    <pivotTable tabId="9" name="Month "/>
    <pivotTable tabId="9" name="Region "/>
    <pivotTable tabId="9" name="Total Sales"/>
    <pivotTable tabId="9" name="Week"/>
    <pivotTable tabId="9" name="Year"/>
  </pivotTables>
  <data>
    <tabular pivotCacheId="1170573956">
      <items count="15">
        <i x="12" s="1"/>
        <i x="11" s="1"/>
        <i x="10" s="1"/>
        <i x="13" s="1"/>
        <i x="1" s="1"/>
        <i x="0" s="1"/>
        <i x="14" s="1"/>
        <i x="8" s="1"/>
        <i x="6" s="1"/>
        <i x="4" s="1"/>
        <i x="5" s="1"/>
        <i x="9" s="1"/>
        <i x="7"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A3FE2DF-9ABB-4579-AB32-11B896801E2F}" sourceName="Month">
  <pivotTables>
    <pivotTable tabId="9" name="Product"/>
    <pivotTable tabId="9" name="Country"/>
    <pivotTable tabId="9" name="Customer "/>
    <pivotTable tabId="9" name="Month "/>
    <pivotTable tabId="9" name="Total Sales"/>
    <pivotTable tabId="9" name="Week"/>
    <pivotTable tabId="9" name="Year"/>
    <pivotTable tabId="9" name="Region "/>
  </pivotTables>
  <data>
    <tabular pivotCacheId="1170573956">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EA5E26-071A-4CD9-ADB5-B76A86FD1F1D}" sourceName="Region">
  <pivotTables>
    <pivotTable tabId="9" name="Region "/>
    <pivotTable tabId="9" name="Country"/>
    <pivotTable tabId="9" name="Customer "/>
    <pivotTable tabId="9" name="Product"/>
    <pivotTable tabId="9" name="Total Sales"/>
    <pivotTable tabId="9" name="Week"/>
  </pivotTables>
  <data>
    <tabular pivotCacheId="1170573956">
      <items count="7">
        <i x="5" s="1"/>
        <i x="6" s="1"/>
        <i x="4" s="1"/>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AD9C133-D3F1-4680-9EE4-210C7F11BDDB}" cache="Slicer_Country" caption="Country" startItem="7" rowHeight="234950"/>
  <slicer name="Month" xr10:uid="{92A8AE65-38F7-4B7C-934C-E694FD634EE9}" cache="Slicer_Month" caption="Month" startItem="4" rowHeight="234950"/>
  <slicer name="Region" xr10:uid="{8B383516-0C61-43D5-8DE6-0671373007F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F6F7B4CE-EB8A-4112-A00E-D1EBC384FDDE}" cache="Slicer_Month" caption="Month" columnCount="3" rowHeight="234950"/>
  <slicer name="Region 1" xr10:uid="{0B0A4CF0-75D4-4F9B-AF9C-9BBB63048578}" cache="Slicer_Region" caption="Region"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InputData" displayName="InputData" ref="A1:L833" totalsRowShown="0" headerRowDxfId="31" dataDxfId="29" headerRowBorderDxfId="30">
  <sortState xmlns:xlrd2="http://schemas.microsoft.com/office/spreadsheetml/2017/richdata2" ref="A2:E833">
    <sortCondition ref="A1:A833"/>
  </sortState>
  <tableColumns count="12">
    <tableColumn id="1" xr3:uid="{00000000-0010-0000-0000-000001000000}" name="DATE" dataDxfId="28" totalsRowDxfId="27"/>
    <tableColumn id="7" xr3:uid="{00000000-0010-0000-0000-000007000000}" name="CUSTOMER NAME" dataDxfId="26" totalsRowDxfId="25"/>
    <tableColumn id="4" xr3:uid="{00000000-0010-0000-0000-000004000000}" name="PRODUCT" dataDxfId="24" totalsRowDxfId="23"/>
    <tableColumn id="6" xr3:uid="{00000000-0010-0000-0000-000006000000}" name="UNIT PRICE ($)" dataDxfId="22" totalsRowDxfId="21" dataCellStyle="Comma"/>
    <tableColumn id="2" xr3:uid="{00000000-0010-0000-0000-000002000000}" name="QUANTITY" dataDxfId="20" totalsRowDxfId="19"/>
    <tableColumn id="3" xr3:uid="{8D98A09A-5850-451B-99D2-A4D2F011595D}" name="Sales" dataDxfId="18">
      <calculatedColumnFormula>InputData[[#This Row],[UNIT PRICE ($)]]*InputData[[#This Row],[QUANTITY]]</calculatedColumnFormula>
    </tableColumn>
    <tableColumn id="5" xr3:uid="{A36347B8-49C0-4C37-890F-4499B54F05AE}" name="Country" dataDxfId="17">
      <calculatedColumnFormula>VLOOKUP(InputData[[#This Row],[CUSTOMER NAME]],Country[],2,0)</calculatedColumnFormula>
    </tableColumn>
    <tableColumn id="8" xr3:uid="{6E1D0AE7-FC77-4CC3-BAC9-D647D36786FF}" name="Region" dataDxfId="16">
      <calculatedColumnFormula>VLOOKUP(InputData[[#This Row],[CUSTOMER NAME]],Country[],3,0)</calculatedColumnFormula>
    </tableColumn>
    <tableColumn id="9" xr3:uid="{2B700BBA-20DD-4F9C-8223-F4143CD743B9}" name="Day" dataDxfId="15">
      <calculatedColumnFormula>TEXT(InputData[[#This Row],[DATE]],"d")</calculatedColumnFormula>
    </tableColumn>
    <tableColumn id="10" xr3:uid="{B3190EDB-8140-463F-B076-5C6AC01D8FA5}" name="Month" dataDxfId="14">
      <calculatedColumnFormula>TEXT(InputData[[#This Row],[DATE]],"mmm")</calculatedColumnFormula>
    </tableColumn>
    <tableColumn id="11" xr3:uid="{7DC78DF0-A96D-4FD4-B8C4-A62AC8EC1FDE}" name="Year" dataDxfId="13">
      <calculatedColumnFormula>TEXT(InputData[[#This Row],[DATE]],"yyyy")</calculatedColumnFormula>
    </tableColumn>
    <tableColumn id="12" xr3:uid="{7D068CCC-611F-4F8C-8B35-2B42F4DB1338}" name="Week " dataDxfId="12">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rgetData" displayName="TargetData" ref="A1:F13" totalsRowShown="0">
  <tableColumns count="6">
    <tableColumn id="3" xr3:uid="{00000000-0010-0000-0100-000003000000}" name="Month" dataDxfId="10"/>
    <tableColumn id="1" xr3:uid="{00000000-0010-0000-0100-000001000000}" name="Month Name" dataDxfId="9"/>
    <tableColumn id="2" xr3:uid="{00000000-0010-0000-0100-000002000000}" name="Target ($)" dataDxfId="8"/>
    <tableColumn id="4" xr3:uid="{323D252D-D917-4CCA-9C6E-D06DF2A8AFED}" name="Actutal ($)" dataDxfId="7">
      <calculatedColumnFormula>VLOOKUP(TargetData[[#This Row],[Month Name]],'Pivot Tables'!R4:S15,2,FALSE)</calculatedColumnFormula>
    </tableColumn>
    <tableColumn id="5" xr3:uid="{E26519DE-484B-436F-9667-CC48A90D818B}" name="Below ($)" dataDxfId="6">
      <calculatedColumnFormula>IF(TargetData[[#This Row],[Actutal ($)]]&lt;TargetData[[#This Row],[Target ($)]],TargetData[[#This Row],[Actutal ($)]],NA())</calculatedColumnFormula>
    </tableColumn>
    <tableColumn id="6" xr3:uid="{3B3388DC-6B7D-4EA5-A766-3EBADE3867B0}" name="Above ($)" dataDxfId="0">
      <calculatedColumnFormula>IF(TargetData[[#This Row],[Actutal ($)]]&gt;TargetData[[#This Row],[Target ($)]],TargetData[[#This Row],[Target ($)]],NA())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Country" displayName="Country" ref="A1:C41" totalsRowShown="0" headerRowDxfId="5" headerRowBorderDxfId="4">
  <autoFilter ref="A1:C41" xr:uid="{00000000-0009-0000-0100-000003000000}"/>
  <sortState xmlns:xlrd2="http://schemas.microsoft.com/office/spreadsheetml/2017/richdata2" ref="A2:C41">
    <sortCondition ref="A1:A41"/>
  </sortState>
  <tableColumns count="3">
    <tableColumn id="1" xr3:uid="{00000000-0010-0000-0200-000001000000}" name="Customer Name" dataDxfId="3"/>
    <tableColumn id="2" xr3:uid="{00000000-0010-0000-0200-000002000000}" name="Country" dataDxfId="2"/>
    <tableColumn id="3" xr3:uid="{00000000-0010-0000-0200-000003000000}" name="Region" dataDxfId="1"/>
  </tableColumns>
  <tableStyleInfo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DB906D9-45D0-4628-90C9-E86431AA7EE1}">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sheetPr>
  <dimension ref="A1:L833"/>
  <sheetViews>
    <sheetView zoomScaleNormal="100" workbookViewId="0">
      <selection activeCell="L833" sqref="L833"/>
    </sheetView>
  </sheetViews>
  <sheetFormatPr defaultColWidth="8.88671875" defaultRowHeight="14.4" x14ac:dyDescent="0.3"/>
  <cols>
    <col min="1" max="1" width="11.88671875" style="1" bestFit="1" customWidth="1"/>
    <col min="2" max="2" width="21" style="6" bestFit="1" customWidth="1"/>
    <col min="3" max="4" width="17.88671875" style="1" customWidth="1"/>
    <col min="5" max="5" width="16.33203125" style="1" bestFit="1" customWidth="1"/>
    <col min="6" max="6" width="14.5546875" style="1" customWidth="1"/>
    <col min="7" max="7" width="19.33203125" style="1" customWidth="1"/>
    <col min="8" max="8" width="16.21875" style="1" customWidth="1"/>
    <col min="9" max="9" width="8.88671875" style="1"/>
    <col min="10" max="10" width="13.44140625" style="1" customWidth="1"/>
    <col min="11" max="11" width="13.109375" style="1" customWidth="1"/>
    <col min="12" max="12" width="15.21875" style="1" customWidth="1"/>
    <col min="13" max="16384" width="8.88671875" style="1"/>
  </cols>
  <sheetData>
    <row r="1" spans="1:12" ht="15" thickBot="1" x14ac:dyDescent="0.35">
      <c r="A1" s="2" t="s">
        <v>45</v>
      </c>
      <c r="B1" s="2" t="s">
        <v>117</v>
      </c>
      <c r="C1" s="2" t="s">
        <v>0</v>
      </c>
      <c r="D1" s="2" t="s">
        <v>48</v>
      </c>
      <c r="E1" s="2" t="s">
        <v>46</v>
      </c>
      <c r="F1" s="2" t="s">
        <v>118</v>
      </c>
      <c r="G1" s="2" t="s">
        <v>94</v>
      </c>
      <c r="H1" s="2" t="s">
        <v>109</v>
      </c>
      <c r="I1" s="2" t="s">
        <v>119</v>
      </c>
      <c r="J1" s="2" t="s">
        <v>108</v>
      </c>
      <c r="K1" s="2" t="s">
        <v>120</v>
      </c>
      <c r="L1" s="2" t="s">
        <v>121</v>
      </c>
    </row>
    <row r="2" spans="1:12" x14ac:dyDescent="0.3">
      <c r="A2" s="3">
        <v>44197</v>
      </c>
      <c r="B2" s="6" t="s">
        <v>99</v>
      </c>
      <c r="C2" s="4" t="s">
        <v>24</v>
      </c>
      <c r="D2" s="5">
        <v>156.96</v>
      </c>
      <c r="E2" s="1">
        <v>9</v>
      </c>
      <c r="F2" s="1">
        <f>InputData[[#This Row],[UNIT PRICE ($)]]*InputData[[#This Row],[QUANTITY]]</f>
        <v>1412.64</v>
      </c>
      <c r="G2" s="1" t="str">
        <f>VLOOKUP(InputData[[#This Row],[CUSTOMER NAME]],Country[],2,0)</f>
        <v>India</v>
      </c>
      <c r="H2" s="1" t="str">
        <f>VLOOKUP(InputData[[#This Row],[CUSTOMER NAME]],Country[],3,0)</f>
        <v>Western</v>
      </c>
      <c r="I2" s="1" t="str">
        <f>TEXT(InputData[[#This Row],[DATE]],"d")</f>
        <v>1</v>
      </c>
      <c r="J2" s="1" t="str">
        <f>TEXT(InputData[[#This Row],[DATE]],"mmm")</f>
        <v>Jan</v>
      </c>
      <c r="K2" s="1" t="str">
        <f>TEXT(InputData[[#This Row],[DATE]],"yyyy")</f>
        <v>2021</v>
      </c>
      <c r="L2" s="1">
        <f>WEEKNUM(InputData[[#This Row],[DATE]])</f>
        <v>1</v>
      </c>
    </row>
    <row r="3" spans="1:12" x14ac:dyDescent="0.3">
      <c r="A3" s="3">
        <v>44197</v>
      </c>
      <c r="B3" s="6" t="s">
        <v>77</v>
      </c>
      <c r="C3" s="4" t="s">
        <v>22</v>
      </c>
      <c r="D3" s="5">
        <v>141.57</v>
      </c>
      <c r="E3" s="1">
        <v>1</v>
      </c>
      <c r="F3" s="1">
        <f>InputData[[#This Row],[UNIT PRICE ($)]]*InputData[[#This Row],[QUANTITY]]</f>
        <v>141.57</v>
      </c>
      <c r="G3" s="1" t="str">
        <f>VLOOKUP(InputData[[#This Row],[CUSTOMER NAME]],Country[],2,0)</f>
        <v>India</v>
      </c>
      <c r="H3" s="1" t="str">
        <f>VLOOKUP(InputData[[#This Row],[CUSTOMER NAME]],Country[],3,0)</f>
        <v>South</v>
      </c>
      <c r="I3" s="1" t="str">
        <f>TEXT(InputData[[#This Row],[DATE]],"d")</f>
        <v>1</v>
      </c>
      <c r="J3" s="1" t="str">
        <f>TEXT(InputData[[#This Row],[DATE]],"mmm")</f>
        <v>Jan</v>
      </c>
      <c r="K3" s="1" t="str">
        <f>TEXT(InputData[[#This Row],[DATE]],"yyyy")</f>
        <v>2021</v>
      </c>
      <c r="L3" s="1">
        <f>WEEKNUM(InputData[[#This Row],[DATE]])</f>
        <v>1</v>
      </c>
    </row>
    <row r="4" spans="1:12" x14ac:dyDescent="0.3">
      <c r="A4" s="3">
        <v>44198</v>
      </c>
      <c r="B4" s="6" t="s">
        <v>97</v>
      </c>
      <c r="C4" s="4" t="s">
        <v>38</v>
      </c>
      <c r="D4" s="5">
        <v>79.92</v>
      </c>
      <c r="E4" s="1">
        <v>15</v>
      </c>
      <c r="F4" s="1">
        <f>InputData[[#This Row],[UNIT PRICE ($)]]*InputData[[#This Row],[QUANTITY]]</f>
        <v>1198.8</v>
      </c>
      <c r="G4" s="1" t="str">
        <f>VLOOKUP(InputData[[#This Row],[CUSTOMER NAME]],Country[],2,0)</f>
        <v>India</v>
      </c>
      <c r="H4" s="1" t="str">
        <f>VLOOKUP(InputData[[#This Row],[CUSTOMER NAME]],Country[],3,0)</f>
        <v>North</v>
      </c>
      <c r="I4" s="1" t="str">
        <f>TEXT(InputData[[#This Row],[DATE]],"d")</f>
        <v>2</v>
      </c>
      <c r="J4" s="1" t="str">
        <f>TEXT(InputData[[#This Row],[DATE]],"mmm")</f>
        <v>Jan</v>
      </c>
      <c r="K4" s="1" t="str">
        <f>TEXT(InputData[[#This Row],[DATE]],"yyyy")</f>
        <v>2021</v>
      </c>
      <c r="L4" s="1">
        <f>WEEKNUM(InputData[[#This Row],[DATE]])</f>
        <v>1</v>
      </c>
    </row>
    <row r="5" spans="1:12" x14ac:dyDescent="0.3">
      <c r="A5" s="3">
        <v>44198</v>
      </c>
      <c r="B5" s="6" t="s">
        <v>51</v>
      </c>
      <c r="C5" s="4" t="s">
        <v>33</v>
      </c>
      <c r="D5" s="5">
        <v>119.7</v>
      </c>
      <c r="E5" s="1">
        <v>1</v>
      </c>
      <c r="F5" s="1">
        <f>InputData[[#This Row],[UNIT PRICE ($)]]*InputData[[#This Row],[QUANTITY]]</f>
        <v>119.7</v>
      </c>
      <c r="G5" s="1" t="str">
        <f>VLOOKUP(InputData[[#This Row],[CUSTOMER NAME]],Country[],2,0)</f>
        <v>India</v>
      </c>
      <c r="H5" s="1" t="str">
        <f>VLOOKUP(InputData[[#This Row],[CUSTOMER NAME]],Country[],3,0)</f>
        <v>Northeast</v>
      </c>
      <c r="I5" s="1" t="str">
        <f>TEXT(InputData[[#This Row],[DATE]],"d")</f>
        <v>2</v>
      </c>
      <c r="J5" s="1" t="str">
        <f>TEXT(InputData[[#This Row],[DATE]],"mmm")</f>
        <v>Jan</v>
      </c>
      <c r="K5" s="1" t="str">
        <f>TEXT(InputData[[#This Row],[DATE]],"yyyy")</f>
        <v>2021</v>
      </c>
      <c r="L5" s="1">
        <f>WEEKNUM(InputData[[#This Row],[DATE]])</f>
        <v>1</v>
      </c>
    </row>
    <row r="6" spans="1:12" x14ac:dyDescent="0.3">
      <c r="A6" s="3">
        <v>44198</v>
      </c>
      <c r="B6" s="6" t="s">
        <v>53</v>
      </c>
      <c r="C6" s="4" t="s">
        <v>15</v>
      </c>
      <c r="D6" s="5">
        <v>15.719999999999999</v>
      </c>
      <c r="E6" s="1">
        <v>2</v>
      </c>
      <c r="F6" s="1">
        <f>InputData[[#This Row],[UNIT PRICE ($)]]*InputData[[#This Row],[QUANTITY]]</f>
        <v>31.439999999999998</v>
      </c>
      <c r="G6" s="1" t="str">
        <f>VLOOKUP(InputData[[#This Row],[CUSTOMER NAME]],Country[],2,0)</f>
        <v>India</v>
      </c>
      <c r="H6" s="1" t="str">
        <f>VLOOKUP(InputData[[#This Row],[CUSTOMER NAME]],Country[],3,0)</f>
        <v>Northeast</v>
      </c>
      <c r="I6" s="1" t="str">
        <f>TEXT(InputData[[#This Row],[DATE]],"d")</f>
        <v>2</v>
      </c>
      <c r="J6" s="1" t="str">
        <f>TEXT(InputData[[#This Row],[DATE]],"mmm")</f>
        <v>Jan</v>
      </c>
      <c r="K6" s="1" t="str">
        <f>TEXT(InputData[[#This Row],[DATE]],"yyyy")</f>
        <v>2021</v>
      </c>
      <c r="L6" s="1">
        <f>WEEKNUM(InputData[[#This Row],[DATE]])</f>
        <v>1</v>
      </c>
    </row>
    <row r="7" spans="1:12" x14ac:dyDescent="0.3">
      <c r="A7" s="3">
        <v>44198</v>
      </c>
      <c r="B7" s="6" t="s">
        <v>101</v>
      </c>
      <c r="C7" s="4" t="s">
        <v>10</v>
      </c>
      <c r="D7" s="5">
        <v>164.28</v>
      </c>
      <c r="E7" s="1">
        <v>7</v>
      </c>
      <c r="F7" s="1">
        <f>InputData[[#This Row],[UNIT PRICE ($)]]*InputData[[#This Row],[QUANTITY]]</f>
        <v>1149.96</v>
      </c>
      <c r="G7" s="1" t="str">
        <f>VLOOKUP(InputData[[#This Row],[CUSTOMER NAME]],Country[],2,0)</f>
        <v>India</v>
      </c>
      <c r="H7" s="1" t="str">
        <f>VLOOKUP(InputData[[#This Row],[CUSTOMER NAME]],Country[],3,0)</f>
        <v>North</v>
      </c>
      <c r="I7" s="1" t="str">
        <f>TEXT(InputData[[#This Row],[DATE]],"d")</f>
        <v>2</v>
      </c>
      <c r="J7" s="1" t="str">
        <f>TEXT(InputData[[#This Row],[DATE]],"mmm")</f>
        <v>Jan</v>
      </c>
      <c r="K7" s="1" t="str">
        <f>TEXT(InputData[[#This Row],[DATE]],"yyyy")</f>
        <v>2021</v>
      </c>
      <c r="L7" s="1">
        <f>WEEKNUM(InputData[[#This Row],[DATE]])</f>
        <v>1</v>
      </c>
    </row>
    <row r="8" spans="1:12" x14ac:dyDescent="0.3">
      <c r="A8" s="3">
        <v>44198</v>
      </c>
      <c r="B8" s="6" t="s">
        <v>104</v>
      </c>
      <c r="C8" s="4" t="s">
        <v>13</v>
      </c>
      <c r="D8" s="5">
        <v>122.08</v>
      </c>
      <c r="E8" s="1">
        <v>6</v>
      </c>
      <c r="F8" s="1">
        <f>InputData[[#This Row],[UNIT PRICE ($)]]*InputData[[#This Row],[QUANTITY]]</f>
        <v>732.48</v>
      </c>
      <c r="G8" s="1" t="str">
        <f>VLOOKUP(InputData[[#This Row],[CUSTOMER NAME]],Country[],2,0)</f>
        <v>India</v>
      </c>
      <c r="H8" s="1" t="str">
        <f>VLOOKUP(InputData[[#This Row],[CUSTOMER NAME]],Country[],3,0)</f>
        <v>Northeast</v>
      </c>
      <c r="I8" s="1" t="str">
        <f>TEXT(InputData[[#This Row],[DATE]],"d")</f>
        <v>2</v>
      </c>
      <c r="J8" s="1" t="str">
        <f>TEXT(InputData[[#This Row],[DATE]],"mmm")</f>
        <v>Jan</v>
      </c>
      <c r="K8" s="1" t="str">
        <f>TEXT(InputData[[#This Row],[DATE]],"yyyy")</f>
        <v>2021</v>
      </c>
      <c r="L8" s="1">
        <f>WEEKNUM(InputData[[#This Row],[DATE]])</f>
        <v>1</v>
      </c>
    </row>
    <row r="9" spans="1:12" x14ac:dyDescent="0.3">
      <c r="A9" s="3">
        <v>44198</v>
      </c>
      <c r="B9" s="6" t="s">
        <v>105</v>
      </c>
      <c r="C9" s="4" t="s">
        <v>15</v>
      </c>
      <c r="D9" s="5">
        <v>15.719999999999999</v>
      </c>
      <c r="E9" s="1">
        <v>25</v>
      </c>
      <c r="F9" s="1">
        <f>InputData[[#This Row],[UNIT PRICE ($)]]*InputData[[#This Row],[QUANTITY]]</f>
        <v>393</v>
      </c>
      <c r="G9" s="1" t="str">
        <f>VLOOKUP(InputData[[#This Row],[CUSTOMER NAME]],Country[],2,0)</f>
        <v>Germany</v>
      </c>
      <c r="H9" s="1" t="str">
        <f>VLOOKUP(InputData[[#This Row],[CUSTOMER NAME]],Country[],3,0)</f>
        <v>Export</v>
      </c>
      <c r="I9" s="1" t="str">
        <f>TEXT(InputData[[#This Row],[DATE]],"d")</f>
        <v>2</v>
      </c>
      <c r="J9" s="1" t="str">
        <f>TEXT(InputData[[#This Row],[DATE]],"mmm")</f>
        <v>Jan</v>
      </c>
      <c r="K9" s="1" t="str">
        <f>TEXT(InputData[[#This Row],[DATE]],"yyyy")</f>
        <v>2021</v>
      </c>
      <c r="L9" s="1">
        <f>WEEKNUM(InputData[[#This Row],[DATE]])</f>
        <v>1</v>
      </c>
    </row>
    <row r="10" spans="1:12" x14ac:dyDescent="0.3">
      <c r="A10" s="3">
        <v>44199</v>
      </c>
      <c r="B10" s="6" t="s">
        <v>100</v>
      </c>
      <c r="C10" s="4" t="s">
        <v>14</v>
      </c>
      <c r="D10" s="5">
        <v>146.72</v>
      </c>
      <c r="E10" s="1">
        <v>21</v>
      </c>
      <c r="F10" s="1">
        <f>InputData[[#This Row],[UNIT PRICE ($)]]*InputData[[#This Row],[QUANTITY]]</f>
        <v>3081.12</v>
      </c>
      <c r="G10" s="1" t="str">
        <f>VLOOKUP(InputData[[#This Row],[CUSTOMER NAME]],Country[],2,0)</f>
        <v>India</v>
      </c>
      <c r="H10" s="1" t="str">
        <f>VLOOKUP(InputData[[#This Row],[CUSTOMER NAME]],Country[],3,0)</f>
        <v>Northeast</v>
      </c>
      <c r="I10" s="1" t="str">
        <f>TEXT(InputData[[#This Row],[DATE]],"d")</f>
        <v>3</v>
      </c>
      <c r="J10" s="1" t="str">
        <f>TEXT(InputData[[#This Row],[DATE]],"mmm")</f>
        <v>Jan</v>
      </c>
      <c r="K10" s="1" t="str">
        <f>TEXT(InputData[[#This Row],[DATE]],"yyyy")</f>
        <v>2021</v>
      </c>
      <c r="L10" s="1">
        <f>WEEKNUM(InputData[[#This Row],[DATE]])</f>
        <v>2</v>
      </c>
    </row>
    <row r="11" spans="1:12" x14ac:dyDescent="0.3">
      <c r="A11" s="3">
        <v>44199</v>
      </c>
      <c r="B11" s="6" t="s">
        <v>66</v>
      </c>
      <c r="C11" s="4" t="s">
        <v>43</v>
      </c>
      <c r="D11" s="5">
        <v>83.08</v>
      </c>
      <c r="E11" s="1">
        <v>9</v>
      </c>
      <c r="F11" s="1">
        <f>InputData[[#This Row],[UNIT PRICE ($)]]*InputData[[#This Row],[QUANTITY]]</f>
        <v>747.72</v>
      </c>
      <c r="G11" s="1" t="str">
        <f>VLOOKUP(InputData[[#This Row],[CUSTOMER NAME]],Country[],2,0)</f>
        <v>India</v>
      </c>
      <c r="H11" s="1" t="str">
        <f>VLOOKUP(InputData[[#This Row],[CUSTOMER NAME]],Country[],3,0)</f>
        <v>Western</v>
      </c>
      <c r="I11" s="1" t="str">
        <f>TEXT(InputData[[#This Row],[DATE]],"d")</f>
        <v>3</v>
      </c>
      <c r="J11" s="1" t="str">
        <f>TEXT(InputData[[#This Row],[DATE]],"mmm")</f>
        <v>Jan</v>
      </c>
      <c r="K11" s="1" t="str">
        <f>TEXT(InputData[[#This Row],[DATE]],"yyyy")</f>
        <v>2021</v>
      </c>
      <c r="L11" s="1">
        <f>WEEKNUM(InputData[[#This Row],[DATE]])</f>
        <v>2</v>
      </c>
    </row>
    <row r="12" spans="1:12" x14ac:dyDescent="0.3">
      <c r="A12" s="3">
        <v>44199</v>
      </c>
      <c r="B12" s="6" t="s">
        <v>68</v>
      </c>
      <c r="C12" s="4" t="s">
        <v>38</v>
      </c>
      <c r="D12" s="5">
        <v>79.92</v>
      </c>
      <c r="E12" s="1">
        <v>31</v>
      </c>
      <c r="F12" s="1">
        <f>InputData[[#This Row],[UNIT PRICE ($)]]*InputData[[#This Row],[QUANTITY]]</f>
        <v>2477.52</v>
      </c>
      <c r="G12" s="1" t="str">
        <f>VLOOKUP(InputData[[#This Row],[CUSTOMER NAME]],Country[],2,0)</f>
        <v>United Kingdom</v>
      </c>
      <c r="H12" s="1" t="str">
        <f>VLOOKUP(InputData[[#This Row],[CUSTOMER NAME]],Country[],3,0)</f>
        <v>Export</v>
      </c>
      <c r="I12" s="1" t="str">
        <f>TEXT(InputData[[#This Row],[DATE]],"d")</f>
        <v>3</v>
      </c>
      <c r="J12" s="1" t="str">
        <f>TEXT(InputData[[#This Row],[DATE]],"mmm")</f>
        <v>Jan</v>
      </c>
      <c r="K12" s="1" t="str">
        <f>TEXT(InputData[[#This Row],[DATE]],"yyyy")</f>
        <v>2021</v>
      </c>
      <c r="L12" s="1">
        <f>WEEKNUM(InputData[[#This Row],[DATE]])</f>
        <v>2</v>
      </c>
    </row>
    <row r="13" spans="1:12" x14ac:dyDescent="0.3">
      <c r="A13" s="3">
        <v>44199</v>
      </c>
      <c r="B13" s="6" t="s">
        <v>103</v>
      </c>
      <c r="C13" s="4" t="s">
        <v>4</v>
      </c>
      <c r="D13" s="5">
        <v>48.84</v>
      </c>
      <c r="E13" s="1">
        <v>5</v>
      </c>
      <c r="F13" s="1">
        <f>InputData[[#This Row],[UNIT PRICE ($)]]*InputData[[#This Row],[QUANTITY]]</f>
        <v>244.20000000000002</v>
      </c>
      <c r="G13" s="1" t="str">
        <f>VLOOKUP(InputData[[#This Row],[CUSTOMER NAME]],Country[],2,0)</f>
        <v>United States of America</v>
      </c>
      <c r="H13" s="1" t="str">
        <f>VLOOKUP(InputData[[#This Row],[CUSTOMER NAME]],Country[],3,0)</f>
        <v>Export</v>
      </c>
      <c r="I13" s="1" t="str">
        <f>TEXT(InputData[[#This Row],[DATE]],"d")</f>
        <v>3</v>
      </c>
      <c r="J13" s="1" t="str">
        <f>TEXT(InputData[[#This Row],[DATE]],"mmm")</f>
        <v>Jan</v>
      </c>
      <c r="K13" s="1" t="str">
        <f>TEXT(InputData[[#This Row],[DATE]],"yyyy")</f>
        <v>2021</v>
      </c>
      <c r="L13" s="1">
        <f>WEEKNUM(InputData[[#This Row],[DATE]])</f>
        <v>2</v>
      </c>
    </row>
    <row r="14" spans="1:12" x14ac:dyDescent="0.3">
      <c r="A14" s="3">
        <v>44200</v>
      </c>
      <c r="B14" s="6" t="s">
        <v>98</v>
      </c>
      <c r="C14" s="4" t="s">
        <v>29</v>
      </c>
      <c r="D14" s="5">
        <v>53.11</v>
      </c>
      <c r="E14" s="1">
        <v>1</v>
      </c>
      <c r="F14" s="1">
        <f>InputData[[#This Row],[UNIT PRICE ($)]]*InputData[[#This Row],[QUANTITY]]</f>
        <v>53.11</v>
      </c>
      <c r="G14" s="1" t="str">
        <f>VLOOKUP(InputData[[#This Row],[CUSTOMER NAME]],Country[],2,0)</f>
        <v>Pakistan</v>
      </c>
      <c r="H14" s="1" t="str">
        <f>VLOOKUP(InputData[[#This Row],[CUSTOMER NAME]],Country[],3,0)</f>
        <v>Export</v>
      </c>
      <c r="I14" s="1" t="str">
        <f>TEXT(InputData[[#This Row],[DATE]],"d")</f>
        <v>4</v>
      </c>
      <c r="J14" s="1" t="str">
        <f>TEXT(InputData[[#This Row],[DATE]],"mmm")</f>
        <v>Jan</v>
      </c>
      <c r="K14" s="1" t="str">
        <f>TEXT(InputData[[#This Row],[DATE]],"yyyy")</f>
        <v>2021</v>
      </c>
      <c r="L14" s="1">
        <f>WEEKNUM(InputData[[#This Row],[DATE]])</f>
        <v>2</v>
      </c>
    </row>
    <row r="15" spans="1:12" x14ac:dyDescent="0.3">
      <c r="A15" s="3">
        <v>44200</v>
      </c>
      <c r="B15" s="6" t="s">
        <v>57</v>
      </c>
      <c r="C15" s="4" t="s">
        <v>12</v>
      </c>
      <c r="D15" s="5">
        <v>94.17</v>
      </c>
      <c r="E15" s="1">
        <v>8</v>
      </c>
      <c r="F15" s="1">
        <f>InputData[[#This Row],[UNIT PRICE ($)]]*InputData[[#This Row],[QUANTITY]]</f>
        <v>753.36</v>
      </c>
      <c r="G15" s="1" t="str">
        <f>VLOOKUP(InputData[[#This Row],[CUSTOMER NAME]],Country[],2,0)</f>
        <v>Russia</v>
      </c>
      <c r="H15" s="1" t="str">
        <f>VLOOKUP(InputData[[#This Row],[CUSTOMER NAME]],Country[],3,0)</f>
        <v>Export</v>
      </c>
      <c r="I15" s="1" t="str">
        <f>TEXT(InputData[[#This Row],[DATE]],"d")</f>
        <v>4</v>
      </c>
      <c r="J15" s="1" t="str">
        <f>TEXT(InputData[[#This Row],[DATE]],"mmm")</f>
        <v>Jan</v>
      </c>
      <c r="K15" s="1" t="str">
        <f>TEXT(InputData[[#This Row],[DATE]],"yyyy")</f>
        <v>2021</v>
      </c>
      <c r="L15" s="1">
        <f>WEEKNUM(InputData[[#This Row],[DATE]])</f>
        <v>2</v>
      </c>
    </row>
    <row r="16" spans="1:12" x14ac:dyDescent="0.3">
      <c r="A16" s="3">
        <v>44200</v>
      </c>
      <c r="B16" s="6" t="s">
        <v>74</v>
      </c>
      <c r="C16" s="4" t="s">
        <v>35</v>
      </c>
      <c r="D16" s="5">
        <v>6.7</v>
      </c>
      <c r="E16" s="1">
        <v>12</v>
      </c>
      <c r="F16" s="1">
        <f>InputData[[#This Row],[UNIT PRICE ($)]]*InputData[[#This Row],[QUANTITY]]</f>
        <v>80.400000000000006</v>
      </c>
      <c r="G16" s="1" t="str">
        <f>VLOOKUP(InputData[[#This Row],[CUSTOMER NAME]],Country[],2,0)</f>
        <v>India</v>
      </c>
      <c r="H16" s="1" t="str">
        <f>VLOOKUP(InputData[[#This Row],[CUSTOMER NAME]],Country[],3,0)</f>
        <v>Northeast</v>
      </c>
      <c r="I16" s="1" t="str">
        <f>TEXT(InputData[[#This Row],[DATE]],"d")</f>
        <v>4</v>
      </c>
      <c r="J16" s="1" t="str">
        <f>TEXT(InputData[[#This Row],[DATE]],"mmm")</f>
        <v>Jan</v>
      </c>
      <c r="K16" s="1" t="str">
        <f>TEXT(InputData[[#This Row],[DATE]],"yyyy")</f>
        <v>2021</v>
      </c>
      <c r="L16" s="1">
        <f>WEEKNUM(InputData[[#This Row],[DATE]])</f>
        <v>2</v>
      </c>
    </row>
    <row r="17" spans="1:12" x14ac:dyDescent="0.3">
      <c r="A17" s="3">
        <v>44202</v>
      </c>
      <c r="B17" s="6" t="s">
        <v>54</v>
      </c>
      <c r="C17" s="4" t="s">
        <v>32</v>
      </c>
      <c r="D17" s="5">
        <v>117.48</v>
      </c>
      <c r="E17" s="1">
        <v>9</v>
      </c>
      <c r="F17" s="1">
        <f>InputData[[#This Row],[UNIT PRICE ($)]]*InputData[[#This Row],[QUANTITY]]</f>
        <v>1057.32</v>
      </c>
      <c r="G17" s="1" t="str">
        <f>VLOOKUP(InputData[[#This Row],[CUSTOMER NAME]],Country[],2,0)</f>
        <v>Pakistan</v>
      </c>
      <c r="H17" s="1" t="str">
        <f>VLOOKUP(InputData[[#This Row],[CUSTOMER NAME]],Country[],3,0)</f>
        <v>Export</v>
      </c>
      <c r="I17" s="1" t="str">
        <f>TEXT(InputData[[#This Row],[DATE]],"d")</f>
        <v>6</v>
      </c>
      <c r="J17" s="1" t="str">
        <f>TEXT(InputData[[#This Row],[DATE]],"mmm")</f>
        <v>Jan</v>
      </c>
      <c r="K17" s="1" t="str">
        <f>TEXT(InputData[[#This Row],[DATE]],"yyyy")</f>
        <v>2021</v>
      </c>
      <c r="L17" s="1">
        <f>WEEKNUM(InputData[[#This Row],[DATE]])</f>
        <v>2</v>
      </c>
    </row>
    <row r="18" spans="1:12" x14ac:dyDescent="0.3">
      <c r="A18" s="3">
        <v>44204</v>
      </c>
      <c r="B18" s="6" t="s">
        <v>57</v>
      </c>
      <c r="C18" s="4" t="s">
        <v>19</v>
      </c>
      <c r="D18" s="5">
        <v>210</v>
      </c>
      <c r="E18" s="1">
        <v>14</v>
      </c>
      <c r="F18" s="1">
        <f>InputData[[#This Row],[UNIT PRICE ($)]]*InputData[[#This Row],[QUANTITY]]</f>
        <v>2940</v>
      </c>
      <c r="G18" s="1" t="str">
        <f>VLOOKUP(InputData[[#This Row],[CUSTOMER NAME]],Country[],2,0)</f>
        <v>Russia</v>
      </c>
      <c r="H18" s="1" t="str">
        <f>VLOOKUP(InputData[[#This Row],[CUSTOMER NAME]],Country[],3,0)</f>
        <v>Export</v>
      </c>
      <c r="I18" s="1" t="str">
        <f>TEXT(InputData[[#This Row],[DATE]],"d")</f>
        <v>8</v>
      </c>
      <c r="J18" s="1" t="str">
        <f>TEXT(InputData[[#This Row],[DATE]],"mmm")</f>
        <v>Jan</v>
      </c>
      <c r="K18" s="1" t="str">
        <f>TEXT(InputData[[#This Row],[DATE]],"yyyy")</f>
        <v>2021</v>
      </c>
      <c r="L18" s="1">
        <f>WEEKNUM(InputData[[#This Row],[DATE]])</f>
        <v>2</v>
      </c>
    </row>
    <row r="19" spans="1:12" x14ac:dyDescent="0.3">
      <c r="A19" s="3">
        <v>44205</v>
      </c>
      <c r="B19" s="6" t="s">
        <v>49</v>
      </c>
      <c r="C19" s="4" t="s">
        <v>7</v>
      </c>
      <c r="D19" s="5">
        <v>47.730000000000004</v>
      </c>
      <c r="E19" s="1">
        <v>26</v>
      </c>
      <c r="F19" s="1">
        <f>InputData[[#This Row],[UNIT PRICE ($)]]*InputData[[#This Row],[QUANTITY]]</f>
        <v>1240.98</v>
      </c>
      <c r="G19" s="1" t="str">
        <f>VLOOKUP(InputData[[#This Row],[CUSTOMER NAME]],Country[],2,0)</f>
        <v>Nigeria</v>
      </c>
      <c r="H19" s="1" t="str">
        <f>VLOOKUP(InputData[[#This Row],[CUSTOMER NAME]],Country[],3,0)</f>
        <v>Export</v>
      </c>
      <c r="I19" s="1" t="str">
        <f>TEXT(InputData[[#This Row],[DATE]],"d")</f>
        <v>9</v>
      </c>
      <c r="J19" s="1" t="str">
        <f>TEXT(InputData[[#This Row],[DATE]],"mmm")</f>
        <v>Jan</v>
      </c>
      <c r="K19" s="1" t="str">
        <f>TEXT(InputData[[#This Row],[DATE]],"yyyy")</f>
        <v>2021</v>
      </c>
      <c r="L19" s="1">
        <f>WEEKNUM(InputData[[#This Row],[DATE]])</f>
        <v>2</v>
      </c>
    </row>
    <row r="20" spans="1:12" x14ac:dyDescent="0.3">
      <c r="A20" s="3">
        <v>44205</v>
      </c>
      <c r="B20" s="6" t="s">
        <v>53</v>
      </c>
      <c r="C20" s="4" t="s">
        <v>31</v>
      </c>
      <c r="D20" s="5">
        <v>104.16</v>
      </c>
      <c r="E20" s="1">
        <v>1</v>
      </c>
      <c r="F20" s="1">
        <f>InputData[[#This Row],[UNIT PRICE ($)]]*InputData[[#This Row],[QUANTITY]]</f>
        <v>104.16</v>
      </c>
      <c r="G20" s="1" t="str">
        <f>VLOOKUP(InputData[[#This Row],[CUSTOMER NAME]],Country[],2,0)</f>
        <v>India</v>
      </c>
      <c r="H20" s="1" t="str">
        <f>VLOOKUP(InputData[[#This Row],[CUSTOMER NAME]],Country[],3,0)</f>
        <v>Northeast</v>
      </c>
      <c r="I20" s="1" t="str">
        <f>TEXT(InputData[[#This Row],[DATE]],"d")</f>
        <v>9</v>
      </c>
      <c r="J20" s="1" t="str">
        <f>TEXT(InputData[[#This Row],[DATE]],"mmm")</f>
        <v>Jan</v>
      </c>
      <c r="K20" s="1" t="str">
        <f>TEXT(InputData[[#This Row],[DATE]],"yyyy")</f>
        <v>2021</v>
      </c>
      <c r="L20" s="1">
        <f>WEEKNUM(InputData[[#This Row],[DATE]])</f>
        <v>2</v>
      </c>
    </row>
    <row r="21" spans="1:12" x14ac:dyDescent="0.3">
      <c r="A21" s="3">
        <v>44205</v>
      </c>
      <c r="B21" s="6" t="s">
        <v>100</v>
      </c>
      <c r="C21" s="4" t="s">
        <v>25</v>
      </c>
      <c r="D21" s="5">
        <v>8.33</v>
      </c>
      <c r="E21" s="1">
        <v>4</v>
      </c>
      <c r="F21" s="1">
        <f>InputData[[#This Row],[UNIT PRICE ($)]]*InputData[[#This Row],[QUANTITY]]</f>
        <v>33.32</v>
      </c>
      <c r="G21" s="1" t="str">
        <f>VLOOKUP(InputData[[#This Row],[CUSTOMER NAME]],Country[],2,0)</f>
        <v>India</v>
      </c>
      <c r="H21" s="1" t="str">
        <f>VLOOKUP(InputData[[#This Row],[CUSTOMER NAME]],Country[],3,0)</f>
        <v>Northeast</v>
      </c>
      <c r="I21" s="1" t="str">
        <f>TEXT(InputData[[#This Row],[DATE]],"d")</f>
        <v>9</v>
      </c>
      <c r="J21" s="1" t="str">
        <f>TEXT(InputData[[#This Row],[DATE]],"mmm")</f>
        <v>Jan</v>
      </c>
      <c r="K21" s="1" t="str">
        <f>TEXT(InputData[[#This Row],[DATE]],"yyyy")</f>
        <v>2021</v>
      </c>
      <c r="L21" s="1">
        <f>WEEKNUM(InputData[[#This Row],[DATE]])</f>
        <v>2</v>
      </c>
    </row>
    <row r="22" spans="1:12" x14ac:dyDescent="0.3">
      <c r="A22" s="3">
        <v>44205</v>
      </c>
      <c r="B22" s="6" t="s">
        <v>64</v>
      </c>
      <c r="C22" s="4" t="s">
        <v>31</v>
      </c>
      <c r="D22" s="5">
        <v>104.16</v>
      </c>
      <c r="E22" s="1">
        <v>29</v>
      </c>
      <c r="F22" s="1">
        <f>InputData[[#This Row],[UNIT PRICE ($)]]*InputData[[#This Row],[QUANTITY]]</f>
        <v>3020.64</v>
      </c>
      <c r="G22" s="1" t="str">
        <f>VLOOKUP(InputData[[#This Row],[CUSTOMER NAME]],Country[],2,0)</f>
        <v>Russia</v>
      </c>
      <c r="H22" s="1" t="str">
        <f>VLOOKUP(InputData[[#This Row],[CUSTOMER NAME]],Country[],3,0)</f>
        <v>Export</v>
      </c>
      <c r="I22" s="1" t="str">
        <f>TEXT(InputData[[#This Row],[DATE]],"d")</f>
        <v>9</v>
      </c>
      <c r="J22" s="1" t="str">
        <f>TEXT(InputData[[#This Row],[DATE]],"mmm")</f>
        <v>Jan</v>
      </c>
      <c r="K22" s="1" t="str">
        <f>TEXT(InputData[[#This Row],[DATE]],"yyyy")</f>
        <v>2021</v>
      </c>
      <c r="L22" s="1">
        <f>WEEKNUM(InputData[[#This Row],[DATE]])</f>
        <v>2</v>
      </c>
    </row>
    <row r="23" spans="1:12" x14ac:dyDescent="0.3">
      <c r="A23" s="3">
        <v>44205</v>
      </c>
      <c r="B23" s="6" t="s">
        <v>67</v>
      </c>
      <c r="C23" s="4" t="s">
        <v>40</v>
      </c>
      <c r="D23" s="5">
        <v>115.2</v>
      </c>
      <c r="E23" s="1">
        <v>28</v>
      </c>
      <c r="F23" s="1">
        <f>InputData[[#This Row],[UNIT PRICE ($)]]*InputData[[#This Row],[QUANTITY]]</f>
        <v>3225.6</v>
      </c>
      <c r="G23" s="1" t="str">
        <f>VLOOKUP(InputData[[#This Row],[CUSTOMER NAME]],Country[],2,0)</f>
        <v>India</v>
      </c>
      <c r="H23" s="1" t="str">
        <f>VLOOKUP(InputData[[#This Row],[CUSTOMER NAME]],Country[],3,0)</f>
        <v>Central</v>
      </c>
      <c r="I23" s="1" t="str">
        <f>TEXT(InputData[[#This Row],[DATE]],"d")</f>
        <v>9</v>
      </c>
      <c r="J23" s="1" t="str">
        <f>TEXT(InputData[[#This Row],[DATE]],"mmm")</f>
        <v>Jan</v>
      </c>
      <c r="K23" s="1" t="str">
        <f>TEXT(InputData[[#This Row],[DATE]],"yyyy")</f>
        <v>2021</v>
      </c>
      <c r="L23" s="1">
        <f>WEEKNUM(InputData[[#This Row],[DATE]])</f>
        <v>2</v>
      </c>
    </row>
    <row r="24" spans="1:12" x14ac:dyDescent="0.3">
      <c r="A24" s="3">
        <v>44205</v>
      </c>
      <c r="B24" s="6" t="s">
        <v>68</v>
      </c>
      <c r="C24" s="4" t="s">
        <v>3</v>
      </c>
      <c r="D24" s="5">
        <v>80.94</v>
      </c>
      <c r="E24" s="1">
        <v>8</v>
      </c>
      <c r="F24" s="1">
        <f>InputData[[#This Row],[UNIT PRICE ($)]]*InputData[[#This Row],[QUANTITY]]</f>
        <v>647.52</v>
      </c>
      <c r="G24" s="1" t="str">
        <f>VLOOKUP(InputData[[#This Row],[CUSTOMER NAME]],Country[],2,0)</f>
        <v>United Kingdom</v>
      </c>
      <c r="H24" s="1" t="str">
        <f>VLOOKUP(InputData[[#This Row],[CUSTOMER NAME]],Country[],3,0)</f>
        <v>Export</v>
      </c>
      <c r="I24" s="1" t="str">
        <f>TEXT(InputData[[#This Row],[DATE]],"d")</f>
        <v>9</v>
      </c>
      <c r="J24" s="1" t="str">
        <f>TEXT(InputData[[#This Row],[DATE]],"mmm")</f>
        <v>Jan</v>
      </c>
      <c r="K24" s="1" t="str">
        <f>TEXT(InputData[[#This Row],[DATE]],"yyyy")</f>
        <v>2021</v>
      </c>
      <c r="L24" s="1">
        <f>WEEKNUM(InputData[[#This Row],[DATE]])</f>
        <v>2</v>
      </c>
    </row>
    <row r="25" spans="1:12" x14ac:dyDescent="0.3">
      <c r="A25" s="3">
        <v>44205</v>
      </c>
      <c r="B25" s="6" t="s">
        <v>102</v>
      </c>
      <c r="C25" s="4" t="s">
        <v>32</v>
      </c>
      <c r="D25" s="5">
        <v>117.48</v>
      </c>
      <c r="E25" s="1">
        <v>12</v>
      </c>
      <c r="F25" s="1">
        <f>InputData[[#This Row],[UNIT PRICE ($)]]*InputData[[#This Row],[QUANTITY]]</f>
        <v>1409.76</v>
      </c>
      <c r="G25" s="1" t="str">
        <f>VLOOKUP(InputData[[#This Row],[CUSTOMER NAME]],Country[],2,0)</f>
        <v>Pakistan</v>
      </c>
      <c r="H25" s="1" t="str">
        <f>VLOOKUP(InputData[[#This Row],[CUSTOMER NAME]],Country[],3,0)</f>
        <v>Export</v>
      </c>
      <c r="I25" s="1" t="str">
        <f>TEXT(InputData[[#This Row],[DATE]],"d")</f>
        <v>9</v>
      </c>
      <c r="J25" s="1" t="str">
        <f>TEXT(InputData[[#This Row],[DATE]],"mmm")</f>
        <v>Jan</v>
      </c>
      <c r="K25" s="1" t="str">
        <f>TEXT(InputData[[#This Row],[DATE]],"yyyy")</f>
        <v>2021</v>
      </c>
      <c r="L25" s="1">
        <f>WEEKNUM(InputData[[#This Row],[DATE]])</f>
        <v>2</v>
      </c>
    </row>
    <row r="26" spans="1:12" x14ac:dyDescent="0.3">
      <c r="A26" s="3">
        <v>44206</v>
      </c>
      <c r="B26" s="6" t="s">
        <v>51</v>
      </c>
      <c r="C26" s="4" t="s">
        <v>2</v>
      </c>
      <c r="D26" s="5">
        <v>142.80000000000001</v>
      </c>
      <c r="E26" s="1">
        <v>24</v>
      </c>
      <c r="F26" s="1">
        <f>InputData[[#This Row],[UNIT PRICE ($)]]*InputData[[#This Row],[QUANTITY]]</f>
        <v>3427.2000000000003</v>
      </c>
      <c r="G26" s="1" t="str">
        <f>VLOOKUP(InputData[[#This Row],[CUSTOMER NAME]],Country[],2,0)</f>
        <v>India</v>
      </c>
      <c r="H26" s="1" t="str">
        <f>VLOOKUP(InputData[[#This Row],[CUSTOMER NAME]],Country[],3,0)</f>
        <v>Northeast</v>
      </c>
      <c r="I26" s="1" t="str">
        <f>TEXT(InputData[[#This Row],[DATE]],"d")</f>
        <v>10</v>
      </c>
      <c r="J26" s="1" t="str">
        <f>TEXT(InputData[[#This Row],[DATE]],"mmm")</f>
        <v>Jan</v>
      </c>
      <c r="K26" s="1" t="str">
        <f>TEXT(InputData[[#This Row],[DATE]],"yyyy")</f>
        <v>2021</v>
      </c>
      <c r="L26" s="1">
        <f>WEEKNUM(InputData[[#This Row],[DATE]])</f>
        <v>3</v>
      </c>
    </row>
    <row r="27" spans="1:12" x14ac:dyDescent="0.3">
      <c r="A27" s="3">
        <v>44206</v>
      </c>
      <c r="B27" s="6" t="s">
        <v>69</v>
      </c>
      <c r="C27" s="4" t="s">
        <v>34</v>
      </c>
      <c r="D27" s="5">
        <v>58.3</v>
      </c>
      <c r="E27" s="1">
        <v>14</v>
      </c>
      <c r="F27" s="1">
        <f>InputData[[#This Row],[UNIT PRICE ($)]]*InputData[[#This Row],[QUANTITY]]</f>
        <v>816.19999999999993</v>
      </c>
      <c r="G27" s="1" t="str">
        <f>VLOOKUP(InputData[[#This Row],[CUSTOMER NAME]],Country[],2,0)</f>
        <v>South Africa</v>
      </c>
      <c r="H27" s="1" t="str">
        <f>VLOOKUP(InputData[[#This Row],[CUSTOMER NAME]],Country[],3,0)</f>
        <v>Export</v>
      </c>
      <c r="I27" s="1" t="str">
        <f>TEXT(InputData[[#This Row],[DATE]],"d")</f>
        <v>10</v>
      </c>
      <c r="J27" s="1" t="str">
        <f>TEXT(InputData[[#This Row],[DATE]],"mmm")</f>
        <v>Jan</v>
      </c>
      <c r="K27" s="1" t="str">
        <f>TEXT(InputData[[#This Row],[DATE]],"yyyy")</f>
        <v>2021</v>
      </c>
      <c r="L27" s="1">
        <f>WEEKNUM(InputData[[#This Row],[DATE]])</f>
        <v>3</v>
      </c>
    </row>
    <row r="28" spans="1:12" x14ac:dyDescent="0.3">
      <c r="A28" s="3">
        <v>44206</v>
      </c>
      <c r="B28" s="6" t="s">
        <v>102</v>
      </c>
      <c r="C28" s="4" t="s">
        <v>35</v>
      </c>
      <c r="D28" s="5">
        <v>6.7</v>
      </c>
      <c r="E28" s="1">
        <v>9</v>
      </c>
      <c r="F28" s="1">
        <f>InputData[[#This Row],[UNIT PRICE ($)]]*InputData[[#This Row],[QUANTITY]]</f>
        <v>60.300000000000004</v>
      </c>
      <c r="G28" s="1" t="str">
        <f>VLOOKUP(InputData[[#This Row],[CUSTOMER NAME]],Country[],2,0)</f>
        <v>Pakistan</v>
      </c>
      <c r="H28" s="1" t="str">
        <f>VLOOKUP(InputData[[#This Row],[CUSTOMER NAME]],Country[],3,0)</f>
        <v>Export</v>
      </c>
      <c r="I28" s="1" t="str">
        <f>TEXT(InputData[[#This Row],[DATE]],"d")</f>
        <v>10</v>
      </c>
      <c r="J28" s="1" t="str">
        <f>TEXT(InputData[[#This Row],[DATE]],"mmm")</f>
        <v>Jan</v>
      </c>
      <c r="K28" s="1" t="str">
        <f>TEXT(InputData[[#This Row],[DATE]],"yyyy")</f>
        <v>2021</v>
      </c>
      <c r="L28" s="1">
        <f>WEEKNUM(InputData[[#This Row],[DATE]])</f>
        <v>3</v>
      </c>
    </row>
    <row r="29" spans="1:12" x14ac:dyDescent="0.3">
      <c r="A29" s="3">
        <v>44207</v>
      </c>
      <c r="B29" s="6" t="s">
        <v>51</v>
      </c>
      <c r="C29" s="4" t="s">
        <v>37</v>
      </c>
      <c r="D29" s="5">
        <v>85.76</v>
      </c>
      <c r="E29" s="1">
        <v>3</v>
      </c>
      <c r="F29" s="1">
        <f>InputData[[#This Row],[UNIT PRICE ($)]]*InputData[[#This Row],[QUANTITY]]</f>
        <v>257.28000000000003</v>
      </c>
      <c r="G29" s="1" t="str">
        <f>VLOOKUP(InputData[[#This Row],[CUSTOMER NAME]],Country[],2,0)</f>
        <v>India</v>
      </c>
      <c r="H29" s="1" t="str">
        <f>VLOOKUP(InputData[[#This Row],[CUSTOMER NAME]],Country[],3,0)</f>
        <v>Northeast</v>
      </c>
      <c r="I29" s="1" t="str">
        <f>TEXT(InputData[[#This Row],[DATE]],"d")</f>
        <v>11</v>
      </c>
      <c r="J29" s="1" t="str">
        <f>TEXT(InputData[[#This Row],[DATE]],"mmm")</f>
        <v>Jan</v>
      </c>
      <c r="K29" s="1" t="str">
        <f>TEXT(InputData[[#This Row],[DATE]],"yyyy")</f>
        <v>2021</v>
      </c>
      <c r="L29" s="1">
        <f>WEEKNUM(InputData[[#This Row],[DATE]])</f>
        <v>3</v>
      </c>
    </row>
    <row r="30" spans="1:12" x14ac:dyDescent="0.3">
      <c r="A30" s="3">
        <v>44207</v>
      </c>
      <c r="B30" s="6" t="s">
        <v>59</v>
      </c>
      <c r="C30" s="4" t="s">
        <v>14</v>
      </c>
      <c r="D30" s="5">
        <v>146.72</v>
      </c>
      <c r="E30" s="1">
        <v>4</v>
      </c>
      <c r="F30" s="1">
        <f>InputData[[#This Row],[UNIT PRICE ($)]]*InputData[[#This Row],[QUANTITY]]</f>
        <v>586.88</v>
      </c>
      <c r="G30" s="1" t="str">
        <f>VLOOKUP(InputData[[#This Row],[CUSTOMER NAME]],Country[],2,0)</f>
        <v>Mexico</v>
      </c>
      <c r="H30" s="1" t="str">
        <f>VLOOKUP(InputData[[#This Row],[CUSTOMER NAME]],Country[],3,0)</f>
        <v>Export</v>
      </c>
      <c r="I30" s="1" t="str">
        <f>TEXT(InputData[[#This Row],[DATE]],"d")</f>
        <v>11</v>
      </c>
      <c r="J30" s="1" t="str">
        <f>TEXT(InputData[[#This Row],[DATE]],"mmm")</f>
        <v>Jan</v>
      </c>
      <c r="K30" s="1" t="str">
        <f>TEXT(InputData[[#This Row],[DATE]],"yyyy")</f>
        <v>2021</v>
      </c>
      <c r="L30" s="1">
        <f>WEEKNUM(InputData[[#This Row],[DATE]])</f>
        <v>3</v>
      </c>
    </row>
    <row r="31" spans="1:12" x14ac:dyDescent="0.3">
      <c r="A31" s="3">
        <v>44207</v>
      </c>
      <c r="B31" s="6" t="s">
        <v>100</v>
      </c>
      <c r="C31" s="4" t="s">
        <v>11</v>
      </c>
      <c r="D31" s="5">
        <v>48.4</v>
      </c>
      <c r="E31" s="1">
        <v>14</v>
      </c>
      <c r="F31" s="1">
        <f>InputData[[#This Row],[UNIT PRICE ($)]]*InputData[[#This Row],[QUANTITY]]</f>
        <v>677.6</v>
      </c>
      <c r="G31" s="1" t="str">
        <f>VLOOKUP(InputData[[#This Row],[CUSTOMER NAME]],Country[],2,0)</f>
        <v>India</v>
      </c>
      <c r="H31" s="1" t="str">
        <f>VLOOKUP(InputData[[#This Row],[CUSTOMER NAME]],Country[],3,0)</f>
        <v>Northeast</v>
      </c>
      <c r="I31" s="1" t="str">
        <f>TEXT(InputData[[#This Row],[DATE]],"d")</f>
        <v>11</v>
      </c>
      <c r="J31" s="1" t="str">
        <f>TEXT(InputData[[#This Row],[DATE]],"mmm")</f>
        <v>Jan</v>
      </c>
      <c r="K31" s="1" t="str">
        <f>TEXT(InputData[[#This Row],[DATE]],"yyyy")</f>
        <v>2021</v>
      </c>
      <c r="L31" s="1">
        <f>WEEKNUM(InputData[[#This Row],[DATE]])</f>
        <v>3</v>
      </c>
    </row>
    <row r="32" spans="1:12" x14ac:dyDescent="0.3">
      <c r="A32" s="3">
        <v>44207</v>
      </c>
      <c r="B32" s="6" t="s">
        <v>65</v>
      </c>
      <c r="C32" s="4" t="s">
        <v>42</v>
      </c>
      <c r="D32" s="5">
        <v>162</v>
      </c>
      <c r="E32" s="1">
        <v>4</v>
      </c>
      <c r="F32" s="1">
        <f>InputData[[#This Row],[UNIT PRICE ($)]]*InputData[[#This Row],[QUANTITY]]</f>
        <v>648</v>
      </c>
      <c r="G32" s="1" t="str">
        <f>VLOOKUP(InputData[[#This Row],[CUSTOMER NAME]],Country[],2,0)</f>
        <v>Saudi Arabia</v>
      </c>
      <c r="H32" s="1" t="str">
        <f>VLOOKUP(InputData[[#This Row],[CUSTOMER NAME]],Country[],3,0)</f>
        <v>Export</v>
      </c>
      <c r="I32" s="1" t="str">
        <f>TEXT(InputData[[#This Row],[DATE]],"d")</f>
        <v>11</v>
      </c>
      <c r="J32" s="1" t="str">
        <f>TEXT(InputData[[#This Row],[DATE]],"mmm")</f>
        <v>Jan</v>
      </c>
      <c r="K32" s="1" t="str">
        <f>TEXT(InputData[[#This Row],[DATE]],"yyyy")</f>
        <v>2021</v>
      </c>
      <c r="L32" s="1">
        <f>WEEKNUM(InputData[[#This Row],[DATE]])</f>
        <v>3</v>
      </c>
    </row>
    <row r="33" spans="1:12" x14ac:dyDescent="0.3">
      <c r="A33" s="3">
        <v>44207</v>
      </c>
      <c r="B33" s="6" t="s">
        <v>68</v>
      </c>
      <c r="C33" s="4" t="s">
        <v>32</v>
      </c>
      <c r="D33" s="5">
        <v>117.48</v>
      </c>
      <c r="E33" s="1">
        <v>2</v>
      </c>
      <c r="F33" s="1">
        <f>InputData[[#This Row],[UNIT PRICE ($)]]*InputData[[#This Row],[QUANTITY]]</f>
        <v>234.96</v>
      </c>
      <c r="G33" s="1" t="str">
        <f>VLOOKUP(InputData[[#This Row],[CUSTOMER NAME]],Country[],2,0)</f>
        <v>United Kingdom</v>
      </c>
      <c r="H33" s="1" t="str">
        <f>VLOOKUP(InputData[[#This Row],[CUSTOMER NAME]],Country[],3,0)</f>
        <v>Export</v>
      </c>
      <c r="I33" s="1" t="str">
        <f>TEXT(InputData[[#This Row],[DATE]],"d")</f>
        <v>11</v>
      </c>
      <c r="J33" s="1" t="str">
        <f>TEXT(InputData[[#This Row],[DATE]],"mmm")</f>
        <v>Jan</v>
      </c>
      <c r="K33" s="1" t="str">
        <f>TEXT(InputData[[#This Row],[DATE]],"yyyy")</f>
        <v>2021</v>
      </c>
      <c r="L33" s="1">
        <f>WEEKNUM(InputData[[#This Row],[DATE]])</f>
        <v>3</v>
      </c>
    </row>
    <row r="34" spans="1:12" x14ac:dyDescent="0.3">
      <c r="A34" s="3">
        <v>44208</v>
      </c>
      <c r="B34" s="6" t="s">
        <v>53</v>
      </c>
      <c r="C34" s="4" t="s">
        <v>42</v>
      </c>
      <c r="D34" s="5">
        <v>162</v>
      </c>
      <c r="E34" s="1">
        <v>10</v>
      </c>
      <c r="F34" s="1">
        <f>InputData[[#This Row],[UNIT PRICE ($)]]*InputData[[#This Row],[QUANTITY]]</f>
        <v>1620</v>
      </c>
      <c r="G34" s="1" t="str">
        <f>VLOOKUP(InputData[[#This Row],[CUSTOMER NAME]],Country[],2,0)</f>
        <v>India</v>
      </c>
      <c r="H34" s="1" t="str">
        <f>VLOOKUP(InputData[[#This Row],[CUSTOMER NAME]],Country[],3,0)</f>
        <v>Northeast</v>
      </c>
      <c r="I34" s="1" t="str">
        <f>TEXT(InputData[[#This Row],[DATE]],"d")</f>
        <v>12</v>
      </c>
      <c r="J34" s="1" t="str">
        <f>TEXT(InputData[[#This Row],[DATE]],"mmm")</f>
        <v>Jan</v>
      </c>
      <c r="K34" s="1" t="str">
        <f>TEXT(InputData[[#This Row],[DATE]],"yyyy")</f>
        <v>2021</v>
      </c>
      <c r="L34" s="1">
        <f>WEEKNUM(InputData[[#This Row],[DATE]])</f>
        <v>3</v>
      </c>
    </row>
    <row r="35" spans="1:12" x14ac:dyDescent="0.3">
      <c r="A35" s="3">
        <v>44209</v>
      </c>
      <c r="B35" s="6" t="s">
        <v>97</v>
      </c>
      <c r="C35" s="4" t="s">
        <v>16</v>
      </c>
      <c r="D35" s="5">
        <v>16.64</v>
      </c>
      <c r="E35" s="1">
        <v>15</v>
      </c>
      <c r="F35" s="1">
        <f>InputData[[#This Row],[UNIT PRICE ($)]]*InputData[[#This Row],[QUANTITY]]</f>
        <v>249.60000000000002</v>
      </c>
      <c r="G35" s="1" t="str">
        <f>VLOOKUP(InputData[[#This Row],[CUSTOMER NAME]],Country[],2,0)</f>
        <v>India</v>
      </c>
      <c r="H35" s="1" t="str">
        <f>VLOOKUP(InputData[[#This Row],[CUSTOMER NAME]],Country[],3,0)</f>
        <v>North</v>
      </c>
      <c r="I35" s="1" t="str">
        <f>TEXT(InputData[[#This Row],[DATE]],"d")</f>
        <v>13</v>
      </c>
      <c r="J35" s="1" t="str">
        <f>TEXT(InputData[[#This Row],[DATE]],"mmm")</f>
        <v>Jan</v>
      </c>
      <c r="K35" s="1" t="str">
        <f>TEXT(InputData[[#This Row],[DATE]],"yyyy")</f>
        <v>2021</v>
      </c>
      <c r="L35" s="1">
        <f>WEEKNUM(InputData[[#This Row],[DATE]])</f>
        <v>3</v>
      </c>
    </row>
    <row r="36" spans="1:12" x14ac:dyDescent="0.3">
      <c r="A36" s="3">
        <v>44209</v>
      </c>
      <c r="B36" s="6" t="s">
        <v>54</v>
      </c>
      <c r="C36" s="4" t="s">
        <v>19</v>
      </c>
      <c r="D36" s="5">
        <v>210</v>
      </c>
      <c r="E36" s="1">
        <v>6</v>
      </c>
      <c r="F36" s="1">
        <f>InputData[[#This Row],[UNIT PRICE ($)]]*InputData[[#This Row],[QUANTITY]]</f>
        <v>1260</v>
      </c>
      <c r="G36" s="1" t="str">
        <f>VLOOKUP(InputData[[#This Row],[CUSTOMER NAME]],Country[],2,0)</f>
        <v>Pakistan</v>
      </c>
      <c r="H36" s="1" t="str">
        <f>VLOOKUP(InputData[[#This Row],[CUSTOMER NAME]],Country[],3,0)</f>
        <v>Export</v>
      </c>
      <c r="I36" s="1" t="str">
        <f>TEXT(InputData[[#This Row],[DATE]],"d")</f>
        <v>13</v>
      </c>
      <c r="J36" s="1" t="str">
        <f>TEXT(InputData[[#This Row],[DATE]],"mmm")</f>
        <v>Jan</v>
      </c>
      <c r="K36" s="1" t="str">
        <f>TEXT(InputData[[#This Row],[DATE]],"yyyy")</f>
        <v>2021</v>
      </c>
      <c r="L36" s="1">
        <f>WEEKNUM(InputData[[#This Row],[DATE]])</f>
        <v>3</v>
      </c>
    </row>
    <row r="37" spans="1:12" x14ac:dyDescent="0.3">
      <c r="A37" s="3">
        <v>44210</v>
      </c>
      <c r="B37" s="6" t="s">
        <v>104</v>
      </c>
      <c r="C37" s="4" t="s">
        <v>11</v>
      </c>
      <c r="D37" s="5">
        <v>48.4</v>
      </c>
      <c r="E37" s="1">
        <v>14</v>
      </c>
      <c r="F37" s="1">
        <f>InputData[[#This Row],[UNIT PRICE ($)]]*InputData[[#This Row],[QUANTITY]]</f>
        <v>677.6</v>
      </c>
      <c r="G37" s="1" t="str">
        <f>VLOOKUP(InputData[[#This Row],[CUSTOMER NAME]],Country[],2,0)</f>
        <v>India</v>
      </c>
      <c r="H37" s="1" t="str">
        <f>VLOOKUP(InputData[[#This Row],[CUSTOMER NAME]],Country[],3,0)</f>
        <v>Northeast</v>
      </c>
      <c r="I37" s="1" t="str">
        <f>TEXT(InputData[[#This Row],[DATE]],"d")</f>
        <v>14</v>
      </c>
      <c r="J37" s="1" t="str">
        <f>TEXT(InputData[[#This Row],[DATE]],"mmm")</f>
        <v>Jan</v>
      </c>
      <c r="K37" s="1" t="str">
        <f>TEXT(InputData[[#This Row],[DATE]],"yyyy")</f>
        <v>2021</v>
      </c>
      <c r="L37" s="1">
        <f>WEEKNUM(InputData[[#This Row],[DATE]])</f>
        <v>3</v>
      </c>
    </row>
    <row r="38" spans="1:12" x14ac:dyDescent="0.3">
      <c r="A38" s="3">
        <v>44211</v>
      </c>
      <c r="B38" s="6" t="s">
        <v>62</v>
      </c>
      <c r="C38" s="4" t="s">
        <v>7</v>
      </c>
      <c r="D38" s="5">
        <v>47.730000000000004</v>
      </c>
      <c r="E38" s="1">
        <v>15</v>
      </c>
      <c r="F38" s="1">
        <f>InputData[[#This Row],[UNIT PRICE ($)]]*InputData[[#This Row],[QUANTITY]]</f>
        <v>715.95</v>
      </c>
      <c r="G38" s="1" t="str">
        <f>VLOOKUP(InputData[[#This Row],[CUSTOMER NAME]],Country[],2,0)</f>
        <v>India</v>
      </c>
      <c r="H38" s="1" t="str">
        <f>VLOOKUP(InputData[[#This Row],[CUSTOMER NAME]],Country[],3,0)</f>
        <v>East</v>
      </c>
      <c r="I38" s="1" t="str">
        <f>TEXT(InputData[[#This Row],[DATE]],"d")</f>
        <v>15</v>
      </c>
      <c r="J38" s="1" t="str">
        <f>TEXT(InputData[[#This Row],[DATE]],"mmm")</f>
        <v>Jan</v>
      </c>
      <c r="K38" s="1" t="str">
        <f>TEXT(InputData[[#This Row],[DATE]],"yyyy")</f>
        <v>2021</v>
      </c>
      <c r="L38" s="1">
        <f>WEEKNUM(InputData[[#This Row],[DATE]])</f>
        <v>3</v>
      </c>
    </row>
    <row r="39" spans="1:12" x14ac:dyDescent="0.3">
      <c r="A39" s="3">
        <v>44211</v>
      </c>
      <c r="B39" s="6" t="s">
        <v>68</v>
      </c>
      <c r="C39" s="4" t="s">
        <v>22</v>
      </c>
      <c r="D39" s="5">
        <v>141.57</v>
      </c>
      <c r="E39" s="1">
        <v>10</v>
      </c>
      <c r="F39" s="1">
        <f>InputData[[#This Row],[UNIT PRICE ($)]]*InputData[[#This Row],[QUANTITY]]</f>
        <v>1415.6999999999998</v>
      </c>
      <c r="G39" s="1" t="str">
        <f>VLOOKUP(InputData[[#This Row],[CUSTOMER NAME]],Country[],2,0)</f>
        <v>United Kingdom</v>
      </c>
      <c r="H39" s="1" t="str">
        <f>VLOOKUP(InputData[[#This Row],[CUSTOMER NAME]],Country[],3,0)</f>
        <v>Export</v>
      </c>
      <c r="I39" s="1" t="str">
        <f>TEXT(InputData[[#This Row],[DATE]],"d")</f>
        <v>15</v>
      </c>
      <c r="J39" s="1" t="str">
        <f>TEXT(InputData[[#This Row],[DATE]],"mmm")</f>
        <v>Jan</v>
      </c>
      <c r="K39" s="1" t="str">
        <f>TEXT(InputData[[#This Row],[DATE]],"yyyy")</f>
        <v>2021</v>
      </c>
      <c r="L39" s="1">
        <f>WEEKNUM(InputData[[#This Row],[DATE]])</f>
        <v>3</v>
      </c>
    </row>
    <row r="40" spans="1:12" x14ac:dyDescent="0.3">
      <c r="A40" s="3">
        <v>44212</v>
      </c>
      <c r="B40" s="6" t="s">
        <v>98</v>
      </c>
      <c r="C40" s="4" t="s">
        <v>14</v>
      </c>
      <c r="D40" s="5">
        <v>146.72</v>
      </c>
      <c r="E40" s="1">
        <v>11</v>
      </c>
      <c r="F40" s="1">
        <f>InputData[[#This Row],[UNIT PRICE ($)]]*InputData[[#This Row],[QUANTITY]]</f>
        <v>1613.92</v>
      </c>
      <c r="G40" s="1" t="str">
        <f>VLOOKUP(InputData[[#This Row],[CUSTOMER NAME]],Country[],2,0)</f>
        <v>Pakistan</v>
      </c>
      <c r="H40" s="1" t="str">
        <f>VLOOKUP(InputData[[#This Row],[CUSTOMER NAME]],Country[],3,0)</f>
        <v>Export</v>
      </c>
      <c r="I40" s="1" t="str">
        <f>TEXT(InputData[[#This Row],[DATE]],"d")</f>
        <v>16</v>
      </c>
      <c r="J40" s="1" t="str">
        <f>TEXT(InputData[[#This Row],[DATE]],"mmm")</f>
        <v>Jan</v>
      </c>
      <c r="K40" s="1" t="str">
        <f>TEXT(InputData[[#This Row],[DATE]],"yyyy")</f>
        <v>2021</v>
      </c>
      <c r="L40" s="1">
        <f>WEEKNUM(InputData[[#This Row],[DATE]])</f>
        <v>3</v>
      </c>
    </row>
    <row r="41" spans="1:12" x14ac:dyDescent="0.3">
      <c r="A41" s="3">
        <v>44213</v>
      </c>
      <c r="B41" s="6" t="s">
        <v>56</v>
      </c>
      <c r="C41" s="4" t="s">
        <v>40</v>
      </c>
      <c r="D41" s="5">
        <v>115.2</v>
      </c>
      <c r="E41" s="1">
        <v>4</v>
      </c>
      <c r="F41" s="1">
        <f>InputData[[#This Row],[UNIT PRICE ($)]]*InputData[[#This Row],[QUANTITY]]</f>
        <v>460.8</v>
      </c>
      <c r="G41" s="1" t="str">
        <f>VLOOKUP(InputData[[#This Row],[CUSTOMER NAME]],Country[],2,0)</f>
        <v>United Kingdom</v>
      </c>
      <c r="H41" s="1" t="str">
        <f>VLOOKUP(InputData[[#This Row],[CUSTOMER NAME]],Country[],3,0)</f>
        <v>Export</v>
      </c>
      <c r="I41" s="1" t="str">
        <f>TEXT(InputData[[#This Row],[DATE]],"d")</f>
        <v>17</v>
      </c>
      <c r="J41" s="1" t="str">
        <f>TEXT(InputData[[#This Row],[DATE]],"mmm")</f>
        <v>Jan</v>
      </c>
      <c r="K41" s="1" t="str">
        <f>TEXT(InputData[[#This Row],[DATE]],"yyyy")</f>
        <v>2021</v>
      </c>
      <c r="L41" s="1">
        <f>WEEKNUM(InputData[[#This Row],[DATE]])</f>
        <v>4</v>
      </c>
    </row>
    <row r="42" spans="1:12" x14ac:dyDescent="0.3">
      <c r="A42" s="3">
        <v>44214</v>
      </c>
      <c r="B42" s="6" t="s">
        <v>54</v>
      </c>
      <c r="C42" s="4" t="s">
        <v>8</v>
      </c>
      <c r="D42" s="5">
        <v>94.62</v>
      </c>
      <c r="E42" s="1">
        <v>9</v>
      </c>
      <c r="F42" s="1">
        <f>InputData[[#This Row],[UNIT PRICE ($)]]*InputData[[#This Row],[QUANTITY]]</f>
        <v>851.58</v>
      </c>
      <c r="G42" s="1" t="str">
        <f>VLOOKUP(InputData[[#This Row],[CUSTOMER NAME]],Country[],2,0)</f>
        <v>Pakistan</v>
      </c>
      <c r="H42" s="1" t="str">
        <f>VLOOKUP(InputData[[#This Row],[CUSTOMER NAME]],Country[],3,0)</f>
        <v>Export</v>
      </c>
      <c r="I42" s="1" t="str">
        <f>TEXT(InputData[[#This Row],[DATE]],"d")</f>
        <v>18</v>
      </c>
      <c r="J42" s="1" t="str">
        <f>TEXT(InputData[[#This Row],[DATE]],"mmm")</f>
        <v>Jan</v>
      </c>
      <c r="K42" s="1" t="str">
        <f>TEXT(InputData[[#This Row],[DATE]],"yyyy")</f>
        <v>2021</v>
      </c>
      <c r="L42" s="1">
        <f>WEEKNUM(InputData[[#This Row],[DATE]])</f>
        <v>4</v>
      </c>
    </row>
    <row r="43" spans="1:12" x14ac:dyDescent="0.3">
      <c r="A43" s="3">
        <v>44214</v>
      </c>
      <c r="B43" s="6" t="s">
        <v>67</v>
      </c>
      <c r="C43" s="4" t="s">
        <v>23</v>
      </c>
      <c r="D43" s="5">
        <v>149.46</v>
      </c>
      <c r="E43" s="1">
        <v>3</v>
      </c>
      <c r="F43" s="1">
        <f>InputData[[#This Row],[UNIT PRICE ($)]]*InputData[[#This Row],[QUANTITY]]</f>
        <v>448.38</v>
      </c>
      <c r="G43" s="1" t="str">
        <f>VLOOKUP(InputData[[#This Row],[CUSTOMER NAME]],Country[],2,0)</f>
        <v>India</v>
      </c>
      <c r="H43" s="1" t="str">
        <f>VLOOKUP(InputData[[#This Row],[CUSTOMER NAME]],Country[],3,0)</f>
        <v>Central</v>
      </c>
      <c r="I43" s="1" t="str">
        <f>TEXT(InputData[[#This Row],[DATE]],"d")</f>
        <v>18</v>
      </c>
      <c r="J43" s="1" t="str">
        <f>TEXT(InputData[[#This Row],[DATE]],"mmm")</f>
        <v>Jan</v>
      </c>
      <c r="K43" s="1" t="str">
        <f>TEXT(InputData[[#This Row],[DATE]],"yyyy")</f>
        <v>2021</v>
      </c>
      <c r="L43" s="1">
        <f>WEEKNUM(InputData[[#This Row],[DATE]])</f>
        <v>4</v>
      </c>
    </row>
    <row r="44" spans="1:12" x14ac:dyDescent="0.3">
      <c r="A44" s="3">
        <v>44214</v>
      </c>
      <c r="B44" s="6" t="s">
        <v>72</v>
      </c>
      <c r="C44" s="4" t="s">
        <v>44</v>
      </c>
      <c r="D44" s="5">
        <v>82.08</v>
      </c>
      <c r="E44" s="1">
        <v>13</v>
      </c>
      <c r="F44" s="1">
        <f>InputData[[#This Row],[UNIT PRICE ($)]]*InputData[[#This Row],[QUANTITY]]</f>
        <v>1067.04</v>
      </c>
      <c r="G44" s="1" t="str">
        <f>VLOOKUP(InputData[[#This Row],[CUSTOMER NAME]],Country[],2,0)</f>
        <v>India</v>
      </c>
      <c r="H44" s="1" t="str">
        <f>VLOOKUP(InputData[[#This Row],[CUSTOMER NAME]],Country[],3,0)</f>
        <v>North</v>
      </c>
      <c r="I44" s="1" t="str">
        <f>TEXT(InputData[[#This Row],[DATE]],"d")</f>
        <v>18</v>
      </c>
      <c r="J44" s="1" t="str">
        <f>TEXT(InputData[[#This Row],[DATE]],"mmm")</f>
        <v>Jan</v>
      </c>
      <c r="K44" s="1" t="str">
        <f>TEXT(InputData[[#This Row],[DATE]],"yyyy")</f>
        <v>2021</v>
      </c>
      <c r="L44" s="1">
        <f>WEEKNUM(InputData[[#This Row],[DATE]])</f>
        <v>4</v>
      </c>
    </row>
    <row r="45" spans="1:12" x14ac:dyDescent="0.3">
      <c r="A45" s="3">
        <v>44215</v>
      </c>
      <c r="B45" s="6" t="s">
        <v>68</v>
      </c>
      <c r="C45" s="4" t="s">
        <v>35</v>
      </c>
      <c r="D45" s="5">
        <v>6.7</v>
      </c>
      <c r="E45" s="1">
        <v>6</v>
      </c>
      <c r="F45" s="1">
        <f>InputData[[#This Row],[UNIT PRICE ($)]]*InputData[[#This Row],[QUANTITY]]</f>
        <v>40.200000000000003</v>
      </c>
      <c r="G45" s="1" t="str">
        <f>VLOOKUP(InputData[[#This Row],[CUSTOMER NAME]],Country[],2,0)</f>
        <v>United Kingdom</v>
      </c>
      <c r="H45" s="1" t="str">
        <f>VLOOKUP(InputData[[#This Row],[CUSTOMER NAME]],Country[],3,0)</f>
        <v>Export</v>
      </c>
      <c r="I45" s="1" t="str">
        <f>TEXT(InputData[[#This Row],[DATE]],"d")</f>
        <v>19</v>
      </c>
      <c r="J45" s="1" t="str">
        <f>TEXT(InputData[[#This Row],[DATE]],"mmm")</f>
        <v>Jan</v>
      </c>
      <c r="K45" s="1" t="str">
        <f>TEXT(InputData[[#This Row],[DATE]],"yyyy")</f>
        <v>2021</v>
      </c>
      <c r="L45" s="1">
        <f>WEEKNUM(InputData[[#This Row],[DATE]])</f>
        <v>4</v>
      </c>
    </row>
    <row r="46" spans="1:12" x14ac:dyDescent="0.3">
      <c r="A46" s="3">
        <v>44216</v>
      </c>
      <c r="B46" s="6" t="s">
        <v>57</v>
      </c>
      <c r="C46" s="4" t="s">
        <v>34</v>
      </c>
      <c r="D46" s="5">
        <v>58.3</v>
      </c>
      <c r="E46" s="1">
        <v>4</v>
      </c>
      <c r="F46" s="1">
        <f>InputData[[#This Row],[UNIT PRICE ($)]]*InputData[[#This Row],[QUANTITY]]</f>
        <v>233.2</v>
      </c>
      <c r="G46" s="1" t="str">
        <f>VLOOKUP(InputData[[#This Row],[CUSTOMER NAME]],Country[],2,0)</f>
        <v>Russia</v>
      </c>
      <c r="H46" s="1" t="str">
        <f>VLOOKUP(InputData[[#This Row],[CUSTOMER NAME]],Country[],3,0)</f>
        <v>Export</v>
      </c>
      <c r="I46" s="1" t="str">
        <f>TEXT(InputData[[#This Row],[DATE]],"d")</f>
        <v>20</v>
      </c>
      <c r="J46" s="1" t="str">
        <f>TEXT(InputData[[#This Row],[DATE]],"mmm")</f>
        <v>Jan</v>
      </c>
      <c r="K46" s="1" t="str">
        <f>TEXT(InputData[[#This Row],[DATE]],"yyyy")</f>
        <v>2021</v>
      </c>
      <c r="L46" s="1">
        <f>WEEKNUM(InputData[[#This Row],[DATE]])</f>
        <v>4</v>
      </c>
    </row>
    <row r="47" spans="1:12" x14ac:dyDescent="0.3">
      <c r="A47" s="3">
        <v>44216</v>
      </c>
      <c r="B47" s="6" t="s">
        <v>101</v>
      </c>
      <c r="C47" s="4" t="s">
        <v>20</v>
      </c>
      <c r="D47" s="5">
        <v>76.25</v>
      </c>
      <c r="E47" s="1">
        <v>4</v>
      </c>
      <c r="F47" s="1">
        <f>InputData[[#This Row],[UNIT PRICE ($)]]*InputData[[#This Row],[QUANTITY]]</f>
        <v>305</v>
      </c>
      <c r="G47" s="1" t="str">
        <f>VLOOKUP(InputData[[#This Row],[CUSTOMER NAME]],Country[],2,0)</f>
        <v>India</v>
      </c>
      <c r="H47" s="1" t="str">
        <f>VLOOKUP(InputData[[#This Row],[CUSTOMER NAME]],Country[],3,0)</f>
        <v>North</v>
      </c>
      <c r="I47" s="1" t="str">
        <f>TEXT(InputData[[#This Row],[DATE]],"d")</f>
        <v>20</v>
      </c>
      <c r="J47" s="1" t="str">
        <f>TEXT(InputData[[#This Row],[DATE]],"mmm")</f>
        <v>Jan</v>
      </c>
      <c r="K47" s="1" t="str">
        <f>TEXT(InputData[[#This Row],[DATE]],"yyyy")</f>
        <v>2021</v>
      </c>
      <c r="L47" s="1">
        <f>WEEKNUM(InputData[[#This Row],[DATE]])</f>
        <v>4</v>
      </c>
    </row>
    <row r="48" spans="1:12" x14ac:dyDescent="0.3">
      <c r="A48" s="3">
        <v>44216</v>
      </c>
      <c r="B48" s="6" t="s">
        <v>66</v>
      </c>
      <c r="C48" s="4" t="s">
        <v>21</v>
      </c>
      <c r="D48" s="5">
        <v>162.54</v>
      </c>
      <c r="E48" s="1">
        <v>2</v>
      </c>
      <c r="F48" s="1">
        <f>InputData[[#This Row],[UNIT PRICE ($)]]*InputData[[#This Row],[QUANTITY]]</f>
        <v>325.08</v>
      </c>
      <c r="G48" s="1" t="str">
        <f>VLOOKUP(InputData[[#This Row],[CUSTOMER NAME]],Country[],2,0)</f>
        <v>India</v>
      </c>
      <c r="H48" s="1" t="str">
        <f>VLOOKUP(InputData[[#This Row],[CUSTOMER NAME]],Country[],3,0)</f>
        <v>Western</v>
      </c>
      <c r="I48" s="1" t="str">
        <f>TEXT(InputData[[#This Row],[DATE]],"d")</f>
        <v>20</v>
      </c>
      <c r="J48" s="1" t="str">
        <f>TEXT(InputData[[#This Row],[DATE]],"mmm")</f>
        <v>Jan</v>
      </c>
      <c r="K48" s="1" t="str">
        <f>TEXT(InputData[[#This Row],[DATE]],"yyyy")</f>
        <v>2021</v>
      </c>
      <c r="L48" s="1">
        <f>WEEKNUM(InputData[[#This Row],[DATE]])</f>
        <v>4</v>
      </c>
    </row>
    <row r="49" spans="1:12" x14ac:dyDescent="0.3">
      <c r="A49" s="3">
        <v>44216</v>
      </c>
      <c r="B49" s="6" t="s">
        <v>73</v>
      </c>
      <c r="C49" s="4" t="s">
        <v>14</v>
      </c>
      <c r="D49" s="5">
        <v>146.72</v>
      </c>
      <c r="E49" s="1">
        <v>7</v>
      </c>
      <c r="F49" s="1">
        <f>InputData[[#This Row],[UNIT PRICE ($)]]*InputData[[#This Row],[QUANTITY]]</f>
        <v>1027.04</v>
      </c>
      <c r="G49" s="1" t="str">
        <f>VLOOKUP(InputData[[#This Row],[CUSTOMER NAME]],Country[],2,0)</f>
        <v>Ethiopia</v>
      </c>
      <c r="H49" s="1" t="str">
        <f>VLOOKUP(InputData[[#This Row],[CUSTOMER NAME]],Country[],3,0)</f>
        <v>Export</v>
      </c>
      <c r="I49" s="1" t="str">
        <f>TEXT(InputData[[#This Row],[DATE]],"d")</f>
        <v>20</v>
      </c>
      <c r="J49" s="1" t="str">
        <f>TEXT(InputData[[#This Row],[DATE]],"mmm")</f>
        <v>Jan</v>
      </c>
      <c r="K49" s="1" t="str">
        <f>TEXT(InputData[[#This Row],[DATE]],"yyyy")</f>
        <v>2021</v>
      </c>
      <c r="L49" s="1">
        <f>WEEKNUM(InputData[[#This Row],[DATE]])</f>
        <v>4</v>
      </c>
    </row>
    <row r="50" spans="1:12" x14ac:dyDescent="0.3">
      <c r="A50" s="3">
        <v>44217</v>
      </c>
      <c r="B50" s="6" t="s">
        <v>102</v>
      </c>
      <c r="C50" s="4" t="s">
        <v>4</v>
      </c>
      <c r="D50" s="5">
        <v>48.84</v>
      </c>
      <c r="E50" s="1">
        <v>15</v>
      </c>
      <c r="F50" s="1">
        <f>InputData[[#This Row],[UNIT PRICE ($)]]*InputData[[#This Row],[QUANTITY]]</f>
        <v>732.6</v>
      </c>
      <c r="G50" s="1" t="str">
        <f>VLOOKUP(InputData[[#This Row],[CUSTOMER NAME]],Country[],2,0)</f>
        <v>Pakistan</v>
      </c>
      <c r="H50" s="1" t="str">
        <f>VLOOKUP(InputData[[#This Row],[CUSTOMER NAME]],Country[],3,0)</f>
        <v>Export</v>
      </c>
      <c r="I50" s="1" t="str">
        <f>TEXT(InputData[[#This Row],[DATE]],"d")</f>
        <v>21</v>
      </c>
      <c r="J50" s="1" t="str">
        <f>TEXT(InputData[[#This Row],[DATE]],"mmm")</f>
        <v>Jan</v>
      </c>
      <c r="K50" s="1" t="str">
        <f>TEXT(InputData[[#This Row],[DATE]],"yyyy")</f>
        <v>2021</v>
      </c>
      <c r="L50" s="1">
        <f>WEEKNUM(InputData[[#This Row],[DATE]])</f>
        <v>4</v>
      </c>
    </row>
    <row r="51" spans="1:12" x14ac:dyDescent="0.3">
      <c r="A51" s="3">
        <v>44217</v>
      </c>
      <c r="B51" s="6" t="s">
        <v>104</v>
      </c>
      <c r="C51" s="4" t="s">
        <v>42</v>
      </c>
      <c r="D51" s="5">
        <v>162</v>
      </c>
      <c r="E51" s="1">
        <v>6</v>
      </c>
      <c r="F51" s="1">
        <f>InputData[[#This Row],[UNIT PRICE ($)]]*InputData[[#This Row],[QUANTITY]]</f>
        <v>972</v>
      </c>
      <c r="G51" s="1" t="str">
        <f>VLOOKUP(InputData[[#This Row],[CUSTOMER NAME]],Country[],2,0)</f>
        <v>India</v>
      </c>
      <c r="H51" s="1" t="str">
        <f>VLOOKUP(InputData[[#This Row],[CUSTOMER NAME]],Country[],3,0)</f>
        <v>Northeast</v>
      </c>
      <c r="I51" s="1" t="str">
        <f>TEXT(InputData[[#This Row],[DATE]],"d")</f>
        <v>21</v>
      </c>
      <c r="J51" s="1" t="str">
        <f>TEXT(InputData[[#This Row],[DATE]],"mmm")</f>
        <v>Jan</v>
      </c>
      <c r="K51" s="1" t="str">
        <f>TEXT(InputData[[#This Row],[DATE]],"yyyy")</f>
        <v>2021</v>
      </c>
      <c r="L51" s="1">
        <f>WEEKNUM(InputData[[#This Row],[DATE]])</f>
        <v>4</v>
      </c>
    </row>
    <row r="52" spans="1:12" x14ac:dyDescent="0.3">
      <c r="A52" s="3">
        <v>44217</v>
      </c>
      <c r="B52" s="6" t="s">
        <v>77</v>
      </c>
      <c r="C52" s="4" t="s">
        <v>3</v>
      </c>
      <c r="D52" s="5">
        <v>80.94</v>
      </c>
      <c r="E52" s="1">
        <v>9</v>
      </c>
      <c r="F52" s="1">
        <f>InputData[[#This Row],[UNIT PRICE ($)]]*InputData[[#This Row],[QUANTITY]]</f>
        <v>728.46</v>
      </c>
      <c r="G52" s="1" t="str">
        <f>VLOOKUP(InputData[[#This Row],[CUSTOMER NAME]],Country[],2,0)</f>
        <v>India</v>
      </c>
      <c r="H52" s="1" t="str">
        <f>VLOOKUP(InputData[[#This Row],[CUSTOMER NAME]],Country[],3,0)</f>
        <v>South</v>
      </c>
      <c r="I52" s="1" t="str">
        <f>TEXT(InputData[[#This Row],[DATE]],"d")</f>
        <v>21</v>
      </c>
      <c r="J52" s="1" t="str">
        <f>TEXT(InputData[[#This Row],[DATE]],"mmm")</f>
        <v>Jan</v>
      </c>
      <c r="K52" s="1" t="str">
        <f>TEXT(InputData[[#This Row],[DATE]],"yyyy")</f>
        <v>2021</v>
      </c>
      <c r="L52" s="1">
        <f>WEEKNUM(InputData[[#This Row],[DATE]])</f>
        <v>4</v>
      </c>
    </row>
    <row r="53" spans="1:12" x14ac:dyDescent="0.3">
      <c r="A53" s="3">
        <v>44218</v>
      </c>
      <c r="B53" s="6" t="s">
        <v>75</v>
      </c>
      <c r="C53" s="4" t="s">
        <v>1</v>
      </c>
      <c r="D53" s="5">
        <v>103.88</v>
      </c>
      <c r="E53" s="1">
        <v>6</v>
      </c>
      <c r="F53" s="1">
        <f>InputData[[#This Row],[UNIT PRICE ($)]]*InputData[[#This Row],[QUANTITY]]</f>
        <v>623.28</v>
      </c>
      <c r="G53" s="1" t="str">
        <f>VLOOKUP(InputData[[#This Row],[CUSTOMER NAME]],Country[],2,0)</f>
        <v>India</v>
      </c>
      <c r="H53" s="1" t="str">
        <f>VLOOKUP(InputData[[#This Row],[CUSTOMER NAME]],Country[],3,0)</f>
        <v>South</v>
      </c>
      <c r="I53" s="1" t="str">
        <f>TEXT(InputData[[#This Row],[DATE]],"d")</f>
        <v>22</v>
      </c>
      <c r="J53" s="1" t="str">
        <f>TEXT(InputData[[#This Row],[DATE]],"mmm")</f>
        <v>Jan</v>
      </c>
      <c r="K53" s="1" t="str">
        <f>TEXT(InputData[[#This Row],[DATE]],"yyyy")</f>
        <v>2021</v>
      </c>
      <c r="L53" s="1">
        <f>WEEKNUM(InputData[[#This Row],[DATE]])</f>
        <v>4</v>
      </c>
    </row>
    <row r="54" spans="1:12" x14ac:dyDescent="0.3">
      <c r="A54" s="3">
        <v>44219</v>
      </c>
      <c r="B54" s="6" t="s">
        <v>59</v>
      </c>
      <c r="C54" s="4" t="s">
        <v>2</v>
      </c>
      <c r="D54" s="5">
        <v>142.80000000000001</v>
      </c>
      <c r="E54" s="1">
        <v>5</v>
      </c>
      <c r="F54" s="1">
        <f>InputData[[#This Row],[UNIT PRICE ($)]]*InputData[[#This Row],[QUANTITY]]</f>
        <v>714</v>
      </c>
      <c r="G54" s="1" t="str">
        <f>VLOOKUP(InputData[[#This Row],[CUSTOMER NAME]],Country[],2,0)</f>
        <v>Mexico</v>
      </c>
      <c r="H54" s="1" t="str">
        <f>VLOOKUP(InputData[[#This Row],[CUSTOMER NAME]],Country[],3,0)</f>
        <v>Export</v>
      </c>
      <c r="I54" s="1" t="str">
        <f>TEXT(InputData[[#This Row],[DATE]],"d")</f>
        <v>23</v>
      </c>
      <c r="J54" s="1" t="str">
        <f>TEXT(InputData[[#This Row],[DATE]],"mmm")</f>
        <v>Jan</v>
      </c>
      <c r="K54" s="1" t="str">
        <f>TEXT(InputData[[#This Row],[DATE]],"yyyy")</f>
        <v>2021</v>
      </c>
      <c r="L54" s="1">
        <f>WEEKNUM(InputData[[#This Row],[DATE]])</f>
        <v>4</v>
      </c>
    </row>
    <row r="55" spans="1:12" x14ac:dyDescent="0.3">
      <c r="A55" s="3">
        <v>44219</v>
      </c>
      <c r="B55" s="6" t="s">
        <v>66</v>
      </c>
      <c r="C55" s="4" t="s">
        <v>8</v>
      </c>
      <c r="D55" s="5">
        <v>94.62</v>
      </c>
      <c r="E55" s="1">
        <v>17</v>
      </c>
      <c r="F55" s="1">
        <f>InputData[[#This Row],[UNIT PRICE ($)]]*InputData[[#This Row],[QUANTITY]]</f>
        <v>1608.54</v>
      </c>
      <c r="G55" s="1" t="str">
        <f>VLOOKUP(InputData[[#This Row],[CUSTOMER NAME]],Country[],2,0)</f>
        <v>India</v>
      </c>
      <c r="H55" s="1" t="str">
        <f>VLOOKUP(InputData[[#This Row],[CUSTOMER NAME]],Country[],3,0)</f>
        <v>Western</v>
      </c>
      <c r="I55" s="1" t="str">
        <f>TEXT(InputData[[#This Row],[DATE]],"d")</f>
        <v>23</v>
      </c>
      <c r="J55" s="1" t="str">
        <f>TEXT(InputData[[#This Row],[DATE]],"mmm")</f>
        <v>Jan</v>
      </c>
      <c r="K55" s="1" t="str">
        <f>TEXT(InputData[[#This Row],[DATE]],"yyyy")</f>
        <v>2021</v>
      </c>
      <c r="L55" s="1">
        <f>WEEKNUM(InputData[[#This Row],[DATE]])</f>
        <v>4</v>
      </c>
    </row>
    <row r="56" spans="1:12" x14ac:dyDescent="0.3">
      <c r="A56" s="3">
        <v>44219</v>
      </c>
      <c r="B56" s="6" t="s">
        <v>67</v>
      </c>
      <c r="C56" s="4" t="s">
        <v>42</v>
      </c>
      <c r="D56" s="5">
        <v>162</v>
      </c>
      <c r="E56" s="1">
        <v>8</v>
      </c>
      <c r="F56" s="1">
        <f>InputData[[#This Row],[UNIT PRICE ($)]]*InputData[[#This Row],[QUANTITY]]</f>
        <v>1296</v>
      </c>
      <c r="G56" s="1" t="str">
        <f>VLOOKUP(InputData[[#This Row],[CUSTOMER NAME]],Country[],2,0)</f>
        <v>India</v>
      </c>
      <c r="H56" s="1" t="str">
        <f>VLOOKUP(InputData[[#This Row],[CUSTOMER NAME]],Country[],3,0)</f>
        <v>Central</v>
      </c>
      <c r="I56" s="1" t="str">
        <f>TEXT(InputData[[#This Row],[DATE]],"d")</f>
        <v>23</v>
      </c>
      <c r="J56" s="1" t="str">
        <f>TEXT(InputData[[#This Row],[DATE]],"mmm")</f>
        <v>Jan</v>
      </c>
      <c r="K56" s="1" t="str">
        <f>TEXT(InputData[[#This Row],[DATE]],"yyyy")</f>
        <v>2021</v>
      </c>
      <c r="L56" s="1">
        <f>WEEKNUM(InputData[[#This Row],[DATE]])</f>
        <v>4</v>
      </c>
    </row>
    <row r="57" spans="1:12" x14ac:dyDescent="0.3">
      <c r="A57" s="3">
        <v>44220</v>
      </c>
      <c r="B57" s="6" t="s">
        <v>74</v>
      </c>
      <c r="C57" s="4" t="s">
        <v>30</v>
      </c>
      <c r="D57" s="5">
        <v>201.28</v>
      </c>
      <c r="E57" s="1">
        <v>15</v>
      </c>
      <c r="F57" s="1">
        <f>InputData[[#This Row],[UNIT PRICE ($)]]*InputData[[#This Row],[QUANTITY]]</f>
        <v>3019.2</v>
      </c>
      <c r="G57" s="1" t="str">
        <f>VLOOKUP(InputData[[#This Row],[CUSTOMER NAME]],Country[],2,0)</f>
        <v>India</v>
      </c>
      <c r="H57" s="1" t="str">
        <f>VLOOKUP(InputData[[#This Row],[CUSTOMER NAME]],Country[],3,0)</f>
        <v>Northeast</v>
      </c>
      <c r="I57" s="1" t="str">
        <f>TEXT(InputData[[#This Row],[DATE]],"d")</f>
        <v>24</v>
      </c>
      <c r="J57" s="1" t="str">
        <f>TEXT(InputData[[#This Row],[DATE]],"mmm")</f>
        <v>Jan</v>
      </c>
      <c r="K57" s="1" t="str">
        <f>TEXT(InputData[[#This Row],[DATE]],"yyyy")</f>
        <v>2021</v>
      </c>
      <c r="L57" s="1">
        <f>WEEKNUM(InputData[[#This Row],[DATE]])</f>
        <v>5</v>
      </c>
    </row>
    <row r="58" spans="1:12" x14ac:dyDescent="0.3">
      <c r="A58" s="3">
        <v>44221</v>
      </c>
      <c r="B58" s="6" t="s">
        <v>49</v>
      </c>
      <c r="C58" s="4" t="s">
        <v>31</v>
      </c>
      <c r="D58" s="5">
        <v>104.16</v>
      </c>
      <c r="E58" s="1">
        <v>14</v>
      </c>
      <c r="F58" s="1">
        <f>InputData[[#This Row],[UNIT PRICE ($)]]*InputData[[#This Row],[QUANTITY]]</f>
        <v>1458.24</v>
      </c>
      <c r="G58" s="1" t="str">
        <f>VLOOKUP(InputData[[#This Row],[CUSTOMER NAME]],Country[],2,0)</f>
        <v>Nigeria</v>
      </c>
      <c r="H58" s="1" t="str">
        <f>VLOOKUP(InputData[[#This Row],[CUSTOMER NAME]],Country[],3,0)</f>
        <v>Export</v>
      </c>
      <c r="I58" s="1" t="str">
        <f>TEXT(InputData[[#This Row],[DATE]],"d")</f>
        <v>25</v>
      </c>
      <c r="J58" s="1" t="str">
        <f>TEXT(InputData[[#This Row],[DATE]],"mmm")</f>
        <v>Jan</v>
      </c>
      <c r="K58" s="1" t="str">
        <f>TEXT(InputData[[#This Row],[DATE]],"yyyy")</f>
        <v>2021</v>
      </c>
      <c r="L58" s="1">
        <f>WEEKNUM(InputData[[#This Row],[DATE]])</f>
        <v>5</v>
      </c>
    </row>
    <row r="59" spans="1:12" x14ac:dyDescent="0.3">
      <c r="A59" s="3">
        <v>44221</v>
      </c>
      <c r="B59" s="6" t="s">
        <v>97</v>
      </c>
      <c r="C59" s="4" t="s">
        <v>35</v>
      </c>
      <c r="D59" s="5">
        <v>6.7</v>
      </c>
      <c r="E59" s="1">
        <v>7</v>
      </c>
      <c r="F59" s="1">
        <f>InputData[[#This Row],[UNIT PRICE ($)]]*InputData[[#This Row],[QUANTITY]]</f>
        <v>46.9</v>
      </c>
      <c r="G59" s="1" t="str">
        <f>VLOOKUP(InputData[[#This Row],[CUSTOMER NAME]],Country[],2,0)</f>
        <v>India</v>
      </c>
      <c r="H59" s="1" t="str">
        <f>VLOOKUP(InputData[[#This Row],[CUSTOMER NAME]],Country[],3,0)</f>
        <v>North</v>
      </c>
      <c r="I59" s="1" t="str">
        <f>TEXT(InputData[[#This Row],[DATE]],"d")</f>
        <v>25</v>
      </c>
      <c r="J59" s="1" t="str">
        <f>TEXT(InputData[[#This Row],[DATE]],"mmm")</f>
        <v>Jan</v>
      </c>
      <c r="K59" s="1" t="str">
        <f>TEXT(InputData[[#This Row],[DATE]],"yyyy")</f>
        <v>2021</v>
      </c>
      <c r="L59" s="1">
        <f>WEEKNUM(InputData[[#This Row],[DATE]])</f>
        <v>5</v>
      </c>
    </row>
    <row r="60" spans="1:12" x14ac:dyDescent="0.3">
      <c r="A60" s="3">
        <v>44221</v>
      </c>
      <c r="B60" s="6" t="s">
        <v>56</v>
      </c>
      <c r="C60" s="4" t="s">
        <v>34</v>
      </c>
      <c r="D60" s="5">
        <v>58.3</v>
      </c>
      <c r="E60" s="1">
        <v>6</v>
      </c>
      <c r="F60" s="1">
        <f>InputData[[#This Row],[UNIT PRICE ($)]]*InputData[[#This Row],[QUANTITY]]</f>
        <v>349.79999999999995</v>
      </c>
      <c r="G60" s="1" t="str">
        <f>VLOOKUP(InputData[[#This Row],[CUSTOMER NAME]],Country[],2,0)</f>
        <v>United Kingdom</v>
      </c>
      <c r="H60" s="1" t="str">
        <f>VLOOKUP(InputData[[#This Row],[CUSTOMER NAME]],Country[],3,0)</f>
        <v>Export</v>
      </c>
      <c r="I60" s="1" t="str">
        <f>TEXT(InputData[[#This Row],[DATE]],"d")</f>
        <v>25</v>
      </c>
      <c r="J60" s="1" t="str">
        <f>TEXT(InputData[[#This Row],[DATE]],"mmm")</f>
        <v>Jan</v>
      </c>
      <c r="K60" s="1" t="str">
        <f>TEXT(InputData[[#This Row],[DATE]],"yyyy")</f>
        <v>2021</v>
      </c>
      <c r="L60" s="1">
        <f>WEEKNUM(InputData[[#This Row],[DATE]])</f>
        <v>5</v>
      </c>
    </row>
    <row r="61" spans="1:12" x14ac:dyDescent="0.3">
      <c r="A61" s="3">
        <v>44221</v>
      </c>
      <c r="B61" s="6" t="s">
        <v>69</v>
      </c>
      <c r="C61" s="4" t="s">
        <v>17</v>
      </c>
      <c r="D61" s="5">
        <v>156.78</v>
      </c>
      <c r="E61" s="1">
        <v>14</v>
      </c>
      <c r="F61" s="1">
        <f>InputData[[#This Row],[UNIT PRICE ($)]]*InputData[[#This Row],[QUANTITY]]</f>
        <v>2194.92</v>
      </c>
      <c r="G61" s="1" t="str">
        <f>VLOOKUP(InputData[[#This Row],[CUSTOMER NAME]],Country[],2,0)</f>
        <v>South Africa</v>
      </c>
      <c r="H61" s="1" t="str">
        <f>VLOOKUP(InputData[[#This Row],[CUSTOMER NAME]],Country[],3,0)</f>
        <v>Export</v>
      </c>
      <c r="I61" s="1" t="str">
        <f>TEXT(InputData[[#This Row],[DATE]],"d")</f>
        <v>25</v>
      </c>
      <c r="J61" s="1" t="str">
        <f>TEXT(InputData[[#This Row],[DATE]],"mmm")</f>
        <v>Jan</v>
      </c>
      <c r="K61" s="1" t="str">
        <f>TEXT(InputData[[#This Row],[DATE]],"yyyy")</f>
        <v>2021</v>
      </c>
      <c r="L61" s="1">
        <f>WEEKNUM(InputData[[#This Row],[DATE]])</f>
        <v>5</v>
      </c>
    </row>
    <row r="62" spans="1:12" x14ac:dyDescent="0.3">
      <c r="A62" s="3">
        <v>44222</v>
      </c>
      <c r="B62" s="6" t="s">
        <v>97</v>
      </c>
      <c r="C62" s="4" t="s">
        <v>24</v>
      </c>
      <c r="D62" s="5">
        <v>156.96</v>
      </c>
      <c r="E62" s="1">
        <v>29</v>
      </c>
      <c r="F62" s="1">
        <f>InputData[[#This Row],[UNIT PRICE ($)]]*InputData[[#This Row],[QUANTITY]]</f>
        <v>4551.84</v>
      </c>
      <c r="G62" s="1" t="str">
        <f>VLOOKUP(InputData[[#This Row],[CUSTOMER NAME]],Country[],2,0)</f>
        <v>India</v>
      </c>
      <c r="H62" s="1" t="str">
        <f>VLOOKUP(InputData[[#This Row],[CUSTOMER NAME]],Country[],3,0)</f>
        <v>North</v>
      </c>
      <c r="I62" s="1" t="str">
        <f>TEXT(InputData[[#This Row],[DATE]],"d")</f>
        <v>26</v>
      </c>
      <c r="J62" s="1" t="str">
        <f>TEXT(InputData[[#This Row],[DATE]],"mmm")</f>
        <v>Jan</v>
      </c>
      <c r="K62" s="1" t="str">
        <f>TEXT(InputData[[#This Row],[DATE]],"yyyy")</f>
        <v>2021</v>
      </c>
      <c r="L62" s="1">
        <f>WEEKNUM(InputData[[#This Row],[DATE]])</f>
        <v>5</v>
      </c>
    </row>
    <row r="63" spans="1:12" x14ac:dyDescent="0.3">
      <c r="A63" s="3">
        <v>44222</v>
      </c>
      <c r="B63" s="6" t="s">
        <v>54</v>
      </c>
      <c r="C63" s="4" t="s">
        <v>44</v>
      </c>
      <c r="D63" s="5">
        <v>82.08</v>
      </c>
      <c r="E63" s="1">
        <v>9</v>
      </c>
      <c r="F63" s="1">
        <f>InputData[[#This Row],[UNIT PRICE ($)]]*InputData[[#This Row],[QUANTITY]]</f>
        <v>738.72</v>
      </c>
      <c r="G63" s="1" t="str">
        <f>VLOOKUP(InputData[[#This Row],[CUSTOMER NAME]],Country[],2,0)</f>
        <v>Pakistan</v>
      </c>
      <c r="H63" s="1" t="str">
        <f>VLOOKUP(InputData[[#This Row],[CUSTOMER NAME]],Country[],3,0)</f>
        <v>Export</v>
      </c>
      <c r="I63" s="1" t="str">
        <f>TEXT(InputData[[#This Row],[DATE]],"d")</f>
        <v>26</v>
      </c>
      <c r="J63" s="1" t="str">
        <f>TEXT(InputData[[#This Row],[DATE]],"mmm")</f>
        <v>Jan</v>
      </c>
      <c r="K63" s="1" t="str">
        <f>TEXT(InputData[[#This Row],[DATE]],"yyyy")</f>
        <v>2021</v>
      </c>
      <c r="L63" s="1">
        <f>WEEKNUM(InputData[[#This Row],[DATE]])</f>
        <v>5</v>
      </c>
    </row>
    <row r="64" spans="1:12" x14ac:dyDescent="0.3">
      <c r="A64" s="3">
        <v>44222</v>
      </c>
      <c r="B64" s="6" t="s">
        <v>100</v>
      </c>
      <c r="C64" s="4" t="s">
        <v>1</v>
      </c>
      <c r="D64" s="5">
        <v>103.88</v>
      </c>
      <c r="E64" s="1">
        <v>7</v>
      </c>
      <c r="F64" s="1">
        <f>InputData[[#This Row],[UNIT PRICE ($)]]*InputData[[#This Row],[QUANTITY]]</f>
        <v>727.16</v>
      </c>
      <c r="G64" s="1" t="str">
        <f>VLOOKUP(InputData[[#This Row],[CUSTOMER NAME]],Country[],2,0)</f>
        <v>India</v>
      </c>
      <c r="H64" s="1" t="str">
        <f>VLOOKUP(InputData[[#This Row],[CUSTOMER NAME]],Country[],3,0)</f>
        <v>Northeast</v>
      </c>
      <c r="I64" s="1" t="str">
        <f>TEXT(InputData[[#This Row],[DATE]],"d")</f>
        <v>26</v>
      </c>
      <c r="J64" s="1" t="str">
        <f>TEXT(InputData[[#This Row],[DATE]],"mmm")</f>
        <v>Jan</v>
      </c>
      <c r="K64" s="1" t="str">
        <f>TEXT(InputData[[#This Row],[DATE]],"yyyy")</f>
        <v>2021</v>
      </c>
      <c r="L64" s="1">
        <f>WEEKNUM(InputData[[#This Row],[DATE]])</f>
        <v>5</v>
      </c>
    </row>
    <row r="65" spans="1:12" x14ac:dyDescent="0.3">
      <c r="A65" s="3">
        <v>44222</v>
      </c>
      <c r="B65" s="6" t="s">
        <v>65</v>
      </c>
      <c r="C65" s="4" t="s">
        <v>6</v>
      </c>
      <c r="D65" s="5">
        <v>85.5</v>
      </c>
      <c r="E65" s="1">
        <v>7</v>
      </c>
      <c r="F65" s="1">
        <f>InputData[[#This Row],[UNIT PRICE ($)]]*InputData[[#This Row],[QUANTITY]]</f>
        <v>598.5</v>
      </c>
      <c r="G65" s="1" t="str">
        <f>VLOOKUP(InputData[[#This Row],[CUSTOMER NAME]],Country[],2,0)</f>
        <v>Saudi Arabia</v>
      </c>
      <c r="H65" s="1" t="str">
        <f>VLOOKUP(InputData[[#This Row],[CUSTOMER NAME]],Country[],3,0)</f>
        <v>Export</v>
      </c>
      <c r="I65" s="1" t="str">
        <f>TEXT(InputData[[#This Row],[DATE]],"d")</f>
        <v>26</v>
      </c>
      <c r="J65" s="1" t="str">
        <f>TEXT(InputData[[#This Row],[DATE]],"mmm")</f>
        <v>Jan</v>
      </c>
      <c r="K65" s="1" t="str">
        <f>TEXT(InputData[[#This Row],[DATE]],"yyyy")</f>
        <v>2021</v>
      </c>
      <c r="L65" s="1">
        <f>WEEKNUM(InputData[[#This Row],[DATE]])</f>
        <v>5</v>
      </c>
    </row>
    <row r="66" spans="1:12" x14ac:dyDescent="0.3">
      <c r="A66" s="3">
        <v>44222</v>
      </c>
      <c r="B66" s="6" t="s">
        <v>66</v>
      </c>
      <c r="C66" s="4" t="s">
        <v>10</v>
      </c>
      <c r="D66" s="5">
        <v>164.28</v>
      </c>
      <c r="E66" s="1">
        <v>1</v>
      </c>
      <c r="F66" s="1">
        <f>InputData[[#This Row],[UNIT PRICE ($)]]*InputData[[#This Row],[QUANTITY]]</f>
        <v>164.28</v>
      </c>
      <c r="G66" s="1" t="str">
        <f>VLOOKUP(InputData[[#This Row],[CUSTOMER NAME]],Country[],2,0)</f>
        <v>India</v>
      </c>
      <c r="H66" s="1" t="str">
        <f>VLOOKUP(InputData[[#This Row],[CUSTOMER NAME]],Country[],3,0)</f>
        <v>Western</v>
      </c>
      <c r="I66" s="1" t="str">
        <f>TEXT(InputData[[#This Row],[DATE]],"d")</f>
        <v>26</v>
      </c>
      <c r="J66" s="1" t="str">
        <f>TEXT(InputData[[#This Row],[DATE]],"mmm")</f>
        <v>Jan</v>
      </c>
      <c r="K66" s="1" t="str">
        <f>TEXT(InputData[[#This Row],[DATE]],"yyyy")</f>
        <v>2021</v>
      </c>
      <c r="L66" s="1">
        <f>WEEKNUM(InputData[[#This Row],[DATE]])</f>
        <v>5</v>
      </c>
    </row>
    <row r="67" spans="1:12" x14ac:dyDescent="0.3">
      <c r="A67" s="3">
        <v>44223</v>
      </c>
      <c r="B67" s="6" t="s">
        <v>56</v>
      </c>
      <c r="C67" s="4" t="s">
        <v>32</v>
      </c>
      <c r="D67" s="5">
        <v>117.48</v>
      </c>
      <c r="E67" s="1">
        <v>3</v>
      </c>
      <c r="F67" s="1">
        <f>InputData[[#This Row],[UNIT PRICE ($)]]*InputData[[#This Row],[QUANTITY]]</f>
        <v>352.44</v>
      </c>
      <c r="G67" s="1" t="str">
        <f>VLOOKUP(InputData[[#This Row],[CUSTOMER NAME]],Country[],2,0)</f>
        <v>United Kingdom</v>
      </c>
      <c r="H67" s="1" t="str">
        <f>VLOOKUP(InputData[[#This Row],[CUSTOMER NAME]],Country[],3,0)</f>
        <v>Export</v>
      </c>
      <c r="I67" s="1" t="str">
        <f>TEXT(InputData[[#This Row],[DATE]],"d")</f>
        <v>27</v>
      </c>
      <c r="J67" s="1" t="str">
        <f>TEXT(InputData[[#This Row],[DATE]],"mmm")</f>
        <v>Jan</v>
      </c>
      <c r="K67" s="1" t="str">
        <f>TEXT(InputData[[#This Row],[DATE]],"yyyy")</f>
        <v>2021</v>
      </c>
      <c r="L67" s="1">
        <f>WEEKNUM(InputData[[#This Row],[DATE]])</f>
        <v>5</v>
      </c>
    </row>
    <row r="68" spans="1:12" x14ac:dyDescent="0.3">
      <c r="A68" s="3">
        <v>44223</v>
      </c>
      <c r="B68" s="6" t="s">
        <v>63</v>
      </c>
      <c r="C68" s="4" t="s">
        <v>40</v>
      </c>
      <c r="D68" s="5">
        <v>115.2</v>
      </c>
      <c r="E68" s="1">
        <v>7</v>
      </c>
      <c r="F68" s="1">
        <f>InputData[[#This Row],[UNIT PRICE ($)]]*InputData[[#This Row],[QUANTITY]]</f>
        <v>806.4</v>
      </c>
      <c r="G68" s="1" t="str">
        <f>VLOOKUP(InputData[[#This Row],[CUSTOMER NAME]],Country[],2,0)</f>
        <v>Brazil</v>
      </c>
      <c r="H68" s="1" t="str">
        <f>VLOOKUP(InputData[[#This Row],[CUSTOMER NAME]],Country[],3,0)</f>
        <v>Export</v>
      </c>
      <c r="I68" s="1" t="str">
        <f>TEXT(InputData[[#This Row],[DATE]],"d")</f>
        <v>27</v>
      </c>
      <c r="J68" s="1" t="str">
        <f>TEXT(InputData[[#This Row],[DATE]],"mmm")</f>
        <v>Jan</v>
      </c>
      <c r="K68" s="1" t="str">
        <f>TEXT(InputData[[#This Row],[DATE]],"yyyy")</f>
        <v>2021</v>
      </c>
      <c r="L68" s="1">
        <f>WEEKNUM(InputData[[#This Row],[DATE]])</f>
        <v>5</v>
      </c>
    </row>
    <row r="69" spans="1:12" x14ac:dyDescent="0.3">
      <c r="A69" s="3">
        <v>44223</v>
      </c>
      <c r="B69" s="6" t="s">
        <v>64</v>
      </c>
      <c r="C69" s="4" t="s">
        <v>5</v>
      </c>
      <c r="D69" s="5">
        <v>155.61000000000001</v>
      </c>
      <c r="E69" s="1">
        <v>37</v>
      </c>
      <c r="F69" s="1">
        <f>InputData[[#This Row],[UNIT PRICE ($)]]*InputData[[#This Row],[QUANTITY]]</f>
        <v>5757.5700000000006</v>
      </c>
      <c r="G69" s="1" t="str">
        <f>VLOOKUP(InputData[[#This Row],[CUSTOMER NAME]],Country[],2,0)</f>
        <v>Russia</v>
      </c>
      <c r="H69" s="1" t="str">
        <f>VLOOKUP(InputData[[#This Row],[CUSTOMER NAME]],Country[],3,0)</f>
        <v>Export</v>
      </c>
      <c r="I69" s="1" t="str">
        <f>TEXT(InputData[[#This Row],[DATE]],"d")</f>
        <v>27</v>
      </c>
      <c r="J69" s="1" t="str">
        <f>TEXT(InputData[[#This Row],[DATE]],"mmm")</f>
        <v>Jan</v>
      </c>
      <c r="K69" s="1" t="str">
        <f>TEXT(InputData[[#This Row],[DATE]],"yyyy")</f>
        <v>2021</v>
      </c>
      <c r="L69" s="1">
        <f>WEEKNUM(InputData[[#This Row],[DATE]])</f>
        <v>5</v>
      </c>
    </row>
    <row r="70" spans="1:12" x14ac:dyDescent="0.3">
      <c r="A70" s="3">
        <v>44223</v>
      </c>
      <c r="B70" s="6" t="s">
        <v>73</v>
      </c>
      <c r="C70" s="4" t="s">
        <v>19</v>
      </c>
      <c r="D70" s="5">
        <v>210</v>
      </c>
      <c r="E70" s="1">
        <v>21</v>
      </c>
      <c r="F70" s="1">
        <f>InputData[[#This Row],[UNIT PRICE ($)]]*InputData[[#This Row],[QUANTITY]]</f>
        <v>4410</v>
      </c>
      <c r="G70" s="1" t="str">
        <f>VLOOKUP(InputData[[#This Row],[CUSTOMER NAME]],Country[],2,0)</f>
        <v>Ethiopia</v>
      </c>
      <c r="H70" s="1" t="str">
        <f>VLOOKUP(InputData[[#This Row],[CUSTOMER NAME]],Country[],3,0)</f>
        <v>Export</v>
      </c>
      <c r="I70" s="1" t="str">
        <f>TEXT(InputData[[#This Row],[DATE]],"d")</f>
        <v>27</v>
      </c>
      <c r="J70" s="1" t="str">
        <f>TEXT(InputData[[#This Row],[DATE]],"mmm")</f>
        <v>Jan</v>
      </c>
      <c r="K70" s="1" t="str">
        <f>TEXT(InputData[[#This Row],[DATE]],"yyyy")</f>
        <v>2021</v>
      </c>
      <c r="L70" s="1">
        <f>WEEKNUM(InputData[[#This Row],[DATE]])</f>
        <v>5</v>
      </c>
    </row>
    <row r="71" spans="1:12" x14ac:dyDescent="0.3">
      <c r="A71" s="3">
        <v>44224</v>
      </c>
      <c r="B71" s="6" t="s">
        <v>97</v>
      </c>
      <c r="C71" s="4" t="s">
        <v>16</v>
      </c>
      <c r="D71" s="5">
        <v>16.64</v>
      </c>
      <c r="E71" s="1">
        <v>11</v>
      </c>
      <c r="F71" s="1">
        <f>InputData[[#This Row],[UNIT PRICE ($)]]*InputData[[#This Row],[QUANTITY]]</f>
        <v>183.04000000000002</v>
      </c>
      <c r="G71" s="1" t="str">
        <f>VLOOKUP(InputData[[#This Row],[CUSTOMER NAME]],Country[],2,0)</f>
        <v>India</v>
      </c>
      <c r="H71" s="1" t="str">
        <f>VLOOKUP(InputData[[#This Row],[CUSTOMER NAME]],Country[],3,0)</f>
        <v>North</v>
      </c>
      <c r="I71" s="1" t="str">
        <f>TEXT(InputData[[#This Row],[DATE]],"d")</f>
        <v>28</v>
      </c>
      <c r="J71" s="1" t="str">
        <f>TEXT(InputData[[#This Row],[DATE]],"mmm")</f>
        <v>Jan</v>
      </c>
      <c r="K71" s="1" t="str">
        <f>TEXT(InputData[[#This Row],[DATE]],"yyyy")</f>
        <v>2021</v>
      </c>
      <c r="L71" s="1">
        <f>WEEKNUM(InputData[[#This Row],[DATE]])</f>
        <v>5</v>
      </c>
    </row>
    <row r="72" spans="1:12" x14ac:dyDescent="0.3">
      <c r="A72" s="3">
        <v>44224</v>
      </c>
      <c r="B72" s="6" t="s">
        <v>51</v>
      </c>
      <c r="C72" s="4" t="s">
        <v>29</v>
      </c>
      <c r="D72" s="5">
        <v>53.11</v>
      </c>
      <c r="E72" s="1">
        <v>2</v>
      </c>
      <c r="F72" s="1">
        <f>InputData[[#This Row],[UNIT PRICE ($)]]*InputData[[#This Row],[QUANTITY]]</f>
        <v>106.22</v>
      </c>
      <c r="G72" s="1" t="str">
        <f>VLOOKUP(InputData[[#This Row],[CUSTOMER NAME]],Country[],2,0)</f>
        <v>India</v>
      </c>
      <c r="H72" s="1" t="str">
        <f>VLOOKUP(InputData[[#This Row],[CUSTOMER NAME]],Country[],3,0)</f>
        <v>Northeast</v>
      </c>
      <c r="I72" s="1" t="str">
        <f>TEXT(InputData[[#This Row],[DATE]],"d")</f>
        <v>28</v>
      </c>
      <c r="J72" s="1" t="str">
        <f>TEXT(InputData[[#This Row],[DATE]],"mmm")</f>
        <v>Jan</v>
      </c>
      <c r="K72" s="1" t="str">
        <f>TEXT(InputData[[#This Row],[DATE]],"yyyy")</f>
        <v>2021</v>
      </c>
      <c r="L72" s="1">
        <f>WEEKNUM(InputData[[#This Row],[DATE]])</f>
        <v>5</v>
      </c>
    </row>
    <row r="73" spans="1:12" x14ac:dyDescent="0.3">
      <c r="A73" s="3">
        <v>44224</v>
      </c>
      <c r="B73" s="6" t="s">
        <v>105</v>
      </c>
      <c r="C73" s="4" t="s">
        <v>4</v>
      </c>
      <c r="D73" s="5">
        <v>48.84</v>
      </c>
      <c r="E73" s="1">
        <v>10</v>
      </c>
      <c r="F73" s="1">
        <f>InputData[[#This Row],[UNIT PRICE ($)]]*InputData[[#This Row],[QUANTITY]]</f>
        <v>488.40000000000003</v>
      </c>
      <c r="G73" s="1" t="str">
        <f>VLOOKUP(InputData[[#This Row],[CUSTOMER NAME]],Country[],2,0)</f>
        <v>Germany</v>
      </c>
      <c r="H73" s="1" t="str">
        <f>VLOOKUP(InputData[[#This Row],[CUSTOMER NAME]],Country[],3,0)</f>
        <v>Export</v>
      </c>
      <c r="I73" s="1" t="str">
        <f>TEXT(InputData[[#This Row],[DATE]],"d")</f>
        <v>28</v>
      </c>
      <c r="J73" s="1" t="str">
        <f>TEXT(InputData[[#This Row],[DATE]],"mmm")</f>
        <v>Jan</v>
      </c>
      <c r="K73" s="1" t="str">
        <f>TEXT(InputData[[#This Row],[DATE]],"yyyy")</f>
        <v>2021</v>
      </c>
      <c r="L73" s="1">
        <f>WEEKNUM(InputData[[#This Row],[DATE]])</f>
        <v>5</v>
      </c>
    </row>
    <row r="74" spans="1:12" x14ac:dyDescent="0.3">
      <c r="A74" s="3">
        <v>44225</v>
      </c>
      <c r="B74" s="6" t="s">
        <v>99</v>
      </c>
      <c r="C74" s="4" t="s">
        <v>4</v>
      </c>
      <c r="D74" s="5">
        <v>48.84</v>
      </c>
      <c r="E74" s="1">
        <v>10</v>
      </c>
      <c r="F74" s="1">
        <f>InputData[[#This Row],[UNIT PRICE ($)]]*InputData[[#This Row],[QUANTITY]]</f>
        <v>488.40000000000003</v>
      </c>
      <c r="G74" s="1" t="str">
        <f>VLOOKUP(InputData[[#This Row],[CUSTOMER NAME]],Country[],2,0)</f>
        <v>India</v>
      </c>
      <c r="H74" s="1" t="str">
        <f>VLOOKUP(InputData[[#This Row],[CUSTOMER NAME]],Country[],3,0)</f>
        <v>Western</v>
      </c>
      <c r="I74" s="1" t="str">
        <f>TEXT(InputData[[#This Row],[DATE]],"d")</f>
        <v>29</v>
      </c>
      <c r="J74" s="1" t="str">
        <f>TEXT(InputData[[#This Row],[DATE]],"mmm")</f>
        <v>Jan</v>
      </c>
      <c r="K74" s="1" t="str">
        <f>TEXT(InputData[[#This Row],[DATE]],"yyyy")</f>
        <v>2021</v>
      </c>
      <c r="L74" s="1">
        <f>WEEKNUM(InputData[[#This Row],[DATE]])</f>
        <v>5</v>
      </c>
    </row>
    <row r="75" spans="1:12" x14ac:dyDescent="0.3">
      <c r="A75" s="3">
        <v>44225</v>
      </c>
      <c r="B75" s="6" t="s">
        <v>67</v>
      </c>
      <c r="C75" s="4" t="s">
        <v>24</v>
      </c>
      <c r="D75" s="5">
        <v>156.96</v>
      </c>
      <c r="E75" s="1">
        <v>25</v>
      </c>
      <c r="F75" s="1">
        <f>InputData[[#This Row],[UNIT PRICE ($)]]*InputData[[#This Row],[QUANTITY]]</f>
        <v>3924</v>
      </c>
      <c r="G75" s="1" t="str">
        <f>VLOOKUP(InputData[[#This Row],[CUSTOMER NAME]],Country[],2,0)</f>
        <v>India</v>
      </c>
      <c r="H75" s="1" t="str">
        <f>VLOOKUP(InputData[[#This Row],[CUSTOMER NAME]],Country[],3,0)</f>
        <v>Central</v>
      </c>
      <c r="I75" s="1" t="str">
        <f>TEXT(InputData[[#This Row],[DATE]],"d")</f>
        <v>29</v>
      </c>
      <c r="J75" s="1" t="str">
        <f>TEXT(InputData[[#This Row],[DATE]],"mmm")</f>
        <v>Jan</v>
      </c>
      <c r="K75" s="1" t="str">
        <f>TEXT(InputData[[#This Row],[DATE]],"yyyy")</f>
        <v>2021</v>
      </c>
      <c r="L75" s="1">
        <f>WEEKNUM(InputData[[#This Row],[DATE]])</f>
        <v>5</v>
      </c>
    </row>
    <row r="76" spans="1:12" x14ac:dyDescent="0.3">
      <c r="A76" s="3">
        <v>44225</v>
      </c>
      <c r="B76" s="6" t="s">
        <v>102</v>
      </c>
      <c r="C76" s="4" t="s">
        <v>14</v>
      </c>
      <c r="D76" s="5">
        <v>146.72</v>
      </c>
      <c r="E76" s="1">
        <v>21</v>
      </c>
      <c r="F76" s="1">
        <f>InputData[[#This Row],[UNIT PRICE ($)]]*InputData[[#This Row],[QUANTITY]]</f>
        <v>3081.12</v>
      </c>
      <c r="G76" s="1" t="str">
        <f>VLOOKUP(InputData[[#This Row],[CUSTOMER NAME]],Country[],2,0)</f>
        <v>Pakistan</v>
      </c>
      <c r="H76" s="1" t="str">
        <f>VLOOKUP(InputData[[#This Row],[CUSTOMER NAME]],Country[],3,0)</f>
        <v>Export</v>
      </c>
      <c r="I76" s="1" t="str">
        <f>TEXT(InputData[[#This Row],[DATE]],"d")</f>
        <v>29</v>
      </c>
      <c r="J76" s="1" t="str">
        <f>TEXT(InputData[[#This Row],[DATE]],"mmm")</f>
        <v>Jan</v>
      </c>
      <c r="K76" s="1" t="str">
        <f>TEXT(InputData[[#This Row],[DATE]],"yyyy")</f>
        <v>2021</v>
      </c>
      <c r="L76" s="1">
        <f>WEEKNUM(InputData[[#This Row],[DATE]])</f>
        <v>5</v>
      </c>
    </row>
    <row r="77" spans="1:12" x14ac:dyDescent="0.3">
      <c r="A77" s="3">
        <v>44226</v>
      </c>
      <c r="B77" s="6" t="s">
        <v>101</v>
      </c>
      <c r="C77" s="4" t="s">
        <v>43</v>
      </c>
      <c r="D77" s="5">
        <v>83.08</v>
      </c>
      <c r="E77" s="1">
        <v>2</v>
      </c>
      <c r="F77" s="1">
        <f>InputData[[#This Row],[UNIT PRICE ($)]]*InputData[[#This Row],[QUANTITY]]</f>
        <v>166.16</v>
      </c>
      <c r="G77" s="1" t="str">
        <f>VLOOKUP(InputData[[#This Row],[CUSTOMER NAME]],Country[],2,0)</f>
        <v>India</v>
      </c>
      <c r="H77" s="1" t="str">
        <f>VLOOKUP(InputData[[#This Row],[CUSTOMER NAME]],Country[],3,0)</f>
        <v>North</v>
      </c>
      <c r="I77" s="1" t="str">
        <f>TEXT(InputData[[#This Row],[DATE]],"d")</f>
        <v>30</v>
      </c>
      <c r="J77" s="1" t="str">
        <f>TEXT(InputData[[#This Row],[DATE]],"mmm")</f>
        <v>Jan</v>
      </c>
      <c r="K77" s="1" t="str">
        <f>TEXT(InputData[[#This Row],[DATE]],"yyyy")</f>
        <v>2021</v>
      </c>
      <c r="L77" s="1">
        <f>WEEKNUM(InputData[[#This Row],[DATE]])</f>
        <v>5</v>
      </c>
    </row>
    <row r="78" spans="1:12" x14ac:dyDescent="0.3">
      <c r="A78" s="3">
        <v>44226</v>
      </c>
      <c r="B78" s="6" t="s">
        <v>69</v>
      </c>
      <c r="C78" s="4" t="s">
        <v>27</v>
      </c>
      <c r="D78" s="5">
        <v>57.120000000000005</v>
      </c>
      <c r="E78" s="1">
        <v>2</v>
      </c>
      <c r="F78" s="1">
        <f>InputData[[#This Row],[UNIT PRICE ($)]]*InputData[[#This Row],[QUANTITY]]</f>
        <v>114.24000000000001</v>
      </c>
      <c r="G78" s="1" t="str">
        <f>VLOOKUP(InputData[[#This Row],[CUSTOMER NAME]],Country[],2,0)</f>
        <v>South Africa</v>
      </c>
      <c r="H78" s="1" t="str">
        <f>VLOOKUP(InputData[[#This Row],[CUSTOMER NAME]],Country[],3,0)</f>
        <v>Export</v>
      </c>
      <c r="I78" s="1" t="str">
        <f>TEXT(InputData[[#This Row],[DATE]],"d")</f>
        <v>30</v>
      </c>
      <c r="J78" s="1" t="str">
        <f>TEXT(InputData[[#This Row],[DATE]],"mmm")</f>
        <v>Jan</v>
      </c>
      <c r="K78" s="1" t="str">
        <f>TEXT(InputData[[#This Row],[DATE]],"yyyy")</f>
        <v>2021</v>
      </c>
      <c r="L78" s="1">
        <f>WEEKNUM(InputData[[#This Row],[DATE]])</f>
        <v>5</v>
      </c>
    </row>
    <row r="79" spans="1:12" x14ac:dyDescent="0.3">
      <c r="A79" s="3">
        <v>44227</v>
      </c>
      <c r="B79" s="6" t="s">
        <v>99</v>
      </c>
      <c r="C79" s="4" t="s">
        <v>27</v>
      </c>
      <c r="D79" s="5">
        <v>57.120000000000005</v>
      </c>
      <c r="E79" s="1">
        <v>20</v>
      </c>
      <c r="F79" s="1">
        <f>InputData[[#This Row],[UNIT PRICE ($)]]*InputData[[#This Row],[QUANTITY]]</f>
        <v>1142.4000000000001</v>
      </c>
      <c r="G79" s="1" t="str">
        <f>VLOOKUP(InputData[[#This Row],[CUSTOMER NAME]],Country[],2,0)</f>
        <v>India</v>
      </c>
      <c r="H79" s="1" t="str">
        <f>VLOOKUP(InputData[[#This Row],[CUSTOMER NAME]],Country[],3,0)</f>
        <v>Western</v>
      </c>
      <c r="I79" s="1" t="str">
        <f>TEXT(InputData[[#This Row],[DATE]],"d")</f>
        <v>31</v>
      </c>
      <c r="J79" s="1" t="str">
        <f>TEXT(InputData[[#This Row],[DATE]],"mmm")</f>
        <v>Jan</v>
      </c>
      <c r="K79" s="1" t="str">
        <f>TEXT(InputData[[#This Row],[DATE]],"yyyy")</f>
        <v>2021</v>
      </c>
      <c r="L79" s="1">
        <f>WEEKNUM(InputData[[#This Row],[DATE]])</f>
        <v>6</v>
      </c>
    </row>
    <row r="80" spans="1:12" x14ac:dyDescent="0.3">
      <c r="A80" s="3">
        <v>44227</v>
      </c>
      <c r="B80" s="6" t="s">
        <v>99</v>
      </c>
      <c r="C80" s="4" t="s">
        <v>28</v>
      </c>
      <c r="D80" s="5">
        <v>41.81</v>
      </c>
      <c r="E80" s="1">
        <v>3</v>
      </c>
      <c r="F80" s="1">
        <f>InputData[[#This Row],[UNIT PRICE ($)]]*InputData[[#This Row],[QUANTITY]]</f>
        <v>125.43</v>
      </c>
      <c r="G80" s="1" t="str">
        <f>VLOOKUP(InputData[[#This Row],[CUSTOMER NAME]],Country[],2,0)</f>
        <v>India</v>
      </c>
      <c r="H80" s="1" t="str">
        <f>VLOOKUP(InputData[[#This Row],[CUSTOMER NAME]],Country[],3,0)</f>
        <v>Western</v>
      </c>
      <c r="I80" s="1" t="str">
        <f>TEXT(InputData[[#This Row],[DATE]],"d")</f>
        <v>31</v>
      </c>
      <c r="J80" s="1" t="str">
        <f>TEXT(InputData[[#This Row],[DATE]],"mmm")</f>
        <v>Jan</v>
      </c>
      <c r="K80" s="1" t="str">
        <f>TEXT(InputData[[#This Row],[DATE]],"yyyy")</f>
        <v>2021</v>
      </c>
      <c r="L80" s="1">
        <f>WEEKNUM(InputData[[#This Row],[DATE]])</f>
        <v>6</v>
      </c>
    </row>
    <row r="81" spans="1:12" x14ac:dyDescent="0.3">
      <c r="A81" s="3">
        <v>44227</v>
      </c>
      <c r="B81" s="6" t="s">
        <v>70</v>
      </c>
      <c r="C81" s="4" t="s">
        <v>41</v>
      </c>
      <c r="D81" s="5">
        <v>173.88</v>
      </c>
      <c r="E81" s="1">
        <v>9</v>
      </c>
      <c r="F81" s="1">
        <f>InputData[[#This Row],[UNIT PRICE ($)]]*InputData[[#This Row],[QUANTITY]]</f>
        <v>1564.92</v>
      </c>
      <c r="G81" s="1" t="str">
        <f>VLOOKUP(InputData[[#This Row],[CUSTOMER NAME]],Country[],2,0)</f>
        <v>India</v>
      </c>
      <c r="H81" s="1" t="str">
        <f>VLOOKUP(InputData[[#This Row],[CUSTOMER NAME]],Country[],3,0)</f>
        <v>East</v>
      </c>
      <c r="I81" s="1" t="str">
        <f>TEXT(InputData[[#This Row],[DATE]],"d")</f>
        <v>31</v>
      </c>
      <c r="J81" s="1" t="str">
        <f>TEXT(InputData[[#This Row],[DATE]],"mmm")</f>
        <v>Jan</v>
      </c>
      <c r="K81" s="1" t="str">
        <f>TEXT(InputData[[#This Row],[DATE]],"yyyy")</f>
        <v>2021</v>
      </c>
      <c r="L81" s="1">
        <f>WEEKNUM(InputData[[#This Row],[DATE]])</f>
        <v>6</v>
      </c>
    </row>
    <row r="82" spans="1:12" x14ac:dyDescent="0.3">
      <c r="A82" s="3">
        <v>44227</v>
      </c>
      <c r="B82" s="6" t="s">
        <v>105</v>
      </c>
      <c r="C82" s="4" t="s">
        <v>3</v>
      </c>
      <c r="D82" s="5">
        <v>80.94</v>
      </c>
      <c r="E82" s="1">
        <v>33</v>
      </c>
      <c r="F82" s="1">
        <f>InputData[[#This Row],[UNIT PRICE ($)]]*InputData[[#This Row],[QUANTITY]]</f>
        <v>2671.02</v>
      </c>
      <c r="G82" s="1" t="str">
        <f>VLOOKUP(InputData[[#This Row],[CUSTOMER NAME]],Country[],2,0)</f>
        <v>Germany</v>
      </c>
      <c r="H82" s="1" t="str">
        <f>VLOOKUP(InputData[[#This Row],[CUSTOMER NAME]],Country[],3,0)</f>
        <v>Export</v>
      </c>
      <c r="I82" s="1" t="str">
        <f>TEXT(InputData[[#This Row],[DATE]],"d")</f>
        <v>31</v>
      </c>
      <c r="J82" s="1" t="str">
        <f>TEXT(InputData[[#This Row],[DATE]],"mmm")</f>
        <v>Jan</v>
      </c>
      <c r="K82" s="1" t="str">
        <f>TEXT(InputData[[#This Row],[DATE]],"yyyy")</f>
        <v>2021</v>
      </c>
      <c r="L82" s="1">
        <f>WEEKNUM(InputData[[#This Row],[DATE]])</f>
        <v>6</v>
      </c>
    </row>
    <row r="83" spans="1:12" x14ac:dyDescent="0.3">
      <c r="A83" s="3">
        <v>44227</v>
      </c>
      <c r="B83" s="6" t="s">
        <v>78</v>
      </c>
      <c r="C83" s="4" t="s">
        <v>23</v>
      </c>
      <c r="D83" s="5">
        <v>149.46</v>
      </c>
      <c r="E83" s="1">
        <v>6</v>
      </c>
      <c r="F83" s="1">
        <f>InputData[[#This Row],[UNIT PRICE ($)]]*InputData[[#This Row],[QUANTITY]]</f>
        <v>896.76</v>
      </c>
      <c r="G83" s="1" t="str">
        <f>VLOOKUP(InputData[[#This Row],[CUSTOMER NAME]],Country[],2,0)</f>
        <v>Mexico</v>
      </c>
      <c r="H83" s="1" t="str">
        <f>VLOOKUP(InputData[[#This Row],[CUSTOMER NAME]],Country[],3,0)</f>
        <v>Export</v>
      </c>
      <c r="I83" s="1" t="str">
        <f>TEXT(InputData[[#This Row],[DATE]],"d")</f>
        <v>31</v>
      </c>
      <c r="J83" s="1" t="str">
        <f>TEXT(InputData[[#This Row],[DATE]],"mmm")</f>
        <v>Jan</v>
      </c>
      <c r="K83" s="1" t="str">
        <f>TEXT(InputData[[#This Row],[DATE]],"yyyy")</f>
        <v>2021</v>
      </c>
      <c r="L83" s="1">
        <f>WEEKNUM(InputData[[#This Row],[DATE]])</f>
        <v>6</v>
      </c>
    </row>
    <row r="84" spans="1:12" x14ac:dyDescent="0.3">
      <c r="A84" s="3">
        <v>44228</v>
      </c>
      <c r="B84" s="6" t="s">
        <v>49</v>
      </c>
      <c r="C84" s="4" t="s">
        <v>5</v>
      </c>
      <c r="D84" s="5">
        <v>155.61000000000001</v>
      </c>
      <c r="E84" s="1">
        <v>9</v>
      </c>
      <c r="F84" s="1">
        <f>InputData[[#This Row],[UNIT PRICE ($)]]*InputData[[#This Row],[QUANTITY]]</f>
        <v>1400.4900000000002</v>
      </c>
      <c r="G84" s="1" t="str">
        <f>VLOOKUP(InputData[[#This Row],[CUSTOMER NAME]],Country[],2,0)</f>
        <v>Nigeria</v>
      </c>
      <c r="H84" s="1" t="str">
        <f>VLOOKUP(InputData[[#This Row],[CUSTOMER NAME]],Country[],3,0)</f>
        <v>Export</v>
      </c>
      <c r="I84" s="1" t="str">
        <f>TEXT(InputData[[#This Row],[DATE]],"d")</f>
        <v>1</v>
      </c>
      <c r="J84" s="1" t="str">
        <f>TEXT(InputData[[#This Row],[DATE]],"mmm")</f>
        <v>Feb</v>
      </c>
      <c r="K84" s="1" t="str">
        <f>TEXT(InputData[[#This Row],[DATE]],"yyyy")</f>
        <v>2021</v>
      </c>
      <c r="L84" s="1">
        <f>WEEKNUM(InputData[[#This Row],[DATE]])</f>
        <v>6</v>
      </c>
    </row>
    <row r="85" spans="1:12" x14ac:dyDescent="0.3">
      <c r="A85" s="3">
        <v>44229</v>
      </c>
      <c r="B85" s="6" t="s">
        <v>101</v>
      </c>
      <c r="C85" s="4" t="s">
        <v>10</v>
      </c>
      <c r="D85" s="5">
        <v>164.28</v>
      </c>
      <c r="E85" s="1">
        <v>7</v>
      </c>
      <c r="F85" s="1">
        <f>InputData[[#This Row],[UNIT PRICE ($)]]*InputData[[#This Row],[QUANTITY]]</f>
        <v>1149.96</v>
      </c>
      <c r="G85" s="1" t="str">
        <f>VLOOKUP(InputData[[#This Row],[CUSTOMER NAME]],Country[],2,0)</f>
        <v>India</v>
      </c>
      <c r="H85" s="1" t="str">
        <f>VLOOKUP(InputData[[#This Row],[CUSTOMER NAME]],Country[],3,0)</f>
        <v>North</v>
      </c>
      <c r="I85" s="1" t="str">
        <f>TEXT(InputData[[#This Row],[DATE]],"d")</f>
        <v>2</v>
      </c>
      <c r="J85" s="1" t="str">
        <f>TEXT(InputData[[#This Row],[DATE]],"mmm")</f>
        <v>Feb</v>
      </c>
      <c r="K85" s="1" t="str">
        <f>TEXT(InputData[[#This Row],[DATE]],"yyyy")</f>
        <v>2021</v>
      </c>
      <c r="L85" s="1">
        <f>WEEKNUM(InputData[[#This Row],[DATE]])</f>
        <v>6</v>
      </c>
    </row>
    <row r="86" spans="1:12" x14ac:dyDescent="0.3">
      <c r="A86" s="3">
        <v>44230</v>
      </c>
      <c r="B86" s="6" t="s">
        <v>97</v>
      </c>
      <c r="C86" s="4" t="s">
        <v>22</v>
      </c>
      <c r="D86" s="5">
        <v>141.57</v>
      </c>
      <c r="E86" s="1">
        <v>2</v>
      </c>
      <c r="F86" s="1">
        <f>InputData[[#This Row],[UNIT PRICE ($)]]*InputData[[#This Row],[QUANTITY]]</f>
        <v>283.14</v>
      </c>
      <c r="G86" s="1" t="str">
        <f>VLOOKUP(InputData[[#This Row],[CUSTOMER NAME]],Country[],2,0)</f>
        <v>India</v>
      </c>
      <c r="H86" s="1" t="str">
        <f>VLOOKUP(InputData[[#This Row],[CUSTOMER NAME]],Country[],3,0)</f>
        <v>North</v>
      </c>
      <c r="I86" s="1" t="str">
        <f>TEXT(InputData[[#This Row],[DATE]],"d")</f>
        <v>3</v>
      </c>
      <c r="J86" s="1" t="str">
        <f>TEXT(InputData[[#This Row],[DATE]],"mmm")</f>
        <v>Feb</v>
      </c>
      <c r="K86" s="1" t="str">
        <f>TEXT(InputData[[#This Row],[DATE]],"yyyy")</f>
        <v>2021</v>
      </c>
      <c r="L86" s="1">
        <f>WEEKNUM(InputData[[#This Row],[DATE]])</f>
        <v>6</v>
      </c>
    </row>
    <row r="87" spans="1:12" x14ac:dyDescent="0.3">
      <c r="A87" s="3">
        <v>44230</v>
      </c>
      <c r="B87" s="6" t="s">
        <v>99</v>
      </c>
      <c r="C87" s="4" t="s">
        <v>19</v>
      </c>
      <c r="D87" s="5">
        <v>210</v>
      </c>
      <c r="E87" s="1">
        <v>39</v>
      </c>
      <c r="F87" s="1">
        <f>InputData[[#This Row],[UNIT PRICE ($)]]*InputData[[#This Row],[QUANTITY]]</f>
        <v>8190</v>
      </c>
      <c r="G87" s="1" t="str">
        <f>VLOOKUP(InputData[[#This Row],[CUSTOMER NAME]],Country[],2,0)</f>
        <v>India</v>
      </c>
      <c r="H87" s="1" t="str">
        <f>VLOOKUP(InputData[[#This Row],[CUSTOMER NAME]],Country[],3,0)</f>
        <v>Western</v>
      </c>
      <c r="I87" s="1" t="str">
        <f>TEXT(InputData[[#This Row],[DATE]],"d")</f>
        <v>3</v>
      </c>
      <c r="J87" s="1" t="str">
        <f>TEXT(InputData[[#This Row],[DATE]],"mmm")</f>
        <v>Feb</v>
      </c>
      <c r="K87" s="1" t="str">
        <f>TEXT(InputData[[#This Row],[DATE]],"yyyy")</f>
        <v>2021</v>
      </c>
      <c r="L87" s="1">
        <f>WEEKNUM(InputData[[#This Row],[DATE]])</f>
        <v>6</v>
      </c>
    </row>
    <row r="88" spans="1:12" x14ac:dyDescent="0.3">
      <c r="A88" s="3">
        <v>44230</v>
      </c>
      <c r="B88" s="6" t="s">
        <v>73</v>
      </c>
      <c r="C88" s="4" t="s">
        <v>38</v>
      </c>
      <c r="D88" s="5">
        <v>79.92</v>
      </c>
      <c r="E88" s="1">
        <v>27</v>
      </c>
      <c r="F88" s="1">
        <f>InputData[[#This Row],[UNIT PRICE ($)]]*InputData[[#This Row],[QUANTITY]]</f>
        <v>2157.84</v>
      </c>
      <c r="G88" s="1" t="str">
        <f>VLOOKUP(InputData[[#This Row],[CUSTOMER NAME]],Country[],2,0)</f>
        <v>Ethiopia</v>
      </c>
      <c r="H88" s="1" t="str">
        <f>VLOOKUP(InputData[[#This Row],[CUSTOMER NAME]],Country[],3,0)</f>
        <v>Export</v>
      </c>
      <c r="I88" s="1" t="str">
        <f>TEXT(InputData[[#This Row],[DATE]],"d")</f>
        <v>3</v>
      </c>
      <c r="J88" s="1" t="str">
        <f>TEXT(InputData[[#This Row],[DATE]],"mmm")</f>
        <v>Feb</v>
      </c>
      <c r="K88" s="1" t="str">
        <f>TEXT(InputData[[#This Row],[DATE]],"yyyy")</f>
        <v>2021</v>
      </c>
      <c r="L88" s="1">
        <f>WEEKNUM(InputData[[#This Row],[DATE]])</f>
        <v>6</v>
      </c>
    </row>
    <row r="89" spans="1:12" x14ac:dyDescent="0.3">
      <c r="A89" s="3">
        <v>44230</v>
      </c>
      <c r="B89" s="6" t="s">
        <v>75</v>
      </c>
      <c r="C89" s="4" t="s">
        <v>14</v>
      </c>
      <c r="D89" s="5">
        <v>146.72</v>
      </c>
      <c r="E89" s="1">
        <v>8</v>
      </c>
      <c r="F89" s="1">
        <f>InputData[[#This Row],[UNIT PRICE ($)]]*InputData[[#This Row],[QUANTITY]]</f>
        <v>1173.76</v>
      </c>
      <c r="G89" s="1" t="str">
        <f>VLOOKUP(InputData[[#This Row],[CUSTOMER NAME]],Country[],2,0)</f>
        <v>India</v>
      </c>
      <c r="H89" s="1" t="str">
        <f>VLOOKUP(InputData[[#This Row],[CUSTOMER NAME]],Country[],3,0)</f>
        <v>South</v>
      </c>
      <c r="I89" s="1" t="str">
        <f>TEXT(InputData[[#This Row],[DATE]],"d")</f>
        <v>3</v>
      </c>
      <c r="J89" s="1" t="str">
        <f>TEXT(InputData[[#This Row],[DATE]],"mmm")</f>
        <v>Feb</v>
      </c>
      <c r="K89" s="1" t="str">
        <f>TEXT(InputData[[#This Row],[DATE]],"yyyy")</f>
        <v>2021</v>
      </c>
      <c r="L89" s="1">
        <f>WEEKNUM(InputData[[#This Row],[DATE]])</f>
        <v>6</v>
      </c>
    </row>
    <row r="90" spans="1:12" x14ac:dyDescent="0.3">
      <c r="A90" s="3">
        <v>44230</v>
      </c>
      <c r="B90" s="6" t="s">
        <v>77</v>
      </c>
      <c r="C90" s="4" t="s">
        <v>16</v>
      </c>
      <c r="D90" s="5">
        <v>16.64</v>
      </c>
      <c r="E90" s="1">
        <v>13</v>
      </c>
      <c r="F90" s="1">
        <f>InputData[[#This Row],[UNIT PRICE ($)]]*InputData[[#This Row],[QUANTITY]]</f>
        <v>216.32</v>
      </c>
      <c r="G90" s="1" t="str">
        <f>VLOOKUP(InputData[[#This Row],[CUSTOMER NAME]],Country[],2,0)</f>
        <v>India</v>
      </c>
      <c r="H90" s="1" t="str">
        <f>VLOOKUP(InputData[[#This Row],[CUSTOMER NAME]],Country[],3,0)</f>
        <v>South</v>
      </c>
      <c r="I90" s="1" t="str">
        <f>TEXT(InputData[[#This Row],[DATE]],"d")</f>
        <v>3</v>
      </c>
      <c r="J90" s="1" t="str">
        <f>TEXT(InputData[[#This Row],[DATE]],"mmm")</f>
        <v>Feb</v>
      </c>
      <c r="K90" s="1" t="str">
        <f>TEXT(InputData[[#This Row],[DATE]],"yyyy")</f>
        <v>2021</v>
      </c>
      <c r="L90" s="1">
        <f>WEEKNUM(InputData[[#This Row],[DATE]])</f>
        <v>6</v>
      </c>
    </row>
    <row r="91" spans="1:12" x14ac:dyDescent="0.3">
      <c r="A91" s="3">
        <v>44231</v>
      </c>
      <c r="B91" s="6" t="s">
        <v>102</v>
      </c>
      <c r="C91" s="4" t="s">
        <v>44</v>
      </c>
      <c r="D91" s="5">
        <v>82.08</v>
      </c>
      <c r="E91" s="1">
        <v>39</v>
      </c>
      <c r="F91" s="1">
        <f>InputData[[#This Row],[UNIT PRICE ($)]]*InputData[[#This Row],[QUANTITY]]</f>
        <v>3201.12</v>
      </c>
      <c r="G91" s="1" t="str">
        <f>VLOOKUP(InputData[[#This Row],[CUSTOMER NAME]],Country[],2,0)</f>
        <v>Pakistan</v>
      </c>
      <c r="H91" s="1" t="str">
        <f>VLOOKUP(InputData[[#This Row],[CUSTOMER NAME]],Country[],3,0)</f>
        <v>Export</v>
      </c>
      <c r="I91" s="1" t="str">
        <f>TEXT(InputData[[#This Row],[DATE]],"d")</f>
        <v>4</v>
      </c>
      <c r="J91" s="1" t="str">
        <f>TEXT(InputData[[#This Row],[DATE]],"mmm")</f>
        <v>Feb</v>
      </c>
      <c r="K91" s="1" t="str">
        <f>TEXT(InputData[[#This Row],[DATE]],"yyyy")</f>
        <v>2021</v>
      </c>
      <c r="L91" s="1">
        <f>WEEKNUM(InputData[[#This Row],[DATE]])</f>
        <v>6</v>
      </c>
    </row>
    <row r="92" spans="1:12" x14ac:dyDescent="0.3">
      <c r="A92" s="3">
        <v>44231</v>
      </c>
      <c r="B92" s="6" t="s">
        <v>73</v>
      </c>
      <c r="C92" s="4" t="s">
        <v>37</v>
      </c>
      <c r="D92" s="5">
        <v>85.76</v>
      </c>
      <c r="E92" s="1">
        <v>4</v>
      </c>
      <c r="F92" s="1">
        <f>InputData[[#This Row],[UNIT PRICE ($)]]*InputData[[#This Row],[QUANTITY]]</f>
        <v>343.04</v>
      </c>
      <c r="G92" s="1" t="str">
        <f>VLOOKUP(InputData[[#This Row],[CUSTOMER NAME]],Country[],2,0)</f>
        <v>Ethiopia</v>
      </c>
      <c r="H92" s="1" t="str">
        <f>VLOOKUP(InputData[[#This Row],[CUSTOMER NAME]],Country[],3,0)</f>
        <v>Export</v>
      </c>
      <c r="I92" s="1" t="str">
        <f>TEXT(InputData[[#This Row],[DATE]],"d")</f>
        <v>4</v>
      </c>
      <c r="J92" s="1" t="str">
        <f>TEXT(InputData[[#This Row],[DATE]],"mmm")</f>
        <v>Feb</v>
      </c>
      <c r="K92" s="1" t="str">
        <f>TEXT(InputData[[#This Row],[DATE]],"yyyy")</f>
        <v>2021</v>
      </c>
      <c r="L92" s="1">
        <f>WEEKNUM(InputData[[#This Row],[DATE]])</f>
        <v>6</v>
      </c>
    </row>
    <row r="93" spans="1:12" x14ac:dyDescent="0.3">
      <c r="A93" s="3">
        <v>44231</v>
      </c>
      <c r="B93" s="6" t="s">
        <v>74</v>
      </c>
      <c r="C93" s="4" t="s">
        <v>14</v>
      </c>
      <c r="D93" s="5">
        <v>146.72</v>
      </c>
      <c r="E93" s="1">
        <v>26</v>
      </c>
      <c r="F93" s="1">
        <f>InputData[[#This Row],[UNIT PRICE ($)]]*InputData[[#This Row],[QUANTITY]]</f>
        <v>3814.72</v>
      </c>
      <c r="G93" s="1" t="str">
        <f>VLOOKUP(InputData[[#This Row],[CUSTOMER NAME]],Country[],2,0)</f>
        <v>India</v>
      </c>
      <c r="H93" s="1" t="str">
        <f>VLOOKUP(InputData[[#This Row],[CUSTOMER NAME]],Country[],3,0)</f>
        <v>Northeast</v>
      </c>
      <c r="I93" s="1" t="str">
        <f>TEXT(InputData[[#This Row],[DATE]],"d")</f>
        <v>4</v>
      </c>
      <c r="J93" s="1" t="str">
        <f>TEXT(InputData[[#This Row],[DATE]],"mmm")</f>
        <v>Feb</v>
      </c>
      <c r="K93" s="1" t="str">
        <f>TEXT(InputData[[#This Row],[DATE]],"yyyy")</f>
        <v>2021</v>
      </c>
      <c r="L93" s="1">
        <f>WEEKNUM(InputData[[#This Row],[DATE]])</f>
        <v>6</v>
      </c>
    </row>
    <row r="94" spans="1:12" x14ac:dyDescent="0.3">
      <c r="A94" s="3">
        <v>44231</v>
      </c>
      <c r="B94" s="6" t="s">
        <v>75</v>
      </c>
      <c r="C94" s="4" t="s">
        <v>25</v>
      </c>
      <c r="D94" s="5">
        <v>8.33</v>
      </c>
      <c r="E94" s="1">
        <v>3</v>
      </c>
      <c r="F94" s="1">
        <f>InputData[[#This Row],[UNIT PRICE ($)]]*InputData[[#This Row],[QUANTITY]]</f>
        <v>24.990000000000002</v>
      </c>
      <c r="G94" s="1" t="str">
        <f>VLOOKUP(InputData[[#This Row],[CUSTOMER NAME]],Country[],2,0)</f>
        <v>India</v>
      </c>
      <c r="H94" s="1" t="str">
        <f>VLOOKUP(InputData[[#This Row],[CUSTOMER NAME]],Country[],3,0)</f>
        <v>South</v>
      </c>
      <c r="I94" s="1" t="str">
        <f>TEXT(InputData[[#This Row],[DATE]],"d")</f>
        <v>4</v>
      </c>
      <c r="J94" s="1" t="str">
        <f>TEXT(InputData[[#This Row],[DATE]],"mmm")</f>
        <v>Feb</v>
      </c>
      <c r="K94" s="1" t="str">
        <f>TEXT(InputData[[#This Row],[DATE]],"yyyy")</f>
        <v>2021</v>
      </c>
      <c r="L94" s="1">
        <f>WEEKNUM(InputData[[#This Row],[DATE]])</f>
        <v>6</v>
      </c>
    </row>
    <row r="95" spans="1:12" x14ac:dyDescent="0.3">
      <c r="A95" s="3">
        <v>44232</v>
      </c>
      <c r="B95" s="6" t="s">
        <v>49</v>
      </c>
      <c r="C95" s="4" t="s">
        <v>3</v>
      </c>
      <c r="D95" s="5">
        <v>80.94</v>
      </c>
      <c r="E95" s="1">
        <v>24</v>
      </c>
      <c r="F95" s="1">
        <f>InputData[[#This Row],[UNIT PRICE ($)]]*InputData[[#This Row],[QUANTITY]]</f>
        <v>1942.56</v>
      </c>
      <c r="G95" s="1" t="str">
        <f>VLOOKUP(InputData[[#This Row],[CUSTOMER NAME]],Country[],2,0)</f>
        <v>Nigeria</v>
      </c>
      <c r="H95" s="1" t="str">
        <f>VLOOKUP(InputData[[#This Row],[CUSTOMER NAME]],Country[],3,0)</f>
        <v>Export</v>
      </c>
      <c r="I95" s="1" t="str">
        <f>TEXT(InputData[[#This Row],[DATE]],"d")</f>
        <v>5</v>
      </c>
      <c r="J95" s="1" t="str">
        <f>TEXT(InputData[[#This Row],[DATE]],"mmm")</f>
        <v>Feb</v>
      </c>
      <c r="K95" s="1" t="str">
        <f>TEXT(InputData[[#This Row],[DATE]],"yyyy")</f>
        <v>2021</v>
      </c>
      <c r="L95" s="1">
        <f>WEEKNUM(InputData[[#This Row],[DATE]])</f>
        <v>6</v>
      </c>
    </row>
    <row r="96" spans="1:12" x14ac:dyDescent="0.3">
      <c r="A96" s="3">
        <v>44232</v>
      </c>
      <c r="B96" s="6" t="s">
        <v>98</v>
      </c>
      <c r="C96" s="4" t="s">
        <v>39</v>
      </c>
      <c r="D96" s="5">
        <v>42.55</v>
      </c>
      <c r="E96" s="1">
        <v>38</v>
      </c>
      <c r="F96" s="1">
        <f>InputData[[#This Row],[UNIT PRICE ($)]]*InputData[[#This Row],[QUANTITY]]</f>
        <v>1616.8999999999999</v>
      </c>
      <c r="G96" s="1" t="str">
        <f>VLOOKUP(InputData[[#This Row],[CUSTOMER NAME]],Country[],2,0)</f>
        <v>Pakistan</v>
      </c>
      <c r="H96" s="1" t="str">
        <f>VLOOKUP(InputData[[#This Row],[CUSTOMER NAME]],Country[],3,0)</f>
        <v>Export</v>
      </c>
      <c r="I96" s="1" t="str">
        <f>TEXT(InputData[[#This Row],[DATE]],"d")</f>
        <v>5</v>
      </c>
      <c r="J96" s="1" t="str">
        <f>TEXT(InputData[[#This Row],[DATE]],"mmm")</f>
        <v>Feb</v>
      </c>
      <c r="K96" s="1" t="str">
        <f>TEXT(InputData[[#This Row],[DATE]],"yyyy")</f>
        <v>2021</v>
      </c>
      <c r="L96" s="1">
        <f>WEEKNUM(InputData[[#This Row],[DATE]])</f>
        <v>6</v>
      </c>
    </row>
    <row r="97" spans="1:12" x14ac:dyDescent="0.3">
      <c r="A97" s="3">
        <v>44232</v>
      </c>
      <c r="B97" s="6" t="s">
        <v>59</v>
      </c>
      <c r="C97" s="4" t="s">
        <v>5</v>
      </c>
      <c r="D97" s="5">
        <v>155.61000000000001</v>
      </c>
      <c r="E97" s="1">
        <v>1</v>
      </c>
      <c r="F97" s="1">
        <f>InputData[[#This Row],[UNIT PRICE ($)]]*InputData[[#This Row],[QUANTITY]]</f>
        <v>155.61000000000001</v>
      </c>
      <c r="G97" s="1" t="str">
        <f>VLOOKUP(InputData[[#This Row],[CUSTOMER NAME]],Country[],2,0)</f>
        <v>Mexico</v>
      </c>
      <c r="H97" s="1" t="str">
        <f>VLOOKUP(InputData[[#This Row],[CUSTOMER NAME]],Country[],3,0)</f>
        <v>Export</v>
      </c>
      <c r="I97" s="1" t="str">
        <f>TEXT(InputData[[#This Row],[DATE]],"d")</f>
        <v>5</v>
      </c>
      <c r="J97" s="1" t="str">
        <f>TEXT(InputData[[#This Row],[DATE]],"mmm")</f>
        <v>Feb</v>
      </c>
      <c r="K97" s="1" t="str">
        <f>TEXT(InputData[[#This Row],[DATE]],"yyyy")</f>
        <v>2021</v>
      </c>
      <c r="L97" s="1">
        <f>WEEKNUM(InputData[[#This Row],[DATE]])</f>
        <v>6</v>
      </c>
    </row>
    <row r="98" spans="1:12" x14ac:dyDescent="0.3">
      <c r="A98" s="3">
        <v>44232</v>
      </c>
      <c r="B98" s="6" t="s">
        <v>64</v>
      </c>
      <c r="C98" s="4" t="s">
        <v>43</v>
      </c>
      <c r="D98" s="5">
        <v>83.08</v>
      </c>
      <c r="E98" s="1">
        <v>7</v>
      </c>
      <c r="F98" s="1">
        <f>InputData[[#This Row],[UNIT PRICE ($)]]*InputData[[#This Row],[QUANTITY]]</f>
        <v>581.55999999999995</v>
      </c>
      <c r="G98" s="1" t="str">
        <f>VLOOKUP(InputData[[#This Row],[CUSTOMER NAME]],Country[],2,0)</f>
        <v>Russia</v>
      </c>
      <c r="H98" s="1" t="str">
        <f>VLOOKUP(InputData[[#This Row],[CUSTOMER NAME]],Country[],3,0)</f>
        <v>Export</v>
      </c>
      <c r="I98" s="1" t="str">
        <f>TEXT(InputData[[#This Row],[DATE]],"d")</f>
        <v>5</v>
      </c>
      <c r="J98" s="1" t="str">
        <f>TEXT(InputData[[#This Row],[DATE]],"mmm")</f>
        <v>Feb</v>
      </c>
      <c r="K98" s="1" t="str">
        <f>TEXT(InputData[[#This Row],[DATE]],"yyyy")</f>
        <v>2021</v>
      </c>
      <c r="L98" s="1">
        <f>WEEKNUM(InputData[[#This Row],[DATE]])</f>
        <v>6</v>
      </c>
    </row>
    <row r="99" spans="1:12" x14ac:dyDescent="0.3">
      <c r="A99" s="3">
        <v>44232</v>
      </c>
      <c r="B99" s="6" t="s">
        <v>68</v>
      </c>
      <c r="C99" s="4" t="s">
        <v>43</v>
      </c>
      <c r="D99" s="5">
        <v>83.08</v>
      </c>
      <c r="E99" s="1">
        <v>9</v>
      </c>
      <c r="F99" s="1">
        <f>InputData[[#This Row],[UNIT PRICE ($)]]*InputData[[#This Row],[QUANTITY]]</f>
        <v>747.72</v>
      </c>
      <c r="G99" s="1" t="str">
        <f>VLOOKUP(InputData[[#This Row],[CUSTOMER NAME]],Country[],2,0)</f>
        <v>United Kingdom</v>
      </c>
      <c r="H99" s="1" t="str">
        <f>VLOOKUP(InputData[[#This Row],[CUSTOMER NAME]],Country[],3,0)</f>
        <v>Export</v>
      </c>
      <c r="I99" s="1" t="str">
        <f>TEXT(InputData[[#This Row],[DATE]],"d")</f>
        <v>5</v>
      </c>
      <c r="J99" s="1" t="str">
        <f>TEXT(InputData[[#This Row],[DATE]],"mmm")</f>
        <v>Feb</v>
      </c>
      <c r="K99" s="1" t="str">
        <f>TEXT(InputData[[#This Row],[DATE]],"yyyy")</f>
        <v>2021</v>
      </c>
      <c r="L99" s="1">
        <f>WEEKNUM(InputData[[#This Row],[DATE]])</f>
        <v>6</v>
      </c>
    </row>
    <row r="100" spans="1:12" x14ac:dyDescent="0.3">
      <c r="A100" s="3">
        <v>44232</v>
      </c>
      <c r="B100" s="6" t="s">
        <v>78</v>
      </c>
      <c r="C100" s="4" t="s">
        <v>18</v>
      </c>
      <c r="D100" s="5">
        <v>49.21</v>
      </c>
      <c r="E100" s="1">
        <v>6</v>
      </c>
      <c r="F100" s="1">
        <f>InputData[[#This Row],[UNIT PRICE ($)]]*InputData[[#This Row],[QUANTITY]]</f>
        <v>295.26</v>
      </c>
      <c r="G100" s="1" t="str">
        <f>VLOOKUP(InputData[[#This Row],[CUSTOMER NAME]],Country[],2,0)</f>
        <v>Mexico</v>
      </c>
      <c r="H100" s="1" t="str">
        <f>VLOOKUP(InputData[[#This Row],[CUSTOMER NAME]],Country[],3,0)</f>
        <v>Export</v>
      </c>
      <c r="I100" s="1" t="str">
        <f>TEXT(InputData[[#This Row],[DATE]],"d")</f>
        <v>5</v>
      </c>
      <c r="J100" s="1" t="str">
        <f>TEXT(InputData[[#This Row],[DATE]],"mmm")</f>
        <v>Feb</v>
      </c>
      <c r="K100" s="1" t="str">
        <f>TEXT(InputData[[#This Row],[DATE]],"yyyy")</f>
        <v>2021</v>
      </c>
      <c r="L100" s="1">
        <f>WEEKNUM(InputData[[#This Row],[DATE]])</f>
        <v>6</v>
      </c>
    </row>
    <row r="101" spans="1:12" x14ac:dyDescent="0.3">
      <c r="A101" s="3">
        <v>44233</v>
      </c>
      <c r="B101" s="6" t="s">
        <v>97</v>
      </c>
      <c r="C101" s="4" t="s">
        <v>9</v>
      </c>
      <c r="D101" s="5">
        <v>7.8599999999999994</v>
      </c>
      <c r="E101" s="1">
        <v>30</v>
      </c>
      <c r="F101" s="1">
        <f>InputData[[#This Row],[UNIT PRICE ($)]]*InputData[[#This Row],[QUANTITY]]</f>
        <v>235.79999999999998</v>
      </c>
      <c r="G101" s="1" t="str">
        <f>VLOOKUP(InputData[[#This Row],[CUSTOMER NAME]],Country[],2,0)</f>
        <v>India</v>
      </c>
      <c r="H101" s="1" t="str">
        <f>VLOOKUP(InputData[[#This Row],[CUSTOMER NAME]],Country[],3,0)</f>
        <v>North</v>
      </c>
      <c r="I101" s="1" t="str">
        <f>TEXT(InputData[[#This Row],[DATE]],"d")</f>
        <v>6</v>
      </c>
      <c r="J101" s="1" t="str">
        <f>TEXT(InputData[[#This Row],[DATE]],"mmm")</f>
        <v>Feb</v>
      </c>
      <c r="K101" s="1" t="str">
        <f>TEXT(InputData[[#This Row],[DATE]],"yyyy")</f>
        <v>2021</v>
      </c>
      <c r="L101" s="1">
        <f>WEEKNUM(InputData[[#This Row],[DATE]])</f>
        <v>6</v>
      </c>
    </row>
    <row r="102" spans="1:12" x14ac:dyDescent="0.3">
      <c r="A102" s="3">
        <v>44233</v>
      </c>
      <c r="B102" s="6" t="s">
        <v>70</v>
      </c>
      <c r="C102" s="4" t="s">
        <v>2</v>
      </c>
      <c r="D102" s="5">
        <v>142.80000000000001</v>
      </c>
      <c r="E102" s="1">
        <v>6</v>
      </c>
      <c r="F102" s="1">
        <f>InputData[[#This Row],[UNIT PRICE ($)]]*InputData[[#This Row],[QUANTITY]]</f>
        <v>856.80000000000007</v>
      </c>
      <c r="G102" s="1" t="str">
        <f>VLOOKUP(InputData[[#This Row],[CUSTOMER NAME]],Country[],2,0)</f>
        <v>India</v>
      </c>
      <c r="H102" s="1" t="str">
        <f>VLOOKUP(InputData[[#This Row],[CUSTOMER NAME]],Country[],3,0)</f>
        <v>East</v>
      </c>
      <c r="I102" s="1" t="str">
        <f>TEXT(InputData[[#This Row],[DATE]],"d")</f>
        <v>6</v>
      </c>
      <c r="J102" s="1" t="str">
        <f>TEXT(InputData[[#This Row],[DATE]],"mmm")</f>
        <v>Feb</v>
      </c>
      <c r="K102" s="1" t="str">
        <f>TEXT(InputData[[#This Row],[DATE]],"yyyy")</f>
        <v>2021</v>
      </c>
      <c r="L102" s="1">
        <f>WEEKNUM(InputData[[#This Row],[DATE]])</f>
        <v>6</v>
      </c>
    </row>
    <row r="103" spans="1:12" x14ac:dyDescent="0.3">
      <c r="A103" s="3">
        <v>44233</v>
      </c>
      <c r="B103" s="6" t="s">
        <v>77</v>
      </c>
      <c r="C103" s="4" t="s">
        <v>35</v>
      </c>
      <c r="D103" s="5">
        <v>6.7</v>
      </c>
      <c r="E103" s="1">
        <v>1</v>
      </c>
      <c r="F103" s="1">
        <f>InputData[[#This Row],[UNIT PRICE ($)]]*InputData[[#This Row],[QUANTITY]]</f>
        <v>6.7</v>
      </c>
      <c r="G103" s="1" t="str">
        <f>VLOOKUP(InputData[[#This Row],[CUSTOMER NAME]],Country[],2,0)</f>
        <v>India</v>
      </c>
      <c r="H103" s="1" t="str">
        <f>VLOOKUP(InputData[[#This Row],[CUSTOMER NAME]],Country[],3,0)</f>
        <v>South</v>
      </c>
      <c r="I103" s="1" t="str">
        <f>TEXT(InputData[[#This Row],[DATE]],"d")</f>
        <v>6</v>
      </c>
      <c r="J103" s="1" t="str">
        <f>TEXT(InputData[[#This Row],[DATE]],"mmm")</f>
        <v>Feb</v>
      </c>
      <c r="K103" s="1" t="str">
        <f>TEXT(InputData[[#This Row],[DATE]],"yyyy")</f>
        <v>2021</v>
      </c>
      <c r="L103" s="1">
        <f>WEEKNUM(InputData[[#This Row],[DATE]])</f>
        <v>6</v>
      </c>
    </row>
    <row r="104" spans="1:12" x14ac:dyDescent="0.3">
      <c r="A104" s="3">
        <v>44234</v>
      </c>
      <c r="B104" s="6" t="s">
        <v>56</v>
      </c>
      <c r="C104" s="4" t="s">
        <v>35</v>
      </c>
      <c r="D104" s="5">
        <v>6.7</v>
      </c>
      <c r="E104" s="1">
        <v>29</v>
      </c>
      <c r="F104" s="1">
        <f>InputData[[#This Row],[UNIT PRICE ($)]]*InputData[[#This Row],[QUANTITY]]</f>
        <v>194.3</v>
      </c>
      <c r="G104" s="1" t="str">
        <f>VLOOKUP(InputData[[#This Row],[CUSTOMER NAME]],Country[],2,0)</f>
        <v>United Kingdom</v>
      </c>
      <c r="H104" s="1" t="str">
        <f>VLOOKUP(InputData[[#This Row],[CUSTOMER NAME]],Country[],3,0)</f>
        <v>Export</v>
      </c>
      <c r="I104" s="1" t="str">
        <f>TEXT(InputData[[#This Row],[DATE]],"d")</f>
        <v>7</v>
      </c>
      <c r="J104" s="1" t="str">
        <f>TEXT(InputData[[#This Row],[DATE]],"mmm")</f>
        <v>Feb</v>
      </c>
      <c r="K104" s="1" t="str">
        <f>TEXT(InputData[[#This Row],[DATE]],"yyyy")</f>
        <v>2021</v>
      </c>
      <c r="L104" s="1">
        <f>WEEKNUM(InputData[[#This Row],[DATE]])</f>
        <v>7</v>
      </c>
    </row>
    <row r="105" spans="1:12" x14ac:dyDescent="0.3">
      <c r="A105" s="3">
        <v>44234</v>
      </c>
      <c r="B105" s="6" t="s">
        <v>73</v>
      </c>
      <c r="C105" s="4" t="s">
        <v>16</v>
      </c>
      <c r="D105" s="5">
        <v>16.64</v>
      </c>
      <c r="E105" s="1">
        <v>5</v>
      </c>
      <c r="F105" s="1">
        <f>InputData[[#This Row],[UNIT PRICE ($)]]*InputData[[#This Row],[QUANTITY]]</f>
        <v>83.2</v>
      </c>
      <c r="G105" s="1" t="str">
        <f>VLOOKUP(InputData[[#This Row],[CUSTOMER NAME]],Country[],2,0)</f>
        <v>Ethiopia</v>
      </c>
      <c r="H105" s="1" t="str">
        <f>VLOOKUP(InputData[[#This Row],[CUSTOMER NAME]],Country[],3,0)</f>
        <v>Export</v>
      </c>
      <c r="I105" s="1" t="str">
        <f>TEXT(InputData[[#This Row],[DATE]],"d")</f>
        <v>7</v>
      </c>
      <c r="J105" s="1" t="str">
        <f>TEXT(InputData[[#This Row],[DATE]],"mmm")</f>
        <v>Feb</v>
      </c>
      <c r="K105" s="1" t="str">
        <f>TEXT(InputData[[#This Row],[DATE]],"yyyy")</f>
        <v>2021</v>
      </c>
      <c r="L105" s="1">
        <f>WEEKNUM(InputData[[#This Row],[DATE]])</f>
        <v>7</v>
      </c>
    </row>
    <row r="106" spans="1:12" x14ac:dyDescent="0.3">
      <c r="A106" s="3">
        <v>44235</v>
      </c>
      <c r="B106" s="6" t="s">
        <v>51</v>
      </c>
      <c r="C106" s="4" t="s">
        <v>4</v>
      </c>
      <c r="D106" s="5">
        <v>48.84</v>
      </c>
      <c r="E106" s="1">
        <v>3</v>
      </c>
      <c r="F106" s="1">
        <f>InputData[[#This Row],[UNIT PRICE ($)]]*InputData[[#This Row],[QUANTITY]]</f>
        <v>146.52000000000001</v>
      </c>
      <c r="G106" s="1" t="str">
        <f>VLOOKUP(InputData[[#This Row],[CUSTOMER NAME]],Country[],2,0)</f>
        <v>India</v>
      </c>
      <c r="H106" s="1" t="str">
        <f>VLOOKUP(InputData[[#This Row],[CUSTOMER NAME]],Country[],3,0)</f>
        <v>Northeast</v>
      </c>
      <c r="I106" s="1" t="str">
        <f>TEXT(InputData[[#This Row],[DATE]],"d")</f>
        <v>8</v>
      </c>
      <c r="J106" s="1" t="str">
        <f>TEXT(InputData[[#This Row],[DATE]],"mmm")</f>
        <v>Feb</v>
      </c>
      <c r="K106" s="1" t="str">
        <f>TEXT(InputData[[#This Row],[DATE]],"yyyy")</f>
        <v>2021</v>
      </c>
      <c r="L106" s="1">
        <f>WEEKNUM(InputData[[#This Row],[DATE]])</f>
        <v>7</v>
      </c>
    </row>
    <row r="107" spans="1:12" x14ac:dyDescent="0.3">
      <c r="A107" s="3">
        <v>44235</v>
      </c>
      <c r="B107" s="6" t="s">
        <v>98</v>
      </c>
      <c r="C107" s="4" t="s">
        <v>5</v>
      </c>
      <c r="D107" s="5">
        <v>155.61000000000001</v>
      </c>
      <c r="E107" s="1">
        <v>11</v>
      </c>
      <c r="F107" s="1">
        <f>InputData[[#This Row],[UNIT PRICE ($)]]*InputData[[#This Row],[QUANTITY]]</f>
        <v>1711.71</v>
      </c>
      <c r="G107" s="1" t="str">
        <f>VLOOKUP(InputData[[#This Row],[CUSTOMER NAME]],Country[],2,0)</f>
        <v>Pakistan</v>
      </c>
      <c r="H107" s="1" t="str">
        <f>VLOOKUP(InputData[[#This Row],[CUSTOMER NAME]],Country[],3,0)</f>
        <v>Export</v>
      </c>
      <c r="I107" s="1" t="str">
        <f>TEXT(InputData[[#This Row],[DATE]],"d")</f>
        <v>8</v>
      </c>
      <c r="J107" s="1" t="str">
        <f>TEXT(InputData[[#This Row],[DATE]],"mmm")</f>
        <v>Feb</v>
      </c>
      <c r="K107" s="1" t="str">
        <f>TEXT(InputData[[#This Row],[DATE]],"yyyy")</f>
        <v>2021</v>
      </c>
      <c r="L107" s="1">
        <f>WEEKNUM(InputData[[#This Row],[DATE]])</f>
        <v>7</v>
      </c>
    </row>
    <row r="108" spans="1:12" x14ac:dyDescent="0.3">
      <c r="A108" s="3">
        <v>44235</v>
      </c>
      <c r="B108" s="6" t="s">
        <v>54</v>
      </c>
      <c r="C108" s="4" t="s">
        <v>40</v>
      </c>
      <c r="D108" s="5">
        <v>115.2</v>
      </c>
      <c r="E108" s="1">
        <v>39</v>
      </c>
      <c r="F108" s="1">
        <f>InputData[[#This Row],[UNIT PRICE ($)]]*InputData[[#This Row],[QUANTITY]]</f>
        <v>4492.8</v>
      </c>
      <c r="G108" s="1" t="str">
        <f>VLOOKUP(InputData[[#This Row],[CUSTOMER NAME]],Country[],2,0)</f>
        <v>Pakistan</v>
      </c>
      <c r="H108" s="1" t="str">
        <f>VLOOKUP(InputData[[#This Row],[CUSTOMER NAME]],Country[],3,0)</f>
        <v>Export</v>
      </c>
      <c r="I108" s="1" t="str">
        <f>TEXT(InputData[[#This Row],[DATE]],"d")</f>
        <v>8</v>
      </c>
      <c r="J108" s="1" t="str">
        <f>TEXT(InputData[[#This Row],[DATE]],"mmm")</f>
        <v>Feb</v>
      </c>
      <c r="K108" s="1" t="str">
        <f>TEXT(InputData[[#This Row],[DATE]],"yyyy")</f>
        <v>2021</v>
      </c>
      <c r="L108" s="1">
        <f>WEEKNUM(InputData[[#This Row],[DATE]])</f>
        <v>7</v>
      </c>
    </row>
    <row r="109" spans="1:12" x14ac:dyDescent="0.3">
      <c r="A109" s="3">
        <v>44235</v>
      </c>
      <c r="B109" s="6" t="s">
        <v>54</v>
      </c>
      <c r="C109" s="4" t="s">
        <v>30</v>
      </c>
      <c r="D109" s="5">
        <v>201.28</v>
      </c>
      <c r="E109" s="1">
        <v>12</v>
      </c>
      <c r="F109" s="1">
        <f>InputData[[#This Row],[UNIT PRICE ($)]]*InputData[[#This Row],[QUANTITY]]</f>
        <v>2415.36</v>
      </c>
      <c r="G109" s="1" t="str">
        <f>VLOOKUP(InputData[[#This Row],[CUSTOMER NAME]],Country[],2,0)</f>
        <v>Pakistan</v>
      </c>
      <c r="H109" s="1" t="str">
        <f>VLOOKUP(InputData[[#This Row],[CUSTOMER NAME]],Country[],3,0)</f>
        <v>Export</v>
      </c>
      <c r="I109" s="1" t="str">
        <f>TEXT(InputData[[#This Row],[DATE]],"d")</f>
        <v>8</v>
      </c>
      <c r="J109" s="1" t="str">
        <f>TEXT(InputData[[#This Row],[DATE]],"mmm")</f>
        <v>Feb</v>
      </c>
      <c r="K109" s="1" t="str">
        <f>TEXT(InputData[[#This Row],[DATE]],"yyyy")</f>
        <v>2021</v>
      </c>
      <c r="L109" s="1">
        <f>WEEKNUM(InputData[[#This Row],[DATE]])</f>
        <v>7</v>
      </c>
    </row>
    <row r="110" spans="1:12" x14ac:dyDescent="0.3">
      <c r="A110" s="3">
        <v>44236</v>
      </c>
      <c r="B110" s="6" t="s">
        <v>64</v>
      </c>
      <c r="C110" s="4" t="s">
        <v>34</v>
      </c>
      <c r="D110" s="5">
        <v>58.3</v>
      </c>
      <c r="E110" s="1">
        <v>14</v>
      </c>
      <c r="F110" s="1">
        <f>InputData[[#This Row],[UNIT PRICE ($)]]*InputData[[#This Row],[QUANTITY]]</f>
        <v>816.19999999999993</v>
      </c>
      <c r="G110" s="1" t="str">
        <f>VLOOKUP(InputData[[#This Row],[CUSTOMER NAME]],Country[],2,0)</f>
        <v>Russia</v>
      </c>
      <c r="H110" s="1" t="str">
        <f>VLOOKUP(InputData[[#This Row],[CUSTOMER NAME]],Country[],3,0)</f>
        <v>Export</v>
      </c>
      <c r="I110" s="1" t="str">
        <f>TEXT(InputData[[#This Row],[DATE]],"d")</f>
        <v>9</v>
      </c>
      <c r="J110" s="1" t="str">
        <f>TEXT(InputData[[#This Row],[DATE]],"mmm")</f>
        <v>Feb</v>
      </c>
      <c r="K110" s="1" t="str">
        <f>TEXT(InputData[[#This Row],[DATE]],"yyyy")</f>
        <v>2021</v>
      </c>
      <c r="L110" s="1">
        <f>WEEKNUM(InputData[[#This Row],[DATE]])</f>
        <v>7</v>
      </c>
    </row>
    <row r="111" spans="1:12" x14ac:dyDescent="0.3">
      <c r="A111" s="3">
        <v>44236</v>
      </c>
      <c r="B111" s="6" t="s">
        <v>64</v>
      </c>
      <c r="C111" s="4" t="s">
        <v>21</v>
      </c>
      <c r="D111" s="5">
        <v>162.54</v>
      </c>
      <c r="E111" s="1">
        <v>32</v>
      </c>
      <c r="F111" s="1">
        <f>InputData[[#This Row],[UNIT PRICE ($)]]*InputData[[#This Row],[QUANTITY]]</f>
        <v>5201.28</v>
      </c>
      <c r="G111" s="1" t="str">
        <f>VLOOKUP(InputData[[#This Row],[CUSTOMER NAME]],Country[],2,0)</f>
        <v>Russia</v>
      </c>
      <c r="H111" s="1" t="str">
        <f>VLOOKUP(InputData[[#This Row],[CUSTOMER NAME]],Country[],3,0)</f>
        <v>Export</v>
      </c>
      <c r="I111" s="1" t="str">
        <f>TEXT(InputData[[#This Row],[DATE]],"d")</f>
        <v>9</v>
      </c>
      <c r="J111" s="1" t="str">
        <f>TEXT(InputData[[#This Row],[DATE]],"mmm")</f>
        <v>Feb</v>
      </c>
      <c r="K111" s="1" t="str">
        <f>TEXT(InputData[[#This Row],[DATE]],"yyyy")</f>
        <v>2021</v>
      </c>
      <c r="L111" s="1">
        <f>WEEKNUM(InputData[[#This Row],[DATE]])</f>
        <v>7</v>
      </c>
    </row>
    <row r="112" spans="1:12" x14ac:dyDescent="0.3">
      <c r="A112" s="3">
        <v>44236</v>
      </c>
      <c r="B112" s="6" t="s">
        <v>78</v>
      </c>
      <c r="C112" s="4" t="s">
        <v>32</v>
      </c>
      <c r="D112" s="5">
        <v>117.48</v>
      </c>
      <c r="E112" s="1">
        <v>14</v>
      </c>
      <c r="F112" s="1">
        <f>InputData[[#This Row],[UNIT PRICE ($)]]*InputData[[#This Row],[QUANTITY]]</f>
        <v>1644.72</v>
      </c>
      <c r="G112" s="1" t="str">
        <f>VLOOKUP(InputData[[#This Row],[CUSTOMER NAME]],Country[],2,0)</f>
        <v>Mexico</v>
      </c>
      <c r="H112" s="1" t="str">
        <f>VLOOKUP(InputData[[#This Row],[CUSTOMER NAME]],Country[],3,0)</f>
        <v>Export</v>
      </c>
      <c r="I112" s="1" t="str">
        <f>TEXT(InputData[[#This Row],[DATE]],"d")</f>
        <v>9</v>
      </c>
      <c r="J112" s="1" t="str">
        <f>TEXT(InputData[[#This Row],[DATE]],"mmm")</f>
        <v>Feb</v>
      </c>
      <c r="K112" s="1" t="str">
        <f>TEXT(InputData[[#This Row],[DATE]],"yyyy")</f>
        <v>2021</v>
      </c>
      <c r="L112" s="1">
        <f>WEEKNUM(InputData[[#This Row],[DATE]])</f>
        <v>7</v>
      </c>
    </row>
    <row r="113" spans="1:12" x14ac:dyDescent="0.3">
      <c r="A113" s="3">
        <v>44237</v>
      </c>
      <c r="B113" s="6" t="s">
        <v>52</v>
      </c>
      <c r="C113" s="4" t="s">
        <v>19</v>
      </c>
      <c r="D113" s="5">
        <v>210</v>
      </c>
      <c r="E113" s="1">
        <v>4</v>
      </c>
      <c r="F113" s="1">
        <f>InputData[[#This Row],[UNIT PRICE ($)]]*InputData[[#This Row],[QUANTITY]]</f>
        <v>840</v>
      </c>
      <c r="G113" s="1" t="str">
        <f>VLOOKUP(InputData[[#This Row],[CUSTOMER NAME]],Country[],2,0)</f>
        <v>Saudi Arabia</v>
      </c>
      <c r="H113" s="1" t="str">
        <f>VLOOKUP(InputData[[#This Row],[CUSTOMER NAME]],Country[],3,0)</f>
        <v>Export</v>
      </c>
      <c r="I113" s="1" t="str">
        <f>TEXT(InputData[[#This Row],[DATE]],"d")</f>
        <v>10</v>
      </c>
      <c r="J113" s="1" t="str">
        <f>TEXT(InputData[[#This Row],[DATE]],"mmm")</f>
        <v>Feb</v>
      </c>
      <c r="K113" s="1" t="str">
        <f>TEXT(InputData[[#This Row],[DATE]],"yyyy")</f>
        <v>2021</v>
      </c>
      <c r="L113" s="1">
        <f>WEEKNUM(InputData[[#This Row],[DATE]])</f>
        <v>7</v>
      </c>
    </row>
    <row r="114" spans="1:12" x14ac:dyDescent="0.3">
      <c r="A114" s="3">
        <v>44237</v>
      </c>
      <c r="B114" s="6" t="s">
        <v>67</v>
      </c>
      <c r="C114" s="4" t="s">
        <v>8</v>
      </c>
      <c r="D114" s="5">
        <v>94.62</v>
      </c>
      <c r="E114" s="1">
        <v>38</v>
      </c>
      <c r="F114" s="1">
        <f>InputData[[#This Row],[UNIT PRICE ($)]]*InputData[[#This Row],[QUANTITY]]</f>
        <v>3595.5600000000004</v>
      </c>
      <c r="G114" s="1" t="str">
        <f>VLOOKUP(InputData[[#This Row],[CUSTOMER NAME]],Country[],2,0)</f>
        <v>India</v>
      </c>
      <c r="H114" s="1" t="str">
        <f>VLOOKUP(InputData[[#This Row],[CUSTOMER NAME]],Country[],3,0)</f>
        <v>Central</v>
      </c>
      <c r="I114" s="1" t="str">
        <f>TEXT(InputData[[#This Row],[DATE]],"d")</f>
        <v>10</v>
      </c>
      <c r="J114" s="1" t="str">
        <f>TEXT(InputData[[#This Row],[DATE]],"mmm")</f>
        <v>Feb</v>
      </c>
      <c r="K114" s="1" t="str">
        <f>TEXT(InputData[[#This Row],[DATE]],"yyyy")</f>
        <v>2021</v>
      </c>
      <c r="L114" s="1">
        <f>WEEKNUM(InputData[[#This Row],[DATE]])</f>
        <v>7</v>
      </c>
    </row>
    <row r="115" spans="1:12" x14ac:dyDescent="0.3">
      <c r="A115" s="3">
        <v>44239</v>
      </c>
      <c r="B115" s="6" t="s">
        <v>49</v>
      </c>
      <c r="C115" s="4" t="s">
        <v>23</v>
      </c>
      <c r="D115" s="5">
        <v>149.46</v>
      </c>
      <c r="E115" s="1">
        <v>9</v>
      </c>
      <c r="F115" s="1">
        <f>InputData[[#This Row],[UNIT PRICE ($)]]*InputData[[#This Row],[QUANTITY]]</f>
        <v>1345.14</v>
      </c>
      <c r="G115" s="1" t="str">
        <f>VLOOKUP(InputData[[#This Row],[CUSTOMER NAME]],Country[],2,0)</f>
        <v>Nigeria</v>
      </c>
      <c r="H115" s="1" t="str">
        <f>VLOOKUP(InputData[[#This Row],[CUSTOMER NAME]],Country[],3,0)</f>
        <v>Export</v>
      </c>
      <c r="I115" s="1" t="str">
        <f>TEXT(InputData[[#This Row],[DATE]],"d")</f>
        <v>12</v>
      </c>
      <c r="J115" s="1" t="str">
        <f>TEXT(InputData[[#This Row],[DATE]],"mmm")</f>
        <v>Feb</v>
      </c>
      <c r="K115" s="1" t="str">
        <f>TEXT(InputData[[#This Row],[DATE]],"yyyy")</f>
        <v>2021</v>
      </c>
      <c r="L115" s="1">
        <f>WEEKNUM(InputData[[#This Row],[DATE]])</f>
        <v>7</v>
      </c>
    </row>
    <row r="116" spans="1:12" x14ac:dyDescent="0.3">
      <c r="A116" s="3">
        <v>44239</v>
      </c>
      <c r="B116" s="6" t="s">
        <v>99</v>
      </c>
      <c r="C116" s="4" t="s">
        <v>10</v>
      </c>
      <c r="D116" s="5">
        <v>164.28</v>
      </c>
      <c r="E116" s="1">
        <v>13</v>
      </c>
      <c r="F116" s="1">
        <f>InputData[[#This Row],[UNIT PRICE ($)]]*InputData[[#This Row],[QUANTITY]]</f>
        <v>2135.64</v>
      </c>
      <c r="G116" s="1" t="str">
        <f>VLOOKUP(InputData[[#This Row],[CUSTOMER NAME]],Country[],2,0)</f>
        <v>India</v>
      </c>
      <c r="H116" s="1" t="str">
        <f>VLOOKUP(InputData[[#This Row],[CUSTOMER NAME]],Country[],3,0)</f>
        <v>Western</v>
      </c>
      <c r="I116" s="1" t="str">
        <f>TEXT(InputData[[#This Row],[DATE]],"d")</f>
        <v>12</v>
      </c>
      <c r="J116" s="1" t="str">
        <f>TEXT(InputData[[#This Row],[DATE]],"mmm")</f>
        <v>Feb</v>
      </c>
      <c r="K116" s="1" t="str">
        <f>TEXT(InputData[[#This Row],[DATE]],"yyyy")</f>
        <v>2021</v>
      </c>
      <c r="L116" s="1">
        <f>WEEKNUM(InputData[[#This Row],[DATE]])</f>
        <v>7</v>
      </c>
    </row>
    <row r="117" spans="1:12" x14ac:dyDescent="0.3">
      <c r="A117" s="3">
        <v>44239</v>
      </c>
      <c r="B117" s="6" t="s">
        <v>63</v>
      </c>
      <c r="C117" s="4" t="s">
        <v>8</v>
      </c>
      <c r="D117" s="5">
        <v>94.62</v>
      </c>
      <c r="E117" s="1">
        <v>7</v>
      </c>
      <c r="F117" s="1">
        <f>InputData[[#This Row],[UNIT PRICE ($)]]*InputData[[#This Row],[QUANTITY]]</f>
        <v>662.34</v>
      </c>
      <c r="G117" s="1" t="str">
        <f>VLOOKUP(InputData[[#This Row],[CUSTOMER NAME]],Country[],2,0)</f>
        <v>Brazil</v>
      </c>
      <c r="H117" s="1" t="str">
        <f>VLOOKUP(InputData[[#This Row],[CUSTOMER NAME]],Country[],3,0)</f>
        <v>Export</v>
      </c>
      <c r="I117" s="1" t="str">
        <f>TEXT(InputData[[#This Row],[DATE]],"d")</f>
        <v>12</v>
      </c>
      <c r="J117" s="1" t="str">
        <f>TEXT(InputData[[#This Row],[DATE]],"mmm")</f>
        <v>Feb</v>
      </c>
      <c r="K117" s="1" t="str">
        <f>TEXT(InputData[[#This Row],[DATE]],"yyyy")</f>
        <v>2021</v>
      </c>
      <c r="L117" s="1">
        <f>WEEKNUM(InputData[[#This Row],[DATE]])</f>
        <v>7</v>
      </c>
    </row>
    <row r="118" spans="1:12" x14ac:dyDescent="0.3">
      <c r="A118" s="3">
        <v>44240</v>
      </c>
      <c r="B118" s="6" t="s">
        <v>99</v>
      </c>
      <c r="C118" s="4" t="s">
        <v>3</v>
      </c>
      <c r="D118" s="5">
        <v>80.94</v>
      </c>
      <c r="E118" s="1">
        <v>17</v>
      </c>
      <c r="F118" s="1">
        <f>InputData[[#This Row],[UNIT PRICE ($)]]*InputData[[#This Row],[QUANTITY]]</f>
        <v>1375.98</v>
      </c>
      <c r="G118" s="1" t="str">
        <f>VLOOKUP(InputData[[#This Row],[CUSTOMER NAME]],Country[],2,0)</f>
        <v>India</v>
      </c>
      <c r="H118" s="1" t="str">
        <f>VLOOKUP(InputData[[#This Row],[CUSTOMER NAME]],Country[],3,0)</f>
        <v>Western</v>
      </c>
      <c r="I118" s="1" t="str">
        <f>TEXT(InputData[[#This Row],[DATE]],"d")</f>
        <v>13</v>
      </c>
      <c r="J118" s="1" t="str">
        <f>TEXT(InputData[[#This Row],[DATE]],"mmm")</f>
        <v>Feb</v>
      </c>
      <c r="K118" s="1" t="str">
        <f>TEXT(InputData[[#This Row],[DATE]],"yyyy")</f>
        <v>2021</v>
      </c>
      <c r="L118" s="1">
        <f>WEEKNUM(InputData[[#This Row],[DATE]])</f>
        <v>7</v>
      </c>
    </row>
    <row r="119" spans="1:12" x14ac:dyDescent="0.3">
      <c r="A119" s="3">
        <v>44240</v>
      </c>
      <c r="B119" s="6" t="s">
        <v>102</v>
      </c>
      <c r="C119" s="4" t="s">
        <v>5</v>
      </c>
      <c r="D119" s="5">
        <v>155.61000000000001</v>
      </c>
      <c r="E119" s="1">
        <v>35</v>
      </c>
      <c r="F119" s="1">
        <f>InputData[[#This Row],[UNIT PRICE ($)]]*InputData[[#This Row],[QUANTITY]]</f>
        <v>5446.35</v>
      </c>
      <c r="G119" s="1" t="str">
        <f>VLOOKUP(InputData[[#This Row],[CUSTOMER NAME]],Country[],2,0)</f>
        <v>Pakistan</v>
      </c>
      <c r="H119" s="1" t="str">
        <f>VLOOKUP(InputData[[#This Row],[CUSTOMER NAME]],Country[],3,0)</f>
        <v>Export</v>
      </c>
      <c r="I119" s="1" t="str">
        <f>TEXT(InputData[[#This Row],[DATE]],"d")</f>
        <v>13</v>
      </c>
      <c r="J119" s="1" t="str">
        <f>TEXT(InputData[[#This Row],[DATE]],"mmm")</f>
        <v>Feb</v>
      </c>
      <c r="K119" s="1" t="str">
        <f>TEXT(InputData[[#This Row],[DATE]],"yyyy")</f>
        <v>2021</v>
      </c>
      <c r="L119" s="1">
        <f>WEEKNUM(InputData[[#This Row],[DATE]])</f>
        <v>7</v>
      </c>
    </row>
    <row r="120" spans="1:12" x14ac:dyDescent="0.3">
      <c r="A120" s="3">
        <v>44241</v>
      </c>
      <c r="B120" s="6" t="s">
        <v>49</v>
      </c>
      <c r="C120" s="4" t="s">
        <v>28</v>
      </c>
      <c r="D120" s="5">
        <v>41.81</v>
      </c>
      <c r="E120" s="1">
        <v>3</v>
      </c>
      <c r="F120" s="1">
        <f>InputData[[#This Row],[UNIT PRICE ($)]]*InputData[[#This Row],[QUANTITY]]</f>
        <v>125.43</v>
      </c>
      <c r="G120" s="1" t="str">
        <f>VLOOKUP(InputData[[#This Row],[CUSTOMER NAME]],Country[],2,0)</f>
        <v>Nigeria</v>
      </c>
      <c r="H120" s="1" t="str">
        <f>VLOOKUP(InputData[[#This Row],[CUSTOMER NAME]],Country[],3,0)</f>
        <v>Export</v>
      </c>
      <c r="I120" s="1" t="str">
        <f>TEXT(InputData[[#This Row],[DATE]],"d")</f>
        <v>14</v>
      </c>
      <c r="J120" s="1" t="str">
        <f>TEXT(InputData[[#This Row],[DATE]],"mmm")</f>
        <v>Feb</v>
      </c>
      <c r="K120" s="1" t="str">
        <f>TEXT(InputData[[#This Row],[DATE]],"yyyy")</f>
        <v>2021</v>
      </c>
      <c r="L120" s="1">
        <f>WEEKNUM(InputData[[#This Row],[DATE]])</f>
        <v>8</v>
      </c>
    </row>
    <row r="121" spans="1:12" x14ac:dyDescent="0.3">
      <c r="A121" s="3">
        <v>44241</v>
      </c>
      <c r="B121" s="6" t="s">
        <v>69</v>
      </c>
      <c r="C121" s="4" t="s">
        <v>34</v>
      </c>
      <c r="D121" s="5">
        <v>58.3</v>
      </c>
      <c r="E121" s="1">
        <v>8</v>
      </c>
      <c r="F121" s="1">
        <f>InputData[[#This Row],[UNIT PRICE ($)]]*InputData[[#This Row],[QUANTITY]]</f>
        <v>466.4</v>
      </c>
      <c r="G121" s="1" t="str">
        <f>VLOOKUP(InputData[[#This Row],[CUSTOMER NAME]],Country[],2,0)</f>
        <v>South Africa</v>
      </c>
      <c r="H121" s="1" t="str">
        <f>VLOOKUP(InputData[[#This Row],[CUSTOMER NAME]],Country[],3,0)</f>
        <v>Export</v>
      </c>
      <c r="I121" s="1" t="str">
        <f>TEXT(InputData[[#This Row],[DATE]],"d")</f>
        <v>14</v>
      </c>
      <c r="J121" s="1" t="str">
        <f>TEXT(InputData[[#This Row],[DATE]],"mmm")</f>
        <v>Feb</v>
      </c>
      <c r="K121" s="1" t="str">
        <f>TEXT(InputData[[#This Row],[DATE]],"yyyy")</f>
        <v>2021</v>
      </c>
      <c r="L121" s="1">
        <f>WEEKNUM(InputData[[#This Row],[DATE]])</f>
        <v>8</v>
      </c>
    </row>
    <row r="122" spans="1:12" x14ac:dyDescent="0.3">
      <c r="A122" s="3">
        <v>44241</v>
      </c>
      <c r="B122" s="6" t="s">
        <v>78</v>
      </c>
      <c r="C122" s="4" t="s">
        <v>26</v>
      </c>
      <c r="D122" s="5">
        <v>24.66</v>
      </c>
      <c r="E122" s="1">
        <v>8</v>
      </c>
      <c r="F122" s="1">
        <f>InputData[[#This Row],[UNIT PRICE ($)]]*InputData[[#This Row],[QUANTITY]]</f>
        <v>197.28</v>
      </c>
      <c r="G122" s="1" t="str">
        <f>VLOOKUP(InputData[[#This Row],[CUSTOMER NAME]],Country[],2,0)</f>
        <v>Mexico</v>
      </c>
      <c r="H122" s="1" t="str">
        <f>VLOOKUP(InputData[[#This Row],[CUSTOMER NAME]],Country[],3,0)</f>
        <v>Export</v>
      </c>
      <c r="I122" s="1" t="str">
        <f>TEXT(InputData[[#This Row],[DATE]],"d")</f>
        <v>14</v>
      </c>
      <c r="J122" s="1" t="str">
        <f>TEXT(InputData[[#This Row],[DATE]],"mmm")</f>
        <v>Feb</v>
      </c>
      <c r="K122" s="1" t="str">
        <f>TEXT(InputData[[#This Row],[DATE]],"yyyy")</f>
        <v>2021</v>
      </c>
      <c r="L122" s="1">
        <f>WEEKNUM(InputData[[#This Row],[DATE]])</f>
        <v>8</v>
      </c>
    </row>
    <row r="123" spans="1:12" x14ac:dyDescent="0.3">
      <c r="A123" s="3">
        <v>44242</v>
      </c>
      <c r="B123" s="6" t="s">
        <v>49</v>
      </c>
      <c r="C123" s="4" t="s">
        <v>29</v>
      </c>
      <c r="D123" s="5">
        <v>53.11</v>
      </c>
      <c r="E123" s="1">
        <v>28</v>
      </c>
      <c r="F123" s="1">
        <f>InputData[[#This Row],[UNIT PRICE ($)]]*InputData[[#This Row],[QUANTITY]]</f>
        <v>1487.08</v>
      </c>
      <c r="G123" s="1" t="str">
        <f>VLOOKUP(InputData[[#This Row],[CUSTOMER NAME]],Country[],2,0)</f>
        <v>Nigeria</v>
      </c>
      <c r="H123" s="1" t="str">
        <f>VLOOKUP(InputData[[#This Row],[CUSTOMER NAME]],Country[],3,0)</f>
        <v>Export</v>
      </c>
      <c r="I123" s="1" t="str">
        <f>TEXT(InputData[[#This Row],[DATE]],"d")</f>
        <v>15</v>
      </c>
      <c r="J123" s="1" t="str">
        <f>TEXT(InputData[[#This Row],[DATE]],"mmm")</f>
        <v>Feb</v>
      </c>
      <c r="K123" s="1" t="str">
        <f>TEXT(InputData[[#This Row],[DATE]],"yyyy")</f>
        <v>2021</v>
      </c>
      <c r="L123" s="1">
        <f>WEEKNUM(InputData[[#This Row],[DATE]])</f>
        <v>8</v>
      </c>
    </row>
    <row r="124" spans="1:12" x14ac:dyDescent="0.3">
      <c r="A124" s="3">
        <v>44242</v>
      </c>
      <c r="B124" s="6" t="s">
        <v>54</v>
      </c>
      <c r="C124" s="4" t="s">
        <v>27</v>
      </c>
      <c r="D124" s="5">
        <v>57.120000000000005</v>
      </c>
      <c r="E124" s="1">
        <v>4</v>
      </c>
      <c r="F124" s="1">
        <f>InputData[[#This Row],[UNIT PRICE ($)]]*InputData[[#This Row],[QUANTITY]]</f>
        <v>228.48000000000002</v>
      </c>
      <c r="G124" s="1" t="str">
        <f>VLOOKUP(InputData[[#This Row],[CUSTOMER NAME]],Country[],2,0)</f>
        <v>Pakistan</v>
      </c>
      <c r="H124" s="1" t="str">
        <f>VLOOKUP(InputData[[#This Row],[CUSTOMER NAME]],Country[],3,0)</f>
        <v>Export</v>
      </c>
      <c r="I124" s="1" t="str">
        <f>TEXT(InputData[[#This Row],[DATE]],"d")</f>
        <v>15</v>
      </c>
      <c r="J124" s="1" t="str">
        <f>TEXT(InputData[[#This Row],[DATE]],"mmm")</f>
        <v>Feb</v>
      </c>
      <c r="K124" s="1" t="str">
        <f>TEXT(InputData[[#This Row],[DATE]],"yyyy")</f>
        <v>2021</v>
      </c>
      <c r="L124" s="1">
        <f>WEEKNUM(InputData[[#This Row],[DATE]])</f>
        <v>8</v>
      </c>
    </row>
    <row r="125" spans="1:12" x14ac:dyDescent="0.3">
      <c r="A125" s="3">
        <v>44243</v>
      </c>
      <c r="B125" s="6" t="s">
        <v>99</v>
      </c>
      <c r="C125" s="4" t="s">
        <v>15</v>
      </c>
      <c r="D125" s="5">
        <v>15.719999999999999</v>
      </c>
      <c r="E125" s="1">
        <v>26</v>
      </c>
      <c r="F125" s="1">
        <f>InputData[[#This Row],[UNIT PRICE ($)]]*InputData[[#This Row],[QUANTITY]]</f>
        <v>408.71999999999997</v>
      </c>
      <c r="G125" s="1" t="str">
        <f>VLOOKUP(InputData[[#This Row],[CUSTOMER NAME]],Country[],2,0)</f>
        <v>India</v>
      </c>
      <c r="H125" s="1" t="str">
        <f>VLOOKUP(InputData[[#This Row],[CUSTOMER NAME]],Country[],3,0)</f>
        <v>Western</v>
      </c>
      <c r="I125" s="1" t="str">
        <f>TEXT(InputData[[#This Row],[DATE]],"d")</f>
        <v>16</v>
      </c>
      <c r="J125" s="1" t="str">
        <f>TEXT(InputData[[#This Row],[DATE]],"mmm")</f>
        <v>Feb</v>
      </c>
      <c r="K125" s="1" t="str">
        <f>TEXT(InputData[[#This Row],[DATE]],"yyyy")</f>
        <v>2021</v>
      </c>
      <c r="L125" s="1">
        <f>WEEKNUM(InputData[[#This Row],[DATE]])</f>
        <v>8</v>
      </c>
    </row>
    <row r="126" spans="1:12" x14ac:dyDescent="0.3">
      <c r="A126" s="3">
        <v>44243</v>
      </c>
      <c r="B126" s="6" t="s">
        <v>105</v>
      </c>
      <c r="C126" s="4" t="s">
        <v>32</v>
      </c>
      <c r="D126" s="5">
        <v>117.48</v>
      </c>
      <c r="E126" s="1">
        <v>1</v>
      </c>
      <c r="F126" s="1">
        <f>InputData[[#This Row],[UNIT PRICE ($)]]*InputData[[#This Row],[QUANTITY]]</f>
        <v>117.48</v>
      </c>
      <c r="G126" s="1" t="str">
        <f>VLOOKUP(InputData[[#This Row],[CUSTOMER NAME]],Country[],2,0)</f>
        <v>Germany</v>
      </c>
      <c r="H126" s="1" t="str">
        <f>VLOOKUP(InputData[[#This Row],[CUSTOMER NAME]],Country[],3,0)</f>
        <v>Export</v>
      </c>
      <c r="I126" s="1" t="str">
        <f>TEXT(InputData[[#This Row],[DATE]],"d")</f>
        <v>16</v>
      </c>
      <c r="J126" s="1" t="str">
        <f>TEXT(InputData[[#This Row],[DATE]],"mmm")</f>
        <v>Feb</v>
      </c>
      <c r="K126" s="1" t="str">
        <f>TEXT(InputData[[#This Row],[DATE]],"yyyy")</f>
        <v>2021</v>
      </c>
      <c r="L126" s="1">
        <f>WEEKNUM(InputData[[#This Row],[DATE]])</f>
        <v>8</v>
      </c>
    </row>
    <row r="127" spans="1:12" x14ac:dyDescent="0.3">
      <c r="A127" s="3">
        <v>44244</v>
      </c>
      <c r="B127" s="6" t="s">
        <v>63</v>
      </c>
      <c r="C127" s="4" t="s">
        <v>43</v>
      </c>
      <c r="D127" s="5">
        <v>83.08</v>
      </c>
      <c r="E127" s="1">
        <v>19</v>
      </c>
      <c r="F127" s="1">
        <f>InputData[[#This Row],[UNIT PRICE ($)]]*InputData[[#This Row],[QUANTITY]]</f>
        <v>1578.52</v>
      </c>
      <c r="G127" s="1" t="str">
        <f>VLOOKUP(InputData[[#This Row],[CUSTOMER NAME]],Country[],2,0)</f>
        <v>Brazil</v>
      </c>
      <c r="H127" s="1" t="str">
        <f>VLOOKUP(InputData[[#This Row],[CUSTOMER NAME]],Country[],3,0)</f>
        <v>Export</v>
      </c>
      <c r="I127" s="1" t="str">
        <f>TEXT(InputData[[#This Row],[DATE]],"d")</f>
        <v>17</v>
      </c>
      <c r="J127" s="1" t="str">
        <f>TEXT(InputData[[#This Row],[DATE]],"mmm")</f>
        <v>Feb</v>
      </c>
      <c r="K127" s="1" t="str">
        <f>TEXT(InputData[[#This Row],[DATE]],"yyyy")</f>
        <v>2021</v>
      </c>
      <c r="L127" s="1">
        <f>WEEKNUM(InputData[[#This Row],[DATE]])</f>
        <v>8</v>
      </c>
    </row>
    <row r="128" spans="1:12" x14ac:dyDescent="0.3">
      <c r="A128" s="3">
        <v>44244</v>
      </c>
      <c r="B128" s="6" t="s">
        <v>63</v>
      </c>
      <c r="C128" s="4" t="s">
        <v>33</v>
      </c>
      <c r="D128" s="5">
        <v>119.7</v>
      </c>
      <c r="E128" s="1">
        <v>19</v>
      </c>
      <c r="F128" s="1">
        <f>InputData[[#This Row],[UNIT PRICE ($)]]*InputData[[#This Row],[QUANTITY]]</f>
        <v>2274.3000000000002</v>
      </c>
      <c r="G128" s="1" t="str">
        <f>VLOOKUP(InputData[[#This Row],[CUSTOMER NAME]],Country[],2,0)</f>
        <v>Brazil</v>
      </c>
      <c r="H128" s="1" t="str">
        <f>VLOOKUP(InputData[[#This Row],[CUSTOMER NAME]],Country[],3,0)</f>
        <v>Export</v>
      </c>
      <c r="I128" s="1" t="str">
        <f>TEXT(InputData[[#This Row],[DATE]],"d")</f>
        <v>17</v>
      </c>
      <c r="J128" s="1" t="str">
        <f>TEXT(InputData[[#This Row],[DATE]],"mmm")</f>
        <v>Feb</v>
      </c>
      <c r="K128" s="1" t="str">
        <f>TEXT(InputData[[#This Row],[DATE]],"yyyy")</f>
        <v>2021</v>
      </c>
      <c r="L128" s="1">
        <f>WEEKNUM(InputData[[#This Row],[DATE]])</f>
        <v>8</v>
      </c>
    </row>
    <row r="129" spans="1:12" x14ac:dyDescent="0.3">
      <c r="A129" s="3">
        <v>44244</v>
      </c>
      <c r="B129" s="6" t="s">
        <v>72</v>
      </c>
      <c r="C129" s="4" t="s">
        <v>44</v>
      </c>
      <c r="D129" s="5">
        <v>82.08</v>
      </c>
      <c r="E129" s="1">
        <v>2</v>
      </c>
      <c r="F129" s="1">
        <f>InputData[[#This Row],[UNIT PRICE ($)]]*InputData[[#This Row],[QUANTITY]]</f>
        <v>164.16</v>
      </c>
      <c r="G129" s="1" t="str">
        <f>VLOOKUP(InputData[[#This Row],[CUSTOMER NAME]],Country[],2,0)</f>
        <v>India</v>
      </c>
      <c r="H129" s="1" t="str">
        <f>VLOOKUP(InputData[[#This Row],[CUSTOMER NAME]],Country[],3,0)</f>
        <v>North</v>
      </c>
      <c r="I129" s="1" t="str">
        <f>TEXT(InputData[[#This Row],[DATE]],"d")</f>
        <v>17</v>
      </c>
      <c r="J129" s="1" t="str">
        <f>TEXT(InputData[[#This Row],[DATE]],"mmm")</f>
        <v>Feb</v>
      </c>
      <c r="K129" s="1" t="str">
        <f>TEXT(InputData[[#This Row],[DATE]],"yyyy")</f>
        <v>2021</v>
      </c>
      <c r="L129" s="1">
        <f>WEEKNUM(InputData[[#This Row],[DATE]])</f>
        <v>8</v>
      </c>
    </row>
    <row r="130" spans="1:12" x14ac:dyDescent="0.3">
      <c r="A130" s="3">
        <v>44245</v>
      </c>
      <c r="B130" s="6" t="s">
        <v>63</v>
      </c>
      <c r="C130" s="4" t="s">
        <v>15</v>
      </c>
      <c r="D130" s="5">
        <v>15.719999999999999</v>
      </c>
      <c r="E130" s="1">
        <v>6</v>
      </c>
      <c r="F130" s="1">
        <f>InputData[[#This Row],[UNIT PRICE ($)]]*InputData[[#This Row],[QUANTITY]]</f>
        <v>94.32</v>
      </c>
      <c r="G130" s="1" t="str">
        <f>VLOOKUP(InputData[[#This Row],[CUSTOMER NAME]],Country[],2,0)</f>
        <v>Brazil</v>
      </c>
      <c r="H130" s="1" t="str">
        <f>VLOOKUP(InputData[[#This Row],[CUSTOMER NAME]],Country[],3,0)</f>
        <v>Export</v>
      </c>
      <c r="I130" s="1" t="str">
        <f>TEXT(InputData[[#This Row],[DATE]],"d")</f>
        <v>18</v>
      </c>
      <c r="J130" s="1" t="str">
        <f>TEXT(InputData[[#This Row],[DATE]],"mmm")</f>
        <v>Feb</v>
      </c>
      <c r="K130" s="1" t="str">
        <f>TEXT(InputData[[#This Row],[DATE]],"yyyy")</f>
        <v>2021</v>
      </c>
      <c r="L130" s="1">
        <f>WEEKNUM(InputData[[#This Row],[DATE]])</f>
        <v>8</v>
      </c>
    </row>
    <row r="131" spans="1:12" x14ac:dyDescent="0.3">
      <c r="A131" s="3">
        <v>44246</v>
      </c>
      <c r="B131" s="6" t="s">
        <v>99</v>
      </c>
      <c r="C131" s="4" t="s">
        <v>2</v>
      </c>
      <c r="D131" s="5">
        <v>142.80000000000001</v>
      </c>
      <c r="E131" s="1">
        <v>13</v>
      </c>
      <c r="F131" s="1">
        <f>InputData[[#This Row],[UNIT PRICE ($)]]*InputData[[#This Row],[QUANTITY]]</f>
        <v>1856.4</v>
      </c>
      <c r="G131" s="1" t="str">
        <f>VLOOKUP(InputData[[#This Row],[CUSTOMER NAME]],Country[],2,0)</f>
        <v>India</v>
      </c>
      <c r="H131" s="1" t="str">
        <f>VLOOKUP(InputData[[#This Row],[CUSTOMER NAME]],Country[],3,0)</f>
        <v>Western</v>
      </c>
      <c r="I131" s="1" t="str">
        <f>TEXT(InputData[[#This Row],[DATE]],"d")</f>
        <v>19</v>
      </c>
      <c r="J131" s="1" t="str">
        <f>TEXT(InputData[[#This Row],[DATE]],"mmm")</f>
        <v>Feb</v>
      </c>
      <c r="K131" s="1" t="str">
        <f>TEXT(InputData[[#This Row],[DATE]],"yyyy")</f>
        <v>2021</v>
      </c>
      <c r="L131" s="1">
        <f>WEEKNUM(InputData[[#This Row],[DATE]])</f>
        <v>8</v>
      </c>
    </row>
    <row r="132" spans="1:12" x14ac:dyDescent="0.3">
      <c r="A132" s="3">
        <v>44247</v>
      </c>
      <c r="B132" s="6" t="s">
        <v>70</v>
      </c>
      <c r="C132" s="4" t="s">
        <v>12</v>
      </c>
      <c r="D132" s="5">
        <v>94.17</v>
      </c>
      <c r="E132" s="1">
        <v>6</v>
      </c>
      <c r="F132" s="1">
        <f>InputData[[#This Row],[UNIT PRICE ($)]]*InputData[[#This Row],[QUANTITY]]</f>
        <v>565.02</v>
      </c>
      <c r="G132" s="1" t="str">
        <f>VLOOKUP(InputData[[#This Row],[CUSTOMER NAME]],Country[],2,0)</f>
        <v>India</v>
      </c>
      <c r="H132" s="1" t="str">
        <f>VLOOKUP(InputData[[#This Row],[CUSTOMER NAME]],Country[],3,0)</f>
        <v>East</v>
      </c>
      <c r="I132" s="1" t="str">
        <f>TEXT(InputData[[#This Row],[DATE]],"d")</f>
        <v>20</v>
      </c>
      <c r="J132" s="1" t="str">
        <f>TEXT(InputData[[#This Row],[DATE]],"mmm")</f>
        <v>Feb</v>
      </c>
      <c r="K132" s="1" t="str">
        <f>TEXT(InputData[[#This Row],[DATE]],"yyyy")</f>
        <v>2021</v>
      </c>
      <c r="L132" s="1">
        <f>WEEKNUM(InputData[[#This Row],[DATE]])</f>
        <v>8</v>
      </c>
    </row>
    <row r="133" spans="1:12" x14ac:dyDescent="0.3">
      <c r="A133" s="3">
        <v>44247</v>
      </c>
      <c r="B133" s="6" t="s">
        <v>102</v>
      </c>
      <c r="C133" s="4" t="s">
        <v>30</v>
      </c>
      <c r="D133" s="5">
        <v>201.28</v>
      </c>
      <c r="E133" s="1">
        <v>11</v>
      </c>
      <c r="F133" s="1">
        <f>InputData[[#This Row],[UNIT PRICE ($)]]*InputData[[#This Row],[QUANTITY]]</f>
        <v>2214.08</v>
      </c>
      <c r="G133" s="1" t="str">
        <f>VLOOKUP(InputData[[#This Row],[CUSTOMER NAME]],Country[],2,0)</f>
        <v>Pakistan</v>
      </c>
      <c r="H133" s="1" t="str">
        <f>VLOOKUP(InputData[[#This Row],[CUSTOMER NAME]],Country[],3,0)</f>
        <v>Export</v>
      </c>
      <c r="I133" s="1" t="str">
        <f>TEXT(InputData[[#This Row],[DATE]],"d")</f>
        <v>20</v>
      </c>
      <c r="J133" s="1" t="str">
        <f>TEXT(InputData[[#This Row],[DATE]],"mmm")</f>
        <v>Feb</v>
      </c>
      <c r="K133" s="1" t="str">
        <f>TEXT(InputData[[#This Row],[DATE]],"yyyy")</f>
        <v>2021</v>
      </c>
      <c r="L133" s="1">
        <f>WEEKNUM(InputData[[#This Row],[DATE]])</f>
        <v>8</v>
      </c>
    </row>
    <row r="134" spans="1:12" x14ac:dyDescent="0.3">
      <c r="A134" s="3">
        <v>44248</v>
      </c>
      <c r="B134" s="6" t="s">
        <v>52</v>
      </c>
      <c r="C134" s="4" t="s">
        <v>18</v>
      </c>
      <c r="D134" s="5">
        <v>49.21</v>
      </c>
      <c r="E134" s="1">
        <v>30</v>
      </c>
      <c r="F134" s="1">
        <f>InputData[[#This Row],[UNIT PRICE ($)]]*InputData[[#This Row],[QUANTITY]]</f>
        <v>1476.3</v>
      </c>
      <c r="G134" s="1" t="str">
        <f>VLOOKUP(InputData[[#This Row],[CUSTOMER NAME]],Country[],2,0)</f>
        <v>Saudi Arabia</v>
      </c>
      <c r="H134" s="1" t="str">
        <f>VLOOKUP(InputData[[#This Row],[CUSTOMER NAME]],Country[],3,0)</f>
        <v>Export</v>
      </c>
      <c r="I134" s="1" t="str">
        <f>TEXT(InputData[[#This Row],[DATE]],"d")</f>
        <v>21</v>
      </c>
      <c r="J134" s="1" t="str">
        <f>TEXT(InputData[[#This Row],[DATE]],"mmm")</f>
        <v>Feb</v>
      </c>
      <c r="K134" s="1" t="str">
        <f>TEXT(InputData[[#This Row],[DATE]],"yyyy")</f>
        <v>2021</v>
      </c>
      <c r="L134" s="1">
        <f>WEEKNUM(InputData[[#This Row],[DATE]])</f>
        <v>9</v>
      </c>
    </row>
    <row r="135" spans="1:12" x14ac:dyDescent="0.3">
      <c r="A135" s="3">
        <v>44249</v>
      </c>
      <c r="B135" s="6" t="s">
        <v>68</v>
      </c>
      <c r="C135" s="4" t="s">
        <v>13</v>
      </c>
      <c r="D135" s="5">
        <v>122.08</v>
      </c>
      <c r="E135" s="1">
        <v>5</v>
      </c>
      <c r="F135" s="1">
        <f>InputData[[#This Row],[UNIT PRICE ($)]]*InputData[[#This Row],[QUANTITY]]</f>
        <v>610.4</v>
      </c>
      <c r="G135" s="1" t="str">
        <f>VLOOKUP(InputData[[#This Row],[CUSTOMER NAME]],Country[],2,0)</f>
        <v>United Kingdom</v>
      </c>
      <c r="H135" s="1" t="str">
        <f>VLOOKUP(InputData[[#This Row],[CUSTOMER NAME]],Country[],3,0)</f>
        <v>Export</v>
      </c>
      <c r="I135" s="1" t="str">
        <f>TEXT(InputData[[#This Row],[DATE]],"d")</f>
        <v>22</v>
      </c>
      <c r="J135" s="1" t="str">
        <f>TEXT(InputData[[#This Row],[DATE]],"mmm")</f>
        <v>Feb</v>
      </c>
      <c r="K135" s="1" t="str">
        <f>TEXT(InputData[[#This Row],[DATE]],"yyyy")</f>
        <v>2021</v>
      </c>
      <c r="L135" s="1">
        <f>WEEKNUM(InputData[[#This Row],[DATE]])</f>
        <v>9</v>
      </c>
    </row>
    <row r="136" spans="1:12" x14ac:dyDescent="0.3">
      <c r="A136" s="3">
        <v>44250</v>
      </c>
      <c r="B136" s="6" t="s">
        <v>49</v>
      </c>
      <c r="C136" s="4" t="s">
        <v>13</v>
      </c>
      <c r="D136" s="5">
        <v>122.08</v>
      </c>
      <c r="E136" s="1">
        <v>6</v>
      </c>
      <c r="F136" s="1">
        <f>InputData[[#This Row],[UNIT PRICE ($)]]*InputData[[#This Row],[QUANTITY]]</f>
        <v>732.48</v>
      </c>
      <c r="G136" s="1" t="str">
        <f>VLOOKUP(InputData[[#This Row],[CUSTOMER NAME]],Country[],2,0)</f>
        <v>Nigeria</v>
      </c>
      <c r="H136" s="1" t="str">
        <f>VLOOKUP(InputData[[#This Row],[CUSTOMER NAME]],Country[],3,0)</f>
        <v>Export</v>
      </c>
      <c r="I136" s="1" t="str">
        <f>TEXT(InputData[[#This Row],[DATE]],"d")</f>
        <v>23</v>
      </c>
      <c r="J136" s="1" t="str">
        <f>TEXT(InputData[[#This Row],[DATE]],"mmm")</f>
        <v>Feb</v>
      </c>
      <c r="K136" s="1" t="str">
        <f>TEXT(InputData[[#This Row],[DATE]],"yyyy")</f>
        <v>2021</v>
      </c>
      <c r="L136" s="1">
        <f>WEEKNUM(InputData[[#This Row],[DATE]])</f>
        <v>9</v>
      </c>
    </row>
    <row r="137" spans="1:12" x14ac:dyDescent="0.3">
      <c r="A137" s="3">
        <v>44250</v>
      </c>
      <c r="B137" s="6" t="s">
        <v>57</v>
      </c>
      <c r="C137" s="4" t="s">
        <v>25</v>
      </c>
      <c r="D137" s="5">
        <v>8.33</v>
      </c>
      <c r="E137" s="1">
        <v>3</v>
      </c>
      <c r="F137" s="1">
        <f>InputData[[#This Row],[UNIT PRICE ($)]]*InputData[[#This Row],[QUANTITY]]</f>
        <v>24.990000000000002</v>
      </c>
      <c r="G137" s="1" t="str">
        <f>VLOOKUP(InputData[[#This Row],[CUSTOMER NAME]],Country[],2,0)</f>
        <v>Russia</v>
      </c>
      <c r="H137" s="1" t="str">
        <f>VLOOKUP(InputData[[#This Row],[CUSTOMER NAME]],Country[],3,0)</f>
        <v>Export</v>
      </c>
      <c r="I137" s="1" t="str">
        <f>TEXT(InputData[[#This Row],[DATE]],"d")</f>
        <v>23</v>
      </c>
      <c r="J137" s="1" t="str">
        <f>TEXT(InputData[[#This Row],[DATE]],"mmm")</f>
        <v>Feb</v>
      </c>
      <c r="K137" s="1" t="str">
        <f>TEXT(InputData[[#This Row],[DATE]],"yyyy")</f>
        <v>2021</v>
      </c>
      <c r="L137" s="1">
        <f>WEEKNUM(InputData[[#This Row],[DATE]])</f>
        <v>9</v>
      </c>
    </row>
    <row r="138" spans="1:12" x14ac:dyDescent="0.3">
      <c r="A138" s="3">
        <v>44250</v>
      </c>
      <c r="B138" s="6" t="s">
        <v>101</v>
      </c>
      <c r="C138" s="4" t="s">
        <v>16</v>
      </c>
      <c r="D138" s="5">
        <v>16.64</v>
      </c>
      <c r="E138" s="1">
        <v>15</v>
      </c>
      <c r="F138" s="1">
        <f>InputData[[#This Row],[UNIT PRICE ($)]]*InputData[[#This Row],[QUANTITY]]</f>
        <v>249.60000000000002</v>
      </c>
      <c r="G138" s="1" t="str">
        <f>VLOOKUP(InputData[[#This Row],[CUSTOMER NAME]],Country[],2,0)</f>
        <v>India</v>
      </c>
      <c r="H138" s="1" t="str">
        <f>VLOOKUP(InputData[[#This Row],[CUSTOMER NAME]],Country[],3,0)</f>
        <v>North</v>
      </c>
      <c r="I138" s="1" t="str">
        <f>TEXT(InputData[[#This Row],[DATE]],"d")</f>
        <v>23</v>
      </c>
      <c r="J138" s="1" t="str">
        <f>TEXT(InputData[[#This Row],[DATE]],"mmm")</f>
        <v>Feb</v>
      </c>
      <c r="K138" s="1" t="str">
        <f>TEXT(InputData[[#This Row],[DATE]],"yyyy")</f>
        <v>2021</v>
      </c>
      <c r="L138" s="1">
        <f>WEEKNUM(InputData[[#This Row],[DATE]])</f>
        <v>9</v>
      </c>
    </row>
    <row r="139" spans="1:12" x14ac:dyDescent="0.3">
      <c r="A139" s="3">
        <v>44250</v>
      </c>
      <c r="B139" s="6" t="s">
        <v>62</v>
      </c>
      <c r="C139" s="4" t="s">
        <v>5</v>
      </c>
      <c r="D139" s="5">
        <v>155.61000000000001</v>
      </c>
      <c r="E139" s="1">
        <v>2</v>
      </c>
      <c r="F139" s="1">
        <f>InputData[[#This Row],[UNIT PRICE ($)]]*InputData[[#This Row],[QUANTITY]]</f>
        <v>311.22000000000003</v>
      </c>
      <c r="G139" s="1" t="str">
        <f>VLOOKUP(InputData[[#This Row],[CUSTOMER NAME]],Country[],2,0)</f>
        <v>India</v>
      </c>
      <c r="H139" s="1" t="str">
        <f>VLOOKUP(InputData[[#This Row],[CUSTOMER NAME]],Country[],3,0)</f>
        <v>East</v>
      </c>
      <c r="I139" s="1" t="str">
        <f>TEXT(InputData[[#This Row],[DATE]],"d")</f>
        <v>23</v>
      </c>
      <c r="J139" s="1" t="str">
        <f>TEXT(InputData[[#This Row],[DATE]],"mmm")</f>
        <v>Feb</v>
      </c>
      <c r="K139" s="1" t="str">
        <f>TEXT(InputData[[#This Row],[DATE]],"yyyy")</f>
        <v>2021</v>
      </c>
      <c r="L139" s="1">
        <f>WEEKNUM(InputData[[#This Row],[DATE]])</f>
        <v>9</v>
      </c>
    </row>
    <row r="140" spans="1:12" x14ac:dyDescent="0.3">
      <c r="A140" s="3">
        <v>44250</v>
      </c>
      <c r="B140" s="6" t="s">
        <v>102</v>
      </c>
      <c r="C140" s="4" t="s">
        <v>36</v>
      </c>
      <c r="D140" s="5">
        <v>96.3</v>
      </c>
      <c r="E140" s="1">
        <v>8</v>
      </c>
      <c r="F140" s="1">
        <f>InputData[[#This Row],[UNIT PRICE ($)]]*InputData[[#This Row],[QUANTITY]]</f>
        <v>770.4</v>
      </c>
      <c r="G140" s="1" t="str">
        <f>VLOOKUP(InputData[[#This Row],[CUSTOMER NAME]],Country[],2,0)</f>
        <v>Pakistan</v>
      </c>
      <c r="H140" s="1" t="str">
        <f>VLOOKUP(InputData[[#This Row],[CUSTOMER NAME]],Country[],3,0)</f>
        <v>Export</v>
      </c>
      <c r="I140" s="1" t="str">
        <f>TEXT(InputData[[#This Row],[DATE]],"d")</f>
        <v>23</v>
      </c>
      <c r="J140" s="1" t="str">
        <f>TEXT(InputData[[#This Row],[DATE]],"mmm")</f>
        <v>Feb</v>
      </c>
      <c r="K140" s="1" t="str">
        <f>TEXT(InputData[[#This Row],[DATE]],"yyyy")</f>
        <v>2021</v>
      </c>
      <c r="L140" s="1">
        <f>WEEKNUM(InputData[[#This Row],[DATE]])</f>
        <v>9</v>
      </c>
    </row>
    <row r="141" spans="1:12" x14ac:dyDescent="0.3">
      <c r="A141" s="3">
        <v>44252</v>
      </c>
      <c r="B141" s="6" t="s">
        <v>62</v>
      </c>
      <c r="C141" s="4" t="s">
        <v>13</v>
      </c>
      <c r="D141" s="5">
        <v>122.08</v>
      </c>
      <c r="E141" s="1">
        <v>10</v>
      </c>
      <c r="F141" s="1">
        <f>InputData[[#This Row],[UNIT PRICE ($)]]*InputData[[#This Row],[QUANTITY]]</f>
        <v>1220.8</v>
      </c>
      <c r="G141" s="1" t="str">
        <f>VLOOKUP(InputData[[#This Row],[CUSTOMER NAME]],Country[],2,0)</f>
        <v>India</v>
      </c>
      <c r="H141" s="1" t="str">
        <f>VLOOKUP(InputData[[#This Row],[CUSTOMER NAME]],Country[],3,0)</f>
        <v>East</v>
      </c>
      <c r="I141" s="1" t="str">
        <f>TEXT(InputData[[#This Row],[DATE]],"d")</f>
        <v>25</v>
      </c>
      <c r="J141" s="1" t="str">
        <f>TEXT(InputData[[#This Row],[DATE]],"mmm")</f>
        <v>Feb</v>
      </c>
      <c r="K141" s="1" t="str">
        <f>TEXT(InputData[[#This Row],[DATE]],"yyyy")</f>
        <v>2021</v>
      </c>
      <c r="L141" s="1">
        <f>WEEKNUM(InputData[[#This Row],[DATE]])</f>
        <v>9</v>
      </c>
    </row>
    <row r="142" spans="1:12" x14ac:dyDescent="0.3">
      <c r="A142" s="3">
        <v>44252</v>
      </c>
      <c r="B142" s="6" t="s">
        <v>70</v>
      </c>
      <c r="C142" s="4" t="s">
        <v>39</v>
      </c>
      <c r="D142" s="5">
        <v>42.55</v>
      </c>
      <c r="E142" s="1">
        <v>38</v>
      </c>
      <c r="F142" s="1">
        <f>InputData[[#This Row],[UNIT PRICE ($)]]*InputData[[#This Row],[QUANTITY]]</f>
        <v>1616.8999999999999</v>
      </c>
      <c r="G142" s="1" t="str">
        <f>VLOOKUP(InputData[[#This Row],[CUSTOMER NAME]],Country[],2,0)</f>
        <v>India</v>
      </c>
      <c r="H142" s="1" t="str">
        <f>VLOOKUP(InputData[[#This Row],[CUSTOMER NAME]],Country[],3,0)</f>
        <v>East</v>
      </c>
      <c r="I142" s="1" t="str">
        <f>TEXT(InputData[[#This Row],[DATE]],"d")</f>
        <v>25</v>
      </c>
      <c r="J142" s="1" t="str">
        <f>TEXT(InputData[[#This Row],[DATE]],"mmm")</f>
        <v>Feb</v>
      </c>
      <c r="K142" s="1" t="str">
        <f>TEXT(InputData[[#This Row],[DATE]],"yyyy")</f>
        <v>2021</v>
      </c>
      <c r="L142" s="1">
        <f>WEEKNUM(InputData[[#This Row],[DATE]])</f>
        <v>9</v>
      </c>
    </row>
    <row r="143" spans="1:12" x14ac:dyDescent="0.3">
      <c r="A143" s="3">
        <v>44252</v>
      </c>
      <c r="B143" s="6" t="s">
        <v>73</v>
      </c>
      <c r="C143" s="4" t="s">
        <v>32</v>
      </c>
      <c r="D143" s="5">
        <v>117.48</v>
      </c>
      <c r="E143" s="1">
        <v>11</v>
      </c>
      <c r="F143" s="1">
        <f>InputData[[#This Row],[UNIT PRICE ($)]]*InputData[[#This Row],[QUANTITY]]</f>
        <v>1292.28</v>
      </c>
      <c r="G143" s="1" t="str">
        <f>VLOOKUP(InputData[[#This Row],[CUSTOMER NAME]],Country[],2,0)</f>
        <v>Ethiopia</v>
      </c>
      <c r="H143" s="1" t="str">
        <f>VLOOKUP(InputData[[#This Row],[CUSTOMER NAME]],Country[],3,0)</f>
        <v>Export</v>
      </c>
      <c r="I143" s="1" t="str">
        <f>TEXT(InputData[[#This Row],[DATE]],"d")</f>
        <v>25</v>
      </c>
      <c r="J143" s="1" t="str">
        <f>TEXT(InputData[[#This Row],[DATE]],"mmm")</f>
        <v>Feb</v>
      </c>
      <c r="K143" s="1" t="str">
        <f>TEXT(InputData[[#This Row],[DATE]],"yyyy")</f>
        <v>2021</v>
      </c>
      <c r="L143" s="1">
        <f>WEEKNUM(InputData[[#This Row],[DATE]])</f>
        <v>9</v>
      </c>
    </row>
    <row r="144" spans="1:12" x14ac:dyDescent="0.3">
      <c r="A144" s="3">
        <v>44252</v>
      </c>
      <c r="B144" s="6" t="s">
        <v>75</v>
      </c>
      <c r="C144" s="4" t="s">
        <v>30</v>
      </c>
      <c r="D144" s="5">
        <v>201.28</v>
      </c>
      <c r="E144" s="1">
        <v>2</v>
      </c>
      <c r="F144" s="1">
        <f>InputData[[#This Row],[UNIT PRICE ($)]]*InputData[[#This Row],[QUANTITY]]</f>
        <v>402.56</v>
      </c>
      <c r="G144" s="1" t="str">
        <f>VLOOKUP(InputData[[#This Row],[CUSTOMER NAME]],Country[],2,0)</f>
        <v>India</v>
      </c>
      <c r="H144" s="1" t="str">
        <f>VLOOKUP(InputData[[#This Row],[CUSTOMER NAME]],Country[],3,0)</f>
        <v>South</v>
      </c>
      <c r="I144" s="1" t="str">
        <f>TEXT(InputData[[#This Row],[DATE]],"d")</f>
        <v>25</v>
      </c>
      <c r="J144" s="1" t="str">
        <f>TEXT(InputData[[#This Row],[DATE]],"mmm")</f>
        <v>Feb</v>
      </c>
      <c r="K144" s="1" t="str">
        <f>TEXT(InputData[[#This Row],[DATE]],"yyyy")</f>
        <v>2021</v>
      </c>
      <c r="L144" s="1">
        <f>WEEKNUM(InputData[[#This Row],[DATE]])</f>
        <v>9</v>
      </c>
    </row>
    <row r="145" spans="1:12" x14ac:dyDescent="0.3">
      <c r="A145" s="3">
        <v>44252</v>
      </c>
      <c r="B145" s="6" t="s">
        <v>77</v>
      </c>
      <c r="C145" s="4" t="s">
        <v>2</v>
      </c>
      <c r="D145" s="5">
        <v>142.80000000000001</v>
      </c>
      <c r="E145" s="1">
        <v>4</v>
      </c>
      <c r="F145" s="1">
        <f>InputData[[#This Row],[UNIT PRICE ($)]]*InputData[[#This Row],[QUANTITY]]</f>
        <v>571.20000000000005</v>
      </c>
      <c r="G145" s="1" t="str">
        <f>VLOOKUP(InputData[[#This Row],[CUSTOMER NAME]],Country[],2,0)</f>
        <v>India</v>
      </c>
      <c r="H145" s="1" t="str">
        <f>VLOOKUP(InputData[[#This Row],[CUSTOMER NAME]],Country[],3,0)</f>
        <v>South</v>
      </c>
      <c r="I145" s="1" t="str">
        <f>TEXT(InputData[[#This Row],[DATE]],"d")</f>
        <v>25</v>
      </c>
      <c r="J145" s="1" t="str">
        <f>TEXT(InputData[[#This Row],[DATE]],"mmm")</f>
        <v>Feb</v>
      </c>
      <c r="K145" s="1" t="str">
        <f>TEXT(InputData[[#This Row],[DATE]],"yyyy")</f>
        <v>2021</v>
      </c>
      <c r="L145" s="1">
        <f>WEEKNUM(InputData[[#This Row],[DATE]])</f>
        <v>9</v>
      </c>
    </row>
    <row r="146" spans="1:12" x14ac:dyDescent="0.3">
      <c r="A146" s="3">
        <v>44253</v>
      </c>
      <c r="B146" s="6" t="s">
        <v>63</v>
      </c>
      <c r="C146" s="4" t="s">
        <v>24</v>
      </c>
      <c r="D146" s="5">
        <v>156.96</v>
      </c>
      <c r="E146" s="1">
        <v>28</v>
      </c>
      <c r="F146" s="1">
        <f>InputData[[#This Row],[UNIT PRICE ($)]]*InputData[[#This Row],[QUANTITY]]</f>
        <v>4394.88</v>
      </c>
      <c r="G146" s="1" t="str">
        <f>VLOOKUP(InputData[[#This Row],[CUSTOMER NAME]],Country[],2,0)</f>
        <v>Brazil</v>
      </c>
      <c r="H146" s="1" t="str">
        <f>VLOOKUP(InputData[[#This Row],[CUSTOMER NAME]],Country[],3,0)</f>
        <v>Export</v>
      </c>
      <c r="I146" s="1" t="str">
        <f>TEXT(InputData[[#This Row],[DATE]],"d")</f>
        <v>26</v>
      </c>
      <c r="J146" s="1" t="str">
        <f>TEXT(InputData[[#This Row],[DATE]],"mmm")</f>
        <v>Feb</v>
      </c>
      <c r="K146" s="1" t="str">
        <f>TEXT(InputData[[#This Row],[DATE]],"yyyy")</f>
        <v>2021</v>
      </c>
      <c r="L146" s="1">
        <f>WEEKNUM(InputData[[#This Row],[DATE]])</f>
        <v>9</v>
      </c>
    </row>
    <row r="147" spans="1:12" x14ac:dyDescent="0.3">
      <c r="A147" s="3">
        <v>44253</v>
      </c>
      <c r="B147" s="6" t="s">
        <v>68</v>
      </c>
      <c r="C147" s="4" t="s">
        <v>9</v>
      </c>
      <c r="D147" s="5">
        <v>7.8599999999999994</v>
      </c>
      <c r="E147" s="1">
        <v>2</v>
      </c>
      <c r="F147" s="1">
        <f>InputData[[#This Row],[UNIT PRICE ($)]]*InputData[[#This Row],[QUANTITY]]</f>
        <v>15.719999999999999</v>
      </c>
      <c r="G147" s="1" t="str">
        <f>VLOOKUP(InputData[[#This Row],[CUSTOMER NAME]],Country[],2,0)</f>
        <v>United Kingdom</v>
      </c>
      <c r="H147" s="1" t="str">
        <f>VLOOKUP(InputData[[#This Row],[CUSTOMER NAME]],Country[],3,0)</f>
        <v>Export</v>
      </c>
      <c r="I147" s="1" t="str">
        <f>TEXT(InputData[[#This Row],[DATE]],"d")</f>
        <v>26</v>
      </c>
      <c r="J147" s="1" t="str">
        <f>TEXT(InputData[[#This Row],[DATE]],"mmm")</f>
        <v>Feb</v>
      </c>
      <c r="K147" s="1" t="str">
        <f>TEXT(InputData[[#This Row],[DATE]],"yyyy")</f>
        <v>2021</v>
      </c>
      <c r="L147" s="1">
        <f>WEEKNUM(InputData[[#This Row],[DATE]])</f>
        <v>9</v>
      </c>
    </row>
    <row r="148" spans="1:12" x14ac:dyDescent="0.3">
      <c r="A148" s="3">
        <v>44254</v>
      </c>
      <c r="B148" s="6" t="s">
        <v>60</v>
      </c>
      <c r="C148" s="4" t="s">
        <v>25</v>
      </c>
      <c r="D148" s="5">
        <v>8.33</v>
      </c>
      <c r="E148" s="1">
        <v>7</v>
      </c>
      <c r="F148" s="1">
        <f>InputData[[#This Row],[UNIT PRICE ($)]]*InputData[[#This Row],[QUANTITY]]</f>
        <v>58.31</v>
      </c>
      <c r="G148" s="1" t="str">
        <f>VLOOKUP(InputData[[#This Row],[CUSTOMER NAME]],Country[],2,0)</f>
        <v>India</v>
      </c>
      <c r="H148" s="1" t="str">
        <f>VLOOKUP(InputData[[#This Row],[CUSTOMER NAME]],Country[],3,0)</f>
        <v>Central</v>
      </c>
      <c r="I148" s="1" t="str">
        <f>TEXT(InputData[[#This Row],[DATE]],"d")</f>
        <v>27</v>
      </c>
      <c r="J148" s="1" t="str">
        <f>TEXT(InputData[[#This Row],[DATE]],"mmm")</f>
        <v>Feb</v>
      </c>
      <c r="K148" s="1" t="str">
        <f>TEXT(InputData[[#This Row],[DATE]],"yyyy")</f>
        <v>2021</v>
      </c>
      <c r="L148" s="1">
        <f>WEEKNUM(InputData[[#This Row],[DATE]])</f>
        <v>9</v>
      </c>
    </row>
    <row r="149" spans="1:12" x14ac:dyDescent="0.3">
      <c r="A149" s="3">
        <v>44254</v>
      </c>
      <c r="B149" s="6" t="s">
        <v>101</v>
      </c>
      <c r="C149" s="4" t="s">
        <v>36</v>
      </c>
      <c r="D149" s="5">
        <v>96.3</v>
      </c>
      <c r="E149" s="1">
        <v>3</v>
      </c>
      <c r="F149" s="1">
        <f>InputData[[#This Row],[UNIT PRICE ($)]]*InputData[[#This Row],[QUANTITY]]</f>
        <v>288.89999999999998</v>
      </c>
      <c r="G149" s="1" t="str">
        <f>VLOOKUP(InputData[[#This Row],[CUSTOMER NAME]],Country[],2,0)</f>
        <v>India</v>
      </c>
      <c r="H149" s="1" t="str">
        <f>VLOOKUP(InputData[[#This Row],[CUSTOMER NAME]],Country[],3,0)</f>
        <v>North</v>
      </c>
      <c r="I149" s="1" t="str">
        <f>TEXT(InputData[[#This Row],[DATE]],"d")</f>
        <v>27</v>
      </c>
      <c r="J149" s="1" t="str">
        <f>TEXT(InputData[[#This Row],[DATE]],"mmm")</f>
        <v>Feb</v>
      </c>
      <c r="K149" s="1" t="str">
        <f>TEXT(InputData[[#This Row],[DATE]],"yyyy")</f>
        <v>2021</v>
      </c>
      <c r="L149" s="1">
        <f>WEEKNUM(InputData[[#This Row],[DATE]])</f>
        <v>9</v>
      </c>
    </row>
    <row r="150" spans="1:12" x14ac:dyDescent="0.3">
      <c r="A150" s="3">
        <v>44254</v>
      </c>
      <c r="B150" s="6" t="s">
        <v>70</v>
      </c>
      <c r="C150" s="4" t="s">
        <v>18</v>
      </c>
      <c r="D150" s="5">
        <v>49.21</v>
      </c>
      <c r="E150" s="1">
        <v>11</v>
      </c>
      <c r="F150" s="1">
        <f>InputData[[#This Row],[UNIT PRICE ($)]]*InputData[[#This Row],[QUANTITY]]</f>
        <v>541.31000000000006</v>
      </c>
      <c r="G150" s="1" t="str">
        <f>VLOOKUP(InputData[[#This Row],[CUSTOMER NAME]],Country[],2,0)</f>
        <v>India</v>
      </c>
      <c r="H150" s="1" t="str">
        <f>VLOOKUP(InputData[[#This Row],[CUSTOMER NAME]],Country[],3,0)</f>
        <v>East</v>
      </c>
      <c r="I150" s="1" t="str">
        <f>TEXT(InputData[[#This Row],[DATE]],"d")</f>
        <v>27</v>
      </c>
      <c r="J150" s="1" t="str">
        <f>TEXT(InputData[[#This Row],[DATE]],"mmm")</f>
        <v>Feb</v>
      </c>
      <c r="K150" s="1" t="str">
        <f>TEXT(InputData[[#This Row],[DATE]],"yyyy")</f>
        <v>2021</v>
      </c>
      <c r="L150" s="1">
        <f>WEEKNUM(InputData[[#This Row],[DATE]])</f>
        <v>9</v>
      </c>
    </row>
    <row r="151" spans="1:12" x14ac:dyDescent="0.3">
      <c r="A151" s="3">
        <v>44254</v>
      </c>
      <c r="B151" s="6" t="s">
        <v>102</v>
      </c>
      <c r="C151" s="4" t="s">
        <v>5</v>
      </c>
      <c r="D151" s="5">
        <v>155.61000000000001</v>
      </c>
      <c r="E151" s="1">
        <v>15</v>
      </c>
      <c r="F151" s="1">
        <f>InputData[[#This Row],[UNIT PRICE ($)]]*InputData[[#This Row],[QUANTITY]]</f>
        <v>2334.15</v>
      </c>
      <c r="G151" s="1" t="str">
        <f>VLOOKUP(InputData[[#This Row],[CUSTOMER NAME]],Country[],2,0)</f>
        <v>Pakistan</v>
      </c>
      <c r="H151" s="1" t="str">
        <f>VLOOKUP(InputData[[#This Row],[CUSTOMER NAME]],Country[],3,0)</f>
        <v>Export</v>
      </c>
      <c r="I151" s="1" t="str">
        <f>TEXT(InputData[[#This Row],[DATE]],"d")</f>
        <v>27</v>
      </c>
      <c r="J151" s="1" t="str">
        <f>TEXT(InputData[[#This Row],[DATE]],"mmm")</f>
        <v>Feb</v>
      </c>
      <c r="K151" s="1" t="str">
        <f>TEXT(InputData[[#This Row],[DATE]],"yyyy")</f>
        <v>2021</v>
      </c>
      <c r="L151" s="1">
        <f>WEEKNUM(InputData[[#This Row],[DATE]])</f>
        <v>9</v>
      </c>
    </row>
    <row r="152" spans="1:12" x14ac:dyDescent="0.3">
      <c r="A152" s="3">
        <v>44254</v>
      </c>
      <c r="B152" s="6" t="s">
        <v>78</v>
      </c>
      <c r="C152" s="4" t="s">
        <v>12</v>
      </c>
      <c r="D152" s="5">
        <v>94.17</v>
      </c>
      <c r="E152" s="1">
        <v>7</v>
      </c>
      <c r="F152" s="1">
        <f>InputData[[#This Row],[UNIT PRICE ($)]]*InputData[[#This Row],[QUANTITY]]</f>
        <v>659.19</v>
      </c>
      <c r="G152" s="1" t="str">
        <f>VLOOKUP(InputData[[#This Row],[CUSTOMER NAME]],Country[],2,0)</f>
        <v>Mexico</v>
      </c>
      <c r="H152" s="1" t="str">
        <f>VLOOKUP(InputData[[#This Row],[CUSTOMER NAME]],Country[],3,0)</f>
        <v>Export</v>
      </c>
      <c r="I152" s="1" t="str">
        <f>TEXT(InputData[[#This Row],[DATE]],"d")</f>
        <v>27</v>
      </c>
      <c r="J152" s="1" t="str">
        <f>TEXT(InputData[[#This Row],[DATE]],"mmm")</f>
        <v>Feb</v>
      </c>
      <c r="K152" s="1" t="str">
        <f>TEXT(InputData[[#This Row],[DATE]],"yyyy")</f>
        <v>2021</v>
      </c>
      <c r="L152" s="1">
        <f>WEEKNUM(InputData[[#This Row],[DATE]])</f>
        <v>9</v>
      </c>
    </row>
    <row r="153" spans="1:12" x14ac:dyDescent="0.3">
      <c r="A153" s="3">
        <v>44255</v>
      </c>
      <c r="B153" s="6" t="s">
        <v>105</v>
      </c>
      <c r="C153" s="4" t="s">
        <v>37</v>
      </c>
      <c r="D153" s="5">
        <v>85.76</v>
      </c>
      <c r="E153" s="1">
        <v>15</v>
      </c>
      <c r="F153" s="1">
        <f>InputData[[#This Row],[UNIT PRICE ($)]]*InputData[[#This Row],[QUANTITY]]</f>
        <v>1286.4000000000001</v>
      </c>
      <c r="G153" s="1" t="str">
        <f>VLOOKUP(InputData[[#This Row],[CUSTOMER NAME]],Country[],2,0)</f>
        <v>Germany</v>
      </c>
      <c r="H153" s="1" t="str">
        <f>VLOOKUP(InputData[[#This Row],[CUSTOMER NAME]],Country[],3,0)</f>
        <v>Export</v>
      </c>
      <c r="I153" s="1" t="str">
        <f>TEXT(InputData[[#This Row],[DATE]],"d")</f>
        <v>28</v>
      </c>
      <c r="J153" s="1" t="str">
        <f>TEXT(InputData[[#This Row],[DATE]],"mmm")</f>
        <v>Feb</v>
      </c>
      <c r="K153" s="1" t="str">
        <f>TEXT(InputData[[#This Row],[DATE]],"yyyy")</f>
        <v>2021</v>
      </c>
      <c r="L153" s="1">
        <f>WEEKNUM(InputData[[#This Row],[DATE]])</f>
        <v>10</v>
      </c>
    </row>
    <row r="154" spans="1:12" x14ac:dyDescent="0.3">
      <c r="A154" s="3">
        <v>44256</v>
      </c>
      <c r="B154" s="6" t="s">
        <v>72</v>
      </c>
      <c r="C154" s="4" t="s">
        <v>28</v>
      </c>
      <c r="D154" s="5">
        <v>41.81</v>
      </c>
      <c r="E154" s="1">
        <v>28</v>
      </c>
      <c r="F154" s="1">
        <f>InputData[[#This Row],[UNIT PRICE ($)]]*InputData[[#This Row],[QUANTITY]]</f>
        <v>1170.68</v>
      </c>
      <c r="G154" s="1" t="str">
        <f>VLOOKUP(InputData[[#This Row],[CUSTOMER NAME]],Country[],2,0)</f>
        <v>India</v>
      </c>
      <c r="H154" s="1" t="str">
        <f>VLOOKUP(InputData[[#This Row],[CUSTOMER NAME]],Country[],3,0)</f>
        <v>North</v>
      </c>
      <c r="I154" s="1" t="str">
        <f>TEXT(InputData[[#This Row],[DATE]],"d")</f>
        <v>1</v>
      </c>
      <c r="J154" s="1" t="str">
        <f>TEXT(InputData[[#This Row],[DATE]],"mmm")</f>
        <v>Mar</v>
      </c>
      <c r="K154" s="1" t="str">
        <f>TEXT(InputData[[#This Row],[DATE]],"yyyy")</f>
        <v>2021</v>
      </c>
      <c r="L154" s="1">
        <f>WEEKNUM(InputData[[#This Row],[DATE]])</f>
        <v>10</v>
      </c>
    </row>
    <row r="155" spans="1:12" x14ac:dyDescent="0.3">
      <c r="A155" s="3">
        <v>44257</v>
      </c>
      <c r="B155" s="6" t="s">
        <v>63</v>
      </c>
      <c r="C155" s="4" t="s">
        <v>24</v>
      </c>
      <c r="D155" s="5">
        <v>156.96</v>
      </c>
      <c r="E155" s="1">
        <v>21</v>
      </c>
      <c r="F155" s="1">
        <f>InputData[[#This Row],[UNIT PRICE ($)]]*InputData[[#This Row],[QUANTITY]]</f>
        <v>3296.1600000000003</v>
      </c>
      <c r="G155" s="1" t="str">
        <f>VLOOKUP(InputData[[#This Row],[CUSTOMER NAME]],Country[],2,0)</f>
        <v>Brazil</v>
      </c>
      <c r="H155" s="1" t="str">
        <f>VLOOKUP(InputData[[#This Row],[CUSTOMER NAME]],Country[],3,0)</f>
        <v>Export</v>
      </c>
      <c r="I155" s="1" t="str">
        <f>TEXT(InputData[[#This Row],[DATE]],"d")</f>
        <v>2</v>
      </c>
      <c r="J155" s="1" t="str">
        <f>TEXT(InputData[[#This Row],[DATE]],"mmm")</f>
        <v>Mar</v>
      </c>
      <c r="K155" s="1" t="str">
        <f>TEXT(InputData[[#This Row],[DATE]],"yyyy")</f>
        <v>2021</v>
      </c>
      <c r="L155" s="1">
        <f>WEEKNUM(InputData[[#This Row],[DATE]])</f>
        <v>10</v>
      </c>
    </row>
    <row r="156" spans="1:12" x14ac:dyDescent="0.3">
      <c r="A156" s="3">
        <v>44257</v>
      </c>
      <c r="B156" s="6" t="s">
        <v>66</v>
      </c>
      <c r="C156" s="4" t="s">
        <v>2</v>
      </c>
      <c r="D156" s="5">
        <v>142.80000000000001</v>
      </c>
      <c r="E156" s="1">
        <v>1</v>
      </c>
      <c r="F156" s="1">
        <f>InputData[[#This Row],[UNIT PRICE ($)]]*InputData[[#This Row],[QUANTITY]]</f>
        <v>142.80000000000001</v>
      </c>
      <c r="G156" s="1" t="str">
        <f>VLOOKUP(InputData[[#This Row],[CUSTOMER NAME]],Country[],2,0)</f>
        <v>India</v>
      </c>
      <c r="H156" s="1" t="str">
        <f>VLOOKUP(InputData[[#This Row],[CUSTOMER NAME]],Country[],3,0)</f>
        <v>Western</v>
      </c>
      <c r="I156" s="1" t="str">
        <f>TEXT(InputData[[#This Row],[DATE]],"d")</f>
        <v>2</v>
      </c>
      <c r="J156" s="1" t="str">
        <f>TEXT(InputData[[#This Row],[DATE]],"mmm")</f>
        <v>Mar</v>
      </c>
      <c r="K156" s="1" t="str">
        <f>TEXT(InputData[[#This Row],[DATE]],"yyyy")</f>
        <v>2021</v>
      </c>
      <c r="L156" s="1">
        <f>WEEKNUM(InputData[[#This Row],[DATE]])</f>
        <v>10</v>
      </c>
    </row>
    <row r="157" spans="1:12" x14ac:dyDescent="0.3">
      <c r="A157" s="3">
        <v>44257</v>
      </c>
      <c r="B157" s="6" t="s">
        <v>70</v>
      </c>
      <c r="C157" s="4" t="s">
        <v>1</v>
      </c>
      <c r="D157" s="5">
        <v>103.88</v>
      </c>
      <c r="E157" s="1">
        <v>30</v>
      </c>
      <c r="F157" s="1">
        <f>InputData[[#This Row],[UNIT PRICE ($)]]*InputData[[#This Row],[QUANTITY]]</f>
        <v>3116.3999999999996</v>
      </c>
      <c r="G157" s="1" t="str">
        <f>VLOOKUP(InputData[[#This Row],[CUSTOMER NAME]],Country[],2,0)</f>
        <v>India</v>
      </c>
      <c r="H157" s="1" t="str">
        <f>VLOOKUP(InputData[[#This Row],[CUSTOMER NAME]],Country[],3,0)</f>
        <v>East</v>
      </c>
      <c r="I157" s="1" t="str">
        <f>TEXT(InputData[[#This Row],[DATE]],"d")</f>
        <v>2</v>
      </c>
      <c r="J157" s="1" t="str">
        <f>TEXT(InputData[[#This Row],[DATE]],"mmm")</f>
        <v>Mar</v>
      </c>
      <c r="K157" s="1" t="str">
        <f>TEXT(InputData[[#This Row],[DATE]],"yyyy")</f>
        <v>2021</v>
      </c>
      <c r="L157" s="1">
        <f>WEEKNUM(InputData[[#This Row],[DATE]])</f>
        <v>10</v>
      </c>
    </row>
    <row r="158" spans="1:12" x14ac:dyDescent="0.3">
      <c r="A158" s="3">
        <v>44258</v>
      </c>
      <c r="B158" s="6" t="s">
        <v>57</v>
      </c>
      <c r="C158" s="4" t="s">
        <v>11</v>
      </c>
      <c r="D158" s="5">
        <v>48.4</v>
      </c>
      <c r="E158" s="1">
        <v>1</v>
      </c>
      <c r="F158" s="1">
        <f>InputData[[#This Row],[UNIT PRICE ($)]]*InputData[[#This Row],[QUANTITY]]</f>
        <v>48.4</v>
      </c>
      <c r="G158" s="1" t="str">
        <f>VLOOKUP(InputData[[#This Row],[CUSTOMER NAME]],Country[],2,0)</f>
        <v>Russia</v>
      </c>
      <c r="H158" s="1" t="str">
        <f>VLOOKUP(InputData[[#This Row],[CUSTOMER NAME]],Country[],3,0)</f>
        <v>Export</v>
      </c>
      <c r="I158" s="1" t="str">
        <f>TEXT(InputData[[#This Row],[DATE]],"d")</f>
        <v>3</v>
      </c>
      <c r="J158" s="1" t="str">
        <f>TEXT(InputData[[#This Row],[DATE]],"mmm")</f>
        <v>Mar</v>
      </c>
      <c r="K158" s="1" t="str">
        <f>TEXT(InputData[[#This Row],[DATE]],"yyyy")</f>
        <v>2021</v>
      </c>
      <c r="L158" s="1">
        <f>WEEKNUM(InputData[[#This Row],[DATE]])</f>
        <v>10</v>
      </c>
    </row>
    <row r="159" spans="1:12" x14ac:dyDescent="0.3">
      <c r="A159" s="3">
        <v>44258</v>
      </c>
      <c r="B159" s="6" t="s">
        <v>60</v>
      </c>
      <c r="C159" s="4" t="s">
        <v>36</v>
      </c>
      <c r="D159" s="5">
        <v>96.3</v>
      </c>
      <c r="E159" s="1">
        <v>29</v>
      </c>
      <c r="F159" s="1">
        <f>InputData[[#This Row],[UNIT PRICE ($)]]*InputData[[#This Row],[QUANTITY]]</f>
        <v>2792.7</v>
      </c>
      <c r="G159" s="1" t="str">
        <f>VLOOKUP(InputData[[#This Row],[CUSTOMER NAME]],Country[],2,0)</f>
        <v>India</v>
      </c>
      <c r="H159" s="1" t="str">
        <f>VLOOKUP(InputData[[#This Row],[CUSTOMER NAME]],Country[],3,0)</f>
        <v>Central</v>
      </c>
      <c r="I159" s="1" t="str">
        <f>TEXT(InputData[[#This Row],[DATE]],"d")</f>
        <v>3</v>
      </c>
      <c r="J159" s="1" t="str">
        <f>TEXT(InputData[[#This Row],[DATE]],"mmm")</f>
        <v>Mar</v>
      </c>
      <c r="K159" s="1" t="str">
        <f>TEXT(InputData[[#This Row],[DATE]],"yyyy")</f>
        <v>2021</v>
      </c>
      <c r="L159" s="1">
        <f>WEEKNUM(InputData[[#This Row],[DATE]])</f>
        <v>10</v>
      </c>
    </row>
    <row r="160" spans="1:12" x14ac:dyDescent="0.3">
      <c r="A160" s="3">
        <v>44259</v>
      </c>
      <c r="B160" s="6" t="s">
        <v>66</v>
      </c>
      <c r="C160" s="4" t="s">
        <v>26</v>
      </c>
      <c r="D160" s="5">
        <v>24.66</v>
      </c>
      <c r="E160" s="1">
        <v>13</v>
      </c>
      <c r="F160" s="1">
        <f>InputData[[#This Row],[UNIT PRICE ($)]]*InputData[[#This Row],[QUANTITY]]</f>
        <v>320.58</v>
      </c>
      <c r="G160" s="1" t="str">
        <f>VLOOKUP(InputData[[#This Row],[CUSTOMER NAME]],Country[],2,0)</f>
        <v>India</v>
      </c>
      <c r="H160" s="1" t="str">
        <f>VLOOKUP(InputData[[#This Row],[CUSTOMER NAME]],Country[],3,0)</f>
        <v>Western</v>
      </c>
      <c r="I160" s="1" t="str">
        <f>TEXT(InputData[[#This Row],[DATE]],"d")</f>
        <v>4</v>
      </c>
      <c r="J160" s="1" t="str">
        <f>TEXT(InputData[[#This Row],[DATE]],"mmm")</f>
        <v>Mar</v>
      </c>
      <c r="K160" s="1" t="str">
        <f>TEXT(InputData[[#This Row],[DATE]],"yyyy")</f>
        <v>2021</v>
      </c>
      <c r="L160" s="1">
        <f>WEEKNUM(InputData[[#This Row],[DATE]])</f>
        <v>10</v>
      </c>
    </row>
    <row r="161" spans="1:12" x14ac:dyDescent="0.3">
      <c r="A161" s="3">
        <v>44259</v>
      </c>
      <c r="B161" s="6" t="s">
        <v>72</v>
      </c>
      <c r="C161" s="4" t="s">
        <v>4</v>
      </c>
      <c r="D161" s="5">
        <v>48.84</v>
      </c>
      <c r="E161" s="1">
        <v>23</v>
      </c>
      <c r="F161" s="1">
        <f>InputData[[#This Row],[UNIT PRICE ($)]]*InputData[[#This Row],[QUANTITY]]</f>
        <v>1123.3200000000002</v>
      </c>
      <c r="G161" s="1" t="str">
        <f>VLOOKUP(InputData[[#This Row],[CUSTOMER NAME]],Country[],2,0)</f>
        <v>India</v>
      </c>
      <c r="H161" s="1" t="str">
        <f>VLOOKUP(InputData[[#This Row],[CUSTOMER NAME]],Country[],3,0)</f>
        <v>North</v>
      </c>
      <c r="I161" s="1" t="str">
        <f>TEXT(InputData[[#This Row],[DATE]],"d")</f>
        <v>4</v>
      </c>
      <c r="J161" s="1" t="str">
        <f>TEXT(InputData[[#This Row],[DATE]],"mmm")</f>
        <v>Mar</v>
      </c>
      <c r="K161" s="1" t="str">
        <f>TEXT(InputData[[#This Row],[DATE]],"yyyy")</f>
        <v>2021</v>
      </c>
      <c r="L161" s="1">
        <f>WEEKNUM(InputData[[#This Row],[DATE]])</f>
        <v>10</v>
      </c>
    </row>
    <row r="162" spans="1:12" x14ac:dyDescent="0.3">
      <c r="A162" s="3">
        <v>44259</v>
      </c>
      <c r="B162" s="6" t="s">
        <v>73</v>
      </c>
      <c r="C162" s="4" t="s">
        <v>25</v>
      </c>
      <c r="D162" s="5">
        <v>8.33</v>
      </c>
      <c r="E162" s="1">
        <v>26</v>
      </c>
      <c r="F162" s="1">
        <f>InputData[[#This Row],[UNIT PRICE ($)]]*InputData[[#This Row],[QUANTITY]]</f>
        <v>216.58</v>
      </c>
      <c r="G162" s="1" t="str">
        <f>VLOOKUP(InputData[[#This Row],[CUSTOMER NAME]],Country[],2,0)</f>
        <v>Ethiopia</v>
      </c>
      <c r="H162" s="1" t="str">
        <f>VLOOKUP(InputData[[#This Row],[CUSTOMER NAME]],Country[],3,0)</f>
        <v>Export</v>
      </c>
      <c r="I162" s="1" t="str">
        <f>TEXT(InputData[[#This Row],[DATE]],"d")</f>
        <v>4</v>
      </c>
      <c r="J162" s="1" t="str">
        <f>TEXT(InputData[[#This Row],[DATE]],"mmm")</f>
        <v>Mar</v>
      </c>
      <c r="K162" s="1" t="str">
        <f>TEXT(InputData[[#This Row],[DATE]],"yyyy")</f>
        <v>2021</v>
      </c>
      <c r="L162" s="1">
        <f>WEEKNUM(InputData[[#This Row],[DATE]])</f>
        <v>10</v>
      </c>
    </row>
    <row r="163" spans="1:12" x14ac:dyDescent="0.3">
      <c r="A163" s="3">
        <v>44260</v>
      </c>
      <c r="B163" s="6" t="s">
        <v>70</v>
      </c>
      <c r="C163" s="4" t="s">
        <v>40</v>
      </c>
      <c r="D163" s="5">
        <v>115.2</v>
      </c>
      <c r="E163" s="1">
        <v>33</v>
      </c>
      <c r="F163" s="1">
        <f>InputData[[#This Row],[UNIT PRICE ($)]]*InputData[[#This Row],[QUANTITY]]</f>
        <v>3801.6</v>
      </c>
      <c r="G163" s="1" t="str">
        <f>VLOOKUP(InputData[[#This Row],[CUSTOMER NAME]],Country[],2,0)</f>
        <v>India</v>
      </c>
      <c r="H163" s="1" t="str">
        <f>VLOOKUP(InputData[[#This Row],[CUSTOMER NAME]],Country[],3,0)</f>
        <v>East</v>
      </c>
      <c r="I163" s="1" t="str">
        <f>TEXT(InputData[[#This Row],[DATE]],"d")</f>
        <v>5</v>
      </c>
      <c r="J163" s="1" t="str">
        <f>TEXT(InputData[[#This Row],[DATE]],"mmm")</f>
        <v>Mar</v>
      </c>
      <c r="K163" s="1" t="str">
        <f>TEXT(InputData[[#This Row],[DATE]],"yyyy")</f>
        <v>2021</v>
      </c>
      <c r="L163" s="1">
        <f>WEEKNUM(InputData[[#This Row],[DATE]])</f>
        <v>10</v>
      </c>
    </row>
    <row r="164" spans="1:12" x14ac:dyDescent="0.3">
      <c r="A164" s="3">
        <v>44261</v>
      </c>
      <c r="B164" s="6" t="s">
        <v>66</v>
      </c>
      <c r="C164" s="4" t="s">
        <v>4</v>
      </c>
      <c r="D164" s="5">
        <v>48.84</v>
      </c>
      <c r="E164" s="1">
        <v>2</v>
      </c>
      <c r="F164" s="1">
        <f>InputData[[#This Row],[UNIT PRICE ($)]]*InputData[[#This Row],[QUANTITY]]</f>
        <v>97.68</v>
      </c>
      <c r="G164" s="1" t="str">
        <f>VLOOKUP(InputData[[#This Row],[CUSTOMER NAME]],Country[],2,0)</f>
        <v>India</v>
      </c>
      <c r="H164" s="1" t="str">
        <f>VLOOKUP(InputData[[#This Row],[CUSTOMER NAME]],Country[],3,0)</f>
        <v>Western</v>
      </c>
      <c r="I164" s="1" t="str">
        <f>TEXT(InputData[[#This Row],[DATE]],"d")</f>
        <v>6</v>
      </c>
      <c r="J164" s="1" t="str">
        <f>TEXT(InputData[[#This Row],[DATE]],"mmm")</f>
        <v>Mar</v>
      </c>
      <c r="K164" s="1" t="str">
        <f>TEXT(InputData[[#This Row],[DATE]],"yyyy")</f>
        <v>2021</v>
      </c>
      <c r="L164" s="1">
        <f>WEEKNUM(InputData[[#This Row],[DATE]])</f>
        <v>10</v>
      </c>
    </row>
    <row r="165" spans="1:12" x14ac:dyDescent="0.3">
      <c r="A165" s="3">
        <v>44262</v>
      </c>
      <c r="B165" s="6" t="s">
        <v>49</v>
      </c>
      <c r="C165" s="4" t="s">
        <v>3</v>
      </c>
      <c r="D165" s="5">
        <v>80.94</v>
      </c>
      <c r="E165" s="1">
        <v>1</v>
      </c>
      <c r="F165" s="1">
        <f>InputData[[#This Row],[UNIT PRICE ($)]]*InputData[[#This Row],[QUANTITY]]</f>
        <v>80.94</v>
      </c>
      <c r="G165" s="1" t="str">
        <f>VLOOKUP(InputData[[#This Row],[CUSTOMER NAME]],Country[],2,0)</f>
        <v>Nigeria</v>
      </c>
      <c r="H165" s="1" t="str">
        <f>VLOOKUP(InputData[[#This Row],[CUSTOMER NAME]],Country[],3,0)</f>
        <v>Export</v>
      </c>
      <c r="I165" s="1" t="str">
        <f>TEXT(InputData[[#This Row],[DATE]],"d")</f>
        <v>7</v>
      </c>
      <c r="J165" s="1" t="str">
        <f>TEXT(InputData[[#This Row],[DATE]],"mmm")</f>
        <v>Mar</v>
      </c>
      <c r="K165" s="1" t="str">
        <f>TEXT(InputData[[#This Row],[DATE]],"yyyy")</f>
        <v>2021</v>
      </c>
      <c r="L165" s="1">
        <f>WEEKNUM(InputData[[#This Row],[DATE]])</f>
        <v>11</v>
      </c>
    </row>
    <row r="166" spans="1:12" x14ac:dyDescent="0.3">
      <c r="A166" s="3">
        <v>44262</v>
      </c>
      <c r="B166" s="6" t="s">
        <v>99</v>
      </c>
      <c r="C166" s="4" t="s">
        <v>21</v>
      </c>
      <c r="D166" s="5">
        <v>162.54</v>
      </c>
      <c r="E166" s="1">
        <v>9</v>
      </c>
      <c r="F166" s="1">
        <f>InputData[[#This Row],[UNIT PRICE ($)]]*InputData[[#This Row],[QUANTITY]]</f>
        <v>1462.86</v>
      </c>
      <c r="G166" s="1" t="str">
        <f>VLOOKUP(InputData[[#This Row],[CUSTOMER NAME]],Country[],2,0)</f>
        <v>India</v>
      </c>
      <c r="H166" s="1" t="str">
        <f>VLOOKUP(InputData[[#This Row],[CUSTOMER NAME]],Country[],3,0)</f>
        <v>Western</v>
      </c>
      <c r="I166" s="1" t="str">
        <f>TEXT(InputData[[#This Row],[DATE]],"d")</f>
        <v>7</v>
      </c>
      <c r="J166" s="1" t="str">
        <f>TEXT(InputData[[#This Row],[DATE]],"mmm")</f>
        <v>Mar</v>
      </c>
      <c r="K166" s="1" t="str">
        <f>TEXT(InputData[[#This Row],[DATE]],"yyyy")</f>
        <v>2021</v>
      </c>
      <c r="L166" s="1">
        <f>WEEKNUM(InputData[[#This Row],[DATE]])</f>
        <v>11</v>
      </c>
    </row>
    <row r="167" spans="1:12" x14ac:dyDescent="0.3">
      <c r="A167" s="3">
        <v>44262</v>
      </c>
      <c r="B167" s="6" t="s">
        <v>60</v>
      </c>
      <c r="C167" s="4" t="s">
        <v>17</v>
      </c>
      <c r="D167" s="5">
        <v>156.78</v>
      </c>
      <c r="E167" s="1">
        <v>25</v>
      </c>
      <c r="F167" s="1">
        <f>InputData[[#This Row],[UNIT PRICE ($)]]*InputData[[#This Row],[QUANTITY]]</f>
        <v>3919.5</v>
      </c>
      <c r="G167" s="1" t="str">
        <f>VLOOKUP(InputData[[#This Row],[CUSTOMER NAME]],Country[],2,0)</f>
        <v>India</v>
      </c>
      <c r="H167" s="1" t="str">
        <f>VLOOKUP(InputData[[#This Row],[CUSTOMER NAME]],Country[],3,0)</f>
        <v>Central</v>
      </c>
      <c r="I167" s="1" t="str">
        <f>TEXT(InputData[[#This Row],[DATE]],"d")</f>
        <v>7</v>
      </c>
      <c r="J167" s="1" t="str">
        <f>TEXT(InputData[[#This Row],[DATE]],"mmm")</f>
        <v>Mar</v>
      </c>
      <c r="K167" s="1" t="str">
        <f>TEXT(InputData[[#This Row],[DATE]],"yyyy")</f>
        <v>2021</v>
      </c>
      <c r="L167" s="1">
        <f>WEEKNUM(InputData[[#This Row],[DATE]])</f>
        <v>11</v>
      </c>
    </row>
    <row r="168" spans="1:12" x14ac:dyDescent="0.3">
      <c r="A168" s="3">
        <v>44263</v>
      </c>
      <c r="B168" s="6" t="s">
        <v>97</v>
      </c>
      <c r="C168" s="4" t="s">
        <v>22</v>
      </c>
      <c r="D168" s="5">
        <v>141.57</v>
      </c>
      <c r="E168" s="1">
        <v>22</v>
      </c>
      <c r="F168" s="1">
        <f>InputData[[#This Row],[UNIT PRICE ($)]]*InputData[[#This Row],[QUANTITY]]</f>
        <v>3114.54</v>
      </c>
      <c r="G168" s="1" t="str">
        <f>VLOOKUP(InputData[[#This Row],[CUSTOMER NAME]],Country[],2,0)</f>
        <v>India</v>
      </c>
      <c r="H168" s="1" t="str">
        <f>VLOOKUP(InputData[[#This Row],[CUSTOMER NAME]],Country[],3,0)</f>
        <v>North</v>
      </c>
      <c r="I168" s="1" t="str">
        <f>TEXT(InputData[[#This Row],[DATE]],"d")</f>
        <v>8</v>
      </c>
      <c r="J168" s="1" t="str">
        <f>TEXT(InputData[[#This Row],[DATE]],"mmm")</f>
        <v>Mar</v>
      </c>
      <c r="K168" s="1" t="str">
        <f>TEXT(InputData[[#This Row],[DATE]],"yyyy")</f>
        <v>2021</v>
      </c>
      <c r="L168" s="1">
        <f>WEEKNUM(InputData[[#This Row],[DATE]])</f>
        <v>11</v>
      </c>
    </row>
    <row r="169" spans="1:12" x14ac:dyDescent="0.3">
      <c r="A169" s="3">
        <v>44263</v>
      </c>
      <c r="B169" s="6" t="s">
        <v>66</v>
      </c>
      <c r="C169" s="4" t="s">
        <v>44</v>
      </c>
      <c r="D169" s="5">
        <v>82.08</v>
      </c>
      <c r="E169" s="1">
        <v>9</v>
      </c>
      <c r="F169" s="1">
        <f>InputData[[#This Row],[UNIT PRICE ($)]]*InputData[[#This Row],[QUANTITY]]</f>
        <v>738.72</v>
      </c>
      <c r="G169" s="1" t="str">
        <f>VLOOKUP(InputData[[#This Row],[CUSTOMER NAME]],Country[],2,0)</f>
        <v>India</v>
      </c>
      <c r="H169" s="1" t="str">
        <f>VLOOKUP(InputData[[#This Row],[CUSTOMER NAME]],Country[],3,0)</f>
        <v>Western</v>
      </c>
      <c r="I169" s="1" t="str">
        <f>TEXT(InputData[[#This Row],[DATE]],"d")</f>
        <v>8</v>
      </c>
      <c r="J169" s="1" t="str">
        <f>TEXT(InputData[[#This Row],[DATE]],"mmm")</f>
        <v>Mar</v>
      </c>
      <c r="K169" s="1" t="str">
        <f>TEXT(InputData[[#This Row],[DATE]],"yyyy")</f>
        <v>2021</v>
      </c>
      <c r="L169" s="1">
        <f>WEEKNUM(InputData[[#This Row],[DATE]])</f>
        <v>11</v>
      </c>
    </row>
    <row r="170" spans="1:12" x14ac:dyDescent="0.3">
      <c r="A170" s="3">
        <v>44263</v>
      </c>
      <c r="B170" s="6" t="s">
        <v>73</v>
      </c>
      <c r="C170" s="4" t="s">
        <v>27</v>
      </c>
      <c r="D170" s="5">
        <v>57.120000000000005</v>
      </c>
      <c r="E170" s="1">
        <v>6</v>
      </c>
      <c r="F170" s="1">
        <f>InputData[[#This Row],[UNIT PRICE ($)]]*InputData[[#This Row],[QUANTITY]]</f>
        <v>342.72</v>
      </c>
      <c r="G170" s="1" t="str">
        <f>VLOOKUP(InputData[[#This Row],[CUSTOMER NAME]],Country[],2,0)</f>
        <v>Ethiopia</v>
      </c>
      <c r="H170" s="1" t="str">
        <f>VLOOKUP(InputData[[#This Row],[CUSTOMER NAME]],Country[],3,0)</f>
        <v>Export</v>
      </c>
      <c r="I170" s="1" t="str">
        <f>TEXT(InputData[[#This Row],[DATE]],"d")</f>
        <v>8</v>
      </c>
      <c r="J170" s="1" t="str">
        <f>TEXT(InputData[[#This Row],[DATE]],"mmm")</f>
        <v>Mar</v>
      </c>
      <c r="K170" s="1" t="str">
        <f>TEXT(InputData[[#This Row],[DATE]],"yyyy")</f>
        <v>2021</v>
      </c>
      <c r="L170" s="1">
        <f>WEEKNUM(InputData[[#This Row],[DATE]])</f>
        <v>11</v>
      </c>
    </row>
    <row r="171" spans="1:12" x14ac:dyDescent="0.3">
      <c r="A171" s="3">
        <v>44263</v>
      </c>
      <c r="B171" s="6" t="s">
        <v>78</v>
      </c>
      <c r="C171" s="4" t="s">
        <v>44</v>
      </c>
      <c r="D171" s="5">
        <v>82.08</v>
      </c>
      <c r="E171" s="1">
        <v>6</v>
      </c>
      <c r="F171" s="1">
        <f>InputData[[#This Row],[UNIT PRICE ($)]]*InputData[[#This Row],[QUANTITY]]</f>
        <v>492.48</v>
      </c>
      <c r="G171" s="1" t="str">
        <f>VLOOKUP(InputData[[#This Row],[CUSTOMER NAME]],Country[],2,0)</f>
        <v>Mexico</v>
      </c>
      <c r="H171" s="1" t="str">
        <f>VLOOKUP(InputData[[#This Row],[CUSTOMER NAME]],Country[],3,0)</f>
        <v>Export</v>
      </c>
      <c r="I171" s="1" t="str">
        <f>TEXT(InputData[[#This Row],[DATE]],"d")</f>
        <v>8</v>
      </c>
      <c r="J171" s="1" t="str">
        <f>TEXT(InputData[[#This Row],[DATE]],"mmm")</f>
        <v>Mar</v>
      </c>
      <c r="K171" s="1" t="str">
        <f>TEXT(InputData[[#This Row],[DATE]],"yyyy")</f>
        <v>2021</v>
      </c>
      <c r="L171" s="1">
        <f>WEEKNUM(InputData[[#This Row],[DATE]])</f>
        <v>11</v>
      </c>
    </row>
    <row r="172" spans="1:12" x14ac:dyDescent="0.3">
      <c r="A172" s="3">
        <v>44264</v>
      </c>
      <c r="B172" s="6" t="s">
        <v>52</v>
      </c>
      <c r="C172" s="4" t="s">
        <v>30</v>
      </c>
      <c r="D172" s="5">
        <v>201.28</v>
      </c>
      <c r="E172" s="1">
        <v>3</v>
      </c>
      <c r="F172" s="1">
        <f>InputData[[#This Row],[UNIT PRICE ($)]]*InputData[[#This Row],[QUANTITY]]</f>
        <v>603.84</v>
      </c>
      <c r="G172" s="1" t="str">
        <f>VLOOKUP(InputData[[#This Row],[CUSTOMER NAME]],Country[],2,0)</f>
        <v>Saudi Arabia</v>
      </c>
      <c r="H172" s="1" t="str">
        <f>VLOOKUP(InputData[[#This Row],[CUSTOMER NAME]],Country[],3,0)</f>
        <v>Export</v>
      </c>
      <c r="I172" s="1" t="str">
        <f>TEXT(InputData[[#This Row],[DATE]],"d")</f>
        <v>9</v>
      </c>
      <c r="J172" s="1" t="str">
        <f>TEXT(InputData[[#This Row],[DATE]],"mmm")</f>
        <v>Mar</v>
      </c>
      <c r="K172" s="1" t="str">
        <f>TEXT(InputData[[#This Row],[DATE]],"yyyy")</f>
        <v>2021</v>
      </c>
      <c r="L172" s="1">
        <f>WEEKNUM(InputData[[#This Row],[DATE]])</f>
        <v>11</v>
      </c>
    </row>
    <row r="173" spans="1:12" x14ac:dyDescent="0.3">
      <c r="A173" s="3">
        <v>44264</v>
      </c>
      <c r="B173" s="6" t="s">
        <v>64</v>
      </c>
      <c r="C173" s="4" t="s">
        <v>4</v>
      </c>
      <c r="D173" s="5">
        <v>48.84</v>
      </c>
      <c r="E173" s="1">
        <v>11</v>
      </c>
      <c r="F173" s="1">
        <f>InputData[[#This Row],[UNIT PRICE ($)]]*InputData[[#This Row],[QUANTITY]]</f>
        <v>537.24</v>
      </c>
      <c r="G173" s="1" t="str">
        <f>VLOOKUP(InputData[[#This Row],[CUSTOMER NAME]],Country[],2,0)</f>
        <v>Russia</v>
      </c>
      <c r="H173" s="1" t="str">
        <f>VLOOKUP(InputData[[#This Row],[CUSTOMER NAME]],Country[],3,0)</f>
        <v>Export</v>
      </c>
      <c r="I173" s="1" t="str">
        <f>TEXT(InputData[[#This Row],[DATE]],"d")</f>
        <v>9</v>
      </c>
      <c r="J173" s="1" t="str">
        <f>TEXT(InputData[[#This Row],[DATE]],"mmm")</f>
        <v>Mar</v>
      </c>
      <c r="K173" s="1" t="str">
        <f>TEXT(InputData[[#This Row],[DATE]],"yyyy")</f>
        <v>2021</v>
      </c>
      <c r="L173" s="1">
        <f>WEEKNUM(InputData[[#This Row],[DATE]])</f>
        <v>11</v>
      </c>
    </row>
    <row r="174" spans="1:12" x14ac:dyDescent="0.3">
      <c r="A174" s="3">
        <v>44264</v>
      </c>
      <c r="B174" s="6" t="s">
        <v>66</v>
      </c>
      <c r="C174" s="4" t="s">
        <v>29</v>
      </c>
      <c r="D174" s="5">
        <v>53.11</v>
      </c>
      <c r="E174" s="1">
        <v>6</v>
      </c>
      <c r="F174" s="1">
        <f>InputData[[#This Row],[UNIT PRICE ($)]]*InputData[[#This Row],[QUANTITY]]</f>
        <v>318.65999999999997</v>
      </c>
      <c r="G174" s="1" t="str">
        <f>VLOOKUP(InputData[[#This Row],[CUSTOMER NAME]],Country[],2,0)</f>
        <v>India</v>
      </c>
      <c r="H174" s="1" t="str">
        <f>VLOOKUP(InputData[[#This Row],[CUSTOMER NAME]],Country[],3,0)</f>
        <v>Western</v>
      </c>
      <c r="I174" s="1" t="str">
        <f>TEXT(InputData[[#This Row],[DATE]],"d")</f>
        <v>9</v>
      </c>
      <c r="J174" s="1" t="str">
        <f>TEXT(InputData[[#This Row],[DATE]],"mmm")</f>
        <v>Mar</v>
      </c>
      <c r="K174" s="1" t="str">
        <f>TEXT(InputData[[#This Row],[DATE]],"yyyy")</f>
        <v>2021</v>
      </c>
      <c r="L174" s="1">
        <f>WEEKNUM(InputData[[#This Row],[DATE]])</f>
        <v>11</v>
      </c>
    </row>
    <row r="175" spans="1:12" x14ac:dyDescent="0.3">
      <c r="A175" s="3">
        <v>44265</v>
      </c>
      <c r="B175" s="6" t="s">
        <v>50</v>
      </c>
      <c r="C175" s="4" t="s">
        <v>33</v>
      </c>
      <c r="D175" s="5">
        <v>119.7</v>
      </c>
      <c r="E175" s="1">
        <v>12</v>
      </c>
      <c r="F175" s="1">
        <f>InputData[[#This Row],[UNIT PRICE ($)]]*InputData[[#This Row],[QUANTITY]]</f>
        <v>1436.4</v>
      </c>
      <c r="G175" s="1" t="str">
        <f>VLOOKUP(InputData[[#This Row],[CUSTOMER NAME]],Country[],2,0)</f>
        <v>Bangladesh</v>
      </c>
      <c r="H175" s="1" t="str">
        <f>VLOOKUP(InputData[[#This Row],[CUSTOMER NAME]],Country[],3,0)</f>
        <v>Export</v>
      </c>
      <c r="I175" s="1" t="str">
        <f>TEXT(InputData[[#This Row],[DATE]],"d")</f>
        <v>10</v>
      </c>
      <c r="J175" s="1" t="str">
        <f>TEXT(InputData[[#This Row],[DATE]],"mmm")</f>
        <v>Mar</v>
      </c>
      <c r="K175" s="1" t="str">
        <f>TEXT(InputData[[#This Row],[DATE]],"yyyy")</f>
        <v>2021</v>
      </c>
      <c r="L175" s="1">
        <f>WEEKNUM(InputData[[#This Row],[DATE]])</f>
        <v>11</v>
      </c>
    </row>
    <row r="176" spans="1:12" x14ac:dyDescent="0.3">
      <c r="A176" s="3">
        <v>44265</v>
      </c>
      <c r="B176" s="6" t="s">
        <v>64</v>
      </c>
      <c r="C176" s="4" t="s">
        <v>2</v>
      </c>
      <c r="D176" s="5">
        <v>142.80000000000001</v>
      </c>
      <c r="E176" s="1">
        <v>6</v>
      </c>
      <c r="F176" s="1">
        <f>InputData[[#This Row],[UNIT PRICE ($)]]*InputData[[#This Row],[QUANTITY]]</f>
        <v>856.80000000000007</v>
      </c>
      <c r="G176" s="1" t="str">
        <f>VLOOKUP(InputData[[#This Row],[CUSTOMER NAME]],Country[],2,0)</f>
        <v>Russia</v>
      </c>
      <c r="H176" s="1" t="str">
        <f>VLOOKUP(InputData[[#This Row],[CUSTOMER NAME]],Country[],3,0)</f>
        <v>Export</v>
      </c>
      <c r="I176" s="1" t="str">
        <f>TEXT(InputData[[#This Row],[DATE]],"d")</f>
        <v>10</v>
      </c>
      <c r="J176" s="1" t="str">
        <f>TEXT(InputData[[#This Row],[DATE]],"mmm")</f>
        <v>Mar</v>
      </c>
      <c r="K176" s="1" t="str">
        <f>TEXT(InputData[[#This Row],[DATE]],"yyyy")</f>
        <v>2021</v>
      </c>
      <c r="L176" s="1">
        <f>WEEKNUM(InputData[[#This Row],[DATE]])</f>
        <v>11</v>
      </c>
    </row>
    <row r="177" spans="1:12" x14ac:dyDescent="0.3">
      <c r="A177" s="3">
        <v>44266</v>
      </c>
      <c r="B177" s="6" t="s">
        <v>65</v>
      </c>
      <c r="C177" s="4" t="s">
        <v>32</v>
      </c>
      <c r="D177" s="5">
        <v>117.48</v>
      </c>
      <c r="E177" s="1">
        <v>8</v>
      </c>
      <c r="F177" s="1">
        <f>InputData[[#This Row],[UNIT PRICE ($)]]*InputData[[#This Row],[QUANTITY]]</f>
        <v>939.84</v>
      </c>
      <c r="G177" s="1" t="str">
        <f>VLOOKUP(InputData[[#This Row],[CUSTOMER NAME]],Country[],2,0)</f>
        <v>Saudi Arabia</v>
      </c>
      <c r="H177" s="1" t="str">
        <f>VLOOKUP(InputData[[#This Row],[CUSTOMER NAME]],Country[],3,0)</f>
        <v>Export</v>
      </c>
      <c r="I177" s="1" t="str">
        <f>TEXT(InputData[[#This Row],[DATE]],"d")</f>
        <v>11</v>
      </c>
      <c r="J177" s="1" t="str">
        <f>TEXT(InputData[[#This Row],[DATE]],"mmm")</f>
        <v>Mar</v>
      </c>
      <c r="K177" s="1" t="str">
        <f>TEXT(InputData[[#This Row],[DATE]],"yyyy")</f>
        <v>2021</v>
      </c>
      <c r="L177" s="1">
        <f>WEEKNUM(InputData[[#This Row],[DATE]])</f>
        <v>11</v>
      </c>
    </row>
    <row r="178" spans="1:12" x14ac:dyDescent="0.3">
      <c r="A178" s="3">
        <v>44266</v>
      </c>
      <c r="B178" s="6" t="s">
        <v>66</v>
      </c>
      <c r="C178" s="4" t="s">
        <v>25</v>
      </c>
      <c r="D178" s="5">
        <v>8.33</v>
      </c>
      <c r="E178" s="1">
        <v>11</v>
      </c>
      <c r="F178" s="1">
        <f>InputData[[#This Row],[UNIT PRICE ($)]]*InputData[[#This Row],[QUANTITY]]</f>
        <v>91.63</v>
      </c>
      <c r="G178" s="1" t="str">
        <f>VLOOKUP(InputData[[#This Row],[CUSTOMER NAME]],Country[],2,0)</f>
        <v>India</v>
      </c>
      <c r="H178" s="1" t="str">
        <f>VLOOKUP(InputData[[#This Row],[CUSTOMER NAME]],Country[],3,0)</f>
        <v>Western</v>
      </c>
      <c r="I178" s="1" t="str">
        <f>TEXT(InputData[[#This Row],[DATE]],"d")</f>
        <v>11</v>
      </c>
      <c r="J178" s="1" t="str">
        <f>TEXT(InputData[[#This Row],[DATE]],"mmm")</f>
        <v>Mar</v>
      </c>
      <c r="K178" s="1" t="str">
        <f>TEXT(InputData[[#This Row],[DATE]],"yyyy")</f>
        <v>2021</v>
      </c>
      <c r="L178" s="1">
        <f>WEEKNUM(InputData[[#This Row],[DATE]])</f>
        <v>11</v>
      </c>
    </row>
    <row r="179" spans="1:12" x14ac:dyDescent="0.3">
      <c r="A179" s="3">
        <v>44266</v>
      </c>
      <c r="B179" s="6" t="s">
        <v>77</v>
      </c>
      <c r="C179" s="4" t="s">
        <v>12</v>
      </c>
      <c r="D179" s="5">
        <v>94.17</v>
      </c>
      <c r="E179" s="1">
        <v>36</v>
      </c>
      <c r="F179" s="1">
        <f>InputData[[#This Row],[UNIT PRICE ($)]]*InputData[[#This Row],[QUANTITY]]</f>
        <v>3390.12</v>
      </c>
      <c r="G179" s="1" t="str">
        <f>VLOOKUP(InputData[[#This Row],[CUSTOMER NAME]],Country[],2,0)</f>
        <v>India</v>
      </c>
      <c r="H179" s="1" t="str">
        <f>VLOOKUP(InputData[[#This Row],[CUSTOMER NAME]],Country[],3,0)</f>
        <v>South</v>
      </c>
      <c r="I179" s="1" t="str">
        <f>TEXT(InputData[[#This Row],[DATE]],"d")</f>
        <v>11</v>
      </c>
      <c r="J179" s="1" t="str">
        <f>TEXT(InputData[[#This Row],[DATE]],"mmm")</f>
        <v>Mar</v>
      </c>
      <c r="K179" s="1" t="str">
        <f>TEXT(InputData[[#This Row],[DATE]],"yyyy")</f>
        <v>2021</v>
      </c>
      <c r="L179" s="1">
        <f>WEEKNUM(InputData[[#This Row],[DATE]])</f>
        <v>11</v>
      </c>
    </row>
    <row r="180" spans="1:12" x14ac:dyDescent="0.3">
      <c r="A180" s="3">
        <v>44268</v>
      </c>
      <c r="B180" s="6" t="s">
        <v>57</v>
      </c>
      <c r="C180" s="4" t="s">
        <v>35</v>
      </c>
      <c r="D180" s="5">
        <v>6.7</v>
      </c>
      <c r="E180" s="1">
        <v>10</v>
      </c>
      <c r="F180" s="1">
        <f>InputData[[#This Row],[UNIT PRICE ($)]]*InputData[[#This Row],[QUANTITY]]</f>
        <v>67</v>
      </c>
      <c r="G180" s="1" t="str">
        <f>VLOOKUP(InputData[[#This Row],[CUSTOMER NAME]],Country[],2,0)</f>
        <v>Russia</v>
      </c>
      <c r="H180" s="1" t="str">
        <f>VLOOKUP(InputData[[#This Row],[CUSTOMER NAME]],Country[],3,0)</f>
        <v>Export</v>
      </c>
      <c r="I180" s="1" t="str">
        <f>TEXT(InputData[[#This Row],[DATE]],"d")</f>
        <v>13</v>
      </c>
      <c r="J180" s="1" t="str">
        <f>TEXT(InputData[[#This Row],[DATE]],"mmm")</f>
        <v>Mar</v>
      </c>
      <c r="K180" s="1" t="str">
        <f>TEXT(InputData[[#This Row],[DATE]],"yyyy")</f>
        <v>2021</v>
      </c>
      <c r="L180" s="1">
        <f>WEEKNUM(InputData[[#This Row],[DATE]])</f>
        <v>11</v>
      </c>
    </row>
    <row r="181" spans="1:12" x14ac:dyDescent="0.3">
      <c r="A181" s="3">
        <v>44268</v>
      </c>
      <c r="B181" s="6" t="s">
        <v>62</v>
      </c>
      <c r="C181" s="4" t="s">
        <v>28</v>
      </c>
      <c r="D181" s="5">
        <v>41.81</v>
      </c>
      <c r="E181" s="1">
        <v>10</v>
      </c>
      <c r="F181" s="1">
        <f>InputData[[#This Row],[UNIT PRICE ($)]]*InputData[[#This Row],[QUANTITY]]</f>
        <v>418.1</v>
      </c>
      <c r="G181" s="1" t="str">
        <f>VLOOKUP(InputData[[#This Row],[CUSTOMER NAME]],Country[],2,0)</f>
        <v>India</v>
      </c>
      <c r="H181" s="1" t="str">
        <f>VLOOKUP(InputData[[#This Row],[CUSTOMER NAME]],Country[],3,0)</f>
        <v>East</v>
      </c>
      <c r="I181" s="1" t="str">
        <f>TEXT(InputData[[#This Row],[DATE]],"d")</f>
        <v>13</v>
      </c>
      <c r="J181" s="1" t="str">
        <f>TEXT(InputData[[#This Row],[DATE]],"mmm")</f>
        <v>Mar</v>
      </c>
      <c r="K181" s="1" t="str">
        <f>TEXT(InputData[[#This Row],[DATE]],"yyyy")</f>
        <v>2021</v>
      </c>
      <c r="L181" s="1">
        <f>WEEKNUM(InputData[[#This Row],[DATE]])</f>
        <v>11</v>
      </c>
    </row>
    <row r="182" spans="1:12" x14ac:dyDescent="0.3">
      <c r="A182" s="3">
        <v>44269</v>
      </c>
      <c r="B182" s="6" t="s">
        <v>52</v>
      </c>
      <c r="C182" s="4" t="s">
        <v>22</v>
      </c>
      <c r="D182" s="5">
        <v>141.57</v>
      </c>
      <c r="E182" s="1">
        <v>15</v>
      </c>
      <c r="F182" s="1">
        <f>InputData[[#This Row],[UNIT PRICE ($)]]*InputData[[#This Row],[QUANTITY]]</f>
        <v>2123.5499999999997</v>
      </c>
      <c r="G182" s="1" t="str">
        <f>VLOOKUP(InputData[[#This Row],[CUSTOMER NAME]],Country[],2,0)</f>
        <v>Saudi Arabia</v>
      </c>
      <c r="H182" s="1" t="str">
        <f>VLOOKUP(InputData[[#This Row],[CUSTOMER NAME]],Country[],3,0)</f>
        <v>Export</v>
      </c>
      <c r="I182" s="1" t="str">
        <f>TEXT(InputData[[#This Row],[DATE]],"d")</f>
        <v>14</v>
      </c>
      <c r="J182" s="1" t="str">
        <f>TEXT(InputData[[#This Row],[DATE]],"mmm")</f>
        <v>Mar</v>
      </c>
      <c r="K182" s="1" t="str">
        <f>TEXT(InputData[[#This Row],[DATE]],"yyyy")</f>
        <v>2021</v>
      </c>
      <c r="L182" s="1">
        <f>WEEKNUM(InputData[[#This Row],[DATE]])</f>
        <v>12</v>
      </c>
    </row>
    <row r="183" spans="1:12" x14ac:dyDescent="0.3">
      <c r="A183" s="3">
        <v>44269</v>
      </c>
      <c r="B183" s="6" t="s">
        <v>63</v>
      </c>
      <c r="C183" s="4" t="s">
        <v>16</v>
      </c>
      <c r="D183" s="5">
        <v>16.64</v>
      </c>
      <c r="E183" s="1">
        <v>2</v>
      </c>
      <c r="F183" s="1">
        <f>InputData[[#This Row],[UNIT PRICE ($)]]*InputData[[#This Row],[QUANTITY]]</f>
        <v>33.28</v>
      </c>
      <c r="G183" s="1" t="str">
        <f>VLOOKUP(InputData[[#This Row],[CUSTOMER NAME]],Country[],2,0)</f>
        <v>Brazil</v>
      </c>
      <c r="H183" s="1" t="str">
        <f>VLOOKUP(InputData[[#This Row],[CUSTOMER NAME]],Country[],3,0)</f>
        <v>Export</v>
      </c>
      <c r="I183" s="1" t="str">
        <f>TEXT(InputData[[#This Row],[DATE]],"d")</f>
        <v>14</v>
      </c>
      <c r="J183" s="1" t="str">
        <f>TEXT(InputData[[#This Row],[DATE]],"mmm")</f>
        <v>Mar</v>
      </c>
      <c r="K183" s="1" t="str">
        <f>TEXT(InputData[[#This Row],[DATE]],"yyyy")</f>
        <v>2021</v>
      </c>
      <c r="L183" s="1">
        <f>WEEKNUM(InputData[[#This Row],[DATE]])</f>
        <v>12</v>
      </c>
    </row>
    <row r="184" spans="1:12" x14ac:dyDescent="0.3">
      <c r="A184" s="3">
        <v>44269</v>
      </c>
      <c r="B184" s="6" t="s">
        <v>68</v>
      </c>
      <c r="C184" s="4" t="s">
        <v>42</v>
      </c>
      <c r="D184" s="5">
        <v>162</v>
      </c>
      <c r="E184" s="1">
        <v>32</v>
      </c>
      <c r="F184" s="1">
        <f>InputData[[#This Row],[UNIT PRICE ($)]]*InputData[[#This Row],[QUANTITY]]</f>
        <v>5184</v>
      </c>
      <c r="G184" s="1" t="str">
        <f>VLOOKUP(InputData[[#This Row],[CUSTOMER NAME]],Country[],2,0)</f>
        <v>United Kingdom</v>
      </c>
      <c r="H184" s="1" t="str">
        <f>VLOOKUP(InputData[[#This Row],[CUSTOMER NAME]],Country[],3,0)</f>
        <v>Export</v>
      </c>
      <c r="I184" s="1" t="str">
        <f>TEXT(InputData[[#This Row],[DATE]],"d")</f>
        <v>14</v>
      </c>
      <c r="J184" s="1" t="str">
        <f>TEXT(InputData[[#This Row],[DATE]],"mmm")</f>
        <v>Mar</v>
      </c>
      <c r="K184" s="1" t="str">
        <f>TEXT(InputData[[#This Row],[DATE]],"yyyy")</f>
        <v>2021</v>
      </c>
      <c r="L184" s="1">
        <f>WEEKNUM(InputData[[#This Row],[DATE]])</f>
        <v>12</v>
      </c>
    </row>
    <row r="185" spans="1:12" x14ac:dyDescent="0.3">
      <c r="A185" s="3">
        <v>44269</v>
      </c>
      <c r="B185" s="6" t="s">
        <v>105</v>
      </c>
      <c r="C185" s="4" t="s">
        <v>26</v>
      </c>
      <c r="D185" s="5">
        <v>24.66</v>
      </c>
      <c r="E185" s="1">
        <v>13</v>
      </c>
      <c r="F185" s="1">
        <f>InputData[[#This Row],[UNIT PRICE ($)]]*InputData[[#This Row],[QUANTITY]]</f>
        <v>320.58</v>
      </c>
      <c r="G185" s="1" t="str">
        <f>VLOOKUP(InputData[[#This Row],[CUSTOMER NAME]],Country[],2,0)</f>
        <v>Germany</v>
      </c>
      <c r="H185" s="1" t="str">
        <f>VLOOKUP(InputData[[#This Row],[CUSTOMER NAME]],Country[],3,0)</f>
        <v>Export</v>
      </c>
      <c r="I185" s="1" t="str">
        <f>TEXT(InputData[[#This Row],[DATE]],"d")</f>
        <v>14</v>
      </c>
      <c r="J185" s="1" t="str">
        <f>TEXT(InputData[[#This Row],[DATE]],"mmm")</f>
        <v>Mar</v>
      </c>
      <c r="K185" s="1" t="str">
        <f>TEXT(InputData[[#This Row],[DATE]],"yyyy")</f>
        <v>2021</v>
      </c>
      <c r="L185" s="1">
        <f>WEEKNUM(InputData[[#This Row],[DATE]])</f>
        <v>12</v>
      </c>
    </row>
    <row r="186" spans="1:12" x14ac:dyDescent="0.3">
      <c r="A186" s="3">
        <v>44270</v>
      </c>
      <c r="B186" s="6" t="s">
        <v>62</v>
      </c>
      <c r="C186" s="4" t="s">
        <v>36</v>
      </c>
      <c r="D186" s="5">
        <v>96.3</v>
      </c>
      <c r="E186" s="1">
        <v>9</v>
      </c>
      <c r="F186" s="1">
        <f>InputData[[#This Row],[UNIT PRICE ($)]]*InputData[[#This Row],[QUANTITY]]</f>
        <v>866.69999999999993</v>
      </c>
      <c r="G186" s="1" t="str">
        <f>VLOOKUP(InputData[[#This Row],[CUSTOMER NAME]],Country[],2,0)</f>
        <v>India</v>
      </c>
      <c r="H186" s="1" t="str">
        <f>VLOOKUP(InputData[[#This Row],[CUSTOMER NAME]],Country[],3,0)</f>
        <v>East</v>
      </c>
      <c r="I186" s="1" t="str">
        <f>TEXT(InputData[[#This Row],[DATE]],"d")</f>
        <v>15</v>
      </c>
      <c r="J186" s="1" t="str">
        <f>TEXT(InputData[[#This Row],[DATE]],"mmm")</f>
        <v>Mar</v>
      </c>
      <c r="K186" s="1" t="str">
        <f>TEXT(InputData[[#This Row],[DATE]],"yyyy")</f>
        <v>2021</v>
      </c>
      <c r="L186" s="1">
        <f>WEEKNUM(InputData[[#This Row],[DATE]])</f>
        <v>12</v>
      </c>
    </row>
    <row r="187" spans="1:12" x14ac:dyDescent="0.3">
      <c r="A187" s="3">
        <v>44270</v>
      </c>
      <c r="B187" s="6" t="s">
        <v>70</v>
      </c>
      <c r="C187" s="4" t="s">
        <v>39</v>
      </c>
      <c r="D187" s="5">
        <v>42.55</v>
      </c>
      <c r="E187" s="1">
        <v>11</v>
      </c>
      <c r="F187" s="1">
        <f>InputData[[#This Row],[UNIT PRICE ($)]]*InputData[[#This Row],[QUANTITY]]</f>
        <v>468.04999999999995</v>
      </c>
      <c r="G187" s="1" t="str">
        <f>VLOOKUP(InputData[[#This Row],[CUSTOMER NAME]],Country[],2,0)</f>
        <v>India</v>
      </c>
      <c r="H187" s="1" t="str">
        <f>VLOOKUP(InputData[[#This Row],[CUSTOMER NAME]],Country[],3,0)</f>
        <v>East</v>
      </c>
      <c r="I187" s="1" t="str">
        <f>TEXT(InputData[[#This Row],[DATE]],"d")</f>
        <v>15</v>
      </c>
      <c r="J187" s="1" t="str">
        <f>TEXT(InputData[[#This Row],[DATE]],"mmm")</f>
        <v>Mar</v>
      </c>
      <c r="K187" s="1" t="str">
        <f>TEXT(InputData[[#This Row],[DATE]],"yyyy")</f>
        <v>2021</v>
      </c>
      <c r="L187" s="1">
        <f>WEEKNUM(InputData[[#This Row],[DATE]])</f>
        <v>12</v>
      </c>
    </row>
    <row r="188" spans="1:12" x14ac:dyDescent="0.3">
      <c r="A188" s="3">
        <v>44271</v>
      </c>
      <c r="B188" s="6" t="s">
        <v>52</v>
      </c>
      <c r="C188" s="4" t="s">
        <v>12</v>
      </c>
      <c r="D188" s="5">
        <v>94.17</v>
      </c>
      <c r="E188" s="1">
        <v>14</v>
      </c>
      <c r="F188" s="1">
        <f>InputData[[#This Row],[UNIT PRICE ($)]]*InputData[[#This Row],[QUANTITY]]</f>
        <v>1318.38</v>
      </c>
      <c r="G188" s="1" t="str">
        <f>VLOOKUP(InputData[[#This Row],[CUSTOMER NAME]],Country[],2,0)</f>
        <v>Saudi Arabia</v>
      </c>
      <c r="H188" s="1" t="str">
        <f>VLOOKUP(InputData[[#This Row],[CUSTOMER NAME]],Country[],3,0)</f>
        <v>Export</v>
      </c>
      <c r="I188" s="1" t="str">
        <f>TEXT(InputData[[#This Row],[DATE]],"d")</f>
        <v>16</v>
      </c>
      <c r="J188" s="1" t="str">
        <f>TEXT(InputData[[#This Row],[DATE]],"mmm")</f>
        <v>Mar</v>
      </c>
      <c r="K188" s="1" t="str">
        <f>TEXT(InputData[[#This Row],[DATE]],"yyyy")</f>
        <v>2021</v>
      </c>
      <c r="L188" s="1">
        <f>WEEKNUM(InputData[[#This Row],[DATE]])</f>
        <v>12</v>
      </c>
    </row>
    <row r="189" spans="1:12" x14ac:dyDescent="0.3">
      <c r="A189" s="3">
        <v>44271</v>
      </c>
      <c r="B189" s="6" t="s">
        <v>78</v>
      </c>
      <c r="C189" s="4" t="s">
        <v>22</v>
      </c>
      <c r="D189" s="5">
        <v>141.57</v>
      </c>
      <c r="E189" s="1">
        <v>29</v>
      </c>
      <c r="F189" s="1">
        <f>InputData[[#This Row],[UNIT PRICE ($)]]*InputData[[#This Row],[QUANTITY]]</f>
        <v>4105.53</v>
      </c>
      <c r="G189" s="1" t="str">
        <f>VLOOKUP(InputData[[#This Row],[CUSTOMER NAME]],Country[],2,0)</f>
        <v>Mexico</v>
      </c>
      <c r="H189" s="1" t="str">
        <f>VLOOKUP(InputData[[#This Row],[CUSTOMER NAME]],Country[],3,0)</f>
        <v>Export</v>
      </c>
      <c r="I189" s="1" t="str">
        <f>TEXT(InputData[[#This Row],[DATE]],"d")</f>
        <v>16</v>
      </c>
      <c r="J189" s="1" t="str">
        <f>TEXT(InputData[[#This Row],[DATE]],"mmm")</f>
        <v>Mar</v>
      </c>
      <c r="K189" s="1" t="str">
        <f>TEXT(InputData[[#This Row],[DATE]],"yyyy")</f>
        <v>2021</v>
      </c>
      <c r="L189" s="1">
        <f>WEEKNUM(InputData[[#This Row],[DATE]])</f>
        <v>12</v>
      </c>
    </row>
    <row r="190" spans="1:12" x14ac:dyDescent="0.3">
      <c r="A190" s="3">
        <v>44273</v>
      </c>
      <c r="B190" s="6" t="s">
        <v>52</v>
      </c>
      <c r="C190" s="4" t="s">
        <v>42</v>
      </c>
      <c r="D190" s="5">
        <v>162</v>
      </c>
      <c r="E190" s="1">
        <v>8</v>
      </c>
      <c r="F190" s="1">
        <f>InputData[[#This Row],[UNIT PRICE ($)]]*InputData[[#This Row],[QUANTITY]]</f>
        <v>1296</v>
      </c>
      <c r="G190" s="1" t="str">
        <f>VLOOKUP(InputData[[#This Row],[CUSTOMER NAME]],Country[],2,0)</f>
        <v>Saudi Arabia</v>
      </c>
      <c r="H190" s="1" t="str">
        <f>VLOOKUP(InputData[[#This Row],[CUSTOMER NAME]],Country[],3,0)</f>
        <v>Export</v>
      </c>
      <c r="I190" s="1" t="str">
        <f>TEXT(InputData[[#This Row],[DATE]],"d")</f>
        <v>18</v>
      </c>
      <c r="J190" s="1" t="str">
        <f>TEXT(InputData[[#This Row],[DATE]],"mmm")</f>
        <v>Mar</v>
      </c>
      <c r="K190" s="1" t="str">
        <f>TEXT(InputData[[#This Row],[DATE]],"yyyy")</f>
        <v>2021</v>
      </c>
      <c r="L190" s="1">
        <f>WEEKNUM(InputData[[#This Row],[DATE]])</f>
        <v>12</v>
      </c>
    </row>
    <row r="191" spans="1:12" x14ac:dyDescent="0.3">
      <c r="A191" s="3">
        <v>44273</v>
      </c>
      <c r="B191" s="6" t="s">
        <v>56</v>
      </c>
      <c r="C191" s="4" t="s">
        <v>19</v>
      </c>
      <c r="D191" s="5">
        <v>210</v>
      </c>
      <c r="E191" s="1">
        <v>2</v>
      </c>
      <c r="F191" s="1">
        <f>InputData[[#This Row],[UNIT PRICE ($)]]*InputData[[#This Row],[QUANTITY]]</f>
        <v>420</v>
      </c>
      <c r="G191" s="1" t="str">
        <f>VLOOKUP(InputData[[#This Row],[CUSTOMER NAME]],Country[],2,0)</f>
        <v>United Kingdom</v>
      </c>
      <c r="H191" s="1" t="str">
        <f>VLOOKUP(InputData[[#This Row],[CUSTOMER NAME]],Country[],3,0)</f>
        <v>Export</v>
      </c>
      <c r="I191" s="1" t="str">
        <f>TEXT(InputData[[#This Row],[DATE]],"d")</f>
        <v>18</v>
      </c>
      <c r="J191" s="1" t="str">
        <f>TEXT(InputData[[#This Row],[DATE]],"mmm")</f>
        <v>Mar</v>
      </c>
      <c r="K191" s="1" t="str">
        <f>TEXT(InputData[[#This Row],[DATE]],"yyyy")</f>
        <v>2021</v>
      </c>
      <c r="L191" s="1">
        <f>WEEKNUM(InputData[[#This Row],[DATE]])</f>
        <v>12</v>
      </c>
    </row>
    <row r="192" spans="1:12" x14ac:dyDescent="0.3">
      <c r="A192" s="3">
        <v>44273</v>
      </c>
      <c r="B192" s="6" t="s">
        <v>57</v>
      </c>
      <c r="C192" s="4" t="s">
        <v>27</v>
      </c>
      <c r="D192" s="5">
        <v>57.120000000000005</v>
      </c>
      <c r="E192" s="1">
        <v>10</v>
      </c>
      <c r="F192" s="1">
        <f>InputData[[#This Row],[UNIT PRICE ($)]]*InputData[[#This Row],[QUANTITY]]</f>
        <v>571.20000000000005</v>
      </c>
      <c r="G192" s="1" t="str">
        <f>VLOOKUP(InputData[[#This Row],[CUSTOMER NAME]],Country[],2,0)</f>
        <v>Russia</v>
      </c>
      <c r="H192" s="1" t="str">
        <f>VLOOKUP(InputData[[#This Row],[CUSTOMER NAME]],Country[],3,0)</f>
        <v>Export</v>
      </c>
      <c r="I192" s="1" t="str">
        <f>TEXT(InputData[[#This Row],[DATE]],"d")</f>
        <v>18</v>
      </c>
      <c r="J192" s="1" t="str">
        <f>TEXT(InputData[[#This Row],[DATE]],"mmm")</f>
        <v>Mar</v>
      </c>
      <c r="K192" s="1" t="str">
        <f>TEXT(InputData[[#This Row],[DATE]],"yyyy")</f>
        <v>2021</v>
      </c>
      <c r="L192" s="1">
        <f>WEEKNUM(InputData[[#This Row],[DATE]])</f>
        <v>12</v>
      </c>
    </row>
    <row r="193" spans="1:12" x14ac:dyDescent="0.3">
      <c r="A193" s="3">
        <v>44274</v>
      </c>
      <c r="B193" s="6" t="s">
        <v>54</v>
      </c>
      <c r="C193" s="4" t="s">
        <v>39</v>
      </c>
      <c r="D193" s="5">
        <v>42.55</v>
      </c>
      <c r="E193" s="1">
        <v>18</v>
      </c>
      <c r="F193" s="1">
        <f>InputData[[#This Row],[UNIT PRICE ($)]]*InputData[[#This Row],[QUANTITY]]</f>
        <v>765.9</v>
      </c>
      <c r="G193" s="1" t="str">
        <f>VLOOKUP(InputData[[#This Row],[CUSTOMER NAME]],Country[],2,0)</f>
        <v>Pakistan</v>
      </c>
      <c r="H193" s="1" t="str">
        <f>VLOOKUP(InputData[[#This Row],[CUSTOMER NAME]],Country[],3,0)</f>
        <v>Export</v>
      </c>
      <c r="I193" s="1" t="str">
        <f>TEXT(InputData[[#This Row],[DATE]],"d")</f>
        <v>19</v>
      </c>
      <c r="J193" s="1" t="str">
        <f>TEXT(InputData[[#This Row],[DATE]],"mmm")</f>
        <v>Mar</v>
      </c>
      <c r="K193" s="1" t="str">
        <f>TEXT(InputData[[#This Row],[DATE]],"yyyy")</f>
        <v>2021</v>
      </c>
      <c r="L193" s="1">
        <f>WEEKNUM(InputData[[#This Row],[DATE]])</f>
        <v>12</v>
      </c>
    </row>
    <row r="194" spans="1:12" x14ac:dyDescent="0.3">
      <c r="A194" s="3">
        <v>44274</v>
      </c>
      <c r="B194" s="6" t="s">
        <v>63</v>
      </c>
      <c r="C194" s="4" t="s">
        <v>6</v>
      </c>
      <c r="D194" s="5">
        <v>85.5</v>
      </c>
      <c r="E194" s="1">
        <v>17</v>
      </c>
      <c r="F194" s="1">
        <f>InputData[[#This Row],[UNIT PRICE ($)]]*InputData[[#This Row],[QUANTITY]]</f>
        <v>1453.5</v>
      </c>
      <c r="G194" s="1" t="str">
        <f>VLOOKUP(InputData[[#This Row],[CUSTOMER NAME]],Country[],2,0)</f>
        <v>Brazil</v>
      </c>
      <c r="H194" s="1" t="str">
        <f>VLOOKUP(InputData[[#This Row],[CUSTOMER NAME]],Country[],3,0)</f>
        <v>Export</v>
      </c>
      <c r="I194" s="1" t="str">
        <f>TEXT(InputData[[#This Row],[DATE]],"d")</f>
        <v>19</v>
      </c>
      <c r="J194" s="1" t="str">
        <f>TEXT(InputData[[#This Row],[DATE]],"mmm")</f>
        <v>Mar</v>
      </c>
      <c r="K194" s="1" t="str">
        <f>TEXT(InputData[[#This Row],[DATE]],"yyyy")</f>
        <v>2021</v>
      </c>
      <c r="L194" s="1">
        <f>WEEKNUM(InputData[[#This Row],[DATE]])</f>
        <v>12</v>
      </c>
    </row>
    <row r="195" spans="1:12" x14ac:dyDescent="0.3">
      <c r="A195" s="3">
        <v>44274</v>
      </c>
      <c r="B195" s="6" t="s">
        <v>69</v>
      </c>
      <c r="C195" s="4" t="s">
        <v>28</v>
      </c>
      <c r="D195" s="5">
        <v>41.81</v>
      </c>
      <c r="E195" s="1">
        <v>9</v>
      </c>
      <c r="F195" s="1">
        <f>InputData[[#This Row],[UNIT PRICE ($)]]*InputData[[#This Row],[QUANTITY]]</f>
        <v>376.29</v>
      </c>
      <c r="G195" s="1" t="str">
        <f>VLOOKUP(InputData[[#This Row],[CUSTOMER NAME]],Country[],2,0)</f>
        <v>South Africa</v>
      </c>
      <c r="H195" s="1" t="str">
        <f>VLOOKUP(InputData[[#This Row],[CUSTOMER NAME]],Country[],3,0)</f>
        <v>Export</v>
      </c>
      <c r="I195" s="1" t="str">
        <f>TEXT(InputData[[#This Row],[DATE]],"d")</f>
        <v>19</v>
      </c>
      <c r="J195" s="1" t="str">
        <f>TEXT(InputData[[#This Row],[DATE]],"mmm")</f>
        <v>Mar</v>
      </c>
      <c r="K195" s="1" t="str">
        <f>TEXT(InputData[[#This Row],[DATE]],"yyyy")</f>
        <v>2021</v>
      </c>
      <c r="L195" s="1">
        <f>WEEKNUM(InputData[[#This Row],[DATE]])</f>
        <v>12</v>
      </c>
    </row>
    <row r="196" spans="1:12" x14ac:dyDescent="0.3">
      <c r="A196" s="3">
        <v>44274</v>
      </c>
      <c r="B196" s="6" t="s">
        <v>72</v>
      </c>
      <c r="C196" s="4" t="s">
        <v>6</v>
      </c>
      <c r="D196" s="5">
        <v>85.5</v>
      </c>
      <c r="E196" s="1">
        <v>17</v>
      </c>
      <c r="F196" s="1">
        <f>InputData[[#This Row],[UNIT PRICE ($)]]*InputData[[#This Row],[QUANTITY]]</f>
        <v>1453.5</v>
      </c>
      <c r="G196" s="1" t="str">
        <f>VLOOKUP(InputData[[#This Row],[CUSTOMER NAME]],Country[],2,0)</f>
        <v>India</v>
      </c>
      <c r="H196" s="1" t="str">
        <f>VLOOKUP(InputData[[#This Row],[CUSTOMER NAME]],Country[],3,0)</f>
        <v>North</v>
      </c>
      <c r="I196" s="1" t="str">
        <f>TEXT(InputData[[#This Row],[DATE]],"d")</f>
        <v>19</v>
      </c>
      <c r="J196" s="1" t="str">
        <f>TEXT(InputData[[#This Row],[DATE]],"mmm")</f>
        <v>Mar</v>
      </c>
      <c r="K196" s="1" t="str">
        <f>TEXT(InputData[[#This Row],[DATE]],"yyyy")</f>
        <v>2021</v>
      </c>
      <c r="L196" s="1">
        <f>WEEKNUM(InputData[[#This Row],[DATE]])</f>
        <v>12</v>
      </c>
    </row>
    <row r="197" spans="1:12" x14ac:dyDescent="0.3">
      <c r="A197" s="3">
        <v>44274</v>
      </c>
      <c r="B197" s="6" t="s">
        <v>74</v>
      </c>
      <c r="C197" s="4" t="s">
        <v>2</v>
      </c>
      <c r="D197" s="5">
        <v>142.80000000000001</v>
      </c>
      <c r="E197" s="1">
        <v>15</v>
      </c>
      <c r="F197" s="1">
        <f>InputData[[#This Row],[UNIT PRICE ($)]]*InputData[[#This Row],[QUANTITY]]</f>
        <v>2142</v>
      </c>
      <c r="G197" s="1" t="str">
        <f>VLOOKUP(InputData[[#This Row],[CUSTOMER NAME]],Country[],2,0)</f>
        <v>India</v>
      </c>
      <c r="H197" s="1" t="str">
        <f>VLOOKUP(InputData[[#This Row],[CUSTOMER NAME]],Country[],3,0)</f>
        <v>Northeast</v>
      </c>
      <c r="I197" s="1" t="str">
        <f>TEXT(InputData[[#This Row],[DATE]],"d")</f>
        <v>19</v>
      </c>
      <c r="J197" s="1" t="str">
        <f>TEXT(InputData[[#This Row],[DATE]],"mmm")</f>
        <v>Mar</v>
      </c>
      <c r="K197" s="1" t="str">
        <f>TEXT(InputData[[#This Row],[DATE]],"yyyy")</f>
        <v>2021</v>
      </c>
      <c r="L197" s="1">
        <f>WEEKNUM(InputData[[#This Row],[DATE]])</f>
        <v>12</v>
      </c>
    </row>
    <row r="198" spans="1:12" x14ac:dyDescent="0.3">
      <c r="A198" s="3">
        <v>44274</v>
      </c>
      <c r="B198" s="6" t="s">
        <v>75</v>
      </c>
      <c r="C198" s="4" t="s">
        <v>41</v>
      </c>
      <c r="D198" s="5">
        <v>173.88</v>
      </c>
      <c r="E198" s="1">
        <v>6</v>
      </c>
      <c r="F198" s="1">
        <f>InputData[[#This Row],[UNIT PRICE ($)]]*InputData[[#This Row],[QUANTITY]]</f>
        <v>1043.28</v>
      </c>
      <c r="G198" s="1" t="str">
        <f>VLOOKUP(InputData[[#This Row],[CUSTOMER NAME]],Country[],2,0)</f>
        <v>India</v>
      </c>
      <c r="H198" s="1" t="str">
        <f>VLOOKUP(InputData[[#This Row],[CUSTOMER NAME]],Country[],3,0)</f>
        <v>South</v>
      </c>
      <c r="I198" s="1" t="str">
        <f>TEXT(InputData[[#This Row],[DATE]],"d")</f>
        <v>19</v>
      </c>
      <c r="J198" s="1" t="str">
        <f>TEXT(InputData[[#This Row],[DATE]],"mmm")</f>
        <v>Mar</v>
      </c>
      <c r="K198" s="1" t="str">
        <f>TEXT(InputData[[#This Row],[DATE]],"yyyy")</f>
        <v>2021</v>
      </c>
      <c r="L198" s="1">
        <f>WEEKNUM(InputData[[#This Row],[DATE]])</f>
        <v>12</v>
      </c>
    </row>
    <row r="199" spans="1:12" x14ac:dyDescent="0.3">
      <c r="A199" s="3">
        <v>44275</v>
      </c>
      <c r="B199" s="6" t="s">
        <v>50</v>
      </c>
      <c r="C199" s="4" t="s">
        <v>24</v>
      </c>
      <c r="D199" s="5">
        <v>156.96</v>
      </c>
      <c r="E199" s="1">
        <v>23</v>
      </c>
      <c r="F199" s="1">
        <f>InputData[[#This Row],[UNIT PRICE ($)]]*InputData[[#This Row],[QUANTITY]]</f>
        <v>3610.0800000000004</v>
      </c>
      <c r="G199" s="1" t="str">
        <f>VLOOKUP(InputData[[#This Row],[CUSTOMER NAME]],Country[],2,0)</f>
        <v>Bangladesh</v>
      </c>
      <c r="H199" s="1" t="str">
        <f>VLOOKUP(InputData[[#This Row],[CUSTOMER NAME]],Country[],3,0)</f>
        <v>Export</v>
      </c>
      <c r="I199" s="1" t="str">
        <f>TEXT(InputData[[#This Row],[DATE]],"d")</f>
        <v>20</v>
      </c>
      <c r="J199" s="1" t="str">
        <f>TEXT(InputData[[#This Row],[DATE]],"mmm")</f>
        <v>Mar</v>
      </c>
      <c r="K199" s="1" t="str">
        <f>TEXT(InputData[[#This Row],[DATE]],"yyyy")</f>
        <v>2021</v>
      </c>
      <c r="L199" s="1">
        <f>WEEKNUM(InputData[[#This Row],[DATE]])</f>
        <v>12</v>
      </c>
    </row>
    <row r="200" spans="1:12" x14ac:dyDescent="0.3">
      <c r="A200" s="3">
        <v>44275</v>
      </c>
      <c r="B200" s="6" t="s">
        <v>53</v>
      </c>
      <c r="C200" s="4" t="s">
        <v>38</v>
      </c>
      <c r="D200" s="5">
        <v>79.92</v>
      </c>
      <c r="E200" s="1">
        <v>21</v>
      </c>
      <c r="F200" s="1">
        <f>InputData[[#This Row],[UNIT PRICE ($)]]*InputData[[#This Row],[QUANTITY]]</f>
        <v>1678.32</v>
      </c>
      <c r="G200" s="1" t="str">
        <f>VLOOKUP(InputData[[#This Row],[CUSTOMER NAME]],Country[],2,0)</f>
        <v>India</v>
      </c>
      <c r="H200" s="1" t="str">
        <f>VLOOKUP(InputData[[#This Row],[CUSTOMER NAME]],Country[],3,0)</f>
        <v>Northeast</v>
      </c>
      <c r="I200" s="1" t="str">
        <f>TEXT(InputData[[#This Row],[DATE]],"d")</f>
        <v>20</v>
      </c>
      <c r="J200" s="1" t="str">
        <f>TEXT(InputData[[#This Row],[DATE]],"mmm")</f>
        <v>Mar</v>
      </c>
      <c r="K200" s="1" t="str">
        <f>TEXT(InputData[[#This Row],[DATE]],"yyyy")</f>
        <v>2021</v>
      </c>
      <c r="L200" s="1">
        <f>WEEKNUM(InputData[[#This Row],[DATE]])</f>
        <v>12</v>
      </c>
    </row>
    <row r="201" spans="1:12" x14ac:dyDescent="0.3">
      <c r="A201" s="3">
        <v>44275</v>
      </c>
      <c r="B201" s="6" t="s">
        <v>101</v>
      </c>
      <c r="C201" s="4" t="s">
        <v>16</v>
      </c>
      <c r="D201" s="5">
        <v>16.64</v>
      </c>
      <c r="E201" s="1">
        <v>13</v>
      </c>
      <c r="F201" s="1">
        <f>InputData[[#This Row],[UNIT PRICE ($)]]*InputData[[#This Row],[QUANTITY]]</f>
        <v>216.32</v>
      </c>
      <c r="G201" s="1" t="str">
        <f>VLOOKUP(InputData[[#This Row],[CUSTOMER NAME]],Country[],2,0)</f>
        <v>India</v>
      </c>
      <c r="H201" s="1" t="str">
        <f>VLOOKUP(InputData[[#This Row],[CUSTOMER NAME]],Country[],3,0)</f>
        <v>North</v>
      </c>
      <c r="I201" s="1" t="str">
        <f>TEXT(InputData[[#This Row],[DATE]],"d")</f>
        <v>20</v>
      </c>
      <c r="J201" s="1" t="str">
        <f>TEXT(InputData[[#This Row],[DATE]],"mmm")</f>
        <v>Mar</v>
      </c>
      <c r="K201" s="1" t="str">
        <f>TEXT(InputData[[#This Row],[DATE]],"yyyy")</f>
        <v>2021</v>
      </c>
      <c r="L201" s="1">
        <f>WEEKNUM(InputData[[#This Row],[DATE]])</f>
        <v>12</v>
      </c>
    </row>
    <row r="202" spans="1:12" x14ac:dyDescent="0.3">
      <c r="A202" s="3">
        <v>44276</v>
      </c>
      <c r="B202" s="6" t="s">
        <v>57</v>
      </c>
      <c r="C202" s="4" t="s">
        <v>39</v>
      </c>
      <c r="D202" s="5">
        <v>42.55</v>
      </c>
      <c r="E202" s="1">
        <v>7</v>
      </c>
      <c r="F202" s="1">
        <f>InputData[[#This Row],[UNIT PRICE ($)]]*InputData[[#This Row],[QUANTITY]]</f>
        <v>297.84999999999997</v>
      </c>
      <c r="G202" s="1" t="str">
        <f>VLOOKUP(InputData[[#This Row],[CUSTOMER NAME]],Country[],2,0)</f>
        <v>Russia</v>
      </c>
      <c r="H202" s="1" t="str">
        <f>VLOOKUP(InputData[[#This Row],[CUSTOMER NAME]],Country[],3,0)</f>
        <v>Export</v>
      </c>
      <c r="I202" s="1" t="str">
        <f>TEXT(InputData[[#This Row],[DATE]],"d")</f>
        <v>21</v>
      </c>
      <c r="J202" s="1" t="str">
        <f>TEXT(InputData[[#This Row],[DATE]],"mmm")</f>
        <v>Mar</v>
      </c>
      <c r="K202" s="1" t="str">
        <f>TEXT(InputData[[#This Row],[DATE]],"yyyy")</f>
        <v>2021</v>
      </c>
      <c r="L202" s="1">
        <f>WEEKNUM(InputData[[#This Row],[DATE]])</f>
        <v>13</v>
      </c>
    </row>
    <row r="203" spans="1:12" x14ac:dyDescent="0.3">
      <c r="A203" s="3">
        <v>44276</v>
      </c>
      <c r="B203" s="6" t="s">
        <v>60</v>
      </c>
      <c r="C203" s="4" t="s">
        <v>1</v>
      </c>
      <c r="D203" s="5">
        <v>103.88</v>
      </c>
      <c r="E203" s="1">
        <v>18</v>
      </c>
      <c r="F203" s="1">
        <f>InputData[[#This Row],[UNIT PRICE ($)]]*InputData[[#This Row],[QUANTITY]]</f>
        <v>1869.84</v>
      </c>
      <c r="G203" s="1" t="str">
        <f>VLOOKUP(InputData[[#This Row],[CUSTOMER NAME]],Country[],2,0)</f>
        <v>India</v>
      </c>
      <c r="H203" s="1" t="str">
        <f>VLOOKUP(InputData[[#This Row],[CUSTOMER NAME]],Country[],3,0)</f>
        <v>Central</v>
      </c>
      <c r="I203" s="1" t="str">
        <f>TEXT(InputData[[#This Row],[DATE]],"d")</f>
        <v>21</v>
      </c>
      <c r="J203" s="1" t="str">
        <f>TEXT(InputData[[#This Row],[DATE]],"mmm")</f>
        <v>Mar</v>
      </c>
      <c r="K203" s="1" t="str">
        <f>TEXT(InputData[[#This Row],[DATE]],"yyyy")</f>
        <v>2021</v>
      </c>
      <c r="L203" s="1">
        <f>WEEKNUM(InputData[[#This Row],[DATE]])</f>
        <v>13</v>
      </c>
    </row>
    <row r="204" spans="1:12" x14ac:dyDescent="0.3">
      <c r="A204" s="3">
        <v>44276</v>
      </c>
      <c r="B204" s="6" t="s">
        <v>101</v>
      </c>
      <c r="C204" s="4" t="s">
        <v>20</v>
      </c>
      <c r="D204" s="5">
        <v>76.25</v>
      </c>
      <c r="E204" s="1">
        <v>13</v>
      </c>
      <c r="F204" s="1">
        <f>InputData[[#This Row],[UNIT PRICE ($)]]*InputData[[#This Row],[QUANTITY]]</f>
        <v>991.25</v>
      </c>
      <c r="G204" s="1" t="str">
        <f>VLOOKUP(InputData[[#This Row],[CUSTOMER NAME]],Country[],2,0)</f>
        <v>India</v>
      </c>
      <c r="H204" s="1" t="str">
        <f>VLOOKUP(InputData[[#This Row],[CUSTOMER NAME]],Country[],3,0)</f>
        <v>North</v>
      </c>
      <c r="I204" s="1" t="str">
        <f>TEXT(InputData[[#This Row],[DATE]],"d")</f>
        <v>21</v>
      </c>
      <c r="J204" s="1" t="str">
        <f>TEXT(InputData[[#This Row],[DATE]],"mmm")</f>
        <v>Mar</v>
      </c>
      <c r="K204" s="1" t="str">
        <f>TEXT(InputData[[#This Row],[DATE]],"yyyy")</f>
        <v>2021</v>
      </c>
      <c r="L204" s="1">
        <f>WEEKNUM(InputData[[#This Row],[DATE]])</f>
        <v>13</v>
      </c>
    </row>
    <row r="205" spans="1:12" x14ac:dyDescent="0.3">
      <c r="A205" s="3">
        <v>44277</v>
      </c>
      <c r="B205" s="6" t="s">
        <v>60</v>
      </c>
      <c r="C205" s="4" t="s">
        <v>2</v>
      </c>
      <c r="D205" s="5">
        <v>142.80000000000001</v>
      </c>
      <c r="E205" s="1">
        <v>8</v>
      </c>
      <c r="F205" s="1">
        <f>InputData[[#This Row],[UNIT PRICE ($)]]*InputData[[#This Row],[QUANTITY]]</f>
        <v>1142.4000000000001</v>
      </c>
      <c r="G205" s="1" t="str">
        <f>VLOOKUP(InputData[[#This Row],[CUSTOMER NAME]],Country[],2,0)</f>
        <v>India</v>
      </c>
      <c r="H205" s="1" t="str">
        <f>VLOOKUP(InputData[[#This Row],[CUSTOMER NAME]],Country[],3,0)</f>
        <v>Central</v>
      </c>
      <c r="I205" s="1" t="str">
        <f>TEXT(InputData[[#This Row],[DATE]],"d")</f>
        <v>22</v>
      </c>
      <c r="J205" s="1" t="str">
        <f>TEXT(InputData[[#This Row],[DATE]],"mmm")</f>
        <v>Mar</v>
      </c>
      <c r="K205" s="1" t="str">
        <f>TEXT(InputData[[#This Row],[DATE]],"yyyy")</f>
        <v>2021</v>
      </c>
      <c r="L205" s="1">
        <f>WEEKNUM(InputData[[#This Row],[DATE]])</f>
        <v>13</v>
      </c>
    </row>
    <row r="206" spans="1:12" x14ac:dyDescent="0.3">
      <c r="A206" s="3">
        <v>44277</v>
      </c>
      <c r="B206" s="6" t="s">
        <v>62</v>
      </c>
      <c r="C206" s="4" t="s">
        <v>12</v>
      </c>
      <c r="D206" s="5">
        <v>94.17</v>
      </c>
      <c r="E206" s="1">
        <v>4</v>
      </c>
      <c r="F206" s="1">
        <f>InputData[[#This Row],[UNIT PRICE ($)]]*InputData[[#This Row],[QUANTITY]]</f>
        <v>376.68</v>
      </c>
      <c r="G206" s="1" t="str">
        <f>VLOOKUP(InputData[[#This Row],[CUSTOMER NAME]],Country[],2,0)</f>
        <v>India</v>
      </c>
      <c r="H206" s="1" t="str">
        <f>VLOOKUP(InputData[[#This Row],[CUSTOMER NAME]],Country[],3,0)</f>
        <v>East</v>
      </c>
      <c r="I206" s="1" t="str">
        <f>TEXT(InputData[[#This Row],[DATE]],"d")</f>
        <v>22</v>
      </c>
      <c r="J206" s="1" t="str">
        <f>TEXT(InputData[[#This Row],[DATE]],"mmm")</f>
        <v>Mar</v>
      </c>
      <c r="K206" s="1" t="str">
        <f>TEXT(InputData[[#This Row],[DATE]],"yyyy")</f>
        <v>2021</v>
      </c>
      <c r="L206" s="1">
        <f>WEEKNUM(InputData[[#This Row],[DATE]])</f>
        <v>13</v>
      </c>
    </row>
    <row r="207" spans="1:12" x14ac:dyDescent="0.3">
      <c r="A207" s="3">
        <v>44277</v>
      </c>
      <c r="B207" s="6" t="s">
        <v>73</v>
      </c>
      <c r="C207" s="4" t="s">
        <v>27</v>
      </c>
      <c r="D207" s="5">
        <v>57.120000000000005</v>
      </c>
      <c r="E207" s="1">
        <v>30</v>
      </c>
      <c r="F207" s="1">
        <f>InputData[[#This Row],[UNIT PRICE ($)]]*InputData[[#This Row],[QUANTITY]]</f>
        <v>1713.6000000000001</v>
      </c>
      <c r="G207" s="1" t="str">
        <f>VLOOKUP(InputData[[#This Row],[CUSTOMER NAME]],Country[],2,0)</f>
        <v>Ethiopia</v>
      </c>
      <c r="H207" s="1" t="str">
        <f>VLOOKUP(InputData[[#This Row],[CUSTOMER NAME]],Country[],3,0)</f>
        <v>Export</v>
      </c>
      <c r="I207" s="1" t="str">
        <f>TEXT(InputData[[#This Row],[DATE]],"d")</f>
        <v>22</v>
      </c>
      <c r="J207" s="1" t="str">
        <f>TEXT(InputData[[#This Row],[DATE]],"mmm")</f>
        <v>Mar</v>
      </c>
      <c r="K207" s="1" t="str">
        <f>TEXT(InputData[[#This Row],[DATE]],"yyyy")</f>
        <v>2021</v>
      </c>
      <c r="L207" s="1">
        <f>WEEKNUM(InputData[[#This Row],[DATE]])</f>
        <v>13</v>
      </c>
    </row>
    <row r="208" spans="1:12" x14ac:dyDescent="0.3">
      <c r="A208" s="3">
        <v>44278</v>
      </c>
      <c r="B208" s="6" t="s">
        <v>75</v>
      </c>
      <c r="C208" s="4" t="s">
        <v>32</v>
      </c>
      <c r="D208" s="5">
        <v>117.48</v>
      </c>
      <c r="E208" s="1">
        <v>9</v>
      </c>
      <c r="F208" s="1">
        <f>InputData[[#This Row],[UNIT PRICE ($)]]*InputData[[#This Row],[QUANTITY]]</f>
        <v>1057.32</v>
      </c>
      <c r="G208" s="1" t="str">
        <f>VLOOKUP(InputData[[#This Row],[CUSTOMER NAME]],Country[],2,0)</f>
        <v>India</v>
      </c>
      <c r="H208" s="1" t="str">
        <f>VLOOKUP(InputData[[#This Row],[CUSTOMER NAME]],Country[],3,0)</f>
        <v>South</v>
      </c>
      <c r="I208" s="1" t="str">
        <f>TEXT(InputData[[#This Row],[DATE]],"d")</f>
        <v>23</v>
      </c>
      <c r="J208" s="1" t="str">
        <f>TEXT(InputData[[#This Row],[DATE]],"mmm")</f>
        <v>Mar</v>
      </c>
      <c r="K208" s="1" t="str">
        <f>TEXT(InputData[[#This Row],[DATE]],"yyyy")</f>
        <v>2021</v>
      </c>
      <c r="L208" s="1">
        <f>WEEKNUM(InputData[[#This Row],[DATE]])</f>
        <v>13</v>
      </c>
    </row>
    <row r="209" spans="1:12" x14ac:dyDescent="0.3">
      <c r="A209" s="3">
        <v>44280</v>
      </c>
      <c r="B209" s="6" t="s">
        <v>51</v>
      </c>
      <c r="C209" s="4" t="s">
        <v>29</v>
      </c>
      <c r="D209" s="5">
        <v>53.11</v>
      </c>
      <c r="E209" s="1">
        <v>8</v>
      </c>
      <c r="F209" s="1">
        <f>InputData[[#This Row],[UNIT PRICE ($)]]*InputData[[#This Row],[QUANTITY]]</f>
        <v>424.88</v>
      </c>
      <c r="G209" s="1" t="str">
        <f>VLOOKUP(InputData[[#This Row],[CUSTOMER NAME]],Country[],2,0)</f>
        <v>India</v>
      </c>
      <c r="H209" s="1" t="str">
        <f>VLOOKUP(InputData[[#This Row],[CUSTOMER NAME]],Country[],3,0)</f>
        <v>Northeast</v>
      </c>
      <c r="I209" s="1" t="str">
        <f>TEXT(InputData[[#This Row],[DATE]],"d")</f>
        <v>25</v>
      </c>
      <c r="J209" s="1" t="str">
        <f>TEXT(InputData[[#This Row],[DATE]],"mmm")</f>
        <v>Mar</v>
      </c>
      <c r="K209" s="1" t="str">
        <f>TEXT(InputData[[#This Row],[DATE]],"yyyy")</f>
        <v>2021</v>
      </c>
      <c r="L209" s="1">
        <f>WEEKNUM(InputData[[#This Row],[DATE]])</f>
        <v>13</v>
      </c>
    </row>
    <row r="210" spans="1:12" x14ac:dyDescent="0.3">
      <c r="A210" s="3">
        <v>44280</v>
      </c>
      <c r="B210" s="6" t="s">
        <v>52</v>
      </c>
      <c r="C210" s="4" t="s">
        <v>1</v>
      </c>
      <c r="D210" s="5">
        <v>103.88</v>
      </c>
      <c r="E210" s="1">
        <v>2</v>
      </c>
      <c r="F210" s="1">
        <f>InputData[[#This Row],[UNIT PRICE ($)]]*InputData[[#This Row],[QUANTITY]]</f>
        <v>207.76</v>
      </c>
      <c r="G210" s="1" t="str">
        <f>VLOOKUP(InputData[[#This Row],[CUSTOMER NAME]],Country[],2,0)</f>
        <v>Saudi Arabia</v>
      </c>
      <c r="H210" s="1" t="str">
        <f>VLOOKUP(InputData[[#This Row],[CUSTOMER NAME]],Country[],3,0)</f>
        <v>Export</v>
      </c>
      <c r="I210" s="1" t="str">
        <f>TEXT(InputData[[#This Row],[DATE]],"d")</f>
        <v>25</v>
      </c>
      <c r="J210" s="1" t="str">
        <f>TEXT(InputData[[#This Row],[DATE]],"mmm")</f>
        <v>Mar</v>
      </c>
      <c r="K210" s="1" t="str">
        <f>TEXT(InputData[[#This Row],[DATE]],"yyyy")</f>
        <v>2021</v>
      </c>
      <c r="L210" s="1">
        <f>WEEKNUM(InputData[[#This Row],[DATE]])</f>
        <v>13</v>
      </c>
    </row>
    <row r="211" spans="1:12" x14ac:dyDescent="0.3">
      <c r="A211" s="3">
        <v>44280</v>
      </c>
      <c r="B211" s="6" t="s">
        <v>52</v>
      </c>
      <c r="C211" s="4" t="s">
        <v>17</v>
      </c>
      <c r="D211" s="5">
        <v>156.78</v>
      </c>
      <c r="E211" s="1">
        <v>26</v>
      </c>
      <c r="F211" s="1">
        <f>InputData[[#This Row],[UNIT PRICE ($)]]*InputData[[#This Row],[QUANTITY]]</f>
        <v>4076.28</v>
      </c>
      <c r="G211" s="1" t="str">
        <f>VLOOKUP(InputData[[#This Row],[CUSTOMER NAME]],Country[],2,0)</f>
        <v>Saudi Arabia</v>
      </c>
      <c r="H211" s="1" t="str">
        <f>VLOOKUP(InputData[[#This Row],[CUSTOMER NAME]],Country[],3,0)</f>
        <v>Export</v>
      </c>
      <c r="I211" s="1" t="str">
        <f>TEXT(InputData[[#This Row],[DATE]],"d")</f>
        <v>25</v>
      </c>
      <c r="J211" s="1" t="str">
        <f>TEXT(InputData[[#This Row],[DATE]],"mmm")</f>
        <v>Mar</v>
      </c>
      <c r="K211" s="1" t="str">
        <f>TEXT(InputData[[#This Row],[DATE]],"yyyy")</f>
        <v>2021</v>
      </c>
      <c r="L211" s="1">
        <f>WEEKNUM(InputData[[#This Row],[DATE]])</f>
        <v>13</v>
      </c>
    </row>
    <row r="212" spans="1:12" x14ac:dyDescent="0.3">
      <c r="A212" s="3">
        <v>44280</v>
      </c>
      <c r="B212" s="6" t="s">
        <v>57</v>
      </c>
      <c r="C212" s="4" t="s">
        <v>30</v>
      </c>
      <c r="D212" s="5">
        <v>201.28</v>
      </c>
      <c r="E212" s="1">
        <v>11</v>
      </c>
      <c r="F212" s="1">
        <f>InputData[[#This Row],[UNIT PRICE ($)]]*InputData[[#This Row],[QUANTITY]]</f>
        <v>2214.08</v>
      </c>
      <c r="G212" s="1" t="str">
        <f>VLOOKUP(InputData[[#This Row],[CUSTOMER NAME]],Country[],2,0)</f>
        <v>Russia</v>
      </c>
      <c r="H212" s="1" t="str">
        <f>VLOOKUP(InputData[[#This Row],[CUSTOMER NAME]],Country[],3,0)</f>
        <v>Export</v>
      </c>
      <c r="I212" s="1" t="str">
        <f>TEXT(InputData[[#This Row],[DATE]],"d")</f>
        <v>25</v>
      </c>
      <c r="J212" s="1" t="str">
        <f>TEXT(InputData[[#This Row],[DATE]],"mmm")</f>
        <v>Mar</v>
      </c>
      <c r="K212" s="1" t="str">
        <f>TEXT(InputData[[#This Row],[DATE]],"yyyy")</f>
        <v>2021</v>
      </c>
      <c r="L212" s="1">
        <f>WEEKNUM(InputData[[#This Row],[DATE]])</f>
        <v>13</v>
      </c>
    </row>
    <row r="213" spans="1:12" x14ac:dyDescent="0.3">
      <c r="A213" s="3">
        <v>44280</v>
      </c>
      <c r="B213" s="6" t="s">
        <v>62</v>
      </c>
      <c r="C213" s="4" t="s">
        <v>24</v>
      </c>
      <c r="D213" s="5">
        <v>156.96</v>
      </c>
      <c r="E213" s="1">
        <v>14</v>
      </c>
      <c r="F213" s="1">
        <f>InputData[[#This Row],[UNIT PRICE ($)]]*InputData[[#This Row],[QUANTITY]]</f>
        <v>2197.44</v>
      </c>
      <c r="G213" s="1" t="str">
        <f>VLOOKUP(InputData[[#This Row],[CUSTOMER NAME]],Country[],2,0)</f>
        <v>India</v>
      </c>
      <c r="H213" s="1" t="str">
        <f>VLOOKUP(InputData[[#This Row],[CUSTOMER NAME]],Country[],3,0)</f>
        <v>East</v>
      </c>
      <c r="I213" s="1" t="str">
        <f>TEXT(InputData[[#This Row],[DATE]],"d")</f>
        <v>25</v>
      </c>
      <c r="J213" s="1" t="str">
        <f>TEXT(InputData[[#This Row],[DATE]],"mmm")</f>
        <v>Mar</v>
      </c>
      <c r="K213" s="1" t="str">
        <f>TEXT(InputData[[#This Row],[DATE]],"yyyy")</f>
        <v>2021</v>
      </c>
      <c r="L213" s="1">
        <f>WEEKNUM(InputData[[#This Row],[DATE]])</f>
        <v>13</v>
      </c>
    </row>
    <row r="214" spans="1:12" x14ac:dyDescent="0.3">
      <c r="A214" s="3">
        <v>44280</v>
      </c>
      <c r="B214" s="6" t="s">
        <v>63</v>
      </c>
      <c r="C214" s="4" t="s">
        <v>6</v>
      </c>
      <c r="D214" s="5">
        <v>85.5</v>
      </c>
      <c r="E214" s="1">
        <v>4</v>
      </c>
      <c r="F214" s="1">
        <f>InputData[[#This Row],[UNIT PRICE ($)]]*InputData[[#This Row],[QUANTITY]]</f>
        <v>342</v>
      </c>
      <c r="G214" s="1" t="str">
        <f>VLOOKUP(InputData[[#This Row],[CUSTOMER NAME]],Country[],2,0)</f>
        <v>Brazil</v>
      </c>
      <c r="H214" s="1" t="str">
        <f>VLOOKUP(InputData[[#This Row],[CUSTOMER NAME]],Country[],3,0)</f>
        <v>Export</v>
      </c>
      <c r="I214" s="1" t="str">
        <f>TEXT(InputData[[#This Row],[DATE]],"d")</f>
        <v>25</v>
      </c>
      <c r="J214" s="1" t="str">
        <f>TEXT(InputData[[#This Row],[DATE]],"mmm")</f>
        <v>Mar</v>
      </c>
      <c r="K214" s="1" t="str">
        <f>TEXT(InputData[[#This Row],[DATE]],"yyyy")</f>
        <v>2021</v>
      </c>
      <c r="L214" s="1">
        <f>WEEKNUM(InputData[[#This Row],[DATE]])</f>
        <v>13</v>
      </c>
    </row>
    <row r="215" spans="1:12" x14ac:dyDescent="0.3">
      <c r="A215" s="3">
        <v>44280</v>
      </c>
      <c r="B215" s="6" t="s">
        <v>70</v>
      </c>
      <c r="C215" s="4" t="s">
        <v>38</v>
      </c>
      <c r="D215" s="5">
        <v>79.92</v>
      </c>
      <c r="E215" s="1">
        <v>2</v>
      </c>
      <c r="F215" s="1">
        <f>InputData[[#This Row],[UNIT PRICE ($)]]*InputData[[#This Row],[QUANTITY]]</f>
        <v>159.84</v>
      </c>
      <c r="G215" s="1" t="str">
        <f>VLOOKUP(InputData[[#This Row],[CUSTOMER NAME]],Country[],2,0)</f>
        <v>India</v>
      </c>
      <c r="H215" s="1" t="str">
        <f>VLOOKUP(InputData[[#This Row],[CUSTOMER NAME]],Country[],3,0)</f>
        <v>East</v>
      </c>
      <c r="I215" s="1" t="str">
        <f>TEXT(InputData[[#This Row],[DATE]],"d")</f>
        <v>25</v>
      </c>
      <c r="J215" s="1" t="str">
        <f>TEXT(InputData[[#This Row],[DATE]],"mmm")</f>
        <v>Mar</v>
      </c>
      <c r="K215" s="1" t="str">
        <f>TEXT(InputData[[#This Row],[DATE]],"yyyy")</f>
        <v>2021</v>
      </c>
      <c r="L215" s="1">
        <f>WEEKNUM(InputData[[#This Row],[DATE]])</f>
        <v>13</v>
      </c>
    </row>
    <row r="216" spans="1:12" x14ac:dyDescent="0.3">
      <c r="A216" s="3">
        <v>44281</v>
      </c>
      <c r="B216" s="6" t="s">
        <v>54</v>
      </c>
      <c r="C216" s="4" t="s">
        <v>10</v>
      </c>
      <c r="D216" s="5">
        <v>164.28</v>
      </c>
      <c r="E216" s="1">
        <v>9</v>
      </c>
      <c r="F216" s="1">
        <f>InputData[[#This Row],[UNIT PRICE ($)]]*InputData[[#This Row],[QUANTITY]]</f>
        <v>1478.52</v>
      </c>
      <c r="G216" s="1" t="str">
        <f>VLOOKUP(InputData[[#This Row],[CUSTOMER NAME]],Country[],2,0)</f>
        <v>Pakistan</v>
      </c>
      <c r="H216" s="1" t="str">
        <f>VLOOKUP(InputData[[#This Row],[CUSTOMER NAME]],Country[],3,0)</f>
        <v>Export</v>
      </c>
      <c r="I216" s="1" t="str">
        <f>TEXT(InputData[[#This Row],[DATE]],"d")</f>
        <v>26</v>
      </c>
      <c r="J216" s="1" t="str">
        <f>TEXT(InputData[[#This Row],[DATE]],"mmm")</f>
        <v>Mar</v>
      </c>
      <c r="K216" s="1" t="str">
        <f>TEXT(InputData[[#This Row],[DATE]],"yyyy")</f>
        <v>2021</v>
      </c>
      <c r="L216" s="1">
        <f>WEEKNUM(InputData[[#This Row],[DATE]])</f>
        <v>13</v>
      </c>
    </row>
    <row r="217" spans="1:12" x14ac:dyDescent="0.3">
      <c r="A217" s="3">
        <v>44281</v>
      </c>
      <c r="B217" s="6" t="s">
        <v>99</v>
      </c>
      <c r="C217" s="4" t="s">
        <v>1</v>
      </c>
      <c r="D217" s="5">
        <v>103.88</v>
      </c>
      <c r="E217" s="1">
        <v>4</v>
      </c>
      <c r="F217" s="1">
        <f>InputData[[#This Row],[UNIT PRICE ($)]]*InputData[[#This Row],[QUANTITY]]</f>
        <v>415.52</v>
      </c>
      <c r="G217" s="1" t="str">
        <f>VLOOKUP(InputData[[#This Row],[CUSTOMER NAME]],Country[],2,0)</f>
        <v>India</v>
      </c>
      <c r="H217" s="1" t="str">
        <f>VLOOKUP(InputData[[#This Row],[CUSTOMER NAME]],Country[],3,0)</f>
        <v>Western</v>
      </c>
      <c r="I217" s="1" t="str">
        <f>TEXT(InputData[[#This Row],[DATE]],"d")</f>
        <v>26</v>
      </c>
      <c r="J217" s="1" t="str">
        <f>TEXT(InputData[[#This Row],[DATE]],"mmm")</f>
        <v>Mar</v>
      </c>
      <c r="K217" s="1" t="str">
        <f>TEXT(InputData[[#This Row],[DATE]],"yyyy")</f>
        <v>2021</v>
      </c>
      <c r="L217" s="1">
        <f>WEEKNUM(InputData[[#This Row],[DATE]])</f>
        <v>13</v>
      </c>
    </row>
    <row r="218" spans="1:12" x14ac:dyDescent="0.3">
      <c r="A218" s="3">
        <v>44281</v>
      </c>
      <c r="B218" s="6" t="s">
        <v>101</v>
      </c>
      <c r="C218" s="4" t="s">
        <v>42</v>
      </c>
      <c r="D218" s="5">
        <v>162</v>
      </c>
      <c r="E218" s="1">
        <v>1</v>
      </c>
      <c r="F218" s="1">
        <f>InputData[[#This Row],[UNIT PRICE ($)]]*InputData[[#This Row],[QUANTITY]]</f>
        <v>162</v>
      </c>
      <c r="G218" s="1" t="str">
        <f>VLOOKUP(InputData[[#This Row],[CUSTOMER NAME]],Country[],2,0)</f>
        <v>India</v>
      </c>
      <c r="H218" s="1" t="str">
        <f>VLOOKUP(InputData[[#This Row],[CUSTOMER NAME]],Country[],3,0)</f>
        <v>North</v>
      </c>
      <c r="I218" s="1" t="str">
        <f>TEXT(InputData[[#This Row],[DATE]],"d")</f>
        <v>26</v>
      </c>
      <c r="J218" s="1" t="str">
        <f>TEXT(InputData[[#This Row],[DATE]],"mmm")</f>
        <v>Mar</v>
      </c>
      <c r="K218" s="1" t="str">
        <f>TEXT(InputData[[#This Row],[DATE]],"yyyy")</f>
        <v>2021</v>
      </c>
      <c r="L218" s="1">
        <f>WEEKNUM(InputData[[#This Row],[DATE]])</f>
        <v>13</v>
      </c>
    </row>
    <row r="219" spans="1:12" x14ac:dyDescent="0.3">
      <c r="A219" s="3">
        <v>44281</v>
      </c>
      <c r="B219" s="6" t="s">
        <v>78</v>
      </c>
      <c r="C219" s="4" t="s">
        <v>33</v>
      </c>
      <c r="D219" s="5">
        <v>119.7</v>
      </c>
      <c r="E219" s="1">
        <v>25</v>
      </c>
      <c r="F219" s="1">
        <f>InputData[[#This Row],[UNIT PRICE ($)]]*InputData[[#This Row],[QUANTITY]]</f>
        <v>2992.5</v>
      </c>
      <c r="G219" s="1" t="str">
        <f>VLOOKUP(InputData[[#This Row],[CUSTOMER NAME]],Country[],2,0)</f>
        <v>Mexico</v>
      </c>
      <c r="H219" s="1" t="str">
        <f>VLOOKUP(InputData[[#This Row],[CUSTOMER NAME]],Country[],3,0)</f>
        <v>Export</v>
      </c>
      <c r="I219" s="1" t="str">
        <f>TEXT(InputData[[#This Row],[DATE]],"d")</f>
        <v>26</v>
      </c>
      <c r="J219" s="1" t="str">
        <f>TEXT(InputData[[#This Row],[DATE]],"mmm")</f>
        <v>Mar</v>
      </c>
      <c r="K219" s="1" t="str">
        <f>TEXT(InputData[[#This Row],[DATE]],"yyyy")</f>
        <v>2021</v>
      </c>
      <c r="L219" s="1">
        <f>WEEKNUM(InputData[[#This Row],[DATE]])</f>
        <v>13</v>
      </c>
    </row>
    <row r="220" spans="1:12" x14ac:dyDescent="0.3">
      <c r="A220" s="3">
        <v>44282</v>
      </c>
      <c r="B220" s="6" t="s">
        <v>102</v>
      </c>
      <c r="C220" s="4" t="s">
        <v>30</v>
      </c>
      <c r="D220" s="5">
        <v>201.28</v>
      </c>
      <c r="E220" s="1">
        <v>3</v>
      </c>
      <c r="F220" s="1">
        <f>InputData[[#This Row],[UNIT PRICE ($)]]*InputData[[#This Row],[QUANTITY]]</f>
        <v>603.84</v>
      </c>
      <c r="G220" s="1" t="str">
        <f>VLOOKUP(InputData[[#This Row],[CUSTOMER NAME]],Country[],2,0)</f>
        <v>Pakistan</v>
      </c>
      <c r="H220" s="1" t="str">
        <f>VLOOKUP(InputData[[#This Row],[CUSTOMER NAME]],Country[],3,0)</f>
        <v>Export</v>
      </c>
      <c r="I220" s="1" t="str">
        <f>TEXT(InputData[[#This Row],[DATE]],"d")</f>
        <v>27</v>
      </c>
      <c r="J220" s="1" t="str">
        <f>TEXT(InputData[[#This Row],[DATE]],"mmm")</f>
        <v>Mar</v>
      </c>
      <c r="K220" s="1" t="str">
        <f>TEXT(InputData[[#This Row],[DATE]],"yyyy")</f>
        <v>2021</v>
      </c>
      <c r="L220" s="1">
        <f>WEEKNUM(InputData[[#This Row],[DATE]])</f>
        <v>13</v>
      </c>
    </row>
    <row r="221" spans="1:12" x14ac:dyDescent="0.3">
      <c r="A221" s="3">
        <v>44283</v>
      </c>
      <c r="B221" s="6" t="s">
        <v>49</v>
      </c>
      <c r="C221" s="4" t="s">
        <v>40</v>
      </c>
      <c r="D221" s="5">
        <v>115.2</v>
      </c>
      <c r="E221" s="1">
        <v>13</v>
      </c>
      <c r="F221" s="1">
        <f>InputData[[#This Row],[UNIT PRICE ($)]]*InputData[[#This Row],[QUANTITY]]</f>
        <v>1497.6000000000001</v>
      </c>
      <c r="G221" s="1" t="str">
        <f>VLOOKUP(InputData[[#This Row],[CUSTOMER NAME]],Country[],2,0)</f>
        <v>Nigeria</v>
      </c>
      <c r="H221" s="1" t="str">
        <f>VLOOKUP(InputData[[#This Row],[CUSTOMER NAME]],Country[],3,0)</f>
        <v>Export</v>
      </c>
      <c r="I221" s="1" t="str">
        <f>TEXT(InputData[[#This Row],[DATE]],"d")</f>
        <v>28</v>
      </c>
      <c r="J221" s="1" t="str">
        <f>TEXT(InputData[[#This Row],[DATE]],"mmm")</f>
        <v>Mar</v>
      </c>
      <c r="K221" s="1" t="str">
        <f>TEXT(InputData[[#This Row],[DATE]],"yyyy")</f>
        <v>2021</v>
      </c>
      <c r="L221" s="1">
        <f>WEEKNUM(InputData[[#This Row],[DATE]])</f>
        <v>14</v>
      </c>
    </row>
    <row r="222" spans="1:12" x14ac:dyDescent="0.3">
      <c r="A222" s="3">
        <v>44283</v>
      </c>
      <c r="B222" s="6" t="s">
        <v>50</v>
      </c>
      <c r="C222" s="4" t="s">
        <v>37</v>
      </c>
      <c r="D222" s="5">
        <v>85.76</v>
      </c>
      <c r="E222" s="1">
        <v>3</v>
      </c>
      <c r="F222" s="1">
        <f>InputData[[#This Row],[UNIT PRICE ($)]]*InputData[[#This Row],[QUANTITY]]</f>
        <v>257.28000000000003</v>
      </c>
      <c r="G222" s="1" t="str">
        <f>VLOOKUP(InputData[[#This Row],[CUSTOMER NAME]],Country[],2,0)</f>
        <v>Bangladesh</v>
      </c>
      <c r="H222" s="1" t="str">
        <f>VLOOKUP(InputData[[#This Row],[CUSTOMER NAME]],Country[],3,0)</f>
        <v>Export</v>
      </c>
      <c r="I222" s="1" t="str">
        <f>TEXT(InputData[[#This Row],[DATE]],"d")</f>
        <v>28</v>
      </c>
      <c r="J222" s="1" t="str">
        <f>TEXT(InputData[[#This Row],[DATE]],"mmm")</f>
        <v>Mar</v>
      </c>
      <c r="K222" s="1" t="str">
        <f>TEXT(InputData[[#This Row],[DATE]],"yyyy")</f>
        <v>2021</v>
      </c>
      <c r="L222" s="1">
        <f>WEEKNUM(InputData[[#This Row],[DATE]])</f>
        <v>14</v>
      </c>
    </row>
    <row r="223" spans="1:12" x14ac:dyDescent="0.3">
      <c r="A223" s="3">
        <v>44283</v>
      </c>
      <c r="B223" s="6" t="s">
        <v>74</v>
      </c>
      <c r="C223" s="4" t="s">
        <v>7</v>
      </c>
      <c r="D223" s="5">
        <v>47.730000000000004</v>
      </c>
      <c r="E223" s="1">
        <v>8</v>
      </c>
      <c r="F223" s="1">
        <f>InputData[[#This Row],[UNIT PRICE ($)]]*InputData[[#This Row],[QUANTITY]]</f>
        <v>381.84000000000003</v>
      </c>
      <c r="G223" s="1" t="str">
        <f>VLOOKUP(InputData[[#This Row],[CUSTOMER NAME]],Country[],2,0)</f>
        <v>India</v>
      </c>
      <c r="H223" s="1" t="str">
        <f>VLOOKUP(InputData[[#This Row],[CUSTOMER NAME]],Country[],3,0)</f>
        <v>Northeast</v>
      </c>
      <c r="I223" s="1" t="str">
        <f>TEXT(InputData[[#This Row],[DATE]],"d")</f>
        <v>28</v>
      </c>
      <c r="J223" s="1" t="str">
        <f>TEXT(InputData[[#This Row],[DATE]],"mmm")</f>
        <v>Mar</v>
      </c>
      <c r="K223" s="1" t="str">
        <f>TEXT(InputData[[#This Row],[DATE]],"yyyy")</f>
        <v>2021</v>
      </c>
      <c r="L223" s="1">
        <f>WEEKNUM(InputData[[#This Row],[DATE]])</f>
        <v>14</v>
      </c>
    </row>
    <row r="224" spans="1:12" x14ac:dyDescent="0.3">
      <c r="A224" s="3">
        <v>44284</v>
      </c>
      <c r="B224" s="6" t="s">
        <v>50</v>
      </c>
      <c r="C224" s="4" t="s">
        <v>32</v>
      </c>
      <c r="D224" s="5">
        <v>117.48</v>
      </c>
      <c r="E224" s="1">
        <v>12</v>
      </c>
      <c r="F224" s="1">
        <f>InputData[[#This Row],[UNIT PRICE ($)]]*InputData[[#This Row],[QUANTITY]]</f>
        <v>1409.76</v>
      </c>
      <c r="G224" s="1" t="str">
        <f>VLOOKUP(InputData[[#This Row],[CUSTOMER NAME]],Country[],2,0)</f>
        <v>Bangladesh</v>
      </c>
      <c r="H224" s="1" t="str">
        <f>VLOOKUP(InputData[[#This Row],[CUSTOMER NAME]],Country[],3,0)</f>
        <v>Export</v>
      </c>
      <c r="I224" s="1" t="str">
        <f>TEXT(InputData[[#This Row],[DATE]],"d")</f>
        <v>29</v>
      </c>
      <c r="J224" s="1" t="str">
        <f>TEXT(InputData[[#This Row],[DATE]],"mmm")</f>
        <v>Mar</v>
      </c>
      <c r="K224" s="1" t="str">
        <f>TEXT(InputData[[#This Row],[DATE]],"yyyy")</f>
        <v>2021</v>
      </c>
      <c r="L224" s="1">
        <f>WEEKNUM(InputData[[#This Row],[DATE]])</f>
        <v>14</v>
      </c>
    </row>
    <row r="225" spans="1:12" x14ac:dyDescent="0.3">
      <c r="A225" s="3">
        <v>44284</v>
      </c>
      <c r="B225" s="6" t="s">
        <v>73</v>
      </c>
      <c r="C225" s="4" t="s">
        <v>35</v>
      </c>
      <c r="D225" s="5">
        <v>6.7</v>
      </c>
      <c r="E225" s="1">
        <v>32</v>
      </c>
      <c r="F225" s="1">
        <f>InputData[[#This Row],[UNIT PRICE ($)]]*InputData[[#This Row],[QUANTITY]]</f>
        <v>214.4</v>
      </c>
      <c r="G225" s="1" t="str">
        <f>VLOOKUP(InputData[[#This Row],[CUSTOMER NAME]],Country[],2,0)</f>
        <v>Ethiopia</v>
      </c>
      <c r="H225" s="1" t="str">
        <f>VLOOKUP(InputData[[#This Row],[CUSTOMER NAME]],Country[],3,0)</f>
        <v>Export</v>
      </c>
      <c r="I225" s="1" t="str">
        <f>TEXT(InputData[[#This Row],[DATE]],"d")</f>
        <v>29</v>
      </c>
      <c r="J225" s="1" t="str">
        <f>TEXT(InputData[[#This Row],[DATE]],"mmm")</f>
        <v>Mar</v>
      </c>
      <c r="K225" s="1" t="str">
        <f>TEXT(InputData[[#This Row],[DATE]],"yyyy")</f>
        <v>2021</v>
      </c>
      <c r="L225" s="1">
        <f>WEEKNUM(InputData[[#This Row],[DATE]])</f>
        <v>14</v>
      </c>
    </row>
    <row r="226" spans="1:12" x14ac:dyDescent="0.3">
      <c r="A226" s="3">
        <v>44285</v>
      </c>
      <c r="B226" s="6" t="s">
        <v>52</v>
      </c>
      <c r="C226" s="4" t="s">
        <v>38</v>
      </c>
      <c r="D226" s="5">
        <v>79.92</v>
      </c>
      <c r="E226" s="1">
        <v>1</v>
      </c>
      <c r="F226" s="1">
        <f>InputData[[#This Row],[UNIT PRICE ($)]]*InputData[[#This Row],[QUANTITY]]</f>
        <v>79.92</v>
      </c>
      <c r="G226" s="1" t="str">
        <f>VLOOKUP(InputData[[#This Row],[CUSTOMER NAME]],Country[],2,0)</f>
        <v>Saudi Arabia</v>
      </c>
      <c r="H226" s="1" t="str">
        <f>VLOOKUP(InputData[[#This Row],[CUSTOMER NAME]],Country[],3,0)</f>
        <v>Export</v>
      </c>
      <c r="I226" s="1" t="str">
        <f>TEXT(InputData[[#This Row],[DATE]],"d")</f>
        <v>30</v>
      </c>
      <c r="J226" s="1" t="str">
        <f>TEXT(InputData[[#This Row],[DATE]],"mmm")</f>
        <v>Mar</v>
      </c>
      <c r="K226" s="1" t="str">
        <f>TEXT(InputData[[#This Row],[DATE]],"yyyy")</f>
        <v>2021</v>
      </c>
      <c r="L226" s="1">
        <f>WEEKNUM(InputData[[#This Row],[DATE]])</f>
        <v>14</v>
      </c>
    </row>
    <row r="227" spans="1:12" x14ac:dyDescent="0.3">
      <c r="A227" s="3">
        <v>44285</v>
      </c>
      <c r="B227" s="6" t="s">
        <v>62</v>
      </c>
      <c r="C227" s="4" t="s">
        <v>1</v>
      </c>
      <c r="D227" s="5">
        <v>103.88</v>
      </c>
      <c r="E227" s="1">
        <v>13</v>
      </c>
      <c r="F227" s="1">
        <f>InputData[[#This Row],[UNIT PRICE ($)]]*InputData[[#This Row],[QUANTITY]]</f>
        <v>1350.44</v>
      </c>
      <c r="G227" s="1" t="str">
        <f>VLOOKUP(InputData[[#This Row],[CUSTOMER NAME]],Country[],2,0)</f>
        <v>India</v>
      </c>
      <c r="H227" s="1" t="str">
        <f>VLOOKUP(InputData[[#This Row],[CUSTOMER NAME]],Country[],3,0)</f>
        <v>East</v>
      </c>
      <c r="I227" s="1" t="str">
        <f>TEXT(InputData[[#This Row],[DATE]],"d")</f>
        <v>30</v>
      </c>
      <c r="J227" s="1" t="str">
        <f>TEXT(InputData[[#This Row],[DATE]],"mmm")</f>
        <v>Mar</v>
      </c>
      <c r="K227" s="1" t="str">
        <f>TEXT(InputData[[#This Row],[DATE]],"yyyy")</f>
        <v>2021</v>
      </c>
      <c r="L227" s="1">
        <f>WEEKNUM(InputData[[#This Row],[DATE]])</f>
        <v>14</v>
      </c>
    </row>
    <row r="228" spans="1:12" x14ac:dyDescent="0.3">
      <c r="A228" s="3">
        <v>44286</v>
      </c>
      <c r="B228" s="6" t="s">
        <v>66</v>
      </c>
      <c r="C228" s="4" t="s">
        <v>42</v>
      </c>
      <c r="D228" s="5">
        <v>162</v>
      </c>
      <c r="E228" s="1">
        <v>3</v>
      </c>
      <c r="F228" s="1">
        <f>InputData[[#This Row],[UNIT PRICE ($)]]*InputData[[#This Row],[QUANTITY]]</f>
        <v>486</v>
      </c>
      <c r="G228" s="1" t="str">
        <f>VLOOKUP(InputData[[#This Row],[CUSTOMER NAME]],Country[],2,0)</f>
        <v>India</v>
      </c>
      <c r="H228" s="1" t="str">
        <f>VLOOKUP(InputData[[#This Row],[CUSTOMER NAME]],Country[],3,0)</f>
        <v>Western</v>
      </c>
      <c r="I228" s="1" t="str">
        <f>TEXT(InputData[[#This Row],[DATE]],"d")</f>
        <v>31</v>
      </c>
      <c r="J228" s="1" t="str">
        <f>TEXT(InputData[[#This Row],[DATE]],"mmm")</f>
        <v>Mar</v>
      </c>
      <c r="K228" s="1" t="str">
        <f>TEXT(InputData[[#This Row],[DATE]],"yyyy")</f>
        <v>2021</v>
      </c>
      <c r="L228" s="1">
        <f>WEEKNUM(InputData[[#This Row],[DATE]])</f>
        <v>14</v>
      </c>
    </row>
    <row r="229" spans="1:12" x14ac:dyDescent="0.3">
      <c r="A229" s="3">
        <v>44286</v>
      </c>
      <c r="B229" s="6" t="s">
        <v>78</v>
      </c>
      <c r="C229" s="4" t="s">
        <v>5</v>
      </c>
      <c r="D229" s="5">
        <v>155.61000000000001</v>
      </c>
      <c r="E229" s="1">
        <v>33</v>
      </c>
      <c r="F229" s="1">
        <f>InputData[[#This Row],[UNIT PRICE ($)]]*InputData[[#This Row],[QUANTITY]]</f>
        <v>5135.13</v>
      </c>
      <c r="G229" s="1" t="str">
        <f>VLOOKUP(InputData[[#This Row],[CUSTOMER NAME]],Country[],2,0)</f>
        <v>Mexico</v>
      </c>
      <c r="H229" s="1" t="str">
        <f>VLOOKUP(InputData[[#This Row],[CUSTOMER NAME]],Country[],3,0)</f>
        <v>Export</v>
      </c>
      <c r="I229" s="1" t="str">
        <f>TEXT(InputData[[#This Row],[DATE]],"d")</f>
        <v>31</v>
      </c>
      <c r="J229" s="1" t="str">
        <f>TEXT(InputData[[#This Row],[DATE]],"mmm")</f>
        <v>Mar</v>
      </c>
      <c r="K229" s="1" t="str">
        <f>TEXT(InputData[[#This Row],[DATE]],"yyyy")</f>
        <v>2021</v>
      </c>
      <c r="L229" s="1">
        <f>WEEKNUM(InputData[[#This Row],[DATE]])</f>
        <v>14</v>
      </c>
    </row>
    <row r="230" spans="1:12" x14ac:dyDescent="0.3">
      <c r="A230" s="3">
        <v>44287</v>
      </c>
      <c r="B230" s="6" t="s">
        <v>56</v>
      </c>
      <c r="C230" s="4" t="s">
        <v>11</v>
      </c>
      <c r="D230" s="5">
        <v>48.4</v>
      </c>
      <c r="E230" s="1">
        <v>3</v>
      </c>
      <c r="F230" s="1">
        <f>InputData[[#This Row],[UNIT PRICE ($)]]*InputData[[#This Row],[QUANTITY]]</f>
        <v>145.19999999999999</v>
      </c>
      <c r="G230" s="1" t="str">
        <f>VLOOKUP(InputData[[#This Row],[CUSTOMER NAME]],Country[],2,0)</f>
        <v>United Kingdom</v>
      </c>
      <c r="H230" s="1" t="str">
        <f>VLOOKUP(InputData[[#This Row],[CUSTOMER NAME]],Country[],3,0)</f>
        <v>Export</v>
      </c>
      <c r="I230" s="1" t="str">
        <f>TEXT(InputData[[#This Row],[DATE]],"d")</f>
        <v>1</v>
      </c>
      <c r="J230" s="1" t="str">
        <f>TEXT(InputData[[#This Row],[DATE]],"mmm")</f>
        <v>Apr</v>
      </c>
      <c r="K230" s="1" t="str">
        <f>TEXT(InputData[[#This Row],[DATE]],"yyyy")</f>
        <v>2021</v>
      </c>
      <c r="L230" s="1">
        <f>WEEKNUM(InputData[[#This Row],[DATE]])</f>
        <v>14</v>
      </c>
    </row>
    <row r="231" spans="1:12" x14ac:dyDescent="0.3">
      <c r="A231" s="3">
        <v>44287</v>
      </c>
      <c r="B231" s="6" t="s">
        <v>77</v>
      </c>
      <c r="C231" s="4" t="s">
        <v>2</v>
      </c>
      <c r="D231" s="5">
        <v>142.80000000000001</v>
      </c>
      <c r="E231" s="1">
        <v>2</v>
      </c>
      <c r="F231" s="1">
        <f>InputData[[#This Row],[UNIT PRICE ($)]]*InputData[[#This Row],[QUANTITY]]</f>
        <v>285.60000000000002</v>
      </c>
      <c r="G231" s="1" t="str">
        <f>VLOOKUP(InputData[[#This Row],[CUSTOMER NAME]],Country[],2,0)</f>
        <v>India</v>
      </c>
      <c r="H231" s="1" t="str">
        <f>VLOOKUP(InputData[[#This Row],[CUSTOMER NAME]],Country[],3,0)</f>
        <v>South</v>
      </c>
      <c r="I231" s="1" t="str">
        <f>TEXT(InputData[[#This Row],[DATE]],"d")</f>
        <v>1</v>
      </c>
      <c r="J231" s="1" t="str">
        <f>TEXT(InputData[[#This Row],[DATE]],"mmm")</f>
        <v>Apr</v>
      </c>
      <c r="K231" s="1" t="str">
        <f>TEXT(InputData[[#This Row],[DATE]],"yyyy")</f>
        <v>2021</v>
      </c>
      <c r="L231" s="1">
        <f>WEEKNUM(InputData[[#This Row],[DATE]])</f>
        <v>14</v>
      </c>
    </row>
    <row r="232" spans="1:12" x14ac:dyDescent="0.3">
      <c r="A232" s="3">
        <v>44288</v>
      </c>
      <c r="B232" s="6" t="s">
        <v>50</v>
      </c>
      <c r="C232" s="4" t="s">
        <v>37</v>
      </c>
      <c r="D232" s="5">
        <v>85.76</v>
      </c>
      <c r="E232" s="1">
        <v>24</v>
      </c>
      <c r="F232" s="1">
        <f>InputData[[#This Row],[UNIT PRICE ($)]]*InputData[[#This Row],[QUANTITY]]</f>
        <v>2058.2400000000002</v>
      </c>
      <c r="G232" s="1" t="str">
        <f>VLOOKUP(InputData[[#This Row],[CUSTOMER NAME]],Country[],2,0)</f>
        <v>Bangladesh</v>
      </c>
      <c r="H232" s="1" t="str">
        <f>VLOOKUP(InputData[[#This Row],[CUSTOMER NAME]],Country[],3,0)</f>
        <v>Export</v>
      </c>
      <c r="I232" s="1" t="str">
        <f>TEXT(InputData[[#This Row],[DATE]],"d")</f>
        <v>2</v>
      </c>
      <c r="J232" s="1" t="str">
        <f>TEXT(InputData[[#This Row],[DATE]],"mmm")</f>
        <v>Apr</v>
      </c>
      <c r="K232" s="1" t="str">
        <f>TEXT(InputData[[#This Row],[DATE]],"yyyy")</f>
        <v>2021</v>
      </c>
      <c r="L232" s="1">
        <f>WEEKNUM(InputData[[#This Row],[DATE]])</f>
        <v>14</v>
      </c>
    </row>
    <row r="233" spans="1:12" x14ac:dyDescent="0.3">
      <c r="A233" s="3">
        <v>44288</v>
      </c>
      <c r="B233" s="6" t="s">
        <v>60</v>
      </c>
      <c r="C233" s="4" t="s">
        <v>2</v>
      </c>
      <c r="D233" s="5">
        <v>142.80000000000001</v>
      </c>
      <c r="E233" s="1">
        <v>3</v>
      </c>
      <c r="F233" s="1">
        <f>InputData[[#This Row],[UNIT PRICE ($)]]*InputData[[#This Row],[QUANTITY]]</f>
        <v>428.40000000000003</v>
      </c>
      <c r="G233" s="1" t="str">
        <f>VLOOKUP(InputData[[#This Row],[CUSTOMER NAME]],Country[],2,0)</f>
        <v>India</v>
      </c>
      <c r="H233" s="1" t="str">
        <f>VLOOKUP(InputData[[#This Row],[CUSTOMER NAME]],Country[],3,0)</f>
        <v>Central</v>
      </c>
      <c r="I233" s="1" t="str">
        <f>TEXT(InputData[[#This Row],[DATE]],"d")</f>
        <v>2</v>
      </c>
      <c r="J233" s="1" t="str">
        <f>TEXT(InputData[[#This Row],[DATE]],"mmm")</f>
        <v>Apr</v>
      </c>
      <c r="K233" s="1" t="str">
        <f>TEXT(InputData[[#This Row],[DATE]],"yyyy")</f>
        <v>2021</v>
      </c>
      <c r="L233" s="1">
        <f>WEEKNUM(InputData[[#This Row],[DATE]])</f>
        <v>14</v>
      </c>
    </row>
    <row r="234" spans="1:12" x14ac:dyDescent="0.3">
      <c r="A234" s="3">
        <v>44290</v>
      </c>
      <c r="B234" s="6" t="s">
        <v>50</v>
      </c>
      <c r="C234" s="4" t="s">
        <v>9</v>
      </c>
      <c r="D234" s="5">
        <v>7.8599999999999994</v>
      </c>
      <c r="E234" s="1">
        <v>9</v>
      </c>
      <c r="F234" s="1">
        <f>InputData[[#This Row],[UNIT PRICE ($)]]*InputData[[#This Row],[QUANTITY]]</f>
        <v>70.739999999999995</v>
      </c>
      <c r="G234" s="1" t="str">
        <f>VLOOKUP(InputData[[#This Row],[CUSTOMER NAME]],Country[],2,0)</f>
        <v>Bangladesh</v>
      </c>
      <c r="H234" s="1" t="str">
        <f>VLOOKUP(InputData[[#This Row],[CUSTOMER NAME]],Country[],3,0)</f>
        <v>Export</v>
      </c>
      <c r="I234" s="1" t="str">
        <f>TEXT(InputData[[#This Row],[DATE]],"d")</f>
        <v>4</v>
      </c>
      <c r="J234" s="1" t="str">
        <f>TEXT(InputData[[#This Row],[DATE]],"mmm")</f>
        <v>Apr</v>
      </c>
      <c r="K234" s="1" t="str">
        <f>TEXT(InputData[[#This Row],[DATE]],"yyyy")</f>
        <v>2021</v>
      </c>
      <c r="L234" s="1">
        <f>WEEKNUM(InputData[[#This Row],[DATE]])</f>
        <v>15</v>
      </c>
    </row>
    <row r="235" spans="1:12" x14ac:dyDescent="0.3">
      <c r="A235" s="3">
        <v>44290</v>
      </c>
      <c r="B235" s="6" t="s">
        <v>52</v>
      </c>
      <c r="C235" s="4" t="s">
        <v>34</v>
      </c>
      <c r="D235" s="5">
        <v>58.3</v>
      </c>
      <c r="E235" s="1">
        <v>20</v>
      </c>
      <c r="F235" s="1">
        <f>InputData[[#This Row],[UNIT PRICE ($)]]*InputData[[#This Row],[QUANTITY]]</f>
        <v>1166</v>
      </c>
      <c r="G235" s="1" t="str">
        <f>VLOOKUP(InputData[[#This Row],[CUSTOMER NAME]],Country[],2,0)</f>
        <v>Saudi Arabia</v>
      </c>
      <c r="H235" s="1" t="str">
        <f>VLOOKUP(InputData[[#This Row],[CUSTOMER NAME]],Country[],3,0)</f>
        <v>Export</v>
      </c>
      <c r="I235" s="1" t="str">
        <f>TEXT(InputData[[#This Row],[DATE]],"d")</f>
        <v>4</v>
      </c>
      <c r="J235" s="1" t="str">
        <f>TEXT(InputData[[#This Row],[DATE]],"mmm")</f>
        <v>Apr</v>
      </c>
      <c r="K235" s="1" t="str">
        <f>TEXT(InputData[[#This Row],[DATE]],"yyyy")</f>
        <v>2021</v>
      </c>
      <c r="L235" s="1">
        <f>WEEKNUM(InputData[[#This Row],[DATE]])</f>
        <v>15</v>
      </c>
    </row>
    <row r="236" spans="1:12" x14ac:dyDescent="0.3">
      <c r="A236" s="3">
        <v>44290</v>
      </c>
      <c r="B236" s="6" t="s">
        <v>102</v>
      </c>
      <c r="C236" s="4" t="s">
        <v>40</v>
      </c>
      <c r="D236" s="5">
        <v>115.2</v>
      </c>
      <c r="E236" s="1">
        <v>4</v>
      </c>
      <c r="F236" s="1">
        <f>InputData[[#This Row],[UNIT PRICE ($)]]*InputData[[#This Row],[QUANTITY]]</f>
        <v>460.8</v>
      </c>
      <c r="G236" s="1" t="str">
        <f>VLOOKUP(InputData[[#This Row],[CUSTOMER NAME]],Country[],2,0)</f>
        <v>Pakistan</v>
      </c>
      <c r="H236" s="1" t="str">
        <f>VLOOKUP(InputData[[#This Row],[CUSTOMER NAME]],Country[],3,0)</f>
        <v>Export</v>
      </c>
      <c r="I236" s="1" t="str">
        <f>TEXT(InputData[[#This Row],[DATE]],"d")</f>
        <v>4</v>
      </c>
      <c r="J236" s="1" t="str">
        <f>TEXT(InputData[[#This Row],[DATE]],"mmm")</f>
        <v>Apr</v>
      </c>
      <c r="K236" s="1" t="str">
        <f>TEXT(InputData[[#This Row],[DATE]],"yyyy")</f>
        <v>2021</v>
      </c>
      <c r="L236" s="1">
        <f>WEEKNUM(InputData[[#This Row],[DATE]])</f>
        <v>15</v>
      </c>
    </row>
    <row r="237" spans="1:12" x14ac:dyDescent="0.3">
      <c r="A237" s="3">
        <v>44291</v>
      </c>
      <c r="B237" s="6" t="s">
        <v>99</v>
      </c>
      <c r="C237" s="4" t="s">
        <v>1</v>
      </c>
      <c r="D237" s="5">
        <v>103.88</v>
      </c>
      <c r="E237" s="1">
        <v>34</v>
      </c>
      <c r="F237" s="1">
        <f>InputData[[#This Row],[UNIT PRICE ($)]]*InputData[[#This Row],[QUANTITY]]</f>
        <v>3531.92</v>
      </c>
      <c r="G237" s="1" t="str">
        <f>VLOOKUP(InputData[[#This Row],[CUSTOMER NAME]],Country[],2,0)</f>
        <v>India</v>
      </c>
      <c r="H237" s="1" t="str">
        <f>VLOOKUP(InputData[[#This Row],[CUSTOMER NAME]],Country[],3,0)</f>
        <v>Western</v>
      </c>
      <c r="I237" s="1" t="str">
        <f>TEXT(InputData[[#This Row],[DATE]],"d")</f>
        <v>5</v>
      </c>
      <c r="J237" s="1" t="str">
        <f>TEXT(InputData[[#This Row],[DATE]],"mmm")</f>
        <v>Apr</v>
      </c>
      <c r="K237" s="1" t="str">
        <f>TEXT(InputData[[#This Row],[DATE]],"yyyy")</f>
        <v>2021</v>
      </c>
      <c r="L237" s="1">
        <f>WEEKNUM(InputData[[#This Row],[DATE]])</f>
        <v>15</v>
      </c>
    </row>
    <row r="238" spans="1:12" x14ac:dyDescent="0.3">
      <c r="A238" s="3">
        <v>44291</v>
      </c>
      <c r="B238" s="6" t="s">
        <v>69</v>
      </c>
      <c r="C238" s="4" t="s">
        <v>31</v>
      </c>
      <c r="D238" s="5">
        <v>104.16</v>
      </c>
      <c r="E238" s="1">
        <v>15</v>
      </c>
      <c r="F238" s="1">
        <f>InputData[[#This Row],[UNIT PRICE ($)]]*InputData[[#This Row],[QUANTITY]]</f>
        <v>1562.3999999999999</v>
      </c>
      <c r="G238" s="1" t="str">
        <f>VLOOKUP(InputData[[#This Row],[CUSTOMER NAME]],Country[],2,0)</f>
        <v>South Africa</v>
      </c>
      <c r="H238" s="1" t="str">
        <f>VLOOKUP(InputData[[#This Row],[CUSTOMER NAME]],Country[],3,0)</f>
        <v>Export</v>
      </c>
      <c r="I238" s="1" t="str">
        <f>TEXT(InputData[[#This Row],[DATE]],"d")</f>
        <v>5</v>
      </c>
      <c r="J238" s="1" t="str">
        <f>TEXT(InputData[[#This Row],[DATE]],"mmm")</f>
        <v>Apr</v>
      </c>
      <c r="K238" s="1" t="str">
        <f>TEXT(InputData[[#This Row],[DATE]],"yyyy")</f>
        <v>2021</v>
      </c>
      <c r="L238" s="1">
        <f>WEEKNUM(InputData[[#This Row],[DATE]])</f>
        <v>15</v>
      </c>
    </row>
    <row r="239" spans="1:12" x14ac:dyDescent="0.3">
      <c r="A239" s="3">
        <v>44291</v>
      </c>
      <c r="B239" s="6" t="s">
        <v>102</v>
      </c>
      <c r="C239" s="4" t="s">
        <v>8</v>
      </c>
      <c r="D239" s="5">
        <v>94.62</v>
      </c>
      <c r="E239" s="1">
        <v>29</v>
      </c>
      <c r="F239" s="1">
        <f>InputData[[#This Row],[UNIT PRICE ($)]]*InputData[[#This Row],[QUANTITY]]</f>
        <v>2743.98</v>
      </c>
      <c r="G239" s="1" t="str">
        <f>VLOOKUP(InputData[[#This Row],[CUSTOMER NAME]],Country[],2,0)</f>
        <v>Pakistan</v>
      </c>
      <c r="H239" s="1" t="str">
        <f>VLOOKUP(InputData[[#This Row],[CUSTOMER NAME]],Country[],3,0)</f>
        <v>Export</v>
      </c>
      <c r="I239" s="1" t="str">
        <f>TEXT(InputData[[#This Row],[DATE]],"d")</f>
        <v>5</v>
      </c>
      <c r="J239" s="1" t="str">
        <f>TEXT(InputData[[#This Row],[DATE]],"mmm")</f>
        <v>Apr</v>
      </c>
      <c r="K239" s="1" t="str">
        <f>TEXT(InputData[[#This Row],[DATE]],"yyyy")</f>
        <v>2021</v>
      </c>
      <c r="L239" s="1">
        <f>WEEKNUM(InputData[[#This Row],[DATE]])</f>
        <v>15</v>
      </c>
    </row>
    <row r="240" spans="1:12" x14ac:dyDescent="0.3">
      <c r="A240" s="3">
        <v>44292</v>
      </c>
      <c r="B240" s="6" t="s">
        <v>99</v>
      </c>
      <c r="C240" s="4" t="s">
        <v>21</v>
      </c>
      <c r="D240" s="5">
        <v>162.54</v>
      </c>
      <c r="E240" s="1">
        <v>39</v>
      </c>
      <c r="F240" s="1">
        <f>InputData[[#This Row],[UNIT PRICE ($)]]*InputData[[#This Row],[QUANTITY]]</f>
        <v>6339.0599999999995</v>
      </c>
      <c r="G240" s="1" t="str">
        <f>VLOOKUP(InputData[[#This Row],[CUSTOMER NAME]],Country[],2,0)</f>
        <v>India</v>
      </c>
      <c r="H240" s="1" t="str">
        <f>VLOOKUP(InputData[[#This Row],[CUSTOMER NAME]],Country[],3,0)</f>
        <v>Western</v>
      </c>
      <c r="I240" s="1" t="str">
        <f>TEXT(InputData[[#This Row],[DATE]],"d")</f>
        <v>6</v>
      </c>
      <c r="J240" s="1" t="str">
        <f>TEXT(InputData[[#This Row],[DATE]],"mmm")</f>
        <v>Apr</v>
      </c>
      <c r="K240" s="1" t="str">
        <f>TEXT(InputData[[#This Row],[DATE]],"yyyy")</f>
        <v>2021</v>
      </c>
      <c r="L240" s="1">
        <f>WEEKNUM(InputData[[#This Row],[DATE]])</f>
        <v>15</v>
      </c>
    </row>
    <row r="241" spans="1:12" x14ac:dyDescent="0.3">
      <c r="A241" s="3">
        <v>44292</v>
      </c>
      <c r="B241" s="6" t="s">
        <v>65</v>
      </c>
      <c r="C241" s="4" t="s">
        <v>40</v>
      </c>
      <c r="D241" s="5">
        <v>115.2</v>
      </c>
      <c r="E241" s="1">
        <v>2</v>
      </c>
      <c r="F241" s="1">
        <f>InputData[[#This Row],[UNIT PRICE ($)]]*InputData[[#This Row],[QUANTITY]]</f>
        <v>230.4</v>
      </c>
      <c r="G241" s="1" t="str">
        <f>VLOOKUP(InputData[[#This Row],[CUSTOMER NAME]],Country[],2,0)</f>
        <v>Saudi Arabia</v>
      </c>
      <c r="H241" s="1" t="str">
        <f>VLOOKUP(InputData[[#This Row],[CUSTOMER NAME]],Country[],3,0)</f>
        <v>Export</v>
      </c>
      <c r="I241" s="1" t="str">
        <f>TEXT(InputData[[#This Row],[DATE]],"d")</f>
        <v>6</v>
      </c>
      <c r="J241" s="1" t="str">
        <f>TEXT(InputData[[#This Row],[DATE]],"mmm")</f>
        <v>Apr</v>
      </c>
      <c r="K241" s="1" t="str">
        <f>TEXT(InputData[[#This Row],[DATE]],"yyyy")</f>
        <v>2021</v>
      </c>
      <c r="L241" s="1">
        <f>WEEKNUM(InputData[[#This Row],[DATE]])</f>
        <v>15</v>
      </c>
    </row>
    <row r="242" spans="1:12" x14ac:dyDescent="0.3">
      <c r="A242" s="3">
        <v>44293</v>
      </c>
      <c r="B242" s="6" t="s">
        <v>62</v>
      </c>
      <c r="C242" s="4" t="s">
        <v>26</v>
      </c>
      <c r="D242" s="5">
        <v>24.66</v>
      </c>
      <c r="E242" s="1">
        <v>7</v>
      </c>
      <c r="F242" s="1">
        <f>InputData[[#This Row],[UNIT PRICE ($)]]*InputData[[#This Row],[QUANTITY]]</f>
        <v>172.62</v>
      </c>
      <c r="G242" s="1" t="str">
        <f>VLOOKUP(InputData[[#This Row],[CUSTOMER NAME]],Country[],2,0)</f>
        <v>India</v>
      </c>
      <c r="H242" s="1" t="str">
        <f>VLOOKUP(InputData[[#This Row],[CUSTOMER NAME]],Country[],3,0)</f>
        <v>East</v>
      </c>
      <c r="I242" s="1" t="str">
        <f>TEXT(InputData[[#This Row],[DATE]],"d")</f>
        <v>7</v>
      </c>
      <c r="J242" s="1" t="str">
        <f>TEXT(InputData[[#This Row],[DATE]],"mmm")</f>
        <v>Apr</v>
      </c>
      <c r="K242" s="1" t="str">
        <f>TEXT(InputData[[#This Row],[DATE]],"yyyy")</f>
        <v>2021</v>
      </c>
      <c r="L242" s="1">
        <f>WEEKNUM(InputData[[#This Row],[DATE]])</f>
        <v>15</v>
      </c>
    </row>
    <row r="243" spans="1:12" x14ac:dyDescent="0.3">
      <c r="A243" s="3">
        <v>44295</v>
      </c>
      <c r="B243" s="6" t="s">
        <v>56</v>
      </c>
      <c r="C243" s="4" t="s">
        <v>2</v>
      </c>
      <c r="D243" s="5">
        <v>142.80000000000001</v>
      </c>
      <c r="E243" s="1">
        <v>9</v>
      </c>
      <c r="F243" s="1">
        <f>InputData[[#This Row],[UNIT PRICE ($)]]*InputData[[#This Row],[QUANTITY]]</f>
        <v>1285.2</v>
      </c>
      <c r="G243" s="1" t="str">
        <f>VLOOKUP(InputData[[#This Row],[CUSTOMER NAME]],Country[],2,0)</f>
        <v>United Kingdom</v>
      </c>
      <c r="H243" s="1" t="str">
        <f>VLOOKUP(InputData[[#This Row],[CUSTOMER NAME]],Country[],3,0)</f>
        <v>Export</v>
      </c>
      <c r="I243" s="1" t="str">
        <f>TEXT(InputData[[#This Row],[DATE]],"d")</f>
        <v>9</v>
      </c>
      <c r="J243" s="1" t="str">
        <f>TEXT(InputData[[#This Row],[DATE]],"mmm")</f>
        <v>Apr</v>
      </c>
      <c r="K243" s="1" t="str">
        <f>TEXT(InputData[[#This Row],[DATE]],"yyyy")</f>
        <v>2021</v>
      </c>
      <c r="L243" s="1">
        <f>WEEKNUM(InputData[[#This Row],[DATE]])</f>
        <v>15</v>
      </c>
    </row>
    <row r="244" spans="1:12" x14ac:dyDescent="0.3">
      <c r="A244" s="3">
        <v>44295</v>
      </c>
      <c r="B244" s="6" t="s">
        <v>65</v>
      </c>
      <c r="C244" s="4" t="s">
        <v>5</v>
      </c>
      <c r="D244" s="5">
        <v>155.61000000000001</v>
      </c>
      <c r="E244" s="1">
        <v>3</v>
      </c>
      <c r="F244" s="1">
        <f>InputData[[#This Row],[UNIT PRICE ($)]]*InputData[[#This Row],[QUANTITY]]</f>
        <v>466.83000000000004</v>
      </c>
      <c r="G244" s="1" t="str">
        <f>VLOOKUP(InputData[[#This Row],[CUSTOMER NAME]],Country[],2,0)</f>
        <v>Saudi Arabia</v>
      </c>
      <c r="H244" s="1" t="str">
        <f>VLOOKUP(InputData[[#This Row],[CUSTOMER NAME]],Country[],3,0)</f>
        <v>Export</v>
      </c>
      <c r="I244" s="1" t="str">
        <f>TEXT(InputData[[#This Row],[DATE]],"d")</f>
        <v>9</v>
      </c>
      <c r="J244" s="1" t="str">
        <f>TEXT(InputData[[#This Row],[DATE]],"mmm")</f>
        <v>Apr</v>
      </c>
      <c r="K244" s="1" t="str">
        <f>TEXT(InputData[[#This Row],[DATE]],"yyyy")</f>
        <v>2021</v>
      </c>
      <c r="L244" s="1">
        <f>WEEKNUM(InputData[[#This Row],[DATE]])</f>
        <v>15</v>
      </c>
    </row>
    <row r="245" spans="1:12" x14ac:dyDescent="0.3">
      <c r="A245" s="3">
        <v>44295</v>
      </c>
      <c r="B245" s="6" t="s">
        <v>65</v>
      </c>
      <c r="C245" s="4" t="s">
        <v>39</v>
      </c>
      <c r="D245" s="5">
        <v>42.55</v>
      </c>
      <c r="E245" s="1">
        <v>12</v>
      </c>
      <c r="F245" s="1">
        <f>InputData[[#This Row],[UNIT PRICE ($)]]*InputData[[#This Row],[QUANTITY]]</f>
        <v>510.59999999999997</v>
      </c>
      <c r="G245" s="1" t="str">
        <f>VLOOKUP(InputData[[#This Row],[CUSTOMER NAME]],Country[],2,0)</f>
        <v>Saudi Arabia</v>
      </c>
      <c r="H245" s="1" t="str">
        <f>VLOOKUP(InputData[[#This Row],[CUSTOMER NAME]],Country[],3,0)</f>
        <v>Export</v>
      </c>
      <c r="I245" s="1" t="str">
        <f>TEXT(InputData[[#This Row],[DATE]],"d")</f>
        <v>9</v>
      </c>
      <c r="J245" s="1" t="str">
        <f>TEXT(InputData[[#This Row],[DATE]],"mmm")</f>
        <v>Apr</v>
      </c>
      <c r="K245" s="1" t="str">
        <f>TEXT(InputData[[#This Row],[DATE]],"yyyy")</f>
        <v>2021</v>
      </c>
      <c r="L245" s="1">
        <f>WEEKNUM(InputData[[#This Row],[DATE]])</f>
        <v>15</v>
      </c>
    </row>
    <row r="246" spans="1:12" x14ac:dyDescent="0.3">
      <c r="A246" s="3">
        <v>44295</v>
      </c>
      <c r="B246" s="6" t="s">
        <v>71</v>
      </c>
      <c r="C246" s="4" t="s">
        <v>17</v>
      </c>
      <c r="D246" s="5">
        <v>156.78</v>
      </c>
      <c r="E246" s="1">
        <v>8</v>
      </c>
      <c r="F246" s="1">
        <f>InputData[[#This Row],[UNIT PRICE ($)]]*InputData[[#This Row],[QUANTITY]]</f>
        <v>1254.24</v>
      </c>
      <c r="G246" s="1" t="str">
        <f>VLOOKUP(InputData[[#This Row],[CUSTOMER NAME]],Country[],2,0)</f>
        <v>India</v>
      </c>
      <c r="H246" s="1" t="str">
        <f>VLOOKUP(InputData[[#This Row],[CUSTOMER NAME]],Country[],3,0)</f>
        <v>Western</v>
      </c>
      <c r="I246" s="1" t="str">
        <f>TEXT(InputData[[#This Row],[DATE]],"d")</f>
        <v>9</v>
      </c>
      <c r="J246" s="1" t="str">
        <f>TEXT(InputData[[#This Row],[DATE]],"mmm")</f>
        <v>Apr</v>
      </c>
      <c r="K246" s="1" t="str">
        <f>TEXT(InputData[[#This Row],[DATE]],"yyyy")</f>
        <v>2021</v>
      </c>
      <c r="L246" s="1">
        <f>WEEKNUM(InputData[[#This Row],[DATE]])</f>
        <v>15</v>
      </c>
    </row>
    <row r="247" spans="1:12" x14ac:dyDescent="0.3">
      <c r="A247" s="3">
        <v>44296</v>
      </c>
      <c r="B247" s="6" t="s">
        <v>99</v>
      </c>
      <c r="C247" s="4" t="s">
        <v>22</v>
      </c>
      <c r="D247" s="5">
        <v>141.57</v>
      </c>
      <c r="E247" s="1">
        <v>14</v>
      </c>
      <c r="F247" s="1">
        <f>InputData[[#This Row],[UNIT PRICE ($)]]*InputData[[#This Row],[QUANTITY]]</f>
        <v>1981.98</v>
      </c>
      <c r="G247" s="1" t="str">
        <f>VLOOKUP(InputData[[#This Row],[CUSTOMER NAME]],Country[],2,0)</f>
        <v>India</v>
      </c>
      <c r="H247" s="1" t="str">
        <f>VLOOKUP(InputData[[#This Row],[CUSTOMER NAME]],Country[],3,0)</f>
        <v>Western</v>
      </c>
      <c r="I247" s="1" t="str">
        <f>TEXT(InputData[[#This Row],[DATE]],"d")</f>
        <v>10</v>
      </c>
      <c r="J247" s="1" t="str">
        <f>TEXT(InputData[[#This Row],[DATE]],"mmm")</f>
        <v>Apr</v>
      </c>
      <c r="K247" s="1" t="str">
        <f>TEXT(InputData[[#This Row],[DATE]],"yyyy")</f>
        <v>2021</v>
      </c>
      <c r="L247" s="1">
        <f>WEEKNUM(InputData[[#This Row],[DATE]])</f>
        <v>15</v>
      </c>
    </row>
    <row r="248" spans="1:12" x14ac:dyDescent="0.3">
      <c r="A248" s="3">
        <v>44296</v>
      </c>
      <c r="B248" s="6" t="s">
        <v>60</v>
      </c>
      <c r="C248" s="4" t="s">
        <v>41</v>
      </c>
      <c r="D248" s="5">
        <v>173.88</v>
      </c>
      <c r="E248" s="1">
        <v>17</v>
      </c>
      <c r="F248" s="1">
        <f>InputData[[#This Row],[UNIT PRICE ($)]]*InputData[[#This Row],[QUANTITY]]</f>
        <v>2955.96</v>
      </c>
      <c r="G248" s="1" t="str">
        <f>VLOOKUP(InputData[[#This Row],[CUSTOMER NAME]],Country[],2,0)</f>
        <v>India</v>
      </c>
      <c r="H248" s="1" t="str">
        <f>VLOOKUP(InputData[[#This Row],[CUSTOMER NAME]],Country[],3,0)</f>
        <v>Central</v>
      </c>
      <c r="I248" s="1" t="str">
        <f>TEXT(InputData[[#This Row],[DATE]],"d")</f>
        <v>10</v>
      </c>
      <c r="J248" s="1" t="str">
        <f>TEXT(InputData[[#This Row],[DATE]],"mmm")</f>
        <v>Apr</v>
      </c>
      <c r="K248" s="1" t="str">
        <f>TEXT(InputData[[#This Row],[DATE]],"yyyy")</f>
        <v>2021</v>
      </c>
      <c r="L248" s="1">
        <f>WEEKNUM(InputData[[#This Row],[DATE]])</f>
        <v>15</v>
      </c>
    </row>
    <row r="249" spans="1:12" x14ac:dyDescent="0.3">
      <c r="A249" s="3">
        <v>44296</v>
      </c>
      <c r="B249" s="6" t="s">
        <v>68</v>
      </c>
      <c r="C249" s="4" t="s">
        <v>37</v>
      </c>
      <c r="D249" s="5">
        <v>85.76</v>
      </c>
      <c r="E249" s="1">
        <v>36</v>
      </c>
      <c r="F249" s="1">
        <f>InputData[[#This Row],[UNIT PRICE ($)]]*InputData[[#This Row],[QUANTITY]]</f>
        <v>3087.36</v>
      </c>
      <c r="G249" s="1" t="str">
        <f>VLOOKUP(InputData[[#This Row],[CUSTOMER NAME]],Country[],2,0)</f>
        <v>United Kingdom</v>
      </c>
      <c r="H249" s="1" t="str">
        <f>VLOOKUP(InputData[[#This Row],[CUSTOMER NAME]],Country[],3,0)</f>
        <v>Export</v>
      </c>
      <c r="I249" s="1" t="str">
        <f>TEXT(InputData[[#This Row],[DATE]],"d")</f>
        <v>10</v>
      </c>
      <c r="J249" s="1" t="str">
        <f>TEXT(InputData[[#This Row],[DATE]],"mmm")</f>
        <v>Apr</v>
      </c>
      <c r="K249" s="1" t="str">
        <f>TEXT(InputData[[#This Row],[DATE]],"yyyy")</f>
        <v>2021</v>
      </c>
      <c r="L249" s="1">
        <f>WEEKNUM(InputData[[#This Row],[DATE]])</f>
        <v>15</v>
      </c>
    </row>
    <row r="250" spans="1:12" x14ac:dyDescent="0.3">
      <c r="A250" s="3">
        <v>44297</v>
      </c>
      <c r="B250" s="6" t="s">
        <v>76</v>
      </c>
      <c r="C250" s="4" t="s">
        <v>9</v>
      </c>
      <c r="D250" s="5">
        <v>7.8599999999999994</v>
      </c>
      <c r="E250" s="1">
        <v>8</v>
      </c>
      <c r="F250" s="1">
        <f>InputData[[#This Row],[UNIT PRICE ($)]]*InputData[[#This Row],[QUANTITY]]</f>
        <v>62.879999999999995</v>
      </c>
      <c r="G250" s="1" t="str">
        <f>VLOOKUP(InputData[[#This Row],[CUSTOMER NAME]],Country[],2,0)</f>
        <v>France</v>
      </c>
      <c r="H250" s="1" t="str">
        <f>VLOOKUP(InputData[[#This Row],[CUSTOMER NAME]],Country[],3,0)</f>
        <v>Export</v>
      </c>
      <c r="I250" s="1" t="str">
        <f>TEXT(InputData[[#This Row],[DATE]],"d")</f>
        <v>11</v>
      </c>
      <c r="J250" s="1" t="str">
        <f>TEXT(InputData[[#This Row],[DATE]],"mmm")</f>
        <v>Apr</v>
      </c>
      <c r="K250" s="1" t="str">
        <f>TEXT(InputData[[#This Row],[DATE]],"yyyy")</f>
        <v>2021</v>
      </c>
      <c r="L250" s="1">
        <f>WEEKNUM(InputData[[#This Row],[DATE]])</f>
        <v>16</v>
      </c>
    </row>
    <row r="251" spans="1:12" x14ac:dyDescent="0.3">
      <c r="A251" s="3">
        <v>44298</v>
      </c>
      <c r="B251" s="6" t="s">
        <v>52</v>
      </c>
      <c r="C251" s="4" t="s">
        <v>27</v>
      </c>
      <c r="D251" s="5">
        <v>57.120000000000005</v>
      </c>
      <c r="E251" s="1">
        <v>9</v>
      </c>
      <c r="F251" s="1">
        <f>InputData[[#This Row],[UNIT PRICE ($)]]*InputData[[#This Row],[QUANTITY]]</f>
        <v>514.08000000000004</v>
      </c>
      <c r="G251" s="1" t="str">
        <f>VLOOKUP(InputData[[#This Row],[CUSTOMER NAME]],Country[],2,0)</f>
        <v>Saudi Arabia</v>
      </c>
      <c r="H251" s="1" t="str">
        <f>VLOOKUP(InputData[[#This Row],[CUSTOMER NAME]],Country[],3,0)</f>
        <v>Export</v>
      </c>
      <c r="I251" s="1" t="str">
        <f>TEXT(InputData[[#This Row],[DATE]],"d")</f>
        <v>12</v>
      </c>
      <c r="J251" s="1" t="str">
        <f>TEXT(InputData[[#This Row],[DATE]],"mmm")</f>
        <v>Apr</v>
      </c>
      <c r="K251" s="1" t="str">
        <f>TEXT(InputData[[#This Row],[DATE]],"yyyy")</f>
        <v>2021</v>
      </c>
      <c r="L251" s="1">
        <f>WEEKNUM(InputData[[#This Row],[DATE]])</f>
        <v>16</v>
      </c>
    </row>
    <row r="252" spans="1:12" x14ac:dyDescent="0.3">
      <c r="A252" s="3">
        <v>44298</v>
      </c>
      <c r="B252" s="6" t="s">
        <v>53</v>
      </c>
      <c r="C252" s="4" t="s">
        <v>15</v>
      </c>
      <c r="D252" s="5">
        <v>15.719999999999999</v>
      </c>
      <c r="E252" s="1">
        <v>14</v>
      </c>
      <c r="F252" s="1">
        <f>InputData[[#This Row],[UNIT PRICE ($)]]*InputData[[#This Row],[QUANTITY]]</f>
        <v>220.07999999999998</v>
      </c>
      <c r="G252" s="1" t="str">
        <f>VLOOKUP(InputData[[#This Row],[CUSTOMER NAME]],Country[],2,0)</f>
        <v>India</v>
      </c>
      <c r="H252" s="1" t="str">
        <f>VLOOKUP(InputData[[#This Row],[CUSTOMER NAME]],Country[],3,0)</f>
        <v>Northeast</v>
      </c>
      <c r="I252" s="1" t="str">
        <f>TEXT(InputData[[#This Row],[DATE]],"d")</f>
        <v>12</v>
      </c>
      <c r="J252" s="1" t="str">
        <f>TEXT(InputData[[#This Row],[DATE]],"mmm")</f>
        <v>Apr</v>
      </c>
      <c r="K252" s="1" t="str">
        <f>TEXT(InputData[[#This Row],[DATE]],"yyyy")</f>
        <v>2021</v>
      </c>
      <c r="L252" s="1">
        <f>WEEKNUM(InputData[[#This Row],[DATE]])</f>
        <v>16</v>
      </c>
    </row>
    <row r="253" spans="1:12" x14ac:dyDescent="0.3">
      <c r="A253" s="3">
        <v>44298</v>
      </c>
      <c r="B253" s="6" t="s">
        <v>56</v>
      </c>
      <c r="C253" s="4" t="s">
        <v>37</v>
      </c>
      <c r="D253" s="5">
        <v>85.76</v>
      </c>
      <c r="E253" s="1">
        <v>3</v>
      </c>
      <c r="F253" s="1">
        <f>InputData[[#This Row],[UNIT PRICE ($)]]*InputData[[#This Row],[QUANTITY]]</f>
        <v>257.28000000000003</v>
      </c>
      <c r="G253" s="1" t="str">
        <f>VLOOKUP(InputData[[#This Row],[CUSTOMER NAME]],Country[],2,0)</f>
        <v>United Kingdom</v>
      </c>
      <c r="H253" s="1" t="str">
        <f>VLOOKUP(InputData[[#This Row],[CUSTOMER NAME]],Country[],3,0)</f>
        <v>Export</v>
      </c>
      <c r="I253" s="1" t="str">
        <f>TEXT(InputData[[#This Row],[DATE]],"d")</f>
        <v>12</v>
      </c>
      <c r="J253" s="1" t="str">
        <f>TEXT(InputData[[#This Row],[DATE]],"mmm")</f>
        <v>Apr</v>
      </c>
      <c r="K253" s="1" t="str">
        <f>TEXT(InputData[[#This Row],[DATE]],"yyyy")</f>
        <v>2021</v>
      </c>
      <c r="L253" s="1">
        <f>WEEKNUM(InputData[[#This Row],[DATE]])</f>
        <v>16</v>
      </c>
    </row>
    <row r="254" spans="1:12" x14ac:dyDescent="0.3">
      <c r="A254" s="3">
        <v>44298</v>
      </c>
      <c r="B254" s="6" t="s">
        <v>62</v>
      </c>
      <c r="C254" s="4" t="s">
        <v>33</v>
      </c>
      <c r="D254" s="5">
        <v>119.7</v>
      </c>
      <c r="E254" s="1">
        <v>13</v>
      </c>
      <c r="F254" s="1">
        <f>InputData[[#This Row],[UNIT PRICE ($)]]*InputData[[#This Row],[QUANTITY]]</f>
        <v>1556.1000000000001</v>
      </c>
      <c r="G254" s="1" t="str">
        <f>VLOOKUP(InputData[[#This Row],[CUSTOMER NAME]],Country[],2,0)</f>
        <v>India</v>
      </c>
      <c r="H254" s="1" t="str">
        <f>VLOOKUP(InputData[[#This Row],[CUSTOMER NAME]],Country[],3,0)</f>
        <v>East</v>
      </c>
      <c r="I254" s="1" t="str">
        <f>TEXT(InputData[[#This Row],[DATE]],"d")</f>
        <v>12</v>
      </c>
      <c r="J254" s="1" t="str">
        <f>TEXT(InputData[[#This Row],[DATE]],"mmm")</f>
        <v>Apr</v>
      </c>
      <c r="K254" s="1" t="str">
        <f>TEXT(InputData[[#This Row],[DATE]],"yyyy")</f>
        <v>2021</v>
      </c>
      <c r="L254" s="1">
        <f>WEEKNUM(InputData[[#This Row],[DATE]])</f>
        <v>16</v>
      </c>
    </row>
    <row r="255" spans="1:12" x14ac:dyDescent="0.3">
      <c r="A255" s="3">
        <v>44298</v>
      </c>
      <c r="B255" s="6" t="s">
        <v>70</v>
      </c>
      <c r="C255" s="4" t="s">
        <v>29</v>
      </c>
      <c r="D255" s="5">
        <v>53.11</v>
      </c>
      <c r="E255" s="1">
        <v>4</v>
      </c>
      <c r="F255" s="1">
        <f>InputData[[#This Row],[UNIT PRICE ($)]]*InputData[[#This Row],[QUANTITY]]</f>
        <v>212.44</v>
      </c>
      <c r="G255" s="1" t="str">
        <f>VLOOKUP(InputData[[#This Row],[CUSTOMER NAME]],Country[],2,0)</f>
        <v>India</v>
      </c>
      <c r="H255" s="1" t="str">
        <f>VLOOKUP(InputData[[#This Row],[CUSTOMER NAME]],Country[],3,0)</f>
        <v>East</v>
      </c>
      <c r="I255" s="1" t="str">
        <f>TEXT(InputData[[#This Row],[DATE]],"d")</f>
        <v>12</v>
      </c>
      <c r="J255" s="1" t="str">
        <f>TEXT(InputData[[#This Row],[DATE]],"mmm")</f>
        <v>Apr</v>
      </c>
      <c r="K255" s="1" t="str">
        <f>TEXT(InputData[[#This Row],[DATE]],"yyyy")</f>
        <v>2021</v>
      </c>
      <c r="L255" s="1">
        <f>WEEKNUM(InputData[[#This Row],[DATE]])</f>
        <v>16</v>
      </c>
    </row>
    <row r="256" spans="1:12" x14ac:dyDescent="0.3">
      <c r="A256" s="3">
        <v>44299</v>
      </c>
      <c r="B256" s="6" t="s">
        <v>51</v>
      </c>
      <c r="C256" s="4" t="s">
        <v>4</v>
      </c>
      <c r="D256" s="5">
        <v>48.84</v>
      </c>
      <c r="E256" s="1">
        <v>8</v>
      </c>
      <c r="F256" s="1">
        <f>InputData[[#This Row],[UNIT PRICE ($)]]*InputData[[#This Row],[QUANTITY]]</f>
        <v>390.72</v>
      </c>
      <c r="G256" s="1" t="str">
        <f>VLOOKUP(InputData[[#This Row],[CUSTOMER NAME]],Country[],2,0)</f>
        <v>India</v>
      </c>
      <c r="H256" s="1" t="str">
        <f>VLOOKUP(InputData[[#This Row],[CUSTOMER NAME]],Country[],3,0)</f>
        <v>Northeast</v>
      </c>
      <c r="I256" s="1" t="str">
        <f>TEXT(InputData[[#This Row],[DATE]],"d")</f>
        <v>13</v>
      </c>
      <c r="J256" s="1" t="str">
        <f>TEXT(InputData[[#This Row],[DATE]],"mmm")</f>
        <v>Apr</v>
      </c>
      <c r="K256" s="1" t="str">
        <f>TEXT(InputData[[#This Row],[DATE]],"yyyy")</f>
        <v>2021</v>
      </c>
      <c r="L256" s="1">
        <f>WEEKNUM(InputData[[#This Row],[DATE]])</f>
        <v>16</v>
      </c>
    </row>
    <row r="257" spans="1:12" x14ac:dyDescent="0.3">
      <c r="A257" s="3">
        <v>44299</v>
      </c>
      <c r="B257" s="6" t="s">
        <v>54</v>
      </c>
      <c r="C257" s="4" t="s">
        <v>16</v>
      </c>
      <c r="D257" s="5">
        <v>16.64</v>
      </c>
      <c r="E257" s="1">
        <v>14</v>
      </c>
      <c r="F257" s="1">
        <f>InputData[[#This Row],[UNIT PRICE ($)]]*InputData[[#This Row],[QUANTITY]]</f>
        <v>232.96</v>
      </c>
      <c r="G257" s="1" t="str">
        <f>VLOOKUP(InputData[[#This Row],[CUSTOMER NAME]],Country[],2,0)</f>
        <v>Pakistan</v>
      </c>
      <c r="H257" s="1" t="str">
        <f>VLOOKUP(InputData[[#This Row],[CUSTOMER NAME]],Country[],3,0)</f>
        <v>Export</v>
      </c>
      <c r="I257" s="1" t="str">
        <f>TEXT(InputData[[#This Row],[DATE]],"d")</f>
        <v>13</v>
      </c>
      <c r="J257" s="1" t="str">
        <f>TEXT(InputData[[#This Row],[DATE]],"mmm")</f>
        <v>Apr</v>
      </c>
      <c r="K257" s="1" t="str">
        <f>TEXT(InputData[[#This Row],[DATE]],"yyyy")</f>
        <v>2021</v>
      </c>
      <c r="L257" s="1">
        <f>WEEKNUM(InputData[[#This Row],[DATE]])</f>
        <v>16</v>
      </c>
    </row>
    <row r="258" spans="1:12" x14ac:dyDescent="0.3">
      <c r="A258" s="3">
        <v>44299</v>
      </c>
      <c r="B258" s="6" t="s">
        <v>59</v>
      </c>
      <c r="C258" s="4" t="s">
        <v>36</v>
      </c>
      <c r="D258" s="5">
        <v>96.3</v>
      </c>
      <c r="E258" s="1">
        <v>35</v>
      </c>
      <c r="F258" s="1">
        <f>InputData[[#This Row],[UNIT PRICE ($)]]*InputData[[#This Row],[QUANTITY]]</f>
        <v>3370.5</v>
      </c>
      <c r="G258" s="1" t="str">
        <f>VLOOKUP(InputData[[#This Row],[CUSTOMER NAME]],Country[],2,0)</f>
        <v>Mexico</v>
      </c>
      <c r="H258" s="1" t="str">
        <f>VLOOKUP(InputData[[#This Row],[CUSTOMER NAME]],Country[],3,0)</f>
        <v>Export</v>
      </c>
      <c r="I258" s="1" t="str">
        <f>TEXT(InputData[[#This Row],[DATE]],"d")</f>
        <v>13</v>
      </c>
      <c r="J258" s="1" t="str">
        <f>TEXT(InputData[[#This Row],[DATE]],"mmm")</f>
        <v>Apr</v>
      </c>
      <c r="K258" s="1" t="str">
        <f>TEXT(InputData[[#This Row],[DATE]],"yyyy")</f>
        <v>2021</v>
      </c>
      <c r="L258" s="1">
        <f>WEEKNUM(InputData[[#This Row],[DATE]])</f>
        <v>16</v>
      </c>
    </row>
    <row r="259" spans="1:12" x14ac:dyDescent="0.3">
      <c r="A259" s="3">
        <v>44300</v>
      </c>
      <c r="B259" s="6" t="s">
        <v>69</v>
      </c>
      <c r="C259" s="4" t="s">
        <v>37</v>
      </c>
      <c r="D259" s="5">
        <v>85.76</v>
      </c>
      <c r="E259" s="1">
        <v>7</v>
      </c>
      <c r="F259" s="1">
        <f>InputData[[#This Row],[UNIT PRICE ($)]]*InputData[[#This Row],[QUANTITY]]</f>
        <v>600.32000000000005</v>
      </c>
      <c r="G259" s="1" t="str">
        <f>VLOOKUP(InputData[[#This Row],[CUSTOMER NAME]],Country[],2,0)</f>
        <v>South Africa</v>
      </c>
      <c r="H259" s="1" t="str">
        <f>VLOOKUP(InputData[[#This Row],[CUSTOMER NAME]],Country[],3,0)</f>
        <v>Export</v>
      </c>
      <c r="I259" s="1" t="str">
        <f>TEXT(InputData[[#This Row],[DATE]],"d")</f>
        <v>14</v>
      </c>
      <c r="J259" s="1" t="str">
        <f>TEXT(InputData[[#This Row],[DATE]],"mmm")</f>
        <v>Apr</v>
      </c>
      <c r="K259" s="1" t="str">
        <f>TEXT(InputData[[#This Row],[DATE]],"yyyy")</f>
        <v>2021</v>
      </c>
      <c r="L259" s="1">
        <f>WEEKNUM(InputData[[#This Row],[DATE]])</f>
        <v>16</v>
      </c>
    </row>
    <row r="260" spans="1:12" x14ac:dyDescent="0.3">
      <c r="A260" s="3">
        <v>44301</v>
      </c>
      <c r="B260" s="6" t="s">
        <v>75</v>
      </c>
      <c r="C260" s="4" t="s">
        <v>17</v>
      </c>
      <c r="D260" s="5">
        <v>156.78</v>
      </c>
      <c r="E260" s="1">
        <v>3</v>
      </c>
      <c r="F260" s="1">
        <f>InputData[[#This Row],[UNIT PRICE ($)]]*InputData[[#This Row],[QUANTITY]]</f>
        <v>470.34000000000003</v>
      </c>
      <c r="G260" s="1" t="str">
        <f>VLOOKUP(InputData[[#This Row],[CUSTOMER NAME]],Country[],2,0)</f>
        <v>India</v>
      </c>
      <c r="H260" s="1" t="str">
        <f>VLOOKUP(InputData[[#This Row],[CUSTOMER NAME]],Country[],3,0)</f>
        <v>South</v>
      </c>
      <c r="I260" s="1" t="str">
        <f>TEXT(InputData[[#This Row],[DATE]],"d")</f>
        <v>15</v>
      </c>
      <c r="J260" s="1" t="str">
        <f>TEXT(InputData[[#This Row],[DATE]],"mmm")</f>
        <v>Apr</v>
      </c>
      <c r="K260" s="1" t="str">
        <f>TEXT(InputData[[#This Row],[DATE]],"yyyy")</f>
        <v>2021</v>
      </c>
      <c r="L260" s="1">
        <f>WEEKNUM(InputData[[#This Row],[DATE]])</f>
        <v>16</v>
      </c>
    </row>
    <row r="261" spans="1:12" x14ac:dyDescent="0.3">
      <c r="A261" s="3">
        <v>44302</v>
      </c>
      <c r="B261" s="6" t="s">
        <v>101</v>
      </c>
      <c r="C261" s="4" t="s">
        <v>16</v>
      </c>
      <c r="D261" s="5">
        <v>16.64</v>
      </c>
      <c r="E261" s="1">
        <v>38</v>
      </c>
      <c r="F261" s="1">
        <f>InputData[[#This Row],[UNIT PRICE ($)]]*InputData[[#This Row],[QUANTITY]]</f>
        <v>632.32000000000005</v>
      </c>
      <c r="G261" s="1" t="str">
        <f>VLOOKUP(InputData[[#This Row],[CUSTOMER NAME]],Country[],2,0)</f>
        <v>India</v>
      </c>
      <c r="H261" s="1" t="str">
        <f>VLOOKUP(InputData[[#This Row],[CUSTOMER NAME]],Country[],3,0)</f>
        <v>North</v>
      </c>
      <c r="I261" s="1" t="str">
        <f>TEXT(InputData[[#This Row],[DATE]],"d")</f>
        <v>16</v>
      </c>
      <c r="J261" s="1" t="str">
        <f>TEXT(InputData[[#This Row],[DATE]],"mmm")</f>
        <v>Apr</v>
      </c>
      <c r="K261" s="1" t="str">
        <f>TEXT(InputData[[#This Row],[DATE]],"yyyy")</f>
        <v>2021</v>
      </c>
      <c r="L261" s="1">
        <f>WEEKNUM(InputData[[#This Row],[DATE]])</f>
        <v>16</v>
      </c>
    </row>
    <row r="262" spans="1:12" x14ac:dyDescent="0.3">
      <c r="A262" s="3">
        <v>44302</v>
      </c>
      <c r="B262" s="6" t="s">
        <v>78</v>
      </c>
      <c r="C262" s="4" t="s">
        <v>18</v>
      </c>
      <c r="D262" s="5">
        <v>49.21</v>
      </c>
      <c r="E262" s="1">
        <v>15</v>
      </c>
      <c r="F262" s="1">
        <f>InputData[[#This Row],[UNIT PRICE ($)]]*InputData[[#This Row],[QUANTITY]]</f>
        <v>738.15</v>
      </c>
      <c r="G262" s="1" t="str">
        <f>VLOOKUP(InputData[[#This Row],[CUSTOMER NAME]],Country[],2,0)</f>
        <v>Mexico</v>
      </c>
      <c r="H262" s="1" t="str">
        <f>VLOOKUP(InputData[[#This Row],[CUSTOMER NAME]],Country[],3,0)</f>
        <v>Export</v>
      </c>
      <c r="I262" s="1" t="str">
        <f>TEXT(InputData[[#This Row],[DATE]],"d")</f>
        <v>16</v>
      </c>
      <c r="J262" s="1" t="str">
        <f>TEXT(InputData[[#This Row],[DATE]],"mmm")</f>
        <v>Apr</v>
      </c>
      <c r="K262" s="1" t="str">
        <f>TEXT(InputData[[#This Row],[DATE]],"yyyy")</f>
        <v>2021</v>
      </c>
      <c r="L262" s="1">
        <f>WEEKNUM(InputData[[#This Row],[DATE]])</f>
        <v>16</v>
      </c>
    </row>
    <row r="263" spans="1:12" x14ac:dyDescent="0.3">
      <c r="A263" s="3">
        <v>44303</v>
      </c>
      <c r="B263" s="6" t="s">
        <v>64</v>
      </c>
      <c r="C263" s="4" t="s">
        <v>9</v>
      </c>
      <c r="D263" s="5">
        <v>7.8599999999999994</v>
      </c>
      <c r="E263" s="1">
        <v>19</v>
      </c>
      <c r="F263" s="1">
        <f>InputData[[#This Row],[UNIT PRICE ($)]]*InputData[[#This Row],[QUANTITY]]</f>
        <v>149.33999999999997</v>
      </c>
      <c r="G263" s="1" t="str">
        <f>VLOOKUP(InputData[[#This Row],[CUSTOMER NAME]],Country[],2,0)</f>
        <v>Russia</v>
      </c>
      <c r="H263" s="1" t="str">
        <f>VLOOKUP(InputData[[#This Row],[CUSTOMER NAME]],Country[],3,0)</f>
        <v>Export</v>
      </c>
      <c r="I263" s="1" t="str">
        <f>TEXT(InputData[[#This Row],[DATE]],"d")</f>
        <v>17</v>
      </c>
      <c r="J263" s="1" t="str">
        <f>TEXT(InputData[[#This Row],[DATE]],"mmm")</f>
        <v>Apr</v>
      </c>
      <c r="K263" s="1" t="str">
        <f>TEXT(InputData[[#This Row],[DATE]],"yyyy")</f>
        <v>2021</v>
      </c>
      <c r="L263" s="1">
        <f>WEEKNUM(InputData[[#This Row],[DATE]])</f>
        <v>16</v>
      </c>
    </row>
    <row r="264" spans="1:12" x14ac:dyDescent="0.3">
      <c r="A264" s="3">
        <v>44304</v>
      </c>
      <c r="B264" s="6" t="s">
        <v>99</v>
      </c>
      <c r="C264" s="4" t="s">
        <v>41</v>
      </c>
      <c r="D264" s="5">
        <v>173.88</v>
      </c>
      <c r="E264" s="1">
        <v>9</v>
      </c>
      <c r="F264" s="1">
        <f>InputData[[#This Row],[UNIT PRICE ($)]]*InputData[[#This Row],[QUANTITY]]</f>
        <v>1564.92</v>
      </c>
      <c r="G264" s="1" t="str">
        <f>VLOOKUP(InputData[[#This Row],[CUSTOMER NAME]],Country[],2,0)</f>
        <v>India</v>
      </c>
      <c r="H264" s="1" t="str">
        <f>VLOOKUP(InputData[[#This Row],[CUSTOMER NAME]],Country[],3,0)</f>
        <v>Western</v>
      </c>
      <c r="I264" s="1" t="str">
        <f>TEXT(InputData[[#This Row],[DATE]],"d")</f>
        <v>18</v>
      </c>
      <c r="J264" s="1" t="str">
        <f>TEXT(InputData[[#This Row],[DATE]],"mmm")</f>
        <v>Apr</v>
      </c>
      <c r="K264" s="1" t="str">
        <f>TEXT(InputData[[#This Row],[DATE]],"yyyy")</f>
        <v>2021</v>
      </c>
      <c r="L264" s="1">
        <f>WEEKNUM(InputData[[#This Row],[DATE]])</f>
        <v>17</v>
      </c>
    </row>
    <row r="265" spans="1:12" x14ac:dyDescent="0.3">
      <c r="A265" s="3">
        <v>44304</v>
      </c>
      <c r="B265" s="6" t="s">
        <v>63</v>
      </c>
      <c r="C265" s="4" t="s">
        <v>19</v>
      </c>
      <c r="D265" s="5">
        <v>210</v>
      </c>
      <c r="E265" s="1">
        <v>13</v>
      </c>
      <c r="F265" s="1">
        <f>InputData[[#This Row],[UNIT PRICE ($)]]*InputData[[#This Row],[QUANTITY]]</f>
        <v>2730</v>
      </c>
      <c r="G265" s="1" t="str">
        <f>VLOOKUP(InputData[[#This Row],[CUSTOMER NAME]],Country[],2,0)</f>
        <v>Brazil</v>
      </c>
      <c r="H265" s="1" t="str">
        <f>VLOOKUP(InputData[[#This Row],[CUSTOMER NAME]],Country[],3,0)</f>
        <v>Export</v>
      </c>
      <c r="I265" s="1" t="str">
        <f>TEXT(InputData[[#This Row],[DATE]],"d")</f>
        <v>18</v>
      </c>
      <c r="J265" s="1" t="str">
        <f>TEXT(InputData[[#This Row],[DATE]],"mmm")</f>
        <v>Apr</v>
      </c>
      <c r="K265" s="1" t="str">
        <f>TEXT(InputData[[#This Row],[DATE]],"yyyy")</f>
        <v>2021</v>
      </c>
      <c r="L265" s="1">
        <f>WEEKNUM(InputData[[#This Row],[DATE]])</f>
        <v>17</v>
      </c>
    </row>
    <row r="266" spans="1:12" x14ac:dyDescent="0.3">
      <c r="A266" s="3">
        <v>44304</v>
      </c>
      <c r="B266" s="6" t="s">
        <v>76</v>
      </c>
      <c r="C266" s="4" t="s">
        <v>11</v>
      </c>
      <c r="D266" s="5">
        <v>48.4</v>
      </c>
      <c r="E266" s="1">
        <v>2</v>
      </c>
      <c r="F266" s="1">
        <f>InputData[[#This Row],[UNIT PRICE ($)]]*InputData[[#This Row],[QUANTITY]]</f>
        <v>96.8</v>
      </c>
      <c r="G266" s="1" t="str">
        <f>VLOOKUP(InputData[[#This Row],[CUSTOMER NAME]],Country[],2,0)</f>
        <v>France</v>
      </c>
      <c r="H266" s="1" t="str">
        <f>VLOOKUP(InputData[[#This Row],[CUSTOMER NAME]],Country[],3,0)</f>
        <v>Export</v>
      </c>
      <c r="I266" s="1" t="str">
        <f>TEXT(InputData[[#This Row],[DATE]],"d")</f>
        <v>18</v>
      </c>
      <c r="J266" s="1" t="str">
        <f>TEXT(InputData[[#This Row],[DATE]],"mmm")</f>
        <v>Apr</v>
      </c>
      <c r="K266" s="1" t="str">
        <f>TEXT(InputData[[#This Row],[DATE]],"yyyy")</f>
        <v>2021</v>
      </c>
      <c r="L266" s="1">
        <f>WEEKNUM(InputData[[#This Row],[DATE]])</f>
        <v>17</v>
      </c>
    </row>
    <row r="267" spans="1:12" x14ac:dyDescent="0.3">
      <c r="A267" s="3">
        <v>44304</v>
      </c>
      <c r="B267" s="6" t="s">
        <v>77</v>
      </c>
      <c r="C267" s="4" t="s">
        <v>38</v>
      </c>
      <c r="D267" s="5">
        <v>79.92</v>
      </c>
      <c r="E267" s="1">
        <v>9</v>
      </c>
      <c r="F267" s="1">
        <f>InputData[[#This Row],[UNIT PRICE ($)]]*InputData[[#This Row],[QUANTITY]]</f>
        <v>719.28</v>
      </c>
      <c r="G267" s="1" t="str">
        <f>VLOOKUP(InputData[[#This Row],[CUSTOMER NAME]],Country[],2,0)</f>
        <v>India</v>
      </c>
      <c r="H267" s="1" t="str">
        <f>VLOOKUP(InputData[[#This Row],[CUSTOMER NAME]],Country[],3,0)</f>
        <v>South</v>
      </c>
      <c r="I267" s="1" t="str">
        <f>TEXT(InputData[[#This Row],[DATE]],"d")</f>
        <v>18</v>
      </c>
      <c r="J267" s="1" t="str">
        <f>TEXT(InputData[[#This Row],[DATE]],"mmm")</f>
        <v>Apr</v>
      </c>
      <c r="K267" s="1" t="str">
        <f>TEXT(InputData[[#This Row],[DATE]],"yyyy")</f>
        <v>2021</v>
      </c>
      <c r="L267" s="1">
        <f>WEEKNUM(InputData[[#This Row],[DATE]])</f>
        <v>17</v>
      </c>
    </row>
    <row r="268" spans="1:12" x14ac:dyDescent="0.3">
      <c r="A268" s="3">
        <v>44305</v>
      </c>
      <c r="B268" s="6" t="s">
        <v>76</v>
      </c>
      <c r="C268" s="4" t="s">
        <v>11</v>
      </c>
      <c r="D268" s="5">
        <v>48.4</v>
      </c>
      <c r="E268" s="1">
        <v>17</v>
      </c>
      <c r="F268" s="1">
        <f>InputData[[#This Row],[UNIT PRICE ($)]]*InputData[[#This Row],[QUANTITY]]</f>
        <v>822.8</v>
      </c>
      <c r="G268" s="1" t="str">
        <f>VLOOKUP(InputData[[#This Row],[CUSTOMER NAME]],Country[],2,0)</f>
        <v>France</v>
      </c>
      <c r="H268" s="1" t="str">
        <f>VLOOKUP(InputData[[#This Row],[CUSTOMER NAME]],Country[],3,0)</f>
        <v>Export</v>
      </c>
      <c r="I268" s="1" t="str">
        <f>TEXT(InputData[[#This Row],[DATE]],"d")</f>
        <v>19</v>
      </c>
      <c r="J268" s="1" t="str">
        <f>TEXT(InputData[[#This Row],[DATE]],"mmm")</f>
        <v>Apr</v>
      </c>
      <c r="K268" s="1" t="str">
        <f>TEXT(InputData[[#This Row],[DATE]],"yyyy")</f>
        <v>2021</v>
      </c>
      <c r="L268" s="1">
        <f>WEEKNUM(InputData[[#This Row],[DATE]])</f>
        <v>17</v>
      </c>
    </row>
    <row r="269" spans="1:12" x14ac:dyDescent="0.3">
      <c r="A269" s="3">
        <v>44306</v>
      </c>
      <c r="B269" s="6" t="s">
        <v>99</v>
      </c>
      <c r="C269" s="4" t="s">
        <v>18</v>
      </c>
      <c r="D269" s="5">
        <v>49.21</v>
      </c>
      <c r="E269" s="1">
        <v>2</v>
      </c>
      <c r="F269" s="1">
        <f>InputData[[#This Row],[UNIT PRICE ($)]]*InputData[[#This Row],[QUANTITY]]</f>
        <v>98.42</v>
      </c>
      <c r="G269" s="1" t="str">
        <f>VLOOKUP(InputData[[#This Row],[CUSTOMER NAME]],Country[],2,0)</f>
        <v>India</v>
      </c>
      <c r="H269" s="1" t="str">
        <f>VLOOKUP(InputData[[#This Row],[CUSTOMER NAME]],Country[],3,0)</f>
        <v>Western</v>
      </c>
      <c r="I269" s="1" t="str">
        <f>TEXT(InputData[[#This Row],[DATE]],"d")</f>
        <v>20</v>
      </c>
      <c r="J269" s="1" t="str">
        <f>TEXT(InputData[[#This Row],[DATE]],"mmm")</f>
        <v>Apr</v>
      </c>
      <c r="K269" s="1" t="str">
        <f>TEXT(InputData[[#This Row],[DATE]],"yyyy")</f>
        <v>2021</v>
      </c>
      <c r="L269" s="1">
        <f>WEEKNUM(InputData[[#This Row],[DATE]])</f>
        <v>17</v>
      </c>
    </row>
    <row r="270" spans="1:12" x14ac:dyDescent="0.3">
      <c r="A270" s="3">
        <v>44306</v>
      </c>
      <c r="B270" s="6" t="s">
        <v>66</v>
      </c>
      <c r="C270" s="4" t="s">
        <v>12</v>
      </c>
      <c r="D270" s="5">
        <v>94.17</v>
      </c>
      <c r="E270" s="1">
        <v>4</v>
      </c>
      <c r="F270" s="1">
        <f>InputData[[#This Row],[UNIT PRICE ($)]]*InputData[[#This Row],[QUANTITY]]</f>
        <v>376.68</v>
      </c>
      <c r="G270" s="1" t="str">
        <f>VLOOKUP(InputData[[#This Row],[CUSTOMER NAME]],Country[],2,0)</f>
        <v>India</v>
      </c>
      <c r="H270" s="1" t="str">
        <f>VLOOKUP(InputData[[#This Row],[CUSTOMER NAME]],Country[],3,0)</f>
        <v>Western</v>
      </c>
      <c r="I270" s="1" t="str">
        <f>TEXT(InputData[[#This Row],[DATE]],"d")</f>
        <v>20</v>
      </c>
      <c r="J270" s="1" t="str">
        <f>TEXT(InputData[[#This Row],[DATE]],"mmm")</f>
        <v>Apr</v>
      </c>
      <c r="K270" s="1" t="str">
        <f>TEXT(InputData[[#This Row],[DATE]],"yyyy")</f>
        <v>2021</v>
      </c>
      <c r="L270" s="1">
        <f>WEEKNUM(InputData[[#This Row],[DATE]])</f>
        <v>17</v>
      </c>
    </row>
    <row r="271" spans="1:12" x14ac:dyDescent="0.3">
      <c r="A271" s="3">
        <v>44307</v>
      </c>
      <c r="B271" s="6" t="s">
        <v>71</v>
      </c>
      <c r="C271" s="4" t="s">
        <v>30</v>
      </c>
      <c r="D271" s="5">
        <v>201.28</v>
      </c>
      <c r="E271" s="1">
        <v>2</v>
      </c>
      <c r="F271" s="1">
        <f>InputData[[#This Row],[UNIT PRICE ($)]]*InputData[[#This Row],[QUANTITY]]</f>
        <v>402.56</v>
      </c>
      <c r="G271" s="1" t="str">
        <f>VLOOKUP(InputData[[#This Row],[CUSTOMER NAME]],Country[],2,0)</f>
        <v>India</v>
      </c>
      <c r="H271" s="1" t="str">
        <f>VLOOKUP(InputData[[#This Row],[CUSTOMER NAME]],Country[],3,0)</f>
        <v>Western</v>
      </c>
      <c r="I271" s="1" t="str">
        <f>TEXT(InputData[[#This Row],[DATE]],"d")</f>
        <v>21</v>
      </c>
      <c r="J271" s="1" t="str">
        <f>TEXT(InputData[[#This Row],[DATE]],"mmm")</f>
        <v>Apr</v>
      </c>
      <c r="K271" s="1" t="str">
        <f>TEXT(InputData[[#This Row],[DATE]],"yyyy")</f>
        <v>2021</v>
      </c>
      <c r="L271" s="1">
        <f>WEEKNUM(InputData[[#This Row],[DATE]])</f>
        <v>17</v>
      </c>
    </row>
    <row r="272" spans="1:12" x14ac:dyDescent="0.3">
      <c r="A272" s="3">
        <v>44307</v>
      </c>
      <c r="B272" s="6" t="s">
        <v>72</v>
      </c>
      <c r="C272" s="4" t="s">
        <v>26</v>
      </c>
      <c r="D272" s="5">
        <v>24.66</v>
      </c>
      <c r="E272" s="1">
        <v>14</v>
      </c>
      <c r="F272" s="1">
        <f>InputData[[#This Row],[UNIT PRICE ($)]]*InputData[[#This Row],[QUANTITY]]</f>
        <v>345.24</v>
      </c>
      <c r="G272" s="1" t="str">
        <f>VLOOKUP(InputData[[#This Row],[CUSTOMER NAME]],Country[],2,0)</f>
        <v>India</v>
      </c>
      <c r="H272" s="1" t="str">
        <f>VLOOKUP(InputData[[#This Row],[CUSTOMER NAME]],Country[],3,0)</f>
        <v>North</v>
      </c>
      <c r="I272" s="1" t="str">
        <f>TEXT(InputData[[#This Row],[DATE]],"d")</f>
        <v>21</v>
      </c>
      <c r="J272" s="1" t="str">
        <f>TEXT(InputData[[#This Row],[DATE]],"mmm")</f>
        <v>Apr</v>
      </c>
      <c r="K272" s="1" t="str">
        <f>TEXT(InputData[[#This Row],[DATE]],"yyyy")</f>
        <v>2021</v>
      </c>
      <c r="L272" s="1">
        <f>WEEKNUM(InputData[[#This Row],[DATE]])</f>
        <v>17</v>
      </c>
    </row>
    <row r="273" spans="1:12" x14ac:dyDescent="0.3">
      <c r="A273" s="3">
        <v>44308</v>
      </c>
      <c r="B273" s="6" t="s">
        <v>53</v>
      </c>
      <c r="C273" s="4" t="s">
        <v>43</v>
      </c>
      <c r="D273" s="5">
        <v>83.08</v>
      </c>
      <c r="E273" s="1">
        <v>22</v>
      </c>
      <c r="F273" s="1">
        <f>InputData[[#This Row],[UNIT PRICE ($)]]*InputData[[#This Row],[QUANTITY]]</f>
        <v>1827.76</v>
      </c>
      <c r="G273" s="1" t="str">
        <f>VLOOKUP(InputData[[#This Row],[CUSTOMER NAME]],Country[],2,0)</f>
        <v>India</v>
      </c>
      <c r="H273" s="1" t="str">
        <f>VLOOKUP(InputData[[#This Row],[CUSTOMER NAME]],Country[],3,0)</f>
        <v>Northeast</v>
      </c>
      <c r="I273" s="1" t="str">
        <f>TEXT(InputData[[#This Row],[DATE]],"d")</f>
        <v>22</v>
      </c>
      <c r="J273" s="1" t="str">
        <f>TEXT(InputData[[#This Row],[DATE]],"mmm")</f>
        <v>Apr</v>
      </c>
      <c r="K273" s="1" t="str">
        <f>TEXT(InputData[[#This Row],[DATE]],"yyyy")</f>
        <v>2021</v>
      </c>
      <c r="L273" s="1">
        <f>WEEKNUM(InputData[[#This Row],[DATE]])</f>
        <v>17</v>
      </c>
    </row>
    <row r="274" spans="1:12" x14ac:dyDescent="0.3">
      <c r="A274" s="3">
        <v>44308</v>
      </c>
      <c r="B274" s="6" t="s">
        <v>69</v>
      </c>
      <c r="C274" s="4" t="s">
        <v>36</v>
      </c>
      <c r="D274" s="5">
        <v>96.3</v>
      </c>
      <c r="E274" s="1">
        <v>36</v>
      </c>
      <c r="F274" s="1">
        <f>InputData[[#This Row],[UNIT PRICE ($)]]*InputData[[#This Row],[QUANTITY]]</f>
        <v>3466.7999999999997</v>
      </c>
      <c r="G274" s="1" t="str">
        <f>VLOOKUP(InputData[[#This Row],[CUSTOMER NAME]],Country[],2,0)</f>
        <v>South Africa</v>
      </c>
      <c r="H274" s="1" t="str">
        <f>VLOOKUP(InputData[[#This Row],[CUSTOMER NAME]],Country[],3,0)</f>
        <v>Export</v>
      </c>
      <c r="I274" s="1" t="str">
        <f>TEXT(InputData[[#This Row],[DATE]],"d")</f>
        <v>22</v>
      </c>
      <c r="J274" s="1" t="str">
        <f>TEXT(InputData[[#This Row],[DATE]],"mmm")</f>
        <v>Apr</v>
      </c>
      <c r="K274" s="1" t="str">
        <f>TEXT(InputData[[#This Row],[DATE]],"yyyy")</f>
        <v>2021</v>
      </c>
      <c r="L274" s="1">
        <f>WEEKNUM(InputData[[#This Row],[DATE]])</f>
        <v>17</v>
      </c>
    </row>
    <row r="275" spans="1:12" x14ac:dyDescent="0.3">
      <c r="A275" s="3">
        <v>44309</v>
      </c>
      <c r="B275" s="6" t="s">
        <v>51</v>
      </c>
      <c r="C275" s="4" t="s">
        <v>28</v>
      </c>
      <c r="D275" s="5">
        <v>41.81</v>
      </c>
      <c r="E275" s="1">
        <v>10</v>
      </c>
      <c r="F275" s="1">
        <f>InputData[[#This Row],[UNIT PRICE ($)]]*InputData[[#This Row],[QUANTITY]]</f>
        <v>418.1</v>
      </c>
      <c r="G275" s="1" t="str">
        <f>VLOOKUP(InputData[[#This Row],[CUSTOMER NAME]],Country[],2,0)</f>
        <v>India</v>
      </c>
      <c r="H275" s="1" t="str">
        <f>VLOOKUP(InputData[[#This Row],[CUSTOMER NAME]],Country[],3,0)</f>
        <v>Northeast</v>
      </c>
      <c r="I275" s="1" t="str">
        <f>TEXT(InputData[[#This Row],[DATE]],"d")</f>
        <v>23</v>
      </c>
      <c r="J275" s="1" t="str">
        <f>TEXT(InputData[[#This Row],[DATE]],"mmm")</f>
        <v>Apr</v>
      </c>
      <c r="K275" s="1" t="str">
        <f>TEXT(InputData[[#This Row],[DATE]],"yyyy")</f>
        <v>2021</v>
      </c>
      <c r="L275" s="1">
        <f>WEEKNUM(InputData[[#This Row],[DATE]])</f>
        <v>17</v>
      </c>
    </row>
    <row r="276" spans="1:12" x14ac:dyDescent="0.3">
      <c r="A276" s="3">
        <v>44309</v>
      </c>
      <c r="B276" s="6" t="s">
        <v>69</v>
      </c>
      <c r="C276" s="4" t="s">
        <v>44</v>
      </c>
      <c r="D276" s="5">
        <v>82.08</v>
      </c>
      <c r="E276" s="1">
        <v>15</v>
      </c>
      <c r="F276" s="1">
        <f>InputData[[#This Row],[UNIT PRICE ($)]]*InputData[[#This Row],[QUANTITY]]</f>
        <v>1231.2</v>
      </c>
      <c r="G276" s="1" t="str">
        <f>VLOOKUP(InputData[[#This Row],[CUSTOMER NAME]],Country[],2,0)</f>
        <v>South Africa</v>
      </c>
      <c r="H276" s="1" t="str">
        <f>VLOOKUP(InputData[[#This Row],[CUSTOMER NAME]],Country[],3,0)</f>
        <v>Export</v>
      </c>
      <c r="I276" s="1" t="str">
        <f>TEXT(InputData[[#This Row],[DATE]],"d")</f>
        <v>23</v>
      </c>
      <c r="J276" s="1" t="str">
        <f>TEXT(InputData[[#This Row],[DATE]],"mmm")</f>
        <v>Apr</v>
      </c>
      <c r="K276" s="1" t="str">
        <f>TEXT(InputData[[#This Row],[DATE]],"yyyy")</f>
        <v>2021</v>
      </c>
      <c r="L276" s="1">
        <f>WEEKNUM(InputData[[#This Row],[DATE]])</f>
        <v>17</v>
      </c>
    </row>
    <row r="277" spans="1:12" x14ac:dyDescent="0.3">
      <c r="A277" s="3">
        <v>44309</v>
      </c>
      <c r="B277" s="6" t="s">
        <v>77</v>
      </c>
      <c r="C277" s="4" t="s">
        <v>42</v>
      </c>
      <c r="D277" s="5">
        <v>162</v>
      </c>
      <c r="E277" s="1">
        <v>6</v>
      </c>
      <c r="F277" s="1">
        <f>InputData[[#This Row],[UNIT PRICE ($)]]*InputData[[#This Row],[QUANTITY]]</f>
        <v>972</v>
      </c>
      <c r="G277" s="1" t="str">
        <f>VLOOKUP(InputData[[#This Row],[CUSTOMER NAME]],Country[],2,0)</f>
        <v>India</v>
      </c>
      <c r="H277" s="1" t="str">
        <f>VLOOKUP(InputData[[#This Row],[CUSTOMER NAME]],Country[],3,0)</f>
        <v>South</v>
      </c>
      <c r="I277" s="1" t="str">
        <f>TEXT(InputData[[#This Row],[DATE]],"d")</f>
        <v>23</v>
      </c>
      <c r="J277" s="1" t="str">
        <f>TEXT(InputData[[#This Row],[DATE]],"mmm")</f>
        <v>Apr</v>
      </c>
      <c r="K277" s="1" t="str">
        <f>TEXT(InputData[[#This Row],[DATE]],"yyyy")</f>
        <v>2021</v>
      </c>
      <c r="L277" s="1">
        <f>WEEKNUM(InputData[[#This Row],[DATE]])</f>
        <v>17</v>
      </c>
    </row>
    <row r="278" spans="1:12" x14ac:dyDescent="0.3">
      <c r="A278" s="3">
        <v>44310</v>
      </c>
      <c r="B278" s="6" t="s">
        <v>51</v>
      </c>
      <c r="C278" s="4" t="s">
        <v>34</v>
      </c>
      <c r="D278" s="5">
        <v>58.3</v>
      </c>
      <c r="E278" s="1">
        <v>4</v>
      </c>
      <c r="F278" s="1">
        <f>InputData[[#This Row],[UNIT PRICE ($)]]*InputData[[#This Row],[QUANTITY]]</f>
        <v>233.2</v>
      </c>
      <c r="G278" s="1" t="str">
        <f>VLOOKUP(InputData[[#This Row],[CUSTOMER NAME]],Country[],2,0)</f>
        <v>India</v>
      </c>
      <c r="H278" s="1" t="str">
        <f>VLOOKUP(InputData[[#This Row],[CUSTOMER NAME]],Country[],3,0)</f>
        <v>Northeast</v>
      </c>
      <c r="I278" s="1" t="str">
        <f>TEXT(InputData[[#This Row],[DATE]],"d")</f>
        <v>24</v>
      </c>
      <c r="J278" s="1" t="str">
        <f>TEXT(InputData[[#This Row],[DATE]],"mmm")</f>
        <v>Apr</v>
      </c>
      <c r="K278" s="1" t="str">
        <f>TEXT(InputData[[#This Row],[DATE]],"yyyy")</f>
        <v>2021</v>
      </c>
      <c r="L278" s="1">
        <f>WEEKNUM(InputData[[#This Row],[DATE]])</f>
        <v>17</v>
      </c>
    </row>
    <row r="279" spans="1:12" x14ac:dyDescent="0.3">
      <c r="A279" s="3">
        <v>44310</v>
      </c>
      <c r="B279" s="6" t="s">
        <v>59</v>
      </c>
      <c r="C279" s="4" t="s">
        <v>38</v>
      </c>
      <c r="D279" s="5">
        <v>79.92</v>
      </c>
      <c r="E279" s="1">
        <v>1</v>
      </c>
      <c r="F279" s="1">
        <f>InputData[[#This Row],[UNIT PRICE ($)]]*InputData[[#This Row],[QUANTITY]]</f>
        <v>79.92</v>
      </c>
      <c r="G279" s="1" t="str">
        <f>VLOOKUP(InputData[[#This Row],[CUSTOMER NAME]],Country[],2,0)</f>
        <v>Mexico</v>
      </c>
      <c r="H279" s="1" t="str">
        <f>VLOOKUP(InputData[[#This Row],[CUSTOMER NAME]],Country[],3,0)</f>
        <v>Export</v>
      </c>
      <c r="I279" s="1" t="str">
        <f>TEXT(InputData[[#This Row],[DATE]],"d")</f>
        <v>24</v>
      </c>
      <c r="J279" s="1" t="str">
        <f>TEXT(InputData[[#This Row],[DATE]],"mmm")</f>
        <v>Apr</v>
      </c>
      <c r="K279" s="1" t="str">
        <f>TEXT(InputData[[#This Row],[DATE]],"yyyy")</f>
        <v>2021</v>
      </c>
      <c r="L279" s="1">
        <f>WEEKNUM(InputData[[#This Row],[DATE]])</f>
        <v>17</v>
      </c>
    </row>
    <row r="280" spans="1:12" x14ac:dyDescent="0.3">
      <c r="A280" s="3">
        <v>44310</v>
      </c>
      <c r="B280" s="6" t="s">
        <v>76</v>
      </c>
      <c r="C280" s="4" t="s">
        <v>30</v>
      </c>
      <c r="D280" s="5">
        <v>201.28</v>
      </c>
      <c r="E280" s="1">
        <v>2</v>
      </c>
      <c r="F280" s="1">
        <f>InputData[[#This Row],[UNIT PRICE ($)]]*InputData[[#This Row],[QUANTITY]]</f>
        <v>402.56</v>
      </c>
      <c r="G280" s="1" t="str">
        <f>VLOOKUP(InputData[[#This Row],[CUSTOMER NAME]],Country[],2,0)</f>
        <v>France</v>
      </c>
      <c r="H280" s="1" t="str">
        <f>VLOOKUP(InputData[[#This Row],[CUSTOMER NAME]],Country[],3,0)</f>
        <v>Export</v>
      </c>
      <c r="I280" s="1" t="str">
        <f>TEXT(InputData[[#This Row],[DATE]],"d")</f>
        <v>24</v>
      </c>
      <c r="J280" s="1" t="str">
        <f>TEXT(InputData[[#This Row],[DATE]],"mmm")</f>
        <v>Apr</v>
      </c>
      <c r="K280" s="1" t="str">
        <f>TEXT(InputData[[#This Row],[DATE]],"yyyy")</f>
        <v>2021</v>
      </c>
      <c r="L280" s="1">
        <f>WEEKNUM(InputData[[#This Row],[DATE]])</f>
        <v>17</v>
      </c>
    </row>
    <row r="281" spans="1:12" x14ac:dyDescent="0.3">
      <c r="A281" s="3">
        <v>44310</v>
      </c>
      <c r="B281" s="6" t="s">
        <v>77</v>
      </c>
      <c r="C281" s="4" t="s">
        <v>21</v>
      </c>
      <c r="D281" s="5">
        <v>162.54</v>
      </c>
      <c r="E281" s="1">
        <v>39</v>
      </c>
      <c r="F281" s="1">
        <f>InputData[[#This Row],[UNIT PRICE ($)]]*InputData[[#This Row],[QUANTITY]]</f>
        <v>6339.0599999999995</v>
      </c>
      <c r="G281" s="1" t="str">
        <f>VLOOKUP(InputData[[#This Row],[CUSTOMER NAME]],Country[],2,0)</f>
        <v>India</v>
      </c>
      <c r="H281" s="1" t="str">
        <f>VLOOKUP(InputData[[#This Row],[CUSTOMER NAME]],Country[],3,0)</f>
        <v>South</v>
      </c>
      <c r="I281" s="1" t="str">
        <f>TEXT(InputData[[#This Row],[DATE]],"d")</f>
        <v>24</v>
      </c>
      <c r="J281" s="1" t="str">
        <f>TEXT(InputData[[#This Row],[DATE]],"mmm")</f>
        <v>Apr</v>
      </c>
      <c r="K281" s="1" t="str">
        <f>TEXT(InputData[[#This Row],[DATE]],"yyyy")</f>
        <v>2021</v>
      </c>
      <c r="L281" s="1">
        <f>WEEKNUM(InputData[[#This Row],[DATE]])</f>
        <v>17</v>
      </c>
    </row>
    <row r="282" spans="1:12" x14ac:dyDescent="0.3">
      <c r="A282" s="3">
        <v>44311</v>
      </c>
      <c r="B282" s="6" t="s">
        <v>51</v>
      </c>
      <c r="C282" s="4" t="s">
        <v>3</v>
      </c>
      <c r="D282" s="5">
        <v>80.94</v>
      </c>
      <c r="E282" s="1">
        <v>8</v>
      </c>
      <c r="F282" s="1">
        <f>InputData[[#This Row],[UNIT PRICE ($)]]*InputData[[#This Row],[QUANTITY]]</f>
        <v>647.52</v>
      </c>
      <c r="G282" s="1" t="str">
        <f>VLOOKUP(InputData[[#This Row],[CUSTOMER NAME]],Country[],2,0)</f>
        <v>India</v>
      </c>
      <c r="H282" s="1" t="str">
        <f>VLOOKUP(InputData[[#This Row],[CUSTOMER NAME]],Country[],3,0)</f>
        <v>Northeast</v>
      </c>
      <c r="I282" s="1" t="str">
        <f>TEXT(InputData[[#This Row],[DATE]],"d")</f>
        <v>25</v>
      </c>
      <c r="J282" s="1" t="str">
        <f>TEXT(InputData[[#This Row],[DATE]],"mmm")</f>
        <v>Apr</v>
      </c>
      <c r="K282" s="1" t="str">
        <f>TEXT(InputData[[#This Row],[DATE]],"yyyy")</f>
        <v>2021</v>
      </c>
      <c r="L282" s="1">
        <f>WEEKNUM(InputData[[#This Row],[DATE]])</f>
        <v>18</v>
      </c>
    </row>
    <row r="283" spans="1:12" x14ac:dyDescent="0.3">
      <c r="A283" s="3">
        <v>44311</v>
      </c>
      <c r="B283" s="6" t="s">
        <v>71</v>
      </c>
      <c r="C283" s="4" t="s">
        <v>4</v>
      </c>
      <c r="D283" s="5">
        <v>48.84</v>
      </c>
      <c r="E283" s="1">
        <v>9</v>
      </c>
      <c r="F283" s="1">
        <f>InputData[[#This Row],[UNIT PRICE ($)]]*InputData[[#This Row],[QUANTITY]]</f>
        <v>439.56000000000006</v>
      </c>
      <c r="G283" s="1" t="str">
        <f>VLOOKUP(InputData[[#This Row],[CUSTOMER NAME]],Country[],2,0)</f>
        <v>India</v>
      </c>
      <c r="H283" s="1" t="str">
        <f>VLOOKUP(InputData[[#This Row],[CUSTOMER NAME]],Country[],3,0)</f>
        <v>Western</v>
      </c>
      <c r="I283" s="1" t="str">
        <f>TEXT(InputData[[#This Row],[DATE]],"d")</f>
        <v>25</v>
      </c>
      <c r="J283" s="1" t="str">
        <f>TEXT(InputData[[#This Row],[DATE]],"mmm")</f>
        <v>Apr</v>
      </c>
      <c r="K283" s="1" t="str">
        <f>TEXT(InputData[[#This Row],[DATE]],"yyyy")</f>
        <v>2021</v>
      </c>
      <c r="L283" s="1">
        <f>WEEKNUM(InputData[[#This Row],[DATE]])</f>
        <v>18</v>
      </c>
    </row>
    <row r="284" spans="1:12" x14ac:dyDescent="0.3">
      <c r="A284" s="3">
        <v>44312</v>
      </c>
      <c r="B284" s="6" t="s">
        <v>62</v>
      </c>
      <c r="C284" s="4" t="s">
        <v>37</v>
      </c>
      <c r="D284" s="5">
        <v>85.76</v>
      </c>
      <c r="E284" s="1">
        <v>3</v>
      </c>
      <c r="F284" s="1">
        <f>InputData[[#This Row],[UNIT PRICE ($)]]*InputData[[#This Row],[QUANTITY]]</f>
        <v>257.28000000000003</v>
      </c>
      <c r="G284" s="1" t="str">
        <f>VLOOKUP(InputData[[#This Row],[CUSTOMER NAME]],Country[],2,0)</f>
        <v>India</v>
      </c>
      <c r="H284" s="1" t="str">
        <f>VLOOKUP(InputData[[#This Row],[CUSTOMER NAME]],Country[],3,0)</f>
        <v>East</v>
      </c>
      <c r="I284" s="1" t="str">
        <f>TEXT(InputData[[#This Row],[DATE]],"d")</f>
        <v>26</v>
      </c>
      <c r="J284" s="1" t="str">
        <f>TEXT(InputData[[#This Row],[DATE]],"mmm")</f>
        <v>Apr</v>
      </c>
      <c r="K284" s="1" t="str">
        <f>TEXT(InputData[[#This Row],[DATE]],"yyyy")</f>
        <v>2021</v>
      </c>
      <c r="L284" s="1">
        <f>WEEKNUM(InputData[[#This Row],[DATE]])</f>
        <v>18</v>
      </c>
    </row>
    <row r="285" spans="1:12" x14ac:dyDescent="0.3">
      <c r="A285" s="3">
        <v>44312</v>
      </c>
      <c r="B285" s="6" t="s">
        <v>74</v>
      </c>
      <c r="C285" s="4" t="s">
        <v>27</v>
      </c>
      <c r="D285" s="5">
        <v>57.120000000000005</v>
      </c>
      <c r="E285" s="1">
        <v>2</v>
      </c>
      <c r="F285" s="1">
        <f>InputData[[#This Row],[UNIT PRICE ($)]]*InputData[[#This Row],[QUANTITY]]</f>
        <v>114.24000000000001</v>
      </c>
      <c r="G285" s="1" t="str">
        <f>VLOOKUP(InputData[[#This Row],[CUSTOMER NAME]],Country[],2,0)</f>
        <v>India</v>
      </c>
      <c r="H285" s="1" t="str">
        <f>VLOOKUP(InputData[[#This Row],[CUSTOMER NAME]],Country[],3,0)</f>
        <v>Northeast</v>
      </c>
      <c r="I285" s="1" t="str">
        <f>TEXT(InputData[[#This Row],[DATE]],"d")</f>
        <v>26</v>
      </c>
      <c r="J285" s="1" t="str">
        <f>TEXT(InputData[[#This Row],[DATE]],"mmm")</f>
        <v>Apr</v>
      </c>
      <c r="K285" s="1" t="str">
        <f>TEXT(InputData[[#This Row],[DATE]],"yyyy")</f>
        <v>2021</v>
      </c>
      <c r="L285" s="1">
        <f>WEEKNUM(InputData[[#This Row],[DATE]])</f>
        <v>18</v>
      </c>
    </row>
    <row r="286" spans="1:12" x14ac:dyDescent="0.3">
      <c r="A286" s="3">
        <v>44314</v>
      </c>
      <c r="B286" s="6" t="s">
        <v>50</v>
      </c>
      <c r="C286" s="4" t="s">
        <v>14</v>
      </c>
      <c r="D286" s="5">
        <v>146.72</v>
      </c>
      <c r="E286" s="1">
        <v>14</v>
      </c>
      <c r="F286" s="1">
        <f>InputData[[#This Row],[UNIT PRICE ($)]]*InputData[[#This Row],[QUANTITY]]</f>
        <v>2054.08</v>
      </c>
      <c r="G286" s="1" t="str">
        <f>VLOOKUP(InputData[[#This Row],[CUSTOMER NAME]],Country[],2,0)</f>
        <v>Bangladesh</v>
      </c>
      <c r="H286" s="1" t="str">
        <f>VLOOKUP(InputData[[#This Row],[CUSTOMER NAME]],Country[],3,0)</f>
        <v>Export</v>
      </c>
      <c r="I286" s="1" t="str">
        <f>TEXT(InputData[[#This Row],[DATE]],"d")</f>
        <v>28</v>
      </c>
      <c r="J286" s="1" t="str">
        <f>TEXT(InputData[[#This Row],[DATE]],"mmm")</f>
        <v>Apr</v>
      </c>
      <c r="K286" s="1" t="str">
        <f>TEXT(InputData[[#This Row],[DATE]],"yyyy")</f>
        <v>2021</v>
      </c>
      <c r="L286" s="1">
        <f>WEEKNUM(InputData[[#This Row],[DATE]])</f>
        <v>18</v>
      </c>
    </row>
    <row r="287" spans="1:12" x14ac:dyDescent="0.3">
      <c r="A287" s="3">
        <v>44314</v>
      </c>
      <c r="B287" s="6" t="s">
        <v>78</v>
      </c>
      <c r="C287" s="4" t="s">
        <v>20</v>
      </c>
      <c r="D287" s="5">
        <v>76.25</v>
      </c>
      <c r="E287" s="1">
        <v>30</v>
      </c>
      <c r="F287" s="1">
        <f>InputData[[#This Row],[UNIT PRICE ($)]]*InputData[[#This Row],[QUANTITY]]</f>
        <v>2287.5</v>
      </c>
      <c r="G287" s="1" t="str">
        <f>VLOOKUP(InputData[[#This Row],[CUSTOMER NAME]],Country[],2,0)</f>
        <v>Mexico</v>
      </c>
      <c r="H287" s="1" t="str">
        <f>VLOOKUP(InputData[[#This Row],[CUSTOMER NAME]],Country[],3,0)</f>
        <v>Export</v>
      </c>
      <c r="I287" s="1" t="str">
        <f>TEXT(InputData[[#This Row],[DATE]],"d")</f>
        <v>28</v>
      </c>
      <c r="J287" s="1" t="str">
        <f>TEXT(InputData[[#This Row],[DATE]],"mmm")</f>
        <v>Apr</v>
      </c>
      <c r="K287" s="1" t="str">
        <f>TEXT(InputData[[#This Row],[DATE]],"yyyy")</f>
        <v>2021</v>
      </c>
      <c r="L287" s="1">
        <f>WEEKNUM(InputData[[#This Row],[DATE]])</f>
        <v>18</v>
      </c>
    </row>
    <row r="288" spans="1:12" x14ac:dyDescent="0.3">
      <c r="A288" s="3">
        <v>44315</v>
      </c>
      <c r="B288" s="6" t="s">
        <v>60</v>
      </c>
      <c r="C288" s="4" t="s">
        <v>21</v>
      </c>
      <c r="D288" s="5">
        <v>162.54</v>
      </c>
      <c r="E288" s="1">
        <v>13</v>
      </c>
      <c r="F288" s="1">
        <f>InputData[[#This Row],[UNIT PRICE ($)]]*InputData[[#This Row],[QUANTITY]]</f>
        <v>2113.02</v>
      </c>
      <c r="G288" s="1" t="str">
        <f>VLOOKUP(InputData[[#This Row],[CUSTOMER NAME]],Country[],2,0)</f>
        <v>India</v>
      </c>
      <c r="H288" s="1" t="str">
        <f>VLOOKUP(InputData[[#This Row],[CUSTOMER NAME]],Country[],3,0)</f>
        <v>Central</v>
      </c>
      <c r="I288" s="1" t="str">
        <f>TEXT(InputData[[#This Row],[DATE]],"d")</f>
        <v>29</v>
      </c>
      <c r="J288" s="1" t="str">
        <f>TEXT(InputData[[#This Row],[DATE]],"mmm")</f>
        <v>Apr</v>
      </c>
      <c r="K288" s="1" t="str">
        <f>TEXT(InputData[[#This Row],[DATE]],"yyyy")</f>
        <v>2021</v>
      </c>
      <c r="L288" s="1">
        <f>WEEKNUM(InputData[[#This Row],[DATE]])</f>
        <v>18</v>
      </c>
    </row>
    <row r="289" spans="1:12" x14ac:dyDescent="0.3">
      <c r="A289" s="3">
        <v>44315</v>
      </c>
      <c r="B289" s="6" t="s">
        <v>77</v>
      </c>
      <c r="C289" s="4" t="s">
        <v>30</v>
      </c>
      <c r="D289" s="5">
        <v>201.28</v>
      </c>
      <c r="E289" s="1">
        <v>7</v>
      </c>
      <c r="F289" s="1">
        <f>InputData[[#This Row],[UNIT PRICE ($)]]*InputData[[#This Row],[QUANTITY]]</f>
        <v>1408.96</v>
      </c>
      <c r="G289" s="1" t="str">
        <f>VLOOKUP(InputData[[#This Row],[CUSTOMER NAME]],Country[],2,0)</f>
        <v>India</v>
      </c>
      <c r="H289" s="1" t="str">
        <f>VLOOKUP(InputData[[#This Row],[CUSTOMER NAME]],Country[],3,0)</f>
        <v>South</v>
      </c>
      <c r="I289" s="1" t="str">
        <f>TEXT(InputData[[#This Row],[DATE]],"d")</f>
        <v>29</v>
      </c>
      <c r="J289" s="1" t="str">
        <f>TEXT(InputData[[#This Row],[DATE]],"mmm")</f>
        <v>Apr</v>
      </c>
      <c r="K289" s="1" t="str">
        <f>TEXT(InputData[[#This Row],[DATE]],"yyyy")</f>
        <v>2021</v>
      </c>
      <c r="L289" s="1">
        <f>WEEKNUM(InputData[[#This Row],[DATE]])</f>
        <v>18</v>
      </c>
    </row>
    <row r="290" spans="1:12" x14ac:dyDescent="0.3">
      <c r="A290" s="3">
        <v>44316</v>
      </c>
      <c r="B290" s="6" t="s">
        <v>101</v>
      </c>
      <c r="C290" s="4" t="s">
        <v>16</v>
      </c>
      <c r="D290" s="5">
        <v>16.64</v>
      </c>
      <c r="E290" s="1">
        <v>13</v>
      </c>
      <c r="F290" s="1">
        <f>InputData[[#This Row],[UNIT PRICE ($)]]*InputData[[#This Row],[QUANTITY]]</f>
        <v>216.32</v>
      </c>
      <c r="G290" s="1" t="str">
        <f>VLOOKUP(InputData[[#This Row],[CUSTOMER NAME]],Country[],2,0)</f>
        <v>India</v>
      </c>
      <c r="H290" s="1" t="str">
        <f>VLOOKUP(InputData[[#This Row],[CUSTOMER NAME]],Country[],3,0)</f>
        <v>North</v>
      </c>
      <c r="I290" s="1" t="str">
        <f>TEXT(InputData[[#This Row],[DATE]],"d")</f>
        <v>30</v>
      </c>
      <c r="J290" s="1" t="str">
        <f>TEXT(InputData[[#This Row],[DATE]],"mmm")</f>
        <v>Apr</v>
      </c>
      <c r="K290" s="1" t="str">
        <f>TEXT(InputData[[#This Row],[DATE]],"yyyy")</f>
        <v>2021</v>
      </c>
      <c r="L290" s="1">
        <f>WEEKNUM(InputData[[#This Row],[DATE]])</f>
        <v>18</v>
      </c>
    </row>
    <row r="291" spans="1:12" x14ac:dyDescent="0.3">
      <c r="A291" s="3">
        <v>44316</v>
      </c>
      <c r="B291" s="6" t="s">
        <v>63</v>
      </c>
      <c r="C291" s="4" t="s">
        <v>29</v>
      </c>
      <c r="D291" s="5">
        <v>53.11</v>
      </c>
      <c r="E291" s="1">
        <v>1</v>
      </c>
      <c r="F291" s="1">
        <f>InputData[[#This Row],[UNIT PRICE ($)]]*InputData[[#This Row],[QUANTITY]]</f>
        <v>53.11</v>
      </c>
      <c r="G291" s="1" t="str">
        <f>VLOOKUP(InputData[[#This Row],[CUSTOMER NAME]],Country[],2,0)</f>
        <v>Brazil</v>
      </c>
      <c r="H291" s="1" t="str">
        <f>VLOOKUP(InputData[[#This Row],[CUSTOMER NAME]],Country[],3,0)</f>
        <v>Export</v>
      </c>
      <c r="I291" s="1" t="str">
        <f>TEXT(InputData[[#This Row],[DATE]],"d")</f>
        <v>30</v>
      </c>
      <c r="J291" s="1" t="str">
        <f>TEXT(InputData[[#This Row],[DATE]],"mmm")</f>
        <v>Apr</v>
      </c>
      <c r="K291" s="1" t="str">
        <f>TEXT(InputData[[#This Row],[DATE]],"yyyy")</f>
        <v>2021</v>
      </c>
      <c r="L291" s="1">
        <f>WEEKNUM(InputData[[#This Row],[DATE]])</f>
        <v>18</v>
      </c>
    </row>
    <row r="292" spans="1:12" x14ac:dyDescent="0.3">
      <c r="A292" s="3">
        <v>44316</v>
      </c>
      <c r="B292" s="6" t="s">
        <v>69</v>
      </c>
      <c r="C292" s="4" t="s">
        <v>27</v>
      </c>
      <c r="D292" s="5">
        <v>57.120000000000005</v>
      </c>
      <c r="E292" s="1">
        <v>8</v>
      </c>
      <c r="F292" s="1">
        <f>InputData[[#This Row],[UNIT PRICE ($)]]*InputData[[#This Row],[QUANTITY]]</f>
        <v>456.96000000000004</v>
      </c>
      <c r="G292" s="1" t="str">
        <f>VLOOKUP(InputData[[#This Row],[CUSTOMER NAME]],Country[],2,0)</f>
        <v>South Africa</v>
      </c>
      <c r="H292" s="1" t="str">
        <f>VLOOKUP(InputData[[#This Row],[CUSTOMER NAME]],Country[],3,0)</f>
        <v>Export</v>
      </c>
      <c r="I292" s="1" t="str">
        <f>TEXT(InputData[[#This Row],[DATE]],"d")</f>
        <v>30</v>
      </c>
      <c r="J292" s="1" t="str">
        <f>TEXT(InputData[[#This Row],[DATE]],"mmm")</f>
        <v>Apr</v>
      </c>
      <c r="K292" s="1" t="str">
        <f>TEXT(InputData[[#This Row],[DATE]],"yyyy")</f>
        <v>2021</v>
      </c>
      <c r="L292" s="1">
        <f>WEEKNUM(InputData[[#This Row],[DATE]])</f>
        <v>18</v>
      </c>
    </row>
    <row r="293" spans="1:12" x14ac:dyDescent="0.3">
      <c r="A293" s="3">
        <v>44317</v>
      </c>
      <c r="B293" s="6" t="s">
        <v>57</v>
      </c>
      <c r="C293" s="4" t="s">
        <v>31</v>
      </c>
      <c r="D293" s="5">
        <v>104.16</v>
      </c>
      <c r="E293" s="1">
        <v>2</v>
      </c>
      <c r="F293" s="1">
        <f>InputData[[#This Row],[UNIT PRICE ($)]]*InputData[[#This Row],[QUANTITY]]</f>
        <v>208.32</v>
      </c>
      <c r="G293" s="1" t="str">
        <f>VLOOKUP(InputData[[#This Row],[CUSTOMER NAME]],Country[],2,0)</f>
        <v>Russia</v>
      </c>
      <c r="H293" s="1" t="str">
        <f>VLOOKUP(InputData[[#This Row],[CUSTOMER NAME]],Country[],3,0)</f>
        <v>Export</v>
      </c>
      <c r="I293" s="1" t="str">
        <f>TEXT(InputData[[#This Row],[DATE]],"d")</f>
        <v>1</v>
      </c>
      <c r="J293" s="1" t="str">
        <f>TEXT(InputData[[#This Row],[DATE]],"mmm")</f>
        <v>May</v>
      </c>
      <c r="K293" s="1" t="str">
        <f>TEXT(InputData[[#This Row],[DATE]],"yyyy")</f>
        <v>2021</v>
      </c>
      <c r="L293" s="1">
        <f>WEEKNUM(InputData[[#This Row],[DATE]])</f>
        <v>18</v>
      </c>
    </row>
    <row r="294" spans="1:12" x14ac:dyDescent="0.3">
      <c r="A294" s="3">
        <v>44317</v>
      </c>
      <c r="B294" s="6" t="s">
        <v>60</v>
      </c>
      <c r="C294" s="4" t="s">
        <v>34</v>
      </c>
      <c r="D294" s="5">
        <v>58.3</v>
      </c>
      <c r="E294" s="1">
        <v>9</v>
      </c>
      <c r="F294" s="1">
        <f>InputData[[#This Row],[UNIT PRICE ($)]]*InputData[[#This Row],[QUANTITY]]</f>
        <v>524.69999999999993</v>
      </c>
      <c r="G294" s="1" t="str">
        <f>VLOOKUP(InputData[[#This Row],[CUSTOMER NAME]],Country[],2,0)</f>
        <v>India</v>
      </c>
      <c r="H294" s="1" t="str">
        <f>VLOOKUP(InputData[[#This Row],[CUSTOMER NAME]],Country[],3,0)</f>
        <v>Central</v>
      </c>
      <c r="I294" s="1" t="str">
        <f>TEXT(InputData[[#This Row],[DATE]],"d")</f>
        <v>1</v>
      </c>
      <c r="J294" s="1" t="str">
        <f>TEXT(InputData[[#This Row],[DATE]],"mmm")</f>
        <v>May</v>
      </c>
      <c r="K294" s="1" t="str">
        <f>TEXT(InputData[[#This Row],[DATE]],"yyyy")</f>
        <v>2021</v>
      </c>
      <c r="L294" s="1">
        <f>WEEKNUM(InputData[[#This Row],[DATE]])</f>
        <v>18</v>
      </c>
    </row>
    <row r="295" spans="1:12" x14ac:dyDescent="0.3">
      <c r="A295" s="3">
        <v>44317</v>
      </c>
      <c r="B295" s="6" t="s">
        <v>101</v>
      </c>
      <c r="C295" s="4" t="s">
        <v>33</v>
      </c>
      <c r="D295" s="5">
        <v>119.7</v>
      </c>
      <c r="E295" s="1">
        <v>6</v>
      </c>
      <c r="F295" s="1">
        <f>InputData[[#This Row],[UNIT PRICE ($)]]*InputData[[#This Row],[QUANTITY]]</f>
        <v>718.2</v>
      </c>
      <c r="G295" s="1" t="str">
        <f>VLOOKUP(InputData[[#This Row],[CUSTOMER NAME]],Country[],2,0)</f>
        <v>India</v>
      </c>
      <c r="H295" s="1" t="str">
        <f>VLOOKUP(InputData[[#This Row],[CUSTOMER NAME]],Country[],3,0)</f>
        <v>North</v>
      </c>
      <c r="I295" s="1" t="str">
        <f>TEXT(InputData[[#This Row],[DATE]],"d")</f>
        <v>1</v>
      </c>
      <c r="J295" s="1" t="str">
        <f>TEXT(InputData[[#This Row],[DATE]],"mmm")</f>
        <v>May</v>
      </c>
      <c r="K295" s="1" t="str">
        <f>TEXT(InputData[[#This Row],[DATE]],"yyyy")</f>
        <v>2021</v>
      </c>
      <c r="L295" s="1">
        <f>WEEKNUM(InputData[[#This Row],[DATE]])</f>
        <v>18</v>
      </c>
    </row>
    <row r="296" spans="1:12" x14ac:dyDescent="0.3">
      <c r="A296" s="3">
        <v>44317</v>
      </c>
      <c r="B296" s="6" t="s">
        <v>70</v>
      </c>
      <c r="C296" s="4" t="s">
        <v>42</v>
      </c>
      <c r="D296" s="5">
        <v>162</v>
      </c>
      <c r="E296" s="1">
        <v>1</v>
      </c>
      <c r="F296" s="1">
        <f>InputData[[#This Row],[UNIT PRICE ($)]]*InputData[[#This Row],[QUANTITY]]</f>
        <v>162</v>
      </c>
      <c r="G296" s="1" t="str">
        <f>VLOOKUP(InputData[[#This Row],[CUSTOMER NAME]],Country[],2,0)</f>
        <v>India</v>
      </c>
      <c r="H296" s="1" t="str">
        <f>VLOOKUP(InputData[[#This Row],[CUSTOMER NAME]],Country[],3,0)</f>
        <v>East</v>
      </c>
      <c r="I296" s="1" t="str">
        <f>TEXT(InputData[[#This Row],[DATE]],"d")</f>
        <v>1</v>
      </c>
      <c r="J296" s="1" t="str">
        <f>TEXT(InputData[[#This Row],[DATE]],"mmm")</f>
        <v>May</v>
      </c>
      <c r="K296" s="1" t="str">
        <f>TEXT(InputData[[#This Row],[DATE]],"yyyy")</f>
        <v>2021</v>
      </c>
      <c r="L296" s="1">
        <f>WEEKNUM(InputData[[#This Row],[DATE]])</f>
        <v>18</v>
      </c>
    </row>
    <row r="297" spans="1:12" x14ac:dyDescent="0.3">
      <c r="A297" s="3">
        <v>44317</v>
      </c>
      <c r="B297" s="6" t="s">
        <v>72</v>
      </c>
      <c r="C297" s="4" t="s">
        <v>18</v>
      </c>
      <c r="D297" s="5">
        <v>49.21</v>
      </c>
      <c r="E297" s="1">
        <v>3</v>
      </c>
      <c r="F297" s="1">
        <f>InputData[[#This Row],[UNIT PRICE ($)]]*InputData[[#This Row],[QUANTITY]]</f>
        <v>147.63</v>
      </c>
      <c r="G297" s="1" t="str">
        <f>VLOOKUP(InputData[[#This Row],[CUSTOMER NAME]],Country[],2,0)</f>
        <v>India</v>
      </c>
      <c r="H297" s="1" t="str">
        <f>VLOOKUP(InputData[[#This Row],[CUSTOMER NAME]],Country[],3,0)</f>
        <v>North</v>
      </c>
      <c r="I297" s="1" t="str">
        <f>TEXT(InputData[[#This Row],[DATE]],"d")</f>
        <v>1</v>
      </c>
      <c r="J297" s="1" t="str">
        <f>TEXT(InputData[[#This Row],[DATE]],"mmm")</f>
        <v>May</v>
      </c>
      <c r="K297" s="1" t="str">
        <f>TEXT(InputData[[#This Row],[DATE]],"yyyy")</f>
        <v>2021</v>
      </c>
      <c r="L297" s="1">
        <f>WEEKNUM(InputData[[#This Row],[DATE]])</f>
        <v>18</v>
      </c>
    </row>
    <row r="298" spans="1:12" x14ac:dyDescent="0.3">
      <c r="A298" s="3">
        <v>44318</v>
      </c>
      <c r="B298" s="6" t="s">
        <v>62</v>
      </c>
      <c r="C298" s="4" t="s">
        <v>13</v>
      </c>
      <c r="D298" s="5">
        <v>122.08</v>
      </c>
      <c r="E298" s="1">
        <v>4</v>
      </c>
      <c r="F298" s="1">
        <f>InputData[[#This Row],[UNIT PRICE ($)]]*InputData[[#This Row],[QUANTITY]]</f>
        <v>488.32</v>
      </c>
      <c r="G298" s="1" t="str">
        <f>VLOOKUP(InputData[[#This Row],[CUSTOMER NAME]],Country[],2,0)</f>
        <v>India</v>
      </c>
      <c r="H298" s="1" t="str">
        <f>VLOOKUP(InputData[[#This Row],[CUSTOMER NAME]],Country[],3,0)</f>
        <v>East</v>
      </c>
      <c r="I298" s="1" t="str">
        <f>TEXT(InputData[[#This Row],[DATE]],"d")</f>
        <v>2</v>
      </c>
      <c r="J298" s="1" t="str">
        <f>TEXT(InputData[[#This Row],[DATE]],"mmm")</f>
        <v>May</v>
      </c>
      <c r="K298" s="1" t="str">
        <f>TEXT(InputData[[#This Row],[DATE]],"yyyy")</f>
        <v>2021</v>
      </c>
      <c r="L298" s="1">
        <f>WEEKNUM(InputData[[#This Row],[DATE]])</f>
        <v>19</v>
      </c>
    </row>
    <row r="299" spans="1:12" x14ac:dyDescent="0.3">
      <c r="A299" s="3">
        <v>44319</v>
      </c>
      <c r="B299" s="6" t="s">
        <v>49</v>
      </c>
      <c r="C299" s="4" t="s">
        <v>34</v>
      </c>
      <c r="D299" s="5">
        <v>58.3</v>
      </c>
      <c r="E299" s="1">
        <v>3</v>
      </c>
      <c r="F299" s="1">
        <f>InputData[[#This Row],[UNIT PRICE ($)]]*InputData[[#This Row],[QUANTITY]]</f>
        <v>174.89999999999998</v>
      </c>
      <c r="G299" s="1" t="str">
        <f>VLOOKUP(InputData[[#This Row],[CUSTOMER NAME]],Country[],2,0)</f>
        <v>Nigeria</v>
      </c>
      <c r="H299" s="1" t="str">
        <f>VLOOKUP(InputData[[#This Row],[CUSTOMER NAME]],Country[],3,0)</f>
        <v>Export</v>
      </c>
      <c r="I299" s="1" t="str">
        <f>TEXT(InputData[[#This Row],[DATE]],"d")</f>
        <v>3</v>
      </c>
      <c r="J299" s="1" t="str">
        <f>TEXT(InputData[[#This Row],[DATE]],"mmm")</f>
        <v>May</v>
      </c>
      <c r="K299" s="1" t="str">
        <f>TEXT(InputData[[#This Row],[DATE]],"yyyy")</f>
        <v>2021</v>
      </c>
      <c r="L299" s="1">
        <f>WEEKNUM(InputData[[#This Row],[DATE]])</f>
        <v>19</v>
      </c>
    </row>
    <row r="300" spans="1:12" x14ac:dyDescent="0.3">
      <c r="A300" s="3">
        <v>44319</v>
      </c>
      <c r="B300" s="6" t="s">
        <v>75</v>
      </c>
      <c r="C300" s="4" t="s">
        <v>13</v>
      </c>
      <c r="D300" s="5">
        <v>122.08</v>
      </c>
      <c r="E300" s="1">
        <v>13</v>
      </c>
      <c r="F300" s="1">
        <f>InputData[[#This Row],[UNIT PRICE ($)]]*InputData[[#This Row],[QUANTITY]]</f>
        <v>1587.04</v>
      </c>
      <c r="G300" s="1" t="str">
        <f>VLOOKUP(InputData[[#This Row],[CUSTOMER NAME]],Country[],2,0)</f>
        <v>India</v>
      </c>
      <c r="H300" s="1" t="str">
        <f>VLOOKUP(InputData[[#This Row],[CUSTOMER NAME]],Country[],3,0)</f>
        <v>South</v>
      </c>
      <c r="I300" s="1" t="str">
        <f>TEXT(InputData[[#This Row],[DATE]],"d")</f>
        <v>3</v>
      </c>
      <c r="J300" s="1" t="str">
        <f>TEXT(InputData[[#This Row],[DATE]],"mmm")</f>
        <v>May</v>
      </c>
      <c r="K300" s="1" t="str">
        <f>TEXT(InputData[[#This Row],[DATE]],"yyyy")</f>
        <v>2021</v>
      </c>
      <c r="L300" s="1">
        <f>WEEKNUM(InputData[[#This Row],[DATE]])</f>
        <v>19</v>
      </c>
    </row>
    <row r="301" spans="1:12" x14ac:dyDescent="0.3">
      <c r="A301" s="3">
        <v>44320</v>
      </c>
      <c r="B301" s="6" t="s">
        <v>60</v>
      </c>
      <c r="C301" s="4" t="s">
        <v>14</v>
      </c>
      <c r="D301" s="5">
        <v>146.72</v>
      </c>
      <c r="E301" s="1">
        <v>4</v>
      </c>
      <c r="F301" s="1">
        <f>InputData[[#This Row],[UNIT PRICE ($)]]*InputData[[#This Row],[QUANTITY]]</f>
        <v>586.88</v>
      </c>
      <c r="G301" s="1" t="str">
        <f>VLOOKUP(InputData[[#This Row],[CUSTOMER NAME]],Country[],2,0)</f>
        <v>India</v>
      </c>
      <c r="H301" s="1" t="str">
        <f>VLOOKUP(InputData[[#This Row],[CUSTOMER NAME]],Country[],3,0)</f>
        <v>Central</v>
      </c>
      <c r="I301" s="1" t="str">
        <f>TEXT(InputData[[#This Row],[DATE]],"d")</f>
        <v>4</v>
      </c>
      <c r="J301" s="1" t="str">
        <f>TEXT(InputData[[#This Row],[DATE]],"mmm")</f>
        <v>May</v>
      </c>
      <c r="K301" s="1" t="str">
        <f>TEXT(InputData[[#This Row],[DATE]],"yyyy")</f>
        <v>2021</v>
      </c>
      <c r="L301" s="1">
        <f>WEEKNUM(InputData[[#This Row],[DATE]])</f>
        <v>19</v>
      </c>
    </row>
    <row r="302" spans="1:12" x14ac:dyDescent="0.3">
      <c r="A302" s="3">
        <v>44320</v>
      </c>
      <c r="B302" s="6" t="s">
        <v>63</v>
      </c>
      <c r="C302" s="4" t="s">
        <v>15</v>
      </c>
      <c r="D302" s="5">
        <v>15.719999999999999</v>
      </c>
      <c r="E302" s="1">
        <v>13</v>
      </c>
      <c r="F302" s="1">
        <f>InputData[[#This Row],[UNIT PRICE ($)]]*InputData[[#This Row],[QUANTITY]]</f>
        <v>204.35999999999999</v>
      </c>
      <c r="G302" s="1" t="str">
        <f>VLOOKUP(InputData[[#This Row],[CUSTOMER NAME]],Country[],2,0)</f>
        <v>Brazil</v>
      </c>
      <c r="H302" s="1" t="str">
        <f>VLOOKUP(InputData[[#This Row],[CUSTOMER NAME]],Country[],3,0)</f>
        <v>Export</v>
      </c>
      <c r="I302" s="1" t="str">
        <f>TEXT(InputData[[#This Row],[DATE]],"d")</f>
        <v>4</v>
      </c>
      <c r="J302" s="1" t="str">
        <f>TEXT(InputData[[#This Row],[DATE]],"mmm")</f>
        <v>May</v>
      </c>
      <c r="K302" s="1" t="str">
        <f>TEXT(InputData[[#This Row],[DATE]],"yyyy")</f>
        <v>2021</v>
      </c>
      <c r="L302" s="1">
        <f>WEEKNUM(InputData[[#This Row],[DATE]])</f>
        <v>19</v>
      </c>
    </row>
    <row r="303" spans="1:12" x14ac:dyDescent="0.3">
      <c r="A303" s="3">
        <v>44320</v>
      </c>
      <c r="B303" s="6" t="s">
        <v>75</v>
      </c>
      <c r="C303" s="4" t="s">
        <v>20</v>
      </c>
      <c r="D303" s="5">
        <v>76.25</v>
      </c>
      <c r="E303" s="1">
        <v>10</v>
      </c>
      <c r="F303" s="1">
        <f>InputData[[#This Row],[UNIT PRICE ($)]]*InputData[[#This Row],[QUANTITY]]</f>
        <v>762.5</v>
      </c>
      <c r="G303" s="1" t="str">
        <f>VLOOKUP(InputData[[#This Row],[CUSTOMER NAME]],Country[],2,0)</f>
        <v>India</v>
      </c>
      <c r="H303" s="1" t="str">
        <f>VLOOKUP(InputData[[#This Row],[CUSTOMER NAME]],Country[],3,0)</f>
        <v>South</v>
      </c>
      <c r="I303" s="1" t="str">
        <f>TEXT(InputData[[#This Row],[DATE]],"d")</f>
        <v>4</v>
      </c>
      <c r="J303" s="1" t="str">
        <f>TEXT(InputData[[#This Row],[DATE]],"mmm")</f>
        <v>May</v>
      </c>
      <c r="K303" s="1" t="str">
        <f>TEXT(InputData[[#This Row],[DATE]],"yyyy")</f>
        <v>2021</v>
      </c>
      <c r="L303" s="1">
        <f>WEEKNUM(InputData[[#This Row],[DATE]])</f>
        <v>19</v>
      </c>
    </row>
    <row r="304" spans="1:12" x14ac:dyDescent="0.3">
      <c r="A304" s="3">
        <v>44321</v>
      </c>
      <c r="B304" s="6" t="s">
        <v>52</v>
      </c>
      <c r="C304" s="4" t="s">
        <v>9</v>
      </c>
      <c r="D304" s="5">
        <v>7.8599999999999994</v>
      </c>
      <c r="E304" s="1">
        <v>13</v>
      </c>
      <c r="F304" s="1">
        <f>InputData[[#This Row],[UNIT PRICE ($)]]*InputData[[#This Row],[QUANTITY]]</f>
        <v>102.17999999999999</v>
      </c>
      <c r="G304" s="1" t="str">
        <f>VLOOKUP(InputData[[#This Row],[CUSTOMER NAME]],Country[],2,0)</f>
        <v>Saudi Arabia</v>
      </c>
      <c r="H304" s="1" t="str">
        <f>VLOOKUP(InputData[[#This Row],[CUSTOMER NAME]],Country[],3,0)</f>
        <v>Export</v>
      </c>
      <c r="I304" s="1" t="str">
        <f>TEXT(InputData[[#This Row],[DATE]],"d")</f>
        <v>5</v>
      </c>
      <c r="J304" s="1" t="str">
        <f>TEXT(InputData[[#This Row],[DATE]],"mmm")</f>
        <v>May</v>
      </c>
      <c r="K304" s="1" t="str">
        <f>TEXT(InputData[[#This Row],[DATE]],"yyyy")</f>
        <v>2021</v>
      </c>
      <c r="L304" s="1">
        <f>WEEKNUM(InputData[[#This Row],[DATE]])</f>
        <v>19</v>
      </c>
    </row>
    <row r="305" spans="1:12" x14ac:dyDescent="0.3">
      <c r="A305" s="3">
        <v>44321</v>
      </c>
      <c r="B305" s="6" t="s">
        <v>73</v>
      </c>
      <c r="C305" s="4" t="s">
        <v>32</v>
      </c>
      <c r="D305" s="5">
        <v>117.48</v>
      </c>
      <c r="E305" s="1">
        <v>22</v>
      </c>
      <c r="F305" s="1">
        <f>InputData[[#This Row],[UNIT PRICE ($)]]*InputData[[#This Row],[QUANTITY]]</f>
        <v>2584.56</v>
      </c>
      <c r="G305" s="1" t="str">
        <f>VLOOKUP(InputData[[#This Row],[CUSTOMER NAME]],Country[],2,0)</f>
        <v>Ethiopia</v>
      </c>
      <c r="H305" s="1" t="str">
        <f>VLOOKUP(InputData[[#This Row],[CUSTOMER NAME]],Country[],3,0)</f>
        <v>Export</v>
      </c>
      <c r="I305" s="1" t="str">
        <f>TEXT(InputData[[#This Row],[DATE]],"d")</f>
        <v>5</v>
      </c>
      <c r="J305" s="1" t="str">
        <f>TEXT(InputData[[#This Row],[DATE]],"mmm")</f>
        <v>May</v>
      </c>
      <c r="K305" s="1" t="str">
        <f>TEXT(InputData[[#This Row],[DATE]],"yyyy")</f>
        <v>2021</v>
      </c>
      <c r="L305" s="1">
        <f>WEEKNUM(InputData[[#This Row],[DATE]])</f>
        <v>19</v>
      </c>
    </row>
    <row r="306" spans="1:12" x14ac:dyDescent="0.3">
      <c r="A306" s="3">
        <v>44322</v>
      </c>
      <c r="B306" s="6" t="s">
        <v>99</v>
      </c>
      <c r="C306" s="4" t="s">
        <v>9</v>
      </c>
      <c r="D306" s="5">
        <v>7.8599999999999994</v>
      </c>
      <c r="E306" s="1">
        <v>6</v>
      </c>
      <c r="F306" s="1">
        <f>InputData[[#This Row],[UNIT PRICE ($)]]*InputData[[#This Row],[QUANTITY]]</f>
        <v>47.16</v>
      </c>
      <c r="G306" s="1" t="str">
        <f>VLOOKUP(InputData[[#This Row],[CUSTOMER NAME]],Country[],2,0)</f>
        <v>India</v>
      </c>
      <c r="H306" s="1" t="str">
        <f>VLOOKUP(InputData[[#This Row],[CUSTOMER NAME]],Country[],3,0)</f>
        <v>Western</v>
      </c>
      <c r="I306" s="1" t="str">
        <f>TEXT(InputData[[#This Row],[DATE]],"d")</f>
        <v>6</v>
      </c>
      <c r="J306" s="1" t="str">
        <f>TEXT(InputData[[#This Row],[DATE]],"mmm")</f>
        <v>May</v>
      </c>
      <c r="K306" s="1" t="str">
        <f>TEXT(InputData[[#This Row],[DATE]],"yyyy")</f>
        <v>2021</v>
      </c>
      <c r="L306" s="1">
        <f>WEEKNUM(InputData[[#This Row],[DATE]])</f>
        <v>19</v>
      </c>
    </row>
    <row r="307" spans="1:12" x14ac:dyDescent="0.3">
      <c r="A307" s="3">
        <v>44322</v>
      </c>
      <c r="B307" s="6" t="s">
        <v>99</v>
      </c>
      <c r="C307" s="4" t="s">
        <v>34</v>
      </c>
      <c r="D307" s="5">
        <v>58.3</v>
      </c>
      <c r="E307" s="1">
        <v>7</v>
      </c>
      <c r="F307" s="1">
        <f>InputData[[#This Row],[UNIT PRICE ($)]]*InputData[[#This Row],[QUANTITY]]</f>
        <v>408.09999999999997</v>
      </c>
      <c r="G307" s="1" t="str">
        <f>VLOOKUP(InputData[[#This Row],[CUSTOMER NAME]],Country[],2,0)</f>
        <v>India</v>
      </c>
      <c r="H307" s="1" t="str">
        <f>VLOOKUP(InputData[[#This Row],[CUSTOMER NAME]],Country[],3,0)</f>
        <v>Western</v>
      </c>
      <c r="I307" s="1" t="str">
        <f>TEXT(InputData[[#This Row],[DATE]],"d")</f>
        <v>6</v>
      </c>
      <c r="J307" s="1" t="str">
        <f>TEXT(InputData[[#This Row],[DATE]],"mmm")</f>
        <v>May</v>
      </c>
      <c r="K307" s="1" t="str">
        <f>TEXT(InputData[[#This Row],[DATE]],"yyyy")</f>
        <v>2021</v>
      </c>
      <c r="L307" s="1">
        <f>WEEKNUM(InputData[[#This Row],[DATE]])</f>
        <v>19</v>
      </c>
    </row>
    <row r="308" spans="1:12" x14ac:dyDescent="0.3">
      <c r="A308" s="3">
        <v>44322</v>
      </c>
      <c r="B308" s="6" t="s">
        <v>74</v>
      </c>
      <c r="C308" s="4" t="s">
        <v>8</v>
      </c>
      <c r="D308" s="5">
        <v>94.62</v>
      </c>
      <c r="E308" s="1">
        <v>15</v>
      </c>
      <c r="F308" s="1">
        <f>InputData[[#This Row],[UNIT PRICE ($)]]*InputData[[#This Row],[QUANTITY]]</f>
        <v>1419.3000000000002</v>
      </c>
      <c r="G308" s="1" t="str">
        <f>VLOOKUP(InputData[[#This Row],[CUSTOMER NAME]],Country[],2,0)</f>
        <v>India</v>
      </c>
      <c r="H308" s="1" t="str">
        <f>VLOOKUP(InputData[[#This Row],[CUSTOMER NAME]],Country[],3,0)</f>
        <v>Northeast</v>
      </c>
      <c r="I308" s="1" t="str">
        <f>TEXT(InputData[[#This Row],[DATE]],"d")</f>
        <v>6</v>
      </c>
      <c r="J308" s="1" t="str">
        <f>TEXT(InputData[[#This Row],[DATE]],"mmm")</f>
        <v>May</v>
      </c>
      <c r="K308" s="1" t="str">
        <f>TEXT(InputData[[#This Row],[DATE]],"yyyy")</f>
        <v>2021</v>
      </c>
      <c r="L308" s="1">
        <f>WEEKNUM(InputData[[#This Row],[DATE]])</f>
        <v>19</v>
      </c>
    </row>
    <row r="309" spans="1:12" x14ac:dyDescent="0.3">
      <c r="A309" s="3">
        <v>44323</v>
      </c>
      <c r="B309" s="6" t="s">
        <v>49</v>
      </c>
      <c r="C309" s="4" t="s">
        <v>15</v>
      </c>
      <c r="D309" s="5">
        <v>15.719999999999999</v>
      </c>
      <c r="E309" s="1">
        <v>4</v>
      </c>
      <c r="F309" s="1">
        <f>InputData[[#This Row],[UNIT PRICE ($)]]*InputData[[#This Row],[QUANTITY]]</f>
        <v>62.879999999999995</v>
      </c>
      <c r="G309" s="1" t="str">
        <f>VLOOKUP(InputData[[#This Row],[CUSTOMER NAME]],Country[],2,0)</f>
        <v>Nigeria</v>
      </c>
      <c r="H309" s="1" t="str">
        <f>VLOOKUP(InputData[[#This Row],[CUSTOMER NAME]],Country[],3,0)</f>
        <v>Export</v>
      </c>
      <c r="I309" s="1" t="str">
        <f>TEXT(InputData[[#This Row],[DATE]],"d")</f>
        <v>7</v>
      </c>
      <c r="J309" s="1" t="str">
        <f>TEXT(InputData[[#This Row],[DATE]],"mmm")</f>
        <v>May</v>
      </c>
      <c r="K309" s="1" t="str">
        <f>TEXT(InputData[[#This Row],[DATE]],"yyyy")</f>
        <v>2021</v>
      </c>
      <c r="L309" s="1">
        <f>WEEKNUM(InputData[[#This Row],[DATE]])</f>
        <v>19</v>
      </c>
    </row>
    <row r="310" spans="1:12" x14ac:dyDescent="0.3">
      <c r="A310" s="3">
        <v>44323</v>
      </c>
      <c r="B310" s="6" t="s">
        <v>54</v>
      </c>
      <c r="C310" s="4" t="s">
        <v>18</v>
      </c>
      <c r="D310" s="5">
        <v>49.21</v>
      </c>
      <c r="E310" s="1">
        <v>1</v>
      </c>
      <c r="F310" s="1">
        <f>InputData[[#This Row],[UNIT PRICE ($)]]*InputData[[#This Row],[QUANTITY]]</f>
        <v>49.21</v>
      </c>
      <c r="G310" s="1" t="str">
        <f>VLOOKUP(InputData[[#This Row],[CUSTOMER NAME]],Country[],2,0)</f>
        <v>Pakistan</v>
      </c>
      <c r="H310" s="1" t="str">
        <f>VLOOKUP(InputData[[#This Row],[CUSTOMER NAME]],Country[],3,0)</f>
        <v>Export</v>
      </c>
      <c r="I310" s="1" t="str">
        <f>TEXT(InputData[[#This Row],[DATE]],"d")</f>
        <v>7</v>
      </c>
      <c r="J310" s="1" t="str">
        <f>TEXT(InputData[[#This Row],[DATE]],"mmm")</f>
        <v>May</v>
      </c>
      <c r="K310" s="1" t="str">
        <f>TEXT(InputData[[#This Row],[DATE]],"yyyy")</f>
        <v>2021</v>
      </c>
      <c r="L310" s="1">
        <f>WEEKNUM(InputData[[#This Row],[DATE]])</f>
        <v>19</v>
      </c>
    </row>
    <row r="311" spans="1:12" x14ac:dyDescent="0.3">
      <c r="A311" s="3">
        <v>44323</v>
      </c>
      <c r="B311" s="6" t="s">
        <v>60</v>
      </c>
      <c r="C311" s="4" t="s">
        <v>27</v>
      </c>
      <c r="D311" s="5">
        <v>57.120000000000005</v>
      </c>
      <c r="E311" s="1">
        <v>1</v>
      </c>
      <c r="F311" s="1">
        <f>InputData[[#This Row],[UNIT PRICE ($)]]*InputData[[#This Row],[QUANTITY]]</f>
        <v>57.120000000000005</v>
      </c>
      <c r="G311" s="1" t="str">
        <f>VLOOKUP(InputData[[#This Row],[CUSTOMER NAME]],Country[],2,0)</f>
        <v>India</v>
      </c>
      <c r="H311" s="1" t="str">
        <f>VLOOKUP(InputData[[#This Row],[CUSTOMER NAME]],Country[],3,0)</f>
        <v>Central</v>
      </c>
      <c r="I311" s="1" t="str">
        <f>TEXT(InputData[[#This Row],[DATE]],"d")</f>
        <v>7</v>
      </c>
      <c r="J311" s="1" t="str">
        <f>TEXT(InputData[[#This Row],[DATE]],"mmm")</f>
        <v>May</v>
      </c>
      <c r="K311" s="1" t="str">
        <f>TEXT(InputData[[#This Row],[DATE]],"yyyy")</f>
        <v>2021</v>
      </c>
      <c r="L311" s="1">
        <f>WEEKNUM(InputData[[#This Row],[DATE]])</f>
        <v>19</v>
      </c>
    </row>
    <row r="312" spans="1:12" x14ac:dyDescent="0.3">
      <c r="A312" s="3">
        <v>44323</v>
      </c>
      <c r="B312" s="6" t="s">
        <v>69</v>
      </c>
      <c r="C312" s="4" t="s">
        <v>16</v>
      </c>
      <c r="D312" s="5">
        <v>16.64</v>
      </c>
      <c r="E312" s="1">
        <v>39</v>
      </c>
      <c r="F312" s="1">
        <f>InputData[[#This Row],[UNIT PRICE ($)]]*InputData[[#This Row],[QUANTITY]]</f>
        <v>648.96</v>
      </c>
      <c r="G312" s="1" t="str">
        <f>VLOOKUP(InputData[[#This Row],[CUSTOMER NAME]],Country[],2,0)</f>
        <v>South Africa</v>
      </c>
      <c r="H312" s="1" t="str">
        <f>VLOOKUP(InputData[[#This Row],[CUSTOMER NAME]],Country[],3,0)</f>
        <v>Export</v>
      </c>
      <c r="I312" s="1" t="str">
        <f>TEXT(InputData[[#This Row],[DATE]],"d")</f>
        <v>7</v>
      </c>
      <c r="J312" s="1" t="str">
        <f>TEXT(InputData[[#This Row],[DATE]],"mmm")</f>
        <v>May</v>
      </c>
      <c r="K312" s="1" t="str">
        <f>TEXT(InputData[[#This Row],[DATE]],"yyyy")</f>
        <v>2021</v>
      </c>
      <c r="L312" s="1">
        <f>WEEKNUM(InputData[[#This Row],[DATE]])</f>
        <v>19</v>
      </c>
    </row>
    <row r="313" spans="1:12" x14ac:dyDescent="0.3">
      <c r="A313" s="3">
        <v>44323</v>
      </c>
      <c r="B313" s="6" t="s">
        <v>70</v>
      </c>
      <c r="C313" s="4" t="s">
        <v>27</v>
      </c>
      <c r="D313" s="5">
        <v>57.120000000000005</v>
      </c>
      <c r="E313" s="1">
        <v>29</v>
      </c>
      <c r="F313" s="1">
        <f>InputData[[#This Row],[UNIT PRICE ($)]]*InputData[[#This Row],[QUANTITY]]</f>
        <v>1656.48</v>
      </c>
      <c r="G313" s="1" t="str">
        <f>VLOOKUP(InputData[[#This Row],[CUSTOMER NAME]],Country[],2,0)</f>
        <v>India</v>
      </c>
      <c r="H313" s="1" t="str">
        <f>VLOOKUP(InputData[[#This Row],[CUSTOMER NAME]],Country[],3,0)</f>
        <v>East</v>
      </c>
      <c r="I313" s="1" t="str">
        <f>TEXT(InputData[[#This Row],[DATE]],"d")</f>
        <v>7</v>
      </c>
      <c r="J313" s="1" t="str">
        <f>TEXT(InputData[[#This Row],[DATE]],"mmm")</f>
        <v>May</v>
      </c>
      <c r="K313" s="1" t="str">
        <f>TEXT(InputData[[#This Row],[DATE]],"yyyy")</f>
        <v>2021</v>
      </c>
      <c r="L313" s="1">
        <f>WEEKNUM(InputData[[#This Row],[DATE]])</f>
        <v>19</v>
      </c>
    </row>
    <row r="314" spans="1:12" x14ac:dyDescent="0.3">
      <c r="A314" s="3">
        <v>44324</v>
      </c>
      <c r="B314" s="6" t="s">
        <v>99</v>
      </c>
      <c r="C314" s="4" t="s">
        <v>11</v>
      </c>
      <c r="D314" s="5">
        <v>48.4</v>
      </c>
      <c r="E314" s="1">
        <v>19</v>
      </c>
      <c r="F314" s="1">
        <f>InputData[[#This Row],[UNIT PRICE ($)]]*InputData[[#This Row],[QUANTITY]]</f>
        <v>919.6</v>
      </c>
      <c r="G314" s="1" t="str">
        <f>VLOOKUP(InputData[[#This Row],[CUSTOMER NAME]],Country[],2,0)</f>
        <v>India</v>
      </c>
      <c r="H314" s="1" t="str">
        <f>VLOOKUP(InputData[[#This Row],[CUSTOMER NAME]],Country[],3,0)</f>
        <v>Western</v>
      </c>
      <c r="I314" s="1" t="str">
        <f>TEXT(InputData[[#This Row],[DATE]],"d")</f>
        <v>8</v>
      </c>
      <c r="J314" s="1" t="str">
        <f>TEXT(InputData[[#This Row],[DATE]],"mmm")</f>
        <v>May</v>
      </c>
      <c r="K314" s="1" t="str">
        <f>TEXT(InputData[[#This Row],[DATE]],"yyyy")</f>
        <v>2021</v>
      </c>
      <c r="L314" s="1">
        <f>WEEKNUM(InputData[[#This Row],[DATE]])</f>
        <v>19</v>
      </c>
    </row>
    <row r="315" spans="1:12" x14ac:dyDescent="0.3">
      <c r="A315" s="3">
        <v>44324</v>
      </c>
      <c r="B315" s="6" t="s">
        <v>72</v>
      </c>
      <c r="C315" s="4" t="s">
        <v>22</v>
      </c>
      <c r="D315" s="5">
        <v>141.57</v>
      </c>
      <c r="E315" s="1">
        <v>7</v>
      </c>
      <c r="F315" s="1">
        <f>InputData[[#This Row],[UNIT PRICE ($)]]*InputData[[#This Row],[QUANTITY]]</f>
        <v>990.99</v>
      </c>
      <c r="G315" s="1" t="str">
        <f>VLOOKUP(InputData[[#This Row],[CUSTOMER NAME]],Country[],2,0)</f>
        <v>India</v>
      </c>
      <c r="H315" s="1" t="str">
        <f>VLOOKUP(InputData[[#This Row],[CUSTOMER NAME]],Country[],3,0)</f>
        <v>North</v>
      </c>
      <c r="I315" s="1" t="str">
        <f>TEXT(InputData[[#This Row],[DATE]],"d")</f>
        <v>8</v>
      </c>
      <c r="J315" s="1" t="str">
        <f>TEXT(InputData[[#This Row],[DATE]],"mmm")</f>
        <v>May</v>
      </c>
      <c r="K315" s="1" t="str">
        <f>TEXT(InputData[[#This Row],[DATE]],"yyyy")</f>
        <v>2021</v>
      </c>
      <c r="L315" s="1">
        <f>WEEKNUM(InputData[[#This Row],[DATE]])</f>
        <v>19</v>
      </c>
    </row>
    <row r="316" spans="1:12" x14ac:dyDescent="0.3">
      <c r="A316" s="3">
        <v>44325</v>
      </c>
      <c r="B316" s="6" t="s">
        <v>49</v>
      </c>
      <c r="C316" s="4" t="s">
        <v>28</v>
      </c>
      <c r="D316" s="5">
        <v>41.81</v>
      </c>
      <c r="E316" s="1">
        <v>8</v>
      </c>
      <c r="F316" s="1">
        <f>InputData[[#This Row],[UNIT PRICE ($)]]*InputData[[#This Row],[QUANTITY]]</f>
        <v>334.48</v>
      </c>
      <c r="G316" s="1" t="str">
        <f>VLOOKUP(InputData[[#This Row],[CUSTOMER NAME]],Country[],2,0)</f>
        <v>Nigeria</v>
      </c>
      <c r="H316" s="1" t="str">
        <f>VLOOKUP(InputData[[#This Row],[CUSTOMER NAME]],Country[],3,0)</f>
        <v>Export</v>
      </c>
      <c r="I316" s="1" t="str">
        <f>TEXT(InputData[[#This Row],[DATE]],"d")</f>
        <v>9</v>
      </c>
      <c r="J316" s="1" t="str">
        <f>TEXT(InputData[[#This Row],[DATE]],"mmm")</f>
        <v>May</v>
      </c>
      <c r="K316" s="1" t="str">
        <f>TEXT(InputData[[#This Row],[DATE]],"yyyy")</f>
        <v>2021</v>
      </c>
      <c r="L316" s="1">
        <f>WEEKNUM(InputData[[#This Row],[DATE]])</f>
        <v>20</v>
      </c>
    </row>
    <row r="317" spans="1:12" x14ac:dyDescent="0.3">
      <c r="A317" s="3">
        <v>44325</v>
      </c>
      <c r="B317" s="6" t="s">
        <v>59</v>
      </c>
      <c r="C317" s="4" t="s">
        <v>16</v>
      </c>
      <c r="D317" s="5">
        <v>16.64</v>
      </c>
      <c r="E317" s="1">
        <v>6</v>
      </c>
      <c r="F317" s="1">
        <f>InputData[[#This Row],[UNIT PRICE ($)]]*InputData[[#This Row],[QUANTITY]]</f>
        <v>99.84</v>
      </c>
      <c r="G317" s="1" t="str">
        <f>VLOOKUP(InputData[[#This Row],[CUSTOMER NAME]],Country[],2,0)</f>
        <v>Mexico</v>
      </c>
      <c r="H317" s="1" t="str">
        <f>VLOOKUP(InputData[[#This Row],[CUSTOMER NAME]],Country[],3,0)</f>
        <v>Export</v>
      </c>
      <c r="I317" s="1" t="str">
        <f>TEXT(InputData[[#This Row],[DATE]],"d")</f>
        <v>9</v>
      </c>
      <c r="J317" s="1" t="str">
        <f>TEXT(InputData[[#This Row],[DATE]],"mmm")</f>
        <v>May</v>
      </c>
      <c r="K317" s="1" t="str">
        <f>TEXT(InputData[[#This Row],[DATE]],"yyyy")</f>
        <v>2021</v>
      </c>
      <c r="L317" s="1">
        <f>WEEKNUM(InputData[[#This Row],[DATE]])</f>
        <v>20</v>
      </c>
    </row>
    <row r="318" spans="1:12" x14ac:dyDescent="0.3">
      <c r="A318" s="3">
        <v>44325</v>
      </c>
      <c r="B318" s="6" t="s">
        <v>60</v>
      </c>
      <c r="C318" s="4" t="s">
        <v>17</v>
      </c>
      <c r="D318" s="5">
        <v>156.78</v>
      </c>
      <c r="E318" s="1">
        <v>12</v>
      </c>
      <c r="F318" s="1">
        <f>InputData[[#This Row],[UNIT PRICE ($)]]*InputData[[#This Row],[QUANTITY]]</f>
        <v>1881.3600000000001</v>
      </c>
      <c r="G318" s="1" t="str">
        <f>VLOOKUP(InputData[[#This Row],[CUSTOMER NAME]],Country[],2,0)</f>
        <v>India</v>
      </c>
      <c r="H318" s="1" t="str">
        <f>VLOOKUP(InputData[[#This Row],[CUSTOMER NAME]],Country[],3,0)</f>
        <v>Central</v>
      </c>
      <c r="I318" s="1" t="str">
        <f>TEXT(InputData[[#This Row],[DATE]],"d")</f>
        <v>9</v>
      </c>
      <c r="J318" s="1" t="str">
        <f>TEXT(InputData[[#This Row],[DATE]],"mmm")</f>
        <v>May</v>
      </c>
      <c r="K318" s="1" t="str">
        <f>TEXT(InputData[[#This Row],[DATE]],"yyyy")</f>
        <v>2021</v>
      </c>
      <c r="L318" s="1">
        <f>WEEKNUM(InputData[[#This Row],[DATE]])</f>
        <v>20</v>
      </c>
    </row>
    <row r="319" spans="1:12" x14ac:dyDescent="0.3">
      <c r="A319" s="3">
        <v>44325</v>
      </c>
      <c r="B319" s="6" t="s">
        <v>71</v>
      </c>
      <c r="C319" s="4" t="s">
        <v>24</v>
      </c>
      <c r="D319" s="5">
        <v>156.96</v>
      </c>
      <c r="E319" s="1">
        <v>37</v>
      </c>
      <c r="F319" s="1">
        <f>InputData[[#This Row],[UNIT PRICE ($)]]*InputData[[#This Row],[QUANTITY]]</f>
        <v>5807.52</v>
      </c>
      <c r="G319" s="1" t="str">
        <f>VLOOKUP(InputData[[#This Row],[CUSTOMER NAME]],Country[],2,0)</f>
        <v>India</v>
      </c>
      <c r="H319" s="1" t="str">
        <f>VLOOKUP(InputData[[#This Row],[CUSTOMER NAME]],Country[],3,0)</f>
        <v>Western</v>
      </c>
      <c r="I319" s="1" t="str">
        <f>TEXT(InputData[[#This Row],[DATE]],"d")</f>
        <v>9</v>
      </c>
      <c r="J319" s="1" t="str">
        <f>TEXT(InputData[[#This Row],[DATE]],"mmm")</f>
        <v>May</v>
      </c>
      <c r="K319" s="1" t="str">
        <f>TEXT(InputData[[#This Row],[DATE]],"yyyy")</f>
        <v>2021</v>
      </c>
      <c r="L319" s="1">
        <f>WEEKNUM(InputData[[#This Row],[DATE]])</f>
        <v>20</v>
      </c>
    </row>
    <row r="320" spans="1:12" x14ac:dyDescent="0.3">
      <c r="A320" s="3">
        <v>44325</v>
      </c>
      <c r="B320" s="6" t="s">
        <v>77</v>
      </c>
      <c r="C320" s="4" t="s">
        <v>28</v>
      </c>
      <c r="D320" s="5">
        <v>41.81</v>
      </c>
      <c r="E320" s="1">
        <v>4</v>
      </c>
      <c r="F320" s="1">
        <f>InputData[[#This Row],[UNIT PRICE ($)]]*InputData[[#This Row],[QUANTITY]]</f>
        <v>167.24</v>
      </c>
      <c r="G320" s="1" t="str">
        <f>VLOOKUP(InputData[[#This Row],[CUSTOMER NAME]],Country[],2,0)</f>
        <v>India</v>
      </c>
      <c r="H320" s="1" t="str">
        <f>VLOOKUP(InputData[[#This Row],[CUSTOMER NAME]],Country[],3,0)</f>
        <v>South</v>
      </c>
      <c r="I320" s="1" t="str">
        <f>TEXT(InputData[[#This Row],[DATE]],"d")</f>
        <v>9</v>
      </c>
      <c r="J320" s="1" t="str">
        <f>TEXT(InputData[[#This Row],[DATE]],"mmm")</f>
        <v>May</v>
      </c>
      <c r="K320" s="1" t="str">
        <f>TEXT(InputData[[#This Row],[DATE]],"yyyy")</f>
        <v>2021</v>
      </c>
      <c r="L320" s="1">
        <f>WEEKNUM(InputData[[#This Row],[DATE]])</f>
        <v>20</v>
      </c>
    </row>
    <row r="321" spans="1:12" x14ac:dyDescent="0.3">
      <c r="A321" s="3">
        <v>44326</v>
      </c>
      <c r="B321" s="6" t="s">
        <v>99</v>
      </c>
      <c r="C321" s="4" t="s">
        <v>9</v>
      </c>
      <c r="D321" s="5">
        <v>7.8599999999999994</v>
      </c>
      <c r="E321" s="1">
        <v>6</v>
      </c>
      <c r="F321" s="1">
        <f>InputData[[#This Row],[UNIT PRICE ($)]]*InputData[[#This Row],[QUANTITY]]</f>
        <v>47.16</v>
      </c>
      <c r="G321" s="1" t="str">
        <f>VLOOKUP(InputData[[#This Row],[CUSTOMER NAME]],Country[],2,0)</f>
        <v>India</v>
      </c>
      <c r="H321" s="1" t="str">
        <f>VLOOKUP(InputData[[#This Row],[CUSTOMER NAME]],Country[],3,0)</f>
        <v>Western</v>
      </c>
      <c r="I321" s="1" t="str">
        <f>TEXT(InputData[[#This Row],[DATE]],"d")</f>
        <v>10</v>
      </c>
      <c r="J321" s="1" t="str">
        <f>TEXT(InputData[[#This Row],[DATE]],"mmm")</f>
        <v>May</v>
      </c>
      <c r="K321" s="1" t="str">
        <f>TEXT(InputData[[#This Row],[DATE]],"yyyy")</f>
        <v>2021</v>
      </c>
      <c r="L321" s="1">
        <f>WEEKNUM(InputData[[#This Row],[DATE]])</f>
        <v>20</v>
      </c>
    </row>
    <row r="322" spans="1:12" x14ac:dyDescent="0.3">
      <c r="A322" s="3">
        <v>44326</v>
      </c>
      <c r="B322" s="6" t="s">
        <v>65</v>
      </c>
      <c r="C322" s="4" t="s">
        <v>26</v>
      </c>
      <c r="D322" s="5">
        <v>24.66</v>
      </c>
      <c r="E322" s="1">
        <v>9</v>
      </c>
      <c r="F322" s="1">
        <f>InputData[[#This Row],[UNIT PRICE ($)]]*InputData[[#This Row],[QUANTITY]]</f>
        <v>221.94</v>
      </c>
      <c r="G322" s="1" t="str">
        <f>VLOOKUP(InputData[[#This Row],[CUSTOMER NAME]],Country[],2,0)</f>
        <v>Saudi Arabia</v>
      </c>
      <c r="H322" s="1" t="str">
        <f>VLOOKUP(InputData[[#This Row],[CUSTOMER NAME]],Country[],3,0)</f>
        <v>Export</v>
      </c>
      <c r="I322" s="1" t="str">
        <f>TEXT(InputData[[#This Row],[DATE]],"d")</f>
        <v>10</v>
      </c>
      <c r="J322" s="1" t="str">
        <f>TEXT(InputData[[#This Row],[DATE]],"mmm")</f>
        <v>May</v>
      </c>
      <c r="K322" s="1" t="str">
        <f>TEXT(InputData[[#This Row],[DATE]],"yyyy")</f>
        <v>2021</v>
      </c>
      <c r="L322" s="1">
        <f>WEEKNUM(InputData[[#This Row],[DATE]])</f>
        <v>20</v>
      </c>
    </row>
    <row r="323" spans="1:12" x14ac:dyDescent="0.3">
      <c r="A323" s="3">
        <v>44328</v>
      </c>
      <c r="B323" s="6" t="s">
        <v>50</v>
      </c>
      <c r="C323" s="4" t="s">
        <v>36</v>
      </c>
      <c r="D323" s="5">
        <v>96.3</v>
      </c>
      <c r="E323" s="1">
        <v>3</v>
      </c>
      <c r="F323" s="1">
        <f>InputData[[#This Row],[UNIT PRICE ($)]]*InputData[[#This Row],[QUANTITY]]</f>
        <v>288.89999999999998</v>
      </c>
      <c r="G323" s="1" t="str">
        <f>VLOOKUP(InputData[[#This Row],[CUSTOMER NAME]],Country[],2,0)</f>
        <v>Bangladesh</v>
      </c>
      <c r="H323" s="1" t="str">
        <f>VLOOKUP(InputData[[#This Row],[CUSTOMER NAME]],Country[],3,0)</f>
        <v>Export</v>
      </c>
      <c r="I323" s="1" t="str">
        <f>TEXT(InputData[[#This Row],[DATE]],"d")</f>
        <v>12</v>
      </c>
      <c r="J323" s="1" t="str">
        <f>TEXT(InputData[[#This Row],[DATE]],"mmm")</f>
        <v>May</v>
      </c>
      <c r="K323" s="1" t="str">
        <f>TEXT(InputData[[#This Row],[DATE]],"yyyy")</f>
        <v>2021</v>
      </c>
      <c r="L323" s="1">
        <f>WEEKNUM(InputData[[#This Row],[DATE]])</f>
        <v>20</v>
      </c>
    </row>
    <row r="324" spans="1:12" x14ac:dyDescent="0.3">
      <c r="A324" s="3">
        <v>44328</v>
      </c>
      <c r="B324" s="6" t="s">
        <v>62</v>
      </c>
      <c r="C324" s="4" t="s">
        <v>11</v>
      </c>
      <c r="D324" s="5">
        <v>48.4</v>
      </c>
      <c r="E324" s="1">
        <v>7</v>
      </c>
      <c r="F324" s="1">
        <f>InputData[[#This Row],[UNIT PRICE ($)]]*InputData[[#This Row],[QUANTITY]]</f>
        <v>338.8</v>
      </c>
      <c r="G324" s="1" t="str">
        <f>VLOOKUP(InputData[[#This Row],[CUSTOMER NAME]],Country[],2,0)</f>
        <v>India</v>
      </c>
      <c r="H324" s="1" t="str">
        <f>VLOOKUP(InputData[[#This Row],[CUSTOMER NAME]],Country[],3,0)</f>
        <v>East</v>
      </c>
      <c r="I324" s="1" t="str">
        <f>TEXT(InputData[[#This Row],[DATE]],"d")</f>
        <v>12</v>
      </c>
      <c r="J324" s="1" t="str">
        <f>TEXT(InputData[[#This Row],[DATE]],"mmm")</f>
        <v>May</v>
      </c>
      <c r="K324" s="1" t="str">
        <f>TEXT(InputData[[#This Row],[DATE]],"yyyy")</f>
        <v>2021</v>
      </c>
      <c r="L324" s="1">
        <f>WEEKNUM(InputData[[#This Row],[DATE]])</f>
        <v>20</v>
      </c>
    </row>
    <row r="325" spans="1:12" x14ac:dyDescent="0.3">
      <c r="A325" s="3">
        <v>44328</v>
      </c>
      <c r="B325" s="6" t="s">
        <v>73</v>
      </c>
      <c r="C325" s="4" t="s">
        <v>10</v>
      </c>
      <c r="D325" s="5">
        <v>164.28</v>
      </c>
      <c r="E325" s="1">
        <v>30</v>
      </c>
      <c r="F325" s="1">
        <f>InputData[[#This Row],[UNIT PRICE ($)]]*InputData[[#This Row],[QUANTITY]]</f>
        <v>4928.3999999999996</v>
      </c>
      <c r="G325" s="1" t="str">
        <f>VLOOKUP(InputData[[#This Row],[CUSTOMER NAME]],Country[],2,0)</f>
        <v>Ethiopia</v>
      </c>
      <c r="H325" s="1" t="str">
        <f>VLOOKUP(InputData[[#This Row],[CUSTOMER NAME]],Country[],3,0)</f>
        <v>Export</v>
      </c>
      <c r="I325" s="1" t="str">
        <f>TEXT(InputData[[#This Row],[DATE]],"d")</f>
        <v>12</v>
      </c>
      <c r="J325" s="1" t="str">
        <f>TEXT(InputData[[#This Row],[DATE]],"mmm")</f>
        <v>May</v>
      </c>
      <c r="K325" s="1" t="str">
        <f>TEXT(InputData[[#This Row],[DATE]],"yyyy")</f>
        <v>2021</v>
      </c>
      <c r="L325" s="1">
        <f>WEEKNUM(InputData[[#This Row],[DATE]])</f>
        <v>20</v>
      </c>
    </row>
    <row r="326" spans="1:12" x14ac:dyDescent="0.3">
      <c r="A326" s="3">
        <v>44328</v>
      </c>
      <c r="B326" s="6" t="s">
        <v>74</v>
      </c>
      <c r="C326" s="4" t="s">
        <v>16</v>
      </c>
      <c r="D326" s="5">
        <v>16.64</v>
      </c>
      <c r="E326" s="1">
        <v>3</v>
      </c>
      <c r="F326" s="1">
        <f>InputData[[#This Row],[UNIT PRICE ($)]]*InputData[[#This Row],[QUANTITY]]</f>
        <v>49.92</v>
      </c>
      <c r="G326" s="1" t="str">
        <f>VLOOKUP(InputData[[#This Row],[CUSTOMER NAME]],Country[],2,0)</f>
        <v>India</v>
      </c>
      <c r="H326" s="1" t="str">
        <f>VLOOKUP(InputData[[#This Row],[CUSTOMER NAME]],Country[],3,0)</f>
        <v>Northeast</v>
      </c>
      <c r="I326" s="1" t="str">
        <f>TEXT(InputData[[#This Row],[DATE]],"d")</f>
        <v>12</v>
      </c>
      <c r="J326" s="1" t="str">
        <f>TEXT(InputData[[#This Row],[DATE]],"mmm")</f>
        <v>May</v>
      </c>
      <c r="K326" s="1" t="str">
        <f>TEXT(InputData[[#This Row],[DATE]],"yyyy")</f>
        <v>2021</v>
      </c>
      <c r="L326" s="1">
        <f>WEEKNUM(InputData[[#This Row],[DATE]])</f>
        <v>20</v>
      </c>
    </row>
    <row r="327" spans="1:12" x14ac:dyDescent="0.3">
      <c r="A327" s="3">
        <v>44328</v>
      </c>
      <c r="B327" s="6" t="s">
        <v>77</v>
      </c>
      <c r="C327" s="4" t="s">
        <v>35</v>
      </c>
      <c r="D327" s="5">
        <v>6.7</v>
      </c>
      <c r="E327" s="1">
        <v>15</v>
      </c>
      <c r="F327" s="1">
        <f>InputData[[#This Row],[UNIT PRICE ($)]]*InputData[[#This Row],[QUANTITY]]</f>
        <v>100.5</v>
      </c>
      <c r="G327" s="1" t="str">
        <f>VLOOKUP(InputData[[#This Row],[CUSTOMER NAME]],Country[],2,0)</f>
        <v>India</v>
      </c>
      <c r="H327" s="1" t="str">
        <f>VLOOKUP(InputData[[#This Row],[CUSTOMER NAME]],Country[],3,0)</f>
        <v>South</v>
      </c>
      <c r="I327" s="1" t="str">
        <f>TEXT(InputData[[#This Row],[DATE]],"d")</f>
        <v>12</v>
      </c>
      <c r="J327" s="1" t="str">
        <f>TEXT(InputData[[#This Row],[DATE]],"mmm")</f>
        <v>May</v>
      </c>
      <c r="K327" s="1" t="str">
        <f>TEXT(InputData[[#This Row],[DATE]],"yyyy")</f>
        <v>2021</v>
      </c>
      <c r="L327" s="1">
        <f>WEEKNUM(InputData[[#This Row],[DATE]])</f>
        <v>20</v>
      </c>
    </row>
    <row r="328" spans="1:12" x14ac:dyDescent="0.3">
      <c r="A328" s="3">
        <v>44329</v>
      </c>
      <c r="B328" s="6" t="s">
        <v>59</v>
      </c>
      <c r="C328" s="4" t="s">
        <v>29</v>
      </c>
      <c r="D328" s="5">
        <v>53.11</v>
      </c>
      <c r="E328" s="1">
        <v>4</v>
      </c>
      <c r="F328" s="1">
        <f>InputData[[#This Row],[UNIT PRICE ($)]]*InputData[[#This Row],[QUANTITY]]</f>
        <v>212.44</v>
      </c>
      <c r="G328" s="1" t="str">
        <f>VLOOKUP(InputData[[#This Row],[CUSTOMER NAME]],Country[],2,0)</f>
        <v>Mexico</v>
      </c>
      <c r="H328" s="1" t="str">
        <f>VLOOKUP(InputData[[#This Row],[CUSTOMER NAME]],Country[],3,0)</f>
        <v>Export</v>
      </c>
      <c r="I328" s="1" t="str">
        <f>TEXT(InputData[[#This Row],[DATE]],"d")</f>
        <v>13</v>
      </c>
      <c r="J328" s="1" t="str">
        <f>TEXT(InputData[[#This Row],[DATE]],"mmm")</f>
        <v>May</v>
      </c>
      <c r="K328" s="1" t="str">
        <f>TEXT(InputData[[#This Row],[DATE]],"yyyy")</f>
        <v>2021</v>
      </c>
      <c r="L328" s="1">
        <f>WEEKNUM(InputData[[#This Row],[DATE]])</f>
        <v>20</v>
      </c>
    </row>
    <row r="329" spans="1:12" x14ac:dyDescent="0.3">
      <c r="A329" s="3">
        <v>44329</v>
      </c>
      <c r="B329" s="6" t="s">
        <v>75</v>
      </c>
      <c r="C329" s="4" t="s">
        <v>12</v>
      </c>
      <c r="D329" s="5">
        <v>94.17</v>
      </c>
      <c r="E329" s="1">
        <v>5</v>
      </c>
      <c r="F329" s="1">
        <f>InputData[[#This Row],[UNIT PRICE ($)]]*InputData[[#This Row],[QUANTITY]]</f>
        <v>470.85</v>
      </c>
      <c r="G329" s="1" t="str">
        <f>VLOOKUP(InputData[[#This Row],[CUSTOMER NAME]],Country[],2,0)</f>
        <v>India</v>
      </c>
      <c r="H329" s="1" t="str">
        <f>VLOOKUP(InputData[[#This Row],[CUSTOMER NAME]],Country[],3,0)</f>
        <v>South</v>
      </c>
      <c r="I329" s="1" t="str">
        <f>TEXT(InputData[[#This Row],[DATE]],"d")</f>
        <v>13</v>
      </c>
      <c r="J329" s="1" t="str">
        <f>TEXT(InputData[[#This Row],[DATE]],"mmm")</f>
        <v>May</v>
      </c>
      <c r="K329" s="1" t="str">
        <f>TEXT(InputData[[#This Row],[DATE]],"yyyy")</f>
        <v>2021</v>
      </c>
      <c r="L329" s="1">
        <f>WEEKNUM(InputData[[#This Row],[DATE]])</f>
        <v>20</v>
      </c>
    </row>
    <row r="330" spans="1:12" x14ac:dyDescent="0.3">
      <c r="A330" s="3">
        <v>44330</v>
      </c>
      <c r="B330" s="6" t="s">
        <v>53</v>
      </c>
      <c r="C330" s="4" t="s">
        <v>40</v>
      </c>
      <c r="D330" s="5">
        <v>115.2</v>
      </c>
      <c r="E330" s="1">
        <v>20</v>
      </c>
      <c r="F330" s="1">
        <f>InputData[[#This Row],[UNIT PRICE ($)]]*InputData[[#This Row],[QUANTITY]]</f>
        <v>2304</v>
      </c>
      <c r="G330" s="1" t="str">
        <f>VLOOKUP(InputData[[#This Row],[CUSTOMER NAME]],Country[],2,0)</f>
        <v>India</v>
      </c>
      <c r="H330" s="1" t="str">
        <f>VLOOKUP(InputData[[#This Row],[CUSTOMER NAME]],Country[],3,0)</f>
        <v>Northeast</v>
      </c>
      <c r="I330" s="1" t="str">
        <f>TEXT(InputData[[#This Row],[DATE]],"d")</f>
        <v>14</v>
      </c>
      <c r="J330" s="1" t="str">
        <f>TEXT(InputData[[#This Row],[DATE]],"mmm")</f>
        <v>May</v>
      </c>
      <c r="K330" s="1" t="str">
        <f>TEXT(InputData[[#This Row],[DATE]],"yyyy")</f>
        <v>2021</v>
      </c>
      <c r="L330" s="1">
        <f>WEEKNUM(InputData[[#This Row],[DATE]])</f>
        <v>20</v>
      </c>
    </row>
    <row r="331" spans="1:12" x14ac:dyDescent="0.3">
      <c r="A331" s="3">
        <v>44330</v>
      </c>
      <c r="B331" s="6" t="s">
        <v>64</v>
      </c>
      <c r="C331" s="4" t="s">
        <v>8</v>
      </c>
      <c r="D331" s="5">
        <v>94.62</v>
      </c>
      <c r="E331" s="1">
        <v>14</v>
      </c>
      <c r="F331" s="1">
        <f>InputData[[#This Row],[UNIT PRICE ($)]]*InputData[[#This Row],[QUANTITY]]</f>
        <v>1324.68</v>
      </c>
      <c r="G331" s="1" t="str">
        <f>VLOOKUP(InputData[[#This Row],[CUSTOMER NAME]],Country[],2,0)</f>
        <v>Russia</v>
      </c>
      <c r="H331" s="1" t="str">
        <f>VLOOKUP(InputData[[#This Row],[CUSTOMER NAME]],Country[],3,0)</f>
        <v>Export</v>
      </c>
      <c r="I331" s="1" t="str">
        <f>TEXT(InputData[[#This Row],[DATE]],"d")</f>
        <v>14</v>
      </c>
      <c r="J331" s="1" t="str">
        <f>TEXT(InputData[[#This Row],[DATE]],"mmm")</f>
        <v>May</v>
      </c>
      <c r="K331" s="1" t="str">
        <f>TEXT(InputData[[#This Row],[DATE]],"yyyy")</f>
        <v>2021</v>
      </c>
      <c r="L331" s="1">
        <f>WEEKNUM(InputData[[#This Row],[DATE]])</f>
        <v>20</v>
      </c>
    </row>
    <row r="332" spans="1:12" x14ac:dyDescent="0.3">
      <c r="A332" s="3">
        <v>44331</v>
      </c>
      <c r="B332" s="6" t="s">
        <v>54</v>
      </c>
      <c r="C332" s="4" t="s">
        <v>13</v>
      </c>
      <c r="D332" s="5">
        <v>122.08</v>
      </c>
      <c r="E332" s="1">
        <v>6</v>
      </c>
      <c r="F332" s="1">
        <f>InputData[[#This Row],[UNIT PRICE ($)]]*InputData[[#This Row],[QUANTITY]]</f>
        <v>732.48</v>
      </c>
      <c r="G332" s="1" t="str">
        <f>VLOOKUP(InputData[[#This Row],[CUSTOMER NAME]],Country[],2,0)</f>
        <v>Pakistan</v>
      </c>
      <c r="H332" s="1" t="str">
        <f>VLOOKUP(InputData[[#This Row],[CUSTOMER NAME]],Country[],3,0)</f>
        <v>Export</v>
      </c>
      <c r="I332" s="1" t="str">
        <f>TEXT(InputData[[#This Row],[DATE]],"d")</f>
        <v>15</v>
      </c>
      <c r="J332" s="1" t="str">
        <f>TEXT(InputData[[#This Row],[DATE]],"mmm")</f>
        <v>May</v>
      </c>
      <c r="K332" s="1" t="str">
        <f>TEXT(InputData[[#This Row],[DATE]],"yyyy")</f>
        <v>2021</v>
      </c>
      <c r="L332" s="1">
        <f>WEEKNUM(InputData[[#This Row],[DATE]])</f>
        <v>20</v>
      </c>
    </row>
    <row r="333" spans="1:12" x14ac:dyDescent="0.3">
      <c r="A333" s="3">
        <v>44331</v>
      </c>
      <c r="B333" s="6" t="s">
        <v>59</v>
      </c>
      <c r="C333" s="4" t="s">
        <v>20</v>
      </c>
      <c r="D333" s="5">
        <v>76.25</v>
      </c>
      <c r="E333" s="1">
        <v>5</v>
      </c>
      <c r="F333" s="1">
        <f>InputData[[#This Row],[UNIT PRICE ($)]]*InputData[[#This Row],[QUANTITY]]</f>
        <v>381.25</v>
      </c>
      <c r="G333" s="1" t="str">
        <f>VLOOKUP(InputData[[#This Row],[CUSTOMER NAME]],Country[],2,0)</f>
        <v>Mexico</v>
      </c>
      <c r="H333" s="1" t="str">
        <f>VLOOKUP(InputData[[#This Row],[CUSTOMER NAME]],Country[],3,0)</f>
        <v>Export</v>
      </c>
      <c r="I333" s="1" t="str">
        <f>TEXT(InputData[[#This Row],[DATE]],"d")</f>
        <v>15</v>
      </c>
      <c r="J333" s="1" t="str">
        <f>TEXT(InputData[[#This Row],[DATE]],"mmm")</f>
        <v>May</v>
      </c>
      <c r="K333" s="1" t="str">
        <f>TEXT(InputData[[#This Row],[DATE]],"yyyy")</f>
        <v>2021</v>
      </c>
      <c r="L333" s="1">
        <f>WEEKNUM(InputData[[#This Row],[DATE]])</f>
        <v>20</v>
      </c>
    </row>
    <row r="334" spans="1:12" x14ac:dyDescent="0.3">
      <c r="A334" s="3">
        <v>44332</v>
      </c>
      <c r="B334" s="6" t="s">
        <v>57</v>
      </c>
      <c r="C334" s="4" t="s">
        <v>10</v>
      </c>
      <c r="D334" s="5">
        <v>164.28</v>
      </c>
      <c r="E334" s="1">
        <v>13</v>
      </c>
      <c r="F334" s="1">
        <f>InputData[[#This Row],[UNIT PRICE ($)]]*InputData[[#This Row],[QUANTITY]]</f>
        <v>2135.64</v>
      </c>
      <c r="G334" s="1" t="str">
        <f>VLOOKUP(InputData[[#This Row],[CUSTOMER NAME]],Country[],2,0)</f>
        <v>Russia</v>
      </c>
      <c r="H334" s="1" t="str">
        <f>VLOOKUP(InputData[[#This Row],[CUSTOMER NAME]],Country[],3,0)</f>
        <v>Export</v>
      </c>
      <c r="I334" s="1" t="str">
        <f>TEXT(InputData[[#This Row],[DATE]],"d")</f>
        <v>16</v>
      </c>
      <c r="J334" s="1" t="str">
        <f>TEXT(InputData[[#This Row],[DATE]],"mmm")</f>
        <v>May</v>
      </c>
      <c r="K334" s="1" t="str">
        <f>TEXT(InputData[[#This Row],[DATE]],"yyyy")</f>
        <v>2021</v>
      </c>
      <c r="L334" s="1">
        <f>WEEKNUM(InputData[[#This Row],[DATE]])</f>
        <v>21</v>
      </c>
    </row>
    <row r="335" spans="1:12" x14ac:dyDescent="0.3">
      <c r="A335" s="3">
        <v>44332</v>
      </c>
      <c r="B335" s="6" t="s">
        <v>75</v>
      </c>
      <c r="C335" s="4" t="s">
        <v>31</v>
      </c>
      <c r="D335" s="5">
        <v>104.16</v>
      </c>
      <c r="E335" s="1">
        <v>13</v>
      </c>
      <c r="F335" s="1">
        <f>InputData[[#This Row],[UNIT PRICE ($)]]*InputData[[#This Row],[QUANTITY]]</f>
        <v>1354.08</v>
      </c>
      <c r="G335" s="1" t="str">
        <f>VLOOKUP(InputData[[#This Row],[CUSTOMER NAME]],Country[],2,0)</f>
        <v>India</v>
      </c>
      <c r="H335" s="1" t="str">
        <f>VLOOKUP(InputData[[#This Row],[CUSTOMER NAME]],Country[],3,0)</f>
        <v>South</v>
      </c>
      <c r="I335" s="1" t="str">
        <f>TEXT(InputData[[#This Row],[DATE]],"d")</f>
        <v>16</v>
      </c>
      <c r="J335" s="1" t="str">
        <f>TEXT(InputData[[#This Row],[DATE]],"mmm")</f>
        <v>May</v>
      </c>
      <c r="K335" s="1" t="str">
        <f>TEXT(InputData[[#This Row],[DATE]],"yyyy")</f>
        <v>2021</v>
      </c>
      <c r="L335" s="1">
        <f>WEEKNUM(InputData[[#This Row],[DATE]])</f>
        <v>21</v>
      </c>
    </row>
    <row r="336" spans="1:12" x14ac:dyDescent="0.3">
      <c r="A336" s="3">
        <v>44333</v>
      </c>
      <c r="B336" s="6" t="s">
        <v>70</v>
      </c>
      <c r="C336" s="4" t="s">
        <v>32</v>
      </c>
      <c r="D336" s="5">
        <v>117.48</v>
      </c>
      <c r="E336" s="1">
        <v>34</v>
      </c>
      <c r="F336" s="1">
        <f>InputData[[#This Row],[UNIT PRICE ($)]]*InputData[[#This Row],[QUANTITY]]</f>
        <v>3994.32</v>
      </c>
      <c r="G336" s="1" t="str">
        <f>VLOOKUP(InputData[[#This Row],[CUSTOMER NAME]],Country[],2,0)</f>
        <v>India</v>
      </c>
      <c r="H336" s="1" t="str">
        <f>VLOOKUP(InputData[[#This Row],[CUSTOMER NAME]],Country[],3,0)</f>
        <v>East</v>
      </c>
      <c r="I336" s="1" t="str">
        <f>TEXT(InputData[[#This Row],[DATE]],"d")</f>
        <v>17</v>
      </c>
      <c r="J336" s="1" t="str">
        <f>TEXT(InputData[[#This Row],[DATE]],"mmm")</f>
        <v>May</v>
      </c>
      <c r="K336" s="1" t="str">
        <f>TEXT(InputData[[#This Row],[DATE]],"yyyy")</f>
        <v>2021</v>
      </c>
      <c r="L336" s="1">
        <f>WEEKNUM(InputData[[#This Row],[DATE]])</f>
        <v>21</v>
      </c>
    </row>
    <row r="337" spans="1:12" x14ac:dyDescent="0.3">
      <c r="A337" s="3">
        <v>44333</v>
      </c>
      <c r="B337" s="6" t="s">
        <v>78</v>
      </c>
      <c r="C337" s="4" t="s">
        <v>27</v>
      </c>
      <c r="D337" s="5">
        <v>57.120000000000005</v>
      </c>
      <c r="E337" s="1">
        <v>8</v>
      </c>
      <c r="F337" s="1">
        <f>InputData[[#This Row],[UNIT PRICE ($)]]*InputData[[#This Row],[QUANTITY]]</f>
        <v>456.96000000000004</v>
      </c>
      <c r="G337" s="1" t="str">
        <f>VLOOKUP(InputData[[#This Row],[CUSTOMER NAME]],Country[],2,0)</f>
        <v>Mexico</v>
      </c>
      <c r="H337" s="1" t="str">
        <f>VLOOKUP(InputData[[#This Row],[CUSTOMER NAME]],Country[],3,0)</f>
        <v>Export</v>
      </c>
      <c r="I337" s="1" t="str">
        <f>TEXT(InputData[[#This Row],[DATE]],"d")</f>
        <v>17</v>
      </c>
      <c r="J337" s="1" t="str">
        <f>TEXT(InputData[[#This Row],[DATE]],"mmm")</f>
        <v>May</v>
      </c>
      <c r="K337" s="1" t="str">
        <f>TEXT(InputData[[#This Row],[DATE]],"yyyy")</f>
        <v>2021</v>
      </c>
      <c r="L337" s="1">
        <f>WEEKNUM(InputData[[#This Row],[DATE]])</f>
        <v>21</v>
      </c>
    </row>
    <row r="338" spans="1:12" x14ac:dyDescent="0.3">
      <c r="A338" s="3">
        <v>44334</v>
      </c>
      <c r="B338" s="6" t="s">
        <v>54</v>
      </c>
      <c r="C338" s="4" t="s">
        <v>27</v>
      </c>
      <c r="D338" s="5">
        <v>57.120000000000005</v>
      </c>
      <c r="E338" s="1">
        <v>4</v>
      </c>
      <c r="F338" s="1">
        <f>InputData[[#This Row],[UNIT PRICE ($)]]*InputData[[#This Row],[QUANTITY]]</f>
        <v>228.48000000000002</v>
      </c>
      <c r="G338" s="1" t="str">
        <f>VLOOKUP(InputData[[#This Row],[CUSTOMER NAME]],Country[],2,0)</f>
        <v>Pakistan</v>
      </c>
      <c r="H338" s="1" t="str">
        <f>VLOOKUP(InputData[[#This Row],[CUSTOMER NAME]],Country[],3,0)</f>
        <v>Export</v>
      </c>
      <c r="I338" s="1" t="str">
        <f>TEXT(InputData[[#This Row],[DATE]],"d")</f>
        <v>18</v>
      </c>
      <c r="J338" s="1" t="str">
        <f>TEXT(InputData[[#This Row],[DATE]],"mmm")</f>
        <v>May</v>
      </c>
      <c r="K338" s="1" t="str">
        <f>TEXT(InputData[[#This Row],[DATE]],"yyyy")</f>
        <v>2021</v>
      </c>
      <c r="L338" s="1">
        <f>WEEKNUM(InputData[[#This Row],[DATE]])</f>
        <v>21</v>
      </c>
    </row>
    <row r="339" spans="1:12" x14ac:dyDescent="0.3">
      <c r="A339" s="3">
        <v>44334</v>
      </c>
      <c r="B339" s="6" t="s">
        <v>59</v>
      </c>
      <c r="C339" s="4" t="s">
        <v>38</v>
      </c>
      <c r="D339" s="5">
        <v>79.92</v>
      </c>
      <c r="E339" s="1">
        <v>8</v>
      </c>
      <c r="F339" s="1">
        <f>InputData[[#This Row],[UNIT PRICE ($)]]*InputData[[#This Row],[QUANTITY]]</f>
        <v>639.36</v>
      </c>
      <c r="G339" s="1" t="str">
        <f>VLOOKUP(InputData[[#This Row],[CUSTOMER NAME]],Country[],2,0)</f>
        <v>Mexico</v>
      </c>
      <c r="H339" s="1" t="str">
        <f>VLOOKUP(InputData[[#This Row],[CUSTOMER NAME]],Country[],3,0)</f>
        <v>Export</v>
      </c>
      <c r="I339" s="1" t="str">
        <f>TEXT(InputData[[#This Row],[DATE]],"d")</f>
        <v>18</v>
      </c>
      <c r="J339" s="1" t="str">
        <f>TEXT(InputData[[#This Row],[DATE]],"mmm")</f>
        <v>May</v>
      </c>
      <c r="K339" s="1" t="str">
        <f>TEXT(InputData[[#This Row],[DATE]],"yyyy")</f>
        <v>2021</v>
      </c>
      <c r="L339" s="1">
        <f>WEEKNUM(InputData[[#This Row],[DATE]])</f>
        <v>21</v>
      </c>
    </row>
    <row r="340" spans="1:12" x14ac:dyDescent="0.3">
      <c r="A340" s="3">
        <v>44334</v>
      </c>
      <c r="B340" s="6" t="s">
        <v>68</v>
      </c>
      <c r="C340" s="4" t="s">
        <v>6</v>
      </c>
      <c r="D340" s="5">
        <v>85.5</v>
      </c>
      <c r="E340" s="1">
        <v>1</v>
      </c>
      <c r="F340" s="1">
        <f>InputData[[#This Row],[UNIT PRICE ($)]]*InputData[[#This Row],[QUANTITY]]</f>
        <v>85.5</v>
      </c>
      <c r="G340" s="1" t="str">
        <f>VLOOKUP(InputData[[#This Row],[CUSTOMER NAME]],Country[],2,0)</f>
        <v>United Kingdom</v>
      </c>
      <c r="H340" s="1" t="str">
        <f>VLOOKUP(InputData[[#This Row],[CUSTOMER NAME]],Country[],3,0)</f>
        <v>Export</v>
      </c>
      <c r="I340" s="1" t="str">
        <f>TEXT(InputData[[#This Row],[DATE]],"d")</f>
        <v>18</v>
      </c>
      <c r="J340" s="1" t="str">
        <f>TEXT(InputData[[#This Row],[DATE]],"mmm")</f>
        <v>May</v>
      </c>
      <c r="K340" s="1" t="str">
        <f>TEXT(InputData[[#This Row],[DATE]],"yyyy")</f>
        <v>2021</v>
      </c>
      <c r="L340" s="1">
        <f>WEEKNUM(InputData[[#This Row],[DATE]])</f>
        <v>21</v>
      </c>
    </row>
    <row r="341" spans="1:12" x14ac:dyDescent="0.3">
      <c r="A341" s="3">
        <v>44335</v>
      </c>
      <c r="B341" s="6" t="s">
        <v>66</v>
      </c>
      <c r="C341" s="4" t="s">
        <v>39</v>
      </c>
      <c r="D341" s="5">
        <v>42.55</v>
      </c>
      <c r="E341" s="1">
        <v>9</v>
      </c>
      <c r="F341" s="1">
        <f>InputData[[#This Row],[UNIT PRICE ($)]]*InputData[[#This Row],[QUANTITY]]</f>
        <v>382.95</v>
      </c>
      <c r="G341" s="1" t="str">
        <f>VLOOKUP(InputData[[#This Row],[CUSTOMER NAME]],Country[],2,0)</f>
        <v>India</v>
      </c>
      <c r="H341" s="1" t="str">
        <f>VLOOKUP(InputData[[#This Row],[CUSTOMER NAME]],Country[],3,0)</f>
        <v>Western</v>
      </c>
      <c r="I341" s="1" t="str">
        <f>TEXT(InputData[[#This Row],[DATE]],"d")</f>
        <v>19</v>
      </c>
      <c r="J341" s="1" t="str">
        <f>TEXT(InputData[[#This Row],[DATE]],"mmm")</f>
        <v>May</v>
      </c>
      <c r="K341" s="1" t="str">
        <f>TEXT(InputData[[#This Row],[DATE]],"yyyy")</f>
        <v>2021</v>
      </c>
      <c r="L341" s="1">
        <f>WEEKNUM(InputData[[#This Row],[DATE]])</f>
        <v>21</v>
      </c>
    </row>
    <row r="342" spans="1:12" x14ac:dyDescent="0.3">
      <c r="A342" s="3">
        <v>44336</v>
      </c>
      <c r="B342" s="6" t="s">
        <v>99</v>
      </c>
      <c r="C342" s="4" t="s">
        <v>13</v>
      </c>
      <c r="D342" s="5">
        <v>122.08</v>
      </c>
      <c r="E342" s="1">
        <v>11</v>
      </c>
      <c r="F342" s="1">
        <f>InputData[[#This Row],[UNIT PRICE ($)]]*InputData[[#This Row],[QUANTITY]]</f>
        <v>1342.8799999999999</v>
      </c>
      <c r="G342" s="1" t="str">
        <f>VLOOKUP(InputData[[#This Row],[CUSTOMER NAME]],Country[],2,0)</f>
        <v>India</v>
      </c>
      <c r="H342" s="1" t="str">
        <f>VLOOKUP(InputData[[#This Row],[CUSTOMER NAME]],Country[],3,0)</f>
        <v>Western</v>
      </c>
      <c r="I342" s="1" t="str">
        <f>TEXT(InputData[[#This Row],[DATE]],"d")</f>
        <v>20</v>
      </c>
      <c r="J342" s="1" t="str">
        <f>TEXT(InputData[[#This Row],[DATE]],"mmm")</f>
        <v>May</v>
      </c>
      <c r="K342" s="1" t="str">
        <f>TEXT(InputData[[#This Row],[DATE]],"yyyy")</f>
        <v>2021</v>
      </c>
      <c r="L342" s="1">
        <f>WEEKNUM(InputData[[#This Row],[DATE]])</f>
        <v>21</v>
      </c>
    </row>
    <row r="343" spans="1:12" x14ac:dyDescent="0.3">
      <c r="A343" s="3">
        <v>44336</v>
      </c>
      <c r="B343" s="6" t="s">
        <v>70</v>
      </c>
      <c r="C343" s="4" t="s">
        <v>44</v>
      </c>
      <c r="D343" s="5">
        <v>82.08</v>
      </c>
      <c r="E343" s="1">
        <v>15</v>
      </c>
      <c r="F343" s="1">
        <f>InputData[[#This Row],[UNIT PRICE ($)]]*InputData[[#This Row],[QUANTITY]]</f>
        <v>1231.2</v>
      </c>
      <c r="G343" s="1" t="str">
        <f>VLOOKUP(InputData[[#This Row],[CUSTOMER NAME]],Country[],2,0)</f>
        <v>India</v>
      </c>
      <c r="H343" s="1" t="str">
        <f>VLOOKUP(InputData[[#This Row],[CUSTOMER NAME]],Country[],3,0)</f>
        <v>East</v>
      </c>
      <c r="I343" s="1" t="str">
        <f>TEXT(InputData[[#This Row],[DATE]],"d")</f>
        <v>20</v>
      </c>
      <c r="J343" s="1" t="str">
        <f>TEXT(InputData[[#This Row],[DATE]],"mmm")</f>
        <v>May</v>
      </c>
      <c r="K343" s="1" t="str">
        <f>TEXT(InputData[[#This Row],[DATE]],"yyyy")</f>
        <v>2021</v>
      </c>
      <c r="L343" s="1">
        <f>WEEKNUM(InputData[[#This Row],[DATE]])</f>
        <v>21</v>
      </c>
    </row>
    <row r="344" spans="1:12" x14ac:dyDescent="0.3">
      <c r="A344" s="3">
        <v>44336</v>
      </c>
      <c r="B344" s="6" t="s">
        <v>75</v>
      </c>
      <c r="C344" s="4" t="s">
        <v>42</v>
      </c>
      <c r="D344" s="5">
        <v>162</v>
      </c>
      <c r="E344" s="1">
        <v>2</v>
      </c>
      <c r="F344" s="1">
        <f>InputData[[#This Row],[UNIT PRICE ($)]]*InputData[[#This Row],[QUANTITY]]</f>
        <v>324</v>
      </c>
      <c r="G344" s="1" t="str">
        <f>VLOOKUP(InputData[[#This Row],[CUSTOMER NAME]],Country[],2,0)</f>
        <v>India</v>
      </c>
      <c r="H344" s="1" t="str">
        <f>VLOOKUP(InputData[[#This Row],[CUSTOMER NAME]],Country[],3,0)</f>
        <v>South</v>
      </c>
      <c r="I344" s="1" t="str">
        <f>TEXT(InputData[[#This Row],[DATE]],"d")</f>
        <v>20</v>
      </c>
      <c r="J344" s="1" t="str">
        <f>TEXT(InputData[[#This Row],[DATE]],"mmm")</f>
        <v>May</v>
      </c>
      <c r="K344" s="1" t="str">
        <f>TEXT(InputData[[#This Row],[DATE]],"yyyy")</f>
        <v>2021</v>
      </c>
      <c r="L344" s="1">
        <f>WEEKNUM(InputData[[#This Row],[DATE]])</f>
        <v>21</v>
      </c>
    </row>
    <row r="345" spans="1:12" x14ac:dyDescent="0.3">
      <c r="A345" s="3">
        <v>44337</v>
      </c>
      <c r="B345" s="6" t="s">
        <v>99</v>
      </c>
      <c r="C345" s="4" t="s">
        <v>38</v>
      </c>
      <c r="D345" s="5">
        <v>79.92</v>
      </c>
      <c r="E345" s="1">
        <v>21</v>
      </c>
      <c r="F345" s="1">
        <f>InputData[[#This Row],[UNIT PRICE ($)]]*InputData[[#This Row],[QUANTITY]]</f>
        <v>1678.32</v>
      </c>
      <c r="G345" s="1" t="str">
        <f>VLOOKUP(InputData[[#This Row],[CUSTOMER NAME]],Country[],2,0)</f>
        <v>India</v>
      </c>
      <c r="H345" s="1" t="str">
        <f>VLOOKUP(InputData[[#This Row],[CUSTOMER NAME]],Country[],3,0)</f>
        <v>Western</v>
      </c>
      <c r="I345" s="1" t="str">
        <f>TEXT(InputData[[#This Row],[DATE]],"d")</f>
        <v>21</v>
      </c>
      <c r="J345" s="1" t="str">
        <f>TEXT(InputData[[#This Row],[DATE]],"mmm")</f>
        <v>May</v>
      </c>
      <c r="K345" s="1" t="str">
        <f>TEXT(InputData[[#This Row],[DATE]],"yyyy")</f>
        <v>2021</v>
      </c>
      <c r="L345" s="1">
        <f>WEEKNUM(InputData[[#This Row],[DATE]])</f>
        <v>21</v>
      </c>
    </row>
    <row r="346" spans="1:12" x14ac:dyDescent="0.3">
      <c r="A346" s="3">
        <v>44337</v>
      </c>
      <c r="B346" s="6" t="s">
        <v>67</v>
      </c>
      <c r="C346" s="4" t="s">
        <v>35</v>
      </c>
      <c r="D346" s="5">
        <v>6.7</v>
      </c>
      <c r="E346" s="1">
        <v>16</v>
      </c>
      <c r="F346" s="1">
        <f>InputData[[#This Row],[UNIT PRICE ($)]]*InputData[[#This Row],[QUANTITY]]</f>
        <v>107.2</v>
      </c>
      <c r="G346" s="1" t="str">
        <f>VLOOKUP(InputData[[#This Row],[CUSTOMER NAME]],Country[],2,0)</f>
        <v>India</v>
      </c>
      <c r="H346" s="1" t="str">
        <f>VLOOKUP(InputData[[#This Row],[CUSTOMER NAME]],Country[],3,0)</f>
        <v>Central</v>
      </c>
      <c r="I346" s="1" t="str">
        <f>TEXT(InputData[[#This Row],[DATE]],"d")</f>
        <v>21</v>
      </c>
      <c r="J346" s="1" t="str">
        <f>TEXT(InputData[[#This Row],[DATE]],"mmm")</f>
        <v>May</v>
      </c>
      <c r="K346" s="1" t="str">
        <f>TEXT(InputData[[#This Row],[DATE]],"yyyy")</f>
        <v>2021</v>
      </c>
      <c r="L346" s="1">
        <f>WEEKNUM(InputData[[#This Row],[DATE]])</f>
        <v>21</v>
      </c>
    </row>
    <row r="347" spans="1:12" x14ac:dyDescent="0.3">
      <c r="A347" s="3">
        <v>44338</v>
      </c>
      <c r="B347" s="6" t="s">
        <v>51</v>
      </c>
      <c r="C347" s="4" t="s">
        <v>15</v>
      </c>
      <c r="D347" s="5">
        <v>15.719999999999999</v>
      </c>
      <c r="E347" s="1">
        <v>12</v>
      </c>
      <c r="F347" s="1">
        <f>InputData[[#This Row],[UNIT PRICE ($)]]*InputData[[#This Row],[QUANTITY]]</f>
        <v>188.64</v>
      </c>
      <c r="G347" s="1" t="str">
        <f>VLOOKUP(InputData[[#This Row],[CUSTOMER NAME]],Country[],2,0)</f>
        <v>India</v>
      </c>
      <c r="H347" s="1" t="str">
        <f>VLOOKUP(InputData[[#This Row],[CUSTOMER NAME]],Country[],3,0)</f>
        <v>Northeast</v>
      </c>
      <c r="I347" s="1" t="str">
        <f>TEXT(InputData[[#This Row],[DATE]],"d")</f>
        <v>22</v>
      </c>
      <c r="J347" s="1" t="str">
        <f>TEXT(InputData[[#This Row],[DATE]],"mmm")</f>
        <v>May</v>
      </c>
      <c r="K347" s="1" t="str">
        <f>TEXT(InputData[[#This Row],[DATE]],"yyyy")</f>
        <v>2021</v>
      </c>
      <c r="L347" s="1">
        <f>WEEKNUM(InputData[[#This Row],[DATE]])</f>
        <v>21</v>
      </c>
    </row>
    <row r="348" spans="1:12" x14ac:dyDescent="0.3">
      <c r="A348" s="3">
        <v>44338</v>
      </c>
      <c r="B348" s="6" t="s">
        <v>57</v>
      </c>
      <c r="C348" s="4" t="s">
        <v>22</v>
      </c>
      <c r="D348" s="5">
        <v>141.57</v>
      </c>
      <c r="E348" s="1">
        <v>24</v>
      </c>
      <c r="F348" s="1">
        <f>InputData[[#This Row],[UNIT PRICE ($)]]*InputData[[#This Row],[QUANTITY]]</f>
        <v>3397.68</v>
      </c>
      <c r="G348" s="1" t="str">
        <f>VLOOKUP(InputData[[#This Row],[CUSTOMER NAME]],Country[],2,0)</f>
        <v>Russia</v>
      </c>
      <c r="H348" s="1" t="str">
        <f>VLOOKUP(InputData[[#This Row],[CUSTOMER NAME]],Country[],3,0)</f>
        <v>Export</v>
      </c>
      <c r="I348" s="1" t="str">
        <f>TEXT(InputData[[#This Row],[DATE]],"d")</f>
        <v>22</v>
      </c>
      <c r="J348" s="1" t="str">
        <f>TEXT(InputData[[#This Row],[DATE]],"mmm")</f>
        <v>May</v>
      </c>
      <c r="K348" s="1" t="str">
        <f>TEXT(InputData[[#This Row],[DATE]],"yyyy")</f>
        <v>2021</v>
      </c>
      <c r="L348" s="1">
        <f>WEEKNUM(InputData[[#This Row],[DATE]])</f>
        <v>21</v>
      </c>
    </row>
    <row r="349" spans="1:12" x14ac:dyDescent="0.3">
      <c r="A349" s="3">
        <v>44338</v>
      </c>
      <c r="B349" s="6" t="s">
        <v>67</v>
      </c>
      <c r="C349" s="4" t="s">
        <v>6</v>
      </c>
      <c r="D349" s="5">
        <v>85.5</v>
      </c>
      <c r="E349" s="1">
        <v>19</v>
      </c>
      <c r="F349" s="1">
        <f>InputData[[#This Row],[UNIT PRICE ($)]]*InputData[[#This Row],[QUANTITY]]</f>
        <v>1624.5</v>
      </c>
      <c r="G349" s="1" t="str">
        <f>VLOOKUP(InputData[[#This Row],[CUSTOMER NAME]],Country[],2,0)</f>
        <v>India</v>
      </c>
      <c r="H349" s="1" t="str">
        <f>VLOOKUP(InputData[[#This Row],[CUSTOMER NAME]],Country[],3,0)</f>
        <v>Central</v>
      </c>
      <c r="I349" s="1" t="str">
        <f>TEXT(InputData[[#This Row],[DATE]],"d")</f>
        <v>22</v>
      </c>
      <c r="J349" s="1" t="str">
        <f>TEXT(InputData[[#This Row],[DATE]],"mmm")</f>
        <v>May</v>
      </c>
      <c r="K349" s="1" t="str">
        <f>TEXT(InputData[[#This Row],[DATE]],"yyyy")</f>
        <v>2021</v>
      </c>
      <c r="L349" s="1">
        <f>WEEKNUM(InputData[[#This Row],[DATE]])</f>
        <v>21</v>
      </c>
    </row>
    <row r="350" spans="1:12" x14ac:dyDescent="0.3">
      <c r="A350" s="3">
        <v>44339</v>
      </c>
      <c r="B350" s="6" t="s">
        <v>66</v>
      </c>
      <c r="C350" s="4" t="s">
        <v>40</v>
      </c>
      <c r="D350" s="5">
        <v>115.2</v>
      </c>
      <c r="E350" s="1">
        <v>11</v>
      </c>
      <c r="F350" s="1">
        <f>InputData[[#This Row],[UNIT PRICE ($)]]*InputData[[#This Row],[QUANTITY]]</f>
        <v>1267.2</v>
      </c>
      <c r="G350" s="1" t="str">
        <f>VLOOKUP(InputData[[#This Row],[CUSTOMER NAME]],Country[],2,0)</f>
        <v>India</v>
      </c>
      <c r="H350" s="1" t="str">
        <f>VLOOKUP(InputData[[#This Row],[CUSTOMER NAME]],Country[],3,0)</f>
        <v>Western</v>
      </c>
      <c r="I350" s="1" t="str">
        <f>TEXT(InputData[[#This Row],[DATE]],"d")</f>
        <v>23</v>
      </c>
      <c r="J350" s="1" t="str">
        <f>TEXT(InputData[[#This Row],[DATE]],"mmm")</f>
        <v>May</v>
      </c>
      <c r="K350" s="1" t="str">
        <f>TEXT(InputData[[#This Row],[DATE]],"yyyy")</f>
        <v>2021</v>
      </c>
      <c r="L350" s="1">
        <f>WEEKNUM(InputData[[#This Row],[DATE]])</f>
        <v>22</v>
      </c>
    </row>
    <row r="351" spans="1:12" x14ac:dyDescent="0.3">
      <c r="A351" s="3">
        <v>44339</v>
      </c>
      <c r="B351" s="6" t="s">
        <v>76</v>
      </c>
      <c r="C351" s="4" t="s">
        <v>16</v>
      </c>
      <c r="D351" s="5">
        <v>16.64</v>
      </c>
      <c r="E351" s="1">
        <v>27</v>
      </c>
      <c r="F351" s="1">
        <f>InputData[[#This Row],[UNIT PRICE ($)]]*InputData[[#This Row],[QUANTITY]]</f>
        <v>449.28000000000003</v>
      </c>
      <c r="G351" s="1" t="str">
        <f>VLOOKUP(InputData[[#This Row],[CUSTOMER NAME]],Country[],2,0)</f>
        <v>France</v>
      </c>
      <c r="H351" s="1" t="str">
        <f>VLOOKUP(InputData[[#This Row],[CUSTOMER NAME]],Country[],3,0)</f>
        <v>Export</v>
      </c>
      <c r="I351" s="1" t="str">
        <f>TEXT(InputData[[#This Row],[DATE]],"d")</f>
        <v>23</v>
      </c>
      <c r="J351" s="1" t="str">
        <f>TEXT(InputData[[#This Row],[DATE]],"mmm")</f>
        <v>May</v>
      </c>
      <c r="K351" s="1" t="str">
        <f>TEXT(InputData[[#This Row],[DATE]],"yyyy")</f>
        <v>2021</v>
      </c>
      <c r="L351" s="1">
        <f>WEEKNUM(InputData[[#This Row],[DATE]])</f>
        <v>22</v>
      </c>
    </row>
    <row r="352" spans="1:12" x14ac:dyDescent="0.3">
      <c r="A352" s="3">
        <v>44340</v>
      </c>
      <c r="B352" s="6" t="s">
        <v>101</v>
      </c>
      <c r="C352" s="4" t="s">
        <v>26</v>
      </c>
      <c r="D352" s="5">
        <v>24.66</v>
      </c>
      <c r="E352" s="1">
        <v>21</v>
      </c>
      <c r="F352" s="1">
        <f>InputData[[#This Row],[UNIT PRICE ($)]]*InputData[[#This Row],[QUANTITY]]</f>
        <v>517.86</v>
      </c>
      <c r="G352" s="1" t="str">
        <f>VLOOKUP(InputData[[#This Row],[CUSTOMER NAME]],Country[],2,0)</f>
        <v>India</v>
      </c>
      <c r="H352" s="1" t="str">
        <f>VLOOKUP(InputData[[#This Row],[CUSTOMER NAME]],Country[],3,0)</f>
        <v>North</v>
      </c>
      <c r="I352" s="1" t="str">
        <f>TEXT(InputData[[#This Row],[DATE]],"d")</f>
        <v>24</v>
      </c>
      <c r="J352" s="1" t="str">
        <f>TEXT(InputData[[#This Row],[DATE]],"mmm")</f>
        <v>May</v>
      </c>
      <c r="K352" s="1" t="str">
        <f>TEXT(InputData[[#This Row],[DATE]],"yyyy")</f>
        <v>2021</v>
      </c>
      <c r="L352" s="1">
        <f>WEEKNUM(InputData[[#This Row],[DATE]])</f>
        <v>22</v>
      </c>
    </row>
    <row r="353" spans="1:12" x14ac:dyDescent="0.3">
      <c r="A353" s="3">
        <v>44341</v>
      </c>
      <c r="B353" s="6" t="s">
        <v>68</v>
      </c>
      <c r="C353" s="4" t="s">
        <v>2</v>
      </c>
      <c r="D353" s="5">
        <v>142.80000000000001</v>
      </c>
      <c r="E353" s="1">
        <v>7</v>
      </c>
      <c r="F353" s="1">
        <f>InputData[[#This Row],[UNIT PRICE ($)]]*InputData[[#This Row],[QUANTITY]]</f>
        <v>999.60000000000014</v>
      </c>
      <c r="G353" s="1" t="str">
        <f>VLOOKUP(InputData[[#This Row],[CUSTOMER NAME]],Country[],2,0)</f>
        <v>United Kingdom</v>
      </c>
      <c r="H353" s="1" t="str">
        <f>VLOOKUP(InputData[[#This Row],[CUSTOMER NAME]],Country[],3,0)</f>
        <v>Export</v>
      </c>
      <c r="I353" s="1" t="str">
        <f>TEXT(InputData[[#This Row],[DATE]],"d")</f>
        <v>25</v>
      </c>
      <c r="J353" s="1" t="str">
        <f>TEXT(InputData[[#This Row],[DATE]],"mmm")</f>
        <v>May</v>
      </c>
      <c r="K353" s="1" t="str">
        <f>TEXT(InputData[[#This Row],[DATE]],"yyyy")</f>
        <v>2021</v>
      </c>
      <c r="L353" s="1">
        <f>WEEKNUM(InputData[[#This Row],[DATE]])</f>
        <v>22</v>
      </c>
    </row>
    <row r="354" spans="1:12" x14ac:dyDescent="0.3">
      <c r="A354" s="3">
        <v>44341</v>
      </c>
      <c r="B354" s="6" t="s">
        <v>78</v>
      </c>
      <c r="C354" s="4" t="s">
        <v>18</v>
      </c>
      <c r="D354" s="5">
        <v>49.21</v>
      </c>
      <c r="E354" s="1">
        <v>37</v>
      </c>
      <c r="F354" s="1">
        <f>InputData[[#This Row],[UNIT PRICE ($)]]*InputData[[#This Row],[QUANTITY]]</f>
        <v>1820.77</v>
      </c>
      <c r="G354" s="1" t="str">
        <f>VLOOKUP(InputData[[#This Row],[CUSTOMER NAME]],Country[],2,0)</f>
        <v>Mexico</v>
      </c>
      <c r="H354" s="1" t="str">
        <f>VLOOKUP(InputData[[#This Row],[CUSTOMER NAME]],Country[],3,0)</f>
        <v>Export</v>
      </c>
      <c r="I354" s="1" t="str">
        <f>TEXT(InputData[[#This Row],[DATE]],"d")</f>
        <v>25</v>
      </c>
      <c r="J354" s="1" t="str">
        <f>TEXT(InputData[[#This Row],[DATE]],"mmm")</f>
        <v>May</v>
      </c>
      <c r="K354" s="1" t="str">
        <f>TEXT(InputData[[#This Row],[DATE]],"yyyy")</f>
        <v>2021</v>
      </c>
      <c r="L354" s="1">
        <f>WEEKNUM(InputData[[#This Row],[DATE]])</f>
        <v>22</v>
      </c>
    </row>
    <row r="355" spans="1:12" x14ac:dyDescent="0.3">
      <c r="A355" s="3">
        <v>44342</v>
      </c>
      <c r="B355" s="6" t="s">
        <v>51</v>
      </c>
      <c r="C355" s="4" t="s">
        <v>27</v>
      </c>
      <c r="D355" s="5">
        <v>57.120000000000005</v>
      </c>
      <c r="E355" s="1">
        <v>2</v>
      </c>
      <c r="F355" s="1">
        <f>InputData[[#This Row],[UNIT PRICE ($)]]*InputData[[#This Row],[QUANTITY]]</f>
        <v>114.24000000000001</v>
      </c>
      <c r="G355" s="1" t="str">
        <f>VLOOKUP(InputData[[#This Row],[CUSTOMER NAME]],Country[],2,0)</f>
        <v>India</v>
      </c>
      <c r="H355" s="1" t="str">
        <f>VLOOKUP(InputData[[#This Row],[CUSTOMER NAME]],Country[],3,0)</f>
        <v>Northeast</v>
      </c>
      <c r="I355" s="1" t="str">
        <f>TEXT(InputData[[#This Row],[DATE]],"d")</f>
        <v>26</v>
      </c>
      <c r="J355" s="1" t="str">
        <f>TEXT(InputData[[#This Row],[DATE]],"mmm")</f>
        <v>May</v>
      </c>
      <c r="K355" s="1" t="str">
        <f>TEXT(InputData[[#This Row],[DATE]],"yyyy")</f>
        <v>2021</v>
      </c>
      <c r="L355" s="1">
        <f>WEEKNUM(InputData[[#This Row],[DATE]])</f>
        <v>22</v>
      </c>
    </row>
    <row r="356" spans="1:12" x14ac:dyDescent="0.3">
      <c r="A356" s="3">
        <v>44342</v>
      </c>
      <c r="B356" s="6" t="s">
        <v>53</v>
      </c>
      <c r="C356" s="4" t="s">
        <v>28</v>
      </c>
      <c r="D356" s="5">
        <v>41.81</v>
      </c>
      <c r="E356" s="1">
        <v>2</v>
      </c>
      <c r="F356" s="1">
        <f>InputData[[#This Row],[UNIT PRICE ($)]]*InputData[[#This Row],[QUANTITY]]</f>
        <v>83.62</v>
      </c>
      <c r="G356" s="1" t="str">
        <f>VLOOKUP(InputData[[#This Row],[CUSTOMER NAME]],Country[],2,0)</f>
        <v>India</v>
      </c>
      <c r="H356" s="1" t="str">
        <f>VLOOKUP(InputData[[#This Row],[CUSTOMER NAME]],Country[],3,0)</f>
        <v>Northeast</v>
      </c>
      <c r="I356" s="1" t="str">
        <f>TEXT(InputData[[#This Row],[DATE]],"d")</f>
        <v>26</v>
      </c>
      <c r="J356" s="1" t="str">
        <f>TEXT(InputData[[#This Row],[DATE]],"mmm")</f>
        <v>May</v>
      </c>
      <c r="K356" s="1" t="str">
        <f>TEXT(InputData[[#This Row],[DATE]],"yyyy")</f>
        <v>2021</v>
      </c>
      <c r="L356" s="1">
        <f>WEEKNUM(InputData[[#This Row],[DATE]])</f>
        <v>22</v>
      </c>
    </row>
    <row r="357" spans="1:12" x14ac:dyDescent="0.3">
      <c r="A357" s="3">
        <v>44342</v>
      </c>
      <c r="B357" s="6" t="s">
        <v>62</v>
      </c>
      <c r="C357" s="4" t="s">
        <v>6</v>
      </c>
      <c r="D357" s="5">
        <v>85.5</v>
      </c>
      <c r="E357" s="1">
        <v>1</v>
      </c>
      <c r="F357" s="1">
        <f>InputData[[#This Row],[UNIT PRICE ($)]]*InputData[[#This Row],[QUANTITY]]</f>
        <v>85.5</v>
      </c>
      <c r="G357" s="1" t="str">
        <f>VLOOKUP(InputData[[#This Row],[CUSTOMER NAME]],Country[],2,0)</f>
        <v>India</v>
      </c>
      <c r="H357" s="1" t="str">
        <f>VLOOKUP(InputData[[#This Row],[CUSTOMER NAME]],Country[],3,0)</f>
        <v>East</v>
      </c>
      <c r="I357" s="1" t="str">
        <f>TEXT(InputData[[#This Row],[DATE]],"d")</f>
        <v>26</v>
      </c>
      <c r="J357" s="1" t="str">
        <f>TEXT(InputData[[#This Row],[DATE]],"mmm")</f>
        <v>May</v>
      </c>
      <c r="K357" s="1" t="str">
        <f>TEXT(InputData[[#This Row],[DATE]],"yyyy")</f>
        <v>2021</v>
      </c>
      <c r="L357" s="1">
        <f>WEEKNUM(InputData[[#This Row],[DATE]])</f>
        <v>22</v>
      </c>
    </row>
    <row r="358" spans="1:12" x14ac:dyDescent="0.3">
      <c r="A358" s="3">
        <v>44344</v>
      </c>
      <c r="B358" s="6" t="s">
        <v>51</v>
      </c>
      <c r="C358" s="4" t="s">
        <v>20</v>
      </c>
      <c r="D358" s="5">
        <v>76.25</v>
      </c>
      <c r="E358" s="1">
        <v>14</v>
      </c>
      <c r="F358" s="1">
        <f>InputData[[#This Row],[UNIT PRICE ($)]]*InputData[[#This Row],[QUANTITY]]</f>
        <v>1067.5</v>
      </c>
      <c r="G358" s="1" t="str">
        <f>VLOOKUP(InputData[[#This Row],[CUSTOMER NAME]],Country[],2,0)</f>
        <v>India</v>
      </c>
      <c r="H358" s="1" t="str">
        <f>VLOOKUP(InputData[[#This Row],[CUSTOMER NAME]],Country[],3,0)</f>
        <v>Northeast</v>
      </c>
      <c r="I358" s="1" t="str">
        <f>TEXT(InputData[[#This Row],[DATE]],"d")</f>
        <v>28</v>
      </c>
      <c r="J358" s="1" t="str">
        <f>TEXT(InputData[[#This Row],[DATE]],"mmm")</f>
        <v>May</v>
      </c>
      <c r="K358" s="1" t="str">
        <f>TEXT(InputData[[#This Row],[DATE]],"yyyy")</f>
        <v>2021</v>
      </c>
      <c r="L358" s="1">
        <f>WEEKNUM(InputData[[#This Row],[DATE]])</f>
        <v>22</v>
      </c>
    </row>
    <row r="359" spans="1:12" x14ac:dyDescent="0.3">
      <c r="A359" s="3">
        <v>44344</v>
      </c>
      <c r="B359" s="6" t="s">
        <v>56</v>
      </c>
      <c r="C359" s="4" t="s">
        <v>29</v>
      </c>
      <c r="D359" s="5">
        <v>53.11</v>
      </c>
      <c r="E359" s="1">
        <v>4</v>
      </c>
      <c r="F359" s="1">
        <f>InputData[[#This Row],[UNIT PRICE ($)]]*InputData[[#This Row],[QUANTITY]]</f>
        <v>212.44</v>
      </c>
      <c r="G359" s="1" t="str">
        <f>VLOOKUP(InputData[[#This Row],[CUSTOMER NAME]],Country[],2,0)</f>
        <v>United Kingdom</v>
      </c>
      <c r="H359" s="1" t="str">
        <f>VLOOKUP(InputData[[#This Row],[CUSTOMER NAME]],Country[],3,0)</f>
        <v>Export</v>
      </c>
      <c r="I359" s="1" t="str">
        <f>TEXT(InputData[[#This Row],[DATE]],"d")</f>
        <v>28</v>
      </c>
      <c r="J359" s="1" t="str">
        <f>TEXT(InputData[[#This Row],[DATE]],"mmm")</f>
        <v>May</v>
      </c>
      <c r="K359" s="1" t="str">
        <f>TEXT(InputData[[#This Row],[DATE]],"yyyy")</f>
        <v>2021</v>
      </c>
      <c r="L359" s="1">
        <f>WEEKNUM(InputData[[#This Row],[DATE]])</f>
        <v>22</v>
      </c>
    </row>
    <row r="360" spans="1:12" x14ac:dyDescent="0.3">
      <c r="A360" s="3">
        <v>44344</v>
      </c>
      <c r="B360" s="6" t="s">
        <v>56</v>
      </c>
      <c r="C360" s="4" t="s">
        <v>10</v>
      </c>
      <c r="D360" s="5">
        <v>164.28</v>
      </c>
      <c r="E360" s="1">
        <v>9</v>
      </c>
      <c r="F360" s="1">
        <f>InputData[[#This Row],[UNIT PRICE ($)]]*InputData[[#This Row],[QUANTITY]]</f>
        <v>1478.52</v>
      </c>
      <c r="G360" s="1" t="str">
        <f>VLOOKUP(InputData[[#This Row],[CUSTOMER NAME]],Country[],2,0)</f>
        <v>United Kingdom</v>
      </c>
      <c r="H360" s="1" t="str">
        <f>VLOOKUP(InputData[[#This Row],[CUSTOMER NAME]],Country[],3,0)</f>
        <v>Export</v>
      </c>
      <c r="I360" s="1" t="str">
        <f>TEXT(InputData[[#This Row],[DATE]],"d")</f>
        <v>28</v>
      </c>
      <c r="J360" s="1" t="str">
        <f>TEXT(InputData[[#This Row],[DATE]],"mmm")</f>
        <v>May</v>
      </c>
      <c r="K360" s="1" t="str">
        <f>TEXT(InputData[[#This Row],[DATE]],"yyyy")</f>
        <v>2021</v>
      </c>
      <c r="L360" s="1">
        <f>WEEKNUM(InputData[[#This Row],[DATE]])</f>
        <v>22</v>
      </c>
    </row>
    <row r="361" spans="1:12" x14ac:dyDescent="0.3">
      <c r="A361" s="3">
        <v>44344</v>
      </c>
      <c r="B361" s="6" t="s">
        <v>57</v>
      </c>
      <c r="C361" s="4" t="s">
        <v>4</v>
      </c>
      <c r="D361" s="5">
        <v>48.84</v>
      </c>
      <c r="E361" s="1">
        <v>12</v>
      </c>
      <c r="F361" s="1">
        <f>InputData[[#This Row],[UNIT PRICE ($)]]*InputData[[#This Row],[QUANTITY]]</f>
        <v>586.08000000000004</v>
      </c>
      <c r="G361" s="1" t="str">
        <f>VLOOKUP(InputData[[#This Row],[CUSTOMER NAME]],Country[],2,0)</f>
        <v>Russia</v>
      </c>
      <c r="H361" s="1" t="str">
        <f>VLOOKUP(InputData[[#This Row],[CUSTOMER NAME]],Country[],3,0)</f>
        <v>Export</v>
      </c>
      <c r="I361" s="1" t="str">
        <f>TEXT(InputData[[#This Row],[DATE]],"d")</f>
        <v>28</v>
      </c>
      <c r="J361" s="1" t="str">
        <f>TEXT(InputData[[#This Row],[DATE]],"mmm")</f>
        <v>May</v>
      </c>
      <c r="K361" s="1" t="str">
        <f>TEXT(InputData[[#This Row],[DATE]],"yyyy")</f>
        <v>2021</v>
      </c>
      <c r="L361" s="1">
        <f>WEEKNUM(InputData[[#This Row],[DATE]])</f>
        <v>22</v>
      </c>
    </row>
    <row r="362" spans="1:12" x14ac:dyDescent="0.3">
      <c r="A362" s="3">
        <v>44344</v>
      </c>
      <c r="B362" s="6" t="s">
        <v>75</v>
      </c>
      <c r="C362" s="4" t="s">
        <v>8</v>
      </c>
      <c r="D362" s="5">
        <v>94.62</v>
      </c>
      <c r="E362" s="1">
        <v>5</v>
      </c>
      <c r="F362" s="1">
        <f>InputData[[#This Row],[UNIT PRICE ($)]]*InputData[[#This Row],[QUANTITY]]</f>
        <v>473.1</v>
      </c>
      <c r="G362" s="1" t="str">
        <f>VLOOKUP(InputData[[#This Row],[CUSTOMER NAME]],Country[],2,0)</f>
        <v>India</v>
      </c>
      <c r="H362" s="1" t="str">
        <f>VLOOKUP(InputData[[#This Row],[CUSTOMER NAME]],Country[],3,0)</f>
        <v>South</v>
      </c>
      <c r="I362" s="1" t="str">
        <f>TEXT(InputData[[#This Row],[DATE]],"d")</f>
        <v>28</v>
      </c>
      <c r="J362" s="1" t="str">
        <f>TEXT(InputData[[#This Row],[DATE]],"mmm")</f>
        <v>May</v>
      </c>
      <c r="K362" s="1" t="str">
        <f>TEXT(InputData[[#This Row],[DATE]],"yyyy")</f>
        <v>2021</v>
      </c>
      <c r="L362" s="1">
        <f>WEEKNUM(InputData[[#This Row],[DATE]])</f>
        <v>22</v>
      </c>
    </row>
    <row r="363" spans="1:12" x14ac:dyDescent="0.3">
      <c r="A363" s="3">
        <v>44344</v>
      </c>
      <c r="B363" s="6" t="s">
        <v>78</v>
      </c>
      <c r="C363" s="4" t="s">
        <v>41</v>
      </c>
      <c r="D363" s="5">
        <v>173.88</v>
      </c>
      <c r="E363" s="1">
        <v>10</v>
      </c>
      <c r="F363" s="1">
        <f>InputData[[#This Row],[UNIT PRICE ($)]]*InputData[[#This Row],[QUANTITY]]</f>
        <v>1738.8</v>
      </c>
      <c r="G363" s="1" t="str">
        <f>VLOOKUP(InputData[[#This Row],[CUSTOMER NAME]],Country[],2,0)</f>
        <v>Mexico</v>
      </c>
      <c r="H363" s="1" t="str">
        <f>VLOOKUP(InputData[[#This Row],[CUSTOMER NAME]],Country[],3,0)</f>
        <v>Export</v>
      </c>
      <c r="I363" s="1" t="str">
        <f>TEXT(InputData[[#This Row],[DATE]],"d")</f>
        <v>28</v>
      </c>
      <c r="J363" s="1" t="str">
        <f>TEXT(InputData[[#This Row],[DATE]],"mmm")</f>
        <v>May</v>
      </c>
      <c r="K363" s="1" t="str">
        <f>TEXT(InputData[[#This Row],[DATE]],"yyyy")</f>
        <v>2021</v>
      </c>
      <c r="L363" s="1">
        <f>WEEKNUM(InputData[[#This Row],[DATE]])</f>
        <v>22</v>
      </c>
    </row>
    <row r="364" spans="1:12" x14ac:dyDescent="0.3">
      <c r="A364" s="3">
        <v>44344</v>
      </c>
      <c r="B364" s="6" t="s">
        <v>78</v>
      </c>
      <c r="C364" s="4" t="s">
        <v>39</v>
      </c>
      <c r="D364" s="5">
        <v>42.55</v>
      </c>
      <c r="E364" s="1">
        <v>17</v>
      </c>
      <c r="F364" s="1">
        <f>InputData[[#This Row],[UNIT PRICE ($)]]*InputData[[#This Row],[QUANTITY]]</f>
        <v>723.34999999999991</v>
      </c>
      <c r="G364" s="1" t="str">
        <f>VLOOKUP(InputData[[#This Row],[CUSTOMER NAME]],Country[],2,0)</f>
        <v>Mexico</v>
      </c>
      <c r="H364" s="1" t="str">
        <f>VLOOKUP(InputData[[#This Row],[CUSTOMER NAME]],Country[],3,0)</f>
        <v>Export</v>
      </c>
      <c r="I364" s="1" t="str">
        <f>TEXT(InputData[[#This Row],[DATE]],"d")</f>
        <v>28</v>
      </c>
      <c r="J364" s="1" t="str">
        <f>TEXT(InputData[[#This Row],[DATE]],"mmm")</f>
        <v>May</v>
      </c>
      <c r="K364" s="1" t="str">
        <f>TEXT(InputData[[#This Row],[DATE]],"yyyy")</f>
        <v>2021</v>
      </c>
      <c r="L364" s="1">
        <f>WEEKNUM(InputData[[#This Row],[DATE]])</f>
        <v>22</v>
      </c>
    </row>
    <row r="365" spans="1:12" x14ac:dyDescent="0.3">
      <c r="A365" s="3">
        <v>44346</v>
      </c>
      <c r="B365" s="6" t="s">
        <v>54</v>
      </c>
      <c r="C365" s="4" t="s">
        <v>5</v>
      </c>
      <c r="D365" s="5">
        <v>155.61000000000001</v>
      </c>
      <c r="E365" s="1">
        <v>4</v>
      </c>
      <c r="F365" s="1">
        <f>InputData[[#This Row],[UNIT PRICE ($)]]*InputData[[#This Row],[QUANTITY]]</f>
        <v>622.44000000000005</v>
      </c>
      <c r="G365" s="1" t="str">
        <f>VLOOKUP(InputData[[#This Row],[CUSTOMER NAME]],Country[],2,0)</f>
        <v>Pakistan</v>
      </c>
      <c r="H365" s="1" t="str">
        <f>VLOOKUP(InputData[[#This Row],[CUSTOMER NAME]],Country[],3,0)</f>
        <v>Export</v>
      </c>
      <c r="I365" s="1" t="str">
        <f>TEXT(InputData[[#This Row],[DATE]],"d")</f>
        <v>30</v>
      </c>
      <c r="J365" s="1" t="str">
        <f>TEXT(InputData[[#This Row],[DATE]],"mmm")</f>
        <v>May</v>
      </c>
      <c r="K365" s="1" t="str">
        <f>TEXT(InputData[[#This Row],[DATE]],"yyyy")</f>
        <v>2021</v>
      </c>
      <c r="L365" s="1">
        <f>WEEKNUM(InputData[[#This Row],[DATE]])</f>
        <v>23</v>
      </c>
    </row>
    <row r="366" spans="1:12" x14ac:dyDescent="0.3">
      <c r="A366" s="3">
        <v>44346</v>
      </c>
      <c r="B366" s="6" t="s">
        <v>101</v>
      </c>
      <c r="C366" s="4" t="s">
        <v>23</v>
      </c>
      <c r="D366" s="5">
        <v>149.46</v>
      </c>
      <c r="E366" s="1">
        <v>13</v>
      </c>
      <c r="F366" s="1">
        <f>InputData[[#This Row],[UNIT PRICE ($)]]*InputData[[#This Row],[QUANTITY]]</f>
        <v>1942.98</v>
      </c>
      <c r="G366" s="1" t="str">
        <f>VLOOKUP(InputData[[#This Row],[CUSTOMER NAME]],Country[],2,0)</f>
        <v>India</v>
      </c>
      <c r="H366" s="1" t="str">
        <f>VLOOKUP(InputData[[#This Row],[CUSTOMER NAME]],Country[],3,0)</f>
        <v>North</v>
      </c>
      <c r="I366" s="1" t="str">
        <f>TEXT(InputData[[#This Row],[DATE]],"d")</f>
        <v>30</v>
      </c>
      <c r="J366" s="1" t="str">
        <f>TEXT(InputData[[#This Row],[DATE]],"mmm")</f>
        <v>May</v>
      </c>
      <c r="K366" s="1" t="str">
        <f>TEXT(InputData[[#This Row],[DATE]],"yyyy")</f>
        <v>2021</v>
      </c>
      <c r="L366" s="1">
        <f>WEEKNUM(InputData[[#This Row],[DATE]])</f>
        <v>23</v>
      </c>
    </row>
    <row r="367" spans="1:12" x14ac:dyDescent="0.3">
      <c r="A367" s="3">
        <v>44346</v>
      </c>
      <c r="B367" s="6" t="s">
        <v>68</v>
      </c>
      <c r="C367" s="4" t="s">
        <v>4</v>
      </c>
      <c r="D367" s="5">
        <v>48.84</v>
      </c>
      <c r="E367" s="1">
        <v>23</v>
      </c>
      <c r="F367" s="1">
        <f>InputData[[#This Row],[UNIT PRICE ($)]]*InputData[[#This Row],[QUANTITY]]</f>
        <v>1123.3200000000002</v>
      </c>
      <c r="G367" s="1" t="str">
        <f>VLOOKUP(InputData[[#This Row],[CUSTOMER NAME]],Country[],2,0)</f>
        <v>United Kingdom</v>
      </c>
      <c r="H367" s="1" t="str">
        <f>VLOOKUP(InputData[[#This Row],[CUSTOMER NAME]],Country[],3,0)</f>
        <v>Export</v>
      </c>
      <c r="I367" s="1" t="str">
        <f>TEXT(InputData[[#This Row],[DATE]],"d")</f>
        <v>30</v>
      </c>
      <c r="J367" s="1" t="str">
        <f>TEXT(InputData[[#This Row],[DATE]],"mmm")</f>
        <v>May</v>
      </c>
      <c r="K367" s="1" t="str">
        <f>TEXT(InputData[[#This Row],[DATE]],"yyyy")</f>
        <v>2021</v>
      </c>
      <c r="L367" s="1">
        <f>WEEKNUM(InputData[[#This Row],[DATE]])</f>
        <v>23</v>
      </c>
    </row>
    <row r="368" spans="1:12" x14ac:dyDescent="0.3">
      <c r="A368" s="3">
        <v>44346</v>
      </c>
      <c r="B368" s="6" t="s">
        <v>70</v>
      </c>
      <c r="C368" s="4" t="s">
        <v>13</v>
      </c>
      <c r="D368" s="5">
        <v>122.08</v>
      </c>
      <c r="E368" s="1">
        <v>6</v>
      </c>
      <c r="F368" s="1">
        <f>InputData[[#This Row],[UNIT PRICE ($)]]*InputData[[#This Row],[QUANTITY]]</f>
        <v>732.48</v>
      </c>
      <c r="G368" s="1" t="str">
        <f>VLOOKUP(InputData[[#This Row],[CUSTOMER NAME]],Country[],2,0)</f>
        <v>India</v>
      </c>
      <c r="H368" s="1" t="str">
        <f>VLOOKUP(InputData[[#This Row],[CUSTOMER NAME]],Country[],3,0)</f>
        <v>East</v>
      </c>
      <c r="I368" s="1" t="str">
        <f>TEXT(InputData[[#This Row],[DATE]],"d")</f>
        <v>30</v>
      </c>
      <c r="J368" s="1" t="str">
        <f>TEXT(InputData[[#This Row],[DATE]],"mmm")</f>
        <v>May</v>
      </c>
      <c r="K368" s="1" t="str">
        <f>TEXT(InputData[[#This Row],[DATE]],"yyyy")</f>
        <v>2021</v>
      </c>
      <c r="L368" s="1">
        <f>WEEKNUM(InputData[[#This Row],[DATE]])</f>
        <v>23</v>
      </c>
    </row>
    <row r="369" spans="1:12" x14ac:dyDescent="0.3">
      <c r="A369" s="3">
        <v>44346</v>
      </c>
      <c r="B369" s="6" t="s">
        <v>75</v>
      </c>
      <c r="C369" s="4" t="s">
        <v>44</v>
      </c>
      <c r="D369" s="5">
        <v>82.08</v>
      </c>
      <c r="E369" s="1">
        <v>9</v>
      </c>
      <c r="F369" s="1">
        <f>InputData[[#This Row],[UNIT PRICE ($)]]*InputData[[#This Row],[QUANTITY]]</f>
        <v>738.72</v>
      </c>
      <c r="G369" s="1" t="str">
        <f>VLOOKUP(InputData[[#This Row],[CUSTOMER NAME]],Country[],2,0)</f>
        <v>India</v>
      </c>
      <c r="H369" s="1" t="str">
        <f>VLOOKUP(InputData[[#This Row],[CUSTOMER NAME]],Country[],3,0)</f>
        <v>South</v>
      </c>
      <c r="I369" s="1" t="str">
        <f>TEXT(InputData[[#This Row],[DATE]],"d")</f>
        <v>30</v>
      </c>
      <c r="J369" s="1" t="str">
        <f>TEXT(InputData[[#This Row],[DATE]],"mmm")</f>
        <v>May</v>
      </c>
      <c r="K369" s="1" t="str">
        <f>TEXT(InputData[[#This Row],[DATE]],"yyyy")</f>
        <v>2021</v>
      </c>
      <c r="L369" s="1">
        <f>WEEKNUM(InputData[[#This Row],[DATE]])</f>
        <v>23</v>
      </c>
    </row>
    <row r="370" spans="1:12" x14ac:dyDescent="0.3">
      <c r="A370" s="3">
        <v>44346</v>
      </c>
      <c r="B370" s="6" t="s">
        <v>76</v>
      </c>
      <c r="C370" s="4" t="s">
        <v>33</v>
      </c>
      <c r="D370" s="5">
        <v>119.7</v>
      </c>
      <c r="E370" s="1">
        <v>3</v>
      </c>
      <c r="F370" s="1">
        <f>InputData[[#This Row],[UNIT PRICE ($)]]*InputData[[#This Row],[QUANTITY]]</f>
        <v>359.1</v>
      </c>
      <c r="G370" s="1" t="str">
        <f>VLOOKUP(InputData[[#This Row],[CUSTOMER NAME]],Country[],2,0)</f>
        <v>France</v>
      </c>
      <c r="H370" s="1" t="str">
        <f>VLOOKUP(InputData[[#This Row],[CUSTOMER NAME]],Country[],3,0)</f>
        <v>Export</v>
      </c>
      <c r="I370" s="1" t="str">
        <f>TEXT(InputData[[#This Row],[DATE]],"d")</f>
        <v>30</v>
      </c>
      <c r="J370" s="1" t="str">
        <f>TEXT(InputData[[#This Row],[DATE]],"mmm")</f>
        <v>May</v>
      </c>
      <c r="K370" s="1" t="str">
        <f>TEXT(InputData[[#This Row],[DATE]],"yyyy")</f>
        <v>2021</v>
      </c>
      <c r="L370" s="1">
        <f>WEEKNUM(InputData[[#This Row],[DATE]])</f>
        <v>23</v>
      </c>
    </row>
    <row r="371" spans="1:12" x14ac:dyDescent="0.3">
      <c r="A371" s="3">
        <v>44349</v>
      </c>
      <c r="B371" s="6" t="s">
        <v>53</v>
      </c>
      <c r="C371" s="4" t="s">
        <v>27</v>
      </c>
      <c r="D371" s="5">
        <v>57.120000000000005</v>
      </c>
      <c r="E371" s="1">
        <v>15</v>
      </c>
      <c r="F371" s="1">
        <f>InputData[[#This Row],[UNIT PRICE ($)]]*InputData[[#This Row],[QUANTITY]]</f>
        <v>856.80000000000007</v>
      </c>
      <c r="G371" s="1" t="str">
        <f>VLOOKUP(InputData[[#This Row],[CUSTOMER NAME]],Country[],2,0)</f>
        <v>India</v>
      </c>
      <c r="H371" s="1" t="str">
        <f>VLOOKUP(InputData[[#This Row],[CUSTOMER NAME]],Country[],3,0)</f>
        <v>Northeast</v>
      </c>
      <c r="I371" s="1" t="str">
        <f>TEXT(InputData[[#This Row],[DATE]],"d")</f>
        <v>2</v>
      </c>
      <c r="J371" s="1" t="str">
        <f>TEXT(InputData[[#This Row],[DATE]],"mmm")</f>
        <v>Jun</v>
      </c>
      <c r="K371" s="1" t="str">
        <f>TEXT(InputData[[#This Row],[DATE]],"yyyy")</f>
        <v>2021</v>
      </c>
      <c r="L371" s="1">
        <f>WEEKNUM(InputData[[#This Row],[DATE]])</f>
        <v>23</v>
      </c>
    </row>
    <row r="372" spans="1:12" x14ac:dyDescent="0.3">
      <c r="A372" s="3">
        <v>44350</v>
      </c>
      <c r="B372" s="6" t="s">
        <v>56</v>
      </c>
      <c r="C372" s="4" t="s">
        <v>39</v>
      </c>
      <c r="D372" s="5">
        <v>42.55</v>
      </c>
      <c r="E372" s="1">
        <v>32</v>
      </c>
      <c r="F372" s="1">
        <f>InputData[[#This Row],[UNIT PRICE ($)]]*InputData[[#This Row],[QUANTITY]]</f>
        <v>1361.6</v>
      </c>
      <c r="G372" s="1" t="str">
        <f>VLOOKUP(InputData[[#This Row],[CUSTOMER NAME]],Country[],2,0)</f>
        <v>United Kingdom</v>
      </c>
      <c r="H372" s="1" t="str">
        <f>VLOOKUP(InputData[[#This Row],[CUSTOMER NAME]],Country[],3,0)</f>
        <v>Export</v>
      </c>
      <c r="I372" s="1" t="str">
        <f>TEXT(InputData[[#This Row],[DATE]],"d")</f>
        <v>3</v>
      </c>
      <c r="J372" s="1" t="str">
        <f>TEXT(InputData[[#This Row],[DATE]],"mmm")</f>
        <v>Jun</v>
      </c>
      <c r="K372" s="1" t="str">
        <f>TEXT(InputData[[#This Row],[DATE]],"yyyy")</f>
        <v>2021</v>
      </c>
      <c r="L372" s="1">
        <f>WEEKNUM(InputData[[#This Row],[DATE]])</f>
        <v>23</v>
      </c>
    </row>
    <row r="373" spans="1:12" x14ac:dyDescent="0.3">
      <c r="A373" s="3">
        <v>44350</v>
      </c>
      <c r="B373" s="6" t="s">
        <v>63</v>
      </c>
      <c r="C373" s="4" t="s">
        <v>8</v>
      </c>
      <c r="D373" s="5">
        <v>94.62</v>
      </c>
      <c r="E373" s="1">
        <v>14</v>
      </c>
      <c r="F373" s="1">
        <f>InputData[[#This Row],[UNIT PRICE ($)]]*InputData[[#This Row],[QUANTITY]]</f>
        <v>1324.68</v>
      </c>
      <c r="G373" s="1" t="str">
        <f>VLOOKUP(InputData[[#This Row],[CUSTOMER NAME]],Country[],2,0)</f>
        <v>Brazil</v>
      </c>
      <c r="H373" s="1" t="str">
        <f>VLOOKUP(InputData[[#This Row],[CUSTOMER NAME]],Country[],3,0)</f>
        <v>Export</v>
      </c>
      <c r="I373" s="1" t="str">
        <f>TEXT(InputData[[#This Row],[DATE]],"d")</f>
        <v>3</v>
      </c>
      <c r="J373" s="1" t="str">
        <f>TEXT(InputData[[#This Row],[DATE]],"mmm")</f>
        <v>Jun</v>
      </c>
      <c r="K373" s="1" t="str">
        <f>TEXT(InputData[[#This Row],[DATE]],"yyyy")</f>
        <v>2021</v>
      </c>
      <c r="L373" s="1">
        <f>WEEKNUM(InputData[[#This Row],[DATE]])</f>
        <v>23</v>
      </c>
    </row>
    <row r="374" spans="1:12" x14ac:dyDescent="0.3">
      <c r="A374" s="3">
        <v>44350</v>
      </c>
      <c r="B374" s="6" t="s">
        <v>68</v>
      </c>
      <c r="C374" s="4" t="s">
        <v>21</v>
      </c>
      <c r="D374" s="5">
        <v>162.54</v>
      </c>
      <c r="E374" s="1">
        <v>10</v>
      </c>
      <c r="F374" s="1">
        <f>InputData[[#This Row],[UNIT PRICE ($)]]*InputData[[#This Row],[QUANTITY]]</f>
        <v>1625.3999999999999</v>
      </c>
      <c r="G374" s="1" t="str">
        <f>VLOOKUP(InputData[[#This Row],[CUSTOMER NAME]],Country[],2,0)</f>
        <v>United Kingdom</v>
      </c>
      <c r="H374" s="1" t="str">
        <f>VLOOKUP(InputData[[#This Row],[CUSTOMER NAME]],Country[],3,0)</f>
        <v>Export</v>
      </c>
      <c r="I374" s="1" t="str">
        <f>TEXT(InputData[[#This Row],[DATE]],"d")</f>
        <v>3</v>
      </c>
      <c r="J374" s="1" t="str">
        <f>TEXT(InputData[[#This Row],[DATE]],"mmm")</f>
        <v>Jun</v>
      </c>
      <c r="K374" s="1" t="str">
        <f>TEXT(InputData[[#This Row],[DATE]],"yyyy")</f>
        <v>2021</v>
      </c>
      <c r="L374" s="1">
        <f>WEEKNUM(InputData[[#This Row],[DATE]])</f>
        <v>23</v>
      </c>
    </row>
    <row r="375" spans="1:12" x14ac:dyDescent="0.3">
      <c r="A375" s="3">
        <v>44351</v>
      </c>
      <c r="B375" s="6" t="s">
        <v>54</v>
      </c>
      <c r="C375" s="4" t="s">
        <v>20</v>
      </c>
      <c r="D375" s="5">
        <v>76.25</v>
      </c>
      <c r="E375" s="1">
        <v>8</v>
      </c>
      <c r="F375" s="1">
        <f>InputData[[#This Row],[UNIT PRICE ($)]]*InputData[[#This Row],[QUANTITY]]</f>
        <v>610</v>
      </c>
      <c r="G375" s="1" t="str">
        <f>VLOOKUP(InputData[[#This Row],[CUSTOMER NAME]],Country[],2,0)</f>
        <v>Pakistan</v>
      </c>
      <c r="H375" s="1" t="str">
        <f>VLOOKUP(InputData[[#This Row],[CUSTOMER NAME]],Country[],3,0)</f>
        <v>Export</v>
      </c>
      <c r="I375" s="1" t="str">
        <f>TEXT(InputData[[#This Row],[DATE]],"d")</f>
        <v>4</v>
      </c>
      <c r="J375" s="1" t="str">
        <f>TEXT(InputData[[#This Row],[DATE]],"mmm")</f>
        <v>Jun</v>
      </c>
      <c r="K375" s="1" t="str">
        <f>TEXT(InputData[[#This Row],[DATE]],"yyyy")</f>
        <v>2021</v>
      </c>
      <c r="L375" s="1">
        <f>WEEKNUM(InputData[[#This Row],[DATE]])</f>
        <v>23</v>
      </c>
    </row>
    <row r="376" spans="1:12" x14ac:dyDescent="0.3">
      <c r="A376" s="3">
        <v>44351</v>
      </c>
      <c r="B376" s="6" t="s">
        <v>59</v>
      </c>
      <c r="C376" s="4" t="s">
        <v>20</v>
      </c>
      <c r="D376" s="5">
        <v>76.25</v>
      </c>
      <c r="E376" s="1">
        <v>12</v>
      </c>
      <c r="F376" s="1">
        <f>InputData[[#This Row],[UNIT PRICE ($)]]*InputData[[#This Row],[QUANTITY]]</f>
        <v>915</v>
      </c>
      <c r="G376" s="1" t="str">
        <f>VLOOKUP(InputData[[#This Row],[CUSTOMER NAME]],Country[],2,0)</f>
        <v>Mexico</v>
      </c>
      <c r="H376" s="1" t="str">
        <f>VLOOKUP(InputData[[#This Row],[CUSTOMER NAME]],Country[],3,0)</f>
        <v>Export</v>
      </c>
      <c r="I376" s="1" t="str">
        <f>TEXT(InputData[[#This Row],[DATE]],"d")</f>
        <v>4</v>
      </c>
      <c r="J376" s="1" t="str">
        <f>TEXT(InputData[[#This Row],[DATE]],"mmm")</f>
        <v>Jun</v>
      </c>
      <c r="K376" s="1" t="str">
        <f>TEXT(InputData[[#This Row],[DATE]],"yyyy")</f>
        <v>2021</v>
      </c>
      <c r="L376" s="1">
        <f>WEEKNUM(InputData[[#This Row],[DATE]])</f>
        <v>23</v>
      </c>
    </row>
    <row r="377" spans="1:12" x14ac:dyDescent="0.3">
      <c r="A377" s="3">
        <v>44351</v>
      </c>
      <c r="B377" s="6" t="s">
        <v>65</v>
      </c>
      <c r="C377" s="4" t="s">
        <v>16</v>
      </c>
      <c r="D377" s="5">
        <v>16.64</v>
      </c>
      <c r="E377" s="1">
        <v>30</v>
      </c>
      <c r="F377" s="1">
        <f>InputData[[#This Row],[UNIT PRICE ($)]]*InputData[[#This Row],[QUANTITY]]</f>
        <v>499.20000000000005</v>
      </c>
      <c r="G377" s="1" t="str">
        <f>VLOOKUP(InputData[[#This Row],[CUSTOMER NAME]],Country[],2,0)</f>
        <v>Saudi Arabia</v>
      </c>
      <c r="H377" s="1" t="str">
        <f>VLOOKUP(InputData[[#This Row],[CUSTOMER NAME]],Country[],3,0)</f>
        <v>Export</v>
      </c>
      <c r="I377" s="1" t="str">
        <f>TEXT(InputData[[#This Row],[DATE]],"d")</f>
        <v>4</v>
      </c>
      <c r="J377" s="1" t="str">
        <f>TEXT(InputData[[#This Row],[DATE]],"mmm")</f>
        <v>Jun</v>
      </c>
      <c r="K377" s="1" t="str">
        <f>TEXT(InputData[[#This Row],[DATE]],"yyyy")</f>
        <v>2021</v>
      </c>
      <c r="L377" s="1">
        <f>WEEKNUM(InputData[[#This Row],[DATE]])</f>
        <v>23</v>
      </c>
    </row>
    <row r="378" spans="1:12" x14ac:dyDescent="0.3">
      <c r="A378" s="3">
        <v>44352</v>
      </c>
      <c r="B378" s="6" t="s">
        <v>56</v>
      </c>
      <c r="C378" s="4" t="s">
        <v>22</v>
      </c>
      <c r="D378" s="5">
        <v>141.57</v>
      </c>
      <c r="E378" s="1">
        <v>15</v>
      </c>
      <c r="F378" s="1">
        <f>InputData[[#This Row],[UNIT PRICE ($)]]*InputData[[#This Row],[QUANTITY]]</f>
        <v>2123.5499999999997</v>
      </c>
      <c r="G378" s="1" t="str">
        <f>VLOOKUP(InputData[[#This Row],[CUSTOMER NAME]],Country[],2,0)</f>
        <v>United Kingdom</v>
      </c>
      <c r="H378" s="1" t="str">
        <f>VLOOKUP(InputData[[#This Row],[CUSTOMER NAME]],Country[],3,0)</f>
        <v>Export</v>
      </c>
      <c r="I378" s="1" t="str">
        <f>TEXT(InputData[[#This Row],[DATE]],"d")</f>
        <v>5</v>
      </c>
      <c r="J378" s="1" t="str">
        <f>TEXT(InputData[[#This Row],[DATE]],"mmm")</f>
        <v>Jun</v>
      </c>
      <c r="K378" s="1" t="str">
        <f>TEXT(InputData[[#This Row],[DATE]],"yyyy")</f>
        <v>2021</v>
      </c>
      <c r="L378" s="1">
        <f>WEEKNUM(InputData[[#This Row],[DATE]])</f>
        <v>23</v>
      </c>
    </row>
    <row r="379" spans="1:12" x14ac:dyDescent="0.3">
      <c r="A379" s="3">
        <v>44352</v>
      </c>
      <c r="B379" s="6" t="s">
        <v>56</v>
      </c>
      <c r="C379" s="4" t="s">
        <v>12</v>
      </c>
      <c r="D379" s="5">
        <v>94.17</v>
      </c>
      <c r="E379" s="1">
        <v>5</v>
      </c>
      <c r="F379" s="1">
        <f>InputData[[#This Row],[UNIT PRICE ($)]]*InputData[[#This Row],[QUANTITY]]</f>
        <v>470.85</v>
      </c>
      <c r="G379" s="1" t="str">
        <f>VLOOKUP(InputData[[#This Row],[CUSTOMER NAME]],Country[],2,0)</f>
        <v>United Kingdom</v>
      </c>
      <c r="H379" s="1" t="str">
        <f>VLOOKUP(InputData[[#This Row],[CUSTOMER NAME]],Country[],3,0)</f>
        <v>Export</v>
      </c>
      <c r="I379" s="1" t="str">
        <f>TEXT(InputData[[#This Row],[DATE]],"d")</f>
        <v>5</v>
      </c>
      <c r="J379" s="1" t="str">
        <f>TEXT(InputData[[#This Row],[DATE]],"mmm")</f>
        <v>Jun</v>
      </c>
      <c r="K379" s="1" t="str">
        <f>TEXT(InputData[[#This Row],[DATE]],"yyyy")</f>
        <v>2021</v>
      </c>
      <c r="L379" s="1">
        <f>WEEKNUM(InputData[[#This Row],[DATE]])</f>
        <v>23</v>
      </c>
    </row>
    <row r="380" spans="1:12" x14ac:dyDescent="0.3">
      <c r="A380" s="3">
        <v>44352</v>
      </c>
      <c r="B380" s="6" t="s">
        <v>64</v>
      </c>
      <c r="C380" s="4" t="s">
        <v>3</v>
      </c>
      <c r="D380" s="5">
        <v>80.94</v>
      </c>
      <c r="E380" s="1">
        <v>17</v>
      </c>
      <c r="F380" s="1">
        <f>InputData[[#This Row],[UNIT PRICE ($)]]*InputData[[#This Row],[QUANTITY]]</f>
        <v>1375.98</v>
      </c>
      <c r="G380" s="1" t="str">
        <f>VLOOKUP(InputData[[#This Row],[CUSTOMER NAME]],Country[],2,0)</f>
        <v>Russia</v>
      </c>
      <c r="H380" s="1" t="str">
        <f>VLOOKUP(InputData[[#This Row],[CUSTOMER NAME]],Country[],3,0)</f>
        <v>Export</v>
      </c>
      <c r="I380" s="1" t="str">
        <f>TEXT(InputData[[#This Row],[DATE]],"d")</f>
        <v>5</v>
      </c>
      <c r="J380" s="1" t="str">
        <f>TEXT(InputData[[#This Row],[DATE]],"mmm")</f>
        <v>Jun</v>
      </c>
      <c r="K380" s="1" t="str">
        <f>TEXT(InputData[[#This Row],[DATE]],"yyyy")</f>
        <v>2021</v>
      </c>
      <c r="L380" s="1">
        <f>WEEKNUM(InputData[[#This Row],[DATE]])</f>
        <v>23</v>
      </c>
    </row>
    <row r="381" spans="1:12" x14ac:dyDescent="0.3">
      <c r="A381" s="3">
        <v>44352</v>
      </c>
      <c r="B381" s="6" t="s">
        <v>68</v>
      </c>
      <c r="C381" s="4" t="s">
        <v>9</v>
      </c>
      <c r="D381" s="5">
        <v>7.8599999999999994</v>
      </c>
      <c r="E381" s="1">
        <v>32</v>
      </c>
      <c r="F381" s="1">
        <f>InputData[[#This Row],[UNIT PRICE ($)]]*InputData[[#This Row],[QUANTITY]]</f>
        <v>251.51999999999998</v>
      </c>
      <c r="G381" s="1" t="str">
        <f>VLOOKUP(InputData[[#This Row],[CUSTOMER NAME]],Country[],2,0)</f>
        <v>United Kingdom</v>
      </c>
      <c r="H381" s="1" t="str">
        <f>VLOOKUP(InputData[[#This Row],[CUSTOMER NAME]],Country[],3,0)</f>
        <v>Export</v>
      </c>
      <c r="I381" s="1" t="str">
        <f>TEXT(InputData[[#This Row],[DATE]],"d")</f>
        <v>5</v>
      </c>
      <c r="J381" s="1" t="str">
        <f>TEXT(InputData[[#This Row],[DATE]],"mmm")</f>
        <v>Jun</v>
      </c>
      <c r="K381" s="1" t="str">
        <f>TEXT(InputData[[#This Row],[DATE]],"yyyy")</f>
        <v>2021</v>
      </c>
      <c r="L381" s="1">
        <f>WEEKNUM(InputData[[#This Row],[DATE]])</f>
        <v>23</v>
      </c>
    </row>
    <row r="382" spans="1:12" x14ac:dyDescent="0.3">
      <c r="A382" s="3">
        <v>44352</v>
      </c>
      <c r="B382" s="6" t="s">
        <v>78</v>
      </c>
      <c r="C382" s="4" t="s">
        <v>35</v>
      </c>
      <c r="D382" s="5">
        <v>6.7</v>
      </c>
      <c r="E382" s="1">
        <v>10</v>
      </c>
      <c r="F382" s="1">
        <f>InputData[[#This Row],[UNIT PRICE ($)]]*InputData[[#This Row],[QUANTITY]]</f>
        <v>67</v>
      </c>
      <c r="G382" s="1" t="str">
        <f>VLOOKUP(InputData[[#This Row],[CUSTOMER NAME]],Country[],2,0)</f>
        <v>Mexico</v>
      </c>
      <c r="H382" s="1" t="str">
        <f>VLOOKUP(InputData[[#This Row],[CUSTOMER NAME]],Country[],3,0)</f>
        <v>Export</v>
      </c>
      <c r="I382" s="1" t="str">
        <f>TEXT(InputData[[#This Row],[DATE]],"d")</f>
        <v>5</v>
      </c>
      <c r="J382" s="1" t="str">
        <f>TEXT(InputData[[#This Row],[DATE]],"mmm")</f>
        <v>Jun</v>
      </c>
      <c r="K382" s="1" t="str">
        <f>TEXT(InputData[[#This Row],[DATE]],"yyyy")</f>
        <v>2021</v>
      </c>
      <c r="L382" s="1">
        <f>WEEKNUM(InputData[[#This Row],[DATE]])</f>
        <v>23</v>
      </c>
    </row>
    <row r="383" spans="1:12" x14ac:dyDescent="0.3">
      <c r="A383" s="3">
        <v>44353</v>
      </c>
      <c r="B383" s="6" t="s">
        <v>65</v>
      </c>
      <c r="C383" s="4" t="s">
        <v>33</v>
      </c>
      <c r="D383" s="5">
        <v>119.7</v>
      </c>
      <c r="E383" s="1">
        <v>6</v>
      </c>
      <c r="F383" s="1">
        <f>InputData[[#This Row],[UNIT PRICE ($)]]*InputData[[#This Row],[QUANTITY]]</f>
        <v>718.2</v>
      </c>
      <c r="G383" s="1" t="str">
        <f>VLOOKUP(InputData[[#This Row],[CUSTOMER NAME]],Country[],2,0)</f>
        <v>Saudi Arabia</v>
      </c>
      <c r="H383" s="1" t="str">
        <f>VLOOKUP(InputData[[#This Row],[CUSTOMER NAME]],Country[],3,0)</f>
        <v>Export</v>
      </c>
      <c r="I383" s="1" t="str">
        <f>TEXT(InputData[[#This Row],[DATE]],"d")</f>
        <v>6</v>
      </c>
      <c r="J383" s="1" t="str">
        <f>TEXT(InputData[[#This Row],[DATE]],"mmm")</f>
        <v>Jun</v>
      </c>
      <c r="K383" s="1" t="str">
        <f>TEXT(InputData[[#This Row],[DATE]],"yyyy")</f>
        <v>2021</v>
      </c>
      <c r="L383" s="1">
        <f>WEEKNUM(InputData[[#This Row],[DATE]])</f>
        <v>24</v>
      </c>
    </row>
    <row r="384" spans="1:12" x14ac:dyDescent="0.3">
      <c r="A384" s="3">
        <v>44353</v>
      </c>
      <c r="B384" s="6" t="s">
        <v>76</v>
      </c>
      <c r="C384" s="4" t="s">
        <v>1</v>
      </c>
      <c r="D384" s="5">
        <v>103.88</v>
      </c>
      <c r="E384" s="1">
        <v>33</v>
      </c>
      <c r="F384" s="1">
        <f>InputData[[#This Row],[UNIT PRICE ($)]]*InputData[[#This Row],[QUANTITY]]</f>
        <v>3428.04</v>
      </c>
      <c r="G384" s="1" t="str">
        <f>VLOOKUP(InputData[[#This Row],[CUSTOMER NAME]],Country[],2,0)</f>
        <v>France</v>
      </c>
      <c r="H384" s="1" t="str">
        <f>VLOOKUP(InputData[[#This Row],[CUSTOMER NAME]],Country[],3,0)</f>
        <v>Export</v>
      </c>
      <c r="I384" s="1" t="str">
        <f>TEXT(InputData[[#This Row],[DATE]],"d")</f>
        <v>6</v>
      </c>
      <c r="J384" s="1" t="str">
        <f>TEXT(InputData[[#This Row],[DATE]],"mmm")</f>
        <v>Jun</v>
      </c>
      <c r="K384" s="1" t="str">
        <f>TEXT(InputData[[#This Row],[DATE]],"yyyy")</f>
        <v>2021</v>
      </c>
      <c r="L384" s="1">
        <f>WEEKNUM(InputData[[#This Row],[DATE]])</f>
        <v>24</v>
      </c>
    </row>
    <row r="385" spans="1:12" x14ac:dyDescent="0.3">
      <c r="A385" s="3">
        <v>44355</v>
      </c>
      <c r="B385" s="6" t="s">
        <v>60</v>
      </c>
      <c r="C385" s="4" t="s">
        <v>28</v>
      </c>
      <c r="D385" s="5">
        <v>41.81</v>
      </c>
      <c r="E385" s="1">
        <v>11</v>
      </c>
      <c r="F385" s="1">
        <f>InputData[[#This Row],[UNIT PRICE ($)]]*InputData[[#This Row],[QUANTITY]]</f>
        <v>459.91</v>
      </c>
      <c r="G385" s="1" t="str">
        <f>VLOOKUP(InputData[[#This Row],[CUSTOMER NAME]],Country[],2,0)</f>
        <v>India</v>
      </c>
      <c r="H385" s="1" t="str">
        <f>VLOOKUP(InputData[[#This Row],[CUSTOMER NAME]],Country[],3,0)</f>
        <v>Central</v>
      </c>
      <c r="I385" s="1" t="str">
        <f>TEXT(InputData[[#This Row],[DATE]],"d")</f>
        <v>8</v>
      </c>
      <c r="J385" s="1" t="str">
        <f>TEXT(InputData[[#This Row],[DATE]],"mmm")</f>
        <v>Jun</v>
      </c>
      <c r="K385" s="1" t="str">
        <f>TEXT(InputData[[#This Row],[DATE]],"yyyy")</f>
        <v>2021</v>
      </c>
      <c r="L385" s="1">
        <f>WEEKNUM(InputData[[#This Row],[DATE]])</f>
        <v>24</v>
      </c>
    </row>
    <row r="386" spans="1:12" x14ac:dyDescent="0.3">
      <c r="A386" s="3">
        <v>44355</v>
      </c>
      <c r="B386" s="6" t="s">
        <v>71</v>
      </c>
      <c r="C386" s="4" t="s">
        <v>4</v>
      </c>
      <c r="D386" s="5">
        <v>48.84</v>
      </c>
      <c r="E386" s="1">
        <v>11</v>
      </c>
      <c r="F386" s="1">
        <f>InputData[[#This Row],[UNIT PRICE ($)]]*InputData[[#This Row],[QUANTITY]]</f>
        <v>537.24</v>
      </c>
      <c r="G386" s="1" t="str">
        <f>VLOOKUP(InputData[[#This Row],[CUSTOMER NAME]],Country[],2,0)</f>
        <v>India</v>
      </c>
      <c r="H386" s="1" t="str">
        <f>VLOOKUP(InputData[[#This Row],[CUSTOMER NAME]],Country[],3,0)</f>
        <v>Western</v>
      </c>
      <c r="I386" s="1" t="str">
        <f>TEXT(InputData[[#This Row],[DATE]],"d")</f>
        <v>8</v>
      </c>
      <c r="J386" s="1" t="str">
        <f>TEXT(InputData[[#This Row],[DATE]],"mmm")</f>
        <v>Jun</v>
      </c>
      <c r="K386" s="1" t="str">
        <f>TEXT(InputData[[#This Row],[DATE]],"yyyy")</f>
        <v>2021</v>
      </c>
      <c r="L386" s="1">
        <f>WEEKNUM(InputData[[#This Row],[DATE]])</f>
        <v>24</v>
      </c>
    </row>
    <row r="387" spans="1:12" x14ac:dyDescent="0.3">
      <c r="A387" s="3">
        <v>44356</v>
      </c>
      <c r="B387" s="6" t="s">
        <v>69</v>
      </c>
      <c r="C387" s="4" t="s">
        <v>1</v>
      </c>
      <c r="D387" s="5">
        <v>103.88</v>
      </c>
      <c r="E387" s="1">
        <v>7</v>
      </c>
      <c r="F387" s="1">
        <f>InputData[[#This Row],[UNIT PRICE ($)]]*InputData[[#This Row],[QUANTITY]]</f>
        <v>727.16</v>
      </c>
      <c r="G387" s="1" t="str">
        <f>VLOOKUP(InputData[[#This Row],[CUSTOMER NAME]],Country[],2,0)</f>
        <v>South Africa</v>
      </c>
      <c r="H387" s="1" t="str">
        <f>VLOOKUP(InputData[[#This Row],[CUSTOMER NAME]],Country[],3,0)</f>
        <v>Export</v>
      </c>
      <c r="I387" s="1" t="str">
        <f>TEXT(InputData[[#This Row],[DATE]],"d")</f>
        <v>9</v>
      </c>
      <c r="J387" s="1" t="str">
        <f>TEXT(InputData[[#This Row],[DATE]],"mmm")</f>
        <v>Jun</v>
      </c>
      <c r="K387" s="1" t="str">
        <f>TEXT(InputData[[#This Row],[DATE]],"yyyy")</f>
        <v>2021</v>
      </c>
      <c r="L387" s="1">
        <f>WEEKNUM(InputData[[#This Row],[DATE]])</f>
        <v>24</v>
      </c>
    </row>
    <row r="388" spans="1:12" x14ac:dyDescent="0.3">
      <c r="A388" s="3">
        <v>44356</v>
      </c>
      <c r="B388" s="6" t="s">
        <v>75</v>
      </c>
      <c r="C388" s="4" t="s">
        <v>40</v>
      </c>
      <c r="D388" s="5">
        <v>115.2</v>
      </c>
      <c r="E388" s="1">
        <v>32</v>
      </c>
      <c r="F388" s="1">
        <f>InputData[[#This Row],[UNIT PRICE ($)]]*InputData[[#This Row],[QUANTITY]]</f>
        <v>3686.4</v>
      </c>
      <c r="G388" s="1" t="str">
        <f>VLOOKUP(InputData[[#This Row],[CUSTOMER NAME]],Country[],2,0)</f>
        <v>India</v>
      </c>
      <c r="H388" s="1" t="str">
        <f>VLOOKUP(InputData[[#This Row],[CUSTOMER NAME]],Country[],3,0)</f>
        <v>South</v>
      </c>
      <c r="I388" s="1" t="str">
        <f>TEXT(InputData[[#This Row],[DATE]],"d")</f>
        <v>9</v>
      </c>
      <c r="J388" s="1" t="str">
        <f>TEXT(InputData[[#This Row],[DATE]],"mmm")</f>
        <v>Jun</v>
      </c>
      <c r="K388" s="1" t="str">
        <f>TEXT(InputData[[#This Row],[DATE]],"yyyy")</f>
        <v>2021</v>
      </c>
      <c r="L388" s="1">
        <f>WEEKNUM(InputData[[#This Row],[DATE]])</f>
        <v>24</v>
      </c>
    </row>
    <row r="389" spans="1:12" x14ac:dyDescent="0.3">
      <c r="A389" s="3">
        <v>44357</v>
      </c>
      <c r="B389" s="6" t="s">
        <v>50</v>
      </c>
      <c r="C389" s="4" t="s">
        <v>28</v>
      </c>
      <c r="D389" s="5">
        <v>41.81</v>
      </c>
      <c r="E389" s="1">
        <v>8</v>
      </c>
      <c r="F389" s="1">
        <f>InputData[[#This Row],[UNIT PRICE ($)]]*InputData[[#This Row],[QUANTITY]]</f>
        <v>334.48</v>
      </c>
      <c r="G389" s="1" t="str">
        <f>VLOOKUP(InputData[[#This Row],[CUSTOMER NAME]],Country[],2,0)</f>
        <v>Bangladesh</v>
      </c>
      <c r="H389" s="1" t="str">
        <f>VLOOKUP(InputData[[#This Row],[CUSTOMER NAME]],Country[],3,0)</f>
        <v>Export</v>
      </c>
      <c r="I389" s="1" t="str">
        <f>TEXT(InputData[[#This Row],[DATE]],"d")</f>
        <v>10</v>
      </c>
      <c r="J389" s="1" t="str">
        <f>TEXT(InputData[[#This Row],[DATE]],"mmm")</f>
        <v>Jun</v>
      </c>
      <c r="K389" s="1" t="str">
        <f>TEXT(InputData[[#This Row],[DATE]],"yyyy")</f>
        <v>2021</v>
      </c>
      <c r="L389" s="1">
        <f>WEEKNUM(InputData[[#This Row],[DATE]])</f>
        <v>24</v>
      </c>
    </row>
    <row r="390" spans="1:12" x14ac:dyDescent="0.3">
      <c r="A390" s="3">
        <v>44358</v>
      </c>
      <c r="B390" s="6" t="s">
        <v>99</v>
      </c>
      <c r="C390" s="4" t="s">
        <v>32</v>
      </c>
      <c r="D390" s="5">
        <v>117.48</v>
      </c>
      <c r="E390" s="1">
        <v>12</v>
      </c>
      <c r="F390" s="1">
        <f>InputData[[#This Row],[UNIT PRICE ($)]]*InputData[[#This Row],[QUANTITY]]</f>
        <v>1409.76</v>
      </c>
      <c r="G390" s="1" t="str">
        <f>VLOOKUP(InputData[[#This Row],[CUSTOMER NAME]],Country[],2,0)</f>
        <v>India</v>
      </c>
      <c r="H390" s="1" t="str">
        <f>VLOOKUP(InputData[[#This Row],[CUSTOMER NAME]],Country[],3,0)</f>
        <v>Western</v>
      </c>
      <c r="I390" s="1" t="str">
        <f>TEXT(InputData[[#This Row],[DATE]],"d")</f>
        <v>11</v>
      </c>
      <c r="J390" s="1" t="str">
        <f>TEXT(InputData[[#This Row],[DATE]],"mmm")</f>
        <v>Jun</v>
      </c>
      <c r="K390" s="1" t="str">
        <f>TEXT(InputData[[#This Row],[DATE]],"yyyy")</f>
        <v>2021</v>
      </c>
      <c r="L390" s="1">
        <f>WEEKNUM(InputData[[#This Row],[DATE]])</f>
        <v>24</v>
      </c>
    </row>
    <row r="391" spans="1:12" x14ac:dyDescent="0.3">
      <c r="A391" s="3">
        <v>44358</v>
      </c>
      <c r="B391" s="6" t="s">
        <v>99</v>
      </c>
      <c r="C391" s="4" t="s">
        <v>5</v>
      </c>
      <c r="D391" s="5">
        <v>155.61000000000001</v>
      </c>
      <c r="E391" s="1">
        <v>9</v>
      </c>
      <c r="F391" s="1">
        <f>InputData[[#This Row],[UNIT PRICE ($)]]*InputData[[#This Row],[QUANTITY]]</f>
        <v>1400.4900000000002</v>
      </c>
      <c r="G391" s="1" t="str">
        <f>VLOOKUP(InputData[[#This Row],[CUSTOMER NAME]],Country[],2,0)</f>
        <v>India</v>
      </c>
      <c r="H391" s="1" t="str">
        <f>VLOOKUP(InputData[[#This Row],[CUSTOMER NAME]],Country[],3,0)</f>
        <v>Western</v>
      </c>
      <c r="I391" s="1" t="str">
        <f>TEXT(InputData[[#This Row],[DATE]],"d")</f>
        <v>11</v>
      </c>
      <c r="J391" s="1" t="str">
        <f>TEXT(InputData[[#This Row],[DATE]],"mmm")</f>
        <v>Jun</v>
      </c>
      <c r="K391" s="1" t="str">
        <f>TEXT(InputData[[#This Row],[DATE]],"yyyy")</f>
        <v>2021</v>
      </c>
      <c r="L391" s="1">
        <f>WEEKNUM(InputData[[#This Row],[DATE]])</f>
        <v>24</v>
      </c>
    </row>
    <row r="392" spans="1:12" x14ac:dyDescent="0.3">
      <c r="A392" s="3">
        <v>44358</v>
      </c>
      <c r="B392" s="6" t="s">
        <v>63</v>
      </c>
      <c r="C392" s="4" t="s">
        <v>39</v>
      </c>
      <c r="D392" s="5">
        <v>42.55</v>
      </c>
      <c r="E392" s="1">
        <v>13</v>
      </c>
      <c r="F392" s="1">
        <f>InputData[[#This Row],[UNIT PRICE ($)]]*InputData[[#This Row],[QUANTITY]]</f>
        <v>553.15</v>
      </c>
      <c r="G392" s="1" t="str">
        <f>VLOOKUP(InputData[[#This Row],[CUSTOMER NAME]],Country[],2,0)</f>
        <v>Brazil</v>
      </c>
      <c r="H392" s="1" t="str">
        <f>VLOOKUP(InputData[[#This Row],[CUSTOMER NAME]],Country[],3,0)</f>
        <v>Export</v>
      </c>
      <c r="I392" s="1" t="str">
        <f>TEXT(InputData[[#This Row],[DATE]],"d")</f>
        <v>11</v>
      </c>
      <c r="J392" s="1" t="str">
        <f>TEXT(InputData[[#This Row],[DATE]],"mmm")</f>
        <v>Jun</v>
      </c>
      <c r="K392" s="1" t="str">
        <f>TEXT(InputData[[#This Row],[DATE]],"yyyy")</f>
        <v>2021</v>
      </c>
      <c r="L392" s="1">
        <f>WEEKNUM(InputData[[#This Row],[DATE]])</f>
        <v>24</v>
      </c>
    </row>
    <row r="393" spans="1:12" x14ac:dyDescent="0.3">
      <c r="A393" s="3">
        <v>44358</v>
      </c>
      <c r="B393" s="6" t="s">
        <v>74</v>
      </c>
      <c r="C393" s="4" t="s">
        <v>21</v>
      </c>
      <c r="D393" s="5">
        <v>162.54</v>
      </c>
      <c r="E393" s="1">
        <v>6</v>
      </c>
      <c r="F393" s="1">
        <f>InputData[[#This Row],[UNIT PRICE ($)]]*InputData[[#This Row],[QUANTITY]]</f>
        <v>975.24</v>
      </c>
      <c r="G393" s="1" t="str">
        <f>VLOOKUP(InputData[[#This Row],[CUSTOMER NAME]],Country[],2,0)</f>
        <v>India</v>
      </c>
      <c r="H393" s="1" t="str">
        <f>VLOOKUP(InputData[[#This Row],[CUSTOMER NAME]],Country[],3,0)</f>
        <v>Northeast</v>
      </c>
      <c r="I393" s="1" t="str">
        <f>TEXT(InputData[[#This Row],[DATE]],"d")</f>
        <v>11</v>
      </c>
      <c r="J393" s="1" t="str">
        <f>TEXT(InputData[[#This Row],[DATE]],"mmm")</f>
        <v>Jun</v>
      </c>
      <c r="K393" s="1" t="str">
        <f>TEXT(InputData[[#This Row],[DATE]],"yyyy")</f>
        <v>2021</v>
      </c>
      <c r="L393" s="1">
        <f>WEEKNUM(InputData[[#This Row],[DATE]])</f>
        <v>24</v>
      </c>
    </row>
    <row r="394" spans="1:12" x14ac:dyDescent="0.3">
      <c r="A394" s="3">
        <v>44359</v>
      </c>
      <c r="B394" s="6" t="s">
        <v>65</v>
      </c>
      <c r="C394" s="4" t="s">
        <v>41</v>
      </c>
      <c r="D394" s="5">
        <v>173.88</v>
      </c>
      <c r="E394" s="1">
        <v>6</v>
      </c>
      <c r="F394" s="1">
        <f>InputData[[#This Row],[UNIT PRICE ($)]]*InputData[[#This Row],[QUANTITY]]</f>
        <v>1043.28</v>
      </c>
      <c r="G394" s="1" t="str">
        <f>VLOOKUP(InputData[[#This Row],[CUSTOMER NAME]],Country[],2,0)</f>
        <v>Saudi Arabia</v>
      </c>
      <c r="H394" s="1" t="str">
        <f>VLOOKUP(InputData[[#This Row],[CUSTOMER NAME]],Country[],3,0)</f>
        <v>Export</v>
      </c>
      <c r="I394" s="1" t="str">
        <f>TEXT(InputData[[#This Row],[DATE]],"d")</f>
        <v>12</v>
      </c>
      <c r="J394" s="1" t="str">
        <f>TEXT(InputData[[#This Row],[DATE]],"mmm")</f>
        <v>Jun</v>
      </c>
      <c r="K394" s="1" t="str">
        <f>TEXT(InputData[[#This Row],[DATE]],"yyyy")</f>
        <v>2021</v>
      </c>
      <c r="L394" s="1">
        <f>WEEKNUM(InputData[[#This Row],[DATE]])</f>
        <v>24</v>
      </c>
    </row>
    <row r="395" spans="1:12" x14ac:dyDescent="0.3">
      <c r="A395" s="3">
        <v>44360</v>
      </c>
      <c r="B395" s="6" t="s">
        <v>54</v>
      </c>
      <c r="C395" s="4" t="s">
        <v>26</v>
      </c>
      <c r="D395" s="5">
        <v>24.66</v>
      </c>
      <c r="E395" s="1">
        <v>6</v>
      </c>
      <c r="F395" s="1">
        <f>InputData[[#This Row],[UNIT PRICE ($)]]*InputData[[#This Row],[QUANTITY]]</f>
        <v>147.96</v>
      </c>
      <c r="G395" s="1" t="str">
        <f>VLOOKUP(InputData[[#This Row],[CUSTOMER NAME]],Country[],2,0)</f>
        <v>Pakistan</v>
      </c>
      <c r="H395" s="1" t="str">
        <f>VLOOKUP(InputData[[#This Row],[CUSTOMER NAME]],Country[],3,0)</f>
        <v>Export</v>
      </c>
      <c r="I395" s="1" t="str">
        <f>TEXT(InputData[[#This Row],[DATE]],"d")</f>
        <v>13</v>
      </c>
      <c r="J395" s="1" t="str">
        <f>TEXT(InputData[[#This Row],[DATE]],"mmm")</f>
        <v>Jun</v>
      </c>
      <c r="K395" s="1" t="str">
        <f>TEXT(InputData[[#This Row],[DATE]],"yyyy")</f>
        <v>2021</v>
      </c>
      <c r="L395" s="1">
        <f>WEEKNUM(InputData[[#This Row],[DATE]])</f>
        <v>25</v>
      </c>
    </row>
    <row r="396" spans="1:12" x14ac:dyDescent="0.3">
      <c r="A396" s="3">
        <v>44360</v>
      </c>
      <c r="B396" s="6" t="s">
        <v>58</v>
      </c>
      <c r="C396" s="4" t="s">
        <v>15</v>
      </c>
      <c r="D396" s="5">
        <v>15.719999999999999</v>
      </c>
      <c r="E396" s="1">
        <v>3</v>
      </c>
      <c r="F396" s="1">
        <f>InputData[[#This Row],[UNIT PRICE ($)]]*InputData[[#This Row],[QUANTITY]]</f>
        <v>47.16</v>
      </c>
      <c r="G396" s="1" t="str">
        <f>VLOOKUP(InputData[[#This Row],[CUSTOMER NAME]],Country[],2,0)</f>
        <v>India</v>
      </c>
      <c r="H396" s="1" t="str">
        <f>VLOOKUP(InputData[[#This Row],[CUSTOMER NAME]],Country[],3,0)</f>
        <v>South</v>
      </c>
      <c r="I396" s="1" t="str">
        <f>TEXT(InputData[[#This Row],[DATE]],"d")</f>
        <v>13</v>
      </c>
      <c r="J396" s="1" t="str">
        <f>TEXT(InputData[[#This Row],[DATE]],"mmm")</f>
        <v>Jun</v>
      </c>
      <c r="K396" s="1" t="str">
        <f>TEXT(InputData[[#This Row],[DATE]],"yyyy")</f>
        <v>2021</v>
      </c>
      <c r="L396" s="1">
        <f>WEEKNUM(InputData[[#This Row],[DATE]])</f>
        <v>25</v>
      </c>
    </row>
    <row r="397" spans="1:12" x14ac:dyDescent="0.3">
      <c r="A397" s="3">
        <v>44360</v>
      </c>
      <c r="B397" s="6" t="s">
        <v>64</v>
      </c>
      <c r="C397" s="4" t="s">
        <v>22</v>
      </c>
      <c r="D397" s="5">
        <v>141.57</v>
      </c>
      <c r="E397" s="1">
        <v>20</v>
      </c>
      <c r="F397" s="1">
        <f>InputData[[#This Row],[UNIT PRICE ($)]]*InputData[[#This Row],[QUANTITY]]</f>
        <v>2831.3999999999996</v>
      </c>
      <c r="G397" s="1" t="str">
        <f>VLOOKUP(InputData[[#This Row],[CUSTOMER NAME]],Country[],2,0)</f>
        <v>Russia</v>
      </c>
      <c r="H397" s="1" t="str">
        <f>VLOOKUP(InputData[[#This Row],[CUSTOMER NAME]],Country[],3,0)</f>
        <v>Export</v>
      </c>
      <c r="I397" s="1" t="str">
        <f>TEXT(InputData[[#This Row],[DATE]],"d")</f>
        <v>13</v>
      </c>
      <c r="J397" s="1" t="str">
        <f>TEXT(InputData[[#This Row],[DATE]],"mmm")</f>
        <v>Jun</v>
      </c>
      <c r="K397" s="1" t="str">
        <f>TEXT(InputData[[#This Row],[DATE]],"yyyy")</f>
        <v>2021</v>
      </c>
      <c r="L397" s="1">
        <f>WEEKNUM(InputData[[#This Row],[DATE]])</f>
        <v>25</v>
      </c>
    </row>
    <row r="398" spans="1:12" x14ac:dyDescent="0.3">
      <c r="A398" s="3">
        <v>44360</v>
      </c>
      <c r="B398" s="6" t="s">
        <v>73</v>
      </c>
      <c r="C398" s="4" t="s">
        <v>35</v>
      </c>
      <c r="D398" s="5">
        <v>6.7</v>
      </c>
      <c r="E398" s="1">
        <v>2</v>
      </c>
      <c r="F398" s="1">
        <f>InputData[[#This Row],[UNIT PRICE ($)]]*InputData[[#This Row],[QUANTITY]]</f>
        <v>13.4</v>
      </c>
      <c r="G398" s="1" t="str">
        <f>VLOOKUP(InputData[[#This Row],[CUSTOMER NAME]],Country[],2,0)</f>
        <v>Ethiopia</v>
      </c>
      <c r="H398" s="1" t="str">
        <f>VLOOKUP(InputData[[#This Row],[CUSTOMER NAME]],Country[],3,0)</f>
        <v>Export</v>
      </c>
      <c r="I398" s="1" t="str">
        <f>TEXT(InputData[[#This Row],[DATE]],"d")</f>
        <v>13</v>
      </c>
      <c r="J398" s="1" t="str">
        <f>TEXT(InputData[[#This Row],[DATE]],"mmm")</f>
        <v>Jun</v>
      </c>
      <c r="K398" s="1" t="str">
        <f>TEXT(InputData[[#This Row],[DATE]],"yyyy")</f>
        <v>2021</v>
      </c>
      <c r="L398" s="1">
        <f>WEEKNUM(InputData[[#This Row],[DATE]])</f>
        <v>25</v>
      </c>
    </row>
    <row r="399" spans="1:12" x14ac:dyDescent="0.3">
      <c r="A399" s="3">
        <v>44361</v>
      </c>
      <c r="B399" s="6" t="s">
        <v>54</v>
      </c>
      <c r="C399" s="4" t="s">
        <v>25</v>
      </c>
      <c r="D399" s="5">
        <v>8.33</v>
      </c>
      <c r="E399" s="1">
        <v>10</v>
      </c>
      <c r="F399" s="1">
        <f>InputData[[#This Row],[UNIT PRICE ($)]]*InputData[[#This Row],[QUANTITY]]</f>
        <v>83.3</v>
      </c>
      <c r="G399" s="1" t="str">
        <f>VLOOKUP(InputData[[#This Row],[CUSTOMER NAME]],Country[],2,0)</f>
        <v>Pakistan</v>
      </c>
      <c r="H399" s="1" t="str">
        <f>VLOOKUP(InputData[[#This Row],[CUSTOMER NAME]],Country[],3,0)</f>
        <v>Export</v>
      </c>
      <c r="I399" s="1" t="str">
        <f>TEXT(InputData[[#This Row],[DATE]],"d")</f>
        <v>14</v>
      </c>
      <c r="J399" s="1" t="str">
        <f>TEXT(InputData[[#This Row],[DATE]],"mmm")</f>
        <v>Jun</v>
      </c>
      <c r="K399" s="1" t="str">
        <f>TEXT(InputData[[#This Row],[DATE]],"yyyy")</f>
        <v>2021</v>
      </c>
      <c r="L399" s="1">
        <f>WEEKNUM(InputData[[#This Row],[DATE]])</f>
        <v>25</v>
      </c>
    </row>
    <row r="400" spans="1:12" x14ac:dyDescent="0.3">
      <c r="A400" s="3">
        <v>44362</v>
      </c>
      <c r="B400" s="6" t="s">
        <v>78</v>
      </c>
      <c r="C400" s="4" t="s">
        <v>42</v>
      </c>
      <c r="D400" s="5">
        <v>162</v>
      </c>
      <c r="E400" s="1">
        <v>15</v>
      </c>
      <c r="F400" s="1">
        <f>InputData[[#This Row],[UNIT PRICE ($)]]*InputData[[#This Row],[QUANTITY]]</f>
        <v>2430</v>
      </c>
      <c r="G400" s="1" t="str">
        <f>VLOOKUP(InputData[[#This Row],[CUSTOMER NAME]],Country[],2,0)</f>
        <v>Mexico</v>
      </c>
      <c r="H400" s="1" t="str">
        <f>VLOOKUP(InputData[[#This Row],[CUSTOMER NAME]],Country[],3,0)</f>
        <v>Export</v>
      </c>
      <c r="I400" s="1" t="str">
        <f>TEXT(InputData[[#This Row],[DATE]],"d")</f>
        <v>15</v>
      </c>
      <c r="J400" s="1" t="str">
        <f>TEXT(InputData[[#This Row],[DATE]],"mmm")</f>
        <v>Jun</v>
      </c>
      <c r="K400" s="1" t="str">
        <f>TEXT(InputData[[#This Row],[DATE]],"yyyy")</f>
        <v>2021</v>
      </c>
      <c r="L400" s="1">
        <f>WEEKNUM(InputData[[#This Row],[DATE]])</f>
        <v>25</v>
      </c>
    </row>
    <row r="401" spans="1:12" x14ac:dyDescent="0.3">
      <c r="A401" s="3">
        <v>44363</v>
      </c>
      <c r="B401" s="6" t="s">
        <v>60</v>
      </c>
      <c r="C401" s="4" t="s">
        <v>19</v>
      </c>
      <c r="D401" s="5">
        <v>210</v>
      </c>
      <c r="E401" s="1">
        <v>5</v>
      </c>
      <c r="F401" s="1">
        <f>InputData[[#This Row],[UNIT PRICE ($)]]*InputData[[#This Row],[QUANTITY]]</f>
        <v>1050</v>
      </c>
      <c r="G401" s="1" t="str">
        <f>VLOOKUP(InputData[[#This Row],[CUSTOMER NAME]],Country[],2,0)</f>
        <v>India</v>
      </c>
      <c r="H401" s="1" t="str">
        <f>VLOOKUP(InputData[[#This Row],[CUSTOMER NAME]],Country[],3,0)</f>
        <v>Central</v>
      </c>
      <c r="I401" s="1" t="str">
        <f>TEXT(InputData[[#This Row],[DATE]],"d")</f>
        <v>16</v>
      </c>
      <c r="J401" s="1" t="str">
        <f>TEXT(InputData[[#This Row],[DATE]],"mmm")</f>
        <v>Jun</v>
      </c>
      <c r="K401" s="1" t="str">
        <f>TEXT(InputData[[#This Row],[DATE]],"yyyy")</f>
        <v>2021</v>
      </c>
      <c r="L401" s="1">
        <f>WEEKNUM(InputData[[#This Row],[DATE]])</f>
        <v>25</v>
      </c>
    </row>
    <row r="402" spans="1:12" x14ac:dyDescent="0.3">
      <c r="A402" s="3">
        <v>44363</v>
      </c>
      <c r="B402" s="6" t="s">
        <v>69</v>
      </c>
      <c r="C402" s="4" t="s">
        <v>39</v>
      </c>
      <c r="D402" s="5">
        <v>42.55</v>
      </c>
      <c r="E402" s="1">
        <v>11</v>
      </c>
      <c r="F402" s="1">
        <f>InputData[[#This Row],[UNIT PRICE ($)]]*InputData[[#This Row],[QUANTITY]]</f>
        <v>468.04999999999995</v>
      </c>
      <c r="G402" s="1" t="str">
        <f>VLOOKUP(InputData[[#This Row],[CUSTOMER NAME]],Country[],2,0)</f>
        <v>South Africa</v>
      </c>
      <c r="H402" s="1" t="str">
        <f>VLOOKUP(InputData[[#This Row],[CUSTOMER NAME]],Country[],3,0)</f>
        <v>Export</v>
      </c>
      <c r="I402" s="1" t="str">
        <f>TEXT(InputData[[#This Row],[DATE]],"d")</f>
        <v>16</v>
      </c>
      <c r="J402" s="1" t="str">
        <f>TEXT(InputData[[#This Row],[DATE]],"mmm")</f>
        <v>Jun</v>
      </c>
      <c r="K402" s="1" t="str">
        <f>TEXT(InputData[[#This Row],[DATE]],"yyyy")</f>
        <v>2021</v>
      </c>
      <c r="L402" s="1">
        <f>WEEKNUM(InputData[[#This Row],[DATE]])</f>
        <v>25</v>
      </c>
    </row>
    <row r="403" spans="1:12" x14ac:dyDescent="0.3">
      <c r="A403" s="3">
        <v>44363</v>
      </c>
      <c r="B403" s="6" t="s">
        <v>70</v>
      </c>
      <c r="C403" s="4" t="s">
        <v>15</v>
      </c>
      <c r="D403" s="5">
        <v>15.719999999999999</v>
      </c>
      <c r="E403" s="1">
        <v>12</v>
      </c>
      <c r="F403" s="1">
        <f>InputData[[#This Row],[UNIT PRICE ($)]]*InputData[[#This Row],[QUANTITY]]</f>
        <v>188.64</v>
      </c>
      <c r="G403" s="1" t="str">
        <f>VLOOKUP(InputData[[#This Row],[CUSTOMER NAME]],Country[],2,0)</f>
        <v>India</v>
      </c>
      <c r="H403" s="1" t="str">
        <f>VLOOKUP(InputData[[#This Row],[CUSTOMER NAME]],Country[],3,0)</f>
        <v>East</v>
      </c>
      <c r="I403" s="1" t="str">
        <f>TEXT(InputData[[#This Row],[DATE]],"d")</f>
        <v>16</v>
      </c>
      <c r="J403" s="1" t="str">
        <f>TEXT(InputData[[#This Row],[DATE]],"mmm")</f>
        <v>Jun</v>
      </c>
      <c r="K403" s="1" t="str">
        <f>TEXT(InputData[[#This Row],[DATE]],"yyyy")</f>
        <v>2021</v>
      </c>
      <c r="L403" s="1">
        <f>WEEKNUM(InputData[[#This Row],[DATE]])</f>
        <v>25</v>
      </c>
    </row>
    <row r="404" spans="1:12" x14ac:dyDescent="0.3">
      <c r="A404" s="3">
        <v>44363</v>
      </c>
      <c r="B404" s="6" t="s">
        <v>105</v>
      </c>
      <c r="C404" s="4" t="s">
        <v>29</v>
      </c>
      <c r="D404" s="5">
        <v>53.11</v>
      </c>
      <c r="E404" s="1">
        <v>15</v>
      </c>
      <c r="F404" s="1">
        <f>InputData[[#This Row],[UNIT PRICE ($)]]*InputData[[#This Row],[QUANTITY]]</f>
        <v>796.65</v>
      </c>
      <c r="G404" s="1" t="str">
        <f>VLOOKUP(InputData[[#This Row],[CUSTOMER NAME]],Country[],2,0)</f>
        <v>Germany</v>
      </c>
      <c r="H404" s="1" t="str">
        <f>VLOOKUP(InputData[[#This Row],[CUSTOMER NAME]],Country[],3,0)</f>
        <v>Export</v>
      </c>
      <c r="I404" s="1" t="str">
        <f>TEXT(InputData[[#This Row],[DATE]],"d")</f>
        <v>16</v>
      </c>
      <c r="J404" s="1" t="str">
        <f>TEXT(InputData[[#This Row],[DATE]],"mmm")</f>
        <v>Jun</v>
      </c>
      <c r="K404" s="1" t="str">
        <f>TEXT(InputData[[#This Row],[DATE]],"yyyy")</f>
        <v>2021</v>
      </c>
      <c r="L404" s="1">
        <f>WEEKNUM(InputData[[#This Row],[DATE]])</f>
        <v>25</v>
      </c>
    </row>
    <row r="405" spans="1:12" x14ac:dyDescent="0.3">
      <c r="A405" s="3">
        <v>44363</v>
      </c>
      <c r="B405" s="6" t="s">
        <v>78</v>
      </c>
      <c r="C405" s="4" t="s">
        <v>1</v>
      </c>
      <c r="D405" s="5">
        <v>103.88</v>
      </c>
      <c r="E405" s="1">
        <v>26</v>
      </c>
      <c r="F405" s="1">
        <f>InputData[[#This Row],[UNIT PRICE ($)]]*InputData[[#This Row],[QUANTITY]]</f>
        <v>2700.88</v>
      </c>
      <c r="G405" s="1" t="str">
        <f>VLOOKUP(InputData[[#This Row],[CUSTOMER NAME]],Country[],2,0)</f>
        <v>Mexico</v>
      </c>
      <c r="H405" s="1" t="str">
        <f>VLOOKUP(InputData[[#This Row],[CUSTOMER NAME]],Country[],3,0)</f>
        <v>Export</v>
      </c>
      <c r="I405" s="1" t="str">
        <f>TEXT(InputData[[#This Row],[DATE]],"d")</f>
        <v>16</v>
      </c>
      <c r="J405" s="1" t="str">
        <f>TEXT(InputData[[#This Row],[DATE]],"mmm")</f>
        <v>Jun</v>
      </c>
      <c r="K405" s="1" t="str">
        <f>TEXT(InputData[[#This Row],[DATE]],"yyyy")</f>
        <v>2021</v>
      </c>
      <c r="L405" s="1">
        <f>WEEKNUM(InputData[[#This Row],[DATE]])</f>
        <v>25</v>
      </c>
    </row>
    <row r="406" spans="1:12" x14ac:dyDescent="0.3">
      <c r="A406" s="3">
        <v>44364</v>
      </c>
      <c r="B406" s="6" t="s">
        <v>60</v>
      </c>
      <c r="C406" s="4" t="s">
        <v>16</v>
      </c>
      <c r="D406" s="5">
        <v>16.64</v>
      </c>
      <c r="E406" s="1">
        <v>38</v>
      </c>
      <c r="F406" s="1">
        <f>InputData[[#This Row],[UNIT PRICE ($)]]*InputData[[#This Row],[QUANTITY]]</f>
        <v>632.32000000000005</v>
      </c>
      <c r="G406" s="1" t="str">
        <f>VLOOKUP(InputData[[#This Row],[CUSTOMER NAME]],Country[],2,0)</f>
        <v>India</v>
      </c>
      <c r="H406" s="1" t="str">
        <f>VLOOKUP(InputData[[#This Row],[CUSTOMER NAME]],Country[],3,0)</f>
        <v>Central</v>
      </c>
      <c r="I406" s="1" t="str">
        <f>TEXT(InputData[[#This Row],[DATE]],"d")</f>
        <v>17</v>
      </c>
      <c r="J406" s="1" t="str">
        <f>TEXT(InputData[[#This Row],[DATE]],"mmm")</f>
        <v>Jun</v>
      </c>
      <c r="K406" s="1" t="str">
        <f>TEXT(InputData[[#This Row],[DATE]],"yyyy")</f>
        <v>2021</v>
      </c>
      <c r="L406" s="1">
        <f>WEEKNUM(InputData[[#This Row],[DATE]])</f>
        <v>25</v>
      </c>
    </row>
    <row r="407" spans="1:12" x14ac:dyDescent="0.3">
      <c r="A407" s="3">
        <v>44364</v>
      </c>
      <c r="B407" s="6" t="s">
        <v>105</v>
      </c>
      <c r="C407" s="4" t="s">
        <v>19</v>
      </c>
      <c r="D407" s="5">
        <v>210</v>
      </c>
      <c r="E407" s="1">
        <v>24</v>
      </c>
      <c r="F407" s="1">
        <f>InputData[[#This Row],[UNIT PRICE ($)]]*InputData[[#This Row],[QUANTITY]]</f>
        <v>5040</v>
      </c>
      <c r="G407" s="1" t="str">
        <f>VLOOKUP(InputData[[#This Row],[CUSTOMER NAME]],Country[],2,0)</f>
        <v>Germany</v>
      </c>
      <c r="H407" s="1" t="str">
        <f>VLOOKUP(InputData[[#This Row],[CUSTOMER NAME]],Country[],3,0)</f>
        <v>Export</v>
      </c>
      <c r="I407" s="1" t="str">
        <f>TEXT(InputData[[#This Row],[DATE]],"d")</f>
        <v>17</v>
      </c>
      <c r="J407" s="1" t="str">
        <f>TEXT(InputData[[#This Row],[DATE]],"mmm")</f>
        <v>Jun</v>
      </c>
      <c r="K407" s="1" t="str">
        <f>TEXT(InputData[[#This Row],[DATE]],"yyyy")</f>
        <v>2021</v>
      </c>
      <c r="L407" s="1">
        <f>WEEKNUM(InputData[[#This Row],[DATE]])</f>
        <v>25</v>
      </c>
    </row>
    <row r="408" spans="1:12" x14ac:dyDescent="0.3">
      <c r="A408" s="3">
        <v>44365</v>
      </c>
      <c r="B408" s="6" t="s">
        <v>99</v>
      </c>
      <c r="C408" s="4" t="s">
        <v>34</v>
      </c>
      <c r="D408" s="5">
        <v>58.3</v>
      </c>
      <c r="E408" s="1">
        <v>35</v>
      </c>
      <c r="F408" s="1">
        <f>InputData[[#This Row],[UNIT PRICE ($)]]*InputData[[#This Row],[QUANTITY]]</f>
        <v>2040.5</v>
      </c>
      <c r="G408" s="1" t="str">
        <f>VLOOKUP(InputData[[#This Row],[CUSTOMER NAME]],Country[],2,0)</f>
        <v>India</v>
      </c>
      <c r="H408" s="1" t="str">
        <f>VLOOKUP(InputData[[#This Row],[CUSTOMER NAME]],Country[],3,0)</f>
        <v>Western</v>
      </c>
      <c r="I408" s="1" t="str">
        <f>TEXT(InputData[[#This Row],[DATE]],"d")</f>
        <v>18</v>
      </c>
      <c r="J408" s="1" t="str">
        <f>TEXT(InputData[[#This Row],[DATE]],"mmm")</f>
        <v>Jun</v>
      </c>
      <c r="K408" s="1" t="str">
        <f>TEXT(InputData[[#This Row],[DATE]],"yyyy")</f>
        <v>2021</v>
      </c>
      <c r="L408" s="1">
        <f>WEEKNUM(InputData[[#This Row],[DATE]])</f>
        <v>25</v>
      </c>
    </row>
    <row r="409" spans="1:12" x14ac:dyDescent="0.3">
      <c r="A409" s="3">
        <v>44365</v>
      </c>
      <c r="B409" s="6" t="s">
        <v>59</v>
      </c>
      <c r="C409" s="4" t="s">
        <v>25</v>
      </c>
      <c r="D409" s="5">
        <v>8.33</v>
      </c>
      <c r="E409" s="1">
        <v>13</v>
      </c>
      <c r="F409" s="1">
        <f>InputData[[#This Row],[UNIT PRICE ($)]]*InputData[[#This Row],[QUANTITY]]</f>
        <v>108.29</v>
      </c>
      <c r="G409" s="1" t="str">
        <f>VLOOKUP(InputData[[#This Row],[CUSTOMER NAME]],Country[],2,0)</f>
        <v>Mexico</v>
      </c>
      <c r="H409" s="1" t="str">
        <f>VLOOKUP(InputData[[#This Row],[CUSTOMER NAME]],Country[],3,0)</f>
        <v>Export</v>
      </c>
      <c r="I409" s="1" t="str">
        <f>TEXT(InputData[[#This Row],[DATE]],"d")</f>
        <v>18</v>
      </c>
      <c r="J409" s="1" t="str">
        <f>TEXT(InputData[[#This Row],[DATE]],"mmm")</f>
        <v>Jun</v>
      </c>
      <c r="K409" s="1" t="str">
        <f>TEXT(InputData[[#This Row],[DATE]],"yyyy")</f>
        <v>2021</v>
      </c>
      <c r="L409" s="1">
        <f>WEEKNUM(InputData[[#This Row],[DATE]])</f>
        <v>25</v>
      </c>
    </row>
    <row r="410" spans="1:12" x14ac:dyDescent="0.3">
      <c r="A410" s="3">
        <v>44365</v>
      </c>
      <c r="B410" s="6" t="s">
        <v>68</v>
      </c>
      <c r="C410" s="4" t="s">
        <v>13</v>
      </c>
      <c r="D410" s="5">
        <v>122.08</v>
      </c>
      <c r="E410" s="1">
        <v>5</v>
      </c>
      <c r="F410" s="1">
        <f>InputData[[#This Row],[UNIT PRICE ($)]]*InputData[[#This Row],[QUANTITY]]</f>
        <v>610.4</v>
      </c>
      <c r="G410" s="1" t="str">
        <f>VLOOKUP(InputData[[#This Row],[CUSTOMER NAME]],Country[],2,0)</f>
        <v>United Kingdom</v>
      </c>
      <c r="H410" s="1" t="str">
        <f>VLOOKUP(InputData[[#This Row],[CUSTOMER NAME]],Country[],3,0)</f>
        <v>Export</v>
      </c>
      <c r="I410" s="1" t="str">
        <f>TEXT(InputData[[#This Row],[DATE]],"d")</f>
        <v>18</v>
      </c>
      <c r="J410" s="1" t="str">
        <f>TEXT(InputData[[#This Row],[DATE]],"mmm")</f>
        <v>Jun</v>
      </c>
      <c r="K410" s="1" t="str">
        <f>TEXT(InputData[[#This Row],[DATE]],"yyyy")</f>
        <v>2021</v>
      </c>
      <c r="L410" s="1">
        <f>WEEKNUM(InputData[[#This Row],[DATE]])</f>
        <v>25</v>
      </c>
    </row>
    <row r="411" spans="1:12" x14ac:dyDescent="0.3">
      <c r="A411" s="3">
        <v>44365</v>
      </c>
      <c r="B411" s="6" t="s">
        <v>69</v>
      </c>
      <c r="C411" s="4" t="s">
        <v>32</v>
      </c>
      <c r="D411" s="5">
        <v>117.48</v>
      </c>
      <c r="E411" s="1">
        <v>8</v>
      </c>
      <c r="F411" s="1">
        <f>InputData[[#This Row],[UNIT PRICE ($)]]*InputData[[#This Row],[QUANTITY]]</f>
        <v>939.84</v>
      </c>
      <c r="G411" s="1" t="str">
        <f>VLOOKUP(InputData[[#This Row],[CUSTOMER NAME]],Country[],2,0)</f>
        <v>South Africa</v>
      </c>
      <c r="H411" s="1" t="str">
        <f>VLOOKUP(InputData[[#This Row],[CUSTOMER NAME]],Country[],3,0)</f>
        <v>Export</v>
      </c>
      <c r="I411" s="1" t="str">
        <f>TEXT(InputData[[#This Row],[DATE]],"d")</f>
        <v>18</v>
      </c>
      <c r="J411" s="1" t="str">
        <f>TEXT(InputData[[#This Row],[DATE]],"mmm")</f>
        <v>Jun</v>
      </c>
      <c r="K411" s="1" t="str">
        <f>TEXT(InputData[[#This Row],[DATE]],"yyyy")</f>
        <v>2021</v>
      </c>
      <c r="L411" s="1">
        <f>WEEKNUM(InputData[[#This Row],[DATE]])</f>
        <v>25</v>
      </c>
    </row>
    <row r="412" spans="1:12" x14ac:dyDescent="0.3">
      <c r="A412" s="3">
        <v>44366</v>
      </c>
      <c r="B412" s="6" t="s">
        <v>57</v>
      </c>
      <c r="C412" s="4" t="s">
        <v>44</v>
      </c>
      <c r="D412" s="5">
        <v>82.08</v>
      </c>
      <c r="E412" s="1">
        <v>11</v>
      </c>
      <c r="F412" s="1">
        <f>InputData[[#This Row],[UNIT PRICE ($)]]*InputData[[#This Row],[QUANTITY]]</f>
        <v>902.88</v>
      </c>
      <c r="G412" s="1" t="str">
        <f>VLOOKUP(InputData[[#This Row],[CUSTOMER NAME]],Country[],2,0)</f>
        <v>Russia</v>
      </c>
      <c r="H412" s="1" t="str">
        <f>VLOOKUP(InputData[[#This Row],[CUSTOMER NAME]],Country[],3,0)</f>
        <v>Export</v>
      </c>
      <c r="I412" s="1" t="str">
        <f>TEXT(InputData[[#This Row],[DATE]],"d")</f>
        <v>19</v>
      </c>
      <c r="J412" s="1" t="str">
        <f>TEXT(InputData[[#This Row],[DATE]],"mmm")</f>
        <v>Jun</v>
      </c>
      <c r="K412" s="1" t="str">
        <f>TEXT(InputData[[#This Row],[DATE]],"yyyy")</f>
        <v>2021</v>
      </c>
      <c r="L412" s="1">
        <f>WEEKNUM(InputData[[#This Row],[DATE]])</f>
        <v>25</v>
      </c>
    </row>
    <row r="413" spans="1:12" x14ac:dyDescent="0.3">
      <c r="A413" s="3">
        <v>44366</v>
      </c>
      <c r="B413" s="6" t="s">
        <v>62</v>
      </c>
      <c r="C413" s="4" t="s">
        <v>2</v>
      </c>
      <c r="D413" s="5">
        <v>142.80000000000001</v>
      </c>
      <c r="E413" s="1">
        <v>8</v>
      </c>
      <c r="F413" s="1">
        <f>InputData[[#This Row],[UNIT PRICE ($)]]*InputData[[#This Row],[QUANTITY]]</f>
        <v>1142.4000000000001</v>
      </c>
      <c r="G413" s="1" t="str">
        <f>VLOOKUP(InputData[[#This Row],[CUSTOMER NAME]],Country[],2,0)</f>
        <v>India</v>
      </c>
      <c r="H413" s="1" t="str">
        <f>VLOOKUP(InputData[[#This Row],[CUSTOMER NAME]],Country[],3,0)</f>
        <v>East</v>
      </c>
      <c r="I413" s="1" t="str">
        <f>TEXT(InputData[[#This Row],[DATE]],"d")</f>
        <v>19</v>
      </c>
      <c r="J413" s="1" t="str">
        <f>TEXT(InputData[[#This Row],[DATE]],"mmm")</f>
        <v>Jun</v>
      </c>
      <c r="K413" s="1" t="str">
        <f>TEXT(InputData[[#This Row],[DATE]],"yyyy")</f>
        <v>2021</v>
      </c>
      <c r="L413" s="1">
        <f>WEEKNUM(InputData[[#This Row],[DATE]])</f>
        <v>25</v>
      </c>
    </row>
    <row r="414" spans="1:12" x14ac:dyDescent="0.3">
      <c r="A414" s="3">
        <v>44366</v>
      </c>
      <c r="B414" s="6" t="s">
        <v>65</v>
      </c>
      <c r="C414" s="4" t="s">
        <v>41</v>
      </c>
      <c r="D414" s="5">
        <v>173.88</v>
      </c>
      <c r="E414" s="1">
        <v>5</v>
      </c>
      <c r="F414" s="1">
        <f>InputData[[#This Row],[UNIT PRICE ($)]]*InputData[[#This Row],[QUANTITY]]</f>
        <v>869.4</v>
      </c>
      <c r="G414" s="1" t="str">
        <f>VLOOKUP(InputData[[#This Row],[CUSTOMER NAME]],Country[],2,0)</f>
        <v>Saudi Arabia</v>
      </c>
      <c r="H414" s="1" t="str">
        <f>VLOOKUP(InputData[[#This Row],[CUSTOMER NAME]],Country[],3,0)</f>
        <v>Export</v>
      </c>
      <c r="I414" s="1" t="str">
        <f>TEXT(InputData[[#This Row],[DATE]],"d")</f>
        <v>19</v>
      </c>
      <c r="J414" s="1" t="str">
        <f>TEXT(InputData[[#This Row],[DATE]],"mmm")</f>
        <v>Jun</v>
      </c>
      <c r="K414" s="1" t="str">
        <f>TEXT(InputData[[#This Row],[DATE]],"yyyy")</f>
        <v>2021</v>
      </c>
      <c r="L414" s="1">
        <f>WEEKNUM(InputData[[#This Row],[DATE]])</f>
        <v>25</v>
      </c>
    </row>
    <row r="415" spans="1:12" x14ac:dyDescent="0.3">
      <c r="A415" s="3">
        <v>44367</v>
      </c>
      <c r="B415" s="6" t="s">
        <v>54</v>
      </c>
      <c r="C415" s="4" t="s">
        <v>16</v>
      </c>
      <c r="D415" s="5">
        <v>16.64</v>
      </c>
      <c r="E415" s="1">
        <v>1</v>
      </c>
      <c r="F415" s="1">
        <f>InputData[[#This Row],[UNIT PRICE ($)]]*InputData[[#This Row],[QUANTITY]]</f>
        <v>16.64</v>
      </c>
      <c r="G415" s="1" t="str">
        <f>VLOOKUP(InputData[[#This Row],[CUSTOMER NAME]],Country[],2,0)</f>
        <v>Pakistan</v>
      </c>
      <c r="H415" s="1" t="str">
        <f>VLOOKUP(InputData[[#This Row],[CUSTOMER NAME]],Country[],3,0)</f>
        <v>Export</v>
      </c>
      <c r="I415" s="1" t="str">
        <f>TEXT(InputData[[#This Row],[DATE]],"d")</f>
        <v>20</v>
      </c>
      <c r="J415" s="1" t="str">
        <f>TEXT(InputData[[#This Row],[DATE]],"mmm")</f>
        <v>Jun</v>
      </c>
      <c r="K415" s="1" t="str">
        <f>TEXT(InputData[[#This Row],[DATE]],"yyyy")</f>
        <v>2021</v>
      </c>
      <c r="L415" s="1">
        <f>WEEKNUM(InputData[[#This Row],[DATE]])</f>
        <v>26</v>
      </c>
    </row>
    <row r="416" spans="1:12" x14ac:dyDescent="0.3">
      <c r="A416" s="3">
        <v>44367</v>
      </c>
      <c r="B416" s="6" t="s">
        <v>78</v>
      </c>
      <c r="C416" s="4" t="s">
        <v>11</v>
      </c>
      <c r="D416" s="5">
        <v>48.4</v>
      </c>
      <c r="E416" s="1">
        <v>30</v>
      </c>
      <c r="F416" s="1">
        <f>InputData[[#This Row],[UNIT PRICE ($)]]*InputData[[#This Row],[QUANTITY]]</f>
        <v>1452</v>
      </c>
      <c r="G416" s="1" t="str">
        <f>VLOOKUP(InputData[[#This Row],[CUSTOMER NAME]],Country[],2,0)</f>
        <v>Mexico</v>
      </c>
      <c r="H416" s="1" t="str">
        <f>VLOOKUP(InputData[[#This Row],[CUSTOMER NAME]],Country[],3,0)</f>
        <v>Export</v>
      </c>
      <c r="I416" s="1" t="str">
        <f>TEXT(InputData[[#This Row],[DATE]],"d")</f>
        <v>20</v>
      </c>
      <c r="J416" s="1" t="str">
        <f>TEXT(InputData[[#This Row],[DATE]],"mmm")</f>
        <v>Jun</v>
      </c>
      <c r="K416" s="1" t="str">
        <f>TEXT(InputData[[#This Row],[DATE]],"yyyy")</f>
        <v>2021</v>
      </c>
      <c r="L416" s="1">
        <f>WEEKNUM(InputData[[#This Row],[DATE]])</f>
        <v>26</v>
      </c>
    </row>
    <row r="417" spans="1:12" x14ac:dyDescent="0.3">
      <c r="A417" s="3">
        <v>44368</v>
      </c>
      <c r="B417" s="6" t="s">
        <v>99</v>
      </c>
      <c r="C417" s="4" t="s">
        <v>17</v>
      </c>
      <c r="D417" s="5">
        <v>156.78</v>
      </c>
      <c r="E417" s="1">
        <v>14</v>
      </c>
      <c r="F417" s="1">
        <f>InputData[[#This Row],[UNIT PRICE ($)]]*InputData[[#This Row],[QUANTITY]]</f>
        <v>2194.92</v>
      </c>
      <c r="G417" s="1" t="str">
        <f>VLOOKUP(InputData[[#This Row],[CUSTOMER NAME]],Country[],2,0)</f>
        <v>India</v>
      </c>
      <c r="H417" s="1" t="str">
        <f>VLOOKUP(InputData[[#This Row],[CUSTOMER NAME]],Country[],3,0)</f>
        <v>Western</v>
      </c>
      <c r="I417" s="1" t="str">
        <f>TEXT(InputData[[#This Row],[DATE]],"d")</f>
        <v>21</v>
      </c>
      <c r="J417" s="1" t="str">
        <f>TEXT(InputData[[#This Row],[DATE]],"mmm")</f>
        <v>Jun</v>
      </c>
      <c r="K417" s="1" t="str">
        <f>TEXT(InputData[[#This Row],[DATE]],"yyyy")</f>
        <v>2021</v>
      </c>
      <c r="L417" s="1">
        <f>WEEKNUM(InputData[[#This Row],[DATE]])</f>
        <v>26</v>
      </c>
    </row>
    <row r="418" spans="1:12" x14ac:dyDescent="0.3">
      <c r="A418" s="3">
        <v>44369</v>
      </c>
      <c r="B418" s="6" t="s">
        <v>49</v>
      </c>
      <c r="C418" s="4" t="s">
        <v>1</v>
      </c>
      <c r="D418" s="5">
        <v>103.88</v>
      </c>
      <c r="E418" s="1">
        <v>4</v>
      </c>
      <c r="F418" s="1">
        <f>InputData[[#This Row],[UNIT PRICE ($)]]*InputData[[#This Row],[QUANTITY]]</f>
        <v>415.52</v>
      </c>
      <c r="G418" s="1" t="str">
        <f>VLOOKUP(InputData[[#This Row],[CUSTOMER NAME]],Country[],2,0)</f>
        <v>Nigeria</v>
      </c>
      <c r="H418" s="1" t="str">
        <f>VLOOKUP(InputData[[#This Row],[CUSTOMER NAME]],Country[],3,0)</f>
        <v>Export</v>
      </c>
      <c r="I418" s="1" t="str">
        <f>TEXT(InputData[[#This Row],[DATE]],"d")</f>
        <v>22</v>
      </c>
      <c r="J418" s="1" t="str">
        <f>TEXT(InputData[[#This Row],[DATE]],"mmm")</f>
        <v>Jun</v>
      </c>
      <c r="K418" s="1" t="str">
        <f>TEXT(InputData[[#This Row],[DATE]],"yyyy")</f>
        <v>2021</v>
      </c>
      <c r="L418" s="1">
        <f>WEEKNUM(InputData[[#This Row],[DATE]])</f>
        <v>26</v>
      </c>
    </row>
    <row r="419" spans="1:12" x14ac:dyDescent="0.3">
      <c r="A419" s="3">
        <v>44369</v>
      </c>
      <c r="B419" s="6" t="s">
        <v>56</v>
      </c>
      <c r="C419" s="4" t="s">
        <v>40</v>
      </c>
      <c r="D419" s="5">
        <v>115.2</v>
      </c>
      <c r="E419" s="1">
        <v>10</v>
      </c>
      <c r="F419" s="1">
        <f>InputData[[#This Row],[UNIT PRICE ($)]]*InputData[[#This Row],[QUANTITY]]</f>
        <v>1152</v>
      </c>
      <c r="G419" s="1" t="str">
        <f>VLOOKUP(InputData[[#This Row],[CUSTOMER NAME]],Country[],2,0)</f>
        <v>United Kingdom</v>
      </c>
      <c r="H419" s="1" t="str">
        <f>VLOOKUP(InputData[[#This Row],[CUSTOMER NAME]],Country[],3,0)</f>
        <v>Export</v>
      </c>
      <c r="I419" s="1" t="str">
        <f>TEXT(InputData[[#This Row],[DATE]],"d")</f>
        <v>22</v>
      </c>
      <c r="J419" s="1" t="str">
        <f>TEXT(InputData[[#This Row],[DATE]],"mmm")</f>
        <v>Jun</v>
      </c>
      <c r="K419" s="1" t="str">
        <f>TEXT(InputData[[#This Row],[DATE]],"yyyy")</f>
        <v>2021</v>
      </c>
      <c r="L419" s="1">
        <f>WEEKNUM(InputData[[#This Row],[DATE]])</f>
        <v>26</v>
      </c>
    </row>
    <row r="420" spans="1:12" x14ac:dyDescent="0.3">
      <c r="A420" s="3">
        <v>44370</v>
      </c>
      <c r="B420" s="6" t="s">
        <v>63</v>
      </c>
      <c r="C420" s="4" t="s">
        <v>16</v>
      </c>
      <c r="D420" s="5">
        <v>16.64</v>
      </c>
      <c r="E420" s="1">
        <v>4</v>
      </c>
      <c r="F420" s="1">
        <f>InputData[[#This Row],[UNIT PRICE ($)]]*InputData[[#This Row],[QUANTITY]]</f>
        <v>66.56</v>
      </c>
      <c r="G420" s="1" t="str">
        <f>VLOOKUP(InputData[[#This Row],[CUSTOMER NAME]],Country[],2,0)</f>
        <v>Brazil</v>
      </c>
      <c r="H420" s="1" t="str">
        <f>VLOOKUP(InputData[[#This Row],[CUSTOMER NAME]],Country[],3,0)</f>
        <v>Export</v>
      </c>
      <c r="I420" s="1" t="str">
        <f>TEXT(InputData[[#This Row],[DATE]],"d")</f>
        <v>23</v>
      </c>
      <c r="J420" s="1" t="str">
        <f>TEXT(InputData[[#This Row],[DATE]],"mmm")</f>
        <v>Jun</v>
      </c>
      <c r="K420" s="1" t="str">
        <f>TEXT(InputData[[#This Row],[DATE]],"yyyy")</f>
        <v>2021</v>
      </c>
      <c r="L420" s="1">
        <f>WEEKNUM(InputData[[#This Row],[DATE]])</f>
        <v>26</v>
      </c>
    </row>
    <row r="421" spans="1:12" x14ac:dyDescent="0.3">
      <c r="A421" s="3">
        <v>44370</v>
      </c>
      <c r="B421" s="6" t="s">
        <v>73</v>
      </c>
      <c r="C421" s="4" t="s">
        <v>8</v>
      </c>
      <c r="D421" s="5">
        <v>94.62</v>
      </c>
      <c r="E421" s="1">
        <v>22</v>
      </c>
      <c r="F421" s="1">
        <f>InputData[[#This Row],[UNIT PRICE ($)]]*InputData[[#This Row],[QUANTITY]]</f>
        <v>2081.6400000000003</v>
      </c>
      <c r="G421" s="1" t="str">
        <f>VLOOKUP(InputData[[#This Row],[CUSTOMER NAME]],Country[],2,0)</f>
        <v>Ethiopia</v>
      </c>
      <c r="H421" s="1" t="str">
        <f>VLOOKUP(InputData[[#This Row],[CUSTOMER NAME]],Country[],3,0)</f>
        <v>Export</v>
      </c>
      <c r="I421" s="1" t="str">
        <f>TEXT(InputData[[#This Row],[DATE]],"d")</f>
        <v>23</v>
      </c>
      <c r="J421" s="1" t="str">
        <f>TEXT(InputData[[#This Row],[DATE]],"mmm")</f>
        <v>Jun</v>
      </c>
      <c r="K421" s="1" t="str">
        <f>TEXT(InputData[[#This Row],[DATE]],"yyyy")</f>
        <v>2021</v>
      </c>
      <c r="L421" s="1">
        <f>WEEKNUM(InputData[[#This Row],[DATE]])</f>
        <v>26</v>
      </c>
    </row>
    <row r="422" spans="1:12" x14ac:dyDescent="0.3">
      <c r="A422" s="3">
        <v>44370</v>
      </c>
      <c r="B422" s="6" t="s">
        <v>78</v>
      </c>
      <c r="C422" s="4" t="s">
        <v>4</v>
      </c>
      <c r="D422" s="5">
        <v>48.84</v>
      </c>
      <c r="E422" s="1">
        <v>8</v>
      </c>
      <c r="F422" s="1">
        <f>InputData[[#This Row],[UNIT PRICE ($)]]*InputData[[#This Row],[QUANTITY]]</f>
        <v>390.72</v>
      </c>
      <c r="G422" s="1" t="str">
        <f>VLOOKUP(InputData[[#This Row],[CUSTOMER NAME]],Country[],2,0)</f>
        <v>Mexico</v>
      </c>
      <c r="H422" s="1" t="str">
        <f>VLOOKUP(InputData[[#This Row],[CUSTOMER NAME]],Country[],3,0)</f>
        <v>Export</v>
      </c>
      <c r="I422" s="1" t="str">
        <f>TEXT(InputData[[#This Row],[DATE]],"d")</f>
        <v>23</v>
      </c>
      <c r="J422" s="1" t="str">
        <f>TEXT(InputData[[#This Row],[DATE]],"mmm")</f>
        <v>Jun</v>
      </c>
      <c r="K422" s="1" t="str">
        <f>TEXT(InputData[[#This Row],[DATE]],"yyyy")</f>
        <v>2021</v>
      </c>
      <c r="L422" s="1">
        <f>WEEKNUM(InputData[[#This Row],[DATE]])</f>
        <v>26</v>
      </c>
    </row>
    <row r="423" spans="1:12" x14ac:dyDescent="0.3">
      <c r="A423" s="3">
        <v>44371</v>
      </c>
      <c r="B423" s="6" t="s">
        <v>59</v>
      </c>
      <c r="C423" s="4" t="s">
        <v>40</v>
      </c>
      <c r="D423" s="5">
        <v>115.2</v>
      </c>
      <c r="E423" s="1">
        <v>10</v>
      </c>
      <c r="F423" s="1">
        <f>InputData[[#This Row],[UNIT PRICE ($)]]*InputData[[#This Row],[QUANTITY]]</f>
        <v>1152</v>
      </c>
      <c r="G423" s="1" t="str">
        <f>VLOOKUP(InputData[[#This Row],[CUSTOMER NAME]],Country[],2,0)</f>
        <v>Mexico</v>
      </c>
      <c r="H423" s="1" t="str">
        <f>VLOOKUP(InputData[[#This Row],[CUSTOMER NAME]],Country[],3,0)</f>
        <v>Export</v>
      </c>
      <c r="I423" s="1" t="str">
        <f>TEXT(InputData[[#This Row],[DATE]],"d")</f>
        <v>24</v>
      </c>
      <c r="J423" s="1" t="str">
        <f>TEXT(InputData[[#This Row],[DATE]],"mmm")</f>
        <v>Jun</v>
      </c>
      <c r="K423" s="1" t="str">
        <f>TEXT(InputData[[#This Row],[DATE]],"yyyy")</f>
        <v>2021</v>
      </c>
      <c r="L423" s="1">
        <f>WEEKNUM(InputData[[#This Row],[DATE]])</f>
        <v>26</v>
      </c>
    </row>
    <row r="424" spans="1:12" x14ac:dyDescent="0.3">
      <c r="A424" s="3">
        <v>44371</v>
      </c>
      <c r="B424" s="6" t="s">
        <v>60</v>
      </c>
      <c r="C424" s="4" t="s">
        <v>11</v>
      </c>
      <c r="D424" s="5">
        <v>48.4</v>
      </c>
      <c r="E424" s="1">
        <v>13</v>
      </c>
      <c r="F424" s="1">
        <f>InputData[[#This Row],[UNIT PRICE ($)]]*InputData[[#This Row],[QUANTITY]]</f>
        <v>629.19999999999993</v>
      </c>
      <c r="G424" s="1" t="str">
        <f>VLOOKUP(InputData[[#This Row],[CUSTOMER NAME]],Country[],2,0)</f>
        <v>India</v>
      </c>
      <c r="H424" s="1" t="str">
        <f>VLOOKUP(InputData[[#This Row],[CUSTOMER NAME]],Country[],3,0)</f>
        <v>Central</v>
      </c>
      <c r="I424" s="1" t="str">
        <f>TEXT(InputData[[#This Row],[DATE]],"d")</f>
        <v>24</v>
      </c>
      <c r="J424" s="1" t="str">
        <f>TEXT(InputData[[#This Row],[DATE]],"mmm")</f>
        <v>Jun</v>
      </c>
      <c r="K424" s="1" t="str">
        <f>TEXT(InputData[[#This Row],[DATE]],"yyyy")</f>
        <v>2021</v>
      </c>
      <c r="L424" s="1">
        <f>WEEKNUM(InputData[[#This Row],[DATE]])</f>
        <v>26</v>
      </c>
    </row>
    <row r="425" spans="1:12" x14ac:dyDescent="0.3">
      <c r="A425" s="3">
        <v>44371</v>
      </c>
      <c r="B425" s="6" t="s">
        <v>70</v>
      </c>
      <c r="C425" s="4" t="s">
        <v>20</v>
      </c>
      <c r="D425" s="5">
        <v>76.25</v>
      </c>
      <c r="E425" s="1">
        <v>23</v>
      </c>
      <c r="F425" s="1">
        <f>InputData[[#This Row],[UNIT PRICE ($)]]*InputData[[#This Row],[QUANTITY]]</f>
        <v>1753.75</v>
      </c>
      <c r="G425" s="1" t="str">
        <f>VLOOKUP(InputData[[#This Row],[CUSTOMER NAME]],Country[],2,0)</f>
        <v>India</v>
      </c>
      <c r="H425" s="1" t="str">
        <f>VLOOKUP(InputData[[#This Row],[CUSTOMER NAME]],Country[],3,0)</f>
        <v>East</v>
      </c>
      <c r="I425" s="1" t="str">
        <f>TEXT(InputData[[#This Row],[DATE]],"d")</f>
        <v>24</v>
      </c>
      <c r="J425" s="1" t="str">
        <f>TEXT(InputData[[#This Row],[DATE]],"mmm")</f>
        <v>Jun</v>
      </c>
      <c r="K425" s="1" t="str">
        <f>TEXT(InputData[[#This Row],[DATE]],"yyyy")</f>
        <v>2021</v>
      </c>
      <c r="L425" s="1">
        <f>WEEKNUM(InputData[[#This Row],[DATE]])</f>
        <v>26</v>
      </c>
    </row>
    <row r="426" spans="1:12" x14ac:dyDescent="0.3">
      <c r="A426" s="3">
        <v>44371</v>
      </c>
      <c r="B426" s="6" t="s">
        <v>76</v>
      </c>
      <c r="C426" s="4" t="s">
        <v>18</v>
      </c>
      <c r="D426" s="5">
        <v>49.21</v>
      </c>
      <c r="E426" s="1">
        <v>7</v>
      </c>
      <c r="F426" s="1">
        <f>InputData[[#This Row],[UNIT PRICE ($)]]*InputData[[#This Row],[QUANTITY]]</f>
        <v>344.47</v>
      </c>
      <c r="G426" s="1" t="str">
        <f>VLOOKUP(InputData[[#This Row],[CUSTOMER NAME]],Country[],2,0)</f>
        <v>France</v>
      </c>
      <c r="H426" s="1" t="str">
        <f>VLOOKUP(InputData[[#This Row],[CUSTOMER NAME]],Country[],3,0)</f>
        <v>Export</v>
      </c>
      <c r="I426" s="1" t="str">
        <f>TEXT(InputData[[#This Row],[DATE]],"d")</f>
        <v>24</v>
      </c>
      <c r="J426" s="1" t="str">
        <f>TEXT(InputData[[#This Row],[DATE]],"mmm")</f>
        <v>Jun</v>
      </c>
      <c r="K426" s="1" t="str">
        <f>TEXT(InputData[[#This Row],[DATE]],"yyyy")</f>
        <v>2021</v>
      </c>
      <c r="L426" s="1">
        <f>WEEKNUM(InputData[[#This Row],[DATE]])</f>
        <v>26</v>
      </c>
    </row>
    <row r="427" spans="1:12" x14ac:dyDescent="0.3">
      <c r="A427" s="3">
        <v>44372</v>
      </c>
      <c r="B427" s="6" t="s">
        <v>60</v>
      </c>
      <c r="C427" s="4" t="s">
        <v>12</v>
      </c>
      <c r="D427" s="5">
        <v>94.17</v>
      </c>
      <c r="E427" s="1">
        <v>7</v>
      </c>
      <c r="F427" s="1">
        <f>InputData[[#This Row],[UNIT PRICE ($)]]*InputData[[#This Row],[QUANTITY]]</f>
        <v>659.19</v>
      </c>
      <c r="G427" s="1" t="str">
        <f>VLOOKUP(InputData[[#This Row],[CUSTOMER NAME]],Country[],2,0)</f>
        <v>India</v>
      </c>
      <c r="H427" s="1" t="str">
        <f>VLOOKUP(InputData[[#This Row],[CUSTOMER NAME]],Country[],3,0)</f>
        <v>Central</v>
      </c>
      <c r="I427" s="1" t="str">
        <f>TEXT(InputData[[#This Row],[DATE]],"d")</f>
        <v>25</v>
      </c>
      <c r="J427" s="1" t="str">
        <f>TEXT(InputData[[#This Row],[DATE]],"mmm")</f>
        <v>Jun</v>
      </c>
      <c r="K427" s="1" t="str">
        <f>TEXT(InputData[[#This Row],[DATE]],"yyyy")</f>
        <v>2021</v>
      </c>
      <c r="L427" s="1">
        <f>WEEKNUM(InputData[[#This Row],[DATE]])</f>
        <v>26</v>
      </c>
    </row>
    <row r="428" spans="1:12" x14ac:dyDescent="0.3">
      <c r="A428" s="3">
        <v>44373</v>
      </c>
      <c r="B428" s="6" t="s">
        <v>54</v>
      </c>
      <c r="C428" s="4" t="s">
        <v>43</v>
      </c>
      <c r="D428" s="5">
        <v>83.08</v>
      </c>
      <c r="E428" s="1">
        <v>12</v>
      </c>
      <c r="F428" s="1">
        <f>InputData[[#This Row],[UNIT PRICE ($)]]*InputData[[#This Row],[QUANTITY]]</f>
        <v>996.96</v>
      </c>
      <c r="G428" s="1" t="str">
        <f>VLOOKUP(InputData[[#This Row],[CUSTOMER NAME]],Country[],2,0)</f>
        <v>Pakistan</v>
      </c>
      <c r="H428" s="1" t="str">
        <f>VLOOKUP(InputData[[#This Row],[CUSTOMER NAME]],Country[],3,0)</f>
        <v>Export</v>
      </c>
      <c r="I428" s="1" t="str">
        <f>TEXT(InputData[[#This Row],[DATE]],"d")</f>
        <v>26</v>
      </c>
      <c r="J428" s="1" t="str">
        <f>TEXT(InputData[[#This Row],[DATE]],"mmm")</f>
        <v>Jun</v>
      </c>
      <c r="K428" s="1" t="str">
        <f>TEXT(InputData[[#This Row],[DATE]],"yyyy")</f>
        <v>2021</v>
      </c>
      <c r="L428" s="1">
        <f>WEEKNUM(InputData[[#This Row],[DATE]])</f>
        <v>26</v>
      </c>
    </row>
    <row r="429" spans="1:12" x14ac:dyDescent="0.3">
      <c r="A429" s="3">
        <v>44373</v>
      </c>
      <c r="B429" s="6" t="s">
        <v>74</v>
      </c>
      <c r="C429" s="4" t="s">
        <v>9</v>
      </c>
      <c r="D429" s="5">
        <v>7.8599999999999994</v>
      </c>
      <c r="E429" s="1">
        <v>7</v>
      </c>
      <c r="F429" s="1">
        <f>InputData[[#This Row],[UNIT PRICE ($)]]*InputData[[#This Row],[QUANTITY]]</f>
        <v>55.019999999999996</v>
      </c>
      <c r="G429" s="1" t="str">
        <f>VLOOKUP(InputData[[#This Row],[CUSTOMER NAME]],Country[],2,0)</f>
        <v>India</v>
      </c>
      <c r="H429" s="1" t="str">
        <f>VLOOKUP(InputData[[#This Row],[CUSTOMER NAME]],Country[],3,0)</f>
        <v>Northeast</v>
      </c>
      <c r="I429" s="1" t="str">
        <f>TEXT(InputData[[#This Row],[DATE]],"d")</f>
        <v>26</v>
      </c>
      <c r="J429" s="1" t="str">
        <f>TEXT(InputData[[#This Row],[DATE]],"mmm")</f>
        <v>Jun</v>
      </c>
      <c r="K429" s="1" t="str">
        <f>TEXT(InputData[[#This Row],[DATE]],"yyyy")</f>
        <v>2021</v>
      </c>
      <c r="L429" s="1">
        <f>WEEKNUM(InputData[[#This Row],[DATE]])</f>
        <v>26</v>
      </c>
    </row>
    <row r="430" spans="1:12" x14ac:dyDescent="0.3">
      <c r="A430" s="3">
        <v>44373</v>
      </c>
      <c r="B430" s="6" t="s">
        <v>78</v>
      </c>
      <c r="C430" s="4" t="s">
        <v>34</v>
      </c>
      <c r="D430" s="5">
        <v>58.3</v>
      </c>
      <c r="E430" s="1">
        <v>4</v>
      </c>
      <c r="F430" s="1">
        <f>InputData[[#This Row],[UNIT PRICE ($)]]*InputData[[#This Row],[QUANTITY]]</f>
        <v>233.2</v>
      </c>
      <c r="G430" s="1" t="str">
        <f>VLOOKUP(InputData[[#This Row],[CUSTOMER NAME]],Country[],2,0)</f>
        <v>Mexico</v>
      </c>
      <c r="H430" s="1" t="str">
        <f>VLOOKUP(InputData[[#This Row],[CUSTOMER NAME]],Country[],3,0)</f>
        <v>Export</v>
      </c>
      <c r="I430" s="1" t="str">
        <f>TEXT(InputData[[#This Row],[DATE]],"d")</f>
        <v>26</v>
      </c>
      <c r="J430" s="1" t="str">
        <f>TEXT(InputData[[#This Row],[DATE]],"mmm")</f>
        <v>Jun</v>
      </c>
      <c r="K430" s="1" t="str">
        <f>TEXT(InputData[[#This Row],[DATE]],"yyyy")</f>
        <v>2021</v>
      </c>
      <c r="L430" s="1">
        <f>WEEKNUM(InputData[[#This Row],[DATE]])</f>
        <v>26</v>
      </c>
    </row>
    <row r="431" spans="1:12" x14ac:dyDescent="0.3">
      <c r="A431" s="3">
        <v>44374</v>
      </c>
      <c r="B431" s="6" t="s">
        <v>76</v>
      </c>
      <c r="C431" s="4" t="s">
        <v>5</v>
      </c>
      <c r="D431" s="5">
        <v>155.61000000000001</v>
      </c>
      <c r="E431" s="1">
        <v>11</v>
      </c>
      <c r="F431" s="1">
        <f>InputData[[#This Row],[UNIT PRICE ($)]]*InputData[[#This Row],[QUANTITY]]</f>
        <v>1711.71</v>
      </c>
      <c r="G431" s="1" t="str">
        <f>VLOOKUP(InputData[[#This Row],[CUSTOMER NAME]],Country[],2,0)</f>
        <v>France</v>
      </c>
      <c r="H431" s="1" t="str">
        <f>VLOOKUP(InputData[[#This Row],[CUSTOMER NAME]],Country[],3,0)</f>
        <v>Export</v>
      </c>
      <c r="I431" s="1" t="str">
        <f>TEXT(InputData[[#This Row],[DATE]],"d")</f>
        <v>27</v>
      </c>
      <c r="J431" s="1" t="str">
        <f>TEXT(InputData[[#This Row],[DATE]],"mmm")</f>
        <v>Jun</v>
      </c>
      <c r="K431" s="1" t="str">
        <f>TEXT(InputData[[#This Row],[DATE]],"yyyy")</f>
        <v>2021</v>
      </c>
      <c r="L431" s="1">
        <f>WEEKNUM(InputData[[#This Row],[DATE]])</f>
        <v>27</v>
      </c>
    </row>
    <row r="432" spans="1:12" x14ac:dyDescent="0.3">
      <c r="A432" s="3">
        <v>44375</v>
      </c>
      <c r="B432" s="6" t="s">
        <v>54</v>
      </c>
      <c r="C432" s="4" t="s">
        <v>21</v>
      </c>
      <c r="D432" s="5">
        <v>162.54</v>
      </c>
      <c r="E432" s="1">
        <v>2</v>
      </c>
      <c r="F432" s="1">
        <f>InputData[[#This Row],[UNIT PRICE ($)]]*InputData[[#This Row],[QUANTITY]]</f>
        <v>325.08</v>
      </c>
      <c r="G432" s="1" t="str">
        <f>VLOOKUP(InputData[[#This Row],[CUSTOMER NAME]],Country[],2,0)</f>
        <v>Pakistan</v>
      </c>
      <c r="H432" s="1" t="str">
        <f>VLOOKUP(InputData[[#This Row],[CUSTOMER NAME]],Country[],3,0)</f>
        <v>Export</v>
      </c>
      <c r="I432" s="1" t="str">
        <f>TEXT(InputData[[#This Row],[DATE]],"d")</f>
        <v>28</v>
      </c>
      <c r="J432" s="1" t="str">
        <f>TEXT(InputData[[#This Row],[DATE]],"mmm")</f>
        <v>Jun</v>
      </c>
      <c r="K432" s="1" t="str">
        <f>TEXT(InputData[[#This Row],[DATE]],"yyyy")</f>
        <v>2021</v>
      </c>
      <c r="L432" s="1">
        <f>WEEKNUM(InputData[[#This Row],[DATE]])</f>
        <v>27</v>
      </c>
    </row>
    <row r="433" spans="1:12" x14ac:dyDescent="0.3">
      <c r="A433" s="3">
        <v>44375</v>
      </c>
      <c r="B433" s="6" t="s">
        <v>67</v>
      </c>
      <c r="C433" s="4" t="s">
        <v>35</v>
      </c>
      <c r="D433" s="5">
        <v>6.7</v>
      </c>
      <c r="E433" s="1">
        <v>7</v>
      </c>
      <c r="F433" s="1">
        <f>InputData[[#This Row],[UNIT PRICE ($)]]*InputData[[#This Row],[QUANTITY]]</f>
        <v>46.9</v>
      </c>
      <c r="G433" s="1" t="str">
        <f>VLOOKUP(InputData[[#This Row],[CUSTOMER NAME]],Country[],2,0)</f>
        <v>India</v>
      </c>
      <c r="H433" s="1" t="str">
        <f>VLOOKUP(InputData[[#This Row],[CUSTOMER NAME]],Country[],3,0)</f>
        <v>Central</v>
      </c>
      <c r="I433" s="1" t="str">
        <f>TEXT(InputData[[#This Row],[DATE]],"d")</f>
        <v>28</v>
      </c>
      <c r="J433" s="1" t="str">
        <f>TEXT(InputData[[#This Row],[DATE]],"mmm")</f>
        <v>Jun</v>
      </c>
      <c r="K433" s="1" t="str">
        <f>TEXT(InputData[[#This Row],[DATE]],"yyyy")</f>
        <v>2021</v>
      </c>
      <c r="L433" s="1">
        <f>WEEKNUM(InputData[[#This Row],[DATE]])</f>
        <v>27</v>
      </c>
    </row>
    <row r="434" spans="1:12" x14ac:dyDescent="0.3">
      <c r="A434" s="3">
        <v>44376</v>
      </c>
      <c r="B434" s="6" t="s">
        <v>65</v>
      </c>
      <c r="C434" s="4" t="s">
        <v>14</v>
      </c>
      <c r="D434" s="5">
        <v>146.72</v>
      </c>
      <c r="E434" s="1">
        <v>4</v>
      </c>
      <c r="F434" s="1">
        <f>InputData[[#This Row],[UNIT PRICE ($)]]*InputData[[#This Row],[QUANTITY]]</f>
        <v>586.88</v>
      </c>
      <c r="G434" s="1" t="str">
        <f>VLOOKUP(InputData[[#This Row],[CUSTOMER NAME]],Country[],2,0)</f>
        <v>Saudi Arabia</v>
      </c>
      <c r="H434" s="1" t="str">
        <f>VLOOKUP(InputData[[#This Row],[CUSTOMER NAME]],Country[],3,0)</f>
        <v>Export</v>
      </c>
      <c r="I434" s="1" t="str">
        <f>TEXT(InputData[[#This Row],[DATE]],"d")</f>
        <v>29</v>
      </c>
      <c r="J434" s="1" t="str">
        <f>TEXT(InputData[[#This Row],[DATE]],"mmm")</f>
        <v>Jun</v>
      </c>
      <c r="K434" s="1" t="str">
        <f>TEXT(InputData[[#This Row],[DATE]],"yyyy")</f>
        <v>2021</v>
      </c>
      <c r="L434" s="1">
        <f>WEEKNUM(InputData[[#This Row],[DATE]])</f>
        <v>27</v>
      </c>
    </row>
    <row r="435" spans="1:12" x14ac:dyDescent="0.3">
      <c r="A435" s="3">
        <v>44377</v>
      </c>
      <c r="B435" s="6" t="s">
        <v>62</v>
      </c>
      <c r="C435" s="4" t="s">
        <v>43</v>
      </c>
      <c r="D435" s="5">
        <v>83.08</v>
      </c>
      <c r="E435" s="1">
        <v>8</v>
      </c>
      <c r="F435" s="1">
        <f>InputData[[#This Row],[UNIT PRICE ($)]]*InputData[[#This Row],[QUANTITY]]</f>
        <v>664.64</v>
      </c>
      <c r="G435" s="1" t="str">
        <f>VLOOKUP(InputData[[#This Row],[CUSTOMER NAME]],Country[],2,0)</f>
        <v>India</v>
      </c>
      <c r="H435" s="1" t="str">
        <f>VLOOKUP(InputData[[#This Row],[CUSTOMER NAME]],Country[],3,0)</f>
        <v>East</v>
      </c>
      <c r="I435" s="1" t="str">
        <f>TEXT(InputData[[#This Row],[DATE]],"d")</f>
        <v>30</v>
      </c>
      <c r="J435" s="1" t="str">
        <f>TEXT(InputData[[#This Row],[DATE]],"mmm")</f>
        <v>Jun</v>
      </c>
      <c r="K435" s="1" t="str">
        <f>TEXT(InputData[[#This Row],[DATE]],"yyyy")</f>
        <v>2021</v>
      </c>
      <c r="L435" s="1">
        <f>WEEKNUM(InputData[[#This Row],[DATE]])</f>
        <v>27</v>
      </c>
    </row>
    <row r="436" spans="1:12" x14ac:dyDescent="0.3">
      <c r="A436" s="3">
        <v>44378</v>
      </c>
      <c r="B436" s="6" t="s">
        <v>49</v>
      </c>
      <c r="C436" s="4" t="s">
        <v>5</v>
      </c>
      <c r="D436" s="5">
        <v>155.61000000000001</v>
      </c>
      <c r="E436" s="1">
        <v>11</v>
      </c>
      <c r="F436" s="1">
        <f>InputData[[#This Row],[UNIT PRICE ($)]]*InputData[[#This Row],[QUANTITY]]</f>
        <v>1711.71</v>
      </c>
      <c r="G436" s="1" t="str">
        <f>VLOOKUP(InputData[[#This Row],[CUSTOMER NAME]],Country[],2,0)</f>
        <v>Nigeria</v>
      </c>
      <c r="H436" s="1" t="str">
        <f>VLOOKUP(InputData[[#This Row],[CUSTOMER NAME]],Country[],3,0)</f>
        <v>Export</v>
      </c>
      <c r="I436" s="1" t="str">
        <f>TEXT(InputData[[#This Row],[DATE]],"d")</f>
        <v>1</v>
      </c>
      <c r="J436" s="1" t="str">
        <f>TEXT(InputData[[#This Row],[DATE]],"mmm")</f>
        <v>Jul</v>
      </c>
      <c r="K436" s="1" t="str">
        <f>TEXT(InputData[[#This Row],[DATE]],"yyyy")</f>
        <v>2021</v>
      </c>
      <c r="L436" s="1">
        <f>WEEKNUM(InputData[[#This Row],[DATE]])</f>
        <v>27</v>
      </c>
    </row>
    <row r="437" spans="1:12" x14ac:dyDescent="0.3">
      <c r="A437" s="3">
        <v>44378</v>
      </c>
      <c r="B437" s="6" t="s">
        <v>78</v>
      </c>
      <c r="C437" s="4" t="s">
        <v>40</v>
      </c>
      <c r="D437" s="5">
        <v>115.2</v>
      </c>
      <c r="E437" s="1">
        <v>22</v>
      </c>
      <c r="F437" s="1">
        <f>InputData[[#This Row],[UNIT PRICE ($)]]*InputData[[#This Row],[QUANTITY]]</f>
        <v>2534.4</v>
      </c>
      <c r="G437" s="1" t="str">
        <f>VLOOKUP(InputData[[#This Row],[CUSTOMER NAME]],Country[],2,0)</f>
        <v>Mexico</v>
      </c>
      <c r="H437" s="1" t="str">
        <f>VLOOKUP(InputData[[#This Row],[CUSTOMER NAME]],Country[],3,0)</f>
        <v>Export</v>
      </c>
      <c r="I437" s="1" t="str">
        <f>TEXT(InputData[[#This Row],[DATE]],"d")</f>
        <v>1</v>
      </c>
      <c r="J437" s="1" t="str">
        <f>TEXT(InputData[[#This Row],[DATE]],"mmm")</f>
        <v>Jul</v>
      </c>
      <c r="K437" s="1" t="str">
        <f>TEXT(InputData[[#This Row],[DATE]],"yyyy")</f>
        <v>2021</v>
      </c>
      <c r="L437" s="1">
        <f>WEEKNUM(InputData[[#This Row],[DATE]])</f>
        <v>27</v>
      </c>
    </row>
    <row r="438" spans="1:12" x14ac:dyDescent="0.3">
      <c r="A438" s="3">
        <v>44379</v>
      </c>
      <c r="B438" s="6" t="s">
        <v>57</v>
      </c>
      <c r="C438" s="4" t="s">
        <v>10</v>
      </c>
      <c r="D438" s="5">
        <v>164.28</v>
      </c>
      <c r="E438" s="1">
        <v>11</v>
      </c>
      <c r="F438" s="1">
        <f>InputData[[#This Row],[UNIT PRICE ($)]]*InputData[[#This Row],[QUANTITY]]</f>
        <v>1807.08</v>
      </c>
      <c r="G438" s="1" t="str">
        <f>VLOOKUP(InputData[[#This Row],[CUSTOMER NAME]],Country[],2,0)</f>
        <v>Russia</v>
      </c>
      <c r="H438" s="1" t="str">
        <f>VLOOKUP(InputData[[#This Row],[CUSTOMER NAME]],Country[],3,0)</f>
        <v>Export</v>
      </c>
      <c r="I438" s="1" t="str">
        <f>TEXT(InputData[[#This Row],[DATE]],"d")</f>
        <v>2</v>
      </c>
      <c r="J438" s="1" t="str">
        <f>TEXT(InputData[[#This Row],[DATE]],"mmm")</f>
        <v>Jul</v>
      </c>
      <c r="K438" s="1" t="str">
        <f>TEXT(InputData[[#This Row],[DATE]],"yyyy")</f>
        <v>2021</v>
      </c>
      <c r="L438" s="1">
        <f>WEEKNUM(InputData[[#This Row],[DATE]])</f>
        <v>27</v>
      </c>
    </row>
    <row r="439" spans="1:12" x14ac:dyDescent="0.3">
      <c r="A439" s="3">
        <v>44379</v>
      </c>
      <c r="B439" s="6" t="s">
        <v>101</v>
      </c>
      <c r="C439" s="4" t="s">
        <v>25</v>
      </c>
      <c r="D439" s="5">
        <v>8.33</v>
      </c>
      <c r="E439" s="1">
        <v>21</v>
      </c>
      <c r="F439" s="1">
        <f>InputData[[#This Row],[UNIT PRICE ($)]]*InputData[[#This Row],[QUANTITY]]</f>
        <v>174.93</v>
      </c>
      <c r="G439" s="1" t="str">
        <f>VLOOKUP(InputData[[#This Row],[CUSTOMER NAME]],Country[],2,0)</f>
        <v>India</v>
      </c>
      <c r="H439" s="1" t="str">
        <f>VLOOKUP(InputData[[#This Row],[CUSTOMER NAME]],Country[],3,0)</f>
        <v>North</v>
      </c>
      <c r="I439" s="1" t="str">
        <f>TEXT(InputData[[#This Row],[DATE]],"d")</f>
        <v>2</v>
      </c>
      <c r="J439" s="1" t="str">
        <f>TEXT(InputData[[#This Row],[DATE]],"mmm")</f>
        <v>Jul</v>
      </c>
      <c r="K439" s="1" t="str">
        <f>TEXT(InputData[[#This Row],[DATE]],"yyyy")</f>
        <v>2021</v>
      </c>
      <c r="L439" s="1">
        <f>WEEKNUM(InputData[[#This Row],[DATE]])</f>
        <v>27</v>
      </c>
    </row>
    <row r="440" spans="1:12" x14ac:dyDescent="0.3">
      <c r="A440" s="3">
        <v>44379</v>
      </c>
      <c r="B440" s="6" t="s">
        <v>70</v>
      </c>
      <c r="C440" s="4" t="s">
        <v>27</v>
      </c>
      <c r="D440" s="5">
        <v>57.120000000000005</v>
      </c>
      <c r="E440" s="1">
        <v>2</v>
      </c>
      <c r="F440" s="1">
        <f>InputData[[#This Row],[UNIT PRICE ($)]]*InputData[[#This Row],[QUANTITY]]</f>
        <v>114.24000000000001</v>
      </c>
      <c r="G440" s="1" t="str">
        <f>VLOOKUP(InputData[[#This Row],[CUSTOMER NAME]],Country[],2,0)</f>
        <v>India</v>
      </c>
      <c r="H440" s="1" t="str">
        <f>VLOOKUP(InputData[[#This Row],[CUSTOMER NAME]],Country[],3,0)</f>
        <v>East</v>
      </c>
      <c r="I440" s="1" t="str">
        <f>TEXT(InputData[[#This Row],[DATE]],"d")</f>
        <v>2</v>
      </c>
      <c r="J440" s="1" t="str">
        <f>TEXT(InputData[[#This Row],[DATE]],"mmm")</f>
        <v>Jul</v>
      </c>
      <c r="K440" s="1" t="str">
        <f>TEXT(InputData[[#This Row],[DATE]],"yyyy")</f>
        <v>2021</v>
      </c>
      <c r="L440" s="1">
        <f>WEEKNUM(InputData[[#This Row],[DATE]])</f>
        <v>27</v>
      </c>
    </row>
    <row r="441" spans="1:12" x14ac:dyDescent="0.3">
      <c r="A441" s="3">
        <v>44380</v>
      </c>
      <c r="B441" s="6" t="s">
        <v>50</v>
      </c>
      <c r="C441" s="4" t="s">
        <v>3</v>
      </c>
      <c r="D441" s="5">
        <v>80.94</v>
      </c>
      <c r="E441" s="1">
        <v>8</v>
      </c>
      <c r="F441" s="1">
        <f>InputData[[#This Row],[UNIT PRICE ($)]]*InputData[[#This Row],[QUANTITY]]</f>
        <v>647.52</v>
      </c>
      <c r="G441" s="1" t="str">
        <f>VLOOKUP(InputData[[#This Row],[CUSTOMER NAME]],Country[],2,0)</f>
        <v>Bangladesh</v>
      </c>
      <c r="H441" s="1" t="str">
        <f>VLOOKUP(InputData[[#This Row],[CUSTOMER NAME]],Country[],3,0)</f>
        <v>Export</v>
      </c>
      <c r="I441" s="1" t="str">
        <f>TEXT(InputData[[#This Row],[DATE]],"d")</f>
        <v>3</v>
      </c>
      <c r="J441" s="1" t="str">
        <f>TEXT(InputData[[#This Row],[DATE]],"mmm")</f>
        <v>Jul</v>
      </c>
      <c r="K441" s="1" t="str">
        <f>TEXT(InputData[[#This Row],[DATE]],"yyyy")</f>
        <v>2021</v>
      </c>
      <c r="L441" s="1">
        <f>WEEKNUM(InputData[[#This Row],[DATE]])</f>
        <v>27</v>
      </c>
    </row>
    <row r="442" spans="1:12" x14ac:dyDescent="0.3">
      <c r="A442" s="3">
        <v>44380</v>
      </c>
      <c r="B442" s="6" t="s">
        <v>63</v>
      </c>
      <c r="C442" s="4" t="s">
        <v>33</v>
      </c>
      <c r="D442" s="5">
        <v>119.7</v>
      </c>
      <c r="E442" s="1">
        <v>15</v>
      </c>
      <c r="F442" s="1">
        <f>InputData[[#This Row],[UNIT PRICE ($)]]*InputData[[#This Row],[QUANTITY]]</f>
        <v>1795.5</v>
      </c>
      <c r="G442" s="1" t="str">
        <f>VLOOKUP(InputData[[#This Row],[CUSTOMER NAME]],Country[],2,0)</f>
        <v>Brazil</v>
      </c>
      <c r="H442" s="1" t="str">
        <f>VLOOKUP(InputData[[#This Row],[CUSTOMER NAME]],Country[],3,0)</f>
        <v>Export</v>
      </c>
      <c r="I442" s="1" t="str">
        <f>TEXT(InputData[[#This Row],[DATE]],"d")</f>
        <v>3</v>
      </c>
      <c r="J442" s="1" t="str">
        <f>TEXT(InputData[[#This Row],[DATE]],"mmm")</f>
        <v>Jul</v>
      </c>
      <c r="K442" s="1" t="str">
        <f>TEXT(InputData[[#This Row],[DATE]],"yyyy")</f>
        <v>2021</v>
      </c>
      <c r="L442" s="1">
        <f>WEEKNUM(InputData[[#This Row],[DATE]])</f>
        <v>27</v>
      </c>
    </row>
    <row r="443" spans="1:12" x14ac:dyDescent="0.3">
      <c r="A443" s="3">
        <v>44380</v>
      </c>
      <c r="B443" s="6" t="s">
        <v>69</v>
      </c>
      <c r="C443" s="4" t="s">
        <v>33</v>
      </c>
      <c r="D443" s="5">
        <v>119.7</v>
      </c>
      <c r="E443" s="1">
        <v>9</v>
      </c>
      <c r="F443" s="1">
        <f>InputData[[#This Row],[UNIT PRICE ($)]]*InputData[[#This Row],[QUANTITY]]</f>
        <v>1077.3</v>
      </c>
      <c r="G443" s="1" t="str">
        <f>VLOOKUP(InputData[[#This Row],[CUSTOMER NAME]],Country[],2,0)</f>
        <v>South Africa</v>
      </c>
      <c r="H443" s="1" t="str">
        <f>VLOOKUP(InputData[[#This Row],[CUSTOMER NAME]],Country[],3,0)</f>
        <v>Export</v>
      </c>
      <c r="I443" s="1" t="str">
        <f>TEXT(InputData[[#This Row],[DATE]],"d")</f>
        <v>3</v>
      </c>
      <c r="J443" s="1" t="str">
        <f>TEXT(InputData[[#This Row],[DATE]],"mmm")</f>
        <v>Jul</v>
      </c>
      <c r="K443" s="1" t="str">
        <f>TEXT(InputData[[#This Row],[DATE]],"yyyy")</f>
        <v>2021</v>
      </c>
      <c r="L443" s="1">
        <f>WEEKNUM(InputData[[#This Row],[DATE]])</f>
        <v>27</v>
      </c>
    </row>
    <row r="444" spans="1:12" x14ac:dyDescent="0.3">
      <c r="A444" s="3">
        <v>44381</v>
      </c>
      <c r="B444" s="6" t="s">
        <v>70</v>
      </c>
      <c r="C444" s="4" t="s">
        <v>7</v>
      </c>
      <c r="D444" s="5">
        <v>47.730000000000004</v>
      </c>
      <c r="E444" s="1">
        <v>7</v>
      </c>
      <c r="F444" s="1">
        <f>InputData[[#This Row],[UNIT PRICE ($)]]*InputData[[#This Row],[QUANTITY]]</f>
        <v>334.11</v>
      </c>
      <c r="G444" s="1" t="str">
        <f>VLOOKUP(InputData[[#This Row],[CUSTOMER NAME]],Country[],2,0)</f>
        <v>India</v>
      </c>
      <c r="H444" s="1" t="str">
        <f>VLOOKUP(InputData[[#This Row],[CUSTOMER NAME]],Country[],3,0)</f>
        <v>East</v>
      </c>
      <c r="I444" s="1" t="str">
        <f>TEXT(InputData[[#This Row],[DATE]],"d")</f>
        <v>4</v>
      </c>
      <c r="J444" s="1" t="str">
        <f>TEXT(InputData[[#This Row],[DATE]],"mmm")</f>
        <v>Jul</v>
      </c>
      <c r="K444" s="1" t="str">
        <f>TEXT(InputData[[#This Row],[DATE]],"yyyy")</f>
        <v>2021</v>
      </c>
      <c r="L444" s="1">
        <f>WEEKNUM(InputData[[#This Row],[DATE]])</f>
        <v>28</v>
      </c>
    </row>
    <row r="445" spans="1:12" x14ac:dyDescent="0.3">
      <c r="A445" s="3">
        <v>44381</v>
      </c>
      <c r="B445" s="6" t="s">
        <v>73</v>
      </c>
      <c r="C445" s="4" t="s">
        <v>41</v>
      </c>
      <c r="D445" s="5">
        <v>173.88</v>
      </c>
      <c r="E445" s="1">
        <v>7</v>
      </c>
      <c r="F445" s="1">
        <f>InputData[[#This Row],[UNIT PRICE ($)]]*InputData[[#This Row],[QUANTITY]]</f>
        <v>1217.1599999999999</v>
      </c>
      <c r="G445" s="1" t="str">
        <f>VLOOKUP(InputData[[#This Row],[CUSTOMER NAME]],Country[],2,0)</f>
        <v>Ethiopia</v>
      </c>
      <c r="H445" s="1" t="str">
        <f>VLOOKUP(InputData[[#This Row],[CUSTOMER NAME]],Country[],3,0)</f>
        <v>Export</v>
      </c>
      <c r="I445" s="1" t="str">
        <f>TEXT(InputData[[#This Row],[DATE]],"d")</f>
        <v>4</v>
      </c>
      <c r="J445" s="1" t="str">
        <f>TEXT(InputData[[#This Row],[DATE]],"mmm")</f>
        <v>Jul</v>
      </c>
      <c r="K445" s="1" t="str">
        <f>TEXT(InputData[[#This Row],[DATE]],"yyyy")</f>
        <v>2021</v>
      </c>
      <c r="L445" s="1">
        <f>WEEKNUM(InputData[[#This Row],[DATE]])</f>
        <v>28</v>
      </c>
    </row>
    <row r="446" spans="1:12" x14ac:dyDescent="0.3">
      <c r="A446" s="3">
        <v>44382</v>
      </c>
      <c r="B446" s="6" t="s">
        <v>53</v>
      </c>
      <c r="C446" s="4" t="s">
        <v>25</v>
      </c>
      <c r="D446" s="5">
        <v>8.33</v>
      </c>
      <c r="E446" s="1">
        <v>7</v>
      </c>
      <c r="F446" s="1">
        <f>InputData[[#This Row],[UNIT PRICE ($)]]*InputData[[#This Row],[QUANTITY]]</f>
        <v>58.31</v>
      </c>
      <c r="G446" s="1" t="str">
        <f>VLOOKUP(InputData[[#This Row],[CUSTOMER NAME]],Country[],2,0)</f>
        <v>India</v>
      </c>
      <c r="H446" s="1" t="str">
        <f>VLOOKUP(InputData[[#This Row],[CUSTOMER NAME]],Country[],3,0)</f>
        <v>Northeast</v>
      </c>
      <c r="I446" s="1" t="str">
        <f>TEXT(InputData[[#This Row],[DATE]],"d")</f>
        <v>5</v>
      </c>
      <c r="J446" s="1" t="str">
        <f>TEXT(InputData[[#This Row],[DATE]],"mmm")</f>
        <v>Jul</v>
      </c>
      <c r="K446" s="1" t="str">
        <f>TEXT(InputData[[#This Row],[DATE]],"yyyy")</f>
        <v>2021</v>
      </c>
      <c r="L446" s="1">
        <f>WEEKNUM(InputData[[#This Row],[DATE]])</f>
        <v>28</v>
      </c>
    </row>
    <row r="447" spans="1:12" x14ac:dyDescent="0.3">
      <c r="A447" s="3">
        <v>44382</v>
      </c>
      <c r="B447" s="6" t="s">
        <v>65</v>
      </c>
      <c r="C447" s="4" t="s">
        <v>15</v>
      </c>
      <c r="D447" s="5">
        <v>15.719999999999999</v>
      </c>
      <c r="E447" s="1">
        <v>8</v>
      </c>
      <c r="F447" s="1">
        <f>InputData[[#This Row],[UNIT PRICE ($)]]*InputData[[#This Row],[QUANTITY]]</f>
        <v>125.75999999999999</v>
      </c>
      <c r="G447" s="1" t="str">
        <f>VLOOKUP(InputData[[#This Row],[CUSTOMER NAME]],Country[],2,0)</f>
        <v>Saudi Arabia</v>
      </c>
      <c r="H447" s="1" t="str">
        <f>VLOOKUP(InputData[[#This Row],[CUSTOMER NAME]],Country[],3,0)</f>
        <v>Export</v>
      </c>
      <c r="I447" s="1" t="str">
        <f>TEXT(InputData[[#This Row],[DATE]],"d")</f>
        <v>5</v>
      </c>
      <c r="J447" s="1" t="str">
        <f>TEXT(InputData[[#This Row],[DATE]],"mmm")</f>
        <v>Jul</v>
      </c>
      <c r="K447" s="1" t="str">
        <f>TEXT(InputData[[#This Row],[DATE]],"yyyy")</f>
        <v>2021</v>
      </c>
      <c r="L447" s="1">
        <f>WEEKNUM(InputData[[#This Row],[DATE]])</f>
        <v>28</v>
      </c>
    </row>
    <row r="448" spans="1:12" x14ac:dyDescent="0.3">
      <c r="A448" s="3">
        <v>44382</v>
      </c>
      <c r="B448" s="6" t="s">
        <v>69</v>
      </c>
      <c r="C448" s="4" t="s">
        <v>2</v>
      </c>
      <c r="D448" s="5">
        <v>142.80000000000001</v>
      </c>
      <c r="E448" s="1">
        <v>8</v>
      </c>
      <c r="F448" s="1">
        <f>InputData[[#This Row],[UNIT PRICE ($)]]*InputData[[#This Row],[QUANTITY]]</f>
        <v>1142.4000000000001</v>
      </c>
      <c r="G448" s="1" t="str">
        <f>VLOOKUP(InputData[[#This Row],[CUSTOMER NAME]],Country[],2,0)</f>
        <v>South Africa</v>
      </c>
      <c r="H448" s="1" t="str">
        <f>VLOOKUP(InputData[[#This Row],[CUSTOMER NAME]],Country[],3,0)</f>
        <v>Export</v>
      </c>
      <c r="I448" s="1" t="str">
        <f>TEXT(InputData[[#This Row],[DATE]],"d")</f>
        <v>5</v>
      </c>
      <c r="J448" s="1" t="str">
        <f>TEXT(InputData[[#This Row],[DATE]],"mmm")</f>
        <v>Jul</v>
      </c>
      <c r="K448" s="1" t="str">
        <f>TEXT(InputData[[#This Row],[DATE]],"yyyy")</f>
        <v>2021</v>
      </c>
      <c r="L448" s="1">
        <f>WEEKNUM(InputData[[#This Row],[DATE]])</f>
        <v>28</v>
      </c>
    </row>
    <row r="449" spans="1:12" x14ac:dyDescent="0.3">
      <c r="A449" s="3">
        <v>44383</v>
      </c>
      <c r="B449" s="6" t="s">
        <v>53</v>
      </c>
      <c r="C449" s="4" t="s">
        <v>24</v>
      </c>
      <c r="D449" s="5">
        <v>156.96</v>
      </c>
      <c r="E449" s="1">
        <v>11</v>
      </c>
      <c r="F449" s="1">
        <f>InputData[[#This Row],[UNIT PRICE ($)]]*InputData[[#This Row],[QUANTITY]]</f>
        <v>1726.5600000000002</v>
      </c>
      <c r="G449" s="1" t="str">
        <f>VLOOKUP(InputData[[#This Row],[CUSTOMER NAME]],Country[],2,0)</f>
        <v>India</v>
      </c>
      <c r="H449" s="1" t="str">
        <f>VLOOKUP(InputData[[#This Row],[CUSTOMER NAME]],Country[],3,0)</f>
        <v>Northeast</v>
      </c>
      <c r="I449" s="1" t="str">
        <f>TEXT(InputData[[#This Row],[DATE]],"d")</f>
        <v>6</v>
      </c>
      <c r="J449" s="1" t="str">
        <f>TEXT(InputData[[#This Row],[DATE]],"mmm")</f>
        <v>Jul</v>
      </c>
      <c r="K449" s="1" t="str">
        <f>TEXT(InputData[[#This Row],[DATE]],"yyyy")</f>
        <v>2021</v>
      </c>
      <c r="L449" s="1">
        <f>WEEKNUM(InputData[[#This Row],[DATE]])</f>
        <v>28</v>
      </c>
    </row>
    <row r="450" spans="1:12" x14ac:dyDescent="0.3">
      <c r="A450" s="3">
        <v>44383</v>
      </c>
      <c r="B450" s="6" t="s">
        <v>64</v>
      </c>
      <c r="C450" s="4" t="s">
        <v>41</v>
      </c>
      <c r="D450" s="5">
        <v>173.88</v>
      </c>
      <c r="E450" s="1">
        <v>15</v>
      </c>
      <c r="F450" s="1">
        <f>InputData[[#This Row],[UNIT PRICE ($)]]*InputData[[#This Row],[QUANTITY]]</f>
        <v>2608.1999999999998</v>
      </c>
      <c r="G450" s="1" t="str">
        <f>VLOOKUP(InputData[[#This Row],[CUSTOMER NAME]],Country[],2,0)</f>
        <v>Russia</v>
      </c>
      <c r="H450" s="1" t="str">
        <f>VLOOKUP(InputData[[#This Row],[CUSTOMER NAME]],Country[],3,0)</f>
        <v>Export</v>
      </c>
      <c r="I450" s="1" t="str">
        <f>TEXT(InputData[[#This Row],[DATE]],"d")</f>
        <v>6</v>
      </c>
      <c r="J450" s="1" t="str">
        <f>TEXT(InputData[[#This Row],[DATE]],"mmm")</f>
        <v>Jul</v>
      </c>
      <c r="K450" s="1" t="str">
        <f>TEXT(InputData[[#This Row],[DATE]],"yyyy")</f>
        <v>2021</v>
      </c>
      <c r="L450" s="1">
        <f>WEEKNUM(InputData[[#This Row],[DATE]])</f>
        <v>28</v>
      </c>
    </row>
    <row r="451" spans="1:12" x14ac:dyDescent="0.3">
      <c r="A451" s="3">
        <v>44383</v>
      </c>
      <c r="B451" s="6" t="s">
        <v>65</v>
      </c>
      <c r="C451" s="4" t="s">
        <v>41</v>
      </c>
      <c r="D451" s="5">
        <v>173.88</v>
      </c>
      <c r="E451" s="1">
        <v>2</v>
      </c>
      <c r="F451" s="1">
        <f>InputData[[#This Row],[UNIT PRICE ($)]]*InputData[[#This Row],[QUANTITY]]</f>
        <v>347.76</v>
      </c>
      <c r="G451" s="1" t="str">
        <f>VLOOKUP(InputData[[#This Row],[CUSTOMER NAME]],Country[],2,0)</f>
        <v>Saudi Arabia</v>
      </c>
      <c r="H451" s="1" t="str">
        <f>VLOOKUP(InputData[[#This Row],[CUSTOMER NAME]],Country[],3,0)</f>
        <v>Export</v>
      </c>
      <c r="I451" s="1" t="str">
        <f>TEXT(InputData[[#This Row],[DATE]],"d")</f>
        <v>6</v>
      </c>
      <c r="J451" s="1" t="str">
        <f>TEXT(InputData[[#This Row],[DATE]],"mmm")</f>
        <v>Jul</v>
      </c>
      <c r="K451" s="1" t="str">
        <f>TEXT(InputData[[#This Row],[DATE]],"yyyy")</f>
        <v>2021</v>
      </c>
      <c r="L451" s="1">
        <f>WEEKNUM(InputData[[#This Row],[DATE]])</f>
        <v>28</v>
      </c>
    </row>
    <row r="452" spans="1:12" x14ac:dyDescent="0.3">
      <c r="A452" s="3">
        <v>44385</v>
      </c>
      <c r="B452" s="6" t="s">
        <v>70</v>
      </c>
      <c r="C452" s="4" t="s">
        <v>18</v>
      </c>
      <c r="D452" s="5">
        <v>49.21</v>
      </c>
      <c r="E452" s="1">
        <v>2</v>
      </c>
      <c r="F452" s="1">
        <f>InputData[[#This Row],[UNIT PRICE ($)]]*InputData[[#This Row],[QUANTITY]]</f>
        <v>98.42</v>
      </c>
      <c r="G452" s="1" t="str">
        <f>VLOOKUP(InputData[[#This Row],[CUSTOMER NAME]],Country[],2,0)</f>
        <v>India</v>
      </c>
      <c r="H452" s="1" t="str">
        <f>VLOOKUP(InputData[[#This Row],[CUSTOMER NAME]],Country[],3,0)</f>
        <v>East</v>
      </c>
      <c r="I452" s="1" t="str">
        <f>TEXT(InputData[[#This Row],[DATE]],"d")</f>
        <v>8</v>
      </c>
      <c r="J452" s="1" t="str">
        <f>TEXT(InputData[[#This Row],[DATE]],"mmm")</f>
        <v>Jul</v>
      </c>
      <c r="K452" s="1" t="str">
        <f>TEXT(InputData[[#This Row],[DATE]],"yyyy")</f>
        <v>2021</v>
      </c>
      <c r="L452" s="1">
        <f>WEEKNUM(InputData[[#This Row],[DATE]])</f>
        <v>28</v>
      </c>
    </row>
    <row r="453" spans="1:12" x14ac:dyDescent="0.3">
      <c r="A453" s="3">
        <v>44385</v>
      </c>
      <c r="B453" s="6" t="s">
        <v>76</v>
      </c>
      <c r="C453" s="4" t="s">
        <v>4</v>
      </c>
      <c r="D453" s="5">
        <v>48.84</v>
      </c>
      <c r="E453" s="1">
        <v>10</v>
      </c>
      <c r="F453" s="1">
        <f>InputData[[#This Row],[UNIT PRICE ($)]]*InputData[[#This Row],[QUANTITY]]</f>
        <v>488.40000000000003</v>
      </c>
      <c r="G453" s="1" t="str">
        <f>VLOOKUP(InputData[[#This Row],[CUSTOMER NAME]],Country[],2,0)</f>
        <v>France</v>
      </c>
      <c r="H453" s="1" t="str">
        <f>VLOOKUP(InputData[[#This Row],[CUSTOMER NAME]],Country[],3,0)</f>
        <v>Export</v>
      </c>
      <c r="I453" s="1" t="str">
        <f>TEXT(InputData[[#This Row],[DATE]],"d")</f>
        <v>8</v>
      </c>
      <c r="J453" s="1" t="str">
        <f>TEXT(InputData[[#This Row],[DATE]],"mmm")</f>
        <v>Jul</v>
      </c>
      <c r="K453" s="1" t="str">
        <f>TEXT(InputData[[#This Row],[DATE]],"yyyy")</f>
        <v>2021</v>
      </c>
      <c r="L453" s="1">
        <f>WEEKNUM(InputData[[#This Row],[DATE]])</f>
        <v>28</v>
      </c>
    </row>
    <row r="454" spans="1:12" x14ac:dyDescent="0.3">
      <c r="A454" s="3">
        <v>44386</v>
      </c>
      <c r="B454" s="6" t="s">
        <v>64</v>
      </c>
      <c r="C454" s="4" t="s">
        <v>6</v>
      </c>
      <c r="D454" s="5">
        <v>85.5</v>
      </c>
      <c r="E454" s="1">
        <v>11</v>
      </c>
      <c r="F454" s="1">
        <f>InputData[[#This Row],[UNIT PRICE ($)]]*InputData[[#This Row],[QUANTITY]]</f>
        <v>940.5</v>
      </c>
      <c r="G454" s="1" t="str">
        <f>VLOOKUP(InputData[[#This Row],[CUSTOMER NAME]],Country[],2,0)</f>
        <v>Russia</v>
      </c>
      <c r="H454" s="1" t="str">
        <f>VLOOKUP(InputData[[#This Row],[CUSTOMER NAME]],Country[],3,0)</f>
        <v>Export</v>
      </c>
      <c r="I454" s="1" t="str">
        <f>TEXT(InputData[[#This Row],[DATE]],"d")</f>
        <v>9</v>
      </c>
      <c r="J454" s="1" t="str">
        <f>TEXT(InputData[[#This Row],[DATE]],"mmm")</f>
        <v>Jul</v>
      </c>
      <c r="K454" s="1" t="str">
        <f>TEXT(InputData[[#This Row],[DATE]],"yyyy")</f>
        <v>2021</v>
      </c>
      <c r="L454" s="1">
        <f>WEEKNUM(InputData[[#This Row],[DATE]])</f>
        <v>28</v>
      </c>
    </row>
    <row r="455" spans="1:12" x14ac:dyDescent="0.3">
      <c r="A455" s="3">
        <v>44387</v>
      </c>
      <c r="B455" s="6" t="s">
        <v>55</v>
      </c>
      <c r="C455" s="4" t="s">
        <v>10</v>
      </c>
      <c r="D455" s="5">
        <v>164.28</v>
      </c>
      <c r="E455" s="1">
        <v>15</v>
      </c>
      <c r="F455" s="1">
        <f>InputData[[#This Row],[UNIT PRICE ($)]]*InputData[[#This Row],[QUANTITY]]</f>
        <v>2464.1999999999998</v>
      </c>
      <c r="G455" s="1" t="str">
        <f>VLOOKUP(InputData[[#This Row],[CUSTOMER NAME]],Country[],2,0)</f>
        <v>Indonesia</v>
      </c>
      <c r="H455" s="1" t="str">
        <f>VLOOKUP(InputData[[#This Row],[CUSTOMER NAME]],Country[],3,0)</f>
        <v>Export</v>
      </c>
      <c r="I455" s="1" t="str">
        <f>TEXT(InputData[[#This Row],[DATE]],"d")</f>
        <v>10</v>
      </c>
      <c r="J455" s="1" t="str">
        <f>TEXT(InputData[[#This Row],[DATE]],"mmm")</f>
        <v>Jul</v>
      </c>
      <c r="K455" s="1" t="str">
        <f>TEXT(InputData[[#This Row],[DATE]],"yyyy")</f>
        <v>2021</v>
      </c>
      <c r="L455" s="1">
        <f>WEEKNUM(InputData[[#This Row],[DATE]])</f>
        <v>28</v>
      </c>
    </row>
    <row r="456" spans="1:12" x14ac:dyDescent="0.3">
      <c r="A456" s="3">
        <v>44387</v>
      </c>
      <c r="B456" s="6" t="s">
        <v>70</v>
      </c>
      <c r="C456" s="4" t="s">
        <v>32</v>
      </c>
      <c r="D456" s="5">
        <v>117.48</v>
      </c>
      <c r="E456" s="1">
        <v>12</v>
      </c>
      <c r="F456" s="1">
        <f>InputData[[#This Row],[UNIT PRICE ($)]]*InputData[[#This Row],[QUANTITY]]</f>
        <v>1409.76</v>
      </c>
      <c r="G456" s="1" t="str">
        <f>VLOOKUP(InputData[[#This Row],[CUSTOMER NAME]],Country[],2,0)</f>
        <v>India</v>
      </c>
      <c r="H456" s="1" t="str">
        <f>VLOOKUP(InputData[[#This Row],[CUSTOMER NAME]],Country[],3,0)</f>
        <v>East</v>
      </c>
      <c r="I456" s="1" t="str">
        <f>TEXT(InputData[[#This Row],[DATE]],"d")</f>
        <v>10</v>
      </c>
      <c r="J456" s="1" t="str">
        <f>TEXT(InputData[[#This Row],[DATE]],"mmm")</f>
        <v>Jul</v>
      </c>
      <c r="K456" s="1" t="str">
        <f>TEXT(InputData[[#This Row],[DATE]],"yyyy")</f>
        <v>2021</v>
      </c>
      <c r="L456" s="1">
        <f>WEEKNUM(InputData[[#This Row],[DATE]])</f>
        <v>28</v>
      </c>
    </row>
    <row r="457" spans="1:12" x14ac:dyDescent="0.3">
      <c r="A457" s="3">
        <v>44387</v>
      </c>
      <c r="B457" s="6" t="s">
        <v>76</v>
      </c>
      <c r="C457" s="4" t="s">
        <v>34</v>
      </c>
      <c r="D457" s="5">
        <v>58.3</v>
      </c>
      <c r="E457" s="1">
        <v>6</v>
      </c>
      <c r="F457" s="1">
        <f>InputData[[#This Row],[UNIT PRICE ($)]]*InputData[[#This Row],[QUANTITY]]</f>
        <v>349.79999999999995</v>
      </c>
      <c r="G457" s="1" t="str">
        <f>VLOOKUP(InputData[[#This Row],[CUSTOMER NAME]],Country[],2,0)</f>
        <v>France</v>
      </c>
      <c r="H457" s="1" t="str">
        <f>VLOOKUP(InputData[[#This Row],[CUSTOMER NAME]],Country[],3,0)</f>
        <v>Export</v>
      </c>
      <c r="I457" s="1" t="str">
        <f>TEXT(InputData[[#This Row],[DATE]],"d")</f>
        <v>10</v>
      </c>
      <c r="J457" s="1" t="str">
        <f>TEXT(InputData[[#This Row],[DATE]],"mmm")</f>
        <v>Jul</v>
      </c>
      <c r="K457" s="1" t="str">
        <f>TEXT(InputData[[#This Row],[DATE]],"yyyy")</f>
        <v>2021</v>
      </c>
      <c r="L457" s="1">
        <f>WEEKNUM(InputData[[#This Row],[DATE]])</f>
        <v>28</v>
      </c>
    </row>
    <row r="458" spans="1:12" x14ac:dyDescent="0.3">
      <c r="A458" s="3">
        <v>44388</v>
      </c>
      <c r="B458" s="6" t="s">
        <v>78</v>
      </c>
      <c r="C458" s="4" t="s">
        <v>9</v>
      </c>
      <c r="D458" s="5">
        <v>7.8599999999999994</v>
      </c>
      <c r="E458" s="1">
        <v>4</v>
      </c>
      <c r="F458" s="1">
        <f>InputData[[#This Row],[UNIT PRICE ($)]]*InputData[[#This Row],[QUANTITY]]</f>
        <v>31.439999999999998</v>
      </c>
      <c r="G458" s="1" t="str">
        <f>VLOOKUP(InputData[[#This Row],[CUSTOMER NAME]],Country[],2,0)</f>
        <v>Mexico</v>
      </c>
      <c r="H458" s="1" t="str">
        <f>VLOOKUP(InputData[[#This Row],[CUSTOMER NAME]],Country[],3,0)</f>
        <v>Export</v>
      </c>
      <c r="I458" s="1" t="str">
        <f>TEXT(InputData[[#This Row],[DATE]],"d")</f>
        <v>11</v>
      </c>
      <c r="J458" s="1" t="str">
        <f>TEXT(InputData[[#This Row],[DATE]],"mmm")</f>
        <v>Jul</v>
      </c>
      <c r="K458" s="1" t="str">
        <f>TEXT(InputData[[#This Row],[DATE]],"yyyy")</f>
        <v>2021</v>
      </c>
      <c r="L458" s="1">
        <f>WEEKNUM(InputData[[#This Row],[DATE]])</f>
        <v>29</v>
      </c>
    </row>
    <row r="459" spans="1:12" x14ac:dyDescent="0.3">
      <c r="A459" s="3">
        <v>44389</v>
      </c>
      <c r="B459" s="6" t="s">
        <v>54</v>
      </c>
      <c r="C459" s="4" t="s">
        <v>28</v>
      </c>
      <c r="D459" s="5">
        <v>41.81</v>
      </c>
      <c r="E459" s="1">
        <v>12</v>
      </c>
      <c r="F459" s="1">
        <f>InputData[[#This Row],[UNIT PRICE ($)]]*InputData[[#This Row],[QUANTITY]]</f>
        <v>501.72</v>
      </c>
      <c r="G459" s="1" t="str">
        <f>VLOOKUP(InputData[[#This Row],[CUSTOMER NAME]],Country[],2,0)</f>
        <v>Pakistan</v>
      </c>
      <c r="H459" s="1" t="str">
        <f>VLOOKUP(InputData[[#This Row],[CUSTOMER NAME]],Country[],3,0)</f>
        <v>Export</v>
      </c>
      <c r="I459" s="1" t="str">
        <f>TEXT(InputData[[#This Row],[DATE]],"d")</f>
        <v>12</v>
      </c>
      <c r="J459" s="1" t="str">
        <f>TEXT(InputData[[#This Row],[DATE]],"mmm")</f>
        <v>Jul</v>
      </c>
      <c r="K459" s="1" t="str">
        <f>TEXT(InputData[[#This Row],[DATE]],"yyyy")</f>
        <v>2021</v>
      </c>
      <c r="L459" s="1">
        <f>WEEKNUM(InputData[[#This Row],[DATE]])</f>
        <v>29</v>
      </c>
    </row>
    <row r="460" spans="1:12" x14ac:dyDescent="0.3">
      <c r="A460" s="3">
        <v>44389</v>
      </c>
      <c r="B460" s="6" t="s">
        <v>65</v>
      </c>
      <c r="C460" s="4" t="s">
        <v>39</v>
      </c>
      <c r="D460" s="5">
        <v>42.55</v>
      </c>
      <c r="E460" s="1">
        <v>4</v>
      </c>
      <c r="F460" s="1">
        <f>InputData[[#This Row],[UNIT PRICE ($)]]*InputData[[#This Row],[QUANTITY]]</f>
        <v>170.2</v>
      </c>
      <c r="G460" s="1" t="str">
        <f>VLOOKUP(InputData[[#This Row],[CUSTOMER NAME]],Country[],2,0)</f>
        <v>Saudi Arabia</v>
      </c>
      <c r="H460" s="1" t="str">
        <f>VLOOKUP(InputData[[#This Row],[CUSTOMER NAME]],Country[],3,0)</f>
        <v>Export</v>
      </c>
      <c r="I460" s="1" t="str">
        <f>TEXT(InputData[[#This Row],[DATE]],"d")</f>
        <v>12</v>
      </c>
      <c r="J460" s="1" t="str">
        <f>TEXT(InputData[[#This Row],[DATE]],"mmm")</f>
        <v>Jul</v>
      </c>
      <c r="K460" s="1" t="str">
        <f>TEXT(InputData[[#This Row],[DATE]],"yyyy")</f>
        <v>2021</v>
      </c>
      <c r="L460" s="1">
        <f>WEEKNUM(InputData[[#This Row],[DATE]])</f>
        <v>29</v>
      </c>
    </row>
    <row r="461" spans="1:12" x14ac:dyDescent="0.3">
      <c r="A461" s="3">
        <v>44390</v>
      </c>
      <c r="B461" s="6" t="s">
        <v>49</v>
      </c>
      <c r="C461" s="4" t="s">
        <v>19</v>
      </c>
      <c r="D461" s="5">
        <v>210</v>
      </c>
      <c r="E461" s="1">
        <v>1</v>
      </c>
      <c r="F461" s="1">
        <f>InputData[[#This Row],[UNIT PRICE ($)]]*InputData[[#This Row],[QUANTITY]]</f>
        <v>210</v>
      </c>
      <c r="G461" s="1" t="str">
        <f>VLOOKUP(InputData[[#This Row],[CUSTOMER NAME]],Country[],2,0)</f>
        <v>Nigeria</v>
      </c>
      <c r="H461" s="1" t="str">
        <f>VLOOKUP(InputData[[#This Row],[CUSTOMER NAME]],Country[],3,0)</f>
        <v>Export</v>
      </c>
      <c r="I461" s="1" t="str">
        <f>TEXT(InputData[[#This Row],[DATE]],"d")</f>
        <v>13</v>
      </c>
      <c r="J461" s="1" t="str">
        <f>TEXT(InputData[[#This Row],[DATE]],"mmm")</f>
        <v>Jul</v>
      </c>
      <c r="K461" s="1" t="str">
        <f>TEXT(InputData[[#This Row],[DATE]],"yyyy")</f>
        <v>2021</v>
      </c>
      <c r="L461" s="1">
        <f>WEEKNUM(InputData[[#This Row],[DATE]])</f>
        <v>29</v>
      </c>
    </row>
    <row r="462" spans="1:12" x14ac:dyDescent="0.3">
      <c r="A462" s="3">
        <v>44390</v>
      </c>
      <c r="B462" s="6" t="s">
        <v>69</v>
      </c>
      <c r="C462" s="4" t="s">
        <v>25</v>
      </c>
      <c r="D462" s="5">
        <v>8.33</v>
      </c>
      <c r="E462" s="1">
        <v>7</v>
      </c>
      <c r="F462" s="1">
        <f>InputData[[#This Row],[UNIT PRICE ($)]]*InputData[[#This Row],[QUANTITY]]</f>
        <v>58.31</v>
      </c>
      <c r="G462" s="1" t="str">
        <f>VLOOKUP(InputData[[#This Row],[CUSTOMER NAME]],Country[],2,0)</f>
        <v>South Africa</v>
      </c>
      <c r="H462" s="1" t="str">
        <f>VLOOKUP(InputData[[#This Row],[CUSTOMER NAME]],Country[],3,0)</f>
        <v>Export</v>
      </c>
      <c r="I462" s="1" t="str">
        <f>TEXT(InputData[[#This Row],[DATE]],"d")</f>
        <v>13</v>
      </c>
      <c r="J462" s="1" t="str">
        <f>TEXT(InputData[[#This Row],[DATE]],"mmm")</f>
        <v>Jul</v>
      </c>
      <c r="K462" s="1" t="str">
        <f>TEXT(InputData[[#This Row],[DATE]],"yyyy")</f>
        <v>2021</v>
      </c>
      <c r="L462" s="1">
        <f>WEEKNUM(InputData[[#This Row],[DATE]])</f>
        <v>29</v>
      </c>
    </row>
    <row r="463" spans="1:12" x14ac:dyDescent="0.3">
      <c r="A463" s="3">
        <v>44390</v>
      </c>
      <c r="B463" s="6" t="s">
        <v>77</v>
      </c>
      <c r="C463" s="4" t="s">
        <v>22</v>
      </c>
      <c r="D463" s="5">
        <v>141.57</v>
      </c>
      <c r="E463" s="1">
        <v>5</v>
      </c>
      <c r="F463" s="1">
        <f>InputData[[#This Row],[UNIT PRICE ($)]]*InputData[[#This Row],[QUANTITY]]</f>
        <v>707.84999999999991</v>
      </c>
      <c r="G463" s="1" t="str">
        <f>VLOOKUP(InputData[[#This Row],[CUSTOMER NAME]],Country[],2,0)</f>
        <v>India</v>
      </c>
      <c r="H463" s="1" t="str">
        <f>VLOOKUP(InputData[[#This Row],[CUSTOMER NAME]],Country[],3,0)</f>
        <v>South</v>
      </c>
      <c r="I463" s="1" t="str">
        <f>TEXT(InputData[[#This Row],[DATE]],"d")</f>
        <v>13</v>
      </c>
      <c r="J463" s="1" t="str">
        <f>TEXT(InputData[[#This Row],[DATE]],"mmm")</f>
        <v>Jul</v>
      </c>
      <c r="K463" s="1" t="str">
        <f>TEXT(InputData[[#This Row],[DATE]],"yyyy")</f>
        <v>2021</v>
      </c>
      <c r="L463" s="1">
        <f>WEEKNUM(InputData[[#This Row],[DATE]])</f>
        <v>29</v>
      </c>
    </row>
    <row r="464" spans="1:12" x14ac:dyDescent="0.3">
      <c r="A464" s="3">
        <v>44391</v>
      </c>
      <c r="B464" s="6" t="s">
        <v>50</v>
      </c>
      <c r="C464" s="4" t="s">
        <v>33</v>
      </c>
      <c r="D464" s="5">
        <v>119.7</v>
      </c>
      <c r="E464" s="1">
        <v>9</v>
      </c>
      <c r="F464" s="1">
        <f>InputData[[#This Row],[UNIT PRICE ($)]]*InputData[[#This Row],[QUANTITY]]</f>
        <v>1077.3</v>
      </c>
      <c r="G464" s="1" t="str">
        <f>VLOOKUP(InputData[[#This Row],[CUSTOMER NAME]],Country[],2,0)</f>
        <v>Bangladesh</v>
      </c>
      <c r="H464" s="1" t="str">
        <f>VLOOKUP(InputData[[#This Row],[CUSTOMER NAME]],Country[],3,0)</f>
        <v>Export</v>
      </c>
      <c r="I464" s="1" t="str">
        <f>TEXT(InputData[[#This Row],[DATE]],"d")</f>
        <v>14</v>
      </c>
      <c r="J464" s="1" t="str">
        <f>TEXT(InputData[[#This Row],[DATE]],"mmm")</f>
        <v>Jul</v>
      </c>
      <c r="K464" s="1" t="str">
        <f>TEXT(InputData[[#This Row],[DATE]],"yyyy")</f>
        <v>2021</v>
      </c>
      <c r="L464" s="1">
        <f>WEEKNUM(InputData[[#This Row],[DATE]])</f>
        <v>29</v>
      </c>
    </row>
    <row r="465" spans="1:12" x14ac:dyDescent="0.3">
      <c r="A465" s="3">
        <v>44391</v>
      </c>
      <c r="B465" s="6" t="s">
        <v>69</v>
      </c>
      <c r="C465" s="4" t="s">
        <v>12</v>
      </c>
      <c r="D465" s="5">
        <v>94.17</v>
      </c>
      <c r="E465" s="1">
        <v>13</v>
      </c>
      <c r="F465" s="1">
        <f>InputData[[#This Row],[UNIT PRICE ($)]]*InputData[[#This Row],[QUANTITY]]</f>
        <v>1224.21</v>
      </c>
      <c r="G465" s="1" t="str">
        <f>VLOOKUP(InputData[[#This Row],[CUSTOMER NAME]],Country[],2,0)</f>
        <v>South Africa</v>
      </c>
      <c r="H465" s="1" t="str">
        <f>VLOOKUP(InputData[[#This Row],[CUSTOMER NAME]],Country[],3,0)</f>
        <v>Export</v>
      </c>
      <c r="I465" s="1" t="str">
        <f>TEXT(InputData[[#This Row],[DATE]],"d")</f>
        <v>14</v>
      </c>
      <c r="J465" s="1" t="str">
        <f>TEXT(InputData[[#This Row],[DATE]],"mmm")</f>
        <v>Jul</v>
      </c>
      <c r="K465" s="1" t="str">
        <f>TEXT(InputData[[#This Row],[DATE]],"yyyy")</f>
        <v>2021</v>
      </c>
      <c r="L465" s="1">
        <f>WEEKNUM(InputData[[#This Row],[DATE]])</f>
        <v>29</v>
      </c>
    </row>
    <row r="466" spans="1:12" x14ac:dyDescent="0.3">
      <c r="A466" s="3">
        <v>44392</v>
      </c>
      <c r="B466" s="6" t="s">
        <v>64</v>
      </c>
      <c r="C466" s="4" t="s">
        <v>43</v>
      </c>
      <c r="D466" s="5">
        <v>83.08</v>
      </c>
      <c r="E466" s="1">
        <v>18</v>
      </c>
      <c r="F466" s="1">
        <f>InputData[[#This Row],[UNIT PRICE ($)]]*InputData[[#This Row],[QUANTITY]]</f>
        <v>1495.44</v>
      </c>
      <c r="G466" s="1" t="str">
        <f>VLOOKUP(InputData[[#This Row],[CUSTOMER NAME]],Country[],2,0)</f>
        <v>Russia</v>
      </c>
      <c r="H466" s="1" t="str">
        <f>VLOOKUP(InputData[[#This Row],[CUSTOMER NAME]],Country[],3,0)</f>
        <v>Export</v>
      </c>
      <c r="I466" s="1" t="str">
        <f>TEXT(InputData[[#This Row],[DATE]],"d")</f>
        <v>15</v>
      </c>
      <c r="J466" s="1" t="str">
        <f>TEXT(InputData[[#This Row],[DATE]],"mmm")</f>
        <v>Jul</v>
      </c>
      <c r="K466" s="1" t="str">
        <f>TEXT(InputData[[#This Row],[DATE]],"yyyy")</f>
        <v>2021</v>
      </c>
      <c r="L466" s="1">
        <f>WEEKNUM(InputData[[#This Row],[DATE]])</f>
        <v>29</v>
      </c>
    </row>
    <row r="467" spans="1:12" x14ac:dyDescent="0.3">
      <c r="A467" s="3">
        <v>44392</v>
      </c>
      <c r="B467" s="6" t="s">
        <v>78</v>
      </c>
      <c r="C467" s="4" t="s">
        <v>4</v>
      </c>
      <c r="D467" s="5">
        <v>48.84</v>
      </c>
      <c r="E467" s="1">
        <v>2</v>
      </c>
      <c r="F467" s="1">
        <f>InputData[[#This Row],[UNIT PRICE ($)]]*InputData[[#This Row],[QUANTITY]]</f>
        <v>97.68</v>
      </c>
      <c r="G467" s="1" t="str">
        <f>VLOOKUP(InputData[[#This Row],[CUSTOMER NAME]],Country[],2,0)</f>
        <v>Mexico</v>
      </c>
      <c r="H467" s="1" t="str">
        <f>VLOOKUP(InputData[[#This Row],[CUSTOMER NAME]],Country[],3,0)</f>
        <v>Export</v>
      </c>
      <c r="I467" s="1" t="str">
        <f>TEXT(InputData[[#This Row],[DATE]],"d")</f>
        <v>15</v>
      </c>
      <c r="J467" s="1" t="str">
        <f>TEXT(InputData[[#This Row],[DATE]],"mmm")</f>
        <v>Jul</v>
      </c>
      <c r="K467" s="1" t="str">
        <f>TEXT(InputData[[#This Row],[DATE]],"yyyy")</f>
        <v>2021</v>
      </c>
      <c r="L467" s="1">
        <f>WEEKNUM(InputData[[#This Row],[DATE]])</f>
        <v>29</v>
      </c>
    </row>
    <row r="468" spans="1:12" x14ac:dyDescent="0.3">
      <c r="A468" s="3">
        <v>44393</v>
      </c>
      <c r="B468" s="6" t="s">
        <v>54</v>
      </c>
      <c r="C468" s="4" t="s">
        <v>32</v>
      </c>
      <c r="D468" s="5">
        <v>117.48</v>
      </c>
      <c r="E468" s="1">
        <v>33</v>
      </c>
      <c r="F468" s="1">
        <f>InputData[[#This Row],[UNIT PRICE ($)]]*InputData[[#This Row],[QUANTITY]]</f>
        <v>3876.84</v>
      </c>
      <c r="G468" s="1" t="str">
        <f>VLOOKUP(InputData[[#This Row],[CUSTOMER NAME]],Country[],2,0)</f>
        <v>Pakistan</v>
      </c>
      <c r="H468" s="1" t="str">
        <f>VLOOKUP(InputData[[#This Row],[CUSTOMER NAME]],Country[],3,0)</f>
        <v>Export</v>
      </c>
      <c r="I468" s="1" t="str">
        <f>TEXT(InputData[[#This Row],[DATE]],"d")</f>
        <v>16</v>
      </c>
      <c r="J468" s="1" t="str">
        <f>TEXT(InputData[[#This Row],[DATE]],"mmm")</f>
        <v>Jul</v>
      </c>
      <c r="K468" s="1" t="str">
        <f>TEXT(InputData[[#This Row],[DATE]],"yyyy")</f>
        <v>2021</v>
      </c>
      <c r="L468" s="1">
        <f>WEEKNUM(InputData[[#This Row],[DATE]])</f>
        <v>29</v>
      </c>
    </row>
    <row r="469" spans="1:12" x14ac:dyDescent="0.3">
      <c r="A469" s="3">
        <v>44393</v>
      </c>
      <c r="B469" s="6" t="s">
        <v>58</v>
      </c>
      <c r="C469" s="4" t="s">
        <v>23</v>
      </c>
      <c r="D469" s="5">
        <v>149.46</v>
      </c>
      <c r="E469" s="1">
        <v>8</v>
      </c>
      <c r="F469" s="1">
        <f>InputData[[#This Row],[UNIT PRICE ($)]]*InputData[[#This Row],[QUANTITY]]</f>
        <v>1195.68</v>
      </c>
      <c r="G469" s="1" t="str">
        <f>VLOOKUP(InputData[[#This Row],[CUSTOMER NAME]],Country[],2,0)</f>
        <v>India</v>
      </c>
      <c r="H469" s="1" t="str">
        <f>VLOOKUP(InputData[[#This Row],[CUSTOMER NAME]],Country[],3,0)</f>
        <v>South</v>
      </c>
      <c r="I469" s="1" t="str">
        <f>TEXT(InputData[[#This Row],[DATE]],"d")</f>
        <v>16</v>
      </c>
      <c r="J469" s="1" t="str">
        <f>TEXT(InputData[[#This Row],[DATE]],"mmm")</f>
        <v>Jul</v>
      </c>
      <c r="K469" s="1" t="str">
        <f>TEXT(InputData[[#This Row],[DATE]],"yyyy")</f>
        <v>2021</v>
      </c>
      <c r="L469" s="1">
        <f>WEEKNUM(InputData[[#This Row],[DATE]])</f>
        <v>29</v>
      </c>
    </row>
    <row r="470" spans="1:12" x14ac:dyDescent="0.3">
      <c r="A470" s="3">
        <v>44393</v>
      </c>
      <c r="B470" s="6" t="s">
        <v>59</v>
      </c>
      <c r="C470" s="4" t="s">
        <v>31</v>
      </c>
      <c r="D470" s="5">
        <v>104.16</v>
      </c>
      <c r="E470" s="1">
        <v>35</v>
      </c>
      <c r="F470" s="1">
        <f>InputData[[#This Row],[UNIT PRICE ($)]]*InputData[[#This Row],[QUANTITY]]</f>
        <v>3645.6</v>
      </c>
      <c r="G470" s="1" t="str">
        <f>VLOOKUP(InputData[[#This Row],[CUSTOMER NAME]],Country[],2,0)</f>
        <v>Mexico</v>
      </c>
      <c r="H470" s="1" t="str">
        <f>VLOOKUP(InputData[[#This Row],[CUSTOMER NAME]],Country[],3,0)</f>
        <v>Export</v>
      </c>
      <c r="I470" s="1" t="str">
        <f>TEXT(InputData[[#This Row],[DATE]],"d")</f>
        <v>16</v>
      </c>
      <c r="J470" s="1" t="str">
        <f>TEXT(InputData[[#This Row],[DATE]],"mmm")</f>
        <v>Jul</v>
      </c>
      <c r="K470" s="1" t="str">
        <f>TEXT(InputData[[#This Row],[DATE]],"yyyy")</f>
        <v>2021</v>
      </c>
      <c r="L470" s="1">
        <f>WEEKNUM(InputData[[#This Row],[DATE]])</f>
        <v>29</v>
      </c>
    </row>
    <row r="471" spans="1:12" x14ac:dyDescent="0.3">
      <c r="A471" s="3">
        <v>44394</v>
      </c>
      <c r="B471" s="6" t="s">
        <v>56</v>
      </c>
      <c r="C471" s="4" t="s">
        <v>1</v>
      </c>
      <c r="D471" s="5">
        <v>103.88</v>
      </c>
      <c r="E471" s="1">
        <v>38</v>
      </c>
      <c r="F471" s="1">
        <f>InputData[[#This Row],[UNIT PRICE ($)]]*InputData[[#This Row],[QUANTITY]]</f>
        <v>3947.4399999999996</v>
      </c>
      <c r="G471" s="1" t="str">
        <f>VLOOKUP(InputData[[#This Row],[CUSTOMER NAME]],Country[],2,0)</f>
        <v>United Kingdom</v>
      </c>
      <c r="H471" s="1" t="str">
        <f>VLOOKUP(InputData[[#This Row],[CUSTOMER NAME]],Country[],3,0)</f>
        <v>Export</v>
      </c>
      <c r="I471" s="1" t="str">
        <f>TEXT(InputData[[#This Row],[DATE]],"d")</f>
        <v>17</v>
      </c>
      <c r="J471" s="1" t="str">
        <f>TEXT(InputData[[#This Row],[DATE]],"mmm")</f>
        <v>Jul</v>
      </c>
      <c r="K471" s="1" t="str">
        <f>TEXT(InputData[[#This Row],[DATE]],"yyyy")</f>
        <v>2021</v>
      </c>
      <c r="L471" s="1">
        <f>WEEKNUM(InputData[[#This Row],[DATE]])</f>
        <v>29</v>
      </c>
    </row>
    <row r="472" spans="1:12" x14ac:dyDescent="0.3">
      <c r="A472" s="3">
        <v>44394</v>
      </c>
      <c r="B472" s="6" t="s">
        <v>64</v>
      </c>
      <c r="C472" s="4" t="s">
        <v>22</v>
      </c>
      <c r="D472" s="5">
        <v>141.57</v>
      </c>
      <c r="E472" s="1">
        <v>18</v>
      </c>
      <c r="F472" s="1">
        <f>InputData[[#This Row],[UNIT PRICE ($)]]*InputData[[#This Row],[QUANTITY]]</f>
        <v>2548.2599999999998</v>
      </c>
      <c r="G472" s="1" t="str">
        <f>VLOOKUP(InputData[[#This Row],[CUSTOMER NAME]],Country[],2,0)</f>
        <v>Russia</v>
      </c>
      <c r="H472" s="1" t="str">
        <f>VLOOKUP(InputData[[#This Row],[CUSTOMER NAME]],Country[],3,0)</f>
        <v>Export</v>
      </c>
      <c r="I472" s="1" t="str">
        <f>TEXT(InputData[[#This Row],[DATE]],"d")</f>
        <v>17</v>
      </c>
      <c r="J472" s="1" t="str">
        <f>TEXT(InputData[[#This Row],[DATE]],"mmm")</f>
        <v>Jul</v>
      </c>
      <c r="K472" s="1" t="str">
        <f>TEXT(InputData[[#This Row],[DATE]],"yyyy")</f>
        <v>2021</v>
      </c>
      <c r="L472" s="1">
        <f>WEEKNUM(InputData[[#This Row],[DATE]])</f>
        <v>29</v>
      </c>
    </row>
    <row r="473" spans="1:12" x14ac:dyDescent="0.3">
      <c r="A473" s="3">
        <v>44394</v>
      </c>
      <c r="B473" s="6" t="s">
        <v>71</v>
      </c>
      <c r="C473" s="4" t="s">
        <v>23</v>
      </c>
      <c r="D473" s="5">
        <v>149.46</v>
      </c>
      <c r="E473" s="1">
        <v>30</v>
      </c>
      <c r="F473" s="1">
        <f>InputData[[#This Row],[UNIT PRICE ($)]]*InputData[[#This Row],[QUANTITY]]</f>
        <v>4483.8</v>
      </c>
      <c r="G473" s="1" t="str">
        <f>VLOOKUP(InputData[[#This Row],[CUSTOMER NAME]],Country[],2,0)</f>
        <v>India</v>
      </c>
      <c r="H473" s="1" t="str">
        <f>VLOOKUP(InputData[[#This Row],[CUSTOMER NAME]],Country[],3,0)</f>
        <v>Western</v>
      </c>
      <c r="I473" s="1" t="str">
        <f>TEXT(InputData[[#This Row],[DATE]],"d")</f>
        <v>17</v>
      </c>
      <c r="J473" s="1" t="str">
        <f>TEXT(InputData[[#This Row],[DATE]],"mmm")</f>
        <v>Jul</v>
      </c>
      <c r="K473" s="1" t="str">
        <f>TEXT(InputData[[#This Row],[DATE]],"yyyy")</f>
        <v>2021</v>
      </c>
      <c r="L473" s="1">
        <f>WEEKNUM(InputData[[#This Row],[DATE]])</f>
        <v>29</v>
      </c>
    </row>
    <row r="474" spans="1:12" x14ac:dyDescent="0.3">
      <c r="A474" s="3">
        <v>44394</v>
      </c>
      <c r="B474" s="6" t="s">
        <v>72</v>
      </c>
      <c r="C474" s="4" t="s">
        <v>41</v>
      </c>
      <c r="D474" s="5">
        <v>173.88</v>
      </c>
      <c r="E474" s="1">
        <v>8</v>
      </c>
      <c r="F474" s="1">
        <f>InputData[[#This Row],[UNIT PRICE ($)]]*InputData[[#This Row],[QUANTITY]]</f>
        <v>1391.04</v>
      </c>
      <c r="G474" s="1" t="str">
        <f>VLOOKUP(InputData[[#This Row],[CUSTOMER NAME]],Country[],2,0)</f>
        <v>India</v>
      </c>
      <c r="H474" s="1" t="str">
        <f>VLOOKUP(InputData[[#This Row],[CUSTOMER NAME]],Country[],3,0)</f>
        <v>North</v>
      </c>
      <c r="I474" s="1" t="str">
        <f>TEXT(InputData[[#This Row],[DATE]],"d")</f>
        <v>17</v>
      </c>
      <c r="J474" s="1" t="str">
        <f>TEXT(InputData[[#This Row],[DATE]],"mmm")</f>
        <v>Jul</v>
      </c>
      <c r="K474" s="1" t="str">
        <f>TEXT(InputData[[#This Row],[DATE]],"yyyy")</f>
        <v>2021</v>
      </c>
      <c r="L474" s="1">
        <f>WEEKNUM(InputData[[#This Row],[DATE]])</f>
        <v>29</v>
      </c>
    </row>
    <row r="475" spans="1:12" x14ac:dyDescent="0.3">
      <c r="A475" s="3">
        <v>44395</v>
      </c>
      <c r="B475" s="6" t="s">
        <v>68</v>
      </c>
      <c r="C475" s="4" t="s">
        <v>27</v>
      </c>
      <c r="D475" s="5">
        <v>57.120000000000005</v>
      </c>
      <c r="E475" s="1">
        <v>14</v>
      </c>
      <c r="F475" s="1">
        <f>InputData[[#This Row],[UNIT PRICE ($)]]*InputData[[#This Row],[QUANTITY]]</f>
        <v>799.68000000000006</v>
      </c>
      <c r="G475" s="1" t="str">
        <f>VLOOKUP(InputData[[#This Row],[CUSTOMER NAME]],Country[],2,0)</f>
        <v>United Kingdom</v>
      </c>
      <c r="H475" s="1" t="str">
        <f>VLOOKUP(InputData[[#This Row],[CUSTOMER NAME]],Country[],3,0)</f>
        <v>Export</v>
      </c>
      <c r="I475" s="1" t="str">
        <f>TEXT(InputData[[#This Row],[DATE]],"d")</f>
        <v>18</v>
      </c>
      <c r="J475" s="1" t="str">
        <f>TEXT(InputData[[#This Row],[DATE]],"mmm")</f>
        <v>Jul</v>
      </c>
      <c r="K475" s="1" t="str">
        <f>TEXT(InputData[[#This Row],[DATE]],"yyyy")</f>
        <v>2021</v>
      </c>
      <c r="L475" s="1">
        <f>WEEKNUM(InputData[[#This Row],[DATE]])</f>
        <v>30</v>
      </c>
    </row>
    <row r="476" spans="1:12" x14ac:dyDescent="0.3">
      <c r="A476" s="3">
        <v>44395</v>
      </c>
      <c r="B476" s="6" t="s">
        <v>71</v>
      </c>
      <c r="C476" s="4" t="s">
        <v>10</v>
      </c>
      <c r="D476" s="5">
        <v>164.28</v>
      </c>
      <c r="E476" s="1">
        <v>12</v>
      </c>
      <c r="F476" s="1">
        <f>InputData[[#This Row],[UNIT PRICE ($)]]*InputData[[#This Row],[QUANTITY]]</f>
        <v>1971.3600000000001</v>
      </c>
      <c r="G476" s="1" t="str">
        <f>VLOOKUP(InputData[[#This Row],[CUSTOMER NAME]],Country[],2,0)</f>
        <v>India</v>
      </c>
      <c r="H476" s="1" t="str">
        <f>VLOOKUP(InputData[[#This Row],[CUSTOMER NAME]],Country[],3,0)</f>
        <v>Western</v>
      </c>
      <c r="I476" s="1" t="str">
        <f>TEXT(InputData[[#This Row],[DATE]],"d")</f>
        <v>18</v>
      </c>
      <c r="J476" s="1" t="str">
        <f>TEXT(InputData[[#This Row],[DATE]],"mmm")</f>
        <v>Jul</v>
      </c>
      <c r="K476" s="1" t="str">
        <f>TEXT(InputData[[#This Row],[DATE]],"yyyy")</f>
        <v>2021</v>
      </c>
      <c r="L476" s="1">
        <f>WEEKNUM(InputData[[#This Row],[DATE]])</f>
        <v>30</v>
      </c>
    </row>
    <row r="477" spans="1:12" x14ac:dyDescent="0.3">
      <c r="A477" s="3">
        <v>44397</v>
      </c>
      <c r="B477" s="6" t="s">
        <v>101</v>
      </c>
      <c r="C477" s="4" t="s">
        <v>38</v>
      </c>
      <c r="D477" s="5">
        <v>79.92</v>
      </c>
      <c r="E477" s="1">
        <v>11</v>
      </c>
      <c r="F477" s="1">
        <f>InputData[[#This Row],[UNIT PRICE ($)]]*InputData[[#This Row],[QUANTITY]]</f>
        <v>879.12</v>
      </c>
      <c r="G477" s="1" t="str">
        <f>VLOOKUP(InputData[[#This Row],[CUSTOMER NAME]],Country[],2,0)</f>
        <v>India</v>
      </c>
      <c r="H477" s="1" t="str">
        <f>VLOOKUP(InputData[[#This Row],[CUSTOMER NAME]],Country[],3,0)</f>
        <v>North</v>
      </c>
      <c r="I477" s="1" t="str">
        <f>TEXT(InputData[[#This Row],[DATE]],"d")</f>
        <v>20</v>
      </c>
      <c r="J477" s="1" t="str">
        <f>TEXT(InputData[[#This Row],[DATE]],"mmm")</f>
        <v>Jul</v>
      </c>
      <c r="K477" s="1" t="str">
        <f>TEXT(InputData[[#This Row],[DATE]],"yyyy")</f>
        <v>2021</v>
      </c>
      <c r="L477" s="1">
        <f>WEEKNUM(InputData[[#This Row],[DATE]])</f>
        <v>30</v>
      </c>
    </row>
    <row r="478" spans="1:12" x14ac:dyDescent="0.3">
      <c r="A478" s="3">
        <v>44397</v>
      </c>
      <c r="B478" s="6" t="s">
        <v>67</v>
      </c>
      <c r="C478" s="4" t="s">
        <v>42</v>
      </c>
      <c r="D478" s="5">
        <v>162</v>
      </c>
      <c r="E478" s="1">
        <v>8</v>
      </c>
      <c r="F478" s="1">
        <f>InputData[[#This Row],[UNIT PRICE ($)]]*InputData[[#This Row],[QUANTITY]]</f>
        <v>1296</v>
      </c>
      <c r="G478" s="1" t="str">
        <f>VLOOKUP(InputData[[#This Row],[CUSTOMER NAME]],Country[],2,0)</f>
        <v>India</v>
      </c>
      <c r="H478" s="1" t="str">
        <f>VLOOKUP(InputData[[#This Row],[CUSTOMER NAME]],Country[],3,0)</f>
        <v>Central</v>
      </c>
      <c r="I478" s="1" t="str">
        <f>TEXT(InputData[[#This Row],[DATE]],"d")</f>
        <v>20</v>
      </c>
      <c r="J478" s="1" t="str">
        <f>TEXT(InputData[[#This Row],[DATE]],"mmm")</f>
        <v>Jul</v>
      </c>
      <c r="K478" s="1" t="str">
        <f>TEXT(InputData[[#This Row],[DATE]],"yyyy")</f>
        <v>2021</v>
      </c>
      <c r="L478" s="1">
        <f>WEEKNUM(InputData[[#This Row],[DATE]])</f>
        <v>30</v>
      </c>
    </row>
    <row r="479" spans="1:12" x14ac:dyDescent="0.3">
      <c r="A479" s="3">
        <v>44397</v>
      </c>
      <c r="B479" s="6" t="s">
        <v>77</v>
      </c>
      <c r="C479" s="4" t="s">
        <v>43</v>
      </c>
      <c r="D479" s="5">
        <v>83.08</v>
      </c>
      <c r="E479" s="1">
        <v>5</v>
      </c>
      <c r="F479" s="1">
        <f>InputData[[#This Row],[UNIT PRICE ($)]]*InputData[[#This Row],[QUANTITY]]</f>
        <v>415.4</v>
      </c>
      <c r="G479" s="1" t="str">
        <f>VLOOKUP(InputData[[#This Row],[CUSTOMER NAME]],Country[],2,0)</f>
        <v>India</v>
      </c>
      <c r="H479" s="1" t="str">
        <f>VLOOKUP(InputData[[#This Row],[CUSTOMER NAME]],Country[],3,0)</f>
        <v>South</v>
      </c>
      <c r="I479" s="1" t="str">
        <f>TEXT(InputData[[#This Row],[DATE]],"d")</f>
        <v>20</v>
      </c>
      <c r="J479" s="1" t="str">
        <f>TEXT(InputData[[#This Row],[DATE]],"mmm")</f>
        <v>Jul</v>
      </c>
      <c r="K479" s="1" t="str">
        <f>TEXT(InputData[[#This Row],[DATE]],"yyyy")</f>
        <v>2021</v>
      </c>
      <c r="L479" s="1">
        <f>WEEKNUM(InputData[[#This Row],[DATE]])</f>
        <v>30</v>
      </c>
    </row>
    <row r="480" spans="1:12" x14ac:dyDescent="0.3">
      <c r="A480" s="3">
        <v>44398</v>
      </c>
      <c r="B480" s="6" t="s">
        <v>50</v>
      </c>
      <c r="C480" s="4" t="s">
        <v>29</v>
      </c>
      <c r="D480" s="5">
        <v>53.11</v>
      </c>
      <c r="E480" s="1">
        <v>15</v>
      </c>
      <c r="F480" s="1">
        <f>InputData[[#This Row],[UNIT PRICE ($)]]*InputData[[#This Row],[QUANTITY]]</f>
        <v>796.65</v>
      </c>
      <c r="G480" s="1" t="str">
        <f>VLOOKUP(InputData[[#This Row],[CUSTOMER NAME]],Country[],2,0)</f>
        <v>Bangladesh</v>
      </c>
      <c r="H480" s="1" t="str">
        <f>VLOOKUP(InputData[[#This Row],[CUSTOMER NAME]],Country[],3,0)</f>
        <v>Export</v>
      </c>
      <c r="I480" s="1" t="str">
        <f>TEXT(InputData[[#This Row],[DATE]],"d")</f>
        <v>21</v>
      </c>
      <c r="J480" s="1" t="str">
        <f>TEXT(InputData[[#This Row],[DATE]],"mmm")</f>
        <v>Jul</v>
      </c>
      <c r="K480" s="1" t="str">
        <f>TEXT(InputData[[#This Row],[DATE]],"yyyy")</f>
        <v>2021</v>
      </c>
      <c r="L480" s="1">
        <f>WEEKNUM(InputData[[#This Row],[DATE]])</f>
        <v>30</v>
      </c>
    </row>
    <row r="481" spans="1:12" x14ac:dyDescent="0.3">
      <c r="A481" s="3">
        <v>44399</v>
      </c>
      <c r="B481" s="6" t="s">
        <v>98</v>
      </c>
      <c r="C481" s="4" t="s">
        <v>28</v>
      </c>
      <c r="D481" s="5">
        <v>41.81</v>
      </c>
      <c r="E481" s="1">
        <v>5</v>
      </c>
      <c r="F481" s="1">
        <f>InputData[[#This Row],[UNIT PRICE ($)]]*InputData[[#This Row],[QUANTITY]]</f>
        <v>209.05</v>
      </c>
      <c r="G481" s="1" t="str">
        <f>VLOOKUP(InputData[[#This Row],[CUSTOMER NAME]],Country[],2,0)</f>
        <v>Pakistan</v>
      </c>
      <c r="H481" s="1" t="str">
        <f>VLOOKUP(InputData[[#This Row],[CUSTOMER NAME]],Country[],3,0)</f>
        <v>Export</v>
      </c>
      <c r="I481" s="1" t="str">
        <f>TEXT(InputData[[#This Row],[DATE]],"d")</f>
        <v>22</v>
      </c>
      <c r="J481" s="1" t="str">
        <f>TEXT(InputData[[#This Row],[DATE]],"mmm")</f>
        <v>Jul</v>
      </c>
      <c r="K481" s="1" t="str">
        <f>TEXT(InputData[[#This Row],[DATE]],"yyyy")</f>
        <v>2021</v>
      </c>
      <c r="L481" s="1">
        <f>WEEKNUM(InputData[[#This Row],[DATE]])</f>
        <v>30</v>
      </c>
    </row>
    <row r="482" spans="1:12" x14ac:dyDescent="0.3">
      <c r="A482" s="3">
        <v>44399</v>
      </c>
      <c r="B482" s="6" t="s">
        <v>55</v>
      </c>
      <c r="C482" s="4" t="s">
        <v>24</v>
      </c>
      <c r="D482" s="5">
        <v>156.96</v>
      </c>
      <c r="E482" s="1">
        <v>14</v>
      </c>
      <c r="F482" s="1">
        <f>InputData[[#This Row],[UNIT PRICE ($)]]*InputData[[#This Row],[QUANTITY]]</f>
        <v>2197.44</v>
      </c>
      <c r="G482" s="1" t="str">
        <f>VLOOKUP(InputData[[#This Row],[CUSTOMER NAME]],Country[],2,0)</f>
        <v>Indonesia</v>
      </c>
      <c r="H482" s="1" t="str">
        <f>VLOOKUP(InputData[[#This Row],[CUSTOMER NAME]],Country[],3,0)</f>
        <v>Export</v>
      </c>
      <c r="I482" s="1" t="str">
        <f>TEXT(InputData[[#This Row],[DATE]],"d")</f>
        <v>22</v>
      </c>
      <c r="J482" s="1" t="str">
        <f>TEXT(InputData[[#This Row],[DATE]],"mmm")</f>
        <v>Jul</v>
      </c>
      <c r="K482" s="1" t="str">
        <f>TEXT(InputData[[#This Row],[DATE]],"yyyy")</f>
        <v>2021</v>
      </c>
      <c r="L482" s="1">
        <f>WEEKNUM(InputData[[#This Row],[DATE]])</f>
        <v>30</v>
      </c>
    </row>
    <row r="483" spans="1:12" x14ac:dyDescent="0.3">
      <c r="A483" s="3">
        <v>44399</v>
      </c>
      <c r="B483" s="6" t="s">
        <v>58</v>
      </c>
      <c r="C483" s="4" t="s">
        <v>32</v>
      </c>
      <c r="D483" s="5">
        <v>117.48</v>
      </c>
      <c r="E483" s="1">
        <v>27</v>
      </c>
      <c r="F483" s="1">
        <f>InputData[[#This Row],[UNIT PRICE ($)]]*InputData[[#This Row],[QUANTITY]]</f>
        <v>3171.96</v>
      </c>
      <c r="G483" s="1" t="str">
        <f>VLOOKUP(InputData[[#This Row],[CUSTOMER NAME]],Country[],2,0)</f>
        <v>India</v>
      </c>
      <c r="H483" s="1" t="str">
        <f>VLOOKUP(InputData[[#This Row],[CUSTOMER NAME]],Country[],3,0)</f>
        <v>South</v>
      </c>
      <c r="I483" s="1" t="str">
        <f>TEXT(InputData[[#This Row],[DATE]],"d")</f>
        <v>22</v>
      </c>
      <c r="J483" s="1" t="str">
        <f>TEXT(InputData[[#This Row],[DATE]],"mmm")</f>
        <v>Jul</v>
      </c>
      <c r="K483" s="1" t="str">
        <f>TEXT(InputData[[#This Row],[DATE]],"yyyy")</f>
        <v>2021</v>
      </c>
      <c r="L483" s="1">
        <f>WEEKNUM(InputData[[#This Row],[DATE]])</f>
        <v>30</v>
      </c>
    </row>
    <row r="484" spans="1:12" x14ac:dyDescent="0.3">
      <c r="A484" s="3">
        <v>44399</v>
      </c>
      <c r="B484" s="6" t="s">
        <v>63</v>
      </c>
      <c r="C484" s="4" t="s">
        <v>26</v>
      </c>
      <c r="D484" s="5">
        <v>24.66</v>
      </c>
      <c r="E484" s="1">
        <v>3</v>
      </c>
      <c r="F484" s="1">
        <f>InputData[[#This Row],[UNIT PRICE ($)]]*InputData[[#This Row],[QUANTITY]]</f>
        <v>73.98</v>
      </c>
      <c r="G484" s="1" t="str">
        <f>VLOOKUP(InputData[[#This Row],[CUSTOMER NAME]],Country[],2,0)</f>
        <v>Brazil</v>
      </c>
      <c r="H484" s="1" t="str">
        <f>VLOOKUP(InputData[[#This Row],[CUSTOMER NAME]],Country[],3,0)</f>
        <v>Export</v>
      </c>
      <c r="I484" s="1" t="str">
        <f>TEXT(InputData[[#This Row],[DATE]],"d")</f>
        <v>22</v>
      </c>
      <c r="J484" s="1" t="str">
        <f>TEXT(InputData[[#This Row],[DATE]],"mmm")</f>
        <v>Jul</v>
      </c>
      <c r="K484" s="1" t="str">
        <f>TEXT(InputData[[#This Row],[DATE]],"yyyy")</f>
        <v>2021</v>
      </c>
      <c r="L484" s="1">
        <f>WEEKNUM(InputData[[#This Row],[DATE]])</f>
        <v>30</v>
      </c>
    </row>
    <row r="485" spans="1:12" x14ac:dyDescent="0.3">
      <c r="A485" s="3">
        <v>44399</v>
      </c>
      <c r="B485" s="6" t="s">
        <v>66</v>
      </c>
      <c r="C485" s="4" t="s">
        <v>34</v>
      </c>
      <c r="D485" s="5">
        <v>58.3</v>
      </c>
      <c r="E485" s="1">
        <v>6</v>
      </c>
      <c r="F485" s="1">
        <f>InputData[[#This Row],[UNIT PRICE ($)]]*InputData[[#This Row],[QUANTITY]]</f>
        <v>349.79999999999995</v>
      </c>
      <c r="G485" s="1" t="str">
        <f>VLOOKUP(InputData[[#This Row],[CUSTOMER NAME]],Country[],2,0)</f>
        <v>India</v>
      </c>
      <c r="H485" s="1" t="str">
        <f>VLOOKUP(InputData[[#This Row],[CUSTOMER NAME]],Country[],3,0)</f>
        <v>Western</v>
      </c>
      <c r="I485" s="1" t="str">
        <f>TEXT(InputData[[#This Row],[DATE]],"d")</f>
        <v>22</v>
      </c>
      <c r="J485" s="1" t="str">
        <f>TEXT(InputData[[#This Row],[DATE]],"mmm")</f>
        <v>Jul</v>
      </c>
      <c r="K485" s="1" t="str">
        <f>TEXT(InputData[[#This Row],[DATE]],"yyyy")</f>
        <v>2021</v>
      </c>
      <c r="L485" s="1">
        <f>WEEKNUM(InputData[[#This Row],[DATE]])</f>
        <v>30</v>
      </c>
    </row>
    <row r="486" spans="1:12" x14ac:dyDescent="0.3">
      <c r="A486" s="3">
        <v>44400</v>
      </c>
      <c r="B486" s="6" t="s">
        <v>56</v>
      </c>
      <c r="C486" s="4" t="s">
        <v>18</v>
      </c>
      <c r="D486" s="5">
        <v>49.21</v>
      </c>
      <c r="E486" s="1">
        <v>2</v>
      </c>
      <c r="F486" s="1">
        <f>InputData[[#This Row],[UNIT PRICE ($)]]*InputData[[#This Row],[QUANTITY]]</f>
        <v>98.42</v>
      </c>
      <c r="G486" s="1" t="str">
        <f>VLOOKUP(InputData[[#This Row],[CUSTOMER NAME]],Country[],2,0)</f>
        <v>United Kingdom</v>
      </c>
      <c r="H486" s="1" t="str">
        <f>VLOOKUP(InputData[[#This Row],[CUSTOMER NAME]],Country[],3,0)</f>
        <v>Export</v>
      </c>
      <c r="I486" s="1" t="str">
        <f>TEXT(InputData[[#This Row],[DATE]],"d")</f>
        <v>23</v>
      </c>
      <c r="J486" s="1" t="str">
        <f>TEXT(InputData[[#This Row],[DATE]],"mmm")</f>
        <v>Jul</v>
      </c>
      <c r="K486" s="1" t="str">
        <f>TEXT(InputData[[#This Row],[DATE]],"yyyy")</f>
        <v>2021</v>
      </c>
      <c r="L486" s="1">
        <f>WEEKNUM(InputData[[#This Row],[DATE]])</f>
        <v>30</v>
      </c>
    </row>
    <row r="487" spans="1:12" x14ac:dyDescent="0.3">
      <c r="A487" s="3">
        <v>44400</v>
      </c>
      <c r="B487" s="6" t="s">
        <v>60</v>
      </c>
      <c r="C487" s="4" t="s">
        <v>43</v>
      </c>
      <c r="D487" s="5">
        <v>83.08</v>
      </c>
      <c r="E487" s="1">
        <v>9</v>
      </c>
      <c r="F487" s="1">
        <f>InputData[[#This Row],[UNIT PRICE ($)]]*InputData[[#This Row],[QUANTITY]]</f>
        <v>747.72</v>
      </c>
      <c r="G487" s="1" t="str">
        <f>VLOOKUP(InputData[[#This Row],[CUSTOMER NAME]],Country[],2,0)</f>
        <v>India</v>
      </c>
      <c r="H487" s="1" t="str">
        <f>VLOOKUP(InputData[[#This Row],[CUSTOMER NAME]],Country[],3,0)</f>
        <v>Central</v>
      </c>
      <c r="I487" s="1" t="str">
        <f>TEXT(InputData[[#This Row],[DATE]],"d")</f>
        <v>23</v>
      </c>
      <c r="J487" s="1" t="str">
        <f>TEXT(InputData[[#This Row],[DATE]],"mmm")</f>
        <v>Jul</v>
      </c>
      <c r="K487" s="1" t="str">
        <f>TEXT(InputData[[#This Row],[DATE]],"yyyy")</f>
        <v>2021</v>
      </c>
      <c r="L487" s="1">
        <f>WEEKNUM(InputData[[#This Row],[DATE]])</f>
        <v>30</v>
      </c>
    </row>
    <row r="488" spans="1:12" x14ac:dyDescent="0.3">
      <c r="A488" s="3">
        <v>44400</v>
      </c>
      <c r="B488" s="6" t="s">
        <v>61</v>
      </c>
      <c r="C488" s="4" t="s">
        <v>37</v>
      </c>
      <c r="D488" s="5">
        <v>85.76</v>
      </c>
      <c r="E488" s="1">
        <v>8</v>
      </c>
      <c r="F488" s="1">
        <f>InputData[[#This Row],[UNIT PRICE ($)]]*InputData[[#This Row],[QUANTITY]]</f>
        <v>686.08</v>
      </c>
      <c r="G488" s="1" t="str">
        <f>VLOOKUP(InputData[[#This Row],[CUSTOMER NAME]],Country[],2,0)</f>
        <v>Brazil</v>
      </c>
      <c r="H488" s="1" t="str">
        <f>VLOOKUP(InputData[[#This Row],[CUSTOMER NAME]],Country[],3,0)</f>
        <v>Export</v>
      </c>
      <c r="I488" s="1" t="str">
        <f>TEXT(InputData[[#This Row],[DATE]],"d")</f>
        <v>23</v>
      </c>
      <c r="J488" s="1" t="str">
        <f>TEXT(InputData[[#This Row],[DATE]],"mmm")</f>
        <v>Jul</v>
      </c>
      <c r="K488" s="1" t="str">
        <f>TEXT(InputData[[#This Row],[DATE]],"yyyy")</f>
        <v>2021</v>
      </c>
      <c r="L488" s="1">
        <f>WEEKNUM(InputData[[#This Row],[DATE]])</f>
        <v>30</v>
      </c>
    </row>
    <row r="489" spans="1:12" x14ac:dyDescent="0.3">
      <c r="A489" s="3">
        <v>44400</v>
      </c>
      <c r="B489" s="6" t="s">
        <v>72</v>
      </c>
      <c r="C489" s="4" t="s">
        <v>36</v>
      </c>
      <c r="D489" s="5">
        <v>96.3</v>
      </c>
      <c r="E489" s="1">
        <v>7</v>
      </c>
      <c r="F489" s="1">
        <f>InputData[[#This Row],[UNIT PRICE ($)]]*InputData[[#This Row],[QUANTITY]]</f>
        <v>674.1</v>
      </c>
      <c r="G489" s="1" t="str">
        <f>VLOOKUP(InputData[[#This Row],[CUSTOMER NAME]],Country[],2,0)</f>
        <v>India</v>
      </c>
      <c r="H489" s="1" t="str">
        <f>VLOOKUP(InputData[[#This Row],[CUSTOMER NAME]],Country[],3,0)</f>
        <v>North</v>
      </c>
      <c r="I489" s="1" t="str">
        <f>TEXT(InputData[[#This Row],[DATE]],"d")</f>
        <v>23</v>
      </c>
      <c r="J489" s="1" t="str">
        <f>TEXT(InputData[[#This Row],[DATE]],"mmm")</f>
        <v>Jul</v>
      </c>
      <c r="K489" s="1" t="str">
        <f>TEXT(InputData[[#This Row],[DATE]],"yyyy")</f>
        <v>2021</v>
      </c>
      <c r="L489" s="1">
        <f>WEEKNUM(InputData[[#This Row],[DATE]])</f>
        <v>30</v>
      </c>
    </row>
    <row r="490" spans="1:12" x14ac:dyDescent="0.3">
      <c r="A490" s="3">
        <v>44401</v>
      </c>
      <c r="B490" s="6" t="s">
        <v>57</v>
      </c>
      <c r="C490" s="4" t="s">
        <v>6</v>
      </c>
      <c r="D490" s="5">
        <v>85.5</v>
      </c>
      <c r="E490" s="1">
        <v>14</v>
      </c>
      <c r="F490" s="1">
        <f>InputData[[#This Row],[UNIT PRICE ($)]]*InputData[[#This Row],[QUANTITY]]</f>
        <v>1197</v>
      </c>
      <c r="G490" s="1" t="str">
        <f>VLOOKUP(InputData[[#This Row],[CUSTOMER NAME]],Country[],2,0)</f>
        <v>Russia</v>
      </c>
      <c r="H490" s="1" t="str">
        <f>VLOOKUP(InputData[[#This Row],[CUSTOMER NAME]],Country[],3,0)</f>
        <v>Export</v>
      </c>
      <c r="I490" s="1" t="str">
        <f>TEXT(InputData[[#This Row],[DATE]],"d")</f>
        <v>24</v>
      </c>
      <c r="J490" s="1" t="str">
        <f>TEXT(InputData[[#This Row],[DATE]],"mmm")</f>
        <v>Jul</v>
      </c>
      <c r="K490" s="1" t="str">
        <f>TEXT(InputData[[#This Row],[DATE]],"yyyy")</f>
        <v>2021</v>
      </c>
      <c r="L490" s="1">
        <f>WEEKNUM(InputData[[#This Row],[DATE]])</f>
        <v>30</v>
      </c>
    </row>
    <row r="491" spans="1:12" x14ac:dyDescent="0.3">
      <c r="A491" s="3">
        <v>44401</v>
      </c>
      <c r="B491" s="6" t="s">
        <v>62</v>
      </c>
      <c r="C491" s="4" t="s">
        <v>9</v>
      </c>
      <c r="D491" s="5">
        <v>7.8599999999999994</v>
      </c>
      <c r="E491" s="1">
        <v>4</v>
      </c>
      <c r="F491" s="1">
        <f>InputData[[#This Row],[UNIT PRICE ($)]]*InputData[[#This Row],[QUANTITY]]</f>
        <v>31.439999999999998</v>
      </c>
      <c r="G491" s="1" t="str">
        <f>VLOOKUP(InputData[[#This Row],[CUSTOMER NAME]],Country[],2,0)</f>
        <v>India</v>
      </c>
      <c r="H491" s="1" t="str">
        <f>VLOOKUP(InputData[[#This Row],[CUSTOMER NAME]],Country[],3,0)</f>
        <v>East</v>
      </c>
      <c r="I491" s="1" t="str">
        <f>TEXT(InputData[[#This Row],[DATE]],"d")</f>
        <v>24</v>
      </c>
      <c r="J491" s="1" t="str">
        <f>TEXT(InputData[[#This Row],[DATE]],"mmm")</f>
        <v>Jul</v>
      </c>
      <c r="K491" s="1" t="str">
        <f>TEXT(InputData[[#This Row],[DATE]],"yyyy")</f>
        <v>2021</v>
      </c>
      <c r="L491" s="1">
        <f>WEEKNUM(InputData[[#This Row],[DATE]])</f>
        <v>30</v>
      </c>
    </row>
    <row r="492" spans="1:12" x14ac:dyDescent="0.3">
      <c r="A492" s="3">
        <v>44401</v>
      </c>
      <c r="B492" s="6" t="s">
        <v>73</v>
      </c>
      <c r="C492" s="4" t="s">
        <v>27</v>
      </c>
      <c r="D492" s="5">
        <v>57.120000000000005</v>
      </c>
      <c r="E492" s="1">
        <v>1</v>
      </c>
      <c r="F492" s="1">
        <f>InputData[[#This Row],[UNIT PRICE ($)]]*InputData[[#This Row],[QUANTITY]]</f>
        <v>57.120000000000005</v>
      </c>
      <c r="G492" s="1" t="str">
        <f>VLOOKUP(InputData[[#This Row],[CUSTOMER NAME]],Country[],2,0)</f>
        <v>Ethiopia</v>
      </c>
      <c r="H492" s="1" t="str">
        <f>VLOOKUP(InputData[[#This Row],[CUSTOMER NAME]],Country[],3,0)</f>
        <v>Export</v>
      </c>
      <c r="I492" s="1" t="str">
        <f>TEXT(InputData[[#This Row],[DATE]],"d")</f>
        <v>24</v>
      </c>
      <c r="J492" s="1" t="str">
        <f>TEXT(InputData[[#This Row],[DATE]],"mmm")</f>
        <v>Jul</v>
      </c>
      <c r="K492" s="1" t="str">
        <f>TEXT(InputData[[#This Row],[DATE]],"yyyy")</f>
        <v>2021</v>
      </c>
      <c r="L492" s="1">
        <f>WEEKNUM(InputData[[#This Row],[DATE]])</f>
        <v>30</v>
      </c>
    </row>
    <row r="493" spans="1:12" x14ac:dyDescent="0.3">
      <c r="A493" s="3">
        <v>44402</v>
      </c>
      <c r="B493" s="6" t="s">
        <v>61</v>
      </c>
      <c r="C493" s="4" t="s">
        <v>3</v>
      </c>
      <c r="D493" s="5">
        <v>80.94</v>
      </c>
      <c r="E493" s="1">
        <v>13</v>
      </c>
      <c r="F493" s="1">
        <f>InputData[[#This Row],[UNIT PRICE ($)]]*InputData[[#This Row],[QUANTITY]]</f>
        <v>1052.22</v>
      </c>
      <c r="G493" s="1" t="str">
        <f>VLOOKUP(InputData[[#This Row],[CUSTOMER NAME]],Country[],2,0)</f>
        <v>Brazil</v>
      </c>
      <c r="H493" s="1" t="str">
        <f>VLOOKUP(InputData[[#This Row],[CUSTOMER NAME]],Country[],3,0)</f>
        <v>Export</v>
      </c>
      <c r="I493" s="1" t="str">
        <f>TEXT(InputData[[#This Row],[DATE]],"d")</f>
        <v>25</v>
      </c>
      <c r="J493" s="1" t="str">
        <f>TEXT(InputData[[#This Row],[DATE]],"mmm")</f>
        <v>Jul</v>
      </c>
      <c r="K493" s="1" t="str">
        <f>TEXT(InputData[[#This Row],[DATE]],"yyyy")</f>
        <v>2021</v>
      </c>
      <c r="L493" s="1">
        <f>WEEKNUM(InputData[[#This Row],[DATE]])</f>
        <v>31</v>
      </c>
    </row>
    <row r="494" spans="1:12" x14ac:dyDescent="0.3">
      <c r="A494" s="3">
        <v>44402</v>
      </c>
      <c r="B494" s="6" t="s">
        <v>71</v>
      </c>
      <c r="C494" s="4" t="s">
        <v>44</v>
      </c>
      <c r="D494" s="5">
        <v>82.08</v>
      </c>
      <c r="E494" s="1">
        <v>2</v>
      </c>
      <c r="F494" s="1">
        <f>InputData[[#This Row],[UNIT PRICE ($)]]*InputData[[#This Row],[QUANTITY]]</f>
        <v>164.16</v>
      </c>
      <c r="G494" s="1" t="str">
        <f>VLOOKUP(InputData[[#This Row],[CUSTOMER NAME]],Country[],2,0)</f>
        <v>India</v>
      </c>
      <c r="H494" s="1" t="str">
        <f>VLOOKUP(InputData[[#This Row],[CUSTOMER NAME]],Country[],3,0)</f>
        <v>Western</v>
      </c>
      <c r="I494" s="1" t="str">
        <f>TEXT(InputData[[#This Row],[DATE]],"d")</f>
        <v>25</v>
      </c>
      <c r="J494" s="1" t="str">
        <f>TEXT(InputData[[#This Row],[DATE]],"mmm")</f>
        <v>Jul</v>
      </c>
      <c r="K494" s="1" t="str">
        <f>TEXT(InputData[[#This Row],[DATE]],"yyyy")</f>
        <v>2021</v>
      </c>
      <c r="L494" s="1">
        <f>WEEKNUM(InputData[[#This Row],[DATE]])</f>
        <v>31</v>
      </c>
    </row>
    <row r="495" spans="1:12" x14ac:dyDescent="0.3">
      <c r="A495" s="3">
        <v>44402</v>
      </c>
      <c r="B495" s="6" t="s">
        <v>76</v>
      </c>
      <c r="C495" s="4" t="s">
        <v>17</v>
      </c>
      <c r="D495" s="5">
        <v>156.78</v>
      </c>
      <c r="E495" s="1">
        <v>12</v>
      </c>
      <c r="F495" s="1">
        <f>InputData[[#This Row],[UNIT PRICE ($)]]*InputData[[#This Row],[QUANTITY]]</f>
        <v>1881.3600000000001</v>
      </c>
      <c r="G495" s="1" t="str">
        <f>VLOOKUP(InputData[[#This Row],[CUSTOMER NAME]],Country[],2,0)</f>
        <v>France</v>
      </c>
      <c r="H495" s="1" t="str">
        <f>VLOOKUP(InputData[[#This Row],[CUSTOMER NAME]],Country[],3,0)</f>
        <v>Export</v>
      </c>
      <c r="I495" s="1" t="str">
        <f>TEXT(InputData[[#This Row],[DATE]],"d")</f>
        <v>25</v>
      </c>
      <c r="J495" s="1" t="str">
        <f>TEXT(InputData[[#This Row],[DATE]],"mmm")</f>
        <v>Jul</v>
      </c>
      <c r="K495" s="1" t="str">
        <f>TEXT(InputData[[#This Row],[DATE]],"yyyy")</f>
        <v>2021</v>
      </c>
      <c r="L495" s="1">
        <f>WEEKNUM(InputData[[#This Row],[DATE]])</f>
        <v>31</v>
      </c>
    </row>
    <row r="496" spans="1:12" x14ac:dyDescent="0.3">
      <c r="A496" s="3">
        <v>44403</v>
      </c>
      <c r="B496" s="6" t="s">
        <v>73</v>
      </c>
      <c r="C496" s="4" t="s">
        <v>26</v>
      </c>
      <c r="D496" s="5">
        <v>24.66</v>
      </c>
      <c r="E496" s="1">
        <v>1</v>
      </c>
      <c r="F496" s="1">
        <f>InputData[[#This Row],[UNIT PRICE ($)]]*InputData[[#This Row],[QUANTITY]]</f>
        <v>24.66</v>
      </c>
      <c r="G496" s="1" t="str">
        <f>VLOOKUP(InputData[[#This Row],[CUSTOMER NAME]],Country[],2,0)</f>
        <v>Ethiopia</v>
      </c>
      <c r="H496" s="1" t="str">
        <f>VLOOKUP(InputData[[#This Row],[CUSTOMER NAME]],Country[],3,0)</f>
        <v>Export</v>
      </c>
      <c r="I496" s="1" t="str">
        <f>TEXT(InputData[[#This Row],[DATE]],"d")</f>
        <v>26</v>
      </c>
      <c r="J496" s="1" t="str">
        <f>TEXT(InputData[[#This Row],[DATE]],"mmm")</f>
        <v>Jul</v>
      </c>
      <c r="K496" s="1" t="str">
        <f>TEXT(InputData[[#This Row],[DATE]],"yyyy")</f>
        <v>2021</v>
      </c>
      <c r="L496" s="1">
        <f>WEEKNUM(InputData[[#This Row],[DATE]])</f>
        <v>31</v>
      </c>
    </row>
    <row r="497" spans="1:12" x14ac:dyDescent="0.3">
      <c r="A497" s="3">
        <v>44403</v>
      </c>
      <c r="B497" s="6" t="s">
        <v>105</v>
      </c>
      <c r="C497" s="4" t="s">
        <v>3</v>
      </c>
      <c r="D497" s="5">
        <v>80.94</v>
      </c>
      <c r="E497" s="1">
        <v>10</v>
      </c>
      <c r="F497" s="1">
        <f>InputData[[#This Row],[UNIT PRICE ($)]]*InputData[[#This Row],[QUANTITY]]</f>
        <v>809.4</v>
      </c>
      <c r="G497" s="1" t="str">
        <f>VLOOKUP(InputData[[#This Row],[CUSTOMER NAME]],Country[],2,0)</f>
        <v>Germany</v>
      </c>
      <c r="H497" s="1" t="str">
        <f>VLOOKUP(InputData[[#This Row],[CUSTOMER NAME]],Country[],3,0)</f>
        <v>Export</v>
      </c>
      <c r="I497" s="1" t="str">
        <f>TEXT(InputData[[#This Row],[DATE]],"d")</f>
        <v>26</v>
      </c>
      <c r="J497" s="1" t="str">
        <f>TEXT(InputData[[#This Row],[DATE]],"mmm")</f>
        <v>Jul</v>
      </c>
      <c r="K497" s="1" t="str">
        <f>TEXT(InputData[[#This Row],[DATE]],"yyyy")</f>
        <v>2021</v>
      </c>
      <c r="L497" s="1">
        <f>WEEKNUM(InputData[[#This Row],[DATE]])</f>
        <v>31</v>
      </c>
    </row>
    <row r="498" spans="1:12" x14ac:dyDescent="0.3">
      <c r="A498" s="3">
        <v>44404</v>
      </c>
      <c r="B498" s="6" t="s">
        <v>59</v>
      </c>
      <c r="C498" s="4" t="s">
        <v>34</v>
      </c>
      <c r="D498" s="5">
        <v>58.3</v>
      </c>
      <c r="E498" s="1">
        <v>25</v>
      </c>
      <c r="F498" s="1">
        <f>InputData[[#This Row],[UNIT PRICE ($)]]*InputData[[#This Row],[QUANTITY]]</f>
        <v>1457.5</v>
      </c>
      <c r="G498" s="1" t="str">
        <f>VLOOKUP(InputData[[#This Row],[CUSTOMER NAME]],Country[],2,0)</f>
        <v>Mexico</v>
      </c>
      <c r="H498" s="1" t="str">
        <f>VLOOKUP(InputData[[#This Row],[CUSTOMER NAME]],Country[],3,0)</f>
        <v>Export</v>
      </c>
      <c r="I498" s="1" t="str">
        <f>TEXT(InputData[[#This Row],[DATE]],"d")</f>
        <v>27</v>
      </c>
      <c r="J498" s="1" t="str">
        <f>TEXT(InputData[[#This Row],[DATE]],"mmm")</f>
        <v>Jul</v>
      </c>
      <c r="K498" s="1" t="str">
        <f>TEXT(InputData[[#This Row],[DATE]],"yyyy")</f>
        <v>2021</v>
      </c>
      <c r="L498" s="1">
        <f>WEEKNUM(InputData[[#This Row],[DATE]])</f>
        <v>31</v>
      </c>
    </row>
    <row r="499" spans="1:12" x14ac:dyDescent="0.3">
      <c r="A499" s="3">
        <v>44404</v>
      </c>
      <c r="B499" s="6" t="s">
        <v>70</v>
      </c>
      <c r="C499" s="4" t="s">
        <v>36</v>
      </c>
      <c r="D499" s="5">
        <v>96.3</v>
      </c>
      <c r="E499" s="1">
        <v>38</v>
      </c>
      <c r="F499" s="1">
        <f>InputData[[#This Row],[UNIT PRICE ($)]]*InputData[[#This Row],[QUANTITY]]</f>
        <v>3659.4</v>
      </c>
      <c r="G499" s="1" t="str">
        <f>VLOOKUP(InputData[[#This Row],[CUSTOMER NAME]],Country[],2,0)</f>
        <v>India</v>
      </c>
      <c r="H499" s="1" t="str">
        <f>VLOOKUP(InputData[[#This Row],[CUSTOMER NAME]],Country[],3,0)</f>
        <v>East</v>
      </c>
      <c r="I499" s="1" t="str">
        <f>TEXT(InputData[[#This Row],[DATE]],"d")</f>
        <v>27</v>
      </c>
      <c r="J499" s="1" t="str">
        <f>TEXT(InputData[[#This Row],[DATE]],"mmm")</f>
        <v>Jul</v>
      </c>
      <c r="K499" s="1" t="str">
        <f>TEXT(InputData[[#This Row],[DATE]],"yyyy")</f>
        <v>2021</v>
      </c>
      <c r="L499" s="1">
        <f>WEEKNUM(InputData[[#This Row],[DATE]])</f>
        <v>31</v>
      </c>
    </row>
    <row r="500" spans="1:12" x14ac:dyDescent="0.3">
      <c r="A500" s="3">
        <v>44406</v>
      </c>
      <c r="B500" s="6" t="s">
        <v>49</v>
      </c>
      <c r="C500" s="4" t="s">
        <v>30</v>
      </c>
      <c r="D500" s="5">
        <v>201.28</v>
      </c>
      <c r="E500" s="1">
        <v>37</v>
      </c>
      <c r="F500" s="1">
        <f>InputData[[#This Row],[UNIT PRICE ($)]]*InputData[[#This Row],[QUANTITY]]</f>
        <v>7447.36</v>
      </c>
      <c r="G500" s="1" t="str">
        <f>VLOOKUP(InputData[[#This Row],[CUSTOMER NAME]],Country[],2,0)</f>
        <v>Nigeria</v>
      </c>
      <c r="H500" s="1" t="str">
        <f>VLOOKUP(InputData[[#This Row],[CUSTOMER NAME]],Country[],3,0)</f>
        <v>Export</v>
      </c>
      <c r="I500" s="1" t="str">
        <f>TEXT(InputData[[#This Row],[DATE]],"d")</f>
        <v>29</v>
      </c>
      <c r="J500" s="1" t="str">
        <f>TEXT(InputData[[#This Row],[DATE]],"mmm")</f>
        <v>Jul</v>
      </c>
      <c r="K500" s="1" t="str">
        <f>TEXT(InputData[[#This Row],[DATE]],"yyyy")</f>
        <v>2021</v>
      </c>
      <c r="L500" s="1">
        <f>WEEKNUM(InputData[[#This Row],[DATE]])</f>
        <v>31</v>
      </c>
    </row>
    <row r="501" spans="1:12" x14ac:dyDescent="0.3">
      <c r="A501" s="3">
        <v>44406</v>
      </c>
      <c r="B501" s="6" t="s">
        <v>62</v>
      </c>
      <c r="C501" s="4" t="s">
        <v>44</v>
      </c>
      <c r="D501" s="5">
        <v>82.08</v>
      </c>
      <c r="E501" s="1">
        <v>15</v>
      </c>
      <c r="F501" s="1">
        <f>InputData[[#This Row],[UNIT PRICE ($)]]*InputData[[#This Row],[QUANTITY]]</f>
        <v>1231.2</v>
      </c>
      <c r="G501" s="1" t="str">
        <f>VLOOKUP(InputData[[#This Row],[CUSTOMER NAME]],Country[],2,0)</f>
        <v>India</v>
      </c>
      <c r="H501" s="1" t="str">
        <f>VLOOKUP(InputData[[#This Row],[CUSTOMER NAME]],Country[],3,0)</f>
        <v>East</v>
      </c>
      <c r="I501" s="1" t="str">
        <f>TEXT(InputData[[#This Row],[DATE]],"d")</f>
        <v>29</v>
      </c>
      <c r="J501" s="1" t="str">
        <f>TEXT(InputData[[#This Row],[DATE]],"mmm")</f>
        <v>Jul</v>
      </c>
      <c r="K501" s="1" t="str">
        <f>TEXT(InputData[[#This Row],[DATE]],"yyyy")</f>
        <v>2021</v>
      </c>
      <c r="L501" s="1">
        <f>WEEKNUM(InputData[[#This Row],[DATE]])</f>
        <v>31</v>
      </c>
    </row>
    <row r="502" spans="1:12" x14ac:dyDescent="0.3">
      <c r="A502" s="3">
        <v>44407</v>
      </c>
      <c r="B502" s="6" t="s">
        <v>60</v>
      </c>
      <c r="C502" s="4" t="s">
        <v>6</v>
      </c>
      <c r="D502" s="5">
        <v>85.5</v>
      </c>
      <c r="E502" s="1">
        <v>25</v>
      </c>
      <c r="F502" s="1">
        <f>InputData[[#This Row],[UNIT PRICE ($)]]*InputData[[#This Row],[QUANTITY]]</f>
        <v>2137.5</v>
      </c>
      <c r="G502" s="1" t="str">
        <f>VLOOKUP(InputData[[#This Row],[CUSTOMER NAME]],Country[],2,0)</f>
        <v>India</v>
      </c>
      <c r="H502" s="1" t="str">
        <f>VLOOKUP(InputData[[#This Row],[CUSTOMER NAME]],Country[],3,0)</f>
        <v>Central</v>
      </c>
      <c r="I502" s="1" t="str">
        <f>TEXT(InputData[[#This Row],[DATE]],"d")</f>
        <v>30</v>
      </c>
      <c r="J502" s="1" t="str">
        <f>TEXT(InputData[[#This Row],[DATE]],"mmm")</f>
        <v>Jul</v>
      </c>
      <c r="K502" s="1" t="str">
        <f>TEXT(InputData[[#This Row],[DATE]],"yyyy")</f>
        <v>2021</v>
      </c>
      <c r="L502" s="1">
        <f>WEEKNUM(InputData[[#This Row],[DATE]])</f>
        <v>31</v>
      </c>
    </row>
    <row r="503" spans="1:12" x14ac:dyDescent="0.3">
      <c r="A503" s="3">
        <v>44407</v>
      </c>
      <c r="B503" s="6" t="s">
        <v>76</v>
      </c>
      <c r="C503" s="4" t="s">
        <v>36</v>
      </c>
      <c r="D503" s="5">
        <v>96.3</v>
      </c>
      <c r="E503" s="1">
        <v>12</v>
      </c>
      <c r="F503" s="1">
        <f>InputData[[#This Row],[UNIT PRICE ($)]]*InputData[[#This Row],[QUANTITY]]</f>
        <v>1155.5999999999999</v>
      </c>
      <c r="G503" s="1" t="str">
        <f>VLOOKUP(InputData[[#This Row],[CUSTOMER NAME]],Country[],2,0)</f>
        <v>France</v>
      </c>
      <c r="H503" s="1" t="str">
        <f>VLOOKUP(InputData[[#This Row],[CUSTOMER NAME]],Country[],3,0)</f>
        <v>Export</v>
      </c>
      <c r="I503" s="1" t="str">
        <f>TEXT(InputData[[#This Row],[DATE]],"d")</f>
        <v>30</v>
      </c>
      <c r="J503" s="1" t="str">
        <f>TEXT(InputData[[#This Row],[DATE]],"mmm")</f>
        <v>Jul</v>
      </c>
      <c r="K503" s="1" t="str">
        <f>TEXT(InputData[[#This Row],[DATE]],"yyyy")</f>
        <v>2021</v>
      </c>
      <c r="L503" s="1">
        <f>WEEKNUM(InputData[[#This Row],[DATE]])</f>
        <v>31</v>
      </c>
    </row>
    <row r="504" spans="1:12" x14ac:dyDescent="0.3">
      <c r="A504" s="3">
        <v>44408</v>
      </c>
      <c r="B504" s="6" t="s">
        <v>58</v>
      </c>
      <c r="C504" s="4" t="s">
        <v>12</v>
      </c>
      <c r="D504" s="5">
        <v>94.17</v>
      </c>
      <c r="E504" s="1">
        <v>12</v>
      </c>
      <c r="F504" s="1">
        <f>InputData[[#This Row],[UNIT PRICE ($)]]*InputData[[#This Row],[QUANTITY]]</f>
        <v>1130.04</v>
      </c>
      <c r="G504" s="1" t="str">
        <f>VLOOKUP(InputData[[#This Row],[CUSTOMER NAME]],Country[],2,0)</f>
        <v>India</v>
      </c>
      <c r="H504" s="1" t="str">
        <f>VLOOKUP(InputData[[#This Row],[CUSTOMER NAME]],Country[],3,0)</f>
        <v>South</v>
      </c>
      <c r="I504" s="1" t="str">
        <f>TEXT(InputData[[#This Row],[DATE]],"d")</f>
        <v>31</v>
      </c>
      <c r="J504" s="1" t="str">
        <f>TEXT(InputData[[#This Row],[DATE]],"mmm")</f>
        <v>Jul</v>
      </c>
      <c r="K504" s="1" t="str">
        <f>TEXT(InputData[[#This Row],[DATE]],"yyyy")</f>
        <v>2021</v>
      </c>
      <c r="L504" s="1">
        <f>WEEKNUM(InputData[[#This Row],[DATE]])</f>
        <v>31</v>
      </c>
    </row>
    <row r="505" spans="1:12" x14ac:dyDescent="0.3">
      <c r="A505" s="3">
        <v>44408</v>
      </c>
      <c r="B505" s="6" t="s">
        <v>72</v>
      </c>
      <c r="C505" s="4" t="s">
        <v>42</v>
      </c>
      <c r="D505" s="5">
        <v>162</v>
      </c>
      <c r="E505" s="1">
        <v>31</v>
      </c>
      <c r="F505" s="1">
        <f>InputData[[#This Row],[UNIT PRICE ($)]]*InputData[[#This Row],[QUANTITY]]</f>
        <v>5022</v>
      </c>
      <c r="G505" s="1" t="str">
        <f>VLOOKUP(InputData[[#This Row],[CUSTOMER NAME]],Country[],2,0)</f>
        <v>India</v>
      </c>
      <c r="H505" s="1" t="str">
        <f>VLOOKUP(InputData[[#This Row],[CUSTOMER NAME]],Country[],3,0)</f>
        <v>North</v>
      </c>
      <c r="I505" s="1" t="str">
        <f>TEXT(InputData[[#This Row],[DATE]],"d")</f>
        <v>31</v>
      </c>
      <c r="J505" s="1" t="str">
        <f>TEXT(InputData[[#This Row],[DATE]],"mmm")</f>
        <v>Jul</v>
      </c>
      <c r="K505" s="1" t="str">
        <f>TEXT(InputData[[#This Row],[DATE]],"yyyy")</f>
        <v>2021</v>
      </c>
      <c r="L505" s="1">
        <f>WEEKNUM(InputData[[#This Row],[DATE]])</f>
        <v>31</v>
      </c>
    </row>
    <row r="506" spans="1:12" x14ac:dyDescent="0.3">
      <c r="A506" s="3">
        <v>44409</v>
      </c>
      <c r="B506" s="6" t="s">
        <v>77</v>
      </c>
      <c r="C506" s="4" t="s">
        <v>1</v>
      </c>
      <c r="D506" s="5">
        <v>103.88</v>
      </c>
      <c r="E506" s="1">
        <v>11</v>
      </c>
      <c r="F506" s="1">
        <f>InputData[[#This Row],[UNIT PRICE ($)]]*InputData[[#This Row],[QUANTITY]]</f>
        <v>1142.6799999999998</v>
      </c>
      <c r="G506" s="1" t="str">
        <f>VLOOKUP(InputData[[#This Row],[CUSTOMER NAME]],Country[],2,0)</f>
        <v>India</v>
      </c>
      <c r="H506" s="1" t="str">
        <f>VLOOKUP(InputData[[#This Row],[CUSTOMER NAME]],Country[],3,0)</f>
        <v>South</v>
      </c>
      <c r="I506" s="1" t="str">
        <f>TEXT(InputData[[#This Row],[DATE]],"d")</f>
        <v>1</v>
      </c>
      <c r="J506" s="1" t="str">
        <f>TEXT(InputData[[#This Row],[DATE]],"mmm")</f>
        <v>Aug</v>
      </c>
      <c r="K506" s="1" t="str">
        <f>TEXT(InputData[[#This Row],[DATE]],"yyyy")</f>
        <v>2021</v>
      </c>
      <c r="L506" s="1">
        <f>WEEKNUM(InputData[[#This Row],[DATE]])</f>
        <v>32</v>
      </c>
    </row>
    <row r="507" spans="1:12" x14ac:dyDescent="0.3">
      <c r="A507" s="3">
        <v>44410</v>
      </c>
      <c r="B507" s="6" t="s">
        <v>64</v>
      </c>
      <c r="C507" s="4" t="s">
        <v>23</v>
      </c>
      <c r="D507" s="5">
        <v>149.46</v>
      </c>
      <c r="E507" s="1">
        <v>3</v>
      </c>
      <c r="F507" s="1">
        <f>InputData[[#This Row],[UNIT PRICE ($)]]*InputData[[#This Row],[QUANTITY]]</f>
        <v>448.38</v>
      </c>
      <c r="G507" s="1" t="str">
        <f>VLOOKUP(InputData[[#This Row],[CUSTOMER NAME]],Country[],2,0)</f>
        <v>Russia</v>
      </c>
      <c r="H507" s="1" t="str">
        <f>VLOOKUP(InputData[[#This Row],[CUSTOMER NAME]],Country[],3,0)</f>
        <v>Export</v>
      </c>
      <c r="I507" s="1" t="str">
        <f>TEXT(InputData[[#This Row],[DATE]],"d")</f>
        <v>2</v>
      </c>
      <c r="J507" s="1" t="str">
        <f>TEXT(InputData[[#This Row],[DATE]],"mmm")</f>
        <v>Aug</v>
      </c>
      <c r="K507" s="1" t="str">
        <f>TEXT(InputData[[#This Row],[DATE]],"yyyy")</f>
        <v>2021</v>
      </c>
      <c r="L507" s="1">
        <f>WEEKNUM(InputData[[#This Row],[DATE]])</f>
        <v>32</v>
      </c>
    </row>
    <row r="508" spans="1:12" x14ac:dyDescent="0.3">
      <c r="A508" s="3">
        <v>44411</v>
      </c>
      <c r="B508" s="6" t="s">
        <v>56</v>
      </c>
      <c r="C508" s="4" t="s">
        <v>34</v>
      </c>
      <c r="D508" s="5">
        <v>58.3</v>
      </c>
      <c r="E508" s="1">
        <v>12</v>
      </c>
      <c r="F508" s="1">
        <f>InputData[[#This Row],[UNIT PRICE ($)]]*InputData[[#This Row],[QUANTITY]]</f>
        <v>699.59999999999991</v>
      </c>
      <c r="G508" s="1" t="str">
        <f>VLOOKUP(InputData[[#This Row],[CUSTOMER NAME]],Country[],2,0)</f>
        <v>United Kingdom</v>
      </c>
      <c r="H508" s="1" t="str">
        <f>VLOOKUP(InputData[[#This Row],[CUSTOMER NAME]],Country[],3,0)</f>
        <v>Export</v>
      </c>
      <c r="I508" s="1" t="str">
        <f>TEXT(InputData[[#This Row],[DATE]],"d")</f>
        <v>3</v>
      </c>
      <c r="J508" s="1" t="str">
        <f>TEXT(InputData[[#This Row],[DATE]],"mmm")</f>
        <v>Aug</v>
      </c>
      <c r="K508" s="1" t="str">
        <f>TEXT(InputData[[#This Row],[DATE]],"yyyy")</f>
        <v>2021</v>
      </c>
      <c r="L508" s="1">
        <f>WEEKNUM(InputData[[#This Row],[DATE]])</f>
        <v>32</v>
      </c>
    </row>
    <row r="509" spans="1:12" x14ac:dyDescent="0.3">
      <c r="A509" s="3">
        <v>44411</v>
      </c>
      <c r="B509" s="6" t="s">
        <v>69</v>
      </c>
      <c r="C509" s="4" t="s">
        <v>22</v>
      </c>
      <c r="D509" s="5">
        <v>141.57</v>
      </c>
      <c r="E509" s="1">
        <v>13</v>
      </c>
      <c r="F509" s="1">
        <f>InputData[[#This Row],[UNIT PRICE ($)]]*InputData[[#This Row],[QUANTITY]]</f>
        <v>1840.4099999999999</v>
      </c>
      <c r="G509" s="1" t="str">
        <f>VLOOKUP(InputData[[#This Row],[CUSTOMER NAME]],Country[],2,0)</f>
        <v>South Africa</v>
      </c>
      <c r="H509" s="1" t="str">
        <f>VLOOKUP(InputData[[#This Row],[CUSTOMER NAME]],Country[],3,0)</f>
        <v>Export</v>
      </c>
      <c r="I509" s="1" t="str">
        <f>TEXT(InputData[[#This Row],[DATE]],"d")</f>
        <v>3</v>
      </c>
      <c r="J509" s="1" t="str">
        <f>TEXT(InputData[[#This Row],[DATE]],"mmm")</f>
        <v>Aug</v>
      </c>
      <c r="K509" s="1" t="str">
        <f>TEXT(InputData[[#This Row],[DATE]],"yyyy")</f>
        <v>2021</v>
      </c>
      <c r="L509" s="1">
        <f>WEEKNUM(InputData[[#This Row],[DATE]])</f>
        <v>32</v>
      </c>
    </row>
    <row r="510" spans="1:12" x14ac:dyDescent="0.3">
      <c r="A510" s="3">
        <v>44411</v>
      </c>
      <c r="B510" s="6" t="s">
        <v>69</v>
      </c>
      <c r="C510" s="4" t="s">
        <v>12</v>
      </c>
      <c r="D510" s="5">
        <v>94.17</v>
      </c>
      <c r="E510" s="1">
        <v>5</v>
      </c>
      <c r="F510" s="1">
        <f>InputData[[#This Row],[UNIT PRICE ($)]]*InputData[[#This Row],[QUANTITY]]</f>
        <v>470.85</v>
      </c>
      <c r="G510" s="1" t="str">
        <f>VLOOKUP(InputData[[#This Row],[CUSTOMER NAME]],Country[],2,0)</f>
        <v>South Africa</v>
      </c>
      <c r="H510" s="1" t="str">
        <f>VLOOKUP(InputData[[#This Row],[CUSTOMER NAME]],Country[],3,0)</f>
        <v>Export</v>
      </c>
      <c r="I510" s="1" t="str">
        <f>TEXT(InputData[[#This Row],[DATE]],"d")</f>
        <v>3</v>
      </c>
      <c r="J510" s="1" t="str">
        <f>TEXT(InputData[[#This Row],[DATE]],"mmm")</f>
        <v>Aug</v>
      </c>
      <c r="K510" s="1" t="str">
        <f>TEXT(InputData[[#This Row],[DATE]],"yyyy")</f>
        <v>2021</v>
      </c>
      <c r="L510" s="1">
        <f>WEEKNUM(InputData[[#This Row],[DATE]])</f>
        <v>32</v>
      </c>
    </row>
    <row r="511" spans="1:12" x14ac:dyDescent="0.3">
      <c r="A511" s="3">
        <v>44411</v>
      </c>
      <c r="B511" s="6" t="s">
        <v>105</v>
      </c>
      <c r="C511" s="4" t="s">
        <v>14</v>
      </c>
      <c r="D511" s="5">
        <v>146.72</v>
      </c>
      <c r="E511" s="1">
        <v>8</v>
      </c>
      <c r="F511" s="1">
        <f>InputData[[#This Row],[UNIT PRICE ($)]]*InputData[[#This Row],[QUANTITY]]</f>
        <v>1173.76</v>
      </c>
      <c r="G511" s="1" t="str">
        <f>VLOOKUP(InputData[[#This Row],[CUSTOMER NAME]],Country[],2,0)</f>
        <v>Germany</v>
      </c>
      <c r="H511" s="1" t="str">
        <f>VLOOKUP(InputData[[#This Row],[CUSTOMER NAME]],Country[],3,0)</f>
        <v>Export</v>
      </c>
      <c r="I511" s="1" t="str">
        <f>TEXT(InputData[[#This Row],[DATE]],"d")</f>
        <v>3</v>
      </c>
      <c r="J511" s="1" t="str">
        <f>TEXT(InputData[[#This Row],[DATE]],"mmm")</f>
        <v>Aug</v>
      </c>
      <c r="K511" s="1" t="str">
        <f>TEXT(InputData[[#This Row],[DATE]],"yyyy")</f>
        <v>2021</v>
      </c>
      <c r="L511" s="1">
        <f>WEEKNUM(InputData[[#This Row],[DATE]])</f>
        <v>32</v>
      </c>
    </row>
    <row r="512" spans="1:12" x14ac:dyDescent="0.3">
      <c r="A512" s="3">
        <v>44412</v>
      </c>
      <c r="B512" s="6" t="s">
        <v>50</v>
      </c>
      <c r="C512" s="4" t="s">
        <v>26</v>
      </c>
      <c r="D512" s="5">
        <v>24.66</v>
      </c>
      <c r="E512" s="1">
        <v>16</v>
      </c>
      <c r="F512" s="1">
        <f>InputData[[#This Row],[UNIT PRICE ($)]]*InputData[[#This Row],[QUANTITY]]</f>
        <v>394.56</v>
      </c>
      <c r="G512" s="1" t="str">
        <f>VLOOKUP(InputData[[#This Row],[CUSTOMER NAME]],Country[],2,0)</f>
        <v>Bangladesh</v>
      </c>
      <c r="H512" s="1" t="str">
        <f>VLOOKUP(InputData[[#This Row],[CUSTOMER NAME]],Country[],3,0)</f>
        <v>Export</v>
      </c>
      <c r="I512" s="1" t="str">
        <f>TEXT(InputData[[#This Row],[DATE]],"d")</f>
        <v>4</v>
      </c>
      <c r="J512" s="1" t="str">
        <f>TEXT(InputData[[#This Row],[DATE]],"mmm")</f>
        <v>Aug</v>
      </c>
      <c r="K512" s="1" t="str">
        <f>TEXT(InputData[[#This Row],[DATE]],"yyyy")</f>
        <v>2021</v>
      </c>
      <c r="L512" s="1">
        <f>WEEKNUM(InputData[[#This Row],[DATE]])</f>
        <v>32</v>
      </c>
    </row>
    <row r="513" spans="1:12" x14ac:dyDescent="0.3">
      <c r="A513" s="3">
        <v>44413</v>
      </c>
      <c r="B513" s="6" t="s">
        <v>59</v>
      </c>
      <c r="C513" s="4" t="s">
        <v>28</v>
      </c>
      <c r="D513" s="5">
        <v>41.81</v>
      </c>
      <c r="E513" s="1">
        <v>14</v>
      </c>
      <c r="F513" s="1">
        <f>InputData[[#This Row],[UNIT PRICE ($)]]*InputData[[#This Row],[QUANTITY]]</f>
        <v>585.34</v>
      </c>
      <c r="G513" s="1" t="str">
        <f>VLOOKUP(InputData[[#This Row],[CUSTOMER NAME]],Country[],2,0)</f>
        <v>Mexico</v>
      </c>
      <c r="H513" s="1" t="str">
        <f>VLOOKUP(InputData[[#This Row],[CUSTOMER NAME]],Country[],3,0)</f>
        <v>Export</v>
      </c>
      <c r="I513" s="1" t="str">
        <f>TEXT(InputData[[#This Row],[DATE]],"d")</f>
        <v>5</v>
      </c>
      <c r="J513" s="1" t="str">
        <f>TEXT(InputData[[#This Row],[DATE]],"mmm")</f>
        <v>Aug</v>
      </c>
      <c r="K513" s="1" t="str">
        <f>TEXT(InputData[[#This Row],[DATE]],"yyyy")</f>
        <v>2021</v>
      </c>
      <c r="L513" s="1">
        <f>WEEKNUM(InputData[[#This Row],[DATE]])</f>
        <v>32</v>
      </c>
    </row>
    <row r="514" spans="1:12" x14ac:dyDescent="0.3">
      <c r="A514" s="3">
        <v>44414</v>
      </c>
      <c r="B514" s="6" t="s">
        <v>53</v>
      </c>
      <c r="C514" s="4" t="s">
        <v>37</v>
      </c>
      <c r="D514" s="5">
        <v>85.76</v>
      </c>
      <c r="E514" s="1">
        <v>1</v>
      </c>
      <c r="F514" s="1">
        <f>InputData[[#This Row],[UNIT PRICE ($)]]*InputData[[#This Row],[QUANTITY]]</f>
        <v>85.76</v>
      </c>
      <c r="G514" s="1" t="str">
        <f>VLOOKUP(InputData[[#This Row],[CUSTOMER NAME]],Country[],2,0)</f>
        <v>India</v>
      </c>
      <c r="H514" s="1" t="str">
        <f>VLOOKUP(InputData[[#This Row],[CUSTOMER NAME]],Country[],3,0)</f>
        <v>Northeast</v>
      </c>
      <c r="I514" s="1" t="str">
        <f>TEXT(InputData[[#This Row],[DATE]],"d")</f>
        <v>6</v>
      </c>
      <c r="J514" s="1" t="str">
        <f>TEXT(InputData[[#This Row],[DATE]],"mmm")</f>
        <v>Aug</v>
      </c>
      <c r="K514" s="1" t="str">
        <f>TEXT(InputData[[#This Row],[DATE]],"yyyy")</f>
        <v>2021</v>
      </c>
      <c r="L514" s="1">
        <f>WEEKNUM(InputData[[#This Row],[DATE]])</f>
        <v>32</v>
      </c>
    </row>
    <row r="515" spans="1:12" x14ac:dyDescent="0.3">
      <c r="A515" s="3">
        <v>44414</v>
      </c>
      <c r="B515" s="6" t="s">
        <v>69</v>
      </c>
      <c r="C515" s="4" t="s">
        <v>16</v>
      </c>
      <c r="D515" s="5">
        <v>16.64</v>
      </c>
      <c r="E515" s="1">
        <v>9</v>
      </c>
      <c r="F515" s="1">
        <f>InputData[[#This Row],[UNIT PRICE ($)]]*InputData[[#This Row],[QUANTITY]]</f>
        <v>149.76</v>
      </c>
      <c r="G515" s="1" t="str">
        <f>VLOOKUP(InputData[[#This Row],[CUSTOMER NAME]],Country[],2,0)</f>
        <v>South Africa</v>
      </c>
      <c r="H515" s="1" t="str">
        <f>VLOOKUP(InputData[[#This Row],[CUSTOMER NAME]],Country[],3,0)</f>
        <v>Export</v>
      </c>
      <c r="I515" s="1" t="str">
        <f>TEXT(InputData[[#This Row],[DATE]],"d")</f>
        <v>6</v>
      </c>
      <c r="J515" s="1" t="str">
        <f>TEXT(InputData[[#This Row],[DATE]],"mmm")</f>
        <v>Aug</v>
      </c>
      <c r="K515" s="1" t="str">
        <f>TEXT(InputData[[#This Row],[DATE]],"yyyy")</f>
        <v>2021</v>
      </c>
      <c r="L515" s="1">
        <f>WEEKNUM(InputData[[#This Row],[DATE]])</f>
        <v>32</v>
      </c>
    </row>
    <row r="516" spans="1:12" x14ac:dyDescent="0.3">
      <c r="A516" s="3">
        <v>44416</v>
      </c>
      <c r="B516" s="6" t="s">
        <v>52</v>
      </c>
      <c r="C516" s="4" t="s">
        <v>21</v>
      </c>
      <c r="D516" s="5">
        <v>162.54</v>
      </c>
      <c r="E516" s="1">
        <v>11</v>
      </c>
      <c r="F516" s="1">
        <f>InputData[[#This Row],[UNIT PRICE ($)]]*InputData[[#This Row],[QUANTITY]]</f>
        <v>1787.9399999999998</v>
      </c>
      <c r="G516" s="1" t="str">
        <f>VLOOKUP(InputData[[#This Row],[CUSTOMER NAME]],Country[],2,0)</f>
        <v>Saudi Arabia</v>
      </c>
      <c r="H516" s="1" t="str">
        <f>VLOOKUP(InputData[[#This Row],[CUSTOMER NAME]],Country[],3,0)</f>
        <v>Export</v>
      </c>
      <c r="I516" s="1" t="str">
        <f>TEXT(InputData[[#This Row],[DATE]],"d")</f>
        <v>8</v>
      </c>
      <c r="J516" s="1" t="str">
        <f>TEXT(InputData[[#This Row],[DATE]],"mmm")</f>
        <v>Aug</v>
      </c>
      <c r="K516" s="1" t="str">
        <f>TEXT(InputData[[#This Row],[DATE]],"yyyy")</f>
        <v>2021</v>
      </c>
      <c r="L516" s="1">
        <f>WEEKNUM(InputData[[#This Row],[DATE]])</f>
        <v>33</v>
      </c>
    </row>
    <row r="517" spans="1:12" x14ac:dyDescent="0.3">
      <c r="A517" s="3">
        <v>44416</v>
      </c>
      <c r="B517" s="6" t="s">
        <v>60</v>
      </c>
      <c r="C517" s="4" t="s">
        <v>32</v>
      </c>
      <c r="D517" s="5">
        <v>117.48</v>
      </c>
      <c r="E517" s="1">
        <v>12</v>
      </c>
      <c r="F517" s="1">
        <f>InputData[[#This Row],[UNIT PRICE ($)]]*InputData[[#This Row],[QUANTITY]]</f>
        <v>1409.76</v>
      </c>
      <c r="G517" s="1" t="str">
        <f>VLOOKUP(InputData[[#This Row],[CUSTOMER NAME]],Country[],2,0)</f>
        <v>India</v>
      </c>
      <c r="H517" s="1" t="str">
        <f>VLOOKUP(InputData[[#This Row],[CUSTOMER NAME]],Country[],3,0)</f>
        <v>Central</v>
      </c>
      <c r="I517" s="1" t="str">
        <f>TEXT(InputData[[#This Row],[DATE]],"d")</f>
        <v>8</v>
      </c>
      <c r="J517" s="1" t="str">
        <f>TEXT(InputData[[#This Row],[DATE]],"mmm")</f>
        <v>Aug</v>
      </c>
      <c r="K517" s="1" t="str">
        <f>TEXT(InputData[[#This Row],[DATE]],"yyyy")</f>
        <v>2021</v>
      </c>
      <c r="L517" s="1">
        <f>WEEKNUM(InputData[[#This Row],[DATE]])</f>
        <v>33</v>
      </c>
    </row>
    <row r="518" spans="1:12" x14ac:dyDescent="0.3">
      <c r="A518" s="3">
        <v>44416</v>
      </c>
      <c r="B518" s="6" t="s">
        <v>63</v>
      </c>
      <c r="C518" s="4" t="s">
        <v>15</v>
      </c>
      <c r="D518" s="5">
        <v>15.719999999999999</v>
      </c>
      <c r="E518" s="1">
        <v>38</v>
      </c>
      <c r="F518" s="1">
        <f>InputData[[#This Row],[UNIT PRICE ($)]]*InputData[[#This Row],[QUANTITY]]</f>
        <v>597.3599999999999</v>
      </c>
      <c r="G518" s="1" t="str">
        <f>VLOOKUP(InputData[[#This Row],[CUSTOMER NAME]],Country[],2,0)</f>
        <v>Brazil</v>
      </c>
      <c r="H518" s="1" t="str">
        <f>VLOOKUP(InputData[[#This Row],[CUSTOMER NAME]],Country[],3,0)</f>
        <v>Export</v>
      </c>
      <c r="I518" s="1" t="str">
        <f>TEXT(InputData[[#This Row],[DATE]],"d")</f>
        <v>8</v>
      </c>
      <c r="J518" s="1" t="str">
        <f>TEXT(InputData[[#This Row],[DATE]],"mmm")</f>
        <v>Aug</v>
      </c>
      <c r="K518" s="1" t="str">
        <f>TEXT(InputData[[#This Row],[DATE]],"yyyy")</f>
        <v>2021</v>
      </c>
      <c r="L518" s="1">
        <f>WEEKNUM(InputData[[#This Row],[DATE]])</f>
        <v>33</v>
      </c>
    </row>
    <row r="519" spans="1:12" x14ac:dyDescent="0.3">
      <c r="A519" s="3">
        <v>44416</v>
      </c>
      <c r="B519" s="6" t="s">
        <v>67</v>
      </c>
      <c r="C519" s="4" t="s">
        <v>16</v>
      </c>
      <c r="D519" s="5">
        <v>16.64</v>
      </c>
      <c r="E519" s="1">
        <v>2</v>
      </c>
      <c r="F519" s="1">
        <f>InputData[[#This Row],[UNIT PRICE ($)]]*InputData[[#This Row],[QUANTITY]]</f>
        <v>33.28</v>
      </c>
      <c r="G519" s="1" t="str">
        <f>VLOOKUP(InputData[[#This Row],[CUSTOMER NAME]],Country[],2,0)</f>
        <v>India</v>
      </c>
      <c r="H519" s="1" t="str">
        <f>VLOOKUP(InputData[[#This Row],[CUSTOMER NAME]],Country[],3,0)</f>
        <v>Central</v>
      </c>
      <c r="I519" s="1" t="str">
        <f>TEXT(InputData[[#This Row],[DATE]],"d")</f>
        <v>8</v>
      </c>
      <c r="J519" s="1" t="str">
        <f>TEXT(InputData[[#This Row],[DATE]],"mmm")</f>
        <v>Aug</v>
      </c>
      <c r="K519" s="1" t="str">
        <f>TEXT(InputData[[#This Row],[DATE]],"yyyy")</f>
        <v>2021</v>
      </c>
      <c r="L519" s="1">
        <f>WEEKNUM(InputData[[#This Row],[DATE]])</f>
        <v>33</v>
      </c>
    </row>
    <row r="520" spans="1:12" x14ac:dyDescent="0.3">
      <c r="A520" s="3">
        <v>44418</v>
      </c>
      <c r="B520" s="6" t="s">
        <v>98</v>
      </c>
      <c r="C520" s="4" t="s">
        <v>38</v>
      </c>
      <c r="D520" s="5">
        <v>79.92</v>
      </c>
      <c r="E520" s="1">
        <v>38</v>
      </c>
      <c r="F520" s="1">
        <f>InputData[[#This Row],[UNIT PRICE ($)]]*InputData[[#This Row],[QUANTITY]]</f>
        <v>3036.96</v>
      </c>
      <c r="G520" s="1" t="str">
        <f>VLOOKUP(InputData[[#This Row],[CUSTOMER NAME]],Country[],2,0)</f>
        <v>Pakistan</v>
      </c>
      <c r="H520" s="1" t="str">
        <f>VLOOKUP(InputData[[#This Row],[CUSTOMER NAME]],Country[],3,0)</f>
        <v>Export</v>
      </c>
      <c r="I520" s="1" t="str">
        <f>TEXT(InputData[[#This Row],[DATE]],"d")</f>
        <v>10</v>
      </c>
      <c r="J520" s="1" t="str">
        <f>TEXT(InputData[[#This Row],[DATE]],"mmm")</f>
        <v>Aug</v>
      </c>
      <c r="K520" s="1" t="str">
        <f>TEXT(InputData[[#This Row],[DATE]],"yyyy")</f>
        <v>2021</v>
      </c>
      <c r="L520" s="1">
        <f>WEEKNUM(InputData[[#This Row],[DATE]])</f>
        <v>33</v>
      </c>
    </row>
    <row r="521" spans="1:12" x14ac:dyDescent="0.3">
      <c r="A521" s="3">
        <v>44418</v>
      </c>
      <c r="B521" s="6" t="s">
        <v>73</v>
      </c>
      <c r="C521" s="4" t="s">
        <v>5</v>
      </c>
      <c r="D521" s="5">
        <v>155.61000000000001</v>
      </c>
      <c r="E521" s="1">
        <v>4</v>
      </c>
      <c r="F521" s="1">
        <f>InputData[[#This Row],[UNIT PRICE ($)]]*InputData[[#This Row],[QUANTITY]]</f>
        <v>622.44000000000005</v>
      </c>
      <c r="G521" s="1" t="str">
        <f>VLOOKUP(InputData[[#This Row],[CUSTOMER NAME]],Country[],2,0)</f>
        <v>Ethiopia</v>
      </c>
      <c r="H521" s="1" t="str">
        <f>VLOOKUP(InputData[[#This Row],[CUSTOMER NAME]],Country[],3,0)</f>
        <v>Export</v>
      </c>
      <c r="I521" s="1" t="str">
        <f>TEXT(InputData[[#This Row],[DATE]],"d")</f>
        <v>10</v>
      </c>
      <c r="J521" s="1" t="str">
        <f>TEXT(InputData[[#This Row],[DATE]],"mmm")</f>
        <v>Aug</v>
      </c>
      <c r="K521" s="1" t="str">
        <f>TEXT(InputData[[#This Row],[DATE]],"yyyy")</f>
        <v>2021</v>
      </c>
      <c r="L521" s="1">
        <f>WEEKNUM(InputData[[#This Row],[DATE]])</f>
        <v>33</v>
      </c>
    </row>
    <row r="522" spans="1:12" x14ac:dyDescent="0.3">
      <c r="A522" s="3">
        <v>44418</v>
      </c>
      <c r="B522" s="6" t="s">
        <v>77</v>
      </c>
      <c r="C522" s="4" t="s">
        <v>44</v>
      </c>
      <c r="D522" s="5">
        <v>82.08</v>
      </c>
      <c r="E522" s="1">
        <v>10</v>
      </c>
      <c r="F522" s="1">
        <f>InputData[[#This Row],[UNIT PRICE ($)]]*InputData[[#This Row],[QUANTITY]]</f>
        <v>820.8</v>
      </c>
      <c r="G522" s="1" t="str">
        <f>VLOOKUP(InputData[[#This Row],[CUSTOMER NAME]],Country[],2,0)</f>
        <v>India</v>
      </c>
      <c r="H522" s="1" t="str">
        <f>VLOOKUP(InputData[[#This Row],[CUSTOMER NAME]],Country[],3,0)</f>
        <v>South</v>
      </c>
      <c r="I522" s="1" t="str">
        <f>TEXT(InputData[[#This Row],[DATE]],"d")</f>
        <v>10</v>
      </c>
      <c r="J522" s="1" t="str">
        <f>TEXT(InputData[[#This Row],[DATE]],"mmm")</f>
        <v>Aug</v>
      </c>
      <c r="K522" s="1" t="str">
        <f>TEXT(InputData[[#This Row],[DATE]],"yyyy")</f>
        <v>2021</v>
      </c>
      <c r="L522" s="1">
        <f>WEEKNUM(InputData[[#This Row],[DATE]])</f>
        <v>33</v>
      </c>
    </row>
    <row r="523" spans="1:12" x14ac:dyDescent="0.3">
      <c r="A523" s="3">
        <v>44418</v>
      </c>
      <c r="B523" s="6" t="s">
        <v>78</v>
      </c>
      <c r="C523" s="4" t="s">
        <v>6</v>
      </c>
      <c r="D523" s="5">
        <v>85.5</v>
      </c>
      <c r="E523" s="1">
        <v>6</v>
      </c>
      <c r="F523" s="1">
        <f>InputData[[#This Row],[UNIT PRICE ($)]]*InputData[[#This Row],[QUANTITY]]</f>
        <v>513</v>
      </c>
      <c r="G523" s="1" t="str">
        <f>VLOOKUP(InputData[[#This Row],[CUSTOMER NAME]],Country[],2,0)</f>
        <v>Mexico</v>
      </c>
      <c r="H523" s="1" t="str">
        <f>VLOOKUP(InputData[[#This Row],[CUSTOMER NAME]],Country[],3,0)</f>
        <v>Export</v>
      </c>
      <c r="I523" s="1" t="str">
        <f>TEXT(InputData[[#This Row],[DATE]],"d")</f>
        <v>10</v>
      </c>
      <c r="J523" s="1" t="str">
        <f>TEXT(InputData[[#This Row],[DATE]],"mmm")</f>
        <v>Aug</v>
      </c>
      <c r="K523" s="1" t="str">
        <f>TEXT(InputData[[#This Row],[DATE]],"yyyy")</f>
        <v>2021</v>
      </c>
      <c r="L523" s="1">
        <f>WEEKNUM(InputData[[#This Row],[DATE]])</f>
        <v>33</v>
      </c>
    </row>
    <row r="524" spans="1:12" x14ac:dyDescent="0.3">
      <c r="A524" s="3">
        <v>44419</v>
      </c>
      <c r="B524" s="6" t="s">
        <v>62</v>
      </c>
      <c r="C524" s="4" t="s">
        <v>23</v>
      </c>
      <c r="D524" s="5">
        <v>149.46</v>
      </c>
      <c r="E524" s="1">
        <v>4</v>
      </c>
      <c r="F524" s="1">
        <f>InputData[[#This Row],[UNIT PRICE ($)]]*InputData[[#This Row],[QUANTITY]]</f>
        <v>597.84</v>
      </c>
      <c r="G524" s="1" t="str">
        <f>VLOOKUP(InputData[[#This Row],[CUSTOMER NAME]],Country[],2,0)</f>
        <v>India</v>
      </c>
      <c r="H524" s="1" t="str">
        <f>VLOOKUP(InputData[[#This Row],[CUSTOMER NAME]],Country[],3,0)</f>
        <v>East</v>
      </c>
      <c r="I524" s="1" t="str">
        <f>TEXT(InputData[[#This Row],[DATE]],"d")</f>
        <v>11</v>
      </c>
      <c r="J524" s="1" t="str">
        <f>TEXT(InputData[[#This Row],[DATE]],"mmm")</f>
        <v>Aug</v>
      </c>
      <c r="K524" s="1" t="str">
        <f>TEXT(InputData[[#This Row],[DATE]],"yyyy")</f>
        <v>2021</v>
      </c>
      <c r="L524" s="1">
        <f>WEEKNUM(InputData[[#This Row],[DATE]])</f>
        <v>33</v>
      </c>
    </row>
    <row r="525" spans="1:12" x14ac:dyDescent="0.3">
      <c r="A525" s="3">
        <v>44419</v>
      </c>
      <c r="B525" s="6" t="s">
        <v>65</v>
      </c>
      <c r="C525" s="4" t="s">
        <v>30</v>
      </c>
      <c r="D525" s="5">
        <v>201.28</v>
      </c>
      <c r="E525" s="1">
        <v>20</v>
      </c>
      <c r="F525" s="1">
        <f>InputData[[#This Row],[UNIT PRICE ($)]]*InputData[[#This Row],[QUANTITY]]</f>
        <v>4025.6</v>
      </c>
      <c r="G525" s="1" t="str">
        <f>VLOOKUP(InputData[[#This Row],[CUSTOMER NAME]],Country[],2,0)</f>
        <v>Saudi Arabia</v>
      </c>
      <c r="H525" s="1" t="str">
        <f>VLOOKUP(InputData[[#This Row],[CUSTOMER NAME]],Country[],3,0)</f>
        <v>Export</v>
      </c>
      <c r="I525" s="1" t="str">
        <f>TEXT(InputData[[#This Row],[DATE]],"d")</f>
        <v>11</v>
      </c>
      <c r="J525" s="1" t="str">
        <f>TEXT(InputData[[#This Row],[DATE]],"mmm")</f>
        <v>Aug</v>
      </c>
      <c r="K525" s="1" t="str">
        <f>TEXT(InputData[[#This Row],[DATE]],"yyyy")</f>
        <v>2021</v>
      </c>
      <c r="L525" s="1">
        <f>WEEKNUM(InputData[[#This Row],[DATE]])</f>
        <v>33</v>
      </c>
    </row>
    <row r="526" spans="1:12" x14ac:dyDescent="0.3">
      <c r="A526" s="3">
        <v>44421</v>
      </c>
      <c r="B526" s="6" t="s">
        <v>62</v>
      </c>
      <c r="C526" s="4" t="s">
        <v>11</v>
      </c>
      <c r="D526" s="5">
        <v>48.4</v>
      </c>
      <c r="E526" s="1">
        <v>13</v>
      </c>
      <c r="F526" s="1">
        <f>InputData[[#This Row],[UNIT PRICE ($)]]*InputData[[#This Row],[QUANTITY]]</f>
        <v>629.19999999999993</v>
      </c>
      <c r="G526" s="1" t="str">
        <f>VLOOKUP(InputData[[#This Row],[CUSTOMER NAME]],Country[],2,0)</f>
        <v>India</v>
      </c>
      <c r="H526" s="1" t="str">
        <f>VLOOKUP(InputData[[#This Row],[CUSTOMER NAME]],Country[],3,0)</f>
        <v>East</v>
      </c>
      <c r="I526" s="1" t="str">
        <f>TEXT(InputData[[#This Row],[DATE]],"d")</f>
        <v>13</v>
      </c>
      <c r="J526" s="1" t="str">
        <f>TEXT(InputData[[#This Row],[DATE]],"mmm")</f>
        <v>Aug</v>
      </c>
      <c r="K526" s="1" t="str">
        <f>TEXT(InputData[[#This Row],[DATE]],"yyyy")</f>
        <v>2021</v>
      </c>
      <c r="L526" s="1">
        <f>WEEKNUM(InputData[[#This Row],[DATE]])</f>
        <v>33</v>
      </c>
    </row>
    <row r="527" spans="1:12" x14ac:dyDescent="0.3">
      <c r="A527" s="3">
        <v>44421</v>
      </c>
      <c r="B527" s="6" t="s">
        <v>74</v>
      </c>
      <c r="C527" s="4" t="s">
        <v>27</v>
      </c>
      <c r="D527" s="5">
        <v>57.120000000000005</v>
      </c>
      <c r="E527" s="1">
        <v>9</v>
      </c>
      <c r="F527" s="1">
        <f>InputData[[#This Row],[UNIT PRICE ($)]]*InputData[[#This Row],[QUANTITY]]</f>
        <v>514.08000000000004</v>
      </c>
      <c r="G527" s="1" t="str">
        <f>VLOOKUP(InputData[[#This Row],[CUSTOMER NAME]],Country[],2,0)</f>
        <v>India</v>
      </c>
      <c r="H527" s="1" t="str">
        <f>VLOOKUP(InputData[[#This Row],[CUSTOMER NAME]],Country[],3,0)</f>
        <v>Northeast</v>
      </c>
      <c r="I527" s="1" t="str">
        <f>TEXT(InputData[[#This Row],[DATE]],"d")</f>
        <v>13</v>
      </c>
      <c r="J527" s="1" t="str">
        <f>TEXT(InputData[[#This Row],[DATE]],"mmm")</f>
        <v>Aug</v>
      </c>
      <c r="K527" s="1" t="str">
        <f>TEXT(InputData[[#This Row],[DATE]],"yyyy")</f>
        <v>2021</v>
      </c>
      <c r="L527" s="1">
        <f>WEEKNUM(InputData[[#This Row],[DATE]])</f>
        <v>33</v>
      </c>
    </row>
    <row r="528" spans="1:12" x14ac:dyDescent="0.3">
      <c r="A528" s="3">
        <v>44422</v>
      </c>
      <c r="B528" s="6" t="s">
        <v>50</v>
      </c>
      <c r="C528" s="4" t="s">
        <v>30</v>
      </c>
      <c r="D528" s="5">
        <v>201.28</v>
      </c>
      <c r="E528" s="1">
        <v>14</v>
      </c>
      <c r="F528" s="1">
        <f>InputData[[#This Row],[UNIT PRICE ($)]]*InputData[[#This Row],[QUANTITY]]</f>
        <v>2817.92</v>
      </c>
      <c r="G528" s="1" t="str">
        <f>VLOOKUP(InputData[[#This Row],[CUSTOMER NAME]],Country[],2,0)</f>
        <v>Bangladesh</v>
      </c>
      <c r="H528" s="1" t="str">
        <f>VLOOKUP(InputData[[#This Row],[CUSTOMER NAME]],Country[],3,0)</f>
        <v>Export</v>
      </c>
      <c r="I528" s="1" t="str">
        <f>TEXT(InputData[[#This Row],[DATE]],"d")</f>
        <v>14</v>
      </c>
      <c r="J528" s="1" t="str">
        <f>TEXT(InputData[[#This Row],[DATE]],"mmm")</f>
        <v>Aug</v>
      </c>
      <c r="K528" s="1" t="str">
        <f>TEXT(InputData[[#This Row],[DATE]],"yyyy")</f>
        <v>2021</v>
      </c>
      <c r="L528" s="1">
        <f>WEEKNUM(InputData[[#This Row],[DATE]])</f>
        <v>33</v>
      </c>
    </row>
    <row r="529" spans="1:12" x14ac:dyDescent="0.3">
      <c r="A529" s="3">
        <v>44423</v>
      </c>
      <c r="B529" s="6" t="s">
        <v>62</v>
      </c>
      <c r="C529" s="4" t="s">
        <v>15</v>
      </c>
      <c r="D529" s="5">
        <v>15.719999999999999</v>
      </c>
      <c r="E529" s="1">
        <v>7</v>
      </c>
      <c r="F529" s="1">
        <f>InputData[[#This Row],[UNIT PRICE ($)]]*InputData[[#This Row],[QUANTITY]]</f>
        <v>110.03999999999999</v>
      </c>
      <c r="G529" s="1" t="str">
        <f>VLOOKUP(InputData[[#This Row],[CUSTOMER NAME]],Country[],2,0)</f>
        <v>India</v>
      </c>
      <c r="H529" s="1" t="str">
        <f>VLOOKUP(InputData[[#This Row],[CUSTOMER NAME]],Country[],3,0)</f>
        <v>East</v>
      </c>
      <c r="I529" s="1" t="str">
        <f>TEXT(InputData[[#This Row],[DATE]],"d")</f>
        <v>15</v>
      </c>
      <c r="J529" s="1" t="str">
        <f>TEXT(InputData[[#This Row],[DATE]],"mmm")</f>
        <v>Aug</v>
      </c>
      <c r="K529" s="1" t="str">
        <f>TEXT(InputData[[#This Row],[DATE]],"yyyy")</f>
        <v>2021</v>
      </c>
      <c r="L529" s="1">
        <f>WEEKNUM(InputData[[#This Row],[DATE]])</f>
        <v>34</v>
      </c>
    </row>
    <row r="530" spans="1:12" x14ac:dyDescent="0.3">
      <c r="A530" s="3">
        <v>44423</v>
      </c>
      <c r="B530" s="6" t="s">
        <v>103</v>
      </c>
      <c r="C530" s="4" t="s">
        <v>11</v>
      </c>
      <c r="D530" s="5">
        <v>48.4</v>
      </c>
      <c r="E530" s="1">
        <v>10</v>
      </c>
      <c r="F530" s="1">
        <f>InputData[[#This Row],[UNIT PRICE ($)]]*InputData[[#This Row],[QUANTITY]]</f>
        <v>484</v>
      </c>
      <c r="G530" s="1" t="str">
        <f>VLOOKUP(InputData[[#This Row],[CUSTOMER NAME]],Country[],2,0)</f>
        <v>United States of America</v>
      </c>
      <c r="H530" s="1" t="str">
        <f>VLOOKUP(InputData[[#This Row],[CUSTOMER NAME]],Country[],3,0)</f>
        <v>Export</v>
      </c>
      <c r="I530" s="1" t="str">
        <f>TEXT(InputData[[#This Row],[DATE]],"d")</f>
        <v>15</v>
      </c>
      <c r="J530" s="1" t="str">
        <f>TEXT(InputData[[#This Row],[DATE]],"mmm")</f>
        <v>Aug</v>
      </c>
      <c r="K530" s="1" t="str">
        <f>TEXT(InputData[[#This Row],[DATE]],"yyyy")</f>
        <v>2021</v>
      </c>
      <c r="L530" s="1">
        <f>WEEKNUM(InputData[[#This Row],[DATE]])</f>
        <v>34</v>
      </c>
    </row>
    <row r="531" spans="1:12" x14ac:dyDescent="0.3">
      <c r="A531" s="3">
        <v>44424</v>
      </c>
      <c r="B531" s="6" t="s">
        <v>57</v>
      </c>
      <c r="C531" s="4" t="s">
        <v>9</v>
      </c>
      <c r="D531" s="5">
        <v>7.8599999999999994</v>
      </c>
      <c r="E531" s="1">
        <v>31</v>
      </c>
      <c r="F531" s="1">
        <f>InputData[[#This Row],[UNIT PRICE ($)]]*InputData[[#This Row],[QUANTITY]]</f>
        <v>243.65999999999997</v>
      </c>
      <c r="G531" s="1" t="str">
        <f>VLOOKUP(InputData[[#This Row],[CUSTOMER NAME]],Country[],2,0)</f>
        <v>Russia</v>
      </c>
      <c r="H531" s="1" t="str">
        <f>VLOOKUP(InputData[[#This Row],[CUSTOMER NAME]],Country[],3,0)</f>
        <v>Export</v>
      </c>
      <c r="I531" s="1" t="str">
        <f>TEXT(InputData[[#This Row],[DATE]],"d")</f>
        <v>16</v>
      </c>
      <c r="J531" s="1" t="str">
        <f>TEXT(InputData[[#This Row],[DATE]],"mmm")</f>
        <v>Aug</v>
      </c>
      <c r="K531" s="1" t="str">
        <f>TEXT(InputData[[#This Row],[DATE]],"yyyy")</f>
        <v>2021</v>
      </c>
      <c r="L531" s="1">
        <f>WEEKNUM(InputData[[#This Row],[DATE]])</f>
        <v>34</v>
      </c>
    </row>
    <row r="532" spans="1:12" x14ac:dyDescent="0.3">
      <c r="A532" s="3">
        <v>44424</v>
      </c>
      <c r="B532" s="6" t="s">
        <v>68</v>
      </c>
      <c r="C532" s="4" t="s">
        <v>3</v>
      </c>
      <c r="D532" s="5">
        <v>80.94</v>
      </c>
      <c r="E532" s="1">
        <v>3</v>
      </c>
      <c r="F532" s="1">
        <f>InputData[[#This Row],[UNIT PRICE ($)]]*InputData[[#This Row],[QUANTITY]]</f>
        <v>242.82</v>
      </c>
      <c r="G532" s="1" t="str">
        <f>VLOOKUP(InputData[[#This Row],[CUSTOMER NAME]],Country[],2,0)</f>
        <v>United Kingdom</v>
      </c>
      <c r="H532" s="1" t="str">
        <f>VLOOKUP(InputData[[#This Row],[CUSTOMER NAME]],Country[],3,0)</f>
        <v>Export</v>
      </c>
      <c r="I532" s="1" t="str">
        <f>TEXT(InputData[[#This Row],[DATE]],"d")</f>
        <v>16</v>
      </c>
      <c r="J532" s="1" t="str">
        <f>TEXT(InputData[[#This Row],[DATE]],"mmm")</f>
        <v>Aug</v>
      </c>
      <c r="K532" s="1" t="str">
        <f>TEXT(InputData[[#This Row],[DATE]],"yyyy")</f>
        <v>2021</v>
      </c>
      <c r="L532" s="1">
        <f>WEEKNUM(InputData[[#This Row],[DATE]])</f>
        <v>34</v>
      </c>
    </row>
    <row r="533" spans="1:12" x14ac:dyDescent="0.3">
      <c r="A533" s="3">
        <v>44424</v>
      </c>
      <c r="B533" s="6" t="s">
        <v>74</v>
      </c>
      <c r="C533" s="4" t="s">
        <v>13</v>
      </c>
      <c r="D533" s="5">
        <v>122.08</v>
      </c>
      <c r="E533" s="1">
        <v>1</v>
      </c>
      <c r="F533" s="1">
        <f>InputData[[#This Row],[UNIT PRICE ($)]]*InputData[[#This Row],[QUANTITY]]</f>
        <v>122.08</v>
      </c>
      <c r="G533" s="1" t="str">
        <f>VLOOKUP(InputData[[#This Row],[CUSTOMER NAME]],Country[],2,0)</f>
        <v>India</v>
      </c>
      <c r="H533" s="1" t="str">
        <f>VLOOKUP(InputData[[#This Row],[CUSTOMER NAME]],Country[],3,0)</f>
        <v>Northeast</v>
      </c>
      <c r="I533" s="1" t="str">
        <f>TEXT(InputData[[#This Row],[DATE]],"d")</f>
        <v>16</v>
      </c>
      <c r="J533" s="1" t="str">
        <f>TEXT(InputData[[#This Row],[DATE]],"mmm")</f>
        <v>Aug</v>
      </c>
      <c r="K533" s="1" t="str">
        <f>TEXT(InputData[[#This Row],[DATE]],"yyyy")</f>
        <v>2021</v>
      </c>
      <c r="L533" s="1">
        <f>WEEKNUM(InputData[[#This Row],[DATE]])</f>
        <v>34</v>
      </c>
    </row>
    <row r="534" spans="1:12" x14ac:dyDescent="0.3">
      <c r="A534" s="3">
        <v>44426</v>
      </c>
      <c r="B534" s="6" t="s">
        <v>59</v>
      </c>
      <c r="C534" s="4" t="s">
        <v>25</v>
      </c>
      <c r="D534" s="5">
        <v>8.33</v>
      </c>
      <c r="E534" s="1">
        <v>6</v>
      </c>
      <c r="F534" s="1">
        <f>InputData[[#This Row],[UNIT PRICE ($)]]*InputData[[#This Row],[QUANTITY]]</f>
        <v>49.980000000000004</v>
      </c>
      <c r="G534" s="1" t="str">
        <f>VLOOKUP(InputData[[#This Row],[CUSTOMER NAME]],Country[],2,0)</f>
        <v>Mexico</v>
      </c>
      <c r="H534" s="1" t="str">
        <f>VLOOKUP(InputData[[#This Row],[CUSTOMER NAME]],Country[],3,0)</f>
        <v>Export</v>
      </c>
      <c r="I534" s="1" t="str">
        <f>TEXT(InputData[[#This Row],[DATE]],"d")</f>
        <v>18</v>
      </c>
      <c r="J534" s="1" t="str">
        <f>TEXT(InputData[[#This Row],[DATE]],"mmm")</f>
        <v>Aug</v>
      </c>
      <c r="K534" s="1" t="str">
        <f>TEXT(InputData[[#This Row],[DATE]],"yyyy")</f>
        <v>2021</v>
      </c>
      <c r="L534" s="1">
        <f>WEEKNUM(InputData[[#This Row],[DATE]])</f>
        <v>34</v>
      </c>
    </row>
    <row r="535" spans="1:12" x14ac:dyDescent="0.3">
      <c r="A535" s="3">
        <v>44426</v>
      </c>
      <c r="B535" s="6" t="s">
        <v>68</v>
      </c>
      <c r="C535" s="4" t="s">
        <v>29</v>
      </c>
      <c r="D535" s="5">
        <v>53.11</v>
      </c>
      <c r="E535" s="1">
        <v>8</v>
      </c>
      <c r="F535" s="1">
        <f>InputData[[#This Row],[UNIT PRICE ($)]]*InputData[[#This Row],[QUANTITY]]</f>
        <v>424.88</v>
      </c>
      <c r="G535" s="1" t="str">
        <f>VLOOKUP(InputData[[#This Row],[CUSTOMER NAME]],Country[],2,0)</f>
        <v>United Kingdom</v>
      </c>
      <c r="H535" s="1" t="str">
        <f>VLOOKUP(InputData[[#This Row],[CUSTOMER NAME]],Country[],3,0)</f>
        <v>Export</v>
      </c>
      <c r="I535" s="1" t="str">
        <f>TEXT(InputData[[#This Row],[DATE]],"d")</f>
        <v>18</v>
      </c>
      <c r="J535" s="1" t="str">
        <f>TEXT(InputData[[#This Row],[DATE]],"mmm")</f>
        <v>Aug</v>
      </c>
      <c r="K535" s="1" t="str">
        <f>TEXT(InputData[[#This Row],[DATE]],"yyyy")</f>
        <v>2021</v>
      </c>
      <c r="L535" s="1">
        <f>WEEKNUM(InputData[[#This Row],[DATE]])</f>
        <v>34</v>
      </c>
    </row>
    <row r="536" spans="1:12" x14ac:dyDescent="0.3">
      <c r="A536" s="3">
        <v>44426</v>
      </c>
      <c r="B536" s="6" t="s">
        <v>71</v>
      </c>
      <c r="C536" s="4" t="s">
        <v>29</v>
      </c>
      <c r="D536" s="5">
        <v>53.11</v>
      </c>
      <c r="E536" s="1">
        <v>19</v>
      </c>
      <c r="F536" s="1">
        <f>InputData[[#This Row],[UNIT PRICE ($)]]*InputData[[#This Row],[QUANTITY]]</f>
        <v>1009.09</v>
      </c>
      <c r="G536" s="1" t="str">
        <f>VLOOKUP(InputData[[#This Row],[CUSTOMER NAME]],Country[],2,0)</f>
        <v>India</v>
      </c>
      <c r="H536" s="1" t="str">
        <f>VLOOKUP(InputData[[#This Row],[CUSTOMER NAME]],Country[],3,0)</f>
        <v>Western</v>
      </c>
      <c r="I536" s="1" t="str">
        <f>TEXT(InputData[[#This Row],[DATE]],"d")</f>
        <v>18</v>
      </c>
      <c r="J536" s="1" t="str">
        <f>TEXT(InputData[[#This Row],[DATE]],"mmm")</f>
        <v>Aug</v>
      </c>
      <c r="K536" s="1" t="str">
        <f>TEXT(InputData[[#This Row],[DATE]],"yyyy")</f>
        <v>2021</v>
      </c>
      <c r="L536" s="1">
        <f>WEEKNUM(InputData[[#This Row],[DATE]])</f>
        <v>34</v>
      </c>
    </row>
    <row r="537" spans="1:12" x14ac:dyDescent="0.3">
      <c r="A537" s="3">
        <v>44426</v>
      </c>
      <c r="B537" s="6" t="s">
        <v>103</v>
      </c>
      <c r="C537" s="4" t="s">
        <v>10</v>
      </c>
      <c r="D537" s="5">
        <v>164.28</v>
      </c>
      <c r="E537" s="1">
        <v>2</v>
      </c>
      <c r="F537" s="1">
        <f>InputData[[#This Row],[UNIT PRICE ($)]]*InputData[[#This Row],[QUANTITY]]</f>
        <v>328.56</v>
      </c>
      <c r="G537" s="1" t="str">
        <f>VLOOKUP(InputData[[#This Row],[CUSTOMER NAME]],Country[],2,0)</f>
        <v>United States of America</v>
      </c>
      <c r="H537" s="1" t="str">
        <f>VLOOKUP(InputData[[#This Row],[CUSTOMER NAME]],Country[],3,0)</f>
        <v>Export</v>
      </c>
      <c r="I537" s="1" t="str">
        <f>TEXT(InputData[[#This Row],[DATE]],"d")</f>
        <v>18</v>
      </c>
      <c r="J537" s="1" t="str">
        <f>TEXT(InputData[[#This Row],[DATE]],"mmm")</f>
        <v>Aug</v>
      </c>
      <c r="K537" s="1" t="str">
        <f>TEXT(InputData[[#This Row],[DATE]],"yyyy")</f>
        <v>2021</v>
      </c>
      <c r="L537" s="1">
        <f>WEEKNUM(InputData[[#This Row],[DATE]])</f>
        <v>34</v>
      </c>
    </row>
    <row r="538" spans="1:12" x14ac:dyDescent="0.3">
      <c r="A538" s="3">
        <v>44427</v>
      </c>
      <c r="B538" s="6" t="s">
        <v>52</v>
      </c>
      <c r="C538" s="4" t="s">
        <v>7</v>
      </c>
      <c r="D538" s="5">
        <v>47.730000000000004</v>
      </c>
      <c r="E538" s="1">
        <v>3</v>
      </c>
      <c r="F538" s="1">
        <f>InputData[[#This Row],[UNIT PRICE ($)]]*InputData[[#This Row],[QUANTITY]]</f>
        <v>143.19</v>
      </c>
      <c r="G538" s="1" t="str">
        <f>VLOOKUP(InputData[[#This Row],[CUSTOMER NAME]],Country[],2,0)</f>
        <v>Saudi Arabia</v>
      </c>
      <c r="H538" s="1" t="str">
        <f>VLOOKUP(InputData[[#This Row],[CUSTOMER NAME]],Country[],3,0)</f>
        <v>Export</v>
      </c>
      <c r="I538" s="1" t="str">
        <f>TEXT(InputData[[#This Row],[DATE]],"d")</f>
        <v>19</v>
      </c>
      <c r="J538" s="1" t="str">
        <f>TEXT(InputData[[#This Row],[DATE]],"mmm")</f>
        <v>Aug</v>
      </c>
      <c r="K538" s="1" t="str">
        <f>TEXT(InputData[[#This Row],[DATE]],"yyyy")</f>
        <v>2021</v>
      </c>
      <c r="L538" s="1">
        <f>WEEKNUM(InputData[[#This Row],[DATE]])</f>
        <v>34</v>
      </c>
    </row>
    <row r="539" spans="1:12" x14ac:dyDescent="0.3">
      <c r="A539" s="3">
        <v>44428</v>
      </c>
      <c r="B539" s="6" t="s">
        <v>50</v>
      </c>
      <c r="C539" s="4" t="s">
        <v>33</v>
      </c>
      <c r="D539" s="5">
        <v>119.7</v>
      </c>
      <c r="E539" s="1">
        <v>14</v>
      </c>
      <c r="F539" s="1">
        <f>InputData[[#This Row],[UNIT PRICE ($)]]*InputData[[#This Row],[QUANTITY]]</f>
        <v>1675.8</v>
      </c>
      <c r="G539" s="1" t="str">
        <f>VLOOKUP(InputData[[#This Row],[CUSTOMER NAME]],Country[],2,0)</f>
        <v>Bangladesh</v>
      </c>
      <c r="H539" s="1" t="str">
        <f>VLOOKUP(InputData[[#This Row],[CUSTOMER NAME]],Country[],3,0)</f>
        <v>Export</v>
      </c>
      <c r="I539" s="1" t="str">
        <f>TEXT(InputData[[#This Row],[DATE]],"d")</f>
        <v>20</v>
      </c>
      <c r="J539" s="1" t="str">
        <f>TEXT(InputData[[#This Row],[DATE]],"mmm")</f>
        <v>Aug</v>
      </c>
      <c r="K539" s="1" t="str">
        <f>TEXT(InputData[[#This Row],[DATE]],"yyyy")</f>
        <v>2021</v>
      </c>
      <c r="L539" s="1">
        <f>WEEKNUM(InputData[[#This Row],[DATE]])</f>
        <v>34</v>
      </c>
    </row>
    <row r="540" spans="1:12" x14ac:dyDescent="0.3">
      <c r="A540" s="3">
        <v>44428</v>
      </c>
      <c r="B540" s="6" t="s">
        <v>52</v>
      </c>
      <c r="C540" s="4" t="s">
        <v>20</v>
      </c>
      <c r="D540" s="5">
        <v>76.25</v>
      </c>
      <c r="E540" s="1">
        <v>15</v>
      </c>
      <c r="F540" s="1">
        <f>InputData[[#This Row],[UNIT PRICE ($)]]*InputData[[#This Row],[QUANTITY]]</f>
        <v>1143.75</v>
      </c>
      <c r="G540" s="1" t="str">
        <f>VLOOKUP(InputData[[#This Row],[CUSTOMER NAME]],Country[],2,0)</f>
        <v>Saudi Arabia</v>
      </c>
      <c r="H540" s="1" t="str">
        <f>VLOOKUP(InputData[[#This Row],[CUSTOMER NAME]],Country[],3,0)</f>
        <v>Export</v>
      </c>
      <c r="I540" s="1" t="str">
        <f>TEXT(InputData[[#This Row],[DATE]],"d")</f>
        <v>20</v>
      </c>
      <c r="J540" s="1" t="str">
        <f>TEXT(InputData[[#This Row],[DATE]],"mmm")</f>
        <v>Aug</v>
      </c>
      <c r="K540" s="1" t="str">
        <f>TEXT(InputData[[#This Row],[DATE]],"yyyy")</f>
        <v>2021</v>
      </c>
      <c r="L540" s="1">
        <f>WEEKNUM(InputData[[#This Row],[DATE]])</f>
        <v>34</v>
      </c>
    </row>
    <row r="541" spans="1:12" x14ac:dyDescent="0.3">
      <c r="A541" s="3">
        <v>44428</v>
      </c>
      <c r="B541" s="6" t="s">
        <v>59</v>
      </c>
      <c r="C541" s="4" t="s">
        <v>23</v>
      </c>
      <c r="D541" s="5">
        <v>149.46</v>
      </c>
      <c r="E541" s="1">
        <v>13</v>
      </c>
      <c r="F541" s="1">
        <f>InputData[[#This Row],[UNIT PRICE ($)]]*InputData[[#This Row],[QUANTITY]]</f>
        <v>1942.98</v>
      </c>
      <c r="G541" s="1" t="str">
        <f>VLOOKUP(InputData[[#This Row],[CUSTOMER NAME]],Country[],2,0)</f>
        <v>Mexico</v>
      </c>
      <c r="H541" s="1" t="str">
        <f>VLOOKUP(InputData[[#This Row],[CUSTOMER NAME]],Country[],3,0)</f>
        <v>Export</v>
      </c>
      <c r="I541" s="1" t="str">
        <f>TEXT(InputData[[#This Row],[DATE]],"d")</f>
        <v>20</v>
      </c>
      <c r="J541" s="1" t="str">
        <f>TEXT(InputData[[#This Row],[DATE]],"mmm")</f>
        <v>Aug</v>
      </c>
      <c r="K541" s="1" t="str">
        <f>TEXT(InputData[[#This Row],[DATE]],"yyyy")</f>
        <v>2021</v>
      </c>
      <c r="L541" s="1">
        <f>WEEKNUM(InputData[[#This Row],[DATE]])</f>
        <v>34</v>
      </c>
    </row>
    <row r="542" spans="1:12" x14ac:dyDescent="0.3">
      <c r="A542" s="3">
        <v>44428</v>
      </c>
      <c r="B542" s="6" t="s">
        <v>63</v>
      </c>
      <c r="C542" s="4" t="s">
        <v>18</v>
      </c>
      <c r="D542" s="5">
        <v>49.21</v>
      </c>
      <c r="E542" s="1">
        <v>19</v>
      </c>
      <c r="F542" s="1">
        <f>InputData[[#This Row],[UNIT PRICE ($)]]*InputData[[#This Row],[QUANTITY]]</f>
        <v>934.99</v>
      </c>
      <c r="G542" s="1" t="str">
        <f>VLOOKUP(InputData[[#This Row],[CUSTOMER NAME]],Country[],2,0)</f>
        <v>Brazil</v>
      </c>
      <c r="H542" s="1" t="str">
        <f>VLOOKUP(InputData[[#This Row],[CUSTOMER NAME]],Country[],3,0)</f>
        <v>Export</v>
      </c>
      <c r="I542" s="1" t="str">
        <f>TEXT(InputData[[#This Row],[DATE]],"d")</f>
        <v>20</v>
      </c>
      <c r="J542" s="1" t="str">
        <f>TEXT(InputData[[#This Row],[DATE]],"mmm")</f>
        <v>Aug</v>
      </c>
      <c r="K542" s="1" t="str">
        <f>TEXT(InputData[[#This Row],[DATE]],"yyyy")</f>
        <v>2021</v>
      </c>
      <c r="L542" s="1">
        <f>WEEKNUM(InputData[[#This Row],[DATE]])</f>
        <v>34</v>
      </c>
    </row>
    <row r="543" spans="1:12" x14ac:dyDescent="0.3">
      <c r="A543" s="3">
        <v>44428</v>
      </c>
      <c r="B543" s="6" t="s">
        <v>70</v>
      </c>
      <c r="C543" s="4" t="s">
        <v>31</v>
      </c>
      <c r="D543" s="5">
        <v>104.16</v>
      </c>
      <c r="E543" s="1">
        <v>9</v>
      </c>
      <c r="F543" s="1">
        <f>InputData[[#This Row],[UNIT PRICE ($)]]*InputData[[#This Row],[QUANTITY]]</f>
        <v>937.43999999999994</v>
      </c>
      <c r="G543" s="1" t="str">
        <f>VLOOKUP(InputData[[#This Row],[CUSTOMER NAME]],Country[],2,0)</f>
        <v>India</v>
      </c>
      <c r="H543" s="1" t="str">
        <f>VLOOKUP(InputData[[#This Row],[CUSTOMER NAME]],Country[],3,0)</f>
        <v>East</v>
      </c>
      <c r="I543" s="1" t="str">
        <f>TEXT(InputData[[#This Row],[DATE]],"d")</f>
        <v>20</v>
      </c>
      <c r="J543" s="1" t="str">
        <f>TEXT(InputData[[#This Row],[DATE]],"mmm")</f>
        <v>Aug</v>
      </c>
      <c r="K543" s="1" t="str">
        <f>TEXT(InputData[[#This Row],[DATE]],"yyyy")</f>
        <v>2021</v>
      </c>
      <c r="L543" s="1">
        <f>WEEKNUM(InputData[[#This Row],[DATE]])</f>
        <v>34</v>
      </c>
    </row>
    <row r="544" spans="1:12" x14ac:dyDescent="0.3">
      <c r="A544" s="3">
        <v>44428</v>
      </c>
      <c r="B544" s="6" t="s">
        <v>71</v>
      </c>
      <c r="C544" s="4" t="s">
        <v>28</v>
      </c>
      <c r="D544" s="5">
        <v>41.81</v>
      </c>
      <c r="E544" s="1">
        <v>13</v>
      </c>
      <c r="F544" s="1">
        <f>InputData[[#This Row],[UNIT PRICE ($)]]*InputData[[#This Row],[QUANTITY]]</f>
        <v>543.53</v>
      </c>
      <c r="G544" s="1" t="str">
        <f>VLOOKUP(InputData[[#This Row],[CUSTOMER NAME]],Country[],2,0)</f>
        <v>India</v>
      </c>
      <c r="H544" s="1" t="str">
        <f>VLOOKUP(InputData[[#This Row],[CUSTOMER NAME]],Country[],3,0)</f>
        <v>Western</v>
      </c>
      <c r="I544" s="1" t="str">
        <f>TEXT(InputData[[#This Row],[DATE]],"d")</f>
        <v>20</v>
      </c>
      <c r="J544" s="1" t="str">
        <f>TEXT(InputData[[#This Row],[DATE]],"mmm")</f>
        <v>Aug</v>
      </c>
      <c r="K544" s="1" t="str">
        <f>TEXT(InputData[[#This Row],[DATE]],"yyyy")</f>
        <v>2021</v>
      </c>
      <c r="L544" s="1">
        <f>WEEKNUM(InputData[[#This Row],[DATE]])</f>
        <v>34</v>
      </c>
    </row>
    <row r="545" spans="1:12" x14ac:dyDescent="0.3">
      <c r="A545" s="3">
        <v>44429</v>
      </c>
      <c r="B545" s="6" t="s">
        <v>71</v>
      </c>
      <c r="C545" s="4" t="s">
        <v>16</v>
      </c>
      <c r="D545" s="5">
        <v>16.64</v>
      </c>
      <c r="E545" s="1">
        <v>4</v>
      </c>
      <c r="F545" s="1">
        <f>InputData[[#This Row],[UNIT PRICE ($)]]*InputData[[#This Row],[QUANTITY]]</f>
        <v>66.56</v>
      </c>
      <c r="G545" s="1" t="str">
        <f>VLOOKUP(InputData[[#This Row],[CUSTOMER NAME]],Country[],2,0)</f>
        <v>India</v>
      </c>
      <c r="H545" s="1" t="str">
        <f>VLOOKUP(InputData[[#This Row],[CUSTOMER NAME]],Country[],3,0)</f>
        <v>Western</v>
      </c>
      <c r="I545" s="1" t="str">
        <f>TEXT(InputData[[#This Row],[DATE]],"d")</f>
        <v>21</v>
      </c>
      <c r="J545" s="1" t="str">
        <f>TEXT(InputData[[#This Row],[DATE]],"mmm")</f>
        <v>Aug</v>
      </c>
      <c r="K545" s="1" t="str">
        <f>TEXT(InputData[[#This Row],[DATE]],"yyyy")</f>
        <v>2021</v>
      </c>
      <c r="L545" s="1">
        <f>WEEKNUM(InputData[[#This Row],[DATE]])</f>
        <v>34</v>
      </c>
    </row>
    <row r="546" spans="1:12" x14ac:dyDescent="0.3">
      <c r="A546" s="3">
        <v>44430</v>
      </c>
      <c r="B546" s="6" t="s">
        <v>70</v>
      </c>
      <c r="C546" s="4" t="s">
        <v>5</v>
      </c>
      <c r="D546" s="5">
        <v>155.61000000000001</v>
      </c>
      <c r="E546" s="1">
        <v>19</v>
      </c>
      <c r="F546" s="1">
        <f>InputData[[#This Row],[UNIT PRICE ($)]]*InputData[[#This Row],[QUANTITY]]</f>
        <v>2956.59</v>
      </c>
      <c r="G546" s="1" t="str">
        <f>VLOOKUP(InputData[[#This Row],[CUSTOMER NAME]],Country[],2,0)</f>
        <v>India</v>
      </c>
      <c r="H546" s="1" t="str">
        <f>VLOOKUP(InputData[[#This Row],[CUSTOMER NAME]],Country[],3,0)</f>
        <v>East</v>
      </c>
      <c r="I546" s="1" t="str">
        <f>TEXT(InputData[[#This Row],[DATE]],"d")</f>
        <v>22</v>
      </c>
      <c r="J546" s="1" t="str">
        <f>TEXT(InputData[[#This Row],[DATE]],"mmm")</f>
        <v>Aug</v>
      </c>
      <c r="K546" s="1" t="str">
        <f>TEXT(InputData[[#This Row],[DATE]],"yyyy")</f>
        <v>2021</v>
      </c>
      <c r="L546" s="1">
        <f>WEEKNUM(InputData[[#This Row],[DATE]])</f>
        <v>35</v>
      </c>
    </row>
    <row r="547" spans="1:12" x14ac:dyDescent="0.3">
      <c r="A547" s="3">
        <v>44431</v>
      </c>
      <c r="B547" s="6" t="s">
        <v>54</v>
      </c>
      <c r="C547" s="4" t="s">
        <v>44</v>
      </c>
      <c r="D547" s="5">
        <v>82.08</v>
      </c>
      <c r="E547" s="1">
        <v>11</v>
      </c>
      <c r="F547" s="1">
        <f>InputData[[#This Row],[UNIT PRICE ($)]]*InputData[[#This Row],[QUANTITY]]</f>
        <v>902.88</v>
      </c>
      <c r="G547" s="1" t="str">
        <f>VLOOKUP(InputData[[#This Row],[CUSTOMER NAME]],Country[],2,0)</f>
        <v>Pakistan</v>
      </c>
      <c r="H547" s="1" t="str">
        <f>VLOOKUP(InputData[[#This Row],[CUSTOMER NAME]],Country[],3,0)</f>
        <v>Export</v>
      </c>
      <c r="I547" s="1" t="str">
        <f>TEXT(InputData[[#This Row],[DATE]],"d")</f>
        <v>23</v>
      </c>
      <c r="J547" s="1" t="str">
        <f>TEXT(InputData[[#This Row],[DATE]],"mmm")</f>
        <v>Aug</v>
      </c>
      <c r="K547" s="1" t="str">
        <f>TEXT(InputData[[#This Row],[DATE]],"yyyy")</f>
        <v>2021</v>
      </c>
      <c r="L547" s="1">
        <f>WEEKNUM(InputData[[#This Row],[DATE]])</f>
        <v>35</v>
      </c>
    </row>
    <row r="548" spans="1:12" x14ac:dyDescent="0.3">
      <c r="A548" s="3">
        <v>44431</v>
      </c>
      <c r="B548" s="6" t="s">
        <v>67</v>
      </c>
      <c r="C548" s="4" t="s">
        <v>29</v>
      </c>
      <c r="D548" s="5">
        <v>53.11</v>
      </c>
      <c r="E548" s="1">
        <v>14</v>
      </c>
      <c r="F548" s="1">
        <f>InputData[[#This Row],[UNIT PRICE ($)]]*InputData[[#This Row],[QUANTITY]]</f>
        <v>743.54</v>
      </c>
      <c r="G548" s="1" t="str">
        <f>VLOOKUP(InputData[[#This Row],[CUSTOMER NAME]],Country[],2,0)</f>
        <v>India</v>
      </c>
      <c r="H548" s="1" t="str">
        <f>VLOOKUP(InputData[[#This Row],[CUSTOMER NAME]],Country[],3,0)</f>
        <v>Central</v>
      </c>
      <c r="I548" s="1" t="str">
        <f>TEXT(InputData[[#This Row],[DATE]],"d")</f>
        <v>23</v>
      </c>
      <c r="J548" s="1" t="str">
        <f>TEXT(InputData[[#This Row],[DATE]],"mmm")</f>
        <v>Aug</v>
      </c>
      <c r="K548" s="1" t="str">
        <f>TEXT(InputData[[#This Row],[DATE]],"yyyy")</f>
        <v>2021</v>
      </c>
      <c r="L548" s="1">
        <f>WEEKNUM(InputData[[#This Row],[DATE]])</f>
        <v>35</v>
      </c>
    </row>
    <row r="549" spans="1:12" x14ac:dyDescent="0.3">
      <c r="A549" s="3">
        <v>44432</v>
      </c>
      <c r="B549" s="6" t="s">
        <v>67</v>
      </c>
      <c r="C549" s="4" t="s">
        <v>5</v>
      </c>
      <c r="D549" s="5">
        <v>155.61000000000001</v>
      </c>
      <c r="E549" s="1">
        <v>5</v>
      </c>
      <c r="F549" s="1">
        <f>InputData[[#This Row],[UNIT PRICE ($)]]*InputData[[#This Row],[QUANTITY]]</f>
        <v>778.05000000000007</v>
      </c>
      <c r="G549" s="1" t="str">
        <f>VLOOKUP(InputData[[#This Row],[CUSTOMER NAME]],Country[],2,0)</f>
        <v>India</v>
      </c>
      <c r="H549" s="1" t="str">
        <f>VLOOKUP(InputData[[#This Row],[CUSTOMER NAME]],Country[],3,0)</f>
        <v>Central</v>
      </c>
      <c r="I549" s="1" t="str">
        <f>TEXT(InputData[[#This Row],[DATE]],"d")</f>
        <v>24</v>
      </c>
      <c r="J549" s="1" t="str">
        <f>TEXT(InputData[[#This Row],[DATE]],"mmm")</f>
        <v>Aug</v>
      </c>
      <c r="K549" s="1" t="str">
        <f>TEXT(InputData[[#This Row],[DATE]],"yyyy")</f>
        <v>2021</v>
      </c>
      <c r="L549" s="1">
        <f>WEEKNUM(InputData[[#This Row],[DATE]])</f>
        <v>35</v>
      </c>
    </row>
    <row r="550" spans="1:12" x14ac:dyDescent="0.3">
      <c r="A550" s="3">
        <v>44433</v>
      </c>
      <c r="B550" s="6" t="s">
        <v>74</v>
      </c>
      <c r="C550" s="4" t="s">
        <v>41</v>
      </c>
      <c r="D550" s="5">
        <v>173.88</v>
      </c>
      <c r="E550" s="1">
        <v>38</v>
      </c>
      <c r="F550" s="1">
        <f>InputData[[#This Row],[UNIT PRICE ($)]]*InputData[[#This Row],[QUANTITY]]</f>
        <v>6607.44</v>
      </c>
      <c r="G550" s="1" t="str">
        <f>VLOOKUP(InputData[[#This Row],[CUSTOMER NAME]],Country[],2,0)</f>
        <v>India</v>
      </c>
      <c r="H550" s="1" t="str">
        <f>VLOOKUP(InputData[[#This Row],[CUSTOMER NAME]],Country[],3,0)</f>
        <v>Northeast</v>
      </c>
      <c r="I550" s="1" t="str">
        <f>TEXT(InputData[[#This Row],[DATE]],"d")</f>
        <v>25</v>
      </c>
      <c r="J550" s="1" t="str">
        <f>TEXT(InputData[[#This Row],[DATE]],"mmm")</f>
        <v>Aug</v>
      </c>
      <c r="K550" s="1" t="str">
        <f>TEXT(InputData[[#This Row],[DATE]],"yyyy")</f>
        <v>2021</v>
      </c>
      <c r="L550" s="1">
        <f>WEEKNUM(InputData[[#This Row],[DATE]])</f>
        <v>35</v>
      </c>
    </row>
    <row r="551" spans="1:12" x14ac:dyDescent="0.3">
      <c r="A551" s="3">
        <v>44434</v>
      </c>
      <c r="B551" s="6" t="s">
        <v>98</v>
      </c>
      <c r="C551" s="4" t="s">
        <v>34</v>
      </c>
      <c r="D551" s="5">
        <v>58.3</v>
      </c>
      <c r="E551" s="1">
        <v>21</v>
      </c>
      <c r="F551" s="1">
        <f>InputData[[#This Row],[UNIT PRICE ($)]]*InputData[[#This Row],[QUANTITY]]</f>
        <v>1224.3</v>
      </c>
      <c r="G551" s="1" t="str">
        <f>VLOOKUP(InputData[[#This Row],[CUSTOMER NAME]],Country[],2,0)</f>
        <v>Pakistan</v>
      </c>
      <c r="H551" s="1" t="str">
        <f>VLOOKUP(InputData[[#This Row],[CUSTOMER NAME]],Country[],3,0)</f>
        <v>Export</v>
      </c>
      <c r="I551" s="1" t="str">
        <f>TEXT(InputData[[#This Row],[DATE]],"d")</f>
        <v>26</v>
      </c>
      <c r="J551" s="1" t="str">
        <f>TEXT(InputData[[#This Row],[DATE]],"mmm")</f>
        <v>Aug</v>
      </c>
      <c r="K551" s="1" t="str">
        <f>TEXT(InputData[[#This Row],[DATE]],"yyyy")</f>
        <v>2021</v>
      </c>
      <c r="L551" s="1">
        <f>WEEKNUM(InputData[[#This Row],[DATE]])</f>
        <v>35</v>
      </c>
    </row>
    <row r="552" spans="1:12" x14ac:dyDescent="0.3">
      <c r="A552" s="3">
        <v>44434</v>
      </c>
      <c r="B552" s="6" t="s">
        <v>57</v>
      </c>
      <c r="C552" s="4" t="s">
        <v>39</v>
      </c>
      <c r="D552" s="5">
        <v>42.55</v>
      </c>
      <c r="E552" s="1">
        <v>4</v>
      </c>
      <c r="F552" s="1">
        <f>InputData[[#This Row],[UNIT PRICE ($)]]*InputData[[#This Row],[QUANTITY]]</f>
        <v>170.2</v>
      </c>
      <c r="G552" s="1" t="str">
        <f>VLOOKUP(InputData[[#This Row],[CUSTOMER NAME]],Country[],2,0)</f>
        <v>Russia</v>
      </c>
      <c r="H552" s="1" t="str">
        <f>VLOOKUP(InputData[[#This Row],[CUSTOMER NAME]],Country[],3,0)</f>
        <v>Export</v>
      </c>
      <c r="I552" s="1" t="str">
        <f>TEXT(InputData[[#This Row],[DATE]],"d")</f>
        <v>26</v>
      </c>
      <c r="J552" s="1" t="str">
        <f>TEXT(InputData[[#This Row],[DATE]],"mmm")</f>
        <v>Aug</v>
      </c>
      <c r="K552" s="1" t="str">
        <f>TEXT(InputData[[#This Row],[DATE]],"yyyy")</f>
        <v>2021</v>
      </c>
      <c r="L552" s="1">
        <f>WEEKNUM(InputData[[#This Row],[DATE]])</f>
        <v>35</v>
      </c>
    </row>
    <row r="553" spans="1:12" x14ac:dyDescent="0.3">
      <c r="A553" s="3">
        <v>44434</v>
      </c>
      <c r="B553" s="6" t="s">
        <v>60</v>
      </c>
      <c r="C553" s="4" t="s">
        <v>21</v>
      </c>
      <c r="D553" s="5">
        <v>162.54</v>
      </c>
      <c r="E553" s="1">
        <v>18</v>
      </c>
      <c r="F553" s="1">
        <f>InputData[[#This Row],[UNIT PRICE ($)]]*InputData[[#This Row],[QUANTITY]]</f>
        <v>2925.72</v>
      </c>
      <c r="G553" s="1" t="str">
        <f>VLOOKUP(InputData[[#This Row],[CUSTOMER NAME]],Country[],2,0)</f>
        <v>India</v>
      </c>
      <c r="H553" s="1" t="str">
        <f>VLOOKUP(InputData[[#This Row],[CUSTOMER NAME]],Country[],3,0)</f>
        <v>Central</v>
      </c>
      <c r="I553" s="1" t="str">
        <f>TEXT(InputData[[#This Row],[DATE]],"d")</f>
        <v>26</v>
      </c>
      <c r="J553" s="1" t="str">
        <f>TEXT(InputData[[#This Row],[DATE]],"mmm")</f>
        <v>Aug</v>
      </c>
      <c r="K553" s="1" t="str">
        <f>TEXT(InputData[[#This Row],[DATE]],"yyyy")</f>
        <v>2021</v>
      </c>
      <c r="L553" s="1">
        <f>WEEKNUM(InputData[[#This Row],[DATE]])</f>
        <v>35</v>
      </c>
    </row>
    <row r="554" spans="1:12" x14ac:dyDescent="0.3">
      <c r="A554" s="3">
        <v>44434</v>
      </c>
      <c r="B554" s="6" t="s">
        <v>67</v>
      </c>
      <c r="C554" s="4" t="s">
        <v>37</v>
      </c>
      <c r="D554" s="5">
        <v>85.76</v>
      </c>
      <c r="E554" s="1">
        <v>8</v>
      </c>
      <c r="F554" s="1">
        <f>InputData[[#This Row],[UNIT PRICE ($)]]*InputData[[#This Row],[QUANTITY]]</f>
        <v>686.08</v>
      </c>
      <c r="G554" s="1" t="str">
        <f>VLOOKUP(InputData[[#This Row],[CUSTOMER NAME]],Country[],2,0)</f>
        <v>India</v>
      </c>
      <c r="H554" s="1" t="str">
        <f>VLOOKUP(InputData[[#This Row],[CUSTOMER NAME]],Country[],3,0)</f>
        <v>Central</v>
      </c>
      <c r="I554" s="1" t="str">
        <f>TEXT(InputData[[#This Row],[DATE]],"d")</f>
        <v>26</v>
      </c>
      <c r="J554" s="1" t="str">
        <f>TEXT(InputData[[#This Row],[DATE]],"mmm")</f>
        <v>Aug</v>
      </c>
      <c r="K554" s="1" t="str">
        <f>TEXT(InputData[[#This Row],[DATE]],"yyyy")</f>
        <v>2021</v>
      </c>
      <c r="L554" s="1">
        <f>WEEKNUM(InputData[[#This Row],[DATE]])</f>
        <v>35</v>
      </c>
    </row>
    <row r="555" spans="1:12" x14ac:dyDescent="0.3">
      <c r="A555" s="3">
        <v>44434</v>
      </c>
      <c r="B555" s="6" t="s">
        <v>103</v>
      </c>
      <c r="C555" s="4" t="s">
        <v>19</v>
      </c>
      <c r="D555" s="5">
        <v>210</v>
      </c>
      <c r="E555" s="1">
        <v>13</v>
      </c>
      <c r="F555" s="1">
        <f>InputData[[#This Row],[UNIT PRICE ($)]]*InputData[[#This Row],[QUANTITY]]</f>
        <v>2730</v>
      </c>
      <c r="G555" s="1" t="str">
        <f>VLOOKUP(InputData[[#This Row],[CUSTOMER NAME]],Country[],2,0)</f>
        <v>United States of America</v>
      </c>
      <c r="H555" s="1" t="str">
        <f>VLOOKUP(InputData[[#This Row],[CUSTOMER NAME]],Country[],3,0)</f>
        <v>Export</v>
      </c>
      <c r="I555" s="1" t="str">
        <f>TEXT(InputData[[#This Row],[DATE]],"d")</f>
        <v>26</v>
      </c>
      <c r="J555" s="1" t="str">
        <f>TEXT(InputData[[#This Row],[DATE]],"mmm")</f>
        <v>Aug</v>
      </c>
      <c r="K555" s="1" t="str">
        <f>TEXT(InputData[[#This Row],[DATE]],"yyyy")</f>
        <v>2021</v>
      </c>
      <c r="L555" s="1">
        <f>WEEKNUM(InputData[[#This Row],[DATE]])</f>
        <v>35</v>
      </c>
    </row>
    <row r="556" spans="1:12" x14ac:dyDescent="0.3">
      <c r="A556" s="3">
        <v>44434</v>
      </c>
      <c r="B556" s="6" t="s">
        <v>78</v>
      </c>
      <c r="C556" s="4" t="s">
        <v>9</v>
      </c>
      <c r="D556" s="5">
        <v>7.8599999999999994</v>
      </c>
      <c r="E556" s="1">
        <v>38</v>
      </c>
      <c r="F556" s="1">
        <f>InputData[[#This Row],[UNIT PRICE ($)]]*InputData[[#This Row],[QUANTITY]]</f>
        <v>298.67999999999995</v>
      </c>
      <c r="G556" s="1" t="str">
        <f>VLOOKUP(InputData[[#This Row],[CUSTOMER NAME]],Country[],2,0)</f>
        <v>Mexico</v>
      </c>
      <c r="H556" s="1" t="str">
        <f>VLOOKUP(InputData[[#This Row],[CUSTOMER NAME]],Country[],3,0)</f>
        <v>Export</v>
      </c>
      <c r="I556" s="1" t="str">
        <f>TEXT(InputData[[#This Row],[DATE]],"d")</f>
        <v>26</v>
      </c>
      <c r="J556" s="1" t="str">
        <f>TEXT(InputData[[#This Row],[DATE]],"mmm")</f>
        <v>Aug</v>
      </c>
      <c r="K556" s="1" t="str">
        <f>TEXT(InputData[[#This Row],[DATE]],"yyyy")</f>
        <v>2021</v>
      </c>
      <c r="L556" s="1">
        <f>WEEKNUM(InputData[[#This Row],[DATE]])</f>
        <v>35</v>
      </c>
    </row>
    <row r="557" spans="1:12" x14ac:dyDescent="0.3">
      <c r="A557" s="3">
        <v>44435</v>
      </c>
      <c r="B557" s="6" t="s">
        <v>66</v>
      </c>
      <c r="C557" s="4" t="s">
        <v>39</v>
      </c>
      <c r="D557" s="5">
        <v>42.55</v>
      </c>
      <c r="E557" s="1">
        <v>15</v>
      </c>
      <c r="F557" s="1">
        <f>InputData[[#This Row],[UNIT PRICE ($)]]*InputData[[#This Row],[QUANTITY]]</f>
        <v>638.25</v>
      </c>
      <c r="G557" s="1" t="str">
        <f>VLOOKUP(InputData[[#This Row],[CUSTOMER NAME]],Country[],2,0)</f>
        <v>India</v>
      </c>
      <c r="H557" s="1" t="str">
        <f>VLOOKUP(InputData[[#This Row],[CUSTOMER NAME]],Country[],3,0)</f>
        <v>Western</v>
      </c>
      <c r="I557" s="1" t="str">
        <f>TEXT(InputData[[#This Row],[DATE]],"d")</f>
        <v>27</v>
      </c>
      <c r="J557" s="1" t="str">
        <f>TEXT(InputData[[#This Row],[DATE]],"mmm")</f>
        <v>Aug</v>
      </c>
      <c r="K557" s="1" t="str">
        <f>TEXT(InputData[[#This Row],[DATE]],"yyyy")</f>
        <v>2021</v>
      </c>
      <c r="L557" s="1">
        <f>WEEKNUM(InputData[[#This Row],[DATE]])</f>
        <v>35</v>
      </c>
    </row>
    <row r="558" spans="1:12" x14ac:dyDescent="0.3">
      <c r="A558" s="3">
        <v>44436</v>
      </c>
      <c r="B558" s="6" t="s">
        <v>50</v>
      </c>
      <c r="C558" s="4" t="s">
        <v>10</v>
      </c>
      <c r="D558" s="5">
        <v>164.28</v>
      </c>
      <c r="E558" s="1">
        <v>20</v>
      </c>
      <c r="F558" s="1">
        <f>InputData[[#This Row],[UNIT PRICE ($)]]*InputData[[#This Row],[QUANTITY]]</f>
        <v>3285.6</v>
      </c>
      <c r="G558" s="1" t="str">
        <f>VLOOKUP(InputData[[#This Row],[CUSTOMER NAME]],Country[],2,0)</f>
        <v>Bangladesh</v>
      </c>
      <c r="H558" s="1" t="str">
        <f>VLOOKUP(InputData[[#This Row],[CUSTOMER NAME]],Country[],3,0)</f>
        <v>Export</v>
      </c>
      <c r="I558" s="1" t="str">
        <f>TEXT(InputData[[#This Row],[DATE]],"d")</f>
        <v>28</v>
      </c>
      <c r="J558" s="1" t="str">
        <f>TEXT(InputData[[#This Row],[DATE]],"mmm")</f>
        <v>Aug</v>
      </c>
      <c r="K558" s="1" t="str">
        <f>TEXT(InputData[[#This Row],[DATE]],"yyyy")</f>
        <v>2021</v>
      </c>
      <c r="L558" s="1">
        <f>WEEKNUM(InputData[[#This Row],[DATE]])</f>
        <v>35</v>
      </c>
    </row>
    <row r="559" spans="1:12" x14ac:dyDescent="0.3">
      <c r="A559" s="3">
        <v>44436</v>
      </c>
      <c r="B559" s="6" t="s">
        <v>98</v>
      </c>
      <c r="C559" s="4" t="s">
        <v>5</v>
      </c>
      <c r="D559" s="5">
        <v>155.61000000000001</v>
      </c>
      <c r="E559" s="1">
        <v>9</v>
      </c>
      <c r="F559" s="1">
        <f>InputData[[#This Row],[UNIT PRICE ($)]]*InputData[[#This Row],[QUANTITY]]</f>
        <v>1400.4900000000002</v>
      </c>
      <c r="G559" s="1" t="str">
        <f>VLOOKUP(InputData[[#This Row],[CUSTOMER NAME]],Country[],2,0)</f>
        <v>Pakistan</v>
      </c>
      <c r="H559" s="1" t="str">
        <f>VLOOKUP(InputData[[#This Row],[CUSTOMER NAME]],Country[],3,0)</f>
        <v>Export</v>
      </c>
      <c r="I559" s="1" t="str">
        <f>TEXT(InputData[[#This Row],[DATE]],"d")</f>
        <v>28</v>
      </c>
      <c r="J559" s="1" t="str">
        <f>TEXT(InputData[[#This Row],[DATE]],"mmm")</f>
        <v>Aug</v>
      </c>
      <c r="K559" s="1" t="str">
        <f>TEXT(InputData[[#This Row],[DATE]],"yyyy")</f>
        <v>2021</v>
      </c>
      <c r="L559" s="1">
        <f>WEEKNUM(InputData[[#This Row],[DATE]])</f>
        <v>35</v>
      </c>
    </row>
    <row r="560" spans="1:12" x14ac:dyDescent="0.3">
      <c r="A560" s="3">
        <v>44436</v>
      </c>
      <c r="B560" s="6" t="s">
        <v>57</v>
      </c>
      <c r="C560" s="4" t="s">
        <v>39</v>
      </c>
      <c r="D560" s="5">
        <v>42.55</v>
      </c>
      <c r="E560" s="1">
        <v>5</v>
      </c>
      <c r="F560" s="1">
        <f>InputData[[#This Row],[UNIT PRICE ($)]]*InputData[[#This Row],[QUANTITY]]</f>
        <v>212.75</v>
      </c>
      <c r="G560" s="1" t="str">
        <f>VLOOKUP(InputData[[#This Row],[CUSTOMER NAME]],Country[],2,0)</f>
        <v>Russia</v>
      </c>
      <c r="H560" s="1" t="str">
        <f>VLOOKUP(InputData[[#This Row],[CUSTOMER NAME]],Country[],3,0)</f>
        <v>Export</v>
      </c>
      <c r="I560" s="1" t="str">
        <f>TEXT(InputData[[#This Row],[DATE]],"d")</f>
        <v>28</v>
      </c>
      <c r="J560" s="1" t="str">
        <f>TEXT(InputData[[#This Row],[DATE]],"mmm")</f>
        <v>Aug</v>
      </c>
      <c r="K560" s="1" t="str">
        <f>TEXT(InputData[[#This Row],[DATE]],"yyyy")</f>
        <v>2021</v>
      </c>
      <c r="L560" s="1">
        <f>WEEKNUM(InputData[[#This Row],[DATE]])</f>
        <v>35</v>
      </c>
    </row>
    <row r="561" spans="1:12" x14ac:dyDescent="0.3">
      <c r="A561" s="3">
        <v>44436</v>
      </c>
      <c r="B561" s="6" t="s">
        <v>59</v>
      </c>
      <c r="C561" s="4" t="s">
        <v>43</v>
      </c>
      <c r="D561" s="5">
        <v>83.08</v>
      </c>
      <c r="E561" s="1">
        <v>25</v>
      </c>
      <c r="F561" s="1">
        <f>InputData[[#This Row],[UNIT PRICE ($)]]*InputData[[#This Row],[QUANTITY]]</f>
        <v>2077</v>
      </c>
      <c r="G561" s="1" t="str">
        <f>VLOOKUP(InputData[[#This Row],[CUSTOMER NAME]],Country[],2,0)</f>
        <v>Mexico</v>
      </c>
      <c r="H561" s="1" t="str">
        <f>VLOOKUP(InputData[[#This Row],[CUSTOMER NAME]],Country[],3,0)</f>
        <v>Export</v>
      </c>
      <c r="I561" s="1" t="str">
        <f>TEXT(InputData[[#This Row],[DATE]],"d")</f>
        <v>28</v>
      </c>
      <c r="J561" s="1" t="str">
        <f>TEXT(InputData[[#This Row],[DATE]],"mmm")</f>
        <v>Aug</v>
      </c>
      <c r="K561" s="1" t="str">
        <f>TEXT(InputData[[#This Row],[DATE]],"yyyy")</f>
        <v>2021</v>
      </c>
      <c r="L561" s="1">
        <f>WEEKNUM(InputData[[#This Row],[DATE]])</f>
        <v>35</v>
      </c>
    </row>
    <row r="562" spans="1:12" x14ac:dyDescent="0.3">
      <c r="A562" s="3">
        <v>44436</v>
      </c>
      <c r="B562" s="6" t="s">
        <v>69</v>
      </c>
      <c r="C562" s="4" t="s">
        <v>37</v>
      </c>
      <c r="D562" s="5">
        <v>85.76</v>
      </c>
      <c r="E562" s="1">
        <v>22</v>
      </c>
      <c r="F562" s="1">
        <f>InputData[[#This Row],[UNIT PRICE ($)]]*InputData[[#This Row],[QUANTITY]]</f>
        <v>1886.72</v>
      </c>
      <c r="G562" s="1" t="str">
        <f>VLOOKUP(InputData[[#This Row],[CUSTOMER NAME]],Country[],2,0)</f>
        <v>South Africa</v>
      </c>
      <c r="H562" s="1" t="str">
        <f>VLOOKUP(InputData[[#This Row],[CUSTOMER NAME]],Country[],3,0)</f>
        <v>Export</v>
      </c>
      <c r="I562" s="1" t="str">
        <f>TEXT(InputData[[#This Row],[DATE]],"d")</f>
        <v>28</v>
      </c>
      <c r="J562" s="1" t="str">
        <f>TEXT(InputData[[#This Row],[DATE]],"mmm")</f>
        <v>Aug</v>
      </c>
      <c r="K562" s="1" t="str">
        <f>TEXT(InputData[[#This Row],[DATE]],"yyyy")</f>
        <v>2021</v>
      </c>
      <c r="L562" s="1">
        <f>WEEKNUM(InputData[[#This Row],[DATE]])</f>
        <v>35</v>
      </c>
    </row>
    <row r="563" spans="1:12" x14ac:dyDescent="0.3">
      <c r="A563" s="3">
        <v>44437</v>
      </c>
      <c r="B563" s="6" t="s">
        <v>55</v>
      </c>
      <c r="C563" s="4" t="s">
        <v>34</v>
      </c>
      <c r="D563" s="5">
        <v>58.3</v>
      </c>
      <c r="E563" s="1">
        <v>12</v>
      </c>
      <c r="F563" s="1">
        <f>InputData[[#This Row],[UNIT PRICE ($)]]*InputData[[#This Row],[QUANTITY]]</f>
        <v>699.59999999999991</v>
      </c>
      <c r="G563" s="1" t="str">
        <f>VLOOKUP(InputData[[#This Row],[CUSTOMER NAME]],Country[],2,0)</f>
        <v>Indonesia</v>
      </c>
      <c r="H563" s="1" t="str">
        <f>VLOOKUP(InputData[[#This Row],[CUSTOMER NAME]],Country[],3,0)</f>
        <v>Export</v>
      </c>
      <c r="I563" s="1" t="str">
        <f>TEXT(InputData[[#This Row],[DATE]],"d")</f>
        <v>29</v>
      </c>
      <c r="J563" s="1" t="str">
        <f>TEXT(InputData[[#This Row],[DATE]],"mmm")</f>
        <v>Aug</v>
      </c>
      <c r="K563" s="1" t="str">
        <f>TEXT(InputData[[#This Row],[DATE]],"yyyy")</f>
        <v>2021</v>
      </c>
      <c r="L563" s="1">
        <f>WEEKNUM(InputData[[#This Row],[DATE]])</f>
        <v>36</v>
      </c>
    </row>
    <row r="564" spans="1:12" x14ac:dyDescent="0.3">
      <c r="A564" s="3">
        <v>44438</v>
      </c>
      <c r="B564" s="6" t="s">
        <v>52</v>
      </c>
      <c r="C564" s="4" t="s">
        <v>6</v>
      </c>
      <c r="D564" s="5">
        <v>85.5</v>
      </c>
      <c r="E564" s="1">
        <v>6</v>
      </c>
      <c r="F564" s="1">
        <f>InputData[[#This Row],[UNIT PRICE ($)]]*InputData[[#This Row],[QUANTITY]]</f>
        <v>513</v>
      </c>
      <c r="G564" s="1" t="str">
        <f>VLOOKUP(InputData[[#This Row],[CUSTOMER NAME]],Country[],2,0)</f>
        <v>Saudi Arabia</v>
      </c>
      <c r="H564" s="1" t="str">
        <f>VLOOKUP(InputData[[#This Row],[CUSTOMER NAME]],Country[],3,0)</f>
        <v>Export</v>
      </c>
      <c r="I564" s="1" t="str">
        <f>TEXT(InputData[[#This Row],[DATE]],"d")</f>
        <v>30</v>
      </c>
      <c r="J564" s="1" t="str">
        <f>TEXT(InputData[[#This Row],[DATE]],"mmm")</f>
        <v>Aug</v>
      </c>
      <c r="K564" s="1" t="str">
        <f>TEXT(InputData[[#This Row],[DATE]],"yyyy")</f>
        <v>2021</v>
      </c>
      <c r="L564" s="1">
        <f>WEEKNUM(InputData[[#This Row],[DATE]])</f>
        <v>36</v>
      </c>
    </row>
    <row r="565" spans="1:12" x14ac:dyDescent="0.3">
      <c r="A565" s="3">
        <v>44438</v>
      </c>
      <c r="B565" s="6" t="s">
        <v>65</v>
      </c>
      <c r="C565" s="4" t="s">
        <v>13</v>
      </c>
      <c r="D565" s="5">
        <v>122.08</v>
      </c>
      <c r="E565" s="1">
        <v>13</v>
      </c>
      <c r="F565" s="1">
        <f>InputData[[#This Row],[UNIT PRICE ($)]]*InputData[[#This Row],[QUANTITY]]</f>
        <v>1587.04</v>
      </c>
      <c r="G565" s="1" t="str">
        <f>VLOOKUP(InputData[[#This Row],[CUSTOMER NAME]],Country[],2,0)</f>
        <v>Saudi Arabia</v>
      </c>
      <c r="H565" s="1" t="str">
        <f>VLOOKUP(InputData[[#This Row],[CUSTOMER NAME]],Country[],3,0)</f>
        <v>Export</v>
      </c>
      <c r="I565" s="1" t="str">
        <f>TEXT(InputData[[#This Row],[DATE]],"d")</f>
        <v>30</v>
      </c>
      <c r="J565" s="1" t="str">
        <f>TEXT(InputData[[#This Row],[DATE]],"mmm")</f>
        <v>Aug</v>
      </c>
      <c r="K565" s="1" t="str">
        <f>TEXT(InputData[[#This Row],[DATE]],"yyyy")</f>
        <v>2021</v>
      </c>
      <c r="L565" s="1">
        <f>WEEKNUM(InputData[[#This Row],[DATE]])</f>
        <v>36</v>
      </c>
    </row>
    <row r="566" spans="1:12" x14ac:dyDescent="0.3">
      <c r="A566" s="3">
        <v>44438</v>
      </c>
      <c r="B566" s="6" t="s">
        <v>105</v>
      </c>
      <c r="C566" s="4" t="s">
        <v>25</v>
      </c>
      <c r="D566" s="5">
        <v>8.33</v>
      </c>
      <c r="E566" s="1">
        <v>5</v>
      </c>
      <c r="F566" s="1">
        <f>InputData[[#This Row],[UNIT PRICE ($)]]*InputData[[#This Row],[QUANTITY]]</f>
        <v>41.65</v>
      </c>
      <c r="G566" s="1" t="str">
        <f>VLOOKUP(InputData[[#This Row],[CUSTOMER NAME]],Country[],2,0)</f>
        <v>Germany</v>
      </c>
      <c r="H566" s="1" t="str">
        <f>VLOOKUP(InputData[[#This Row],[CUSTOMER NAME]],Country[],3,0)</f>
        <v>Export</v>
      </c>
      <c r="I566" s="1" t="str">
        <f>TEXT(InputData[[#This Row],[DATE]],"d")</f>
        <v>30</v>
      </c>
      <c r="J566" s="1" t="str">
        <f>TEXT(InputData[[#This Row],[DATE]],"mmm")</f>
        <v>Aug</v>
      </c>
      <c r="K566" s="1" t="str">
        <f>TEXT(InputData[[#This Row],[DATE]],"yyyy")</f>
        <v>2021</v>
      </c>
      <c r="L566" s="1">
        <f>WEEKNUM(InputData[[#This Row],[DATE]])</f>
        <v>36</v>
      </c>
    </row>
    <row r="567" spans="1:12" x14ac:dyDescent="0.3">
      <c r="A567" s="3">
        <v>44438</v>
      </c>
      <c r="B567" s="6" t="s">
        <v>78</v>
      </c>
      <c r="C567" s="4" t="s">
        <v>43</v>
      </c>
      <c r="D567" s="5">
        <v>83.08</v>
      </c>
      <c r="E567" s="1">
        <v>6</v>
      </c>
      <c r="F567" s="1">
        <f>InputData[[#This Row],[UNIT PRICE ($)]]*InputData[[#This Row],[QUANTITY]]</f>
        <v>498.48</v>
      </c>
      <c r="G567" s="1" t="str">
        <f>VLOOKUP(InputData[[#This Row],[CUSTOMER NAME]],Country[],2,0)</f>
        <v>Mexico</v>
      </c>
      <c r="H567" s="1" t="str">
        <f>VLOOKUP(InputData[[#This Row],[CUSTOMER NAME]],Country[],3,0)</f>
        <v>Export</v>
      </c>
      <c r="I567" s="1" t="str">
        <f>TEXT(InputData[[#This Row],[DATE]],"d")</f>
        <v>30</v>
      </c>
      <c r="J567" s="1" t="str">
        <f>TEXT(InputData[[#This Row],[DATE]],"mmm")</f>
        <v>Aug</v>
      </c>
      <c r="K567" s="1" t="str">
        <f>TEXT(InputData[[#This Row],[DATE]],"yyyy")</f>
        <v>2021</v>
      </c>
      <c r="L567" s="1">
        <f>WEEKNUM(InputData[[#This Row],[DATE]])</f>
        <v>36</v>
      </c>
    </row>
    <row r="568" spans="1:12" x14ac:dyDescent="0.3">
      <c r="A568" s="3">
        <v>44439</v>
      </c>
      <c r="B568" s="6" t="s">
        <v>58</v>
      </c>
      <c r="C568" s="4" t="s">
        <v>1</v>
      </c>
      <c r="D568" s="5">
        <v>103.88</v>
      </c>
      <c r="E568" s="1">
        <v>2</v>
      </c>
      <c r="F568" s="1">
        <f>InputData[[#This Row],[UNIT PRICE ($)]]*InputData[[#This Row],[QUANTITY]]</f>
        <v>207.76</v>
      </c>
      <c r="G568" s="1" t="str">
        <f>VLOOKUP(InputData[[#This Row],[CUSTOMER NAME]],Country[],2,0)</f>
        <v>India</v>
      </c>
      <c r="H568" s="1" t="str">
        <f>VLOOKUP(InputData[[#This Row],[CUSTOMER NAME]],Country[],3,0)</f>
        <v>South</v>
      </c>
      <c r="I568" s="1" t="str">
        <f>TEXT(InputData[[#This Row],[DATE]],"d")</f>
        <v>31</v>
      </c>
      <c r="J568" s="1" t="str">
        <f>TEXT(InputData[[#This Row],[DATE]],"mmm")</f>
        <v>Aug</v>
      </c>
      <c r="K568" s="1" t="str">
        <f>TEXT(InputData[[#This Row],[DATE]],"yyyy")</f>
        <v>2021</v>
      </c>
      <c r="L568" s="1">
        <f>WEEKNUM(InputData[[#This Row],[DATE]])</f>
        <v>36</v>
      </c>
    </row>
    <row r="569" spans="1:12" x14ac:dyDescent="0.3">
      <c r="A569" s="3">
        <v>44439</v>
      </c>
      <c r="B569" s="6" t="s">
        <v>58</v>
      </c>
      <c r="C569" s="4" t="s">
        <v>15</v>
      </c>
      <c r="D569" s="5">
        <v>15.719999999999999</v>
      </c>
      <c r="E569" s="1">
        <v>13</v>
      </c>
      <c r="F569" s="1">
        <f>InputData[[#This Row],[UNIT PRICE ($)]]*InputData[[#This Row],[QUANTITY]]</f>
        <v>204.35999999999999</v>
      </c>
      <c r="G569" s="1" t="str">
        <f>VLOOKUP(InputData[[#This Row],[CUSTOMER NAME]],Country[],2,0)</f>
        <v>India</v>
      </c>
      <c r="H569" s="1" t="str">
        <f>VLOOKUP(InputData[[#This Row],[CUSTOMER NAME]],Country[],3,0)</f>
        <v>South</v>
      </c>
      <c r="I569" s="1" t="str">
        <f>TEXT(InputData[[#This Row],[DATE]],"d")</f>
        <v>31</v>
      </c>
      <c r="J569" s="1" t="str">
        <f>TEXT(InputData[[#This Row],[DATE]],"mmm")</f>
        <v>Aug</v>
      </c>
      <c r="K569" s="1" t="str">
        <f>TEXT(InputData[[#This Row],[DATE]],"yyyy")</f>
        <v>2021</v>
      </c>
      <c r="L569" s="1">
        <f>WEEKNUM(InputData[[#This Row],[DATE]])</f>
        <v>36</v>
      </c>
    </row>
    <row r="570" spans="1:12" x14ac:dyDescent="0.3">
      <c r="A570" s="3">
        <v>44439</v>
      </c>
      <c r="B570" s="6" t="s">
        <v>64</v>
      </c>
      <c r="C570" s="4" t="s">
        <v>35</v>
      </c>
      <c r="D570" s="5">
        <v>6.7</v>
      </c>
      <c r="E570" s="1">
        <v>11</v>
      </c>
      <c r="F570" s="1">
        <f>InputData[[#This Row],[UNIT PRICE ($)]]*InputData[[#This Row],[QUANTITY]]</f>
        <v>73.7</v>
      </c>
      <c r="G570" s="1" t="str">
        <f>VLOOKUP(InputData[[#This Row],[CUSTOMER NAME]],Country[],2,0)</f>
        <v>Russia</v>
      </c>
      <c r="H570" s="1" t="str">
        <f>VLOOKUP(InputData[[#This Row],[CUSTOMER NAME]],Country[],3,0)</f>
        <v>Export</v>
      </c>
      <c r="I570" s="1" t="str">
        <f>TEXT(InputData[[#This Row],[DATE]],"d")</f>
        <v>31</v>
      </c>
      <c r="J570" s="1" t="str">
        <f>TEXT(InputData[[#This Row],[DATE]],"mmm")</f>
        <v>Aug</v>
      </c>
      <c r="K570" s="1" t="str">
        <f>TEXT(InputData[[#This Row],[DATE]],"yyyy")</f>
        <v>2021</v>
      </c>
      <c r="L570" s="1">
        <f>WEEKNUM(InputData[[#This Row],[DATE]])</f>
        <v>36</v>
      </c>
    </row>
    <row r="571" spans="1:12" x14ac:dyDescent="0.3">
      <c r="A571" s="3">
        <v>44439</v>
      </c>
      <c r="B571" s="6" t="s">
        <v>74</v>
      </c>
      <c r="C571" s="4" t="s">
        <v>21</v>
      </c>
      <c r="D571" s="5">
        <v>162.54</v>
      </c>
      <c r="E571" s="1">
        <v>6</v>
      </c>
      <c r="F571" s="1">
        <f>InputData[[#This Row],[UNIT PRICE ($)]]*InputData[[#This Row],[QUANTITY]]</f>
        <v>975.24</v>
      </c>
      <c r="G571" s="1" t="str">
        <f>VLOOKUP(InputData[[#This Row],[CUSTOMER NAME]],Country[],2,0)</f>
        <v>India</v>
      </c>
      <c r="H571" s="1" t="str">
        <f>VLOOKUP(InputData[[#This Row],[CUSTOMER NAME]],Country[],3,0)</f>
        <v>Northeast</v>
      </c>
      <c r="I571" s="1" t="str">
        <f>TEXT(InputData[[#This Row],[DATE]],"d")</f>
        <v>31</v>
      </c>
      <c r="J571" s="1" t="str">
        <f>TEXT(InputData[[#This Row],[DATE]],"mmm")</f>
        <v>Aug</v>
      </c>
      <c r="K571" s="1" t="str">
        <f>TEXT(InputData[[#This Row],[DATE]],"yyyy")</f>
        <v>2021</v>
      </c>
      <c r="L571" s="1">
        <f>WEEKNUM(InputData[[#This Row],[DATE]])</f>
        <v>36</v>
      </c>
    </row>
    <row r="572" spans="1:12" x14ac:dyDescent="0.3">
      <c r="A572" s="3">
        <v>44440</v>
      </c>
      <c r="B572" s="6" t="s">
        <v>53</v>
      </c>
      <c r="C572" s="4" t="s">
        <v>3</v>
      </c>
      <c r="D572" s="5">
        <v>80.94</v>
      </c>
      <c r="E572" s="1">
        <v>14</v>
      </c>
      <c r="F572" s="1">
        <f>InputData[[#This Row],[UNIT PRICE ($)]]*InputData[[#This Row],[QUANTITY]]</f>
        <v>1133.1599999999999</v>
      </c>
      <c r="G572" s="1" t="str">
        <f>VLOOKUP(InputData[[#This Row],[CUSTOMER NAME]],Country[],2,0)</f>
        <v>India</v>
      </c>
      <c r="H572" s="1" t="str">
        <f>VLOOKUP(InputData[[#This Row],[CUSTOMER NAME]],Country[],3,0)</f>
        <v>Northeast</v>
      </c>
      <c r="I572" s="1" t="str">
        <f>TEXT(InputData[[#This Row],[DATE]],"d")</f>
        <v>1</v>
      </c>
      <c r="J572" s="1" t="str">
        <f>TEXT(InputData[[#This Row],[DATE]],"mmm")</f>
        <v>Sep</v>
      </c>
      <c r="K572" s="1" t="str">
        <f>TEXT(InputData[[#This Row],[DATE]],"yyyy")</f>
        <v>2021</v>
      </c>
      <c r="L572" s="1">
        <f>WEEKNUM(InputData[[#This Row],[DATE]])</f>
        <v>36</v>
      </c>
    </row>
    <row r="573" spans="1:12" x14ac:dyDescent="0.3">
      <c r="A573" s="3">
        <v>44440</v>
      </c>
      <c r="B573" s="6" t="s">
        <v>65</v>
      </c>
      <c r="C573" s="4" t="s">
        <v>24</v>
      </c>
      <c r="D573" s="5">
        <v>156.96</v>
      </c>
      <c r="E573" s="1">
        <v>1</v>
      </c>
      <c r="F573" s="1">
        <f>InputData[[#This Row],[UNIT PRICE ($)]]*InputData[[#This Row],[QUANTITY]]</f>
        <v>156.96</v>
      </c>
      <c r="G573" s="1" t="str">
        <f>VLOOKUP(InputData[[#This Row],[CUSTOMER NAME]],Country[],2,0)</f>
        <v>Saudi Arabia</v>
      </c>
      <c r="H573" s="1" t="str">
        <f>VLOOKUP(InputData[[#This Row],[CUSTOMER NAME]],Country[],3,0)</f>
        <v>Export</v>
      </c>
      <c r="I573" s="1" t="str">
        <f>TEXT(InputData[[#This Row],[DATE]],"d")</f>
        <v>1</v>
      </c>
      <c r="J573" s="1" t="str">
        <f>TEXT(InputData[[#This Row],[DATE]],"mmm")</f>
        <v>Sep</v>
      </c>
      <c r="K573" s="1" t="str">
        <f>TEXT(InputData[[#This Row],[DATE]],"yyyy")</f>
        <v>2021</v>
      </c>
      <c r="L573" s="1">
        <f>WEEKNUM(InputData[[#This Row],[DATE]])</f>
        <v>36</v>
      </c>
    </row>
    <row r="574" spans="1:12" x14ac:dyDescent="0.3">
      <c r="A574" s="3">
        <v>44440</v>
      </c>
      <c r="B574" s="6" t="s">
        <v>103</v>
      </c>
      <c r="C574" s="4" t="s">
        <v>15</v>
      </c>
      <c r="D574" s="5">
        <v>15.719999999999999</v>
      </c>
      <c r="E574" s="1">
        <v>11</v>
      </c>
      <c r="F574" s="1">
        <f>InputData[[#This Row],[UNIT PRICE ($)]]*InputData[[#This Row],[QUANTITY]]</f>
        <v>172.92</v>
      </c>
      <c r="G574" s="1" t="str">
        <f>VLOOKUP(InputData[[#This Row],[CUSTOMER NAME]],Country[],2,0)</f>
        <v>United States of America</v>
      </c>
      <c r="H574" s="1" t="str">
        <f>VLOOKUP(InputData[[#This Row],[CUSTOMER NAME]],Country[],3,0)</f>
        <v>Export</v>
      </c>
      <c r="I574" s="1" t="str">
        <f>TEXT(InputData[[#This Row],[DATE]],"d")</f>
        <v>1</v>
      </c>
      <c r="J574" s="1" t="str">
        <f>TEXT(InputData[[#This Row],[DATE]],"mmm")</f>
        <v>Sep</v>
      </c>
      <c r="K574" s="1" t="str">
        <f>TEXT(InputData[[#This Row],[DATE]],"yyyy")</f>
        <v>2021</v>
      </c>
      <c r="L574" s="1">
        <f>WEEKNUM(InputData[[#This Row],[DATE]])</f>
        <v>36</v>
      </c>
    </row>
    <row r="575" spans="1:12" x14ac:dyDescent="0.3">
      <c r="A575" s="3">
        <v>44442</v>
      </c>
      <c r="B575" s="6" t="s">
        <v>74</v>
      </c>
      <c r="C575" s="4" t="s">
        <v>41</v>
      </c>
      <c r="D575" s="5">
        <v>173.88</v>
      </c>
      <c r="E575" s="1">
        <v>8</v>
      </c>
      <c r="F575" s="1">
        <f>InputData[[#This Row],[UNIT PRICE ($)]]*InputData[[#This Row],[QUANTITY]]</f>
        <v>1391.04</v>
      </c>
      <c r="G575" s="1" t="str">
        <f>VLOOKUP(InputData[[#This Row],[CUSTOMER NAME]],Country[],2,0)</f>
        <v>India</v>
      </c>
      <c r="H575" s="1" t="str">
        <f>VLOOKUP(InputData[[#This Row],[CUSTOMER NAME]],Country[],3,0)</f>
        <v>Northeast</v>
      </c>
      <c r="I575" s="1" t="str">
        <f>TEXT(InputData[[#This Row],[DATE]],"d")</f>
        <v>3</v>
      </c>
      <c r="J575" s="1" t="str">
        <f>TEXT(InputData[[#This Row],[DATE]],"mmm")</f>
        <v>Sep</v>
      </c>
      <c r="K575" s="1" t="str">
        <f>TEXT(InputData[[#This Row],[DATE]],"yyyy")</f>
        <v>2021</v>
      </c>
      <c r="L575" s="1">
        <f>WEEKNUM(InputData[[#This Row],[DATE]])</f>
        <v>36</v>
      </c>
    </row>
    <row r="576" spans="1:12" x14ac:dyDescent="0.3">
      <c r="A576" s="3">
        <v>44442</v>
      </c>
      <c r="B576" s="6" t="s">
        <v>77</v>
      </c>
      <c r="C576" s="4" t="s">
        <v>16</v>
      </c>
      <c r="D576" s="5">
        <v>16.64</v>
      </c>
      <c r="E576" s="1">
        <v>28</v>
      </c>
      <c r="F576" s="1">
        <f>InputData[[#This Row],[UNIT PRICE ($)]]*InputData[[#This Row],[QUANTITY]]</f>
        <v>465.92</v>
      </c>
      <c r="G576" s="1" t="str">
        <f>VLOOKUP(InputData[[#This Row],[CUSTOMER NAME]],Country[],2,0)</f>
        <v>India</v>
      </c>
      <c r="H576" s="1" t="str">
        <f>VLOOKUP(InputData[[#This Row],[CUSTOMER NAME]],Country[],3,0)</f>
        <v>South</v>
      </c>
      <c r="I576" s="1" t="str">
        <f>TEXT(InputData[[#This Row],[DATE]],"d")</f>
        <v>3</v>
      </c>
      <c r="J576" s="1" t="str">
        <f>TEXT(InputData[[#This Row],[DATE]],"mmm")</f>
        <v>Sep</v>
      </c>
      <c r="K576" s="1" t="str">
        <f>TEXT(InputData[[#This Row],[DATE]],"yyyy")</f>
        <v>2021</v>
      </c>
      <c r="L576" s="1">
        <f>WEEKNUM(InputData[[#This Row],[DATE]])</f>
        <v>36</v>
      </c>
    </row>
    <row r="577" spans="1:12" x14ac:dyDescent="0.3">
      <c r="A577" s="3">
        <v>44443</v>
      </c>
      <c r="B577" s="6" t="s">
        <v>67</v>
      </c>
      <c r="C577" s="4" t="s">
        <v>35</v>
      </c>
      <c r="D577" s="5">
        <v>6.7</v>
      </c>
      <c r="E577" s="1">
        <v>1</v>
      </c>
      <c r="F577" s="1">
        <f>InputData[[#This Row],[UNIT PRICE ($)]]*InputData[[#This Row],[QUANTITY]]</f>
        <v>6.7</v>
      </c>
      <c r="G577" s="1" t="str">
        <f>VLOOKUP(InputData[[#This Row],[CUSTOMER NAME]],Country[],2,0)</f>
        <v>India</v>
      </c>
      <c r="H577" s="1" t="str">
        <f>VLOOKUP(InputData[[#This Row],[CUSTOMER NAME]],Country[],3,0)</f>
        <v>Central</v>
      </c>
      <c r="I577" s="1" t="str">
        <f>TEXT(InputData[[#This Row],[DATE]],"d")</f>
        <v>4</v>
      </c>
      <c r="J577" s="1" t="str">
        <f>TEXT(InputData[[#This Row],[DATE]],"mmm")</f>
        <v>Sep</v>
      </c>
      <c r="K577" s="1" t="str">
        <f>TEXT(InputData[[#This Row],[DATE]],"yyyy")</f>
        <v>2021</v>
      </c>
      <c r="L577" s="1">
        <f>WEEKNUM(InputData[[#This Row],[DATE]])</f>
        <v>36</v>
      </c>
    </row>
    <row r="578" spans="1:12" x14ac:dyDescent="0.3">
      <c r="A578" s="3">
        <v>44443</v>
      </c>
      <c r="B578" s="6" t="s">
        <v>70</v>
      </c>
      <c r="C578" s="4" t="s">
        <v>23</v>
      </c>
      <c r="D578" s="5">
        <v>149.46</v>
      </c>
      <c r="E578" s="1">
        <v>15</v>
      </c>
      <c r="F578" s="1">
        <f>InputData[[#This Row],[UNIT PRICE ($)]]*InputData[[#This Row],[QUANTITY]]</f>
        <v>2241.9</v>
      </c>
      <c r="G578" s="1" t="str">
        <f>VLOOKUP(InputData[[#This Row],[CUSTOMER NAME]],Country[],2,0)</f>
        <v>India</v>
      </c>
      <c r="H578" s="1" t="str">
        <f>VLOOKUP(InputData[[#This Row],[CUSTOMER NAME]],Country[],3,0)</f>
        <v>East</v>
      </c>
      <c r="I578" s="1" t="str">
        <f>TEXT(InputData[[#This Row],[DATE]],"d")</f>
        <v>4</v>
      </c>
      <c r="J578" s="1" t="str">
        <f>TEXT(InputData[[#This Row],[DATE]],"mmm")</f>
        <v>Sep</v>
      </c>
      <c r="K578" s="1" t="str">
        <f>TEXT(InputData[[#This Row],[DATE]],"yyyy")</f>
        <v>2021</v>
      </c>
      <c r="L578" s="1">
        <f>WEEKNUM(InputData[[#This Row],[DATE]])</f>
        <v>36</v>
      </c>
    </row>
    <row r="579" spans="1:12" x14ac:dyDescent="0.3">
      <c r="A579" s="3">
        <v>44443</v>
      </c>
      <c r="B579" s="6" t="s">
        <v>73</v>
      </c>
      <c r="C579" s="4" t="s">
        <v>28</v>
      </c>
      <c r="D579" s="5">
        <v>41.81</v>
      </c>
      <c r="E579" s="1">
        <v>7</v>
      </c>
      <c r="F579" s="1">
        <f>InputData[[#This Row],[UNIT PRICE ($)]]*InputData[[#This Row],[QUANTITY]]</f>
        <v>292.67</v>
      </c>
      <c r="G579" s="1" t="str">
        <f>VLOOKUP(InputData[[#This Row],[CUSTOMER NAME]],Country[],2,0)</f>
        <v>Ethiopia</v>
      </c>
      <c r="H579" s="1" t="str">
        <f>VLOOKUP(InputData[[#This Row],[CUSTOMER NAME]],Country[],3,0)</f>
        <v>Export</v>
      </c>
      <c r="I579" s="1" t="str">
        <f>TEXT(InputData[[#This Row],[DATE]],"d")</f>
        <v>4</v>
      </c>
      <c r="J579" s="1" t="str">
        <f>TEXT(InputData[[#This Row],[DATE]],"mmm")</f>
        <v>Sep</v>
      </c>
      <c r="K579" s="1" t="str">
        <f>TEXT(InputData[[#This Row],[DATE]],"yyyy")</f>
        <v>2021</v>
      </c>
      <c r="L579" s="1">
        <f>WEEKNUM(InputData[[#This Row],[DATE]])</f>
        <v>36</v>
      </c>
    </row>
    <row r="580" spans="1:12" x14ac:dyDescent="0.3">
      <c r="A580" s="3">
        <v>44443</v>
      </c>
      <c r="B580" s="6" t="s">
        <v>73</v>
      </c>
      <c r="C580" s="4" t="s">
        <v>1</v>
      </c>
      <c r="D580" s="5">
        <v>103.88</v>
      </c>
      <c r="E580" s="1">
        <v>34</v>
      </c>
      <c r="F580" s="1">
        <f>InputData[[#This Row],[UNIT PRICE ($)]]*InputData[[#This Row],[QUANTITY]]</f>
        <v>3531.92</v>
      </c>
      <c r="G580" s="1" t="str">
        <f>VLOOKUP(InputData[[#This Row],[CUSTOMER NAME]],Country[],2,0)</f>
        <v>Ethiopia</v>
      </c>
      <c r="H580" s="1" t="str">
        <f>VLOOKUP(InputData[[#This Row],[CUSTOMER NAME]],Country[],3,0)</f>
        <v>Export</v>
      </c>
      <c r="I580" s="1" t="str">
        <f>TEXT(InputData[[#This Row],[DATE]],"d")</f>
        <v>4</v>
      </c>
      <c r="J580" s="1" t="str">
        <f>TEXT(InputData[[#This Row],[DATE]],"mmm")</f>
        <v>Sep</v>
      </c>
      <c r="K580" s="1" t="str">
        <f>TEXT(InputData[[#This Row],[DATE]],"yyyy")</f>
        <v>2021</v>
      </c>
      <c r="L580" s="1">
        <f>WEEKNUM(InputData[[#This Row],[DATE]])</f>
        <v>36</v>
      </c>
    </row>
    <row r="581" spans="1:12" x14ac:dyDescent="0.3">
      <c r="A581" s="3">
        <v>44443</v>
      </c>
      <c r="B581" s="6" t="s">
        <v>73</v>
      </c>
      <c r="C581" s="4" t="s">
        <v>2</v>
      </c>
      <c r="D581" s="5">
        <v>142.80000000000001</v>
      </c>
      <c r="E581" s="1">
        <v>1</v>
      </c>
      <c r="F581" s="1">
        <f>InputData[[#This Row],[UNIT PRICE ($)]]*InputData[[#This Row],[QUANTITY]]</f>
        <v>142.80000000000001</v>
      </c>
      <c r="G581" s="1" t="str">
        <f>VLOOKUP(InputData[[#This Row],[CUSTOMER NAME]],Country[],2,0)</f>
        <v>Ethiopia</v>
      </c>
      <c r="H581" s="1" t="str">
        <f>VLOOKUP(InputData[[#This Row],[CUSTOMER NAME]],Country[],3,0)</f>
        <v>Export</v>
      </c>
      <c r="I581" s="1" t="str">
        <f>TEXT(InputData[[#This Row],[DATE]],"d")</f>
        <v>4</v>
      </c>
      <c r="J581" s="1" t="str">
        <f>TEXT(InputData[[#This Row],[DATE]],"mmm")</f>
        <v>Sep</v>
      </c>
      <c r="K581" s="1" t="str">
        <f>TEXT(InputData[[#This Row],[DATE]],"yyyy")</f>
        <v>2021</v>
      </c>
      <c r="L581" s="1">
        <f>WEEKNUM(InputData[[#This Row],[DATE]])</f>
        <v>36</v>
      </c>
    </row>
    <row r="582" spans="1:12" x14ac:dyDescent="0.3">
      <c r="A582" s="3">
        <v>44444</v>
      </c>
      <c r="B582" s="6" t="s">
        <v>53</v>
      </c>
      <c r="C582" s="4" t="s">
        <v>32</v>
      </c>
      <c r="D582" s="5">
        <v>117.48</v>
      </c>
      <c r="E582" s="1">
        <v>1</v>
      </c>
      <c r="F582" s="1">
        <f>InputData[[#This Row],[UNIT PRICE ($)]]*InputData[[#This Row],[QUANTITY]]</f>
        <v>117.48</v>
      </c>
      <c r="G582" s="1" t="str">
        <f>VLOOKUP(InputData[[#This Row],[CUSTOMER NAME]],Country[],2,0)</f>
        <v>India</v>
      </c>
      <c r="H582" s="1" t="str">
        <f>VLOOKUP(InputData[[#This Row],[CUSTOMER NAME]],Country[],3,0)</f>
        <v>Northeast</v>
      </c>
      <c r="I582" s="1" t="str">
        <f>TEXT(InputData[[#This Row],[DATE]],"d")</f>
        <v>5</v>
      </c>
      <c r="J582" s="1" t="str">
        <f>TEXT(InputData[[#This Row],[DATE]],"mmm")</f>
        <v>Sep</v>
      </c>
      <c r="K582" s="1" t="str">
        <f>TEXT(InputData[[#This Row],[DATE]],"yyyy")</f>
        <v>2021</v>
      </c>
      <c r="L582" s="1">
        <f>WEEKNUM(InputData[[#This Row],[DATE]])</f>
        <v>37</v>
      </c>
    </row>
    <row r="583" spans="1:12" x14ac:dyDescent="0.3">
      <c r="A583" s="3">
        <v>44444</v>
      </c>
      <c r="B583" s="6" t="s">
        <v>106</v>
      </c>
      <c r="C583" s="4" t="s">
        <v>7</v>
      </c>
      <c r="D583" s="5">
        <v>47.730000000000004</v>
      </c>
      <c r="E583" s="1">
        <v>35</v>
      </c>
      <c r="F583" s="1">
        <f>InputData[[#This Row],[UNIT PRICE ($)]]*InputData[[#This Row],[QUANTITY]]</f>
        <v>1670.5500000000002</v>
      </c>
      <c r="G583" s="1" t="str">
        <f>VLOOKUP(InputData[[#This Row],[CUSTOMER NAME]],Country[],2,0)</f>
        <v>United States of America</v>
      </c>
      <c r="H583" s="1" t="str">
        <f>VLOOKUP(InputData[[#This Row],[CUSTOMER NAME]],Country[],3,0)</f>
        <v>Export</v>
      </c>
      <c r="I583" s="1" t="str">
        <f>TEXT(InputData[[#This Row],[DATE]],"d")</f>
        <v>5</v>
      </c>
      <c r="J583" s="1" t="str">
        <f>TEXT(InputData[[#This Row],[DATE]],"mmm")</f>
        <v>Sep</v>
      </c>
      <c r="K583" s="1" t="str">
        <f>TEXT(InputData[[#This Row],[DATE]],"yyyy")</f>
        <v>2021</v>
      </c>
      <c r="L583" s="1">
        <f>WEEKNUM(InputData[[#This Row],[DATE]])</f>
        <v>37</v>
      </c>
    </row>
    <row r="584" spans="1:12" x14ac:dyDescent="0.3">
      <c r="A584" s="3">
        <v>44445</v>
      </c>
      <c r="B584" s="6" t="s">
        <v>63</v>
      </c>
      <c r="C584" s="4" t="s">
        <v>31</v>
      </c>
      <c r="D584" s="5">
        <v>104.16</v>
      </c>
      <c r="E584" s="1">
        <v>20</v>
      </c>
      <c r="F584" s="1">
        <f>InputData[[#This Row],[UNIT PRICE ($)]]*InputData[[#This Row],[QUANTITY]]</f>
        <v>2083.1999999999998</v>
      </c>
      <c r="G584" s="1" t="str">
        <f>VLOOKUP(InputData[[#This Row],[CUSTOMER NAME]],Country[],2,0)</f>
        <v>Brazil</v>
      </c>
      <c r="H584" s="1" t="str">
        <f>VLOOKUP(InputData[[#This Row],[CUSTOMER NAME]],Country[],3,0)</f>
        <v>Export</v>
      </c>
      <c r="I584" s="1" t="str">
        <f>TEXT(InputData[[#This Row],[DATE]],"d")</f>
        <v>6</v>
      </c>
      <c r="J584" s="1" t="str">
        <f>TEXT(InputData[[#This Row],[DATE]],"mmm")</f>
        <v>Sep</v>
      </c>
      <c r="K584" s="1" t="str">
        <f>TEXT(InputData[[#This Row],[DATE]],"yyyy")</f>
        <v>2021</v>
      </c>
      <c r="L584" s="1">
        <f>WEEKNUM(InputData[[#This Row],[DATE]])</f>
        <v>37</v>
      </c>
    </row>
    <row r="585" spans="1:12" x14ac:dyDescent="0.3">
      <c r="A585" s="3">
        <v>44445</v>
      </c>
      <c r="B585" s="6" t="s">
        <v>66</v>
      </c>
      <c r="C585" s="4" t="s">
        <v>5</v>
      </c>
      <c r="D585" s="5">
        <v>155.61000000000001</v>
      </c>
      <c r="E585" s="1">
        <v>12</v>
      </c>
      <c r="F585" s="1">
        <f>InputData[[#This Row],[UNIT PRICE ($)]]*InputData[[#This Row],[QUANTITY]]</f>
        <v>1867.3200000000002</v>
      </c>
      <c r="G585" s="1" t="str">
        <f>VLOOKUP(InputData[[#This Row],[CUSTOMER NAME]],Country[],2,0)</f>
        <v>India</v>
      </c>
      <c r="H585" s="1" t="str">
        <f>VLOOKUP(InputData[[#This Row],[CUSTOMER NAME]],Country[],3,0)</f>
        <v>Western</v>
      </c>
      <c r="I585" s="1" t="str">
        <f>TEXT(InputData[[#This Row],[DATE]],"d")</f>
        <v>6</v>
      </c>
      <c r="J585" s="1" t="str">
        <f>TEXT(InputData[[#This Row],[DATE]],"mmm")</f>
        <v>Sep</v>
      </c>
      <c r="K585" s="1" t="str">
        <f>TEXT(InputData[[#This Row],[DATE]],"yyyy")</f>
        <v>2021</v>
      </c>
      <c r="L585" s="1">
        <f>WEEKNUM(InputData[[#This Row],[DATE]])</f>
        <v>37</v>
      </c>
    </row>
    <row r="586" spans="1:12" x14ac:dyDescent="0.3">
      <c r="A586" s="3">
        <v>44446</v>
      </c>
      <c r="B586" s="6" t="s">
        <v>49</v>
      </c>
      <c r="C586" s="4" t="s">
        <v>19</v>
      </c>
      <c r="D586" s="5">
        <v>210</v>
      </c>
      <c r="E586" s="1">
        <v>5</v>
      </c>
      <c r="F586" s="1">
        <f>InputData[[#This Row],[UNIT PRICE ($)]]*InputData[[#This Row],[QUANTITY]]</f>
        <v>1050</v>
      </c>
      <c r="G586" s="1" t="str">
        <f>VLOOKUP(InputData[[#This Row],[CUSTOMER NAME]],Country[],2,0)</f>
        <v>Nigeria</v>
      </c>
      <c r="H586" s="1" t="str">
        <f>VLOOKUP(InputData[[#This Row],[CUSTOMER NAME]],Country[],3,0)</f>
        <v>Export</v>
      </c>
      <c r="I586" s="1" t="str">
        <f>TEXT(InputData[[#This Row],[DATE]],"d")</f>
        <v>7</v>
      </c>
      <c r="J586" s="1" t="str">
        <f>TEXT(InputData[[#This Row],[DATE]],"mmm")</f>
        <v>Sep</v>
      </c>
      <c r="K586" s="1" t="str">
        <f>TEXT(InputData[[#This Row],[DATE]],"yyyy")</f>
        <v>2021</v>
      </c>
      <c r="L586" s="1">
        <f>WEEKNUM(InputData[[#This Row],[DATE]])</f>
        <v>37</v>
      </c>
    </row>
    <row r="587" spans="1:12" x14ac:dyDescent="0.3">
      <c r="A587" s="3">
        <v>44447</v>
      </c>
      <c r="B587" s="6" t="s">
        <v>70</v>
      </c>
      <c r="C587" s="4" t="s">
        <v>12</v>
      </c>
      <c r="D587" s="5">
        <v>94.17</v>
      </c>
      <c r="E587" s="1">
        <v>23</v>
      </c>
      <c r="F587" s="1">
        <f>InputData[[#This Row],[UNIT PRICE ($)]]*InputData[[#This Row],[QUANTITY]]</f>
        <v>2165.91</v>
      </c>
      <c r="G587" s="1" t="str">
        <f>VLOOKUP(InputData[[#This Row],[CUSTOMER NAME]],Country[],2,0)</f>
        <v>India</v>
      </c>
      <c r="H587" s="1" t="str">
        <f>VLOOKUP(InputData[[#This Row],[CUSTOMER NAME]],Country[],3,0)</f>
        <v>East</v>
      </c>
      <c r="I587" s="1" t="str">
        <f>TEXT(InputData[[#This Row],[DATE]],"d")</f>
        <v>8</v>
      </c>
      <c r="J587" s="1" t="str">
        <f>TEXT(InputData[[#This Row],[DATE]],"mmm")</f>
        <v>Sep</v>
      </c>
      <c r="K587" s="1" t="str">
        <f>TEXT(InputData[[#This Row],[DATE]],"yyyy")</f>
        <v>2021</v>
      </c>
      <c r="L587" s="1">
        <f>WEEKNUM(InputData[[#This Row],[DATE]])</f>
        <v>37</v>
      </c>
    </row>
    <row r="588" spans="1:12" x14ac:dyDescent="0.3">
      <c r="A588" s="3">
        <v>44448</v>
      </c>
      <c r="B588" s="6" t="s">
        <v>67</v>
      </c>
      <c r="C588" s="4" t="s">
        <v>3</v>
      </c>
      <c r="D588" s="5">
        <v>80.94</v>
      </c>
      <c r="E588" s="1">
        <v>3</v>
      </c>
      <c r="F588" s="1">
        <f>InputData[[#This Row],[UNIT PRICE ($)]]*InputData[[#This Row],[QUANTITY]]</f>
        <v>242.82</v>
      </c>
      <c r="G588" s="1" t="str">
        <f>VLOOKUP(InputData[[#This Row],[CUSTOMER NAME]],Country[],2,0)</f>
        <v>India</v>
      </c>
      <c r="H588" s="1" t="str">
        <f>VLOOKUP(InputData[[#This Row],[CUSTOMER NAME]],Country[],3,0)</f>
        <v>Central</v>
      </c>
      <c r="I588" s="1" t="str">
        <f>TEXT(InputData[[#This Row],[DATE]],"d")</f>
        <v>9</v>
      </c>
      <c r="J588" s="1" t="str">
        <f>TEXT(InputData[[#This Row],[DATE]],"mmm")</f>
        <v>Sep</v>
      </c>
      <c r="K588" s="1" t="str">
        <f>TEXT(InputData[[#This Row],[DATE]],"yyyy")</f>
        <v>2021</v>
      </c>
      <c r="L588" s="1">
        <f>WEEKNUM(InputData[[#This Row],[DATE]])</f>
        <v>37</v>
      </c>
    </row>
    <row r="589" spans="1:12" x14ac:dyDescent="0.3">
      <c r="A589" s="3">
        <v>44448</v>
      </c>
      <c r="B589" s="6" t="s">
        <v>68</v>
      </c>
      <c r="C589" s="4" t="s">
        <v>41</v>
      </c>
      <c r="D589" s="5">
        <v>173.88</v>
      </c>
      <c r="E589" s="1">
        <v>9</v>
      </c>
      <c r="F589" s="1">
        <f>InputData[[#This Row],[UNIT PRICE ($)]]*InputData[[#This Row],[QUANTITY]]</f>
        <v>1564.92</v>
      </c>
      <c r="G589" s="1" t="str">
        <f>VLOOKUP(InputData[[#This Row],[CUSTOMER NAME]],Country[],2,0)</f>
        <v>United Kingdom</v>
      </c>
      <c r="H589" s="1" t="str">
        <f>VLOOKUP(InputData[[#This Row],[CUSTOMER NAME]],Country[],3,0)</f>
        <v>Export</v>
      </c>
      <c r="I589" s="1" t="str">
        <f>TEXT(InputData[[#This Row],[DATE]],"d")</f>
        <v>9</v>
      </c>
      <c r="J589" s="1" t="str">
        <f>TEXT(InputData[[#This Row],[DATE]],"mmm")</f>
        <v>Sep</v>
      </c>
      <c r="K589" s="1" t="str">
        <f>TEXT(InputData[[#This Row],[DATE]],"yyyy")</f>
        <v>2021</v>
      </c>
      <c r="L589" s="1">
        <f>WEEKNUM(InputData[[#This Row],[DATE]])</f>
        <v>37</v>
      </c>
    </row>
    <row r="590" spans="1:12" x14ac:dyDescent="0.3">
      <c r="A590" s="3">
        <v>44448</v>
      </c>
      <c r="B590" s="6" t="s">
        <v>74</v>
      </c>
      <c r="C590" s="4" t="s">
        <v>44</v>
      </c>
      <c r="D590" s="5">
        <v>82.08</v>
      </c>
      <c r="E590" s="1">
        <v>4</v>
      </c>
      <c r="F590" s="1">
        <f>InputData[[#This Row],[UNIT PRICE ($)]]*InputData[[#This Row],[QUANTITY]]</f>
        <v>328.32</v>
      </c>
      <c r="G590" s="1" t="str">
        <f>VLOOKUP(InputData[[#This Row],[CUSTOMER NAME]],Country[],2,0)</f>
        <v>India</v>
      </c>
      <c r="H590" s="1" t="str">
        <f>VLOOKUP(InputData[[#This Row],[CUSTOMER NAME]],Country[],3,0)</f>
        <v>Northeast</v>
      </c>
      <c r="I590" s="1" t="str">
        <f>TEXT(InputData[[#This Row],[DATE]],"d")</f>
        <v>9</v>
      </c>
      <c r="J590" s="1" t="str">
        <f>TEXT(InputData[[#This Row],[DATE]],"mmm")</f>
        <v>Sep</v>
      </c>
      <c r="K590" s="1" t="str">
        <f>TEXT(InputData[[#This Row],[DATE]],"yyyy")</f>
        <v>2021</v>
      </c>
      <c r="L590" s="1">
        <f>WEEKNUM(InputData[[#This Row],[DATE]])</f>
        <v>37</v>
      </c>
    </row>
    <row r="591" spans="1:12" x14ac:dyDescent="0.3">
      <c r="A591" s="3">
        <v>44448</v>
      </c>
      <c r="B591" s="6" t="s">
        <v>77</v>
      </c>
      <c r="C591" s="4" t="s">
        <v>11</v>
      </c>
      <c r="D591" s="5">
        <v>48.4</v>
      </c>
      <c r="E591" s="1">
        <v>26</v>
      </c>
      <c r="F591" s="1">
        <f>InputData[[#This Row],[UNIT PRICE ($)]]*InputData[[#This Row],[QUANTITY]]</f>
        <v>1258.3999999999999</v>
      </c>
      <c r="G591" s="1" t="str">
        <f>VLOOKUP(InputData[[#This Row],[CUSTOMER NAME]],Country[],2,0)</f>
        <v>India</v>
      </c>
      <c r="H591" s="1" t="str">
        <f>VLOOKUP(InputData[[#This Row],[CUSTOMER NAME]],Country[],3,0)</f>
        <v>South</v>
      </c>
      <c r="I591" s="1" t="str">
        <f>TEXT(InputData[[#This Row],[DATE]],"d")</f>
        <v>9</v>
      </c>
      <c r="J591" s="1" t="str">
        <f>TEXT(InputData[[#This Row],[DATE]],"mmm")</f>
        <v>Sep</v>
      </c>
      <c r="K591" s="1" t="str">
        <f>TEXT(InputData[[#This Row],[DATE]],"yyyy")</f>
        <v>2021</v>
      </c>
      <c r="L591" s="1">
        <f>WEEKNUM(InputData[[#This Row],[DATE]])</f>
        <v>37</v>
      </c>
    </row>
    <row r="592" spans="1:12" x14ac:dyDescent="0.3">
      <c r="A592" s="3">
        <v>44449</v>
      </c>
      <c r="B592" s="6" t="s">
        <v>54</v>
      </c>
      <c r="C592" s="4" t="s">
        <v>38</v>
      </c>
      <c r="D592" s="5">
        <v>79.92</v>
      </c>
      <c r="E592" s="1">
        <v>4</v>
      </c>
      <c r="F592" s="1">
        <f>InputData[[#This Row],[UNIT PRICE ($)]]*InputData[[#This Row],[QUANTITY]]</f>
        <v>319.68</v>
      </c>
      <c r="G592" s="1" t="str">
        <f>VLOOKUP(InputData[[#This Row],[CUSTOMER NAME]],Country[],2,0)</f>
        <v>Pakistan</v>
      </c>
      <c r="H592" s="1" t="str">
        <f>VLOOKUP(InputData[[#This Row],[CUSTOMER NAME]],Country[],3,0)</f>
        <v>Export</v>
      </c>
      <c r="I592" s="1" t="str">
        <f>TEXT(InputData[[#This Row],[DATE]],"d")</f>
        <v>10</v>
      </c>
      <c r="J592" s="1" t="str">
        <f>TEXT(InputData[[#This Row],[DATE]],"mmm")</f>
        <v>Sep</v>
      </c>
      <c r="K592" s="1" t="str">
        <f>TEXT(InputData[[#This Row],[DATE]],"yyyy")</f>
        <v>2021</v>
      </c>
      <c r="L592" s="1">
        <f>WEEKNUM(InputData[[#This Row],[DATE]])</f>
        <v>37</v>
      </c>
    </row>
    <row r="593" spans="1:12" x14ac:dyDescent="0.3">
      <c r="A593" s="3">
        <v>44449</v>
      </c>
      <c r="B593" s="6" t="s">
        <v>69</v>
      </c>
      <c r="C593" s="4" t="s">
        <v>1</v>
      </c>
      <c r="D593" s="5">
        <v>103.88</v>
      </c>
      <c r="E593" s="1">
        <v>9</v>
      </c>
      <c r="F593" s="1">
        <f>InputData[[#This Row],[UNIT PRICE ($)]]*InputData[[#This Row],[QUANTITY]]</f>
        <v>934.92</v>
      </c>
      <c r="G593" s="1" t="str">
        <f>VLOOKUP(InputData[[#This Row],[CUSTOMER NAME]],Country[],2,0)</f>
        <v>South Africa</v>
      </c>
      <c r="H593" s="1" t="str">
        <f>VLOOKUP(InputData[[#This Row],[CUSTOMER NAME]],Country[],3,0)</f>
        <v>Export</v>
      </c>
      <c r="I593" s="1" t="str">
        <f>TEXT(InputData[[#This Row],[DATE]],"d")</f>
        <v>10</v>
      </c>
      <c r="J593" s="1" t="str">
        <f>TEXT(InputData[[#This Row],[DATE]],"mmm")</f>
        <v>Sep</v>
      </c>
      <c r="K593" s="1" t="str">
        <f>TEXT(InputData[[#This Row],[DATE]],"yyyy")</f>
        <v>2021</v>
      </c>
      <c r="L593" s="1">
        <f>WEEKNUM(InputData[[#This Row],[DATE]])</f>
        <v>37</v>
      </c>
    </row>
    <row r="594" spans="1:12" x14ac:dyDescent="0.3">
      <c r="A594" s="3">
        <v>44449</v>
      </c>
      <c r="B594" s="6" t="s">
        <v>71</v>
      </c>
      <c r="C594" s="4" t="s">
        <v>30</v>
      </c>
      <c r="D594" s="5">
        <v>201.28</v>
      </c>
      <c r="E594" s="1">
        <v>6</v>
      </c>
      <c r="F594" s="1">
        <f>InputData[[#This Row],[UNIT PRICE ($)]]*InputData[[#This Row],[QUANTITY]]</f>
        <v>1207.68</v>
      </c>
      <c r="G594" s="1" t="str">
        <f>VLOOKUP(InputData[[#This Row],[CUSTOMER NAME]],Country[],2,0)</f>
        <v>India</v>
      </c>
      <c r="H594" s="1" t="str">
        <f>VLOOKUP(InputData[[#This Row],[CUSTOMER NAME]],Country[],3,0)</f>
        <v>Western</v>
      </c>
      <c r="I594" s="1" t="str">
        <f>TEXT(InputData[[#This Row],[DATE]],"d")</f>
        <v>10</v>
      </c>
      <c r="J594" s="1" t="str">
        <f>TEXT(InputData[[#This Row],[DATE]],"mmm")</f>
        <v>Sep</v>
      </c>
      <c r="K594" s="1" t="str">
        <f>TEXT(InputData[[#This Row],[DATE]],"yyyy")</f>
        <v>2021</v>
      </c>
      <c r="L594" s="1">
        <f>WEEKNUM(InputData[[#This Row],[DATE]])</f>
        <v>37</v>
      </c>
    </row>
    <row r="595" spans="1:12" x14ac:dyDescent="0.3">
      <c r="A595" s="3">
        <v>44449</v>
      </c>
      <c r="B595" s="6" t="s">
        <v>71</v>
      </c>
      <c r="C595" s="4" t="s">
        <v>26</v>
      </c>
      <c r="D595" s="5">
        <v>24.66</v>
      </c>
      <c r="E595" s="1">
        <v>2</v>
      </c>
      <c r="F595" s="1">
        <f>InputData[[#This Row],[UNIT PRICE ($)]]*InputData[[#This Row],[QUANTITY]]</f>
        <v>49.32</v>
      </c>
      <c r="G595" s="1" t="str">
        <f>VLOOKUP(InputData[[#This Row],[CUSTOMER NAME]],Country[],2,0)</f>
        <v>India</v>
      </c>
      <c r="H595" s="1" t="str">
        <f>VLOOKUP(InputData[[#This Row],[CUSTOMER NAME]],Country[],3,0)</f>
        <v>Western</v>
      </c>
      <c r="I595" s="1" t="str">
        <f>TEXT(InputData[[#This Row],[DATE]],"d")</f>
        <v>10</v>
      </c>
      <c r="J595" s="1" t="str">
        <f>TEXT(InputData[[#This Row],[DATE]],"mmm")</f>
        <v>Sep</v>
      </c>
      <c r="K595" s="1" t="str">
        <f>TEXT(InputData[[#This Row],[DATE]],"yyyy")</f>
        <v>2021</v>
      </c>
      <c r="L595" s="1">
        <f>WEEKNUM(InputData[[#This Row],[DATE]])</f>
        <v>37</v>
      </c>
    </row>
    <row r="596" spans="1:12" x14ac:dyDescent="0.3">
      <c r="A596" s="3">
        <v>44449</v>
      </c>
      <c r="B596" s="6" t="s">
        <v>106</v>
      </c>
      <c r="C596" s="4" t="s">
        <v>35</v>
      </c>
      <c r="D596" s="5">
        <v>6.7</v>
      </c>
      <c r="E596" s="1">
        <v>15</v>
      </c>
      <c r="F596" s="1">
        <f>InputData[[#This Row],[UNIT PRICE ($)]]*InputData[[#This Row],[QUANTITY]]</f>
        <v>100.5</v>
      </c>
      <c r="G596" s="1" t="str">
        <f>VLOOKUP(InputData[[#This Row],[CUSTOMER NAME]],Country[],2,0)</f>
        <v>United States of America</v>
      </c>
      <c r="H596" s="1" t="str">
        <f>VLOOKUP(InputData[[#This Row],[CUSTOMER NAME]],Country[],3,0)</f>
        <v>Export</v>
      </c>
      <c r="I596" s="1" t="str">
        <f>TEXT(InputData[[#This Row],[DATE]],"d")</f>
        <v>10</v>
      </c>
      <c r="J596" s="1" t="str">
        <f>TEXT(InputData[[#This Row],[DATE]],"mmm")</f>
        <v>Sep</v>
      </c>
      <c r="K596" s="1" t="str">
        <f>TEXT(InputData[[#This Row],[DATE]],"yyyy")</f>
        <v>2021</v>
      </c>
      <c r="L596" s="1">
        <f>WEEKNUM(InputData[[#This Row],[DATE]])</f>
        <v>37</v>
      </c>
    </row>
    <row r="597" spans="1:12" x14ac:dyDescent="0.3">
      <c r="A597" s="3">
        <v>44450</v>
      </c>
      <c r="B597" s="6" t="s">
        <v>58</v>
      </c>
      <c r="C597" s="4" t="s">
        <v>1</v>
      </c>
      <c r="D597" s="5">
        <v>103.88</v>
      </c>
      <c r="E597" s="1">
        <v>6</v>
      </c>
      <c r="F597" s="1">
        <f>InputData[[#This Row],[UNIT PRICE ($)]]*InputData[[#This Row],[QUANTITY]]</f>
        <v>623.28</v>
      </c>
      <c r="G597" s="1" t="str">
        <f>VLOOKUP(InputData[[#This Row],[CUSTOMER NAME]],Country[],2,0)</f>
        <v>India</v>
      </c>
      <c r="H597" s="1" t="str">
        <f>VLOOKUP(InputData[[#This Row],[CUSTOMER NAME]],Country[],3,0)</f>
        <v>South</v>
      </c>
      <c r="I597" s="1" t="str">
        <f>TEXT(InputData[[#This Row],[DATE]],"d")</f>
        <v>11</v>
      </c>
      <c r="J597" s="1" t="str">
        <f>TEXT(InputData[[#This Row],[DATE]],"mmm")</f>
        <v>Sep</v>
      </c>
      <c r="K597" s="1" t="str">
        <f>TEXT(InputData[[#This Row],[DATE]],"yyyy")</f>
        <v>2021</v>
      </c>
      <c r="L597" s="1">
        <f>WEEKNUM(InputData[[#This Row],[DATE]])</f>
        <v>37</v>
      </c>
    </row>
    <row r="598" spans="1:12" x14ac:dyDescent="0.3">
      <c r="A598" s="3">
        <v>44452</v>
      </c>
      <c r="B598" s="6" t="s">
        <v>105</v>
      </c>
      <c r="C598" s="4" t="s">
        <v>41</v>
      </c>
      <c r="D598" s="5">
        <v>173.88</v>
      </c>
      <c r="E598" s="1">
        <v>7</v>
      </c>
      <c r="F598" s="1">
        <f>InputData[[#This Row],[UNIT PRICE ($)]]*InputData[[#This Row],[QUANTITY]]</f>
        <v>1217.1599999999999</v>
      </c>
      <c r="G598" s="1" t="str">
        <f>VLOOKUP(InputData[[#This Row],[CUSTOMER NAME]],Country[],2,0)</f>
        <v>Germany</v>
      </c>
      <c r="H598" s="1" t="str">
        <f>VLOOKUP(InputData[[#This Row],[CUSTOMER NAME]],Country[],3,0)</f>
        <v>Export</v>
      </c>
      <c r="I598" s="1" t="str">
        <f>TEXT(InputData[[#This Row],[DATE]],"d")</f>
        <v>13</v>
      </c>
      <c r="J598" s="1" t="str">
        <f>TEXT(InputData[[#This Row],[DATE]],"mmm")</f>
        <v>Sep</v>
      </c>
      <c r="K598" s="1" t="str">
        <f>TEXT(InputData[[#This Row],[DATE]],"yyyy")</f>
        <v>2021</v>
      </c>
      <c r="L598" s="1">
        <f>WEEKNUM(InputData[[#This Row],[DATE]])</f>
        <v>38</v>
      </c>
    </row>
    <row r="599" spans="1:12" x14ac:dyDescent="0.3">
      <c r="A599" s="3">
        <v>44453</v>
      </c>
      <c r="B599" s="6" t="s">
        <v>58</v>
      </c>
      <c r="C599" s="4" t="s">
        <v>29</v>
      </c>
      <c r="D599" s="5">
        <v>53.11</v>
      </c>
      <c r="E599" s="1">
        <v>3</v>
      </c>
      <c r="F599" s="1">
        <f>InputData[[#This Row],[UNIT PRICE ($)]]*InputData[[#This Row],[QUANTITY]]</f>
        <v>159.32999999999998</v>
      </c>
      <c r="G599" s="1" t="str">
        <f>VLOOKUP(InputData[[#This Row],[CUSTOMER NAME]],Country[],2,0)</f>
        <v>India</v>
      </c>
      <c r="H599" s="1" t="str">
        <f>VLOOKUP(InputData[[#This Row],[CUSTOMER NAME]],Country[],3,0)</f>
        <v>South</v>
      </c>
      <c r="I599" s="1" t="str">
        <f>TEXT(InputData[[#This Row],[DATE]],"d")</f>
        <v>14</v>
      </c>
      <c r="J599" s="1" t="str">
        <f>TEXT(InputData[[#This Row],[DATE]],"mmm")</f>
        <v>Sep</v>
      </c>
      <c r="K599" s="1" t="str">
        <f>TEXT(InputData[[#This Row],[DATE]],"yyyy")</f>
        <v>2021</v>
      </c>
      <c r="L599" s="1">
        <f>WEEKNUM(InputData[[#This Row],[DATE]])</f>
        <v>38</v>
      </c>
    </row>
    <row r="600" spans="1:12" x14ac:dyDescent="0.3">
      <c r="A600" s="3">
        <v>44453</v>
      </c>
      <c r="B600" s="6" t="s">
        <v>70</v>
      </c>
      <c r="C600" s="4" t="s">
        <v>26</v>
      </c>
      <c r="D600" s="5">
        <v>24.66</v>
      </c>
      <c r="E600" s="1">
        <v>34</v>
      </c>
      <c r="F600" s="1">
        <f>InputData[[#This Row],[UNIT PRICE ($)]]*InputData[[#This Row],[QUANTITY]]</f>
        <v>838.44</v>
      </c>
      <c r="G600" s="1" t="str">
        <f>VLOOKUP(InputData[[#This Row],[CUSTOMER NAME]],Country[],2,0)</f>
        <v>India</v>
      </c>
      <c r="H600" s="1" t="str">
        <f>VLOOKUP(InputData[[#This Row],[CUSTOMER NAME]],Country[],3,0)</f>
        <v>East</v>
      </c>
      <c r="I600" s="1" t="str">
        <f>TEXT(InputData[[#This Row],[DATE]],"d")</f>
        <v>14</v>
      </c>
      <c r="J600" s="1" t="str">
        <f>TEXT(InputData[[#This Row],[DATE]],"mmm")</f>
        <v>Sep</v>
      </c>
      <c r="K600" s="1" t="str">
        <f>TEXT(InputData[[#This Row],[DATE]],"yyyy")</f>
        <v>2021</v>
      </c>
      <c r="L600" s="1">
        <f>WEEKNUM(InputData[[#This Row],[DATE]])</f>
        <v>38</v>
      </c>
    </row>
    <row r="601" spans="1:12" x14ac:dyDescent="0.3">
      <c r="A601" s="3">
        <v>44453</v>
      </c>
      <c r="B601" s="6" t="s">
        <v>74</v>
      </c>
      <c r="C601" s="4" t="s">
        <v>11</v>
      </c>
      <c r="D601" s="5">
        <v>48.4</v>
      </c>
      <c r="E601" s="1">
        <v>27</v>
      </c>
      <c r="F601" s="1">
        <f>InputData[[#This Row],[UNIT PRICE ($)]]*InputData[[#This Row],[QUANTITY]]</f>
        <v>1306.8</v>
      </c>
      <c r="G601" s="1" t="str">
        <f>VLOOKUP(InputData[[#This Row],[CUSTOMER NAME]],Country[],2,0)</f>
        <v>India</v>
      </c>
      <c r="H601" s="1" t="str">
        <f>VLOOKUP(InputData[[#This Row],[CUSTOMER NAME]],Country[],3,0)</f>
        <v>Northeast</v>
      </c>
      <c r="I601" s="1" t="str">
        <f>TEXT(InputData[[#This Row],[DATE]],"d")</f>
        <v>14</v>
      </c>
      <c r="J601" s="1" t="str">
        <f>TEXT(InputData[[#This Row],[DATE]],"mmm")</f>
        <v>Sep</v>
      </c>
      <c r="K601" s="1" t="str">
        <f>TEXT(InputData[[#This Row],[DATE]],"yyyy")</f>
        <v>2021</v>
      </c>
      <c r="L601" s="1">
        <f>WEEKNUM(InputData[[#This Row],[DATE]])</f>
        <v>38</v>
      </c>
    </row>
    <row r="602" spans="1:12" x14ac:dyDescent="0.3">
      <c r="A602" s="3">
        <v>44454</v>
      </c>
      <c r="B602" s="6" t="s">
        <v>52</v>
      </c>
      <c r="C602" s="4" t="s">
        <v>38</v>
      </c>
      <c r="D602" s="5">
        <v>79.92</v>
      </c>
      <c r="E602" s="1">
        <v>3</v>
      </c>
      <c r="F602" s="1">
        <f>InputData[[#This Row],[UNIT PRICE ($)]]*InputData[[#This Row],[QUANTITY]]</f>
        <v>239.76</v>
      </c>
      <c r="G602" s="1" t="str">
        <f>VLOOKUP(InputData[[#This Row],[CUSTOMER NAME]],Country[],2,0)</f>
        <v>Saudi Arabia</v>
      </c>
      <c r="H602" s="1" t="str">
        <f>VLOOKUP(InputData[[#This Row],[CUSTOMER NAME]],Country[],3,0)</f>
        <v>Export</v>
      </c>
      <c r="I602" s="1" t="str">
        <f>TEXT(InputData[[#This Row],[DATE]],"d")</f>
        <v>15</v>
      </c>
      <c r="J602" s="1" t="str">
        <f>TEXT(InputData[[#This Row],[DATE]],"mmm")</f>
        <v>Sep</v>
      </c>
      <c r="K602" s="1" t="str">
        <f>TEXT(InputData[[#This Row],[DATE]],"yyyy")</f>
        <v>2021</v>
      </c>
      <c r="L602" s="1">
        <f>WEEKNUM(InputData[[#This Row],[DATE]])</f>
        <v>38</v>
      </c>
    </row>
    <row r="603" spans="1:12" x14ac:dyDescent="0.3">
      <c r="A603" s="3">
        <v>44454</v>
      </c>
      <c r="B603" s="6" t="s">
        <v>56</v>
      </c>
      <c r="C603" s="4" t="s">
        <v>42</v>
      </c>
      <c r="D603" s="5">
        <v>162</v>
      </c>
      <c r="E603" s="1">
        <v>14</v>
      </c>
      <c r="F603" s="1">
        <f>InputData[[#This Row],[UNIT PRICE ($)]]*InputData[[#This Row],[QUANTITY]]</f>
        <v>2268</v>
      </c>
      <c r="G603" s="1" t="str">
        <f>VLOOKUP(InputData[[#This Row],[CUSTOMER NAME]],Country[],2,0)</f>
        <v>United Kingdom</v>
      </c>
      <c r="H603" s="1" t="str">
        <f>VLOOKUP(InputData[[#This Row],[CUSTOMER NAME]],Country[],3,0)</f>
        <v>Export</v>
      </c>
      <c r="I603" s="1" t="str">
        <f>TEXT(InputData[[#This Row],[DATE]],"d")</f>
        <v>15</v>
      </c>
      <c r="J603" s="1" t="str">
        <f>TEXT(InputData[[#This Row],[DATE]],"mmm")</f>
        <v>Sep</v>
      </c>
      <c r="K603" s="1" t="str">
        <f>TEXT(InputData[[#This Row],[DATE]],"yyyy")</f>
        <v>2021</v>
      </c>
      <c r="L603" s="1">
        <f>WEEKNUM(InputData[[#This Row],[DATE]])</f>
        <v>38</v>
      </c>
    </row>
    <row r="604" spans="1:12" x14ac:dyDescent="0.3">
      <c r="A604" s="3">
        <v>44454</v>
      </c>
      <c r="B604" s="6" t="s">
        <v>58</v>
      </c>
      <c r="C604" s="4" t="s">
        <v>42</v>
      </c>
      <c r="D604" s="5">
        <v>162</v>
      </c>
      <c r="E604" s="1">
        <v>6</v>
      </c>
      <c r="F604" s="1">
        <f>InputData[[#This Row],[UNIT PRICE ($)]]*InputData[[#This Row],[QUANTITY]]</f>
        <v>972</v>
      </c>
      <c r="G604" s="1" t="str">
        <f>VLOOKUP(InputData[[#This Row],[CUSTOMER NAME]],Country[],2,0)</f>
        <v>India</v>
      </c>
      <c r="H604" s="1" t="str">
        <f>VLOOKUP(InputData[[#This Row],[CUSTOMER NAME]],Country[],3,0)</f>
        <v>South</v>
      </c>
      <c r="I604" s="1" t="str">
        <f>TEXT(InputData[[#This Row],[DATE]],"d")</f>
        <v>15</v>
      </c>
      <c r="J604" s="1" t="str">
        <f>TEXT(InputData[[#This Row],[DATE]],"mmm")</f>
        <v>Sep</v>
      </c>
      <c r="K604" s="1" t="str">
        <f>TEXT(InputData[[#This Row],[DATE]],"yyyy")</f>
        <v>2021</v>
      </c>
      <c r="L604" s="1">
        <f>WEEKNUM(InputData[[#This Row],[DATE]])</f>
        <v>38</v>
      </c>
    </row>
    <row r="605" spans="1:12" x14ac:dyDescent="0.3">
      <c r="A605" s="3">
        <v>44454</v>
      </c>
      <c r="B605" s="6" t="s">
        <v>65</v>
      </c>
      <c r="C605" s="4" t="s">
        <v>37</v>
      </c>
      <c r="D605" s="5">
        <v>85.76</v>
      </c>
      <c r="E605" s="1">
        <v>15</v>
      </c>
      <c r="F605" s="1">
        <f>InputData[[#This Row],[UNIT PRICE ($)]]*InputData[[#This Row],[QUANTITY]]</f>
        <v>1286.4000000000001</v>
      </c>
      <c r="G605" s="1" t="str">
        <f>VLOOKUP(InputData[[#This Row],[CUSTOMER NAME]],Country[],2,0)</f>
        <v>Saudi Arabia</v>
      </c>
      <c r="H605" s="1" t="str">
        <f>VLOOKUP(InputData[[#This Row],[CUSTOMER NAME]],Country[],3,0)</f>
        <v>Export</v>
      </c>
      <c r="I605" s="1" t="str">
        <f>TEXT(InputData[[#This Row],[DATE]],"d")</f>
        <v>15</v>
      </c>
      <c r="J605" s="1" t="str">
        <f>TEXT(InputData[[#This Row],[DATE]],"mmm")</f>
        <v>Sep</v>
      </c>
      <c r="K605" s="1" t="str">
        <f>TEXT(InputData[[#This Row],[DATE]],"yyyy")</f>
        <v>2021</v>
      </c>
      <c r="L605" s="1">
        <f>WEEKNUM(InputData[[#This Row],[DATE]])</f>
        <v>38</v>
      </c>
    </row>
    <row r="606" spans="1:12" x14ac:dyDescent="0.3">
      <c r="A606" s="3">
        <v>44455</v>
      </c>
      <c r="B606" s="6" t="s">
        <v>59</v>
      </c>
      <c r="C606" s="4" t="s">
        <v>18</v>
      </c>
      <c r="D606" s="5">
        <v>49.21</v>
      </c>
      <c r="E606" s="1">
        <v>11</v>
      </c>
      <c r="F606" s="1">
        <f>InputData[[#This Row],[UNIT PRICE ($)]]*InputData[[#This Row],[QUANTITY]]</f>
        <v>541.31000000000006</v>
      </c>
      <c r="G606" s="1" t="str">
        <f>VLOOKUP(InputData[[#This Row],[CUSTOMER NAME]],Country[],2,0)</f>
        <v>Mexico</v>
      </c>
      <c r="H606" s="1" t="str">
        <f>VLOOKUP(InputData[[#This Row],[CUSTOMER NAME]],Country[],3,0)</f>
        <v>Export</v>
      </c>
      <c r="I606" s="1" t="str">
        <f>TEXT(InputData[[#This Row],[DATE]],"d")</f>
        <v>16</v>
      </c>
      <c r="J606" s="1" t="str">
        <f>TEXT(InputData[[#This Row],[DATE]],"mmm")</f>
        <v>Sep</v>
      </c>
      <c r="K606" s="1" t="str">
        <f>TEXT(InputData[[#This Row],[DATE]],"yyyy")</f>
        <v>2021</v>
      </c>
      <c r="L606" s="1">
        <f>WEEKNUM(InputData[[#This Row],[DATE]])</f>
        <v>38</v>
      </c>
    </row>
    <row r="607" spans="1:12" x14ac:dyDescent="0.3">
      <c r="A607" s="3">
        <v>44456</v>
      </c>
      <c r="B607" s="6" t="s">
        <v>59</v>
      </c>
      <c r="C607" s="4" t="s">
        <v>10</v>
      </c>
      <c r="D607" s="5">
        <v>164.28</v>
      </c>
      <c r="E607" s="1">
        <v>12</v>
      </c>
      <c r="F607" s="1">
        <f>InputData[[#This Row],[UNIT PRICE ($)]]*InputData[[#This Row],[QUANTITY]]</f>
        <v>1971.3600000000001</v>
      </c>
      <c r="G607" s="1" t="str">
        <f>VLOOKUP(InputData[[#This Row],[CUSTOMER NAME]],Country[],2,0)</f>
        <v>Mexico</v>
      </c>
      <c r="H607" s="1" t="str">
        <f>VLOOKUP(InputData[[#This Row],[CUSTOMER NAME]],Country[],3,0)</f>
        <v>Export</v>
      </c>
      <c r="I607" s="1" t="str">
        <f>TEXT(InputData[[#This Row],[DATE]],"d")</f>
        <v>17</v>
      </c>
      <c r="J607" s="1" t="str">
        <f>TEXT(InputData[[#This Row],[DATE]],"mmm")</f>
        <v>Sep</v>
      </c>
      <c r="K607" s="1" t="str">
        <f>TEXT(InputData[[#This Row],[DATE]],"yyyy")</f>
        <v>2021</v>
      </c>
      <c r="L607" s="1">
        <f>WEEKNUM(InputData[[#This Row],[DATE]])</f>
        <v>38</v>
      </c>
    </row>
    <row r="608" spans="1:12" x14ac:dyDescent="0.3">
      <c r="A608" s="3">
        <v>44457</v>
      </c>
      <c r="B608" s="6" t="s">
        <v>57</v>
      </c>
      <c r="C608" s="4" t="s">
        <v>31</v>
      </c>
      <c r="D608" s="5">
        <v>104.16</v>
      </c>
      <c r="E608" s="1">
        <v>22</v>
      </c>
      <c r="F608" s="1">
        <f>InputData[[#This Row],[UNIT PRICE ($)]]*InputData[[#This Row],[QUANTITY]]</f>
        <v>2291.52</v>
      </c>
      <c r="G608" s="1" t="str">
        <f>VLOOKUP(InputData[[#This Row],[CUSTOMER NAME]],Country[],2,0)</f>
        <v>Russia</v>
      </c>
      <c r="H608" s="1" t="str">
        <f>VLOOKUP(InputData[[#This Row],[CUSTOMER NAME]],Country[],3,0)</f>
        <v>Export</v>
      </c>
      <c r="I608" s="1" t="str">
        <f>TEXT(InputData[[#This Row],[DATE]],"d")</f>
        <v>18</v>
      </c>
      <c r="J608" s="1" t="str">
        <f>TEXT(InputData[[#This Row],[DATE]],"mmm")</f>
        <v>Sep</v>
      </c>
      <c r="K608" s="1" t="str">
        <f>TEXT(InputData[[#This Row],[DATE]],"yyyy")</f>
        <v>2021</v>
      </c>
      <c r="L608" s="1">
        <f>WEEKNUM(InputData[[#This Row],[DATE]])</f>
        <v>38</v>
      </c>
    </row>
    <row r="609" spans="1:12" x14ac:dyDescent="0.3">
      <c r="A609" s="3">
        <v>44457</v>
      </c>
      <c r="B609" s="6" t="s">
        <v>70</v>
      </c>
      <c r="C609" s="4" t="s">
        <v>26</v>
      </c>
      <c r="D609" s="5">
        <v>24.66</v>
      </c>
      <c r="E609" s="1">
        <v>14</v>
      </c>
      <c r="F609" s="1">
        <f>InputData[[#This Row],[UNIT PRICE ($)]]*InputData[[#This Row],[QUANTITY]]</f>
        <v>345.24</v>
      </c>
      <c r="G609" s="1" t="str">
        <f>VLOOKUP(InputData[[#This Row],[CUSTOMER NAME]],Country[],2,0)</f>
        <v>India</v>
      </c>
      <c r="H609" s="1" t="str">
        <f>VLOOKUP(InputData[[#This Row],[CUSTOMER NAME]],Country[],3,0)</f>
        <v>East</v>
      </c>
      <c r="I609" s="1" t="str">
        <f>TEXT(InputData[[#This Row],[DATE]],"d")</f>
        <v>18</v>
      </c>
      <c r="J609" s="1" t="str">
        <f>TEXT(InputData[[#This Row],[DATE]],"mmm")</f>
        <v>Sep</v>
      </c>
      <c r="K609" s="1" t="str">
        <f>TEXT(InputData[[#This Row],[DATE]],"yyyy")</f>
        <v>2021</v>
      </c>
      <c r="L609" s="1">
        <f>WEEKNUM(InputData[[#This Row],[DATE]])</f>
        <v>38</v>
      </c>
    </row>
    <row r="610" spans="1:12" x14ac:dyDescent="0.3">
      <c r="A610" s="3">
        <v>44458</v>
      </c>
      <c r="B610" s="6" t="s">
        <v>64</v>
      </c>
      <c r="C610" s="4" t="s">
        <v>33</v>
      </c>
      <c r="D610" s="5">
        <v>119.7</v>
      </c>
      <c r="E610" s="1">
        <v>8</v>
      </c>
      <c r="F610" s="1">
        <f>InputData[[#This Row],[UNIT PRICE ($)]]*InputData[[#This Row],[QUANTITY]]</f>
        <v>957.6</v>
      </c>
      <c r="G610" s="1" t="str">
        <f>VLOOKUP(InputData[[#This Row],[CUSTOMER NAME]],Country[],2,0)</f>
        <v>Russia</v>
      </c>
      <c r="H610" s="1" t="str">
        <f>VLOOKUP(InputData[[#This Row],[CUSTOMER NAME]],Country[],3,0)</f>
        <v>Export</v>
      </c>
      <c r="I610" s="1" t="str">
        <f>TEXT(InputData[[#This Row],[DATE]],"d")</f>
        <v>19</v>
      </c>
      <c r="J610" s="1" t="str">
        <f>TEXT(InputData[[#This Row],[DATE]],"mmm")</f>
        <v>Sep</v>
      </c>
      <c r="K610" s="1" t="str">
        <f>TEXT(InputData[[#This Row],[DATE]],"yyyy")</f>
        <v>2021</v>
      </c>
      <c r="L610" s="1">
        <f>WEEKNUM(InputData[[#This Row],[DATE]])</f>
        <v>39</v>
      </c>
    </row>
    <row r="611" spans="1:12" x14ac:dyDescent="0.3">
      <c r="A611" s="3">
        <v>44459</v>
      </c>
      <c r="B611" s="6" t="s">
        <v>50</v>
      </c>
      <c r="C611" s="4" t="s">
        <v>33</v>
      </c>
      <c r="D611" s="5">
        <v>119.7</v>
      </c>
      <c r="E611" s="1">
        <v>6</v>
      </c>
      <c r="F611" s="1">
        <f>InputData[[#This Row],[UNIT PRICE ($)]]*InputData[[#This Row],[QUANTITY]]</f>
        <v>718.2</v>
      </c>
      <c r="G611" s="1" t="str">
        <f>VLOOKUP(InputData[[#This Row],[CUSTOMER NAME]],Country[],2,0)</f>
        <v>Bangladesh</v>
      </c>
      <c r="H611" s="1" t="str">
        <f>VLOOKUP(InputData[[#This Row],[CUSTOMER NAME]],Country[],3,0)</f>
        <v>Export</v>
      </c>
      <c r="I611" s="1" t="str">
        <f>TEXT(InputData[[#This Row],[DATE]],"d")</f>
        <v>20</v>
      </c>
      <c r="J611" s="1" t="str">
        <f>TEXT(InputData[[#This Row],[DATE]],"mmm")</f>
        <v>Sep</v>
      </c>
      <c r="K611" s="1" t="str">
        <f>TEXT(InputData[[#This Row],[DATE]],"yyyy")</f>
        <v>2021</v>
      </c>
      <c r="L611" s="1">
        <f>WEEKNUM(InputData[[#This Row],[DATE]])</f>
        <v>39</v>
      </c>
    </row>
    <row r="612" spans="1:12" x14ac:dyDescent="0.3">
      <c r="A612" s="3">
        <v>44459</v>
      </c>
      <c r="B612" s="6" t="s">
        <v>60</v>
      </c>
      <c r="C612" s="4" t="s">
        <v>35</v>
      </c>
      <c r="D612" s="5">
        <v>6.7</v>
      </c>
      <c r="E612" s="1">
        <v>32</v>
      </c>
      <c r="F612" s="1">
        <f>InputData[[#This Row],[UNIT PRICE ($)]]*InputData[[#This Row],[QUANTITY]]</f>
        <v>214.4</v>
      </c>
      <c r="G612" s="1" t="str">
        <f>VLOOKUP(InputData[[#This Row],[CUSTOMER NAME]],Country[],2,0)</f>
        <v>India</v>
      </c>
      <c r="H612" s="1" t="str">
        <f>VLOOKUP(InputData[[#This Row],[CUSTOMER NAME]],Country[],3,0)</f>
        <v>Central</v>
      </c>
      <c r="I612" s="1" t="str">
        <f>TEXT(InputData[[#This Row],[DATE]],"d")</f>
        <v>20</v>
      </c>
      <c r="J612" s="1" t="str">
        <f>TEXT(InputData[[#This Row],[DATE]],"mmm")</f>
        <v>Sep</v>
      </c>
      <c r="K612" s="1" t="str">
        <f>TEXT(InputData[[#This Row],[DATE]],"yyyy")</f>
        <v>2021</v>
      </c>
      <c r="L612" s="1">
        <f>WEEKNUM(InputData[[#This Row],[DATE]])</f>
        <v>39</v>
      </c>
    </row>
    <row r="613" spans="1:12" x14ac:dyDescent="0.3">
      <c r="A613" s="3">
        <v>44459</v>
      </c>
      <c r="B613" s="6" t="s">
        <v>74</v>
      </c>
      <c r="C613" s="4" t="s">
        <v>1</v>
      </c>
      <c r="D613" s="5">
        <v>103.88</v>
      </c>
      <c r="E613" s="1">
        <v>10</v>
      </c>
      <c r="F613" s="1">
        <f>InputData[[#This Row],[UNIT PRICE ($)]]*InputData[[#This Row],[QUANTITY]]</f>
        <v>1038.8</v>
      </c>
      <c r="G613" s="1" t="str">
        <f>VLOOKUP(InputData[[#This Row],[CUSTOMER NAME]],Country[],2,0)</f>
        <v>India</v>
      </c>
      <c r="H613" s="1" t="str">
        <f>VLOOKUP(InputData[[#This Row],[CUSTOMER NAME]],Country[],3,0)</f>
        <v>Northeast</v>
      </c>
      <c r="I613" s="1" t="str">
        <f>TEXT(InputData[[#This Row],[DATE]],"d")</f>
        <v>20</v>
      </c>
      <c r="J613" s="1" t="str">
        <f>TEXT(InputData[[#This Row],[DATE]],"mmm")</f>
        <v>Sep</v>
      </c>
      <c r="K613" s="1" t="str">
        <f>TEXT(InputData[[#This Row],[DATE]],"yyyy")</f>
        <v>2021</v>
      </c>
      <c r="L613" s="1">
        <f>WEEKNUM(InputData[[#This Row],[DATE]])</f>
        <v>39</v>
      </c>
    </row>
    <row r="614" spans="1:12" x14ac:dyDescent="0.3">
      <c r="A614" s="3">
        <v>44460</v>
      </c>
      <c r="B614" s="6" t="s">
        <v>57</v>
      </c>
      <c r="C614" s="4" t="s">
        <v>36</v>
      </c>
      <c r="D614" s="5">
        <v>96.3</v>
      </c>
      <c r="E614" s="1">
        <v>35</v>
      </c>
      <c r="F614" s="1">
        <f>InputData[[#This Row],[UNIT PRICE ($)]]*InputData[[#This Row],[QUANTITY]]</f>
        <v>3370.5</v>
      </c>
      <c r="G614" s="1" t="str">
        <f>VLOOKUP(InputData[[#This Row],[CUSTOMER NAME]],Country[],2,0)</f>
        <v>Russia</v>
      </c>
      <c r="H614" s="1" t="str">
        <f>VLOOKUP(InputData[[#This Row],[CUSTOMER NAME]],Country[],3,0)</f>
        <v>Export</v>
      </c>
      <c r="I614" s="1" t="str">
        <f>TEXT(InputData[[#This Row],[DATE]],"d")</f>
        <v>21</v>
      </c>
      <c r="J614" s="1" t="str">
        <f>TEXT(InputData[[#This Row],[DATE]],"mmm")</f>
        <v>Sep</v>
      </c>
      <c r="K614" s="1" t="str">
        <f>TEXT(InputData[[#This Row],[DATE]],"yyyy")</f>
        <v>2021</v>
      </c>
      <c r="L614" s="1">
        <f>WEEKNUM(InputData[[#This Row],[DATE]])</f>
        <v>39</v>
      </c>
    </row>
    <row r="615" spans="1:12" x14ac:dyDescent="0.3">
      <c r="A615" s="3">
        <v>44460</v>
      </c>
      <c r="B615" s="6" t="s">
        <v>62</v>
      </c>
      <c r="C615" s="4" t="s">
        <v>2</v>
      </c>
      <c r="D615" s="5">
        <v>142.80000000000001</v>
      </c>
      <c r="E615" s="1">
        <v>32</v>
      </c>
      <c r="F615" s="1">
        <f>InputData[[#This Row],[UNIT PRICE ($)]]*InputData[[#This Row],[QUANTITY]]</f>
        <v>4569.6000000000004</v>
      </c>
      <c r="G615" s="1" t="str">
        <f>VLOOKUP(InputData[[#This Row],[CUSTOMER NAME]],Country[],2,0)</f>
        <v>India</v>
      </c>
      <c r="H615" s="1" t="str">
        <f>VLOOKUP(InputData[[#This Row],[CUSTOMER NAME]],Country[],3,0)</f>
        <v>East</v>
      </c>
      <c r="I615" s="1" t="str">
        <f>TEXT(InputData[[#This Row],[DATE]],"d")</f>
        <v>21</v>
      </c>
      <c r="J615" s="1" t="str">
        <f>TEXT(InputData[[#This Row],[DATE]],"mmm")</f>
        <v>Sep</v>
      </c>
      <c r="K615" s="1" t="str">
        <f>TEXT(InputData[[#This Row],[DATE]],"yyyy")</f>
        <v>2021</v>
      </c>
      <c r="L615" s="1">
        <f>WEEKNUM(InputData[[#This Row],[DATE]])</f>
        <v>39</v>
      </c>
    </row>
    <row r="616" spans="1:12" x14ac:dyDescent="0.3">
      <c r="A616" s="3">
        <v>44460</v>
      </c>
      <c r="B616" s="6" t="s">
        <v>67</v>
      </c>
      <c r="C616" s="4" t="s">
        <v>20</v>
      </c>
      <c r="D616" s="5">
        <v>76.25</v>
      </c>
      <c r="E616" s="1">
        <v>7</v>
      </c>
      <c r="F616" s="1">
        <f>InputData[[#This Row],[UNIT PRICE ($)]]*InputData[[#This Row],[QUANTITY]]</f>
        <v>533.75</v>
      </c>
      <c r="G616" s="1" t="str">
        <f>VLOOKUP(InputData[[#This Row],[CUSTOMER NAME]],Country[],2,0)</f>
        <v>India</v>
      </c>
      <c r="H616" s="1" t="str">
        <f>VLOOKUP(InputData[[#This Row],[CUSTOMER NAME]],Country[],3,0)</f>
        <v>Central</v>
      </c>
      <c r="I616" s="1" t="str">
        <f>TEXT(InputData[[#This Row],[DATE]],"d")</f>
        <v>21</v>
      </c>
      <c r="J616" s="1" t="str">
        <f>TEXT(InputData[[#This Row],[DATE]],"mmm")</f>
        <v>Sep</v>
      </c>
      <c r="K616" s="1" t="str">
        <f>TEXT(InputData[[#This Row],[DATE]],"yyyy")</f>
        <v>2021</v>
      </c>
      <c r="L616" s="1">
        <f>WEEKNUM(InputData[[#This Row],[DATE]])</f>
        <v>39</v>
      </c>
    </row>
    <row r="617" spans="1:12" x14ac:dyDescent="0.3">
      <c r="A617" s="3">
        <v>44460</v>
      </c>
      <c r="B617" s="6" t="s">
        <v>69</v>
      </c>
      <c r="C617" s="4" t="s">
        <v>26</v>
      </c>
      <c r="D617" s="5">
        <v>24.66</v>
      </c>
      <c r="E617" s="1">
        <v>5</v>
      </c>
      <c r="F617" s="1">
        <f>InputData[[#This Row],[UNIT PRICE ($)]]*InputData[[#This Row],[QUANTITY]]</f>
        <v>123.3</v>
      </c>
      <c r="G617" s="1" t="str">
        <f>VLOOKUP(InputData[[#This Row],[CUSTOMER NAME]],Country[],2,0)</f>
        <v>South Africa</v>
      </c>
      <c r="H617" s="1" t="str">
        <f>VLOOKUP(InputData[[#This Row],[CUSTOMER NAME]],Country[],3,0)</f>
        <v>Export</v>
      </c>
      <c r="I617" s="1" t="str">
        <f>TEXT(InputData[[#This Row],[DATE]],"d")</f>
        <v>21</v>
      </c>
      <c r="J617" s="1" t="str">
        <f>TEXT(InputData[[#This Row],[DATE]],"mmm")</f>
        <v>Sep</v>
      </c>
      <c r="K617" s="1" t="str">
        <f>TEXT(InputData[[#This Row],[DATE]],"yyyy")</f>
        <v>2021</v>
      </c>
      <c r="L617" s="1">
        <f>WEEKNUM(InputData[[#This Row],[DATE]])</f>
        <v>39</v>
      </c>
    </row>
    <row r="618" spans="1:12" x14ac:dyDescent="0.3">
      <c r="A618" s="3">
        <v>44460</v>
      </c>
      <c r="B618" s="6" t="s">
        <v>77</v>
      </c>
      <c r="C618" s="4" t="s">
        <v>18</v>
      </c>
      <c r="D618" s="5">
        <v>49.21</v>
      </c>
      <c r="E618" s="1">
        <v>14</v>
      </c>
      <c r="F618" s="1">
        <f>InputData[[#This Row],[UNIT PRICE ($)]]*InputData[[#This Row],[QUANTITY]]</f>
        <v>688.94</v>
      </c>
      <c r="G618" s="1" t="str">
        <f>VLOOKUP(InputData[[#This Row],[CUSTOMER NAME]],Country[],2,0)</f>
        <v>India</v>
      </c>
      <c r="H618" s="1" t="str">
        <f>VLOOKUP(InputData[[#This Row],[CUSTOMER NAME]],Country[],3,0)</f>
        <v>South</v>
      </c>
      <c r="I618" s="1" t="str">
        <f>TEXT(InputData[[#This Row],[DATE]],"d")</f>
        <v>21</v>
      </c>
      <c r="J618" s="1" t="str">
        <f>TEXT(InputData[[#This Row],[DATE]],"mmm")</f>
        <v>Sep</v>
      </c>
      <c r="K618" s="1" t="str">
        <f>TEXT(InputData[[#This Row],[DATE]],"yyyy")</f>
        <v>2021</v>
      </c>
      <c r="L618" s="1">
        <f>WEEKNUM(InputData[[#This Row],[DATE]])</f>
        <v>39</v>
      </c>
    </row>
    <row r="619" spans="1:12" x14ac:dyDescent="0.3">
      <c r="A619" s="3">
        <v>44461</v>
      </c>
      <c r="B619" s="6" t="s">
        <v>53</v>
      </c>
      <c r="C619" s="4" t="s">
        <v>21</v>
      </c>
      <c r="D619" s="5">
        <v>162.54</v>
      </c>
      <c r="E619" s="1">
        <v>21</v>
      </c>
      <c r="F619" s="1">
        <f>InputData[[#This Row],[UNIT PRICE ($)]]*InputData[[#This Row],[QUANTITY]]</f>
        <v>3413.3399999999997</v>
      </c>
      <c r="G619" s="1" t="str">
        <f>VLOOKUP(InputData[[#This Row],[CUSTOMER NAME]],Country[],2,0)</f>
        <v>India</v>
      </c>
      <c r="H619" s="1" t="str">
        <f>VLOOKUP(InputData[[#This Row],[CUSTOMER NAME]],Country[],3,0)</f>
        <v>Northeast</v>
      </c>
      <c r="I619" s="1" t="str">
        <f>TEXT(InputData[[#This Row],[DATE]],"d")</f>
        <v>22</v>
      </c>
      <c r="J619" s="1" t="str">
        <f>TEXT(InputData[[#This Row],[DATE]],"mmm")</f>
        <v>Sep</v>
      </c>
      <c r="K619" s="1" t="str">
        <f>TEXT(InputData[[#This Row],[DATE]],"yyyy")</f>
        <v>2021</v>
      </c>
      <c r="L619" s="1">
        <f>WEEKNUM(InputData[[#This Row],[DATE]])</f>
        <v>39</v>
      </c>
    </row>
    <row r="620" spans="1:12" x14ac:dyDescent="0.3">
      <c r="A620" s="3">
        <v>44461</v>
      </c>
      <c r="B620" s="6" t="s">
        <v>68</v>
      </c>
      <c r="C620" s="4" t="s">
        <v>4</v>
      </c>
      <c r="D620" s="5">
        <v>48.84</v>
      </c>
      <c r="E620" s="1">
        <v>14</v>
      </c>
      <c r="F620" s="1">
        <f>InputData[[#This Row],[UNIT PRICE ($)]]*InputData[[#This Row],[QUANTITY]]</f>
        <v>683.76</v>
      </c>
      <c r="G620" s="1" t="str">
        <f>VLOOKUP(InputData[[#This Row],[CUSTOMER NAME]],Country[],2,0)</f>
        <v>United Kingdom</v>
      </c>
      <c r="H620" s="1" t="str">
        <f>VLOOKUP(InputData[[#This Row],[CUSTOMER NAME]],Country[],3,0)</f>
        <v>Export</v>
      </c>
      <c r="I620" s="1" t="str">
        <f>TEXT(InputData[[#This Row],[DATE]],"d")</f>
        <v>22</v>
      </c>
      <c r="J620" s="1" t="str">
        <f>TEXT(InputData[[#This Row],[DATE]],"mmm")</f>
        <v>Sep</v>
      </c>
      <c r="K620" s="1" t="str">
        <f>TEXT(InputData[[#This Row],[DATE]],"yyyy")</f>
        <v>2021</v>
      </c>
      <c r="L620" s="1">
        <f>WEEKNUM(InputData[[#This Row],[DATE]])</f>
        <v>39</v>
      </c>
    </row>
    <row r="621" spans="1:12" x14ac:dyDescent="0.3">
      <c r="A621" s="3">
        <v>44461</v>
      </c>
      <c r="B621" s="6" t="s">
        <v>103</v>
      </c>
      <c r="C621" s="4" t="s">
        <v>2</v>
      </c>
      <c r="D621" s="5">
        <v>142.80000000000001</v>
      </c>
      <c r="E621" s="1">
        <v>4</v>
      </c>
      <c r="F621" s="1">
        <f>InputData[[#This Row],[UNIT PRICE ($)]]*InputData[[#This Row],[QUANTITY]]</f>
        <v>571.20000000000005</v>
      </c>
      <c r="G621" s="1" t="str">
        <f>VLOOKUP(InputData[[#This Row],[CUSTOMER NAME]],Country[],2,0)</f>
        <v>United States of America</v>
      </c>
      <c r="H621" s="1" t="str">
        <f>VLOOKUP(InputData[[#This Row],[CUSTOMER NAME]],Country[],3,0)</f>
        <v>Export</v>
      </c>
      <c r="I621" s="1" t="str">
        <f>TEXT(InputData[[#This Row],[DATE]],"d")</f>
        <v>22</v>
      </c>
      <c r="J621" s="1" t="str">
        <f>TEXT(InputData[[#This Row],[DATE]],"mmm")</f>
        <v>Sep</v>
      </c>
      <c r="K621" s="1" t="str">
        <f>TEXT(InputData[[#This Row],[DATE]],"yyyy")</f>
        <v>2021</v>
      </c>
      <c r="L621" s="1">
        <f>WEEKNUM(InputData[[#This Row],[DATE]])</f>
        <v>39</v>
      </c>
    </row>
    <row r="622" spans="1:12" x14ac:dyDescent="0.3">
      <c r="A622" s="3">
        <v>44461</v>
      </c>
      <c r="B622" s="6" t="s">
        <v>106</v>
      </c>
      <c r="C622" s="4" t="s">
        <v>40</v>
      </c>
      <c r="D622" s="5">
        <v>115.2</v>
      </c>
      <c r="E622" s="1">
        <v>2</v>
      </c>
      <c r="F622" s="1">
        <f>InputData[[#This Row],[UNIT PRICE ($)]]*InputData[[#This Row],[QUANTITY]]</f>
        <v>230.4</v>
      </c>
      <c r="G622" s="1" t="str">
        <f>VLOOKUP(InputData[[#This Row],[CUSTOMER NAME]],Country[],2,0)</f>
        <v>United States of America</v>
      </c>
      <c r="H622" s="1" t="str">
        <f>VLOOKUP(InputData[[#This Row],[CUSTOMER NAME]],Country[],3,0)</f>
        <v>Export</v>
      </c>
      <c r="I622" s="1" t="str">
        <f>TEXT(InputData[[#This Row],[DATE]],"d")</f>
        <v>22</v>
      </c>
      <c r="J622" s="1" t="str">
        <f>TEXT(InputData[[#This Row],[DATE]],"mmm")</f>
        <v>Sep</v>
      </c>
      <c r="K622" s="1" t="str">
        <f>TEXT(InputData[[#This Row],[DATE]],"yyyy")</f>
        <v>2021</v>
      </c>
      <c r="L622" s="1">
        <f>WEEKNUM(InputData[[#This Row],[DATE]])</f>
        <v>39</v>
      </c>
    </row>
    <row r="623" spans="1:12" x14ac:dyDescent="0.3">
      <c r="A623" s="3">
        <v>44461</v>
      </c>
      <c r="B623" s="6" t="s">
        <v>106</v>
      </c>
      <c r="C623" s="4" t="s">
        <v>43</v>
      </c>
      <c r="D623" s="5">
        <v>83.08</v>
      </c>
      <c r="E623" s="1">
        <v>12</v>
      </c>
      <c r="F623" s="1">
        <f>InputData[[#This Row],[UNIT PRICE ($)]]*InputData[[#This Row],[QUANTITY]]</f>
        <v>996.96</v>
      </c>
      <c r="G623" s="1" t="str">
        <f>VLOOKUP(InputData[[#This Row],[CUSTOMER NAME]],Country[],2,0)</f>
        <v>United States of America</v>
      </c>
      <c r="H623" s="1" t="str">
        <f>VLOOKUP(InputData[[#This Row],[CUSTOMER NAME]],Country[],3,0)</f>
        <v>Export</v>
      </c>
      <c r="I623" s="1" t="str">
        <f>TEXT(InputData[[#This Row],[DATE]],"d")</f>
        <v>22</v>
      </c>
      <c r="J623" s="1" t="str">
        <f>TEXT(InputData[[#This Row],[DATE]],"mmm")</f>
        <v>Sep</v>
      </c>
      <c r="K623" s="1" t="str">
        <f>TEXT(InputData[[#This Row],[DATE]],"yyyy")</f>
        <v>2021</v>
      </c>
      <c r="L623" s="1">
        <f>WEEKNUM(InputData[[#This Row],[DATE]])</f>
        <v>39</v>
      </c>
    </row>
    <row r="624" spans="1:12" x14ac:dyDescent="0.3">
      <c r="A624" s="3">
        <v>44462</v>
      </c>
      <c r="B624" s="6" t="s">
        <v>60</v>
      </c>
      <c r="C624" s="4" t="s">
        <v>12</v>
      </c>
      <c r="D624" s="5">
        <v>94.17</v>
      </c>
      <c r="E624" s="1">
        <v>12</v>
      </c>
      <c r="F624" s="1">
        <f>InputData[[#This Row],[UNIT PRICE ($)]]*InputData[[#This Row],[QUANTITY]]</f>
        <v>1130.04</v>
      </c>
      <c r="G624" s="1" t="str">
        <f>VLOOKUP(InputData[[#This Row],[CUSTOMER NAME]],Country[],2,0)</f>
        <v>India</v>
      </c>
      <c r="H624" s="1" t="str">
        <f>VLOOKUP(InputData[[#This Row],[CUSTOMER NAME]],Country[],3,0)</f>
        <v>Central</v>
      </c>
      <c r="I624" s="1" t="str">
        <f>TEXT(InputData[[#This Row],[DATE]],"d")</f>
        <v>23</v>
      </c>
      <c r="J624" s="1" t="str">
        <f>TEXT(InputData[[#This Row],[DATE]],"mmm")</f>
        <v>Sep</v>
      </c>
      <c r="K624" s="1" t="str">
        <f>TEXT(InputData[[#This Row],[DATE]],"yyyy")</f>
        <v>2021</v>
      </c>
      <c r="L624" s="1">
        <f>WEEKNUM(InputData[[#This Row],[DATE]])</f>
        <v>39</v>
      </c>
    </row>
    <row r="625" spans="1:12" x14ac:dyDescent="0.3">
      <c r="A625" s="3">
        <v>44462</v>
      </c>
      <c r="B625" s="6" t="s">
        <v>71</v>
      </c>
      <c r="C625" s="4" t="s">
        <v>21</v>
      </c>
      <c r="D625" s="5">
        <v>162.54</v>
      </c>
      <c r="E625" s="1">
        <v>7</v>
      </c>
      <c r="F625" s="1">
        <f>InputData[[#This Row],[UNIT PRICE ($)]]*InputData[[#This Row],[QUANTITY]]</f>
        <v>1137.78</v>
      </c>
      <c r="G625" s="1" t="str">
        <f>VLOOKUP(InputData[[#This Row],[CUSTOMER NAME]],Country[],2,0)</f>
        <v>India</v>
      </c>
      <c r="H625" s="1" t="str">
        <f>VLOOKUP(InputData[[#This Row],[CUSTOMER NAME]],Country[],3,0)</f>
        <v>Western</v>
      </c>
      <c r="I625" s="1" t="str">
        <f>TEXT(InputData[[#This Row],[DATE]],"d")</f>
        <v>23</v>
      </c>
      <c r="J625" s="1" t="str">
        <f>TEXT(InputData[[#This Row],[DATE]],"mmm")</f>
        <v>Sep</v>
      </c>
      <c r="K625" s="1" t="str">
        <f>TEXT(InputData[[#This Row],[DATE]],"yyyy")</f>
        <v>2021</v>
      </c>
      <c r="L625" s="1">
        <f>WEEKNUM(InputData[[#This Row],[DATE]])</f>
        <v>39</v>
      </c>
    </row>
    <row r="626" spans="1:12" x14ac:dyDescent="0.3">
      <c r="A626" s="3">
        <v>44462</v>
      </c>
      <c r="B626" s="6" t="s">
        <v>74</v>
      </c>
      <c r="C626" s="4" t="s">
        <v>18</v>
      </c>
      <c r="D626" s="5">
        <v>49.21</v>
      </c>
      <c r="E626" s="1">
        <v>12</v>
      </c>
      <c r="F626" s="1">
        <f>InputData[[#This Row],[UNIT PRICE ($)]]*InputData[[#This Row],[QUANTITY]]</f>
        <v>590.52</v>
      </c>
      <c r="G626" s="1" t="str">
        <f>VLOOKUP(InputData[[#This Row],[CUSTOMER NAME]],Country[],2,0)</f>
        <v>India</v>
      </c>
      <c r="H626" s="1" t="str">
        <f>VLOOKUP(InputData[[#This Row],[CUSTOMER NAME]],Country[],3,0)</f>
        <v>Northeast</v>
      </c>
      <c r="I626" s="1" t="str">
        <f>TEXT(InputData[[#This Row],[DATE]],"d")</f>
        <v>23</v>
      </c>
      <c r="J626" s="1" t="str">
        <f>TEXT(InputData[[#This Row],[DATE]],"mmm")</f>
        <v>Sep</v>
      </c>
      <c r="K626" s="1" t="str">
        <f>TEXT(InputData[[#This Row],[DATE]],"yyyy")</f>
        <v>2021</v>
      </c>
      <c r="L626" s="1">
        <f>WEEKNUM(InputData[[#This Row],[DATE]])</f>
        <v>39</v>
      </c>
    </row>
    <row r="627" spans="1:12" x14ac:dyDescent="0.3">
      <c r="A627" s="3">
        <v>44463</v>
      </c>
      <c r="B627" s="6" t="s">
        <v>54</v>
      </c>
      <c r="C627" s="4" t="s">
        <v>32</v>
      </c>
      <c r="D627" s="5">
        <v>117.48</v>
      </c>
      <c r="E627" s="1">
        <v>34</v>
      </c>
      <c r="F627" s="1">
        <f>InputData[[#This Row],[UNIT PRICE ($)]]*InputData[[#This Row],[QUANTITY]]</f>
        <v>3994.32</v>
      </c>
      <c r="G627" s="1" t="str">
        <f>VLOOKUP(InputData[[#This Row],[CUSTOMER NAME]],Country[],2,0)</f>
        <v>Pakistan</v>
      </c>
      <c r="H627" s="1" t="str">
        <f>VLOOKUP(InputData[[#This Row],[CUSTOMER NAME]],Country[],3,0)</f>
        <v>Export</v>
      </c>
      <c r="I627" s="1" t="str">
        <f>TEXT(InputData[[#This Row],[DATE]],"d")</f>
        <v>24</v>
      </c>
      <c r="J627" s="1" t="str">
        <f>TEXT(InputData[[#This Row],[DATE]],"mmm")</f>
        <v>Sep</v>
      </c>
      <c r="K627" s="1" t="str">
        <f>TEXT(InputData[[#This Row],[DATE]],"yyyy")</f>
        <v>2021</v>
      </c>
      <c r="L627" s="1">
        <f>WEEKNUM(InputData[[#This Row],[DATE]])</f>
        <v>39</v>
      </c>
    </row>
    <row r="628" spans="1:12" x14ac:dyDescent="0.3">
      <c r="A628" s="3">
        <v>44463</v>
      </c>
      <c r="B628" s="6" t="s">
        <v>58</v>
      </c>
      <c r="C628" s="4" t="s">
        <v>32</v>
      </c>
      <c r="D628" s="5">
        <v>117.48</v>
      </c>
      <c r="E628" s="1">
        <v>8</v>
      </c>
      <c r="F628" s="1">
        <f>InputData[[#This Row],[UNIT PRICE ($)]]*InputData[[#This Row],[QUANTITY]]</f>
        <v>939.84</v>
      </c>
      <c r="G628" s="1" t="str">
        <f>VLOOKUP(InputData[[#This Row],[CUSTOMER NAME]],Country[],2,0)</f>
        <v>India</v>
      </c>
      <c r="H628" s="1" t="str">
        <f>VLOOKUP(InputData[[#This Row],[CUSTOMER NAME]],Country[],3,0)</f>
        <v>South</v>
      </c>
      <c r="I628" s="1" t="str">
        <f>TEXT(InputData[[#This Row],[DATE]],"d")</f>
        <v>24</v>
      </c>
      <c r="J628" s="1" t="str">
        <f>TEXT(InputData[[#This Row],[DATE]],"mmm")</f>
        <v>Sep</v>
      </c>
      <c r="K628" s="1" t="str">
        <f>TEXT(InputData[[#This Row],[DATE]],"yyyy")</f>
        <v>2021</v>
      </c>
      <c r="L628" s="1">
        <f>WEEKNUM(InputData[[#This Row],[DATE]])</f>
        <v>39</v>
      </c>
    </row>
    <row r="629" spans="1:12" x14ac:dyDescent="0.3">
      <c r="A629" s="3">
        <v>44463</v>
      </c>
      <c r="B629" s="6" t="s">
        <v>62</v>
      </c>
      <c r="C629" s="4" t="s">
        <v>32</v>
      </c>
      <c r="D629" s="5">
        <v>117.48</v>
      </c>
      <c r="E629" s="1">
        <v>14</v>
      </c>
      <c r="F629" s="1">
        <f>InputData[[#This Row],[UNIT PRICE ($)]]*InputData[[#This Row],[QUANTITY]]</f>
        <v>1644.72</v>
      </c>
      <c r="G629" s="1" t="str">
        <f>VLOOKUP(InputData[[#This Row],[CUSTOMER NAME]],Country[],2,0)</f>
        <v>India</v>
      </c>
      <c r="H629" s="1" t="str">
        <f>VLOOKUP(InputData[[#This Row],[CUSTOMER NAME]],Country[],3,0)</f>
        <v>East</v>
      </c>
      <c r="I629" s="1" t="str">
        <f>TEXT(InputData[[#This Row],[DATE]],"d")</f>
        <v>24</v>
      </c>
      <c r="J629" s="1" t="str">
        <f>TEXT(InputData[[#This Row],[DATE]],"mmm")</f>
        <v>Sep</v>
      </c>
      <c r="K629" s="1" t="str">
        <f>TEXT(InputData[[#This Row],[DATE]],"yyyy")</f>
        <v>2021</v>
      </c>
      <c r="L629" s="1">
        <f>WEEKNUM(InputData[[#This Row],[DATE]])</f>
        <v>39</v>
      </c>
    </row>
    <row r="630" spans="1:12" x14ac:dyDescent="0.3">
      <c r="A630" s="3">
        <v>44464</v>
      </c>
      <c r="B630" s="6" t="s">
        <v>60</v>
      </c>
      <c r="C630" s="4" t="s">
        <v>3</v>
      </c>
      <c r="D630" s="5">
        <v>80.94</v>
      </c>
      <c r="E630" s="1">
        <v>31</v>
      </c>
      <c r="F630" s="1">
        <f>InputData[[#This Row],[UNIT PRICE ($)]]*InputData[[#This Row],[QUANTITY]]</f>
        <v>2509.14</v>
      </c>
      <c r="G630" s="1" t="str">
        <f>VLOOKUP(InputData[[#This Row],[CUSTOMER NAME]],Country[],2,0)</f>
        <v>India</v>
      </c>
      <c r="H630" s="1" t="str">
        <f>VLOOKUP(InputData[[#This Row],[CUSTOMER NAME]],Country[],3,0)</f>
        <v>Central</v>
      </c>
      <c r="I630" s="1" t="str">
        <f>TEXT(InputData[[#This Row],[DATE]],"d")</f>
        <v>25</v>
      </c>
      <c r="J630" s="1" t="str">
        <f>TEXT(InputData[[#This Row],[DATE]],"mmm")</f>
        <v>Sep</v>
      </c>
      <c r="K630" s="1" t="str">
        <f>TEXT(InputData[[#This Row],[DATE]],"yyyy")</f>
        <v>2021</v>
      </c>
      <c r="L630" s="1">
        <f>WEEKNUM(InputData[[#This Row],[DATE]])</f>
        <v>39</v>
      </c>
    </row>
    <row r="631" spans="1:12" x14ac:dyDescent="0.3">
      <c r="A631" s="3">
        <v>44466</v>
      </c>
      <c r="B631" s="6" t="s">
        <v>52</v>
      </c>
      <c r="C631" s="4" t="s">
        <v>34</v>
      </c>
      <c r="D631" s="5">
        <v>58.3</v>
      </c>
      <c r="E631" s="1">
        <v>1</v>
      </c>
      <c r="F631" s="1">
        <f>InputData[[#This Row],[UNIT PRICE ($)]]*InputData[[#This Row],[QUANTITY]]</f>
        <v>58.3</v>
      </c>
      <c r="G631" s="1" t="str">
        <f>VLOOKUP(InputData[[#This Row],[CUSTOMER NAME]],Country[],2,0)</f>
        <v>Saudi Arabia</v>
      </c>
      <c r="H631" s="1" t="str">
        <f>VLOOKUP(InputData[[#This Row],[CUSTOMER NAME]],Country[],3,0)</f>
        <v>Export</v>
      </c>
      <c r="I631" s="1" t="str">
        <f>TEXT(InputData[[#This Row],[DATE]],"d")</f>
        <v>27</v>
      </c>
      <c r="J631" s="1" t="str">
        <f>TEXT(InputData[[#This Row],[DATE]],"mmm")</f>
        <v>Sep</v>
      </c>
      <c r="K631" s="1" t="str">
        <f>TEXT(InputData[[#This Row],[DATE]],"yyyy")</f>
        <v>2021</v>
      </c>
      <c r="L631" s="1">
        <f>WEEKNUM(InputData[[#This Row],[DATE]])</f>
        <v>40</v>
      </c>
    </row>
    <row r="632" spans="1:12" x14ac:dyDescent="0.3">
      <c r="A632" s="3">
        <v>44466</v>
      </c>
      <c r="B632" s="6" t="s">
        <v>53</v>
      </c>
      <c r="C632" s="4" t="s">
        <v>5</v>
      </c>
      <c r="D632" s="5">
        <v>155.61000000000001</v>
      </c>
      <c r="E632" s="1">
        <v>11</v>
      </c>
      <c r="F632" s="1">
        <f>InputData[[#This Row],[UNIT PRICE ($)]]*InputData[[#This Row],[QUANTITY]]</f>
        <v>1711.71</v>
      </c>
      <c r="G632" s="1" t="str">
        <f>VLOOKUP(InputData[[#This Row],[CUSTOMER NAME]],Country[],2,0)</f>
        <v>India</v>
      </c>
      <c r="H632" s="1" t="str">
        <f>VLOOKUP(InputData[[#This Row],[CUSTOMER NAME]],Country[],3,0)</f>
        <v>Northeast</v>
      </c>
      <c r="I632" s="1" t="str">
        <f>TEXT(InputData[[#This Row],[DATE]],"d")</f>
        <v>27</v>
      </c>
      <c r="J632" s="1" t="str">
        <f>TEXT(InputData[[#This Row],[DATE]],"mmm")</f>
        <v>Sep</v>
      </c>
      <c r="K632" s="1" t="str">
        <f>TEXT(InputData[[#This Row],[DATE]],"yyyy")</f>
        <v>2021</v>
      </c>
      <c r="L632" s="1">
        <f>WEEKNUM(InputData[[#This Row],[DATE]])</f>
        <v>40</v>
      </c>
    </row>
    <row r="633" spans="1:12" x14ac:dyDescent="0.3">
      <c r="A633" s="3">
        <v>44466</v>
      </c>
      <c r="B633" s="6" t="s">
        <v>65</v>
      </c>
      <c r="C633" s="4" t="s">
        <v>36</v>
      </c>
      <c r="D633" s="5">
        <v>96.3</v>
      </c>
      <c r="E633" s="1">
        <v>4</v>
      </c>
      <c r="F633" s="1">
        <f>InputData[[#This Row],[UNIT PRICE ($)]]*InputData[[#This Row],[QUANTITY]]</f>
        <v>385.2</v>
      </c>
      <c r="G633" s="1" t="str">
        <f>VLOOKUP(InputData[[#This Row],[CUSTOMER NAME]],Country[],2,0)</f>
        <v>Saudi Arabia</v>
      </c>
      <c r="H633" s="1" t="str">
        <f>VLOOKUP(InputData[[#This Row],[CUSTOMER NAME]],Country[],3,0)</f>
        <v>Export</v>
      </c>
      <c r="I633" s="1" t="str">
        <f>TEXT(InputData[[#This Row],[DATE]],"d")</f>
        <v>27</v>
      </c>
      <c r="J633" s="1" t="str">
        <f>TEXT(InputData[[#This Row],[DATE]],"mmm")</f>
        <v>Sep</v>
      </c>
      <c r="K633" s="1" t="str">
        <f>TEXT(InputData[[#This Row],[DATE]],"yyyy")</f>
        <v>2021</v>
      </c>
      <c r="L633" s="1">
        <f>WEEKNUM(InputData[[#This Row],[DATE]])</f>
        <v>40</v>
      </c>
    </row>
    <row r="634" spans="1:12" x14ac:dyDescent="0.3">
      <c r="A634" s="3">
        <v>44466</v>
      </c>
      <c r="B634" s="6" t="s">
        <v>66</v>
      </c>
      <c r="C634" s="4" t="s">
        <v>38</v>
      </c>
      <c r="D634" s="5">
        <v>79.92</v>
      </c>
      <c r="E634" s="1">
        <v>3</v>
      </c>
      <c r="F634" s="1">
        <f>InputData[[#This Row],[UNIT PRICE ($)]]*InputData[[#This Row],[QUANTITY]]</f>
        <v>239.76</v>
      </c>
      <c r="G634" s="1" t="str">
        <f>VLOOKUP(InputData[[#This Row],[CUSTOMER NAME]],Country[],2,0)</f>
        <v>India</v>
      </c>
      <c r="H634" s="1" t="str">
        <f>VLOOKUP(InputData[[#This Row],[CUSTOMER NAME]],Country[],3,0)</f>
        <v>Western</v>
      </c>
      <c r="I634" s="1" t="str">
        <f>TEXT(InputData[[#This Row],[DATE]],"d")</f>
        <v>27</v>
      </c>
      <c r="J634" s="1" t="str">
        <f>TEXT(InputData[[#This Row],[DATE]],"mmm")</f>
        <v>Sep</v>
      </c>
      <c r="K634" s="1" t="str">
        <f>TEXT(InputData[[#This Row],[DATE]],"yyyy")</f>
        <v>2021</v>
      </c>
      <c r="L634" s="1">
        <f>WEEKNUM(InputData[[#This Row],[DATE]])</f>
        <v>40</v>
      </c>
    </row>
    <row r="635" spans="1:12" x14ac:dyDescent="0.3">
      <c r="A635" s="3">
        <v>44466</v>
      </c>
      <c r="B635" s="6" t="s">
        <v>71</v>
      </c>
      <c r="C635" s="4" t="s">
        <v>41</v>
      </c>
      <c r="D635" s="5">
        <v>173.88</v>
      </c>
      <c r="E635" s="1">
        <v>23</v>
      </c>
      <c r="F635" s="1">
        <f>InputData[[#This Row],[UNIT PRICE ($)]]*InputData[[#This Row],[QUANTITY]]</f>
        <v>3999.24</v>
      </c>
      <c r="G635" s="1" t="str">
        <f>VLOOKUP(InputData[[#This Row],[CUSTOMER NAME]],Country[],2,0)</f>
        <v>India</v>
      </c>
      <c r="H635" s="1" t="str">
        <f>VLOOKUP(InputData[[#This Row],[CUSTOMER NAME]],Country[],3,0)</f>
        <v>Western</v>
      </c>
      <c r="I635" s="1" t="str">
        <f>TEXT(InputData[[#This Row],[DATE]],"d")</f>
        <v>27</v>
      </c>
      <c r="J635" s="1" t="str">
        <f>TEXT(InputData[[#This Row],[DATE]],"mmm")</f>
        <v>Sep</v>
      </c>
      <c r="K635" s="1" t="str">
        <f>TEXT(InputData[[#This Row],[DATE]],"yyyy")</f>
        <v>2021</v>
      </c>
      <c r="L635" s="1">
        <f>WEEKNUM(InputData[[#This Row],[DATE]])</f>
        <v>40</v>
      </c>
    </row>
    <row r="636" spans="1:12" x14ac:dyDescent="0.3">
      <c r="A636" s="3">
        <v>44466</v>
      </c>
      <c r="B636" s="6" t="s">
        <v>106</v>
      </c>
      <c r="C636" s="4" t="s">
        <v>44</v>
      </c>
      <c r="D636" s="5">
        <v>82.08</v>
      </c>
      <c r="E636" s="1">
        <v>9</v>
      </c>
      <c r="F636" s="1">
        <f>InputData[[#This Row],[UNIT PRICE ($)]]*InputData[[#This Row],[QUANTITY]]</f>
        <v>738.72</v>
      </c>
      <c r="G636" s="1" t="str">
        <f>VLOOKUP(InputData[[#This Row],[CUSTOMER NAME]],Country[],2,0)</f>
        <v>United States of America</v>
      </c>
      <c r="H636" s="1" t="str">
        <f>VLOOKUP(InputData[[#This Row],[CUSTOMER NAME]],Country[],3,0)</f>
        <v>Export</v>
      </c>
      <c r="I636" s="1" t="str">
        <f>TEXT(InputData[[#This Row],[DATE]],"d")</f>
        <v>27</v>
      </c>
      <c r="J636" s="1" t="str">
        <f>TEXT(InputData[[#This Row],[DATE]],"mmm")</f>
        <v>Sep</v>
      </c>
      <c r="K636" s="1" t="str">
        <f>TEXT(InputData[[#This Row],[DATE]],"yyyy")</f>
        <v>2021</v>
      </c>
      <c r="L636" s="1">
        <f>WEEKNUM(InputData[[#This Row],[DATE]])</f>
        <v>40</v>
      </c>
    </row>
    <row r="637" spans="1:12" x14ac:dyDescent="0.3">
      <c r="A637" s="3">
        <v>44468</v>
      </c>
      <c r="B637" s="6" t="s">
        <v>73</v>
      </c>
      <c r="C637" s="4" t="s">
        <v>34</v>
      </c>
      <c r="D637" s="5">
        <v>58.3</v>
      </c>
      <c r="E637" s="1">
        <v>13</v>
      </c>
      <c r="F637" s="1">
        <f>InputData[[#This Row],[UNIT PRICE ($)]]*InputData[[#This Row],[QUANTITY]]</f>
        <v>757.9</v>
      </c>
      <c r="G637" s="1" t="str">
        <f>VLOOKUP(InputData[[#This Row],[CUSTOMER NAME]],Country[],2,0)</f>
        <v>Ethiopia</v>
      </c>
      <c r="H637" s="1" t="str">
        <f>VLOOKUP(InputData[[#This Row],[CUSTOMER NAME]],Country[],3,0)</f>
        <v>Export</v>
      </c>
      <c r="I637" s="1" t="str">
        <f>TEXT(InputData[[#This Row],[DATE]],"d")</f>
        <v>29</v>
      </c>
      <c r="J637" s="1" t="str">
        <f>TEXT(InputData[[#This Row],[DATE]],"mmm")</f>
        <v>Sep</v>
      </c>
      <c r="K637" s="1" t="str">
        <f>TEXT(InputData[[#This Row],[DATE]],"yyyy")</f>
        <v>2021</v>
      </c>
      <c r="L637" s="1">
        <f>WEEKNUM(InputData[[#This Row],[DATE]])</f>
        <v>40</v>
      </c>
    </row>
    <row r="638" spans="1:12" x14ac:dyDescent="0.3">
      <c r="A638" s="3">
        <v>44469</v>
      </c>
      <c r="B638" s="6" t="s">
        <v>49</v>
      </c>
      <c r="C638" s="4" t="s">
        <v>14</v>
      </c>
      <c r="D638" s="5">
        <v>146.72</v>
      </c>
      <c r="E638" s="1">
        <v>9</v>
      </c>
      <c r="F638" s="1">
        <f>InputData[[#This Row],[UNIT PRICE ($)]]*InputData[[#This Row],[QUANTITY]]</f>
        <v>1320.48</v>
      </c>
      <c r="G638" s="1" t="str">
        <f>VLOOKUP(InputData[[#This Row],[CUSTOMER NAME]],Country[],2,0)</f>
        <v>Nigeria</v>
      </c>
      <c r="H638" s="1" t="str">
        <f>VLOOKUP(InputData[[#This Row],[CUSTOMER NAME]],Country[],3,0)</f>
        <v>Export</v>
      </c>
      <c r="I638" s="1" t="str">
        <f>TEXT(InputData[[#This Row],[DATE]],"d")</f>
        <v>30</v>
      </c>
      <c r="J638" s="1" t="str">
        <f>TEXT(InputData[[#This Row],[DATE]],"mmm")</f>
        <v>Sep</v>
      </c>
      <c r="K638" s="1" t="str">
        <f>TEXT(InputData[[#This Row],[DATE]],"yyyy")</f>
        <v>2021</v>
      </c>
      <c r="L638" s="1">
        <f>WEEKNUM(InputData[[#This Row],[DATE]])</f>
        <v>40</v>
      </c>
    </row>
    <row r="639" spans="1:12" x14ac:dyDescent="0.3">
      <c r="A639" s="3">
        <v>44469</v>
      </c>
      <c r="B639" s="6" t="s">
        <v>103</v>
      </c>
      <c r="C639" s="4" t="s">
        <v>6</v>
      </c>
      <c r="D639" s="5">
        <v>85.5</v>
      </c>
      <c r="E639" s="1">
        <v>5</v>
      </c>
      <c r="F639" s="1">
        <f>InputData[[#This Row],[UNIT PRICE ($)]]*InputData[[#This Row],[QUANTITY]]</f>
        <v>427.5</v>
      </c>
      <c r="G639" s="1" t="str">
        <f>VLOOKUP(InputData[[#This Row],[CUSTOMER NAME]],Country[],2,0)</f>
        <v>United States of America</v>
      </c>
      <c r="H639" s="1" t="str">
        <f>VLOOKUP(InputData[[#This Row],[CUSTOMER NAME]],Country[],3,0)</f>
        <v>Export</v>
      </c>
      <c r="I639" s="1" t="str">
        <f>TEXT(InputData[[#This Row],[DATE]],"d")</f>
        <v>30</v>
      </c>
      <c r="J639" s="1" t="str">
        <f>TEXT(InputData[[#This Row],[DATE]],"mmm")</f>
        <v>Sep</v>
      </c>
      <c r="K639" s="1" t="str">
        <f>TEXT(InputData[[#This Row],[DATE]],"yyyy")</f>
        <v>2021</v>
      </c>
      <c r="L639" s="1">
        <f>WEEKNUM(InputData[[#This Row],[DATE]])</f>
        <v>40</v>
      </c>
    </row>
    <row r="640" spans="1:12" x14ac:dyDescent="0.3">
      <c r="A640" s="3">
        <v>44470</v>
      </c>
      <c r="B640" s="6" t="s">
        <v>77</v>
      </c>
      <c r="C640" s="4" t="s">
        <v>30</v>
      </c>
      <c r="D640" s="5">
        <v>201.28</v>
      </c>
      <c r="E640" s="1">
        <v>14</v>
      </c>
      <c r="F640" s="1">
        <f>InputData[[#This Row],[UNIT PRICE ($)]]*InputData[[#This Row],[QUANTITY]]</f>
        <v>2817.92</v>
      </c>
      <c r="G640" s="1" t="str">
        <f>VLOOKUP(InputData[[#This Row],[CUSTOMER NAME]],Country[],2,0)</f>
        <v>India</v>
      </c>
      <c r="H640" s="1" t="str">
        <f>VLOOKUP(InputData[[#This Row],[CUSTOMER NAME]],Country[],3,0)</f>
        <v>South</v>
      </c>
      <c r="I640" s="1" t="str">
        <f>TEXT(InputData[[#This Row],[DATE]],"d")</f>
        <v>1</v>
      </c>
      <c r="J640" s="1" t="str">
        <f>TEXT(InputData[[#This Row],[DATE]],"mmm")</f>
        <v>Oct</v>
      </c>
      <c r="K640" s="1" t="str">
        <f>TEXT(InputData[[#This Row],[DATE]],"yyyy")</f>
        <v>2021</v>
      </c>
      <c r="L640" s="1">
        <f>WEEKNUM(InputData[[#This Row],[DATE]])</f>
        <v>40</v>
      </c>
    </row>
    <row r="641" spans="1:12" x14ac:dyDescent="0.3">
      <c r="A641" s="3">
        <v>44471</v>
      </c>
      <c r="B641" s="6" t="s">
        <v>56</v>
      </c>
      <c r="C641" s="4" t="s">
        <v>14</v>
      </c>
      <c r="D641" s="5">
        <v>146.72</v>
      </c>
      <c r="E641" s="1">
        <v>15</v>
      </c>
      <c r="F641" s="1">
        <f>InputData[[#This Row],[UNIT PRICE ($)]]*InputData[[#This Row],[QUANTITY]]</f>
        <v>2200.8000000000002</v>
      </c>
      <c r="G641" s="1" t="str">
        <f>VLOOKUP(InputData[[#This Row],[CUSTOMER NAME]],Country[],2,0)</f>
        <v>United Kingdom</v>
      </c>
      <c r="H641" s="1" t="str">
        <f>VLOOKUP(InputData[[#This Row],[CUSTOMER NAME]],Country[],3,0)</f>
        <v>Export</v>
      </c>
      <c r="I641" s="1" t="str">
        <f>TEXT(InputData[[#This Row],[DATE]],"d")</f>
        <v>2</v>
      </c>
      <c r="J641" s="1" t="str">
        <f>TEXT(InputData[[#This Row],[DATE]],"mmm")</f>
        <v>Oct</v>
      </c>
      <c r="K641" s="1" t="str">
        <f>TEXT(InputData[[#This Row],[DATE]],"yyyy")</f>
        <v>2021</v>
      </c>
      <c r="L641" s="1">
        <f>WEEKNUM(InputData[[#This Row],[DATE]])</f>
        <v>40</v>
      </c>
    </row>
    <row r="642" spans="1:12" x14ac:dyDescent="0.3">
      <c r="A642" s="3">
        <v>44471</v>
      </c>
      <c r="B642" s="6" t="s">
        <v>59</v>
      </c>
      <c r="C642" s="4" t="s">
        <v>2</v>
      </c>
      <c r="D642" s="5">
        <v>142.80000000000001</v>
      </c>
      <c r="E642" s="1">
        <v>22</v>
      </c>
      <c r="F642" s="1">
        <f>InputData[[#This Row],[UNIT PRICE ($)]]*InputData[[#This Row],[QUANTITY]]</f>
        <v>3141.6000000000004</v>
      </c>
      <c r="G642" s="1" t="str">
        <f>VLOOKUP(InputData[[#This Row],[CUSTOMER NAME]],Country[],2,0)</f>
        <v>Mexico</v>
      </c>
      <c r="H642" s="1" t="str">
        <f>VLOOKUP(InputData[[#This Row],[CUSTOMER NAME]],Country[],3,0)</f>
        <v>Export</v>
      </c>
      <c r="I642" s="1" t="str">
        <f>TEXT(InputData[[#This Row],[DATE]],"d")</f>
        <v>2</v>
      </c>
      <c r="J642" s="1" t="str">
        <f>TEXT(InputData[[#This Row],[DATE]],"mmm")</f>
        <v>Oct</v>
      </c>
      <c r="K642" s="1" t="str">
        <f>TEXT(InputData[[#This Row],[DATE]],"yyyy")</f>
        <v>2021</v>
      </c>
      <c r="L642" s="1">
        <f>WEEKNUM(InputData[[#This Row],[DATE]])</f>
        <v>40</v>
      </c>
    </row>
    <row r="643" spans="1:12" x14ac:dyDescent="0.3">
      <c r="A643" s="3">
        <v>44472</v>
      </c>
      <c r="B643" s="6" t="s">
        <v>98</v>
      </c>
      <c r="C643" s="4" t="s">
        <v>19</v>
      </c>
      <c r="D643" s="5">
        <v>210</v>
      </c>
      <c r="E643" s="1">
        <v>9</v>
      </c>
      <c r="F643" s="1">
        <f>InputData[[#This Row],[UNIT PRICE ($)]]*InputData[[#This Row],[QUANTITY]]</f>
        <v>1890</v>
      </c>
      <c r="G643" s="1" t="str">
        <f>VLOOKUP(InputData[[#This Row],[CUSTOMER NAME]],Country[],2,0)</f>
        <v>Pakistan</v>
      </c>
      <c r="H643" s="1" t="str">
        <f>VLOOKUP(InputData[[#This Row],[CUSTOMER NAME]],Country[],3,0)</f>
        <v>Export</v>
      </c>
      <c r="I643" s="1" t="str">
        <f>TEXT(InputData[[#This Row],[DATE]],"d")</f>
        <v>3</v>
      </c>
      <c r="J643" s="1" t="str">
        <f>TEXT(InputData[[#This Row],[DATE]],"mmm")</f>
        <v>Oct</v>
      </c>
      <c r="K643" s="1" t="str">
        <f>TEXT(InputData[[#This Row],[DATE]],"yyyy")</f>
        <v>2021</v>
      </c>
      <c r="L643" s="1">
        <f>WEEKNUM(InputData[[#This Row],[DATE]])</f>
        <v>41</v>
      </c>
    </row>
    <row r="644" spans="1:12" x14ac:dyDescent="0.3">
      <c r="A644" s="3">
        <v>44472</v>
      </c>
      <c r="B644" s="6" t="s">
        <v>54</v>
      </c>
      <c r="C644" s="4" t="s">
        <v>41</v>
      </c>
      <c r="D644" s="5">
        <v>173.88</v>
      </c>
      <c r="E644" s="1">
        <v>23</v>
      </c>
      <c r="F644" s="1">
        <f>InputData[[#This Row],[UNIT PRICE ($)]]*InputData[[#This Row],[QUANTITY]]</f>
        <v>3999.24</v>
      </c>
      <c r="G644" s="1" t="str">
        <f>VLOOKUP(InputData[[#This Row],[CUSTOMER NAME]],Country[],2,0)</f>
        <v>Pakistan</v>
      </c>
      <c r="H644" s="1" t="str">
        <f>VLOOKUP(InputData[[#This Row],[CUSTOMER NAME]],Country[],3,0)</f>
        <v>Export</v>
      </c>
      <c r="I644" s="1" t="str">
        <f>TEXT(InputData[[#This Row],[DATE]],"d")</f>
        <v>3</v>
      </c>
      <c r="J644" s="1" t="str">
        <f>TEXT(InputData[[#This Row],[DATE]],"mmm")</f>
        <v>Oct</v>
      </c>
      <c r="K644" s="1" t="str">
        <f>TEXT(InputData[[#This Row],[DATE]],"yyyy")</f>
        <v>2021</v>
      </c>
      <c r="L644" s="1">
        <f>WEEKNUM(InputData[[#This Row],[DATE]])</f>
        <v>41</v>
      </c>
    </row>
    <row r="645" spans="1:12" x14ac:dyDescent="0.3">
      <c r="A645" s="3">
        <v>44472</v>
      </c>
      <c r="B645" s="6" t="s">
        <v>62</v>
      </c>
      <c r="C645" s="4" t="s">
        <v>11</v>
      </c>
      <c r="D645" s="5">
        <v>48.4</v>
      </c>
      <c r="E645" s="1">
        <v>5</v>
      </c>
      <c r="F645" s="1">
        <f>InputData[[#This Row],[UNIT PRICE ($)]]*InputData[[#This Row],[QUANTITY]]</f>
        <v>242</v>
      </c>
      <c r="G645" s="1" t="str">
        <f>VLOOKUP(InputData[[#This Row],[CUSTOMER NAME]],Country[],2,0)</f>
        <v>India</v>
      </c>
      <c r="H645" s="1" t="str">
        <f>VLOOKUP(InputData[[#This Row],[CUSTOMER NAME]],Country[],3,0)</f>
        <v>East</v>
      </c>
      <c r="I645" s="1" t="str">
        <f>TEXT(InputData[[#This Row],[DATE]],"d")</f>
        <v>3</v>
      </c>
      <c r="J645" s="1" t="str">
        <f>TEXT(InputData[[#This Row],[DATE]],"mmm")</f>
        <v>Oct</v>
      </c>
      <c r="K645" s="1" t="str">
        <f>TEXT(InputData[[#This Row],[DATE]],"yyyy")</f>
        <v>2021</v>
      </c>
      <c r="L645" s="1">
        <f>WEEKNUM(InputData[[#This Row],[DATE]])</f>
        <v>41</v>
      </c>
    </row>
    <row r="646" spans="1:12" x14ac:dyDescent="0.3">
      <c r="A646" s="3">
        <v>44473</v>
      </c>
      <c r="B646" s="6" t="s">
        <v>70</v>
      </c>
      <c r="C646" s="4" t="s">
        <v>7</v>
      </c>
      <c r="D646" s="5">
        <v>47.730000000000004</v>
      </c>
      <c r="E646" s="1">
        <v>15</v>
      </c>
      <c r="F646" s="1">
        <f>InputData[[#This Row],[UNIT PRICE ($)]]*InputData[[#This Row],[QUANTITY]]</f>
        <v>715.95</v>
      </c>
      <c r="G646" s="1" t="str">
        <f>VLOOKUP(InputData[[#This Row],[CUSTOMER NAME]],Country[],2,0)</f>
        <v>India</v>
      </c>
      <c r="H646" s="1" t="str">
        <f>VLOOKUP(InputData[[#This Row],[CUSTOMER NAME]],Country[],3,0)</f>
        <v>East</v>
      </c>
      <c r="I646" s="1" t="str">
        <f>TEXT(InputData[[#This Row],[DATE]],"d")</f>
        <v>4</v>
      </c>
      <c r="J646" s="1" t="str">
        <f>TEXT(InputData[[#This Row],[DATE]],"mmm")</f>
        <v>Oct</v>
      </c>
      <c r="K646" s="1" t="str">
        <f>TEXT(InputData[[#This Row],[DATE]],"yyyy")</f>
        <v>2021</v>
      </c>
      <c r="L646" s="1">
        <f>WEEKNUM(InputData[[#This Row],[DATE]])</f>
        <v>41</v>
      </c>
    </row>
    <row r="647" spans="1:12" x14ac:dyDescent="0.3">
      <c r="A647" s="3">
        <v>44474</v>
      </c>
      <c r="B647" s="6" t="s">
        <v>71</v>
      </c>
      <c r="C647" s="4" t="s">
        <v>24</v>
      </c>
      <c r="D647" s="5">
        <v>156.96</v>
      </c>
      <c r="E647" s="1">
        <v>36</v>
      </c>
      <c r="F647" s="1">
        <f>InputData[[#This Row],[UNIT PRICE ($)]]*InputData[[#This Row],[QUANTITY]]</f>
        <v>5650.56</v>
      </c>
      <c r="G647" s="1" t="str">
        <f>VLOOKUP(InputData[[#This Row],[CUSTOMER NAME]],Country[],2,0)</f>
        <v>India</v>
      </c>
      <c r="H647" s="1" t="str">
        <f>VLOOKUP(InputData[[#This Row],[CUSTOMER NAME]],Country[],3,0)</f>
        <v>Western</v>
      </c>
      <c r="I647" s="1" t="str">
        <f>TEXT(InputData[[#This Row],[DATE]],"d")</f>
        <v>5</v>
      </c>
      <c r="J647" s="1" t="str">
        <f>TEXT(InputData[[#This Row],[DATE]],"mmm")</f>
        <v>Oct</v>
      </c>
      <c r="K647" s="1" t="str">
        <f>TEXT(InputData[[#This Row],[DATE]],"yyyy")</f>
        <v>2021</v>
      </c>
      <c r="L647" s="1">
        <f>WEEKNUM(InputData[[#This Row],[DATE]])</f>
        <v>41</v>
      </c>
    </row>
    <row r="648" spans="1:12" x14ac:dyDescent="0.3">
      <c r="A648" s="3">
        <v>44474</v>
      </c>
      <c r="B648" s="6" t="s">
        <v>74</v>
      </c>
      <c r="C648" s="4" t="s">
        <v>24</v>
      </c>
      <c r="D648" s="5">
        <v>156.96</v>
      </c>
      <c r="E648" s="1">
        <v>23</v>
      </c>
      <c r="F648" s="1">
        <f>InputData[[#This Row],[UNIT PRICE ($)]]*InputData[[#This Row],[QUANTITY]]</f>
        <v>3610.0800000000004</v>
      </c>
      <c r="G648" s="1" t="str">
        <f>VLOOKUP(InputData[[#This Row],[CUSTOMER NAME]],Country[],2,0)</f>
        <v>India</v>
      </c>
      <c r="H648" s="1" t="str">
        <f>VLOOKUP(InputData[[#This Row],[CUSTOMER NAME]],Country[],3,0)</f>
        <v>Northeast</v>
      </c>
      <c r="I648" s="1" t="str">
        <f>TEXT(InputData[[#This Row],[DATE]],"d")</f>
        <v>5</v>
      </c>
      <c r="J648" s="1" t="str">
        <f>TEXT(InputData[[#This Row],[DATE]],"mmm")</f>
        <v>Oct</v>
      </c>
      <c r="K648" s="1" t="str">
        <f>TEXT(InputData[[#This Row],[DATE]],"yyyy")</f>
        <v>2021</v>
      </c>
      <c r="L648" s="1">
        <f>WEEKNUM(InputData[[#This Row],[DATE]])</f>
        <v>41</v>
      </c>
    </row>
    <row r="649" spans="1:12" x14ac:dyDescent="0.3">
      <c r="A649" s="3">
        <v>44475</v>
      </c>
      <c r="B649" s="6" t="s">
        <v>52</v>
      </c>
      <c r="C649" s="4" t="s">
        <v>35</v>
      </c>
      <c r="D649" s="5">
        <v>6.7</v>
      </c>
      <c r="E649" s="1">
        <v>1</v>
      </c>
      <c r="F649" s="1">
        <f>InputData[[#This Row],[UNIT PRICE ($)]]*InputData[[#This Row],[QUANTITY]]</f>
        <v>6.7</v>
      </c>
      <c r="G649" s="1" t="str">
        <f>VLOOKUP(InputData[[#This Row],[CUSTOMER NAME]],Country[],2,0)</f>
        <v>Saudi Arabia</v>
      </c>
      <c r="H649" s="1" t="str">
        <f>VLOOKUP(InputData[[#This Row],[CUSTOMER NAME]],Country[],3,0)</f>
        <v>Export</v>
      </c>
      <c r="I649" s="1" t="str">
        <f>TEXT(InputData[[#This Row],[DATE]],"d")</f>
        <v>6</v>
      </c>
      <c r="J649" s="1" t="str">
        <f>TEXT(InputData[[#This Row],[DATE]],"mmm")</f>
        <v>Oct</v>
      </c>
      <c r="K649" s="1" t="str">
        <f>TEXT(InputData[[#This Row],[DATE]],"yyyy")</f>
        <v>2021</v>
      </c>
      <c r="L649" s="1">
        <f>WEEKNUM(InputData[[#This Row],[DATE]])</f>
        <v>41</v>
      </c>
    </row>
    <row r="650" spans="1:12" x14ac:dyDescent="0.3">
      <c r="A650" s="3">
        <v>44475</v>
      </c>
      <c r="B650" s="6" t="s">
        <v>59</v>
      </c>
      <c r="C650" s="4" t="s">
        <v>8</v>
      </c>
      <c r="D650" s="5">
        <v>94.62</v>
      </c>
      <c r="E650" s="1">
        <v>23</v>
      </c>
      <c r="F650" s="1">
        <f>InputData[[#This Row],[UNIT PRICE ($)]]*InputData[[#This Row],[QUANTITY]]</f>
        <v>2176.2600000000002</v>
      </c>
      <c r="G650" s="1" t="str">
        <f>VLOOKUP(InputData[[#This Row],[CUSTOMER NAME]],Country[],2,0)</f>
        <v>Mexico</v>
      </c>
      <c r="H650" s="1" t="str">
        <f>VLOOKUP(InputData[[#This Row],[CUSTOMER NAME]],Country[],3,0)</f>
        <v>Export</v>
      </c>
      <c r="I650" s="1" t="str">
        <f>TEXT(InputData[[#This Row],[DATE]],"d")</f>
        <v>6</v>
      </c>
      <c r="J650" s="1" t="str">
        <f>TEXT(InputData[[#This Row],[DATE]],"mmm")</f>
        <v>Oct</v>
      </c>
      <c r="K650" s="1" t="str">
        <f>TEXT(InputData[[#This Row],[DATE]],"yyyy")</f>
        <v>2021</v>
      </c>
      <c r="L650" s="1">
        <f>WEEKNUM(InputData[[#This Row],[DATE]])</f>
        <v>41</v>
      </c>
    </row>
    <row r="651" spans="1:12" x14ac:dyDescent="0.3">
      <c r="A651" s="3">
        <v>44475</v>
      </c>
      <c r="B651" s="6" t="s">
        <v>60</v>
      </c>
      <c r="C651" s="4" t="s">
        <v>43</v>
      </c>
      <c r="D651" s="5">
        <v>83.08</v>
      </c>
      <c r="E651" s="1">
        <v>17</v>
      </c>
      <c r="F651" s="1">
        <f>InputData[[#This Row],[UNIT PRICE ($)]]*InputData[[#This Row],[QUANTITY]]</f>
        <v>1412.36</v>
      </c>
      <c r="G651" s="1" t="str">
        <f>VLOOKUP(InputData[[#This Row],[CUSTOMER NAME]],Country[],2,0)</f>
        <v>India</v>
      </c>
      <c r="H651" s="1" t="str">
        <f>VLOOKUP(InputData[[#This Row],[CUSTOMER NAME]],Country[],3,0)</f>
        <v>Central</v>
      </c>
      <c r="I651" s="1" t="str">
        <f>TEXT(InputData[[#This Row],[DATE]],"d")</f>
        <v>6</v>
      </c>
      <c r="J651" s="1" t="str">
        <f>TEXT(InputData[[#This Row],[DATE]],"mmm")</f>
        <v>Oct</v>
      </c>
      <c r="K651" s="1" t="str">
        <f>TEXT(InputData[[#This Row],[DATE]],"yyyy")</f>
        <v>2021</v>
      </c>
      <c r="L651" s="1">
        <f>WEEKNUM(InputData[[#This Row],[DATE]])</f>
        <v>41</v>
      </c>
    </row>
    <row r="652" spans="1:12" x14ac:dyDescent="0.3">
      <c r="A652" s="3">
        <v>44475</v>
      </c>
      <c r="B652" s="6" t="s">
        <v>63</v>
      </c>
      <c r="C652" s="4" t="s">
        <v>21</v>
      </c>
      <c r="D652" s="5">
        <v>162.54</v>
      </c>
      <c r="E652" s="1">
        <v>10</v>
      </c>
      <c r="F652" s="1">
        <f>InputData[[#This Row],[UNIT PRICE ($)]]*InputData[[#This Row],[QUANTITY]]</f>
        <v>1625.3999999999999</v>
      </c>
      <c r="G652" s="1" t="str">
        <f>VLOOKUP(InputData[[#This Row],[CUSTOMER NAME]],Country[],2,0)</f>
        <v>Brazil</v>
      </c>
      <c r="H652" s="1" t="str">
        <f>VLOOKUP(InputData[[#This Row],[CUSTOMER NAME]],Country[],3,0)</f>
        <v>Export</v>
      </c>
      <c r="I652" s="1" t="str">
        <f>TEXT(InputData[[#This Row],[DATE]],"d")</f>
        <v>6</v>
      </c>
      <c r="J652" s="1" t="str">
        <f>TEXT(InputData[[#This Row],[DATE]],"mmm")</f>
        <v>Oct</v>
      </c>
      <c r="K652" s="1" t="str">
        <f>TEXT(InputData[[#This Row],[DATE]],"yyyy")</f>
        <v>2021</v>
      </c>
      <c r="L652" s="1">
        <f>WEEKNUM(InputData[[#This Row],[DATE]])</f>
        <v>41</v>
      </c>
    </row>
    <row r="653" spans="1:12" x14ac:dyDescent="0.3">
      <c r="A653" s="3">
        <v>44475</v>
      </c>
      <c r="B653" s="6" t="s">
        <v>66</v>
      </c>
      <c r="C653" s="4" t="s">
        <v>36</v>
      </c>
      <c r="D653" s="5">
        <v>96.3</v>
      </c>
      <c r="E653" s="1">
        <v>12</v>
      </c>
      <c r="F653" s="1">
        <f>InputData[[#This Row],[UNIT PRICE ($)]]*InputData[[#This Row],[QUANTITY]]</f>
        <v>1155.5999999999999</v>
      </c>
      <c r="G653" s="1" t="str">
        <f>VLOOKUP(InputData[[#This Row],[CUSTOMER NAME]],Country[],2,0)</f>
        <v>India</v>
      </c>
      <c r="H653" s="1" t="str">
        <f>VLOOKUP(InputData[[#This Row],[CUSTOMER NAME]],Country[],3,0)</f>
        <v>Western</v>
      </c>
      <c r="I653" s="1" t="str">
        <f>TEXT(InputData[[#This Row],[DATE]],"d")</f>
        <v>6</v>
      </c>
      <c r="J653" s="1" t="str">
        <f>TEXT(InputData[[#This Row],[DATE]],"mmm")</f>
        <v>Oct</v>
      </c>
      <c r="K653" s="1" t="str">
        <f>TEXT(InputData[[#This Row],[DATE]],"yyyy")</f>
        <v>2021</v>
      </c>
      <c r="L653" s="1">
        <f>WEEKNUM(InputData[[#This Row],[DATE]])</f>
        <v>41</v>
      </c>
    </row>
    <row r="654" spans="1:12" x14ac:dyDescent="0.3">
      <c r="A654" s="3">
        <v>44475</v>
      </c>
      <c r="B654" s="6" t="s">
        <v>106</v>
      </c>
      <c r="C654" s="4" t="s">
        <v>35</v>
      </c>
      <c r="D654" s="5">
        <v>6.7</v>
      </c>
      <c r="E654" s="1">
        <v>1</v>
      </c>
      <c r="F654" s="1">
        <f>InputData[[#This Row],[UNIT PRICE ($)]]*InputData[[#This Row],[QUANTITY]]</f>
        <v>6.7</v>
      </c>
      <c r="G654" s="1" t="str">
        <f>VLOOKUP(InputData[[#This Row],[CUSTOMER NAME]],Country[],2,0)</f>
        <v>United States of America</v>
      </c>
      <c r="H654" s="1" t="str">
        <f>VLOOKUP(InputData[[#This Row],[CUSTOMER NAME]],Country[],3,0)</f>
        <v>Export</v>
      </c>
      <c r="I654" s="1" t="str">
        <f>TEXT(InputData[[#This Row],[DATE]],"d")</f>
        <v>6</v>
      </c>
      <c r="J654" s="1" t="str">
        <f>TEXT(InputData[[#This Row],[DATE]],"mmm")</f>
        <v>Oct</v>
      </c>
      <c r="K654" s="1" t="str">
        <f>TEXT(InputData[[#This Row],[DATE]],"yyyy")</f>
        <v>2021</v>
      </c>
      <c r="L654" s="1">
        <f>WEEKNUM(InputData[[#This Row],[DATE]])</f>
        <v>41</v>
      </c>
    </row>
    <row r="655" spans="1:12" x14ac:dyDescent="0.3">
      <c r="A655" s="3">
        <v>44476</v>
      </c>
      <c r="B655" s="6" t="s">
        <v>63</v>
      </c>
      <c r="C655" s="4" t="s">
        <v>26</v>
      </c>
      <c r="D655" s="5">
        <v>24.66</v>
      </c>
      <c r="E655" s="1">
        <v>6</v>
      </c>
      <c r="F655" s="1">
        <f>InputData[[#This Row],[UNIT PRICE ($)]]*InputData[[#This Row],[QUANTITY]]</f>
        <v>147.96</v>
      </c>
      <c r="G655" s="1" t="str">
        <f>VLOOKUP(InputData[[#This Row],[CUSTOMER NAME]],Country[],2,0)</f>
        <v>Brazil</v>
      </c>
      <c r="H655" s="1" t="str">
        <f>VLOOKUP(InputData[[#This Row],[CUSTOMER NAME]],Country[],3,0)</f>
        <v>Export</v>
      </c>
      <c r="I655" s="1" t="str">
        <f>TEXT(InputData[[#This Row],[DATE]],"d")</f>
        <v>7</v>
      </c>
      <c r="J655" s="1" t="str">
        <f>TEXT(InputData[[#This Row],[DATE]],"mmm")</f>
        <v>Oct</v>
      </c>
      <c r="K655" s="1" t="str">
        <f>TEXT(InputData[[#This Row],[DATE]],"yyyy")</f>
        <v>2021</v>
      </c>
      <c r="L655" s="1">
        <f>WEEKNUM(InputData[[#This Row],[DATE]])</f>
        <v>41</v>
      </c>
    </row>
    <row r="656" spans="1:12" x14ac:dyDescent="0.3">
      <c r="A656" s="3">
        <v>44478</v>
      </c>
      <c r="B656" s="6" t="s">
        <v>49</v>
      </c>
      <c r="C656" s="4" t="s">
        <v>38</v>
      </c>
      <c r="D656" s="5">
        <v>79.92</v>
      </c>
      <c r="E656" s="1">
        <v>14</v>
      </c>
      <c r="F656" s="1">
        <f>InputData[[#This Row],[UNIT PRICE ($)]]*InputData[[#This Row],[QUANTITY]]</f>
        <v>1118.8800000000001</v>
      </c>
      <c r="G656" s="1" t="str">
        <f>VLOOKUP(InputData[[#This Row],[CUSTOMER NAME]],Country[],2,0)</f>
        <v>Nigeria</v>
      </c>
      <c r="H656" s="1" t="str">
        <f>VLOOKUP(InputData[[#This Row],[CUSTOMER NAME]],Country[],3,0)</f>
        <v>Export</v>
      </c>
      <c r="I656" s="1" t="str">
        <f>TEXT(InputData[[#This Row],[DATE]],"d")</f>
        <v>9</v>
      </c>
      <c r="J656" s="1" t="str">
        <f>TEXT(InputData[[#This Row],[DATE]],"mmm")</f>
        <v>Oct</v>
      </c>
      <c r="K656" s="1" t="str">
        <f>TEXT(InputData[[#This Row],[DATE]],"yyyy")</f>
        <v>2021</v>
      </c>
      <c r="L656" s="1">
        <f>WEEKNUM(InputData[[#This Row],[DATE]])</f>
        <v>41</v>
      </c>
    </row>
    <row r="657" spans="1:12" x14ac:dyDescent="0.3">
      <c r="A657" s="3">
        <v>44478</v>
      </c>
      <c r="B657" s="6" t="s">
        <v>50</v>
      </c>
      <c r="C657" s="4" t="s">
        <v>38</v>
      </c>
      <c r="D657" s="5">
        <v>79.92</v>
      </c>
      <c r="E657" s="1">
        <v>5</v>
      </c>
      <c r="F657" s="1">
        <f>InputData[[#This Row],[UNIT PRICE ($)]]*InputData[[#This Row],[QUANTITY]]</f>
        <v>399.6</v>
      </c>
      <c r="G657" s="1" t="str">
        <f>VLOOKUP(InputData[[#This Row],[CUSTOMER NAME]],Country[],2,0)</f>
        <v>Bangladesh</v>
      </c>
      <c r="H657" s="1" t="str">
        <f>VLOOKUP(InputData[[#This Row],[CUSTOMER NAME]],Country[],3,0)</f>
        <v>Export</v>
      </c>
      <c r="I657" s="1" t="str">
        <f>TEXT(InputData[[#This Row],[DATE]],"d")</f>
        <v>9</v>
      </c>
      <c r="J657" s="1" t="str">
        <f>TEXT(InputData[[#This Row],[DATE]],"mmm")</f>
        <v>Oct</v>
      </c>
      <c r="K657" s="1" t="str">
        <f>TEXT(InputData[[#This Row],[DATE]],"yyyy")</f>
        <v>2021</v>
      </c>
      <c r="L657" s="1">
        <f>WEEKNUM(InputData[[#This Row],[DATE]])</f>
        <v>41</v>
      </c>
    </row>
    <row r="658" spans="1:12" x14ac:dyDescent="0.3">
      <c r="A658" s="3">
        <v>44478</v>
      </c>
      <c r="B658" s="6" t="s">
        <v>62</v>
      </c>
      <c r="C658" s="4" t="s">
        <v>32</v>
      </c>
      <c r="D658" s="5">
        <v>117.48</v>
      </c>
      <c r="E658" s="1">
        <v>11</v>
      </c>
      <c r="F658" s="1">
        <f>InputData[[#This Row],[UNIT PRICE ($)]]*InputData[[#This Row],[QUANTITY]]</f>
        <v>1292.28</v>
      </c>
      <c r="G658" s="1" t="str">
        <f>VLOOKUP(InputData[[#This Row],[CUSTOMER NAME]],Country[],2,0)</f>
        <v>India</v>
      </c>
      <c r="H658" s="1" t="str">
        <f>VLOOKUP(InputData[[#This Row],[CUSTOMER NAME]],Country[],3,0)</f>
        <v>East</v>
      </c>
      <c r="I658" s="1" t="str">
        <f>TEXT(InputData[[#This Row],[DATE]],"d")</f>
        <v>9</v>
      </c>
      <c r="J658" s="1" t="str">
        <f>TEXT(InputData[[#This Row],[DATE]],"mmm")</f>
        <v>Oct</v>
      </c>
      <c r="K658" s="1" t="str">
        <f>TEXT(InputData[[#This Row],[DATE]],"yyyy")</f>
        <v>2021</v>
      </c>
      <c r="L658" s="1">
        <f>WEEKNUM(InputData[[#This Row],[DATE]])</f>
        <v>41</v>
      </c>
    </row>
    <row r="659" spans="1:12" x14ac:dyDescent="0.3">
      <c r="A659" s="3">
        <v>44479</v>
      </c>
      <c r="B659" s="6" t="s">
        <v>52</v>
      </c>
      <c r="C659" s="4" t="s">
        <v>35</v>
      </c>
      <c r="D659" s="5">
        <v>6.7</v>
      </c>
      <c r="E659" s="1">
        <v>14</v>
      </c>
      <c r="F659" s="1">
        <f>InputData[[#This Row],[UNIT PRICE ($)]]*InputData[[#This Row],[QUANTITY]]</f>
        <v>93.8</v>
      </c>
      <c r="G659" s="1" t="str">
        <f>VLOOKUP(InputData[[#This Row],[CUSTOMER NAME]],Country[],2,0)</f>
        <v>Saudi Arabia</v>
      </c>
      <c r="H659" s="1" t="str">
        <f>VLOOKUP(InputData[[#This Row],[CUSTOMER NAME]],Country[],3,0)</f>
        <v>Export</v>
      </c>
      <c r="I659" s="1" t="str">
        <f>TEXT(InputData[[#This Row],[DATE]],"d")</f>
        <v>10</v>
      </c>
      <c r="J659" s="1" t="str">
        <f>TEXT(InputData[[#This Row],[DATE]],"mmm")</f>
        <v>Oct</v>
      </c>
      <c r="K659" s="1" t="str">
        <f>TEXT(InputData[[#This Row],[DATE]],"yyyy")</f>
        <v>2021</v>
      </c>
      <c r="L659" s="1">
        <f>WEEKNUM(InputData[[#This Row],[DATE]])</f>
        <v>42</v>
      </c>
    </row>
    <row r="660" spans="1:12" x14ac:dyDescent="0.3">
      <c r="A660" s="3">
        <v>44479</v>
      </c>
      <c r="B660" s="6" t="s">
        <v>52</v>
      </c>
      <c r="C660" s="4" t="s">
        <v>19</v>
      </c>
      <c r="D660" s="5">
        <v>210</v>
      </c>
      <c r="E660" s="1">
        <v>9</v>
      </c>
      <c r="F660" s="1">
        <f>InputData[[#This Row],[UNIT PRICE ($)]]*InputData[[#This Row],[QUANTITY]]</f>
        <v>1890</v>
      </c>
      <c r="G660" s="1" t="str">
        <f>VLOOKUP(InputData[[#This Row],[CUSTOMER NAME]],Country[],2,0)</f>
        <v>Saudi Arabia</v>
      </c>
      <c r="H660" s="1" t="str">
        <f>VLOOKUP(InputData[[#This Row],[CUSTOMER NAME]],Country[],3,0)</f>
        <v>Export</v>
      </c>
      <c r="I660" s="1" t="str">
        <f>TEXT(InputData[[#This Row],[DATE]],"d")</f>
        <v>10</v>
      </c>
      <c r="J660" s="1" t="str">
        <f>TEXT(InputData[[#This Row],[DATE]],"mmm")</f>
        <v>Oct</v>
      </c>
      <c r="K660" s="1" t="str">
        <f>TEXT(InputData[[#This Row],[DATE]],"yyyy")</f>
        <v>2021</v>
      </c>
      <c r="L660" s="1">
        <f>WEEKNUM(InputData[[#This Row],[DATE]])</f>
        <v>42</v>
      </c>
    </row>
    <row r="661" spans="1:12" x14ac:dyDescent="0.3">
      <c r="A661" s="3">
        <v>44479</v>
      </c>
      <c r="B661" s="6" t="s">
        <v>63</v>
      </c>
      <c r="C661" s="4" t="s">
        <v>44</v>
      </c>
      <c r="D661" s="5">
        <v>82.08</v>
      </c>
      <c r="E661" s="1">
        <v>12</v>
      </c>
      <c r="F661" s="1">
        <f>InputData[[#This Row],[UNIT PRICE ($)]]*InputData[[#This Row],[QUANTITY]]</f>
        <v>984.96</v>
      </c>
      <c r="G661" s="1" t="str">
        <f>VLOOKUP(InputData[[#This Row],[CUSTOMER NAME]],Country[],2,0)</f>
        <v>Brazil</v>
      </c>
      <c r="H661" s="1" t="str">
        <f>VLOOKUP(InputData[[#This Row],[CUSTOMER NAME]],Country[],3,0)</f>
        <v>Export</v>
      </c>
      <c r="I661" s="1" t="str">
        <f>TEXT(InputData[[#This Row],[DATE]],"d")</f>
        <v>10</v>
      </c>
      <c r="J661" s="1" t="str">
        <f>TEXT(InputData[[#This Row],[DATE]],"mmm")</f>
        <v>Oct</v>
      </c>
      <c r="K661" s="1" t="str">
        <f>TEXT(InputData[[#This Row],[DATE]],"yyyy")</f>
        <v>2021</v>
      </c>
      <c r="L661" s="1">
        <f>WEEKNUM(InputData[[#This Row],[DATE]])</f>
        <v>42</v>
      </c>
    </row>
    <row r="662" spans="1:12" x14ac:dyDescent="0.3">
      <c r="A662" s="3">
        <v>44480</v>
      </c>
      <c r="B662" s="6" t="s">
        <v>71</v>
      </c>
      <c r="C662" s="4" t="s">
        <v>8</v>
      </c>
      <c r="D662" s="5">
        <v>94.62</v>
      </c>
      <c r="E662" s="1">
        <v>10</v>
      </c>
      <c r="F662" s="1">
        <f>InputData[[#This Row],[UNIT PRICE ($)]]*InputData[[#This Row],[QUANTITY]]</f>
        <v>946.2</v>
      </c>
      <c r="G662" s="1" t="str">
        <f>VLOOKUP(InputData[[#This Row],[CUSTOMER NAME]],Country[],2,0)</f>
        <v>India</v>
      </c>
      <c r="H662" s="1" t="str">
        <f>VLOOKUP(InputData[[#This Row],[CUSTOMER NAME]],Country[],3,0)</f>
        <v>Western</v>
      </c>
      <c r="I662" s="1" t="str">
        <f>TEXT(InputData[[#This Row],[DATE]],"d")</f>
        <v>11</v>
      </c>
      <c r="J662" s="1" t="str">
        <f>TEXT(InputData[[#This Row],[DATE]],"mmm")</f>
        <v>Oct</v>
      </c>
      <c r="K662" s="1" t="str">
        <f>TEXT(InputData[[#This Row],[DATE]],"yyyy")</f>
        <v>2021</v>
      </c>
      <c r="L662" s="1">
        <f>WEEKNUM(InputData[[#This Row],[DATE]])</f>
        <v>42</v>
      </c>
    </row>
    <row r="663" spans="1:12" x14ac:dyDescent="0.3">
      <c r="A663" s="3">
        <v>44480</v>
      </c>
      <c r="B663" s="6" t="s">
        <v>73</v>
      </c>
      <c r="C663" s="4" t="s">
        <v>11</v>
      </c>
      <c r="D663" s="5">
        <v>48.4</v>
      </c>
      <c r="E663" s="1">
        <v>15</v>
      </c>
      <c r="F663" s="1">
        <f>InputData[[#This Row],[UNIT PRICE ($)]]*InputData[[#This Row],[QUANTITY]]</f>
        <v>726</v>
      </c>
      <c r="G663" s="1" t="str">
        <f>VLOOKUP(InputData[[#This Row],[CUSTOMER NAME]],Country[],2,0)</f>
        <v>Ethiopia</v>
      </c>
      <c r="H663" s="1" t="str">
        <f>VLOOKUP(InputData[[#This Row],[CUSTOMER NAME]],Country[],3,0)</f>
        <v>Export</v>
      </c>
      <c r="I663" s="1" t="str">
        <f>TEXT(InputData[[#This Row],[DATE]],"d")</f>
        <v>11</v>
      </c>
      <c r="J663" s="1" t="str">
        <f>TEXT(InputData[[#This Row],[DATE]],"mmm")</f>
        <v>Oct</v>
      </c>
      <c r="K663" s="1" t="str">
        <f>TEXT(InputData[[#This Row],[DATE]],"yyyy")</f>
        <v>2021</v>
      </c>
      <c r="L663" s="1">
        <f>WEEKNUM(InputData[[#This Row],[DATE]])</f>
        <v>42</v>
      </c>
    </row>
    <row r="664" spans="1:12" x14ac:dyDescent="0.3">
      <c r="A664" s="3">
        <v>44481</v>
      </c>
      <c r="B664" s="6" t="s">
        <v>64</v>
      </c>
      <c r="C664" s="4" t="s">
        <v>27</v>
      </c>
      <c r="D664" s="5">
        <v>57.120000000000005</v>
      </c>
      <c r="E664" s="1">
        <v>8</v>
      </c>
      <c r="F664" s="1">
        <f>InputData[[#This Row],[UNIT PRICE ($)]]*InputData[[#This Row],[QUANTITY]]</f>
        <v>456.96000000000004</v>
      </c>
      <c r="G664" s="1" t="str">
        <f>VLOOKUP(InputData[[#This Row],[CUSTOMER NAME]],Country[],2,0)</f>
        <v>Russia</v>
      </c>
      <c r="H664" s="1" t="str">
        <f>VLOOKUP(InputData[[#This Row],[CUSTOMER NAME]],Country[],3,0)</f>
        <v>Export</v>
      </c>
      <c r="I664" s="1" t="str">
        <f>TEXT(InputData[[#This Row],[DATE]],"d")</f>
        <v>12</v>
      </c>
      <c r="J664" s="1" t="str">
        <f>TEXT(InputData[[#This Row],[DATE]],"mmm")</f>
        <v>Oct</v>
      </c>
      <c r="K664" s="1" t="str">
        <f>TEXT(InputData[[#This Row],[DATE]],"yyyy")</f>
        <v>2021</v>
      </c>
      <c r="L664" s="1">
        <f>WEEKNUM(InputData[[#This Row],[DATE]])</f>
        <v>42</v>
      </c>
    </row>
    <row r="665" spans="1:12" x14ac:dyDescent="0.3">
      <c r="A665" s="3">
        <v>44482</v>
      </c>
      <c r="B665" s="6" t="s">
        <v>50</v>
      </c>
      <c r="C665" s="4" t="s">
        <v>2</v>
      </c>
      <c r="D665" s="5">
        <v>142.80000000000001</v>
      </c>
      <c r="E665" s="1">
        <v>15</v>
      </c>
      <c r="F665" s="1">
        <f>InputData[[#This Row],[UNIT PRICE ($)]]*InputData[[#This Row],[QUANTITY]]</f>
        <v>2142</v>
      </c>
      <c r="G665" s="1" t="str">
        <f>VLOOKUP(InputData[[#This Row],[CUSTOMER NAME]],Country[],2,0)</f>
        <v>Bangladesh</v>
      </c>
      <c r="H665" s="1" t="str">
        <f>VLOOKUP(InputData[[#This Row],[CUSTOMER NAME]],Country[],3,0)</f>
        <v>Export</v>
      </c>
      <c r="I665" s="1" t="str">
        <f>TEXT(InputData[[#This Row],[DATE]],"d")</f>
        <v>13</v>
      </c>
      <c r="J665" s="1" t="str">
        <f>TEXT(InputData[[#This Row],[DATE]],"mmm")</f>
        <v>Oct</v>
      </c>
      <c r="K665" s="1" t="str">
        <f>TEXT(InputData[[#This Row],[DATE]],"yyyy")</f>
        <v>2021</v>
      </c>
      <c r="L665" s="1">
        <f>WEEKNUM(InputData[[#This Row],[DATE]])</f>
        <v>42</v>
      </c>
    </row>
    <row r="666" spans="1:12" x14ac:dyDescent="0.3">
      <c r="A666" s="3">
        <v>44482</v>
      </c>
      <c r="B666" s="6" t="s">
        <v>66</v>
      </c>
      <c r="C666" s="4" t="s">
        <v>38</v>
      </c>
      <c r="D666" s="5">
        <v>79.92</v>
      </c>
      <c r="E666" s="1">
        <v>18</v>
      </c>
      <c r="F666" s="1">
        <f>InputData[[#This Row],[UNIT PRICE ($)]]*InputData[[#This Row],[QUANTITY]]</f>
        <v>1438.56</v>
      </c>
      <c r="G666" s="1" t="str">
        <f>VLOOKUP(InputData[[#This Row],[CUSTOMER NAME]],Country[],2,0)</f>
        <v>India</v>
      </c>
      <c r="H666" s="1" t="str">
        <f>VLOOKUP(InputData[[#This Row],[CUSTOMER NAME]],Country[],3,0)</f>
        <v>Western</v>
      </c>
      <c r="I666" s="1" t="str">
        <f>TEXT(InputData[[#This Row],[DATE]],"d")</f>
        <v>13</v>
      </c>
      <c r="J666" s="1" t="str">
        <f>TEXT(InputData[[#This Row],[DATE]],"mmm")</f>
        <v>Oct</v>
      </c>
      <c r="K666" s="1" t="str">
        <f>TEXT(InputData[[#This Row],[DATE]],"yyyy")</f>
        <v>2021</v>
      </c>
      <c r="L666" s="1">
        <f>WEEKNUM(InputData[[#This Row],[DATE]])</f>
        <v>42</v>
      </c>
    </row>
    <row r="667" spans="1:12" x14ac:dyDescent="0.3">
      <c r="A667" s="3">
        <v>44483</v>
      </c>
      <c r="B667" s="6" t="s">
        <v>55</v>
      </c>
      <c r="C667" s="4" t="s">
        <v>44</v>
      </c>
      <c r="D667" s="5">
        <v>82.08</v>
      </c>
      <c r="E667" s="1">
        <v>15</v>
      </c>
      <c r="F667" s="1">
        <f>InputData[[#This Row],[UNIT PRICE ($)]]*InputData[[#This Row],[QUANTITY]]</f>
        <v>1231.2</v>
      </c>
      <c r="G667" s="1" t="str">
        <f>VLOOKUP(InputData[[#This Row],[CUSTOMER NAME]],Country[],2,0)</f>
        <v>Indonesia</v>
      </c>
      <c r="H667" s="1" t="str">
        <f>VLOOKUP(InputData[[#This Row],[CUSTOMER NAME]],Country[],3,0)</f>
        <v>Export</v>
      </c>
      <c r="I667" s="1" t="str">
        <f>TEXT(InputData[[#This Row],[DATE]],"d")</f>
        <v>14</v>
      </c>
      <c r="J667" s="1" t="str">
        <f>TEXT(InputData[[#This Row],[DATE]],"mmm")</f>
        <v>Oct</v>
      </c>
      <c r="K667" s="1" t="str">
        <f>TEXT(InputData[[#This Row],[DATE]],"yyyy")</f>
        <v>2021</v>
      </c>
      <c r="L667" s="1">
        <f>WEEKNUM(InputData[[#This Row],[DATE]])</f>
        <v>42</v>
      </c>
    </row>
    <row r="668" spans="1:12" x14ac:dyDescent="0.3">
      <c r="A668" s="3">
        <v>44484</v>
      </c>
      <c r="B668" s="6" t="s">
        <v>58</v>
      </c>
      <c r="C668" s="4" t="s">
        <v>15</v>
      </c>
      <c r="D668" s="5">
        <v>15.719999999999999</v>
      </c>
      <c r="E668" s="1">
        <v>10</v>
      </c>
      <c r="F668" s="1">
        <f>InputData[[#This Row],[UNIT PRICE ($)]]*InputData[[#This Row],[QUANTITY]]</f>
        <v>157.19999999999999</v>
      </c>
      <c r="G668" s="1" t="str">
        <f>VLOOKUP(InputData[[#This Row],[CUSTOMER NAME]],Country[],2,0)</f>
        <v>India</v>
      </c>
      <c r="H668" s="1" t="str">
        <f>VLOOKUP(InputData[[#This Row],[CUSTOMER NAME]],Country[],3,0)</f>
        <v>South</v>
      </c>
      <c r="I668" s="1" t="str">
        <f>TEXT(InputData[[#This Row],[DATE]],"d")</f>
        <v>15</v>
      </c>
      <c r="J668" s="1" t="str">
        <f>TEXT(InputData[[#This Row],[DATE]],"mmm")</f>
        <v>Oct</v>
      </c>
      <c r="K668" s="1" t="str">
        <f>TEXT(InputData[[#This Row],[DATE]],"yyyy")</f>
        <v>2021</v>
      </c>
      <c r="L668" s="1">
        <f>WEEKNUM(InputData[[#This Row],[DATE]])</f>
        <v>42</v>
      </c>
    </row>
    <row r="669" spans="1:12" x14ac:dyDescent="0.3">
      <c r="A669" s="3">
        <v>44485</v>
      </c>
      <c r="B669" s="6" t="s">
        <v>69</v>
      </c>
      <c r="C669" s="4" t="s">
        <v>36</v>
      </c>
      <c r="D669" s="5">
        <v>96.3</v>
      </c>
      <c r="E669" s="1">
        <v>3</v>
      </c>
      <c r="F669" s="1">
        <f>InputData[[#This Row],[UNIT PRICE ($)]]*InputData[[#This Row],[QUANTITY]]</f>
        <v>288.89999999999998</v>
      </c>
      <c r="G669" s="1" t="str">
        <f>VLOOKUP(InputData[[#This Row],[CUSTOMER NAME]],Country[],2,0)</f>
        <v>South Africa</v>
      </c>
      <c r="H669" s="1" t="str">
        <f>VLOOKUP(InputData[[#This Row],[CUSTOMER NAME]],Country[],3,0)</f>
        <v>Export</v>
      </c>
      <c r="I669" s="1" t="str">
        <f>TEXT(InputData[[#This Row],[DATE]],"d")</f>
        <v>16</v>
      </c>
      <c r="J669" s="1" t="str">
        <f>TEXT(InputData[[#This Row],[DATE]],"mmm")</f>
        <v>Oct</v>
      </c>
      <c r="K669" s="1" t="str">
        <f>TEXT(InputData[[#This Row],[DATE]],"yyyy")</f>
        <v>2021</v>
      </c>
      <c r="L669" s="1">
        <f>WEEKNUM(InputData[[#This Row],[DATE]])</f>
        <v>42</v>
      </c>
    </row>
    <row r="670" spans="1:12" x14ac:dyDescent="0.3">
      <c r="A670" s="3">
        <v>44485</v>
      </c>
      <c r="B670" s="6" t="s">
        <v>73</v>
      </c>
      <c r="C670" s="4" t="s">
        <v>24</v>
      </c>
      <c r="D670" s="5">
        <v>156.96</v>
      </c>
      <c r="E670" s="1">
        <v>18</v>
      </c>
      <c r="F670" s="1">
        <f>InputData[[#This Row],[UNIT PRICE ($)]]*InputData[[#This Row],[QUANTITY]]</f>
        <v>2825.28</v>
      </c>
      <c r="G670" s="1" t="str">
        <f>VLOOKUP(InputData[[#This Row],[CUSTOMER NAME]],Country[],2,0)</f>
        <v>Ethiopia</v>
      </c>
      <c r="H670" s="1" t="str">
        <f>VLOOKUP(InputData[[#This Row],[CUSTOMER NAME]],Country[],3,0)</f>
        <v>Export</v>
      </c>
      <c r="I670" s="1" t="str">
        <f>TEXT(InputData[[#This Row],[DATE]],"d")</f>
        <v>16</v>
      </c>
      <c r="J670" s="1" t="str">
        <f>TEXT(InputData[[#This Row],[DATE]],"mmm")</f>
        <v>Oct</v>
      </c>
      <c r="K670" s="1" t="str">
        <f>TEXT(InputData[[#This Row],[DATE]],"yyyy")</f>
        <v>2021</v>
      </c>
      <c r="L670" s="1">
        <f>WEEKNUM(InputData[[#This Row],[DATE]])</f>
        <v>42</v>
      </c>
    </row>
    <row r="671" spans="1:12" x14ac:dyDescent="0.3">
      <c r="A671" s="3">
        <v>44485</v>
      </c>
      <c r="B671" s="6" t="s">
        <v>74</v>
      </c>
      <c r="C671" s="4" t="s">
        <v>44</v>
      </c>
      <c r="D671" s="5">
        <v>82.08</v>
      </c>
      <c r="E671" s="1">
        <v>18</v>
      </c>
      <c r="F671" s="1">
        <f>InputData[[#This Row],[UNIT PRICE ($)]]*InputData[[#This Row],[QUANTITY]]</f>
        <v>1477.44</v>
      </c>
      <c r="G671" s="1" t="str">
        <f>VLOOKUP(InputData[[#This Row],[CUSTOMER NAME]],Country[],2,0)</f>
        <v>India</v>
      </c>
      <c r="H671" s="1" t="str">
        <f>VLOOKUP(InputData[[#This Row],[CUSTOMER NAME]],Country[],3,0)</f>
        <v>Northeast</v>
      </c>
      <c r="I671" s="1" t="str">
        <f>TEXT(InputData[[#This Row],[DATE]],"d")</f>
        <v>16</v>
      </c>
      <c r="J671" s="1" t="str">
        <f>TEXT(InputData[[#This Row],[DATE]],"mmm")</f>
        <v>Oct</v>
      </c>
      <c r="K671" s="1" t="str">
        <f>TEXT(InputData[[#This Row],[DATE]],"yyyy")</f>
        <v>2021</v>
      </c>
      <c r="L671" s="1">
        <f>WEEKNUM(InputData[[#This Row],[DATE]])</f>
        <v>42</v>
      </c>
    </row>
    <row r="672" spans="1:12" x14ac:dyDescent="0.3">
      <c r="A672" s="3">
        <v>44486</v>
      </c>
      <c r="B672" s="6" t="s">
        <v>73</v>
      </c>
      <c r="C672" s="4" t="s">
        <v>1</v>
      </c>
      <c r="D672" s="5">
        <v>103.88</v>
      </c>
      <c r="E672" s="1">
        <v>13</v>
      </c>
      <c r="F672" s="1">
        <f>InputData[[#This Row],[UNIT PRICE ($)]]*InputData[[#This Row],[QUANTITY]]</f>
        <v>1350.44</v>
      </c>
      <c r="G672" s="1" t="str">
        <f>VLOOKUP(InputData[[#This Row],[CUSTOMER NAME]],Country[],2,0)</f>
        <v>Ethiopia</v>
      </c>
      <c r="H672" s="1" t="str">
        <f>VLOOKUP(InputData[[#This Row],[CUSTOMER NAME]],Country[],3,0)</f>
        <v>Export</v>
      </c>
      <c r="I672" s="1" t="str">
        <f>TEXT(InputData[[#This Row],[DATE]],"d")</f>
        <v>17</v>
      </c>
      <c r="J672" s="1" t="str">
        <f>TEXT(InputData[[#This Row],[DATE]],"mmm")</f>
        <v>Oct</v>
      </c>
      <c r="K672" s="1" t="str">
        <f>TEXT(InputData[[#This Row],[DATE]],"yyyy")</f>
        <v>2021</v>
      </c>
      <c r="L672" s="1">
        <f>WEEKNUM(InputData[[#This Row],[DATE]])</f>
        <v>43</v>
      </c>
    </row>
    <row r="673" spans="1:12" x14ac:dyDescent="0.3">
      <c r="A673" s="3">
        <v>44487</v>
      </c>
      <c r="B673" s="6" t="s">
        <v>49</v>
      </c>
      <c r="C673" s="4" t="s">
        <v>42</v>
      </c>
      <c r="D673" s="5">
        <v>162</v>
      </c>
      <c r="E673" s="1">
        <v>31</v>
      </c>
      <c r="F673" s="1">
        <f>InputData[[#This Row],[UNIT PRICE ($)]]*InputData[[#This Row],[QUANTITY]]</f>
        <v>5022</v>
      </c>
      <c r="G673" s="1" t="str">
        <f>VLOOKUP(InputData[[#This Row],[CUSTOMER NAME]],Country[],2,0)</f>
        <v>Nigeria</v>
      </c>
      <c r="H673" s="1" t="str">
        <f>VLOOKUP(InputData[[#This Row],[CUSTOMER NAME]],Country[],3,0)</f>
        <v>Export</v>
      </c>
      <c r="I673" s="1" t="str">
        <f>TEXT(InputData[[#This Row],[DATE]],"d")</f>
        <v>18</v>
      </c>
      <c r="J673" s="1" t="str">
        <f>TEXT(InputData[[#This Row],[DATE]],"mmm")</f>
        <v>Oct</v>
      </c>
      <c r="K673" s="1" t="str">
        <f>TEXT(InputData[[#This Row],[DATE]],"yyyy")</f>
        <v>2021</v>
      </c>
      <c r="L673" s="1">
        <f>WEEKNUM(InputData[[#This Row],[DATE]])</f>
        <v>43</v>
      </c>
    </row>
    <row r="674" spans="1:12" x14ac:dyDescent="0.3">
      <c r="A674" s="3">
        <v>44487</v>
      </c>
      <c r="B674" s="6" t="s">
        <v>98</v>
      </c>
      <c r="C674" s="4" t="s">
        <v>8</v>
      </c>
      <c r="D674" s="5">
        <v>94.62</v>
      </c>
      <c r="E674" s="1">
        <v>11</v>
      </c>
      <c r="F674" s="1">
        <f>InputData[[#This Row],[UNIT PRICE ($)]]*InputData[[#This Row],[QUANTITY]]</f>
        <v>1040.8200000000002</v>
      </c>
      <c r="G674" s="1" t="str">
        <f>VLOOKUP(InputData[[#This Row],[CUSTOMER NAME]],Country[],2,0)</f>
        <v>Pakistan</v>
      </c>
      <c r="H674" s="1" t="str">
        <f>VLOOKUP(InputData[[#This Row],[CUSTOMER NAME]],Country[],3,0)</f>
        <v>Export</v>
      </c>
      <c r="I674" s="1" t="str">
        <f>TEXT(InputData[[#This Row],[DATE]],"d")</f>
        <v>18</v>
      </c>
      <c r="J674" s="1" t="str">
        <f>TEXT(InputData[[#This Row],[DATE]],"mmm")</f>
        <v>Oct</v>
      </c>
      <c r="K674" s="1" t="str">
        <f>TEXT(InputData[[#This Row],[DATE]],"yyyy")</f>
        <v>2021</v>
      </c>
      <c r="L674" s="1">
        <f>WEEKNUM(InputData[[#This Row],[DATE]])</f>
        <v>43</v>
      </c>
    </row>
    <row r="675" spans="1:12" x14ac:dyDescent="0.3">
      <c r="A675" s="3">
        <v>44487</v>
      </c>
      <c r="B675" s="6" t="s">
        <v>57</v>
      </c>
      <c r="C675" s="4" t="s">
        <v>3</v>
      </c>
      <c r="D675" s="5">
        <v>80.94</v>
      </c>
      <c r="E675" s="1">
        <v>6</v>
      </c>
      <c r="F675" s="1">
        <f>InputData[[#This Row],[UNIT PRICE ($)]]*InputData[[#This Row],[QUANTITY]]</f>
        <v>485.64</v>
      </c>
      <c r="G675" s="1" t="str">
        <f>VLOOKUP(InputData[[#This Row],[CUSTOMER NAME]],Country[],2,0)</f>
        <v>Russia</v>
      </c>
      <c r="H675" s="1" t="str">
        <f>VLOOKUP(InputData[[#This Row],[CUSTOMER NAME]],Country[],3,0)</f>
        <v>Export</v>
      </c>
      <c r="I675" s="1" t="str">
        <f>TEXT(InputData[[#This Row],[DATE]],"d")</f>
        <v>18</v>
      </c>
      <c r="J675" s="1" t="str">
        <f>TEXT(InputData[[#This Row],[DATE]],"mmm")</f>
        <v>Oct</v>
      </c>
      <c r="K675" s="1" t="str">
        <f>TEXT(InputData[[#This Row],[DATE]],"yyyy")</f>
        <v>2021</v>
      </c>
      <c r="L675" s="1">
        <f>WEEKNUM(InputData[[#This Row],[DATE]])</f>
        <v>43</v>
      </c>
    </row>
    <row r="676" spans="1:12" x14ac:dyDescent="0.3">
      <c r="A676" s="3">
        <v>44487</v>
      </c>
      <c r="B676" s="6" t="s">
        <v>99</v>
      </c>
      <c r="C676" s="4" t="s">
        <v>25</v>
      </c>
      <c r="D676" s="5">
        <v>8.33</v>
      </c>
      <c r="E676" s="1">
        <v>16</v>
      </c>
      <c r="F676" s="1">
        <f>InputData[[#This Row],[UNIT PRICE ($)]]*InputData[[#This Row],[QUANTITY]]</f>
        <v>133.28</v>
      </c>
      <c r="G676" s="1" t="str">
        <f>VLOOKUP(InputData[[#This Row],[CUSTOMER NAME]],Country[],2,0)</f>
        <v>India</v>
      </c>
      <c r="H676" s="1" t="str">
        <f>VLOOKUP(InputData[[#This Row],[CUSTOMER NAME]],Country[],3,0)</f>
        <v>Western</v>
      </c>
      <c r="I676" s="1" t="str">
        <f>TEXT(InputData[[#This Row],[DATE]],"d")</f>
        <v>18</v>
      </c>
      <c r="J676" s="1" t="str">
        <f>TEXT(InputData[[#This Row],[DATE]],"mmm")</f>
        <v>Oct</v>
      </c>
      <c r="K676" s="1" t="str">
        <f>TEXT(InputData[[#This Row],[DATE]],"yyyy")</f>
        <v>2021</v>
      </c>
      <c r="L676" s="1">
        <f>WEEKNUM(InputData[[#This Row],[DATE]])</f>
        <v>43</v>
      </c>
    </row>
    <row r="677" spans="1:12" x14ac:dyDescent="0.3">
      <c r="A677" s="3">
        <v>44487</v>
      </c>
      <c r="B677" s="6" t="s">
        <v>71</v>
      </c>
      <c r="C677" s="4" t="s">
        <v>25</v>
      </c>
      <c r="D677" s="5">
        <v>8.33</v>
      </c>
      <c r="E677" s="1">
        <v>6</v>
      </c>
      <c r="F677" s="1">
        <f>InputData[[#This Row],[UNIT PRICE ($)]]*InputData[[#This Row],[QUANTITY]]</f>
        <v>49.980000000000004</v>
      </c>
      <c r="G677" s="1" t="str">
        <f>VLOOKUP(InputData[[#This Row],[CUSTOMER NAME]],Country[],2,0)</f>
        <v>India</v>
      </c>
      <c r="H677" s="1" t="str">
        <f>VLOOKUP(InputData[[#This Row],[CUSTOMER NAME]],Country[],3,0)</f>
        <v>Western</v>
      </c>
      <c r="I677" s="1" t="str">
        <f>TEXT(InputData[[#This Row],[DATE]],"d")</f>
        <v>18</v>
      </c>
      <c r="J677" s="1" t="str">
        <f>TEXT(InputData[[#This Row],[DATE]],"mmm")</f>
        <v>Oct</v>
      </c>
      <c r="K677" s="1" t="str">
        <f>TEXT(InputData[[#This Row],[DATE]],"yyyy")</f>
        <v>2021</v>
      </c>
      <c r="L677" s="1">
        <f>WEEKNUM(InputData[[#This Row],[DATE]])</f>
        <v>43</v>
      </c>
    </row>
    <row r="678" spans="1:12" x14ac:dyDescent="0.3">
      <c r="A678" s="3">
        <v>44487</v>
      </c>
      <c r="B678" s="6" t="s">
        <v>71</v>
      </c>
      <c r="C678" s="4" t="s">
        <v>21</v>
      </c>
      <c r="D678" s="5">
        <v>162.54</v>
      </c>
      <c r="E678" s="1">
        <v>13</v>
      </c>
      <c r="F678" s="1">
        <f>InputData[[#This Row],[UNIT PRICE ($)]]*InputData[[#This Row],[QUANTITY]]</f>
        <v>2113.02</v>
      </c>
      <c r="G678" s="1" t="str">
        <f>VLOOKUP(InputData[[#This Row],[CUSTOMER NAME]],Country[],2,0)</f>
        <v>India</v>
      </c>
      <c r="H678" s="1" t="str">
        <f>VLOOKUP(InputData[[#This Row],[CUSTOMER NAME]],Country[],3,0)</f>
        <v>Western</v>
      </c>
      <c r="I678" s="1" t="str">
        <f>TEXT(InputData[[#This Row],[DATE]],"d")</f>
        <v>18</v>
      </c>
      <c r="J678" s="1" t="str">
        <f>TEXT(InputData[[#This Row],[DATE]],"mmm")</f>
        <v>Oct</v>
      </c>
      <c r="K678" s="1" t="str">
        <f>TEXT(InputData[[#This Row],[DATE]],"yyyy")</f>
        <v>2021</v>
      </c>
      <c r="L678" s="1">
        <f>WEEKNUM(InputData[[#This Row],[DATE]])</f>
        <v>43</v>
      </c>
    </row>
    <row r="679" spans="1:12" x14ac:dyDescent="0.3">
      <c r="A679" s="3">
        <v>44491</v>
      </c>
      <c r="B679" s="6" t="s">
        <v>52</v>
      </c>
      <c r="C679" s="4" t="s">
        <v>11</v>
      </c>
      <c r="D679" s="5">
        <v>48.4</v>
      </c>
      <c r="E679" s="1">
        <v>7</v>
      </c>
      <c r="F679" s="1">
        <f>InputData[[#This Row],[UNIT PRICE ($)]]*InputData[[#This Row],[QUANTITY]]</f>
        <v>338.8</v>
      </c>
      <c r="G679" s="1" t="str">
        <f>VLOOKUP(InputData[[#This Row],[CUSTOMER NAME]],Country[],2,0)</f>
        <v>Saudi Arabia</v>
      </c>
      <c r="H679" s="1" t="str">
        <f>VLOOKUP(InputData[[#This Row],[CUSTOMER NAME]],Country[],3,0)</f>
        <v>Export</v>
      </c>
      <c r="I679" s="1" t="str">
        <f>TEXT(InputData[[#This Row],[DATE]],"d")</f>
        <v>22</v>
      </c>
      <c r="J679" s="1" t="str">
        <f>TEXT(InputData[[#This Row],[DATE]],"mmm")</f>
        <v>Oct</v>
      </c>
      <c r="K679" s="1" t="str">
        <f>TEXT(InputData[[#This Row],[DATE]],"yyyy")</f>
        <v>2021</v>
      </c>
      <c r="L679" s="1">
        <f>WEEKNUM(InputData[[#This Row],[DATE]])</f>
        <v>43</v>
      </c>
    </row>
    <row r="680" spans="1:12" x14ac:dyDescent="0.3">
      <c r="A680" s="3">
        <v>44491</v>
      </c>
      <c r="B680" s="6" t="s">
        <v>54</v>
      </c>
      <c r="C680" s="4" t="s">
        <v>9</v>
      </c>
      <c r="D680" s="5">
        <v>7.8599999999999994</v>
      </c>
      <c r="E680" s="1">
        <v>1</v>
      </c>
      <c r="F680" s="1">
        <f>InputData[[#This Row],[UNIT PRICE ($)]]*InputData[[#This Row],[QUANTITY]]</f>
        <v>7.8599999999999994</v>
      </c>
      <c r="G680" s="1" t="str">
        <f>VLOOKUP(InputData[[#This Row],[CUSTOMER NAME]],Country[],2,0)</f>
        <v>Pakistan</v>
      </c>
      <c r="H680" s="1" t="str">
        <f>VLOOKUP(InputData[[#This Row],[CUSTOMER NAME]],Country[],3,0)</f>
        <v>Export</v>
      </c>
      <c r="I680" s="1" t="str">
        <f>TEXT(InputData[[#This Row],[DATE]],"d")</f>
        <v>22</v>
      </c>
      <c r="J680" s="1" t="str">
        <f>TEXT(InputData[[#This Row],[DATE]],"mmm")</f>
        <v>Oct</v>
      </c>
      <c r="K680" s="1" t="str">
        <f>TEXT(InputData[[#This Row],[DATE]],"yyyy")</f>
        <v>2021</v>
      </c>
      <c r="L680" s="1">
        <f>WEEKNUM(InputData[[#This Row],[DATE]])</f>
        <v>43</v>
      </c>
    </row>
    <row r="681" spans="1:12" x14ac:dyDescent="0.3">
      <c r="A681" s="3">
        <v>44491</v>
      </c>
      <c r="B681" s="6" t="s">
        <v>56</v>
      </c>
      <c r="C681" s="4" t="s">
        <v>24</v>
      </c>
      <c r="D681" s="5">
        <v>156.96</v>
      </c>
      <c r="E681" s="1">
        <v>13</v>
      </c>
      <c r="F681" s="1">
        <f>InputData[[#This Row],[UNIT PRICE ($)]]*InputData[[#This Row],[QUANTITY]]</f>
        <v>2040.48</v>
      </c>
      <c r="G681" s="1" t="str">
        <f>VLOOKUP(InputData[[#This Row],[CUSTOMER NAME]],Country[],2,0)</f>
        <v>United Kingdom</v>
      </c>
      <c r="H681" s="1" t="str">
        <f>VLOOKUP(InputData[[#This Row],[CUSTOMER NAME]],Country[],3,0)</f>
        <v>Export</v>
      </c>
      <c r="I681" s="1" t="str">
        <f>TEXT(InputData[[#This Row],[DATE]],"d")</f>
        <v>22</v>
      </c>
      <c r="J681" s="1" t="str">
        <f>TEXT(InputData[[#This Row],[DATE]],"mmm")</f>
        <v>Oct</v>
      </c>
      <c r="K681" s="1" t="str">
        <f>TEXT(InputData[[#This Row],[DATE]],"yyyy")</f>
        <v>2021</v>
      </c>
      <c r="L681" s="1">
        <f>WEEKNUM(InputData[[#This Row],[DATE]])</f>
        <v>43</v>
      </c>
    </row>
    <row r="682" spans="1:12" x14ac:dyDescent="0.3">
      <c r="A682" s="3">
        <v>44491</v>
      </c>
      <c r="B682" s="6" t="s">
        <v>59</v>
      </c>
      <c r="C682" s="4" t="s">
        <v>32</v>
      </c>
      <c r="D682" s="5">
        <v>117.48</v>
      </c>
      <c r="E682" s="1">
        <v>34</v>
      </c>
      <c r="F682" s="1">
        <f>InputData[[#This Row],[UNIT PRICE ($)]]*InputData[[#This Row],[QUANTITY]]</f>
        <v>3994.32</v>
      </c>
      <c r="G682" s="1" t="str">
        <f>VLOOKUP(InputData[[#This Row],[CUSTOMER NAME]],Country[],2,0)</f>
        <v>Mexico</v>
      </c>
      <c r="H682" s="1" t="str">
        <f>VLOOKUP(InputData[[#This Row],[CUSTOMER NAME]],Country[],3,0)</f>
        <v>Export</v>
      </c>
      <c r="I682" s="1" t="str">
        <f>TEXT(InputData[[#This Row],[DATE]],"d")</f>
        <v>22</v>
      </c>
      <c r="J682" s="1" t="str">
        <f>TEXT(InputData[[#This Row],[DATE]],"mmm")</f>
        <v>Oct</v>
      </c>
      <c r="K682" s="1" t="str">
        <f>TEXT(InputData[[#This Row],[DATE]],"yyyy")</f>
        <v>2021</v>
      </c>
      <c r="L682" s="1">
        <f>WEEKNUM(InputData[[#This Row],[DATE]])</f>
        <v>43</v>
      </c>
    </row>
    <row r="683" spans="1:12" x14ac:dyDescent="0.3">
      <c r="A683" s="3">
        <v>44491</v>
      </c>
      <c r="B683" s="6" t="s">
        <v>65</v>
      </c>
      <c r="C683" s="4" t="s">
        <v>39</v>
      </c>
      <c r="D683" s="5">
        <v>42.55</v>
      </c>
      <c r="E683" s="1">
        <v>24</v>
      </c>
      <c r="F683" s="1">
        <f>InputData[[#This Row],[UNIT PRICE ($)]]*InputData[[#This Row],[QUANTITY]]</f>
        <v>1021.1999999999999</v>
      </c>
      <c r="G683" s="1" t="str">
        <f>VLOOKUP(InputData[[#This Row],[CUSTOMER NAME]],Country[],2,0)</f>
        <v>Saudi Arabia</v>
      </c>
      <c r="H683" s="1" t="str">
        <f>VLOOKUP(InputData[[#This Row],[CUSTOMER NAME]],Country[],3,0)</f>
        <v>Export</v>
      </c>
      <c r="I683" s="1" t="str">
        <f>TEXT(InputData[[#This Row],[DATE]],"d")</f>
        <v>22</v>
      </c>
      <c r="J683" s="1" t="str">
        <f>TEXT(InputData[[#This Row],[DATE]],"mmm")</f>
        <v>Oct</v>
      </c>
      <c r="K683" s="1" t="str">
        <f>TEXT(InputData[[#This Row],[DATE]],"yyyy")</f>
        <v>2021</v>
      </c>
      <c r="L683" s="1">
        <f>WEEKNUM(InputData[[#This Row],[DATE]])</f>
        <v>43</v>
      </c>
    </row>
    <row r="684" spans="1:12" x14ac:dyDescent="0.3">
      <c r="A684" s="3">
        <v>44492</v>
      </c>
      <c r="B684" s="6" t="s">
        <v>70</v>
      </c>
      <c r="C684" s="4" t="s">
        <v>24</v>
      </c>
      <c r="D684" s="5">
        <v>156.96</v>
      </c>
      <c r="E684" s="1">
        <v>14</v>
      </c>
      <c r="F684" s="1">
        <f>InputData[[#This Row],[UNIT PRICE ($)]]*InputData[[#This Row],[QUANTITY]]</f>
        <v>2197.44</v>
      </c>
      <c r="G684" s="1" t="str">
        <f>VLOOKUP(InputData[[#This Row],[CUSTOMER NAME]],Country[],2,0)</f>
        <v>India</v>
      </c>
      <c r="H684" s="1" t="str">
        <f>VLOOKUP(InputData[[#This Row],[CUSTOMER NAME]],Country[],3,0)</f>
        <v>East</v>
      </c>
      <c r="I684" s="1" t="str">
        <f>TEXT(InputData[[#This Row],[DATE]],"d")</f>
        <v>23</v>
      </c>
      <c r="J684" s="1" t="str">
        <f>TEXT(InputData[[#This Row],[DATE]],"mmm")</f>
        <v>Oct</v>
      </c>
      <c r="K684" s="1" t="str">
        <f>TEXT(InputData[[#This Row],[DATE]],"yyyy")</f>
        <v>2021</v>
      </c>
      <c r="L684" s="1">
        <f>WEEKNUM(InputData[[#This Row],[DATE]])</f>
        <v>43</v>
      </c>
    </row>
    <row r="685" spans="1:12" x14ac:dyDescent="0.3">
      <c r="A685" s="3">
        <v>44493</v>
      </c>
      <c r="B685" s="6" t="s">
        <v>99</v>
      </c>
      <c r="C685" s="4" t="s">
        <v>36</v>
      </c>
      <c r="D685" s="5">
        <v>96.3</v>
      </c>
      <c r="E685" s="1">
        <v>22</v>
      </c>
      <c r="F685" s="1">
        <f>InputData[[#This Row],[UNIT PRICE ($)]]*InputData[[#This Row],[QUANTITY]]</f>
        <v>2118.6</v>
      </c>
      <c r="G685" s="1" t="str">
        <f>VLOOKUP(InputData[[#This Row],[CUSTOMER NAME]],Country[],2,0)</f>
        <v>India</v>
      </c>
      <c r="H685" s="1" t="str">
        <f>VLOOKUP(InputData[[#This Row],[CUSTOMER NAME]],Country[],3,0)</f>
        <v>Western</v>
      </c>
      <c r="I685" s="1" t="str">
        <f>TEXT(InputData[[#This Row],[DATE]],"d")</f>
        <v>24</v>
      </c>
      <c r="J685" s="1" t="str">
        <f>TEXT(InputData[[#This Row],[DATE]],"mmm")</f>
        <v>Oct</v>
      </c>
      <c r="K685" s="1" t="str">
        <f>TEXT(InputData[[#This Row],[DATE]],"yyyy")</f>
        <v>2021</v>
      </c>
      <c r="L685" s="1">
        <f>WEEKNUM(InputData[[#This Row],[DATE]])</f>
        <v>44</v>
      </c>
    </row>
    <row r="686" spans="1:12" x14ac:dyDescent="0.3">
      <c r="A686" s="3">
        <v>44493</v>
      </c>
      <c r="B686" s="6" t="s">
        <v>71</v>
      </c>
      <c r="C686" s="4" t="s">
        <v>11</v>
      </c>
      <c r="D686" s="5">
        <v>48.4</v>
      </c>
      <c r="E686" s="1">
        <v>3</v>
      </c>
      <c r="F686" s="1">
        <f>InputData[[#This Row],[UNIT PRICE ($)]]*InputData[[#This Row],[QUANTITY]]</f>
        <v>145.19999999999999</v>
      </c>
      <c r="G686" s="1" t="str">
        <f>VLOOKUP(InputData[[#This Row],[CUSTOMER NAME]],Country[],2,0)</f>
        <v>India</v>
      </c>
      <c r="H686" s="1" t="str">
        <f>VLOOKUP(InputData[[#This Row],[CUSTOMER NAME]],Country[],3,0)</f>
        <v>Western</v>
      </c>
      <c r="I686" s="1" t="str">
        <f>TEXT(InputData[[#This Row],[DATE]],"d")</f>
        <v>24</v>
      </c>
      <c r="J686" s="1" t="str">
        <f>TEXT(InputData[[#This Row],[DATE]],"mmm")</f>
        <v>Oct</v>
      </c>
      <c r="K686" s="1" t="str">
        <f>TEXT(InputData[[#This Row],[DATE]],"yyyy")</f>
        <v>2021</v>
      </c>
      <c r="L686" s="1">
        <f>WEEKNUM(InputData[[#This Row],[DATE]])</f>
        <v>44</v>
      </c>
    </row>
    <row r="687" spans="1:12" x14ac:dyDescent="0.3">
      <c r="A687" s="3">
        <v>44493</v>
      </c>
      <c r="B687" s="6" t="s">
        <v>71</v>
      </c>
      <c r="C687" s="4" t="s">
        <v>25</v>
      </c>
      <c r="D687" s="5">
        <v>8.33</v>
      </c>
      <c r="E687" s="1">
        <v>21</v>
      </c>
      <c r="F687" s="1">
        <f>InputData[[#This Row],[UNIT PRICE ($)]]*InputData[[#This Row],[QUANTITY]]</f>
        <v>174.93</v>
      </c>
      <c r="G687" s="1" t="str">
        <f>VLOOKUP(InputData[[#This Row],[CUSTOMER NAME]],Country[],2,0)</f>
        <v>India</v>
      </c>
      <c r="H687" s="1" t="str">
        <f>VLOOKUP(InputData[[#This Row],[CUSTOMER NAME]],Country[],3,0)</f>
        <v>Western</v>
      </c>
      <c r="I687" s="1" t="str">
        <f>TEXT(InputData[[#This Row],[DATE]],"d")</f>
        <v>24</v>
      </c>
      <c r="J687" s="1" t="str">
        <f>TEXT(InputData[[#This Row],[DATE]],"mmm")</f>
        <v>Oct</v>
      </c>
      <c r="K687" s="1" t="str">
        <f>TEXT(InputData[[#This Row],[DATE]],"yyyy")</f>
        <v>2021</v>
      </c>
      <c r="L687" s="1">
        <f>WEEKNUM(InputData[[#This Row],[DATE]])</f>
        <v>44</v>
      </c>
    </row>
    <row r="688" spans="1:12" x14ac:dyDescent="0.3">
      <c r="A688" s="3">
        <v>44493</v>
      </c>
      <c r="B688" s="6" t="s">
        <v>106</v>
      </c>
      <c r="C688" s="4" t="s">
        <v>33</v>
      </c>
      <c r="D688" s="5">
        <v>119.7</v>
      </c>
      <c r="E688" s="1">
        <v>4</v>
      </c>
      <c r="F688" s="1">
        <f>InputData[[#This Row],[UNIT PRICE ($)]]*InputData[[#This Row],[QUANTITY]]</f>
        <v>478.8</v>
      </c>
      <c r="G688" s="1" t="str">
        <f>VLOOKUP(InputData[[#This Row],[CUSTOMER NAME]],Country[],2,0)</f>
        <v>United States of America</v>
      </c>
      <c r="H688" s="1" t="str">
        <f>VLOOKUP(InputData[[#This Row],[CUSTOMER NAME]],Country[],3,0)</f>
        <v>Export</v>
      </c>
      <c r="I688" s="1" t="str">
        <f>TEXT(InputData[[#This Row],[DATE]],"d")</f>
        <v>24</v>
      </c>
      <c r="J688" s="1" t="str">
        <f>TEXT(InputData[[#This Row],[DATE]],"mmm")</f>
        <v>Oct</v>
      </c>
      <c r="K688" s="1" t="str">
        <f>TEXT(InputData[[#This Row],[DATE]],"yyyy")</f>
        <v>2021</v>
      </c>
      <c r="L688" s="1">
        <f>WEEKNUM(InputData[[#This Row],[DATE]])</f>
        <v>44</v>
      </c>
    </row>
    <row r="689" spans="1:12" x14ac:dyDescent="0.3">
      <c r="A689" s="3">
        <v>44494</v>
      </c>
      <c r="B689" s="6" t="s">
        <v>63</v>
      </c>
      <c r="C689" s="4" t="s">
        <v>44</v>
      </c>
      <c r="D689" s="5">
        <v>82.08</v>
      </c>
      <c r="E689" s="1">
        <v>9</v>
      </c>
      <c r="F689" s="1">
        <f>InputData[[#This Row],[UNIT PRICE ($)]]*InputData[[#This Row],[QUANTITY]]</f>
        <v>738.72</v>
      </c>
      <c r="G689" s="1" t="str">
        <f>VLOOKUP(InputData[[#This Row],[CUSTOMER NAME]],Country[],2,0)</f>
        <v>Brazil</v>
      </c>
      <c r="H689" s="1" t="str">
        <f>VLOOKUP(InputData[[#This Row],[CUSTOMER NAME]],Country[],3,0)</f>
        <v>Export</v>
      </c>
      <c r="I689" s="1" t="str">
        <f>TEXT(InputData[[#This Row],[DATE]],"d")</f>
        <v>25</v>
      </c>
      <c r="J689" s="1" t="str">
        <f>TEXT(InputData[[#This Row],[DATE]],"mmm")</f>
        <v>Oct</v>
      </c>
      <c r="K689" s="1" t="str">
        <f>TEXT(InputData[[#This Row],[DATE]],"yyyy")</f>
        <v>2021</v>
      </c>
      <c r="L689" s="1">
        <f>WEEKNUM(InputData[[#This Row],[DATE]])</f>
        <v>44</v>
      </c>
    </row>
    <row r="690" spans="1:12" x14ac:dyDescent="0.3">
      <c r="A690" s="3">
        <v>44494</v>
      </c>
      <c r="B690" s="6" t="s">
        <v>70</v>
      </c>
      <c r="C690" s="4" t="s">
        <v>1</v>
      </c>
      <c r="D690" s="5">
        <v>103.88</v>
      </c>
      <c r="E690" s="1">
        <v>18</v>
      </c>
      <c r="F690" s="1">
        <f>InputData[[#This Row],[UNIT PRICE ($)]]*InputData[[#This Row],[QUANTITY]]</f>
        <v>1869.84</v>
      </c>
      <c r="G690" s="1" t="str">
        <f>VLOOKUP(InputData[[#This Row],[CUSTOMER NAME]],Country[],2,0)</f>
        <v>India</v>
      </c>
      <c r="H690" s="1" t="str">
        <f>VLOOKUP(InputData[[#This Row],[CUSTOMER NAME]],Country[],3,0)</f>
        <v>East</v>
      </c>
      <c r="I690" s="1" t="str">
        <f>TEXT(InputData[[#This Row],[DATE]],"d")</f>
        <v>25</v>
      </c>
      <c r="J690" s="1" t="str">
        <f>TEXT(InputData[[#This Row],[DATE]],"mmm")</f>
        <v>Oct</v>
      </c>
      <c r="K690" s="1" t="str">
        <f>TEXT(InputData[[#This Row],[DATE]],"yyyy")</f>
        <v>2021</v>
      </c>
      <c r="L690" s="1">
        <f>WEEKNUM(InputData[[#This Row],[DATE]])</f>
        <v>44</v>
      </c>
    </row>
    <row r="691" spans="1:12" x14ac:dyDescent="0.3">
      <c r="A691" s="3">
        <v>44495</v>
      </c>
      <c r="B691" s="6" t="s">
        <v>55</v>
      </c>
      <c r="C691" s="4" t="s">
        <v>4</v>
      </c>
      <c r="D691" s="5">
        <v>48.84</v>
      </c>
      <c r="E691" s="1">
        <v>6</v>
      </c>
      <c r="F691" s="1">
        <f>InputData[[#This Row],[UNIT PRICE ($)]]*InputData[[#This Row],[QUANTITY]]</f>
        <v>293.04000000000002</v>
      </c>
      <c r="G691" s="1" t="str">
        <f>VLOOKUP(InputData[[#This Row],[CUSTOMER NAME]],Country[],2,0)</f>
        <v>Indonesia</v>
      </c>
      <c r="H691" s="1" t="str">
        <f>VLOOKUP(InputData[[#This Row],[CUSTOMER NAME]],Country[],3,0)</f>
        <v>Export</v>
      </c>
      <c r="I691" s="1" t="str">
        <f>TEXT(InputData[[#This Row],[DATE]],"d")</f>
        <v>26</v>
      </c>
      <c r="J691" s="1" t="str">
        <f>TEXT(InputData[[#This Row],[DATE]],"mmm")</f>
        <v>Oct</v>
      </c>
      <c r="K691" s="1" t="str">
        <f>TEXT(InputData[[#This Row],[DATE]],"yyyy")</f>
        <v>2021</v>
      </c>
      <c r="L691" s="1">
        <f>WEEKNUM(InputData[[#This Row],[DATE]])</f>
        <v>44</v>
      </c>
    </row>
    <row r="692" spans="1:12" x14ac:dyDescent="0.3">
      <c r="A692" s="3">
        <v>44497</v>
      </c>
      <c r="B692" s="6" t="s">
        <v>103</v>
      </c>
      <c r="C692" s="4" t="s">
        <v>8</v>
      </c>
      <c r="D692" s="5">
        <v>94.62</v>
      </c>
      <c r="E692" s="1">
        <v>1</v>
      </c>
      <c r="F692" s="1">
        <f>InputData[[#This Row],[UNIT PRICE ($)]]*InputData[[#This Row],[QUANTITY]]</f>
        <v>94.62</v>
      </c>
      <c r="G692" s="1" t="str">
        <f>VLOOKUP(InputData[[#This Row],[CUSTOMER NAME]],Country[],2,0)</f>
        <v>United States of America</v>
      </c>
      <c r="H692" s="1" t="str">
        <f>VLOOKUP(InputData[[#This Row],[CUSTOMER NAME]],Country[],3,0)</f>
        <v>Export</v>
      </c>
      <c r="I692" s="1" t="str">
        <f>TEXT(InputData[[#This Row],[DATE]],"d")</f>
        <v>28</v>
      </c>
      <c r="J692" s="1" t="str">
        <f>TEXT(InputData[[#This Row],[DATE]],"mmm")</f>
        <v>Oct</v>
      </c>
      <c r="K692" s="1" t="str">
        <f>TEXT(InputData[[#This Row],[DATE]],"yyyy")</f>
        <v>2021</v>
      </c>
      <c r="L692" s="1">
        <f>WEEKNUM(InputData[[#This Row],[DATE]])</f>
        <v>44</v>
      </c>
    </row>
    <row r="693" spans="1:12" x14ac:dyDescent="0.3">
      <c r="A693" s="3">
        <v>44497</v>
      </c>
      <c r="B693" s="6" t="s">
        <v>73</v>
      </c>
      <c r="C693" s="4" t="s">
        <v>35</v>
      </c>
      <c r="D693" s="5">
        <v>6.7</v>
      </c>
      <c r="E693" s="1">
        <v>39</v>
      </c>
      <c r="F693" s="1">
        <f>InputData[[#This Row],[UNIT PRICE ($)]]*InputData[[#This Row],[QUANTITY]]</f>
        <v>261.3</v>
      </c>
      <c r="G693" s="1" t="str">
        <f>VLOOKUP(InputData[[#This Row],[CUSTOMER NAME]],Country[],2,0)</f>
        <v>Ethiopia</v>
      </c>
      <c r="H693" s="1" t="str">
        <f>VLOOKUP(InputData[[#This Row],[CUSTOMER NAME]],Country[],3,0)</f>
        <v>Export</v>
      </c>
      <c r="I693" s="1" t="str">
        <f>TEXT(InputData[[#This Row],[DATE]],"d")</f>
        <v>28</v>
      </c>
      <c r="J693" s="1" t="str">
        <f>TEXT(InputData[[#This Row],[DATE]],"mmm")</f>
        <v>Oct</v>
      </c>
      <c r="K693" s="1" t="str">
        <f>TEXT(InputData[[#This Row],[DATE]],"yyyy")</f>
        <v>2021</v>
      </c>
      <c r="L693" s="1">
        <f>WEEKNUM(InputData[[#This Row],[DATE]])</f>
        <v>44</v>
      </c>
    </row>
    <row r="694" spans="1:12" x14ac:dyDescent="0.3">
      <c r="A694" s="3">
        <v>44498</v>
      </c>
      <c r="B694" s="6" t="s">
        <v>58</v>
      </c>
      <c r="C694" s="4" t="s">
        <v>2</v>
      </c>
      <c r="D694" s="5">
        <v>142.80000000000001</v>
      </c>
      <c r="E694" s="1">
        <v>23</v>
      </c>
      <c r="F694" s="1">
        <f>InputData[[#This Row],[UNIT PRICE ($)]]*InputData[[#This Row],[QUANTITY]]</f>
        <v>3284.4</v>
      </c>
      <c r="G694" s="1" t="str">
        <f>VLOOKUP(InputData[[#This Row],[CUSTOMER NAME]],Country[],2,0)</f>
        <v>India</v>
      </c>
      <c r="H694" s="1" t="str">
        <f>VLOOKUP(InputData[[#This Row],[CUSTOMER NAME]],Country[],3,0)</f>
        <v>South</v>
      </c>
      <c r="I694" s="1" t="str">
        <f>TEXT(InputData[[#This Row],[DATE]],"d")</f>
        <v>29</v>
      </c>
      <c r="J694" s="1" t="str">
        <f>TEXT(InputData[[#This Row],[DATE]],"mmm")</f>
        <v>Oct</v>
      </c>
      <c r="K694" s="1" t="str">
        <f>TEXT(InputData[[#This Row],[DATE]],"yyyy")</f>
        <v>2021</v>
      </c>
      <c r="L694" s="1">
        <f>WEEKNUM(InputData[[#This Row],[DATE]])</f>
        <v>44</v>
      </c>
    </row>
    <row r="695" spans="1:12" x14ac:dyDescent="0.3">
      <c r="A695" s="3">
        <v>44498</v>
      </c>
      <c r="B695" s="6" t="s">
        <v>62</v>
      </c>
      <c r="C695" s="4" t="s">
        <v>38</v>
      </c>
      <c r="D695" s="5">
        <v>79.92</v>
      </c>
      <c r="E695" s="1">
        <v>14</v>
      </c>
      <c r="F695" s="1">
        <f>InputData[[#This Row],[UNIT PRICE ($)]]*InputData[[#This Row],[QUANTITY]]</f>
        <v>1118.8800000000001</v>
      </c>
      <c r="G695" s="1" t="str">
        <f>VLOOKUP(InputData[[#This Row],[CUSTOMER NAME]],Country[],2,0)</f>
        <v>India</v>
      </c>
      <c r="H695" s="1" t="str">
        <f>VLOOKUP(InputData[[#This Row],[CUSTOMER NAME]],Country[],3,0)</f>
        <v>East</v>
      </c>
      <c r="I695" s="1" t="str">
        <f>TEXT(InputData[[#This Row],[DATE]],"d")</f>
        <v>29</v>
      </c>
      <c r="J695" s="1" t="str">
        <f>TEXT(InputData[[#This Row],[DATE]],"mmm")</f>
        <v>Oct</v>
      </c>
      <c r="K695" s="1" t="str">
        <f>TEXT(InputData[[#This Row],[DATE]],"yyyy")</f>
        <v>2021</v>
      </c>
      <c r="L695" s="1">
        <f>WEEKNUM(InputData[[#This Row],[DATE]])</f>
        <v>44</v>
      </c>
    </row>
    <row r="696" spans="1:12" x14ac:dyDescent="0.3">
      <c r="A696" s="3">
        <v>44499</v>
      </c>
      <c r="B696" s="6" t="s">
        <v>49</v>
      </c>
      <c r="C696" s="4" t="s">
        <v>30</v>
      </c>
      <c r="D696" s="5">
        <v>201.28</v>
      </c>
      <c r="E696" s="1">
        <v>30</v>
      </c>
      <c r="F696" s="1">
        <f>InputData[[#This Row],[UNIT PRICE ($)]]*InputData[[#This Row],[QUANTITY]]</f>
        <v>6038.4</v>
      </c>
      <c r="G696" s="1" t="str">
        <f>VLOOKUP(InputData[[#This Row],[CUSTOMER NAME]],Country[],2,0)</f>
        <v>Nigeria</v>
      </c>
      <c r="H696" s="1" t="str">
        <f>VLOOKUP(InputData[[#This Row],[CUSTOMER NAME]],Country[],3,0)</f>
        <v>Export</v>
      </c>
      <c r="I696" s="1" t="str">
        <f>TEXT(InputData[[#This Row],[DATE]],"d")</f>
        <v>30</v>
      </c>
      <c r="J696" s="1" t="str">
        <f>TEXT(InputData[[#This Row],[DATE]],"mmm")</f>
        <v>Oct</v>
      </c>
      <c r="K696" s="1" t="str">
        <f>TEXT(InputData[[#This Row],[DATE]],"yyyy")</f>
        <v>2021</v>
      </c>
      <c r="L696" s="1">
        <f>WEEKNUM(InputData[[#This Row],[DATE]])</f>
        <v>44</v>
      </c>
    </row>
    <row r="697" spans="1:12" x14ac:dyDescent="0.3">
      <c r="A697" s="3">
        <v>44499</v>
      </c>
      <c r="B697" s="6" t="s">
        <v>63</v>
      </c>
      <c r="C697" s="4" t="s">
        <v>25</v>
      </c>
      <c r="D697" s="5">
        <v>8.33</v>
      </c>
      <c r="E697" s="1">
        <v>37</v>
      </c>
      <c r="F697" s="1">
        <f>InputData[[#This Row],[UNIT PRICE ($)]]*InputData[[#This Row],[QUANTITY]]</f>
        <v>308.20999999999998</v>
      </c>
      <c r="G697" s="1" t="str">
        <f>VLOOKUP(InputData[[#This Row],[CUSTOMER NAME]],Country[],2,0)</f>
        <v>Brazil</v>
      </c>
      <c r="H697" s="1" t="str">
        <f>VLOOKUP(InputData[[#This Row],[CUSTOMER NAME]],Country[],3,0)</f>
        <v>Export</v>
      </c>
      <c r="I697" s="1" t="str">
        <f>TEXT(InputData[[#This Row],[DATE]],"d")</f>
        <v>30</v>
      </c>
      <c r="J697" s="1" t="str">
        <f>TEXT(InputData[[#This Row],[DATE]],"mmm")</f>
        <v>Oct</v>
      </c>
      <c r="K697" s="1" t="str">
        <f>TEXT(InputData[[#This Row],[DATE]],"yyyy")</f>
        <v>2021</v>
      </c>
      <c r="L697" s="1">
        <f>WEEKNUM(InputData[[#This Row],[DATE]])</f>
        <v>44</v>
      </c>
    </row>
    <row r="698" spans="1:12" x14ac:dyDescent="0.3">
      <c r="A698" s="3">
        <v>44499</v>
      </c>
      <c r="B698" s="6" t="s">
        <v>64</v>
      </c>
      <c r="C698" s="4" t="s">
        <v>42</v>
      </c>
      <c r="D698" s="5">
        <v>162</v>
      </c>
      <c r="E698" s="1">
        <v>3</v>
      </c>
      <c r="F698" s="1">
        <f>InputData[[#This Row],[UNIT PRICE ($)]]*InputData[[#This Row],[QUANTITY]]</f>
        <v>486</v>
      </c>
      <c r="G698" s="1" t="str">
        <f>VLOOKUP(InputData[[#This Row],[CUSTOMER NAME]],Country[],2,0)</f>
        <v>Russia</v>
      </c>
      <c r="H698" s="1" t="str">
        <f>VLOOKUP(InputData[[#This Row],[CUSTOMER NAME]],Country[],3,0)</f>
        <v>Export</v>
      </c>
      <c r="I698" s="1" t="str">
        <f>TEXT(InputData[[#This Row],[DATE]],"d")</f>
        <v>30</v>
      </c>
      <c r="J698" s="1" t="str">
        <f>TEXT(InputData[[#This Row],[DATE]],"mmm")</f>
        <v>Oct</v>
      </c>
      <c r="K698" s="1" t="str">
        <f>TEXT(InputData[[#This Row],[DATE]],"yyyy")</f>
        <v>2021</v>
      </c>
      <c r="L698" s="1">
        <f>WEEKNUM(InputData[[#This Row],[DATE]])</f>
        <v>44</v>
      </c>
    </row>
    <row r="699" spans="1:12" x14ac:dyDescent="0.3">
      <c r="A699" s="3">
        <v>44499</v>
      </c>
      <c r="B699" s="6" t="s">
        <v>74</v>
      </c>
      <c r="C699" s="4" t="s">
        <v>9</v>
      </c>
      <c r="D699" s="5">
        <v>7.8599999999999994</v>
      </c>
      <c r="E699" s="1">
        <v>6</v>
      </c>
      <c r="F699" s="1">
        <f>InputData[[#This Row],[UNIT PRICE ($)]]*InputData[[#This Row],[QUANTITY]]</f>
        <v>47.16</v>
      </c>
      <c r="G699" s="1" t="str">
        <f>VLOOKUP(InputData[[#This Row],[CUSTOMER NAME]],Country[],2,0)</f>
        <v>India</v>
      </c>
      <c r="H699" s="1" t="str">
        <f>VLOOKUP(InputData[[#This Row],[CUSTOMER NAME]],Country[],3,0)</f>
        <v>Northeast</v>
      </c>
      <c r="I699" s="1" t="str">
        <f>TEXT(InputData[[#This Row],[DATE]],"d")</f>
        <v>30</v>
      </c>
      <c r="J699" s="1" t="str">
        <f>TEXT(InputData[[#This Row],[DATE]],"mmm")</f>
        <v>Oct</v>
      </c>
      <c r="K699" s="1" t="str">
        <f>TEXT(InputData[[#This Row],[DATE]],"yyyy")</f>
        <v>2021</v>
      </c>
      <c r="L699" s="1">
        <f>WEEKNUM(InputData[[#This Row],[DATE]])</f>
        <v>44</v>
      </c>
    </row>
    <row r="700" spans="1:12" x14ac:dyDescent="0.3">
      <c r="A700" s="3">
        <v>44500</v>
      </c>
      <c r="B700" s="6" t="s">
        <v>49</v>
      </c>
      <c r="C700" s="4" t="s">
        <v>38</v>
      </c>
      <c r="D700" s="5">
        <v>79.92</v>
      </c>
      <c r="E700" s="1">
        <v>8</v>
      </c>
      <c r="F700" s="1">
        <f>InputData[[#This Row],[UNIT PRICE ($)]]*InputData[[#This Row],[QUANTITY]]</f>
        <v>639.36</v>
      </c>
      <c r="G700" s="1" t="str">
        <f>VLOOKUP(InputData[[#This Row],[CUSTOMER NAME]],Country[],2,0)</f>
        <v>Nigeria</v>
      </c>
      <c r="H700" s="1" t="str">
        <f>VLOOKUP(InputData[[#This Row],[CUSTOMER NAME]],Country[],3,0)</f>
        <v>Export</v>
      </c>
      <c r="I700" s="1" t="str">
        <f>TEXT(InputData[[#This Row],[DATE]],"d")</f>
        <v>31</v>
      </c>
      <c r="J700" s="1" t="str">
        <f>TEXT(InputData[[#This Row],[DATE]],"mmm")</f>
        <v>Oct</v>
      </c>
      <c r="K700" s="1" t="str">
        <f>TEXT(InputData[[#This Row],[DATE]],"yyyy")</f>
        <v>2021</v>
      </c>
      <c r="L700" s="1">
        <f>WEEKNUM(InputData[[#This Row],[DATE]])</f>
        <v>45</v>
      </c>
    </row>
    <row r="701" spans="1:12" x14ac:dyDescent="0.3">
      <c r="A701" s="3">
        <v>44500</v>
      </c>
      <c r="B701" s="6" t="s">
        <v>55</v>
      </c>
      <c r="C701" s="4" t="s">
        <v>21</v>
      </c>
      <c r="D701" s="5">
        <v>162.54</v>
      </c>
      <c r="E701" s="1">
        <v>6</v>
      </c>
      <c r="F701" s="1">
        <f>InputData[[#This Row],[UNIT PRICE ($)]]*InputData[[#This Row],[QUANTITY]]</f>
        <v>975.24</v>
      </c>
      <c r="G701" s="1" t="str">
        <f>VLOOKUP(InputData[[#This Row],[CUSTOMER NAME]],Country[],2,0)</f>
        <v>Indonesia</v>
      </c>
      <c r="H701" s="1" t="str">
        <f>VLOOKUP(InputData[[#This Row],[CUSTOMER NAME]],Country[],3,0)</f>
        <v>Export</v>
      </c>
      <c r="I701" s="1" t="str">
        <f>TEXT(InputData[[#This Row],[DATE]],"d")</f>
        <v>31</v>
      </c>
      <c r="J701" s="1" t="str">
        <f>TEXT(InputData[[#This Row],[DATE]],"mmm")</f>
        <v>Oct</v>
      </c>
      <c r="K701" s="1" t="str">
        <f>TEXT(InputData[[#This Row],[DATE]],"yyyy")</f>
        <v>2021</v>
      </c>
      <c r="L701" s="1">
        <f>WEEKNUM(InputData[[#This Row],[DATE]])</f>
        <v>45</v>
      </c>
    </row>
    <row r="702" spans="1:12" x14ac:dyDescent="0.3">
      <c r="A702" s="3">
        <v>44501</v>
      </c>
      <c r="B702" s="6" t="s">
        <v>53</v>
      </c>
      <c r="C702" s="4" t="s">
        <v>12</v>
      </c>
      <c r="D702" s="5">
        <v>94.17</v>
      </c>
      <c r="E702" s="1">
        <v>15</v>
      </c>
      <c r="F702" s="1">
        <f>InputData[[#This Row],[UNIT PRICE ($)]]*InputData[[#This Row],[QUANTITY]]</f>
        <v>1412.55</v>
      </c>
      <c r="G702" s="1" t="str">
        <f>VLOOKUP(InputData[[#This Row],[CUSTOMER NAME]],Country[],2,0)</f>
        <v>India</v>
      </c>
      <c r="H702" s="1" t="str">
        <f>VLOOKUP(InputData[[#This Row],[CUSTOMER NAME]],Country[],3,0)</f>
        <v>Northeast</v>
      </c>
      <c r="I702" s="1" t="str">
        <f>TEXT(InputData[[#This Row],[DATE]],"d")</f>
        <v>1</v>
      </c>
      <c r="J702" s="1" t="str">
        <f>TEXT(InputData[[#This Row],[DATE]],"mmm")</f>
        <v>Nov</v>
      </c>
      <c r="K702" s="1" t="str">
        <f>TEXT(InputData[[#This Row],[DATE]],"yyyy")</f>
        <v>2021</v>
      </c>
      <c r="L702" s="1">
        <f>WEEKNUM(InputData[[#This Row],[DATE]])</f>
        <v>45</v>
      </c>
    </row>
    <row r="703" spans="1:12" x14ac:dyDescent="0.3">
      <c r="A703" s="3">
        <v>44502</v>
      </c>
      <c r="B703" s="6" t="s">
        <v>62</v>
      </c>
      <c r="C703" s="4" t="s">
        <v>15</v>
      </c>
      <c r="D703" s="5">
        <v>15.719999999999999</v>
      </c>
      <c r="E703" s="1">
        <v>15</v>
      </c>
      <c r="F703" s="1">
        <f>InputData[[#This Row],[UNIT PRICE ($)]]*InputData[[#This Row],[QUANTITY]]</f>
        <v>235.79999999999998</v>
      </c>
      <c r="G703" s="1" t="str">
        <f>VLOOKUP(InputData[[#This Row],[CUSTOMER NAME]],Country[],2,0)</f>
        <v>India</v>
      </c>
      <c r="H703" s="1" t="str">
        <f>VLOOKUP(InputData[[#This Row],[CUSTOMER NAME]],Country[],3,0)</f>
        <v>East</v>
      </c>
      <c r="I703" s="1" t="str">
        <f>TEXT(InputData[[#This Row],[DATE]],"d")</f>
        <v>2</v>
      </c>
      <c r="J703" s="1" t="str">
        <f>TEXT(InputData[[#This Row],[DATE]],"mmm")</f>
        <v>Nov</v>
      </c>
      <c r="K703" s="1" t="str">
        <f>TEXT(InputData[[#This Row],[DATE]],"yyyy")</f>
        <v>2021</v>
      </c>
      <c r="L703" s="1">
        <f>WEEKNUM(InputData[[#This Row],[DATE]])</f>
        <v>45</v>
      </c>
    </row>
    <row r="704" spans="1:12" x14ac:dyDescent="0.3">
      <c r="A704" s="3">
        <v>44502</v>
      </c>
      <c r="B704" s="6" t="s">
        <v>70</v>
      </c>
      <c r="C704" s="4" t="s">
        <v>35</v>
      </c>
      <c r="D704" s="5">
        <v>6.7</v>
      </c>
      <c r="E704" s="1">
        <v>5</v>
      </c>
      <c r="F704" s="1">
        <f>InputData[[#This Row],[UNIT PRICE ($)]]*InputData[[#This Row],[QUANTITY]]</f>
        <v>33.5</v>
      </c>
      <c r="G704" s="1" t="str">
        <f>VLOOKUP(InputData[[#This Row],[CUSTOMER NAME]],Country[],2,0)</f>
        <v>India</v>
      </c>
      <c r="H704" s="1" t="str">
        <f>VLOOKUP(InputData[[#This Row],[CUSTOMER NAME]],Country[],3,0)</f>
        <v>East</v>
      </c>
      <c r="I704" s="1" t="str">
        <f>TEXT(InputData[[#This Row],[DATE]],"d")</f>
        <v>2</v>
      </c>
      <c r="J704" s="1" t="str">
        <f>TEXT(InputData[[#This Row],[DATE]],"mmm")</f>
        <v>Nov</v>
      </c>
      <c r="K704" s="1" t="str">
        <f>TEXT(InputData[[#This Row],[DATE]],"yyyy")</f>
        <v>2021</v>
      </c>
      <c r="L704" s="1">
        <f>WEEKNUM(InputData[[#This Row],[DATE]])</f>
        <v>45</v>
      </c>
    </row>
    <row r="705" spans="1:12" x14ac:dyDescent="0.3">
      <c r="A705" s="3">
        <v>44502</v>
      </c>
      <c r="B705" s="6" t="s">
        <v>71</v>
      </c>
      <c r="C705" s="4" t="s">
        <v>30</v>
      </c>
      <c r="D705" s="5">
        <v>201.28</v>
      </c>
      <c r="E705" s="1">
        <v>15</v>
      </c>
      <c r="F705" s="1">
        <f>InputData[[#This Row],[UNIT PRICE ($)]]*InputData[[#This Row],[QUANTITY]]</f>
        <v>3019.2</v>
      </c>
      <c r="G705" s="1" t="str">
        <f>VLOOKUP(InputData[[#This Row],[CUSTOMER NAME]],Country[],2,0)</f>
        <v>India</v>
      </c>
      <c r="H705" s="1" t="str">
        <f>VLOOKUP(InputData[[#This Row],[CUSTOMER NAME]],Country[],3,0)</f>
        <v>Western</v>
      </c>
      <c r="I705" s="1" t="str">
        <f>TEXT(InputData[[#This Row],[DATE]],"d")</f>
        <v>2</v>
      </c>
      <c r="J705" s="1" t="str">
        <f>TEXT(InputData[[#This Row],[DATE]],"mmm")</f>
        <v>Nov</v>
      </c>
      <c r="K705" s="1" t="str">
        <f>TEXT(InputData[[#This Row],[DATE]],"yyyy")</f>
        <v>2021</v>
      </c>
      <c r="L705" s="1">
        <f>WEEKNUM(InputData[[#This Row],[DATE]])</f>
        <v>45</v>
      </c>
    </row>
    <row r="706" spans="1:12" x14ac:dyDescent="0.3">
      <c r="A706" s="3">
        <v>44503</v>
      </c>
      <c r="B706" s="6" t="s">
        <v>54</v>
      </c>
      <c r="C706" s="4" t="s">
        <v>20</v>
      </c>
      <c r="D706" s="5">
        <v>76.25</v>
      </c>
      <c r="E706" s="1">
        <v>11</v>
      </c>
      <c r="F706" s="1">
        <f>InputData[[#This Row],[UNIT PRICE ($)]]*InputData[[#This Row],[QUANTITY]]</f>
        <v>838.75</v>
      </c>
      <c r="G706" s="1" t="str">
        <f>VLOOKUP(InputData[[#This Row],[CUSTOMER NAME]],Country[],2,0)</f>
        <v>Pakistan</v>
      </c>
      <c r="H706" s="1" t="str">
        <f>VLOOKUP(InputData[[#This Row],[CUSTOMER NAME]],Country[],3,0)</f>
        <v>Export</v>
      </c>
      <c r="I706" s="1" t="str">
        <f>TEXT(InputData[[#This Row],[DATE]],"d")</f>
        <v>3</v>
      </c>
      <c r="J706" s="1" t="str">
        <f>TEXT(InputData[[#This Row],[DATE]],"mmm")</f>
        <v>Nov</v>
      </c>
      <c r="K706" s="1" t="str">
        <f>TEXT(InputData[[#This Row],[DATE]],"yyyy")</f>
        <v>2021</v>
      </c>
      <c r="L706" s="1">
        <f>WEEKNUM(InputData[[#This Row],[DATE]])</f>
        <v>45</v>
      </c>
    </row>
    <row r="707" spans="1:12" x14ac:dyDescent="0.3">
      <c r="A707" s="3">
        <v>44503</v>
      </c>
      <c r="B707" s="6" t="s">
        <v>68</v>
      </c>
      <c r="C707" s="4" t="s">
        <v>13</v>
      </c>
      <c r="D707" s="5">
        <v>122.08</v>
      </c>
      <c r="E707" s="1">
        <v>12</v>
      </c>
      <c r="F707" s="1">
        <f>InputData[[#This Row],[UNIT PRICE ($)]]*InputData[[#This Row],[QUANTITY]]</f>
        <v>1464.96</v>
      </c>
      <c r="G707" s="1" t="str">
        <f>VLOOKUP(InputData[[#This Row],[CUSTOMER NAME]],Country[],2,0)</f>
        <v>United Kingdom</v>
      </c>
      <c r="H707" s="1" t="str">
        <f>VLOOKUP(InputData[[#This Row],[CUSTOMER NAME]],Country[],3,0)</f>
        <v>Export</v>
      </c>
      <c r="I707" s="1" t="str">
        <f>TEXT(InputData[[#This Row],[DATE]],"d")</f>
        <v>3</v>
      </c>
      <c r="J707" s="1" t="str">
        <f>TEXT(InputData[[#This Row],[DATE]],"mmm")</f>
        <v>Nov</v>
      </c>
      <c r="K707" s="1" t="str">
        <f>TEXT(InputData[[#This Row],[DATE]],"yyyy")</f>
        <v>2021</v>
      </c>
      <c r="L707" s="1">
        <f>WEEKNUM(InputData[[#This Row],[DATE]])</f>
        <v>45</v>
      </c>
    </row>
    <row r="708" spans="1:12" x14ac:dyDescent="0.3">
      <c r="A708" s="3">
        <v>44504</v>
      </c>
      <c r="B708" s="6" t="s">
        <v>58</v>
      </c>
      <c r="C708" s="4" t="s">
        <v>8</v>
      </c>
      <c r="D708" s="5">
        <v>94.62</v>
      </c>
      <c r="E708" s="1">
        <v>10</v>
      </c>
      <c r="F708" s="1">
        <f>InputData[[#This Row],[UNIT PRICE ($)]]*InputData[[#This Row],[QUANTITY]]</f>
        <v>946.2</v>
      </c>
      <c r="G708" s="1" t="str">
        <f>VLOOKUP(InputData[[#This Row],[CUSTOMER NAME]],Country[],2,0)</f>
        <v>India</v>
      </c>
      <c r="H708" s="1" t="str">
        <f>VLOOKUP(InputData[[#This Row],[CUSTOMER NAME]],Country[],3,0)</f>
        <v>South</v>
      </c>
      <c r="I708" s="1" t="str">
        <f>TEXT(InputData[[#This Row],[DATE]],"d")</f>
        <v>4</v>
      </c>
      <c r="J708" s="1" t="str">
        <f>TEXT(InputData[[#This Row],[DATE]],"mmm")</f>
        <v>Nov</v>
      </c>
      <c r="K708" s="1" t="str">
        <f>TEXT(InputData[[#This Row],[DATE]],"yyyy")</f>
        <v>2021</v>
      </c>
      <c r="L708" s="1">
        <f>WEEKNUM(InputData[[#This Row],[DATE]])</f>
        <v>45</v>
      </c>
    </row>
    <row r="709" spans="1:12" x14ac:dyDescent="0.3">
      <c r="A709" s="3">
        <v>44505</v>
      </c>
      <c r="B709" s="6" t="s">
        <v>62</v>
      </c>
      <c r="C709" s="4" t="s">
        <v>19</v>
      </c>
      <c r="D709" s="5">
        <v>210</v>
      </c>
      <c r="E709" s="1">
        <v>15</v>
      </c>
      <c r="F709" s="1">
        <f>InputData[[#This Row],[UNIT PRICE ($)]]*InputData[[#This Row],[QUANTITY]]</f>
        <v>3150</v>
      </c>
      <c r="G709" s="1" t="str">
        <f>VLOOKUP(InputData[[#This Row],[CUSTOMER NAME]],Country[],2,0)</f>
        <v>India</v>
      </c>
      <c r="H709" s="1" t="str">
        <f>VLOOKUP(InputData[[#This Row],[CUSTOMER NAME]],Country[],3,0)</f>
        <v>East</v>
      </c>
      <c r="I709" s="1" t="str">
        <f>TEXT(InputData[[#This Row],[DATE]],"d")</f>
        <v>5</v>
      </c>
      <c r="J709" s="1" t="str">
        <f>TEXT(InputData[[#This Row],[DATE]],"mmm")</f>
        <v>Nov</v>
      </c>
      <c r="K709" s="1" t="str">
        <f>TEXT(InputData[[#This Row],[DATE]],"yyyy")</f>
        <v>2021</v>
      </c>
      <c r="L709" s="1">
        <f>WEEKNUM(InputData[[#This Row],[DATE]])</f>
        <v>45</v>
      </c>
    </row>
    <row r="710" spans="1:12" x14ac:dyDescent="0.3">
      <c r="A710" s="3">
        <v>44506</v>
      </c>
      <c r="B710" s="6" t="s">
        <v>49</v>
      </c>
      <c r="C710" s="4" t="s">
        <v>43</v>
      </c>
      <c r="D710" s="5">
        <v>83.08</v>
      </c>
      <c r="E710" s="1">
        <v>13</v>
      </c>
      <c r="F710" s="1">
        <f>InputData[[#This Row],[UNIT PRICE ($)]]*InputData[[#This Row],[QUANTITY]]</f>
        <v>1080.04</v>
      </c>
      <c r="G710" s="1" t="str">
        <f>VLOOKUP(InputData[[#This Row],[CUSTOMER NAME]],Country[],2,0)</f>
        <v>Nigeria</v>
      </c>
      <c r="H710" s="1" t="str">
        <f>VLOOKUP(InputData[[#This Row],[CUSTOMER NAME]],Country[],3,0)</f>
        <v>Export</v>
      </c>
      <c r="I710" s="1" t="str">
        <f>TEXT(InputData[[#This Row],[DATE]],"d")</f>
        <v>6</v>
      </c>
      <c r="J710" s="1" t="str">
        <f>TEXT(InputData[[#This Row],[DATE]],"mmm")</f>
        <v>Nov</v>
      </c>
      <c r="K710" s="1" t="str">
        <f>TEXT(InputData[[#This Row],[DATE]],"yyyy")</f>
        <v>2021</v>
      </c>
      <c r="L710" s="1">
        <f>WEEKNUM(InputData[[#This Row],[DATE]])</f>
        <v>45</v>
      </c>
    </row>
    <row r="711" spans="1:12" x14ac:dyDescent="0.3">
      <c r="A711" s="3">
        <v>44506</v>
      </c>
      <c r="B711" s="6" t="s">
        <v>53</v>
      </c>
      <c r="C711" s="4" t="s">
        <v>42</v>
      </c>
      <c r="D711" s="5">
        <v>162</v>
      </c>
      <c r="E711" s="1">
        <v>13</v>
      </c>
      <c r="F711" s="1">
        <f>InputData[[#This Row],[UNIT PRICE ($)]]*InputData[[#This Row],[QUANTITY]]</f>
        <v>2106</v>
      </c>
      <c r="G711" s="1" t="str">
        <f>VLOOKUP(InputData[[#This Row],[CUSTOMER NAME]],Country[],2,0)</f>
        <v>India</v>
      </c>
      <c r="H711" s="1" t="str">
        <f>VLOOKUP(InputData[[#This Row],[CUSTOMER NAME]],Country[],3,0)</f>
        <v>Northeast</v>
      </c>
      <c r="I711" s="1" t="str">
        <f>TEXT(InputData[[#This Row],[DATE]],"d")</f>
        <v>6</v>
      </c>
      <c r="J711" s="1" t="str">
        <f>TEXT(InputData[[#This Row],[DATE]],"mmm")</f>
        <v>Nov</v>
      </c>
      <c r="K711" s="1" t="str">
        <f>TEXT(InputData[[#This Row],[DATE]],"yyyy")</f>
        <v>2021</v>
      </c>
      <c r="L711" s="1">
        <f>WEEKNUM(InputData[[#This Row],[DATE]])</f>
        <v>45</v>
      </c>
    </row>
    <row r="712" spans="1:12" x14ac:dyDescent="0.3">
      <c r="A712" s="3">
        <v>44506</v>
      </c>
      <c r="B712" s="6" t="s">
        <v>66</v>
      </c>
      <c r="C712" s="4" t="s">
        <v>36</v>
      </c>
      <c r="D712" s="5">
        <v>96.3</v>
      </c>
      <c r="E712" s="1">
        <v>10</v>
      </c>
      <c r="F712" s="1">
        <f>InputData[[#This Row],[UNIT PRICE ($)]]*InputData[[#This Row],[QUANTITY]]</f>
        <v>963</v>
      </c>
      <c r="G712" s="1" t="str">
        <f>VLOOKUP(InputData[[#This Row],[CUSTOMER NAME]],Country[],2,0)</f>
        <v>India</v>
      </c>
      <c r="H712" s="1" t="str">
        <f>VLOOKUP(InputData[[#This Row],[CUSTOMER NAME]],Country[],3,0)</f>
        <v>Western</v>
      </c>
      <c r="I712" s="1" t="str">
        <f>TEXT(InputData[[#This Row],[DATE]],"d")</f>
        <v>6</v>
      </c>
      <c r="J712" s="1" t="str">
        <f>TEXT(InputData[[#This Row],[DATE]],"mmm")</f>
        <v>Nov</v>
      </c>
      <c r="K712" s="1" t="str">
        <f>TEXT(InputData[[#This Row],[DATE]],"yyyy")</f>
        <v>2021</v>
      </c>
      <c r="L712" s="1">
        <f>WEEKNUM(InputData[[#This Row],[DATE]])</f>
        <v>45</v>
      </c>
    </row>
    <row r="713" spans="1:12" x14ac:dyDescent="0.3">
      <c r="A713" s="3">
        <v>44506</v>
      </c>
      <c r="B713" s="6" t="s">
        <v>69</v>
      </c>
      <c r="C713" s="4" t="s">
        <v>15</v>
      </c>
      <c r="D713" s="5">
        <v>15.719999999999999</v>
      </c>
      <c r="E713" s="1">
        <v>13</v>
      </c>
      <c r="F713" s="1">
        <f>InputData[[#This Row],[UNIT PRICE ($)]]*InputData[[#This Row],[QUANTITY]]</f>
        <v>204.35999999999999</v>
      </c>
      <c r="G713" s="1" t="str">
        <f>VLOOKUP(InputData[[#This Row],[CUSTOMER NAME]],Country[],2,0)</f>
        <v>South Africa</v>
      </c>
      <c r="H713" s="1" t="str">
        <f>VLOOKUP(InputData[[#This Row],[CUSTOMER NAME]],Country[],3,0)</f>
        <v>Export</v>
      </c>
      <c r="I713" s="1" t="str">
        <f>TEXT(InputData[[#This Row],[DATE]],"d")</f>
        <v>6</v>
      </c>
      <c r="J713" s="1" t="str">
        <f>TEXT(InputData[[#This Row],[DATE]],"mmm")</f>
        <v>Nov</v>
      </c>
      <c r="K713" s="1" t="str">
        <f>TEXT(InputData[[#This Row],[DATE]],"yyyy")</f>
        <v>2021</v>
      </c>
      <c r="L713" s="1">
        <f>WEEKNUM(InputData[[#This Row],[DATE]])</f>
        <v>45</v>
      </c>
    </row>
    <row r="714" spans="1:12" x14ac:dyDescent="0.3">
      <c r="A714" s="3">
        <v>44507</v>
      </c>
      <c r="B714" s="6" t="s">
        <v>62</v>
      </c>
      <c r="C714" s="4" t="s">
        <v>30</v>
      </c>
      <c r="D714" s="5">
        <v>201.28</v>
      </c>
      <c r="E714" s="1">
        <v>11</v>
      </c>
      <c r="F714" s="1">
        <f>InputData[[#This Row],[UNIT PRICE ($)]]*InputData[[#This Row],[QUANTITY]]</f>
        <v>2214.08</v>
      </c>
      <c r="G714" s="1" t="str">
        <f>VLOOKUP(InputData[[#This Row],[CUSTOMER NAME]],Country[],2,0)</f>
        <v>India</v>
      </c>
      <c r="H714" s="1" t="str">
        <f>VLOOKUP(InputData[[#This Row],[CUSTOMER NAME]],Country[],3,0)</f>
        <v>East</v>
      </c>
      <c r="I714" s="1" t="str">
        <f>TEXT(InputData[[#This Row],[DATE]],"d")</f>
        <v>7</v>
      </c>
      <c r="J714" s="1" t="str">
        <f>TEXT(InputData[[#This Row],[DATE]],"mmm")</f>
        <v>Nov</v>
      </c>
      <c r="K714" s="1" t="str">
        <f>TEXT(InputData[[#This Row],[DATE]],"yyyy")</f>
        <v>2021</v>
      </c>
      <c r="L714" s="1">
        <f>WEEKNUM(InputData[[#This Row],[DATE]])</f>
        <v>46</v>
      </c>
    </row>
    <row r="715" spans="1:12" x14ac:dyDescent="0.3">
      <c r="A715" s="3">
        <v>44507</v>
      </c>
      <c r="B715" s="6" t="s">
        <v>103</v>
      </c>
      <c r="C715" s="4" t="s">
        <v>5</v>
      </c>
      <c r="D715" s="5">
        <v>155.61000000000001</v>
      </c>
      <c r="E715" s="1">
        <v>3</v>
      </c>
      <c r="F715" s="1">
        <f>InputData[[#This Row],[UNIT PRICE ($)]]*InputData[[#This Row],[QUANTITY]]</f>
        <v>466.83000000000004</v>
      </c>
      <c r="G715" s="1" t="str">
        <f>VLOOKUP(InputData[[#This Row],[CUSTOMER NAME]],Country[],2,0)</f>
        <v>United States of America</v>
      </c>
      <c r="H715" s="1" t="str">
        <f>VLOOKUP(InputData[[#This Row],[CUSTOMER NAME]],Country[],3,0)</f>
        <v>Export</v>
      </c>
      <c r="I715" s="1" t="str">
        <f>TEXT(InputData[[#This Row],[DATE]],"d")</f>
        <v>7</v>
      </c>
      <c r="J715" s="1" t="str">
        <f>TEXT(InputData[[#This Row],[DATE]],"mmm")</f>
        <v>Nov</v>
      </c>
      <c r="K715" s="1" t="str">
        <f>TEXT(InputData[[#This Row],[DATE]],"yyyy")</f>
        <v>2021</v>
      </c>
      <c r="L715" s="1">
        <f>WEEKNUM(InputData[[#This Row],[DATE]])</f>
        <v>46</v>
      </c>
    </row>
    <row r="716" spans="1:12" x14ac:dyDescent="0.3">
      <c r="A716" s="3">
        <v>44507</v>
      </c>
      <c r="B716" s="6" t="s">
        <v>77</v>
      </c>
      <c r="C716" s="4" t="s">
        <v>40</v>
      </c>
      <c r="D716" s="5">
        <v>115.2</v>
      </c>
      <c r="E716" s="1">
        <v>13</v>
      </c>
      <c r="F716" s="1">
        <f>InputData[[#This Row],[UNIT PRICE ($)]]*InputData[[#This Row],[QUANTITY]]</f>
        <v>1497.6000000000001</v>
      </c>
      <c r="G716" s="1" t="str">
        <f>VLOOKUP(InputData[[#This Row],[CUSTOMER NAME]],Country[],2,0)</f>
        <v>India</v>
      </c>
      <c r="H716" s="1" t="str">
        <f>VLOOKUP(InputData[[#This Row],[CUSTOMER NAME]],Country[],3,0)</f>
        <v>South</v>
      </c>
      <c r="I716" s="1" t="str">
        <f>TEXT(InputData[[#This Row],[DATE]],"d")</f>
        <v>7</v>
      </c>
      <c r="J716" s="1" t="str">
        <f>TEXT(InputData[[#This Row],[DATE]],"mmm")</f>
        <v>Nov</v>
      </c>
      <c r="K716" s="1" t="str">
        <f>TEXT(InputData[[#This Row],[DATE]],"yyyy")</f>
        <v>2021</v>
      </c>
      <c r="L716" s="1">
        <f>WEEKNUM(InputData[[#This Row],[DATE]])</f>
        <v>46</v>
      </c>
    </row>
    <row r="717" spans="1:12" x14ac:dyDescent="0.3">
      <c r="A717" s="3">
        <v>44508</v>
      </c>
      <c r="B717" s="6" t="s">
        <v>99</v>
      </c>
      <c r="C717" s="4" t="s">
        <v>7</v>
      </c>
      <c r="D717" s="5">
        <v>47.730000000000004</v>
      </c>
      <c r="E717" s="1">
        <v>15</v>
      </c>
      <c r="F717" s="1">
        <f>InputData[[#This Row],[UNIT PRICE ($)]]*InputData[[#This Row],[QUANTITY]]</f>
        <v>715.95</v>
      </c>
      <c r="G717" s="1" t="str">
        <f>VLOOKUP(InputData[[#This Row],[CUSTOMER NAME]],Country[],2,0)</f>
        <v>India</v>
      </c>
      <c r="H717" s="1" t="str">
        <f>VLOOKUP(InputData[[#This Row],[CUSTOMER NAME]],Country[],3,0)</f>
        <v>Western</v>
      </c>
      <c r="I717" s="1" t="str">
        <f>TEXT(InputData[[#This Row],[DATE]],"d")</f>
        <v>8</v>
      </c>
      <c r="J717" s="1" t="str">
        <f>TEXT(InputData[[#This Row],[DATE]],"mmm")</f>
        <v>Nov</v>
      </c>
      <c r="K717" s="1" t="str">
        <f>TEXT(InputData[[#This Row],[DATE]],"yyyy")</f>
        <v>2021</v>
      </c>
      <c r="L717" s="1">
        <f>WEEKNUM(InputData[[#This Row],[DATE]])</f>
        <v>46</v>
      </c>
    </row>
    <row r="718" spans="1:12" x14ac:dyDescent="0.3">
      <c r="A718" s="3">
        <v>44508</v>
      </c>
      <c r="B718" s="6" t="s">
        <v>61</v>
      </c>
      <c r="C718" s="4" t="s">
        <v>36</v>
      </c>
      <c r="D718" s="5">
        <v>96.3</v>
      </c>
      <c r="E718" s="1">
        <v>11</v>
      </c>
      <c r="F718" s="1">
        <f>InputData[[#This Row],[UNIT PRICE ($)]]*InputData[[#This Row],[QUANTITY]]</f>
        <v>1059.3</v>
      </c>
      <c r="G718" s="1" t="str">
        <f>VLOOKUP(InputData[[#This Row],[CUSTOMER NAME]],Country[],2,0)</f>
        <v>Brazil</v>
      </c>
      <c r="H718" s="1" t="str">
        <f>VLOOKUP(InputData[[#This Row],[CUSTOMER NAME]],Country[],3,0)</f>
        <v>Export</v>
      </c>
      <c r="I718" s="1" t="str">
        <f>TEXT(InputData[[#This Row],[DATE]],"d")</f>
        <v>8</v>
      </c>
      <c r="J718" s="1" t="str">
        <f>TEXT(InputData[[#This Row],[DATE]],"mmm")</f>
        <v>Nov</v>
      </c>
      <c r="K718" s="1" t="str">
        <f>TEXT(InputData[[#This Row],[DATE]],"yyyy")</f>
        <v>2021</v>
      </c>
      <c r="L718" s="1">
        <f>WEEKNUM(InputData[[#This Row],[DATE]])</f>
        <v>46</v>
      </c>
    </row>
    <row r="719" spans="1:12" x14ac:dyDescent="0.3">
      <c r="A719" s="3">
        <v>44508</v>
      </c>
      <c r="B719" s="6" t="s">
        <v>68</v>
      </c>
      <c r="C719" s="4" t="s">
        <v>19</v>
      </c>
      <c r="D719" s="5">
        <v>210</v>
      </c>
      <c r="E719" s="1">
        <v>10</v>
      </c>
      <c r="F719" s="1">
        <f>InputData[[#This Row],[UNIT PRICE ($)]]*InputData[[#This Row],[QUANTITY]]</f>
        <v>2100</v>
      </c>
      <c r="G719" s="1" t="str">
        <f>VLOOKUP(InputData[[#This Row],[CUSTOMER NAME]],Country[],2,0)</f>
        <v>United Kingdom</v>
      </c>
      <c r="H719" s="1" t="str">
        <f>VLOOKUP(InputData[[#This Row],[CUSTOMER NAME]],Country[],3,0)</f>
        <v>Export</v>
      </c>
      <c r="I719" s="1" t="str">
        <f>TEXT(InputData[[#This Row],[DATE]],"d")</f>
        <v>8</v>
      </c>
      <c r="J719" s="1" t="str">
        <f>TEXT(InputData[[#This Row],[DATE]],"mmm")</f>
        <v>Nov</v>
      </c>
      <c r="K719" s="1" t="str">
        <f>TEXT(InputData[[#This Row],[DATE]],"yyyy")</f>
        <v>2021</v>
      </c>
      <c r="L719" s="1">
        <f>WEEKNUM(InputData[[#This Row],[DATE]])</f>
        <v>46</v>
      </c>
    </row>
    <row r="720" spans="1:12" x14ac:dyDescent="0.3">
      <c r="A720" s="3">
        <v>44508</v>
      </c>
      <c r="B720" s="6" t="s">
        <v>73</v>
      </c>
      <c r="C720" s="4" t="s">
        <v>18</v>
      </c>
      <c r="D720" s="5">
        <v>49.21</v>
      </c>
      <c r="E720" s="1">
        <v>26</v>
      </c>
      <c r="F720" s="1">
        <f>InputData[[#This Row],[UNIT PRICE ($)]]*InputData[[#This Row],[QUANTITY]]</f>
        <v>1279.46</v>
      </c>
      <c r="G720" s="1" t="str">
        <f>VLOOKUP(InputData[[#This Row],[CUSTOMER NAME]],Country[],2,0)</f>
        <v>Ethiopia</v>
      </c>
      <c r="H720" s="1" t="str">
        <f>VLOOKUP(InputData[[#This Row],[CUSTOMER NAME]],Country[],3,0)</f>
        <v>Export</v>
      </c>
      <c r="I720" s="1" t="str">
        <f>TEXT(InputData[[#This Row],[DATE]],"d")</f>
        <v>8</v>
      </c>
      <c r="J720" s="1" t="str">
        <f>TEXT(InputData[[#This Row],[DATE]],"mmm")</f>
        <v>Nov</v>
      </c>
      <c r="K720" s="1" t="str">
        <f>TEXT(InputData[[#This Row],[DATE]],"yyyy")</f>
        <v>2021</v>
      </c>
      <c r="L720" s="1">
        <f>WEEKNUM(InputData[[#This Row],[DATE]])</f>
        <v>46</v>
      </c>
    </row>
    <row r="721" spans="1:12" x14ac:dyDescent="0.3">
      <c r="A721" s="3">
        <v>44508</v>
      </c>
      <c r="B721" s="6" t="s">
        <v>74</v>
      </c>
      <c r="C721" s="4" t="s">
        <v>12</v>
      </c>
      <c r="D721" s="5">
        <v>94.17</v>
      </c>
      <c r="E721" s="1">
        <v>10</v>
      </c>
      <c r="F721" s="1">
        <f>InputData[[#This Row],[UNIT PRICE ($)]]*InputData[[#This Row],[QUANTITY]]</f>
        <v>941.7</v>
      </c>
      <c r="G721" s="1" t="str">
        <f>VLOOKUP(InputData[[#This Row],[CUSTOMER NAME]],Country[],2,0)</f>
        <v>India</v>
      </c>
      <c r="H721" s="1" t="str">
        <f>VLOOKUP(InputData[[#This Row],[CUSTOMER NAME]],Country[],3,0)</f>
        <v>Northeast</v>
      </c>
      <c r="I721" s="1" t="str">
        <f>TEXT(InputData[[#This Row],[DATE]],"d")</f>
        <v>8</v>
      </c>
      <c r="J721" s="1" t="str">
        <f>TEXT(InputData[[#This Row],[DATE]],"mmm")</f>
        <v>Nov</v>
      </c>
      <c r="K721" s="1" t="str">
        <f>TEXT(InputData[[#This Row],[DATE]],"yyyy")</f>
        <v>2021</v>
      </c>
      <c r="L721" s="1">
        <f>WEEKNUM(InputData[[#This Row],[DATE]])</f>
        <v>46</v>
      </c>
    </row>
    <row r="722" spans="1:12" x14ac:dyDescent="0.3">
      <c r="A722" s="3">
        <v>44509</v>
      </c>
      <c r="B722" s="6" t="s">
        <v>69</v>
      </c>
      <c r="C722" s="4" t="s">
        <v>11</v>
      </c>
      <c r="D722" s="5">
        <v>48.4</v>
      </c>
      <c r="E722" s="1">
        <v>6</v>
      </c>
      <c r="F722" s="1">
        <f>InputData[[#This Row],[UNIT PRICE ($)]]*InputData[[#This Row],[QUANTITY]]</f>
        <v>290.39999999999998</v>
      </c>
      <c r="G722" s="1" t="str">
        <f>VLOOKUP(InputData[[#This Row],[CUSTOMER NAME]],Country[],2,0)</f>
        <v>South Africa</v>
      </c>
      <c r="H722" s="1" t="str">
        <f>VLOOKUP(InputData[[#This Row],[CUSTOMER NAME]],Country[],3,0)</f>
        <v>Export</v>
      </c>
      <c r="I722" s="1" t="str">
        <f>TEXT(InputData[[#This Row],[DATE]],"d")</f>
        <v>9</v>
      </c>
      <c r="J722" s="1" t="str">
        <f>TEXT(InputData[[#This Row],[DATE]],"mmm")</f>
        <v>Nov</v>
      </c>
      <c r="K722" s="1" t="str">
        <f>TEXT(InputData[[#This Row],[DATE]],"yyyy")</f>
        <v>2021</v>
      </c>
      <c r="L722" s="1">
        <f>WEEKNUM(InputData[[#This Row],[DATE]])</f>
        <v>46</v>
      </c>
    </row>
    <row r="723" spans="1:12" x14ac:dyDescent="0.3">
      <c r="A723" s="3">
        <v>44509</v>
      </c>
      <c r="B723" s="6" t="s">
        <v>69</v>
      </c>
      <c r="C723" s="4" t="s">
        <v>27</v>
      </c>
      <c r="D723" s="5">
        <v>57.120000000000005</v>
      </c>
      <c r="E723" s="1">
        <v>8</v>
      </c>
      <c r="F723" s="1">
        <f>InputData[[#This Row],[UNIT PRICE ($)]]*InputData[[#This Row],[QUANTITY]]</f>
        <v>456.96000000000004</v>
      </c>
      <c r="G723" s="1" t="str">
        <f>VLOOKUP(InputData[[#This Row],[CUSTOMER NAME]],Country[],2,0)</f>
        <v>South Africa</v>
      </c>
      <c r="H723" s="1" t="str">
        <f>VLOOKUP(InputData[[#This Row],[CUSTOMER NAME]],Country[],3,0)</f>
        <v>Export</v>
      </c>
      <c r="I723" s="1" t="str">
        <f>TEXT(InputData[[#This Row],[DATE]],"d")</f>
        <v>9</v>
      </c>
      <c r="J723" s="1" t="str">
        <f>TEXT(InputData[[#This Row],[DATE]],"mmm")</f>
        <v>Nov</v>
      </c>
      <c r="K723" s="1" t="str">
        <f>TEXT(InputData[[#This Row],[DATE]],"yyyy")</f>
        <v>2021</v>
      </c>
      <c r="L723" s="1">
        <f>WEEKNUM(InputData[[#This Row],[DATE]])</f>
        <v>46</v>
      </c>
    </row>
    <row r="724" spans="1:12" x14ac:dyDescent="0.3">
      <c r="A724" s="3">
        <v>44510</v>
      </c>
      <c r="B724" s="6" t="s">
        <v>52</v>
      </c>
      <c r="C724" s="4" t="s">
        <v>18</v>
      </c>
      <c r="D724" s="5">
        <v>49.21</v>
      </c>
      <c r="E724" s="1">
        <v>7</v>
      </c>
      <c r="F724" s="1">
        <f>InputData[[#This Row],[UNIT PRICE ($)]]*InputData[[#This Row],[QUANTITY]]</f>
        <v>344.47</v>
      </c>
      <c r="G724" s="1" t="str">
        <f>VLOOKUP(InputData[[#This Row],[CUSTOMER NAME]],Country[],2,0)</f>
        <v>Saudi Arabia</v>
      </c>
      <c r="H724" s="1" t="str">
        <f>VLOOKUP(InputData[[#This Row],[CUSTOMER NAME]],Country[],3,0)</f>
        <v>Export</v>
      </c>
      <c r="I724" s="1" t="str">
        <f>TEXT(InputData[[#This Row],[DATE]],"d")</f>
        <v>10</v>
      </c>
      <c r="J724" s="1" t="str">
        <f>TEXT(InputData[[#This Row],[DATE]],"mmm")</f>
        <v>Nov</v>
      </c>
      <c r="K724" s="1" t="str">
        <f>TEXT(InputData[[#This Row],[DATE]],"yyyy")</f>
        <v>2021</v>
      </c>
      <c r="L724" s="1">
        <f>WEEKNUM(InputData[[#This Row],[DATE]])</f>
        <v>46</v>
      </c>
    </row>
    <row r="725" spans="1:12" x14ac:dyDescent="0.3">
      <c r="A725" s="3">
        <v>44510</v>
      </c>
      <c r="B725" s="6" t="s">
        <v>56</v>
      </c>
      <c r="C725" s="4" t="s">
        <v>42</v>
      </c>
      <c r="D725" s="5">
        <v>162</v>
      </c>
      <c r="E725" s="1">
        <v>6</v>
      </c>
      <c r="F725" s="1">
        <f>InputData[[#This Row],[UNIT PRICE ($)]]*InputData[[#This Row],[QUANTITY]]</f>
        <v>972</v>
      </c>
      <c r="G725" s="1" t="str">
        <f>VLOOKUP(InputData[[#This Row],[CUSTOMER NAME]],Country[],2,0)</f>
        <v>United Kingdom</v>
      </c>
      <c r="H725" s="1" t="str">
        <f>VLOOKUP(InputData[[#This Row],[CUSTOMER NAME]],Country[],3,0)</f>
        <v>Export</v>
      </c>
      <c r="I725" s="1" t="str">
        <f>TEXT(InputData[[#This Row],[DATE]],"d")</f>
        <v>10</v>
      </c>
      <c r="J725" s="1" t="str">
        <f>TEXT(InputData[[#This Row],[DATE]],"mmm")</f>
        <v>Nov</v>
      </c>
      <c r="K725" s="1" t="str">
        <f>TEXT(InputData[[#This Row],[DATE]],"yyyy")</f>
        <v>2021</v>
      </c>
      <c r="L725" s="1">
        <f>WEEKNUM(InputData[[#This Row],[DATE]])</f>
        <v>46</v>
      </c>
    </row>
    <row r="726" spans="1:12" x14ac:dyDescent="0.3">
      <c r="A726" s="3">
        <v>44511</v>
      </c>
      <c r="B726" s="6" t="s">
        <v>101</v>
      </c>
      <c r="C726" s="4" t="s">
        <v>40</v>
      </c>
      <c r="D726" s="5">
        <v>115.2</v>
      </c>
      <c r="E726" s="1">
        <v>12</v>
      </c>
      <c r="F726" s="1">
        <f>InputData[[#This Row],[UNIT PRICE ($)]]*InputData[[#This Row],[QUANTITY]]</f>
        <v>1382.4</v>
      </c>
      <c r="G726" s="1" t="str">
        <f>VLOOKUP(InputData[[#This Row],[CUSTOMER NAME]],Country[],2,0)</f>
        <v>India</v>
      </c>
      <c r="H726" s="1" t="str">
        <f>VLOOKUP(InputData[[#This Row],[CUSTOMER NAME]],Country[],3,0)</f>
        <v>North</v>
      </c>
      <c r="I726" s="1" t="str">
        <f>TEXT(InputData[[#This Row],[DATE]],"d")</f>
        <v>11</v>
      </c>
      <c r="J726" s="1" t="str">
        <f>TEXT(InputData[[#This Row],[DATE]],"mmm")</f>
        <v>Nov</v>
      </c>
      <c r="K726" s="1" t="str">
        <f>TEXT(InputData[[#This Row],[DATE]],"yyyy")</f>
        <v>2021</v>
      </c>
      <c r="L726" s="1">
        <f>WEEKNUM(InputData[[#This Row],[DATE]])</f>
        <v>46</v>
      </c>
    </row>
    <row r="727" spans="1:12" x14ac:dyDescent="0.3">
      <c r="A727" s="3">
        <v>44511</v>
      </c>
      <c r="B727" s="6" t="s">
        <v>73</v>
      </c>
      <c r="C727" s="4" t="s">
        <v>38</v>
      </c>
      <c r="D727" s="5">
        <v>79.92</v>
      </c>
      <c r="E727" s="1">
        <v>16</v>
      </c>
      <c r="F727" s="1">
        <f>InputData[[#This Row],[UNIT PRICE ($)]]*InputData[[#This Row],[QUANTITY]]</f>
        <v>1278.72</v>
      </c>
      <c r="G727" s="1" t="str">
        <f>VLOOKUP(InputData[[#This Row],[CUSTOMER NAME]],Country[],2,0)</f>
        <v>Ethiopia</v>
      </c>
      <c r="H727" s="1" t="str">
        <f>VLOOKUP(InputData[[#This Row],[CUSTOMER NAME]],Country[],3,0)</f>
        <v>Export</v>
      </c>
      <c r="I727" s="1" t="str">
        <f>TEXT(InputData[[#This Row],[DATE]],"d")</f>
        <v>11</v>
      </c>
      <c r="J727" s="1" t="str">
        <f>TEXT(InputData[[#This Row],[DATE]],"mmm")</f>
        <v>Nov</v>
      </c>
      <c r="K727" s="1" t="str">
        <f>TEXT(InputData[[#This Row],[DATE]],"yyyy")</f>
        <v>2021</v>
      </c>
      <c r="L727" s="1">
        <f>WEEKNUM(InputData[[#This Row],[DATE]])</f>
        <v>46</v>
      </c>
    </row>
    <row r="728" spans="1:12" x14ac:dyDescent="0.3">
      <c r="A728" s="3">
        <v>44512</v>
      </c>
      <c r="B728" s="6" t="s">
        <v>50</v>
      </c>
      <c r="C728" s="4" t="s">
        <v>35</v>
      </c>
      <c r="D728" s="5">
        <v>6.7</v>
      </c>
      <c r="E728" s="1">
        <v>6</v>
      </c>
      <c r="F728" s="1">
        <f>InputData[[#This Row],[UNIT PRICE ($)]]*InputData[[#This Row],[QUANTITY]]</f>
        <v>40.200000000000003</v>
      </c>
      <c r="G728" s="1" t="str">
        <f>VLOOKUP(InputData[[#This Row],[CUSTOMER NAME]],Country[],2,0)</f>
        <v>Bangladesh</v>
      </c>
      <c r="H728" s="1" t="str">
        <f>VLOOKUP(InputData[[#This Row],[CUSTOMER NAME]],Country[],3,0)</f>
        <v>Export</v>
      </c>
      <c r="I728" s="1" t="str">
        <f>TEXT(InputData[[#This Row],[DATE]],"d")</f>
        <v>12</v>
      </c>
      <c r="J728" s="1" t="str">
        <f>TEXT(InputData[[#This Row],[DATE]],"mmm")</f>
        <v>Nov</v>
      </c>
      <c r="K728" s="1" t="str">
        <f>TEXT(InputData[[#This Row],[DATE]],"yyyy")</f>
        <v>2021</v>
      </c>
      <c r="L728" s="1">
        <f>WEEKNUM(InputData[[#This Row],[DATE]])</f>
        <v>46</v>
      </c>
    </row>
    <row r="729" spans="1:12" x14ac:dyDescent="0.3">
      <c r="A729" s="3">
        <v>44512</v>
      </c>
      <c r="B729" s="6" t="s">
        <v>74</v>
      </c>
      <c r="C729" s="4" t="s">
        <v>10</v>
      </c>
      <c r="D729" s="5">
        <v>164.28</v>
      </c>
      <c r="E729" s="1">
        <v>3</v>
      </c>
      <c r="F729" s="1">
        <f>InputData[[#This Row],[UNIT PRICE ($)]]*InputData[[#This Row],[QUANTITY]]</f>
        <v>492.84000000000003</v>
      </c>
      <c r="G729" s="1" t="str">
        <f>VLOOKUP(InputData[[#This Row],[CUSTOMER NAME]],Country[],2,0)</f>
        <v>India</v>
      </c>
      <c r="H729" s="1" t="str">
        <f>VLOOKUP(InputData[[#This Row],[CUSTOMER NAME]],Country[],3,0)</f>
        <v>Northeast</v>
      </c>
      <c r="I729" s="1" t="str">
        <f>TEXT(InputData[[#This Row],[DATE]],"d")</f>
        <v>12</v>
      </c>
      <c r="J729" s="1" t="str">
        <f>TEXT(InputData[[#This Row],[DATE]],"mmm")</f>
        <v>Nov</v>
      </c>
      <c r="K729" s="1" t="str">
        <f>TEXT(InputData[[#This Row],[DATE]],"yyyy")</f>
        <v>2021</v>
      </c>
      <c r="L729" s="1">
        <f>WEEKNUM(InputData[[#This Row],[DATE]])</f>
        <v>46</v>
      </c>
    </row>
    <row r="730" spans="1:12" x14ac:dyDescent="0.3">
      <c r="A730" s="3">
        <v>44513</v>
      </c>
      <c r="B730" s="6" t="s">
        <v>61</v>
      </c>
      <c r="C730" s="4" t="s">
        <v>27</v>
      </c>
      <c r="D730" s="5">
        <v>57.120000000000005</v>
      </c>
      <c r="E730" s="1">
        <v>10</v>
      </c>
      <c r="F730" s="1">
        <f>InputData[[#This Row],[UNIT PRICE ($)]]*InputData[[#This Row],[QUANTITY]]</f>
        <v>571.20000000000005</v>
      </c>
      <c r="G730" s="1" t="str">
        <f>VLOOKUP(InputData[[#This Row],[CUSTOMER NAME]],Country[],2,0)</f>
        <v>Brazil</v>
      </c>
      <c r="H730" s="1" t="str">
        <f>VLOOKUP(InputData[[#This Row],[CUSTOMER NAME]],Country[],3,0)</f>
        <v>Export</v>
      </c>
      <c r="I730" s="1" t="str">
        <f>TEXT(InputData[[#This Row],[DATE]],"d")</f>
        <v>13</v>
      </c>
      <c r="J730" s="1" t="str">
        <f>TEXT(InputData[[#This Row],[DATE]],"mmm")</f>
        <v>Nov</v>
      </c>
      <c r="K730" s="1" t="str">
        <f>TEXT(InputData[[#This Row],[DATE]],"yyyy")</f>
        <v>2021</v>
      </c>
      <c r="L730" s="1">
        <f>WEEKNUM(InputData[[#This Row],[DATE]])</f>
        <v>46</v>
      </c>
    </row>
    <row r="731" spans="1:12" x14ac:dyDescent="0.3">
      <c r="A731" s="3">
        <v>44514</v>
      </c>
      <c r="B731" s="6" t="s">
        <v>58</v>
      </c>
      <c r="C731" s="4" t="s">
        <v>2</v>
      </c>
      <c r="D731" s="5">
        <v>142.80000000000001</v>
      </c>
      <c r="E731" s="1">
        <v>1</v>
      </c>
      <c r="F731" s="1">
        <f>InputData[[#This Row],[UNIT PRICE ($)]]*InputData[[#This Row],[QUANTITY]]</f>
        <v>142.80000000000001</v>
      </c>
      <c r="G731" s="1" t="str">
        <f>VLOOKUP(InputData[[#This Row],[CUSTOMER NAME]],Country[],2,0)</f>
        <v>India</v>
      </c>
      <c r="H731" s="1" t="str">
        <f>VLOOKUP(InputData[[#This Row],[CUSTOMER NAME]],Country[],3,0)</f>
        <v>South</v>
      </c>
      <c r="I731" s="1" t="str">
        <f>TEXT(InputData[[#This Row],[DATE]],"d")</f>
        <v>14</v>
      </c>
      <c r="J731" s="1" t="str">
        <f>TEXT(InputData[[#This Row],[DATE]],"mmm")</f>
        <v>Nov</v>
      </c>
      <c r="K731" s="1" t="str">
        <f>TEXT(InputData[[#This Row],[DATE]],"yyyy")</f>
        <v>2021</v>
      </c>
      <c r="L731" s="1">
        <f>WEEKNUM(InputData[[#This Row],[DATE]])</f>
        <v>47</v>
      </c>
    </row>
    <row r="732" spans="1:12" x14ac:dyDescent="0.3">
      <c r="A732" s="3">
        <v>44515</v>
      </c>
      <c r="B732" s="6" t="s">
        <v>49</v>
      </c>
      <c r="C732" s="4" t="s">
        <v>27</v>
      </c>
      <c r="D732" s="5">
        <v>57.120000000000005</v>
      </c>
      <c r="E732" s="1">
        <v>36</v>
      </c>
      <c r="F732" s="1">
        <f>InputData[[#This Row],[UNIT PRICE ($)]]*InputData[[#This Row],[QUANTITY]]</f>
        <v>2056.3200000000002</v>
      </c>
      <c r="G732" s="1" t="str">
        <f>VLOOKUP(InputData[[#This Row],[CUSTOMER NAME]],Country[],2,0)</f>
        <v>Nigeria</v>
      </c>
      <c r="H732" s="1" t="str">
        <f>VLOOKUP(InputData[[#This Row],[CUSTOMER NAME]],Country[],3,0)</f>
        <v>Export</v>
      </c>
      <c r="I732" s="1" t="str">
        <f>TEXT(InputData[[#This Row],[DATE]],"d")</f>
        <v>15</v>
      </c>
      <c r="J732" s="1" t="str">
        <f>TEXT(InputData[[#This Row],[DATE]],"mmm")</f>
        <v>Nov</v>
      </c>
      <c r="K732" s="1" t="str">
        <f>TEXT(InputData[[#This Row],[DATE]],"yyyy")</f>
        <v>2021</v>
      </c>
      <c r="L732" s="1">
        <f>WEEKNUM(InputData[[#This Row],[DATE]])</f>
        <v>47</v>
      </c>
    </row>
    <row r="733" spans="1:12" x14ac:dyDescent="0.3">
      <c r="A733" s="3">
        <v>44515</v>
      </c>
      <c r="B733" s="6" t="s">
        <v>70</v>
      </c>
      <c r="C733" s="4" t="s">
        <v>12</v>
      </c>
      <c r="D733" s="5">
        <v>94.17</v>
      </c>
      <c r="E733" s="1">
        <v>14</v>
      </c>
      <c r="F733" s="1">
        <f>InputData[[#This Row],[UNIT PRICE ($)]]*InputData[[#This Row],[QUANTITY]]</f>
        <v>1318.38</v>
      </c>
      <c r="G733" s="1" t="str">
        <f>VLOOKUP(InputData[[#This Row],[CUSTOMER NAME]],Country[],2,0)</f>
        <v>India</v>
      </c>
      <c r="H733" s="1" t="str">
        <f>VLOOKUP(InputData[[#This Row],[CUSTOMER NAME]],Country[],3,0)</f>
        <v>East</v>
      </c>
      <c r="I733" s="1" t="str">
        <f>TEXT(InputData[[#This Row],[DATE]],"d")</f>
        <v>15</v>
      </c>
      <c r="J733" s="1" t="str">
        <f>TEXT(InputData[[#This Row],[DATE]],"mmm")</f>
        <v>Nov</v>
      </c>
      <c r="K733" s="1" t="str">
        <f>TEXT(InputData[[#This Row],[DATE]],"yyyy")</f>
        <v>2021</v>
      </c>
      <c r="L733" s="1">
        <f>WEEKNUM(InputData[[#This Row],[DATE]])</f>
        <v>47</v>
      </c>
    </row>
    <row r="734" spans="1:12" x14ac:dyDescent="0.3">
      <c r="A734" s="3">
        <v>44516</v>
      </c>
      <c r="B734" s="6" t="s">
        <v>70</v>
      </c>
      <c r="C734" s="4" t="s">
        <v>17</v>
      </c>
      <c r="D734" s="5">
        <v>156.78</v>
      </c>
      <c r="E734" s="1">
        <v>8</v>
      </c>
      <c r="F734" s="1">
        <f>InputData[[#This Row],[UNIT PRICE ($)]]*InputData[[#This Row],[QUANTITY]]</f>
        <v>1254.24</v>
      </c>
      <c r="G734" s="1" t="str">
        <f>VLOOKUP(InputData[[#This Row],[CUSTOMER NAME]],Country[],2,0)</f>
        <v>India</v>
      </c>
      <c r="H734" s="1" t="str">
        <f>VLOOKUP(InputData[[#This Row],[CUSTOMER NAME]],Country[],3,0)</f>
        <v>East</v>
      </c>
      <c r="I734" s="1" t="str">
        <f>TEXT(InputData[[#This Row],[DATE]],"d")</f>
        <v>16</v>
      </c>
      <c r="J734" s="1" t="str">
        <f>TEXT(InputData[[#This Row],[DATE]],"mmm")</f>
        <v>Nov</v>
      </c>
      <c r="K734" s="1" t="str">
        <f>TEXT(InputData[[#This Row],[DATE]],"yyyy")</f>
        <v>2021</v>
      </c>
      <c r="L734" s="1">
        <f>WEEKNUM(InputData[[#This Row],[DATE]])</f>
        <v>47</v>
      </c>
    </row>
    <row r="735" spans="1:12" x14ac:dyDescent="0.3">
      <c r="A735" s="3">
        <v>44517</v>
      </c>
      <c r="B735" s="6" t="s">
        <v>97</v>
      </c>
      <c r="C735" s="4" t="s">
        <v>38</v>
      </c>
      <c r="D735" s="5">
        <v>79.92</v>
      </c>
      <c r="E735" s="1">
        <v>33</v>
      </c>
      <c r="F735" s="1">
        <f>InputData[[#This Row],[UNIT PRICE ($)]]*InputData[[#This Row],[QUANTITY]]</f>
        <v>2637.36</v>
      </c>
      <c r="G735" s="1" t="str">
        <f>VLOOKUP(InputData[[#This Row],[CUSTOMER NAME]],Country[],2,0)</f>
        <v>India</v>
      </c>
      <c r="H735" s="1" t="str">
        <f>VLOOKUP(InputData[[#This Row],[CUSTOMER NAME]],Country[],3,0)</f>
        <v>North</v>
      </c>
      <c r="I735" s="1" t="str">
        <f>TEXT(InputData[[#This Row],[DATE]],"d")</f>
        <v>17</v>
      </c>
      <c r="J735" s="1" t="str">
        <f>TEXT(InputData[[#This Row],[DATE]],"mmm")</f>
        <v>Nov</v>
      </c>
      <c r="K735" s="1" t="str">
        <f>TEXT(InputData[[#This Row],[DATE]],"yyyy")</f>
        <v>2021</v>
      </c>
      <c r="L735" s="1">
        <f>WEEKNUM(InputData[[#This Row],[DATE]])</f>
        <v>47</v>
      </c>
    </row>
    <row r="736" spans="1:12" x14ac:dyDescent="0.3">
      <c r="A736" s="3">
        <v>44518</v>
      </c>
      <c r="B736" s="6" t="s">
        <v>54</v>
      </c>
      <c r="C736" s="4" t="s">
        <v>44</v>
      </c>
      <c r="D736" s="5">
        <v>82.08</v>
      </c>
      <c r="E736" s="1">
        <v>18</v>
      </c>
      <c r="F736" s="1">
        <f>InputData[[#This Row],[UNIT PRICE ($)]]*InputData[[#This Row],[QUANTITY]]</f>
        <v>1477.44</v>
      </c>
      <c r="G736" s="1" t="str">
        <f>VLOOKUP(InputData[[#This Row],[CUSTOMER NAME]],Country[],2,0)</f>
        <v>Pakistan</v>
      </c>
      <c r="H736" s="1" t="str">
        <f>VLOOKUP(InputData[[#This Row],[CUSTOMER NAME]],Country[],3,0)</f>
        <v>Export</v>
      </c>
      <c r="I736" s="1" t="str">
        <f>TEXT(InputData[[#This Row],[DATE]],"d")</f>
        <v>18</v>
      </c>
      <c r="J736" s="1" t="str">
        <f>TEXT(InputData[[#This Row],[DATE]],"mmm")</f>
        <v>Nov</v>
      </c>
      <c r="K736" s="1" t="str">
        <f>TEXT(InputData[[#This Row],[DATE]],"yyyy")</f>
        <v>2021</v>
      </c>
      <c r="L736" s="1">
        <f>WEEKNUM(InputData[[#This Row],[DATE]])</f>
        <v>47</v>
      </c>
    </row>
    <row r="737" spans="1:12" x14ac:dyDescent="0.3">
      <c r="A737" s="3">
        <v>44518</v>
      </c>
      <c r="B737" s="6" t="s">
        <v>69</v>
      </c>
      <c r="C737" s="4" t="s">
        <v>34</v>
      </c>
      <c r="D737" s="5">
        <v>58.3</v>
      </c>
      <c r="E737" s="1">
        <v>8</v>
      </c>
      <c r="F737" s="1">
        <f>InputData[[#This Row],[UNIT PRICE ($)]]*InputData[[#This Row],[QUANTITY]]</f>
        <v>466.4</v>
      </c>
      <c r="G737" s="1" t="str">
        <f>VLOOKUP(InputData[[#This Row],[CUSTOMER NAME]],Country[],2,0)</f>
        <v>South Africa</v>
      </c>
      <c r="H737" s="1" t="str">
        <f>VLOOKUP(InputData[[#This Row],[CUSTOMER NAME]],Country[],3,0)</f>
        <v>Export</v>
      </c>
      <c r="I737" s="1" t="str">
        <f>TEXT(InputData[[#This Row],[DATE]],"d")</f>
        <v>18</v>
      </c>
      <c r="J737" s="1" t="str">
        <f>TEXT(InputData[[#This Row],[DATE]],"mmm")</f>
        <v>Nov</v>
      </c>
      <c r="K737" s="1" t="str">
        <f>TEXT(InputData[[#This Row],[DATE]],"yyyy")</f>
        <v>2021</v>
      </c>
      <c r="L737" s="1">
        <f>WEEKNUM(InputData[[#This Row],[DATE]])</f>
        <v>47</v>
      </c>
    </row>
    <row r="738" spans="1:12" x14ac:dyDescent="0.3">
      <c r="A738" s="3">
        <v>44518</v>
      </c>
      <c r="B738" s="6" t="s">
        <v>104</v>
      </c>
      <c r="C738" s="4" t="s">
        <v>39</v>
      </c>
      <c r="D738" s="5">
        <v>42.55</v>
      </c>
      <c r="E738" s="1">
        <v>4</v>
      </c>
      <c r="F738" s="1">
        <f>InputData[[#This Row],[UNIT PRICE ($)]]*InputData[[#This Row],[QUANTITY]]</f>
        <v>170.2</v>
      </c>
      <c r="G738" s="1" t="str">
        <f>VLOOKUP(InputData[[#This Row],[CUSTOMER NAME]],Country[],2,0)</f>
        <v>India</v>
      </c>
      <c r="H738" s="1" t="str">
        <f>VLOOKUP(InputData[[#This Row],[CUSTOMER NAME]],Country[],3,0)</f>
        <v>Northeast</v>
      </c>
      <c r="I738" s="1" t="str">
        <f>TEXT(InputData[[#This Row],[DATE]],"d")</f>
        <v>18</v>
      </c>
      <c r="J738" s="1" t="str">
        <f>TEXT(InputData[[#This Row],[DATE]],"mmm")</f>
        <v>Nov</v>
      </c>
      <c r="K738" s="1" t="str">
        <f>TEXT(InputData[[#This Row],[DATE]],"yyyy")</f>
        <v>2021</v>
      </c>
      <c r="L738" s="1">
        <f>WEEKNUM(InputData[[#This Row],[DATE]])</f>
        <v>47</v>
      </c>
    </row>
    <row r="739" spans="1:12" x14ac:dyDescent="0.3">
      <c r="A739" s="3">
        <v>44519</v>
      </c>
      <c r="B739" s="6" t="s">
        <v>76</v>
      </c>
      <c r="C739" s="4" t="s">
        <v>18</v>
      </c>
      <c r="D739" s="5">
        <v>49.21</v>
      </c>
      <c r="E739" s="1">
        <v>4</v>
      </c>
      <c r="F739" s="1">
        <f>InputData[[#This Row],[UNIT PRICE ($)]]*InputData[[#This Row],[QUANTITY]]</f>
        <v>196.84</v>
      </c>
      <c r="G739" s="1" t="str">
        <f>VLOOKUP(InputData[[#This Row],[CUSTOMER NAME]],Country[],2,0)</f>
        <v>France</v>
      </c>
      <c r="H739" s="1" t="str">
        <f>VLOOKUP(InputData[[#This Row],[CUSTOMER NAME]],Country[],3,0)</f>
        <v>Export</v>
      </c>
      <c r="I739" s="1" t="str">
        <f>TEXT(InputData[[#This Row],[DATE]],"d")</f>
        <v>19</v>
      </c>
      <c r="J739" s="1" t="str">
        <f>TEXT(InputData[[#This Row],[DATE]],"mmm")</f>
        <v>Nov</v>
      </c>
      <c r="K739" s="1" t="str">
        <f>TEXT(InputData[[#This Row],[DATE]],"yyyy")</f>
        <v>2021</v>
      </c>
      <c r="L739" s="1">
        <f>WEEKNUM(InputData[[#This Row],[DATE]])</f>
        <v>47</v>
      </c>
    </row>
    <row r="740" spans="1:12" x14ac:dyDescent="0.3">
      <c r="A740" s="3">
        <v>44520</v>
      </c>
      <c r="B740" s="6" t="s">
        <v>58</v>
      </c>
      <c r="C740" s="4" t="s">
        <v>8</v>
      </c>
      <c r="D740" s="5">
        <v>94.62</v>
      </c>
      <c r="E740" s="1">
        <v>11</v>
      </c>
      <c r="F740" s="1">
        <f>InputData[[#This Row],[UNIT PRICE ($)]]*InputData[[#This Row],[QUANTITY]]</f>
        <v>1040.8200000000002</v>
      </c>
      <c r="G740" s="1" t="str">
        <f>VLOOKUP(InputData[[#This Row],[CUSTOMER NAME]],Country[],2,0)</f>
        <v>India</v>
      </c>
      <c r="H740" s="1" t="str">
        <f>VLOOKUP(InputData[[#This Row],[CUSTOMER NAME]],Country[],3,0)</f>
        <v>South</v>
      </c>
      <c r="I740" s="1" t="str">
        <f>TEXT(InputData[[#This Row],[DATE]],"d")</f>
        <v>20</v>
      </c>
      <c r="J740" s="1" t="str">
        <f>TEXT(InputData[[#This Row],[DATE]],"mmm")</f>
        <v>Nov</v>
      </c>
      <c r="K740" s="1" t="str">
        <f>TEXT(InputData[[#This Row],[DATE]],"yyyy")</f>
        <v>2021</v>
      </c>
      <c r="L740" s="1">
        <f>WEEKNUM(InputData[[#This Row],[DATE]])</f>
        <v>47</v>
      </c>
    </row>
    <row r="741" spans="1:12" x14ac:dyDescent="0.3">
      <c r="A741" s="3">
        <v>44520</v>
      </c>
      <c r="B741" s="6" t="s">
        <v>102</v>
      </c>
      <c r="C741" s="4" t="s">
        <v>22</v>
      </c>
      <c r="D741" s="5">
        <v>141.57</v>
      </c>
      <c r="E741" s="1">
        <v>34</v>
      </c>
      <c r="F741" s="1">
        <f>InputData[[#This Row],[UNIT PRICE ($)]]*InputData[[#This Row],[QUANTITY]]</f>
        <v>4813.38</v>
      </c>
      <c r="G741" s="1" t="str">
        <f>VLOOKUP(InputData[[#This Row],[CUSTOMER NAME]],Country[],2,0)</f>
        <v>Pakistan</v>
      </c>
      <c r="H741" s="1" t="str">
        <f>VLOOKUP(InputData[[#This Row],[CUSTOMER NAME]],Country[],3,0)</f>
        <v>Export</v>
      </c>
      <c r="I741" s="1" t="str">
        <f>TEXT(InputData[[#This Row],[DATE]],"d")</f>
        <v>20</v>
      </c>
      <c r="J741" s="1" t="str">
        <f>TEXT(InputData[[#This Row],[DATE]],"mmm")</f>
        <v>Nov</v>
      </c>
      <c r="K741" s="1" t="str">
        <f>TEXT(InputData[[#This Row],[DATE]],"yyyy")</f>
        <v>2021</v>
      </c>
      <c r="L741" s="1">
        <f>WEEKNUM(InputData[[#This Row],[DATE]])</f>
        <v>47</v>
      </c>
    </row>
    <row r="742" spans="1:12" x14ac:dyDescent="0.3">
      <c r="A742" s="3">
        <v>44520</v>
      </c>
      <c r="B742" s="6" t="s">
        <v>76</v>
      </c>
      <c r="C742" s="4" t="s">
        <v>34</v>
      </c>
      <c r="D742" s="5">
        <v>58.3</v>
      </c>
      <c r="E742" s="1">
        <v>14</v>
      </c>
      <c r="F742" s="1">
        <f>InputData[[#This Row],[UNIT PRICE ($)]]*InputData[[#This Row],[QUANTITY]]</f>
        <v>816.19999999999993</v>
      </c>
      <c r="G742" s="1" t="str">
        <f>VLOOKUP(InputData[[#This Row],[CUSTOMER NAME]],Country[],2,0)</f>
        <v>France</v>
      </c>
      <c r="H742" s="1" t="str">
        <f>VLOOKUP(InputData[[#This Row],[CUSTOMER NAME]],Country[],3,0)</f>
        <v>Export</v>
      </c>
      <c r="I742" s="1" t="str">
        <f>TEXT(InputData[[#This Row],[DATE]],"d")</f>
        <v>20</v>
      </c>
      <c r="J742" s="1" t="str">
        <f>TEXT(InputData[[#This Row],[DATE]],"mmm")</f>
        <v>Nov</v>
      </c>
      <c r="K742" s="1" t="str">
        <f>TEXT(InputData[[#This Row],[DATE]],"yyyy")</f>
        <v>2021</v>
      </c>
      <c r="L742" s="1">
        <f>WEEKNUM(InputData[[#This Row],[DATE]])</f>
        <v>47</v>
      </c>
    </row>
    <row r="743" spans="1:12" x14ac:dyDescent="0.3">
      <c r="A743" s="3">
        <v>44521</v>
      </c>
      <c r="B743" s="6" t="s">
        <v>97</v>
      </c>
      <c r="C743" s="4" t="s">
        <v>6</v>
      </c>
      <c r="D743" s="5">
        <v>85.5</v>
      </c>
      <c r="E743" s="1">
        <v>1</v>
      </c>
      <c r="F743" s="1">
        <f>InputData[[#This Row],[UNIT PRICE ($)]]*InputData[[#This Row],[QUANTITY]]</f>
        <v>85.5</v>
      </c>
      <c r="G743" s="1" t="str">
        <f>VLOOKUP(InputData[[#This Row],[CUSTOMER NAME]],Country[],2,0)</f>
        <v>India</v>
      </c>
      <c r="H743" s="1" t="str">
        <f>VLOOKUP(InputData[[#This Row],[CUSTOMER NAME]],Country[],3,0)</f>
        <v>North</v>
      </c>
      <c r="I743" s="1" t="str">
        <f>TEXT(InputData[[#This Row],[DATE]],"d")</f>
        <v>21</v>
      </c>
      <c r="J743" s="1" t="str">
        <f>TEXT(InputData[[#This Row],[DATE]],"mmm")</f>
        <v>Nov</v>
      </c>
      <c r="K743" s="1" t="str">
        <f>TEXT(InputData[[#This Row],[DATE]],"yyyy")</f>
        <v>2021</v>
      </c>
      <c r="L743" s="1">
        <f>WEEKNUM(InputData[[#This Row],[DATE]])</f>
        <v>48</v>
      </c>
    </row>
    <row r="744" spans="1:12" x14ac:dyDescent="0.3">
      <c r="A744" s="3">
        <v>44521</v>
      </c>
      <c r="B744" s="6" t="s">
        <v>99</v>
      </c>
      <c r="C744" s="4" t="s">
        <v>41</v>
      </c>
      <c r="D744" s="5">
        <v>173.88</v>
      </c>
      <c r="E744" s="1">
        <v>24</v>
      </c>
      <c r="F744" s="1">
        <f>InputData[[#This Row],[UNIT PRICE ($)]]*InputData[[#This Row],[QUANTITY]]</f>
        <v>4173.12</v>
      </c>
      <c r="G744" s="1" t="str">
        <f>VLOOKUP(InputData[[#This Row],[CUSTOMER NAME]],Country[],2,0)</f>
        <v>India</v>
      </c>
      <c r="H744" s="1" t="str">
        <f>VLOOKUP(InputData[[#This Row],[CUSTOMER NAME]],Country[],3,0)</f>
        <v>Western</v>
      </c>
      <c r="I744" s="1" t="str">
        <f>TEXT(InputData[[#This Row],[DATE]],"d")</f>
        <v>21</v>
      </c>
      <c r="J744" s="1" t="str">
        <f>TEXT(InputData[[#This Row],[DATE]],"mmm")</f>
        <v>Nov</v>
      </c>
      <c r="K744" s="1" t="str">
        <f>TEXT(InputData[[#This Row],[DATE]],"yyyy")</f>
        <v>2021</v>
      </c>
      <c r="L744" s="1">
        <f>WEEKNUM(InputData[[#This Row],[DATE]])</f>
        <v>48</v>
      </c>
    </row>
    <row r="745" spans="1:12" x14ac:dyDescent="0.3">
      <c r="A745" s="3">
        <v>44521</v>
      </c>
      <c r="B745" s="6" t="s">
        <v>56</v>
      </c>
      <c r="C745" s="4" t="s">
        <v>20</v>
      </c>
      <c r="D745" s="5">
        <v>76.25</v>
      </c>
      <c r="E745" s="1">
        <v>6</v>
      </c>
      <c r="F745" s="1">
        <f>InputData[[#This Row],[UNIT PRICE ($)]]*InputData[[#This Row],[QUANTITY]]</f>
        <v>457.5</v>
      </c>
      <c r="G745" s="1" t="str">
        <f>VLOOKUP(InputData[[#This Row],[CUSTOMER NAME]],Country[],2,0)</f>
        <v>United Kingdom</v>
      </c>
      <c r="H745" s="1" t="str">
        <f>VLOOKUP(InputData[[#This Row],[CUSTOMER NAME]],Country[],3,0)</f>
        <v>Export</v>
      </c>
      <c r="I745" s="1" t="str">
        <f>TEXT(InputData[[#This Row],[DATE]],"d")</f>
        <v>21</v>
      </c>
      <c r="J745" s="1" t="str">
        <f>TEXT(InputData[[#This Row],[DATE]],"mmm")</f>
        <v>Nov</v>
      </c>
      <c r="K745" s="1" t="str">
        <f>TEXT(InputData[[#This Row],[DATE]],"yyyy")</f>
        <v>2021</v>
      </c>
      <c r="L745" s="1">
        <f>WEEKNUM(InputData[[#This Row],[DATE]])</f>
        <v>48</v>
      </c>
    </row>
    <row r="746" spans="1:12" x14ac:dyDescent="0.3">
      <c r="A746" s="3">
        <v>44521</v>
      </c>
      <c r="B746" s="6" t="s">
        <v>67</v>
      </c>
      <c r="C746" s="4" t="s">
        <v>42</v>
      </c>
      <c r="D746" s="5">
        <v>162</v>
      </c>
      <c r="E746" s="1">
        <v>10</v>
      </c>
      <c r="F746" s="1">
        <f>InputData[[#This Row],[UNIT PRICE ($)]]*InputData[[#This Row],[QUANTITY]]</f>
        <v>1620</v>
      </c>
      <c r="G746" s="1" t="str">
        <f>VLOOKUP(InputData[[#This Row],[CUSTOMER NAME]],Country[],2,0)</f>
        <v>India</v>
      </c>
      <c r="H746" s="1" t="str">
        <f>VLOOKUP(InputData[[#This Row],[CUSTOMER NAME]],Country[],3,0)</f>
        <v>Central</v>
      </c>
      <c r="I746" s="1" t="str">
        <f>TEXT(InputData[[#This Row],[DATE]],"d")</f>
        <v>21</v>
      </c>
      <c r="J746" s="1" t="str">
        <f>TEXT(InputData[[#This Row],[DATE]],"mmm")</f>
        <v>Nov</v>
      </c>
      <c r="K746" s="1" t="str">
        <f>TEXT(InputData[[#This Row],[DATE]],"yyyy")</f>
        <v>2021</v>
      </c>
      <c r="L746" s="1">
        <f>WEEKNUM(InputData[[#This Row],[DATE]])</f>
        <v>48</v>
      </c>
    </row>
    <row r="747" spans="1:12" x14ac:dyDescent="0.3">
      <c r="A747" s="3">
        <v>44521</v>
      </c>
      <c r="B747" s="6" t="s">
        <v>105</v>
      </c>
      <c r="C747" s="4" t="s">
        <v>14</v>
      </c>
      <c r="D747" s="5">
        <v>146.72</v>
      </c>
      <c r="E747" s="1">
        <v>1</v>
      </c>
      <c r="F747" s="1">
        <f>InputData[[#This Row],[UNIT PRICE ($)]]*InputData[[#This Row],[QUANTITY]]</f>
        <v>146.72</v>
      </c>
      <c r="G747" s="1" t="str">
        <f>VLOOKUP(InputData[[#This Row],[CUSTOMER NAME]],Country[],2,0)</f>
        <v>Germany</v>
      </c>
      <c r="H747" s="1" t="str">
        <f>VLOOKUP(InputData[[#This Row],[CUSTOMER NAME]],Country[],3,0)</f>
        <v>Export</v>
      </c>
      <c r="I747" s="1" t="str">
        <f>TEXT(InputData[[#This Row],[DATE]],"d")</f>
        <v>21</v>
      </c>
      <c r="J747" s="1" t="str">
        <f>TEXT(InputData[[#This Row],[DATE]],"mmm")</f>
        <v>Nov</v>
      </c>
      <c r="K747" s="1" t="str">
        <f>TEXT(InputData[[#This Row],[DATE]],"yyyy")</f>
        <v>2021</v>
      </c>
      <c r="L747" s="1">
        <f>WEEKNUM(InputData[[#This Row],[DATE]])</f>
        <v>48</v>
      </c>
    </row>
    <row r="748" spans="1:12" x14ac:dyDescent="0.3">
      <c r="A748" s="3">
        <v>44522</v>
      </c>
      <c r="B748" s="6" t="s">
        <v>71</v>
      </c>
      <c r="C748" s="4" t="s">
        <v>17</v>
      </c>
      <c r="D748" s="5">
        <v>156.78</v>
      </c>
      <c r="E748" s="1">
        <v>35</v>
      </c>
      <c r="F748" s="1">
        <f>InputData[[#This Row],[UNIT PRICE ($)]]*InputData[[#This Row],[QUANTITY]]</f>
        <v>5487.3</v>
      </c>
      <c r="G748" s="1" t="str">
        <f>VLOOKUP(InputData[[#This Row],[CUSTOMER NAME]],Country[],2,0)</f>
        <v>India</v>
      </c>
      <c r="H748" s="1" t="str">
        <f>VLOOKUP(InputData[[#This Row],[CUSTOMER NAME]],Country[],3,0)</f>
        <v>Western</v>
      </c>
      <c r="I748" s="1" t="str">
        <f>TEXT(InputData[[#This Row],[DATE]],"d")</f>
        <v>22</v>
      </c>
      <c r="J748" s="1" t="str">
        <f>TEXT(InputData[[#This Row],[DATE]],"mmm")</f>
        <v>Nov</v>
      </c>
      <c r="K748" s="1" t="str">
        <f>TEXT(InputData[[#This Row],[DATE]],"yyyy")</f>
        <v>2021</v>
      </c>
      <c r="L748" s="1">
        <f>WEEKNUM(InputData[[#This Row],[DATE]])</f>
        <v>48</v>
      </c>
    </row>
    <row r="749" spans="1:12" x14ac:dyDescent="0.3">
      <c r="A749" s="3">
        <v>44523</v>
      </c>
      <c r="B749" s="6" t="s">
        <v>64</v>
      </c>
      <c r="C749" s="4" t="s">
        <v>36</v>
      </c>
      <c r="D749" s="5">
        <v>96.3</v>
      </c>
      <c r="E749" s="1">
        <v>12</v>
      </c>
      <c r="F749" s="1">
        <f>InputData[[#This Row],[UNIT PRICE ($)]]*InputData[[#This Row],[QUANTITY]]</f>
        <v>1155.5999999999999</v>
      </c>
      <c r="G749" s="1" t="str">
        <f>VLOOKUP(InputData[[#This Row],[CUSTOMER NAME]],Country[],2,0)</f>
        <v>Russia</v>
      </c>
      <c r="H749" s="1" t="str">
        <f>VLOOKUP(InputData[[#This Row],[CUSTOMER NAME]],Country[],3,0)</f>
        <v>Export</v>
      </c>
      <c r="I749" s="1" t="str">
        <f>TEXT(InputData[[#This Row],[DATE]],"d")</f>
        <v>23</v>
      </c>
      <c r="J749" s="1" t="str">
        <f>TEXT(InputData[[#This Row],[DATE]],"mmm")</f>
        <v>Nov</v>
      </c>
      <c r="K749" s="1" t="str">
        <f>TEXT(InputData[[#This Row],[DATE]],"yyyy")</f>
        <v>2021</v>
      </c>
      <c r="L749" s="1">
        <f>WEEKNUM(InputData[[#This Row],[DATE]])</f>
        <v>48</v>
      </c>
    </row>
    <row r="750" spans="1:12" x14ac:dyDescent="0.3">
      <c r="A750" s="3">
        <v>44525</v>
      </c>
      <c r="B750" s="6" t="s">
        <v>61</v>
      </c>
      <c r="C750" s="4" t="s">
        <v>4</v>
      </c>
      <c r="D750" s="5">
        <v>48.84</v>
      </c>
      <c r="E750" s="1">
        <v>5</v>
      </c>
      <c r="F750" s="1">
        <f>InputData[[#This Row],[UNIT PRICE ($)]]*InputData[[#This Row],[QUANTITY]]</f>
        <v>244.20000000000002</v>
      </c>
      <c r="G750" s="1" t="str">
        <f>VLOOKUP(InputData[[#This Row],[CUSTOMER NAME]],Country[],2,0)</f>
        <v>Brazil</v>
      </c>
      <c r="H750" s="1" t="str">
        <f>VLOOKUP(InputData[[#This Row],[CUSTOMER NAME]],Country[],3,0)</f>
        <v>Export</v>
      </c>
      <c r="I750" s="1" t="str">
        <f>TEXT(InputData[[#This Row],[DATE]],"d")</f>
        <v>25</v>
      </c>
      <c r="J750" s="1" t="str">
        <f>TEXT(InputData[[#This Row],[DATE]],"mmm")</f>
        <v>Nov</v>
      </c>
      <c r="K750" s="1" t="str">
        <f>TEXT(InputData[[#This Row],[DATE]],"yyyy")</f>
        <v>2021</v>
      </c>
      <c r="L750" s="1">
        <f>WEEKNUM(InputData[[#This Row],[DATE]])</f>
        <v>48</v>
      </c>
    </row>
    <row r="751" spans="1:12" x14ac:dyDescent="0.3">
      <c r="A751" s="3">
        <v>44525</v>
      </c>
      <c r="B751" s="6" t="s">
        <v>71</v>
      </c>
      <c r="C751" s="4" t="s">
        <v>3</v>
      </c>
      <c r="D751" s="5">
        <v>80.94</v>
      </c>
      <c r="E751" s="1">
        <v>10</v>
      </c>
      <c r="F751" s="1">
        <f>InputData[[#This Row],[UNIT PRICE ($)]]*InputData[[#This Row],[QUANTITY]]</f>
        <v>809.4</v>
      </c>
      <c r="G751" s="1" t="str">
        <f>VLOOKUP(InputData[[#This Row],[CUSTOMER NAME]],Country[],2,0)</f>
        <v>India</v>
      </c>
      <c r="H751" s="1" t="str">
        <f>VLOOKUP(InputData[[#This Row],[CUSTOMER NAME]],Country[],3,0)</f>
        <v>Western</v>
      </c>
      <c r="I751" s="1" t="str">
        <f>TEXT(InputData[[#This Row],[DATE]],"d")</f>
        <v>25</v>
      </c>
      <c r="J751" s="1" t="str">
        <f>TEXT(InputData[[#This Row],[DATE]],"mmm")</f>
        <v>Nov</v>
      </c>
      <c r="K751" s="1" t="str">
        <f>TEXT(InputData[[#This Row],[DATE]],"yyyy")</f>
        <v>2021</v>
      </c>
      <c r="L751" s="1">
        <f>WEEKNUM(InputData[[#This Row],[DATE]])</f>
        <v>48</v>
      </c>
    </row>
    <row r="752" spans="1:12" x14ac:dyDescent="0.3">
      <c r="A752" s="3">
        <v>44525</v>
      </c>
      <c r="B752" s="6" t="s">
        <v>71</v>
      </c>
      <c r="C752" s="4" t="s">
        <v>16</v>
      </c>
      <c r="D752" s="5">
        <v>16.64</v>
      </c>
      <c r="E752" s="1">
        <v>14</v>
      </c>
      <c r="F752" s="1">
        <f>InputData[[#This Row],[UNIT PRICE ($)]]*InputData[[#This Row],[QUANTITY]]</f>
        <v>232.96</v>
      </c>
      <c r="G752" s="1" t="str">
        <f>VLOOKUP(InputData[[#This Row],[CUSTOMER NAME]],Country[],2,0)</f>
        <v>India</v>
      </c>
      <c r="H752" s="1" t="str">
        <f>VLOOKUP(InputData[[#This Row],[CUSTOMER NAME]],Country[],3,0)</f>
        <v>Western</v>
      </c>
      <c r="I752" s="1" t="str">
        <f>TEXT(InputData[[#This Row],[DATE]],"d")</f>
        <v>25</v>
      </c>
      <c r="J752" s="1" t="str">
        <f>TEXT(InputData[[#This Row],[DATE]],"mmm")</f>
        <v>Nov</v>
      </c>
      <c r="K752" s="1" t="str">
        <f>TEXT(InputData[[#This Row],[DATE]],"yyyy")</f>
        <v>2021</v>
      </c>
      <c r="L752" s="1">
        <f>WEEKNUM(InputData[[#This Row],[DATE]])</f>
        <v>48</v>
      </c>
    </row>
    <row r="753" spans="1:12" x14ac:dyDescent="0.3">
      <c r="A753" s="3">
        <v>44526</v>
      </c>
      <c r="B753" s="6" t="s">
        <v>64</v>
      </c>
      <c r="C753" s="4" t="s">
        <v>9</v>
      </c>
      <c r="D753" s="5">
        <v>7.8599999999999994</v>
      </c>
      <c r="E753" s="1">
        <v>25</v>
      </c>
      <c r="F753" s="1">
        <f>InputData[[#This Row],[UNIT PRICE ($)]]*InputData[[#This Row],[QUANTITY]]</f>
        <v>196.5</v>
      </c>
      <c r="G753" s="1" t="str">
        <f>VLOOKUP(InputData[[#This Row],[CUSTOMER NAME]],Country[],2,0)</f>
        <v>Russia</v>
      </c>
      <c r="H753" s="1" t="str">
        <f>VLOOKUP(InputData[[#This Row],[CUSTOMER NAME]],Country[],3,0)</f>
        <v>Export</v>
      </c>
      <c r="I753" s="1" t="str">
        <f>TEXT(InputData[[#This Row],[DATE]],"d")</f>
        <v>26</v>
      </c>
      <c r="J753" s="1" t="str">
        <f>TEXT(InputData[[#This Row],[DATE]],"mmm")</f>
        <v>Nov</v>
      </c>
      <c r="K753" s="1" t="str">
        <f>TEXT(InputData[[#This Row],[DATE]],"yyyy")</f>
        <v>2021</v>
      </c>
      <c r="L753" s="1">
        <f>WEEKNUM(InputData[[#This Row],[DATE]])</f>
        <v>48</v>
      </c>
    </row>
    <row r="754" spans="1:12" x14ac:dyDescent="0.3">
      <c r="A754" s="3">
        <v>44526</v>
      </c>
      <c r="B754" s="6" t="s">
        <v>69</v>
      </c>
      <c r="C754" s="4" t="s">
        <v>32</v>
      </c>
      <c r="D754" s="5">
        <v>117.48</v>
      </c>
      <c r="E754" s="1">
        <v>5</v>
      </c>
      <c r="F754" s="1">
        <f>InputData[[#This Row],[UNIT PRICE ($)]]*InputData[[#This Row],[QUANTITY]]</f>
        <v>587.4</v>
      </c>
      <c r="G754" s="1" t="str">
        <f>VLOOKUP(InputData[[#This Row],[CUSTOMER NAME]],Country[],2,0)</f>
        <v>South Africa</v>
      </c>
      <c r="H754" s="1" t="str">
        <f>VLOOKUP(InputData[[#This Row],[CUSTOMER NAME]],Country[],3,0)</f>
        <v>Export</v>
      </c>
      <c r="I754" s="1" t="str">
        <f>TEXT(InputData[[#This Row],[DATE]],"d")</f>
        <v>26</v>
      </c>
      <c r="J754" s="1" t="str">
        <f>TEXT(InputData[[#This Row],[DATE]],"mmm")</f>
        <v>Nov</v>
      </c>
      <c r="K754" s="1" t="str">
        <f>TEXT(InputData[[#This Row],[DATE]],"yyyy")</f>
        <v>2021</v>
      </c>
      <c r="L754" s="1">
        <f>WEEKNUM(InputData[[#This Row],[DATE]])</f>
        <v>48</v>
      </c>
    </row>
    <row r="755" spans="1:12" x14ac:dyDescent="0.3">
      <c r="A755" s="3">
        <v>44527</v>
      </c>
      <c r="B755" s="6" t="s">
        <v>101</v>
      </c>
      <c r="C755" s="4" t="s">
        <v>12</v>
      </c>
      <c r="D755" s="5">
        <v>94.17</v>
      </c>
      <c r="E755" s="1">
        <v>8</v>
      </c>
      <c r="F755" s="1">
        <f>InputData[[#This Row],[UNIT PRICE ($)]]*InputData[[#This Row],[QUANTITY]]</f>
        <v>753.36</v>
      </c>
      <c r="G755" s="1" t="str">
        <f>VLOOKUP(InputData[[#This Row],[CUSTOMER NAME]],Country[],2,0)</f>
        <v>India</v>
      </c>
      <c r="H755" s="1" t="str">
        <f>VLOOKUP(InputData[[#This Row],[CUSTOMER NAME]],Country[],3,0)</f>
        <v>North</v>
      </c>
      <c r="I755" s="1" t="str">
        <f>TEXT(InputData[[#This Row],[DATE]],"d")</f>
        <v>27</v>
      </c>
      <c r="J755" s="1" t="str">
        <f>TEXT(InputData[[#This Row],[DATE]],"mmm")</f>
        <v>Nov</v>
      </c>
      <c r="K755" s="1" t="str">
        <f>TEXT(InputData[[#This Row],[DATE]],"yyyy")</f>
        <v>2021</v>
      </c>
      <c r="L755" s="1">
        <f>WEEKNUM(InputData[[#This Row],[DATE]])</f>
        <v>48</v>
      </c>
    </row>
    <row r="756" spans="1:12" x14ac:dyDescent="0.3">
      <c r="A756" s="3">
        <v>44527</v>
      </c>
      <c r="B756" s="6" t="s">
        <v>101</v>
      </c>
      <c r="C756" s="4" t="s">
        <v>34</v>
      </c>
      <c r="D756" s="5">
        <v>58.3</v>
      </c>
      <c r="E756" s="1">
        <v>15</v>
      </c>
      <c r="F756" s="1">
        <f>InputData[[#This Row],[UNIT PRICE ($)]]*InputData[[#This Row],[QUANTITY]]</f>
        <v>874.5</v>
      </c>
      <c r="G756" s="1" t="str">
        <f>VLOOKUP(InputData[[#This Row],[CUSTOMER NAME]],Country[],2,0)</f>
        <v>India</v>
      </c>
      <c r="H756" s="1" t="str">
        <f>VLOOKUP(InputData[[#This Row],[CUSTOMER NAME]],Country[],3,0)</f>
        <v>North</v>
      </c>
      <c r="I756" s="1" t="str">
        <f>TEXT(InputData[[#This Row],[DATE]],"d")</f>
        <v>27</v>
      </c>
      <c r="J756" s="1" t="str">
        <f>TEXT(InputData[[#This Row],[DATE]],"mmm")</f>
        <v>Nov</v>
      </c>
      <c r="K756" s="1" t="str">
        <f>TEXT(InputData[[#This Row],[DATE]],"yyyy")</f>
        <v>2021</v>
      </c>
      <c r="L756" s="1">
        <f>WEEKNUM(InputData[[#This Row],[DATE]])</f>
        <v>48</v>
      </c>
    </row>
    <row r="757" spans="1:12" x14ac:dyDescent="0.3">
      <c r="A757" s="3">
        <v>44527</v>
      </c>
      <c r="B757" s="6" t="s">
        <v>63</v>
      </c>
      <c r="C757" s="4" t="s">
        <v>33</v>
      </c>
      <c r="D757" s="5">
        <v>119.7</v>
      </c>
      <c r="E757" s="1">
        <v>28</v>
      </c>
      <c r="F757" s="1">
        <f>InputData[[#This Row],[UNIT PRICE ($)]]*InputData[[#This Row],[QUANTITY]]</f>
        <v>3351.6</v>
      </c>
      <c r="G757" s="1" t="str">
        <f>VLOOKUP(InputData[[#This Row],[CUSTOMER NAME]],Country[],2,0)</f>
        <v>Brazil</v>
      </c>
      <c r="H757" s="1" t="str">
        <f>VLOOKUP(InputData[[#This Row],[CUSTOMER NAME]],Country[],3,0)</f>
        <v>Export</v>
      </c>
      <c r="I757" s="1" t="str">
        <f>TEXT(InputData[[#This Row],[DATE]],"d")</f>
        <v>27</v>
      </c>
      <c r="J757" s="1" t="str">
        <f>TEXT(InputData[[#This Row],[DATE]],"mmm")</f>
        <v>Nov</v>
      </c>
      <c r="K757" s="1" t="str">
        <f>TEXT(InputData[[#This Row],[DATE]],"yyyy")</f>
        <v>2021</v>
      </c>
      <c r="L757" s="1">
        <f>WEEKNUM(InputData[[#This Row],[DATE]])</f>
        <v>48</v>
      </c>
    </row>
    <row r="758" spans="1:12" x14ac:dyDescent="0.3">
      <c r="A758" s="3">
        <v>44527</v>
      </c>
      <c r="B758" s="6" t="s">
        <v>64</v>
      </c>
      <c r="C758" s="4" t="s">
        <v>35</v>
      </c>
      <c r="D758" s="5">
        <v>6.7</v>
      </c>
      <c r="E758" s="1">
        <v>28</v>
      </c>
      <c r="F758" s="1">
        <f>InputData[[#This Row],[UNIT PRICE ($)]]*InputData[[#This Row],[QUANTITY]]</f>
        <v>187.6</v>
      </c>
      <c r="G758" s="1" t="str">
        <f>VLOOKUP(InputData[[#This Row],[CUSTOMER NAME]],Country[],2,0)</f>
        <v>Russia</v>
      </c>
      <c r="H758" s="1" t="str">
        <f>VLOOKUP(InputData[[#This Row],[CUSTOMER NAME]],Country[],3,0)</f>
        <v>Export</v>
      </c>
      <c r="I758" s="1" t="str">
        <f>TEXT(InputData[[#This Row],[DATE]],"d")</f>
        <v>27</v>
      </c>
      <c r="J758" s="1" t="str">
        <f>TEXT(InputData[[#This Row],[DATE]],"mmm")</f>
        <v>Nov</v>
      </c>
      <c r="K758" s="1" t="str">
        <f>TEXT(InputData[[#This Row],[DATE]],"yyyy")</f>
        <v>2021</v>
      </c>
      <c r="L758" s="1">
        <f>WEEKNUM(InputData[[#This Row],[DATE]])</f>
        <v>48</v>
      </c>
    </row>
    <row r="759" spans="1:12" x14ac:dyDescent="0.3">
      <c r="A759" s="3">
        <v>44527</v>
      </c>
      <c r="B759" s="6" t="s">
        <v>67</v>
      </c>
      <c r="C759" s="4" t="s">
        <v>22</v>
      </c>
      <c r="D759" s="5">
        <v>141.57</v>
      </c>
      <c r="E759" s="1">
        <v>37</v>
      </c>
      <c r="F759" s="1">
        <f>InputData[[#This Row],[UNIT PRICE ($)]]*InputData[[#This Row],[QUANTITY]]</f>
        <v>5238.09</v>
      </c>
      <c r="G759" s="1" t="str">
        <f>VLOOKUP(InputData[[#This Row],[CUSTOMER NAME]],Country[],2,0)</f>
        <v>India</v>
      </c>
      <c r="H759" s="1" t="str">
        <f>VLOOKUP(InputData[[#This Row],[CUSTOMER NAME]],Country[],3,0)</f>
        <v>Central</v>
      </c>
      <c r="I759" s="1" t="str">
        <f>TEXT(InputData[[#This Row],[DATE]],"d")</f>
        <v>27</v>
      </c>
      <c r="J759" s="1" t="str">
        <f>TEXT(InputData[[#This Row],[DATE]],"mmm")</f>
        <v>Nov</v>
      </c>
      <c r="K759" s="1" t="str">
        <f>TEXT(InputData[[#This Row],[DATE]],"yyyy")</f>
        <v>2021</v>
      </c>
      <c r="L759" s="1">
        <f>WEEKNUM(InputData[[#This Row],[DATE]])</f>
        <v>48</v>
      </c>
    </row>
    <row r="760" spans="1:12" x14ac:dyDescent="0.3">
      <c r="A760" s="3">
        <v>44528</v>
      </c>
      <c r="B760" s="6" t="s">
        <v>53</v>
      </c>
      <c r="C760" s="4" t="s">
        <v>28</v>
      </c>
      <c r="D760" s="5">
        <v>41.81</v>
      </c>
      <c r="E760" s="1">
        <v>9</v>
      </c>
      <c r="F760" s="1">
        <f>InputData[[#This Row],[UNIT PRICE ($)]]*InputData[[#This Row],[QUANTITY]]</f>
        <v>376.29</v>
      </c>
      <c r="G760" s="1" t="str">
        <f>VLOOKUP(InputData[[#This Row],[CUSTOMER NAME]],Country[],2,0)</f>
        <v>India</v>
      </c>
      <c r="H760" s="1" t="str">
        <f>VLOOKUP(InputData[[#This Row],[CUSTOMER NAME]],Country[],3,0)</f>
        <v>Northeast</v>
      </c>
      <c r="I760" s="1" t="str">
        <f>TEXT(InputData[[#This Row],[DATE]],"d")</f>
        <v>28</v>
      </c>
      <c r="J760" s="1" t="str">
        <f>TEXT(InputData[[#This Row],[DATE]],"mmm")</f>
        <v>Nov</v>
      </c>
      <c r="K760" s="1" t="str">
        <f>TEXT(InputData[[#This Row],[DATE]],"yyyy")</f>
        <v>2021</v>
      </c>
      <c r="L760" s="1">
        <f>WEEKNUM(InputData[[#This Row],[DATE]])</f>
        <v>49</v>
      </c>
    </row>
    <row r="761" spans="1:12" x14ac:dyDescent="0.3">
      <c r="A761" s="3">
        <v>44528</v>
      </c>
      <c r="B761" s="6" t="s">
        <v>56</v>
      </c>
      <c r="C761" s="4" t="s">
        <v>40</v>
      </c>
      <c r="D761" s="5">
        <v>115.2</v>
      </c>
      <c r="E761" s="1">
        <v>2</v>
      </c>
      <c r="F761" s="1">
        <f>InputData[[#This Row],[UNIT PRICE ($)]]*InputData[[#This Row],[QUANTITY]]</f>
        <v>230.4</v>
      </c>
      <c r="G761" s="1" t="str">
        <f>VLOOKUP(InputData[[#This Row],[CUSTOMER NAME]],Country[],2,0)</f>
        <v>United Kingdom</v>
      </c>
      <c r="H761" s="1" t="str">
        <f>VLOOKUP(InputData[[#This Row],[CUSTOMER NAME]],Country[],3,0)</f>
        <v>Export</v>
      </c>
      <c r="I761" s="1" t="str">
        <f>TEXT(InputData[[#This Row],[DATE]],"d")</f>
        <v>28</v>
      </c>
      <c r="J761" s="1" t="str">
        <f>TEXT(InputData[[#This Row],[DATE]],"mmm")</f>
        <v>Nov</v>
      </c>
      <c r="K761" s="1" t="str">
        <f>TEXT(InputData[[#This Row],[DATE]],"yyyy")</f>
        <v>2021</v>
      </c>
      <c r="L761" s="1">
        <f>WEEKNUM(InputData[[#This Row],[DATE]])</f>
        <v>49</v>
      </c>
    </row>
    <row r="762" spans="1:12" x14ac:dyDescent="0.3">
      <c r="A762" s="3">
        <v>44528</v>
      </c>
      <c r="B762" s="6" t="s">
        <v>62</v>
      </c>
      <c r="C762" s="4" t="s">
        <v>31</v>
      </c>
      <c r="D762" s="5">
        <v>104.16</v>
      </c>
      <c r="E762" s="1">
        <v>8</v>
      </c>
      <c r="F762" s="1">
        <f>InputData[[#This Row],[UNIT PRICE ($)]]*InputData[[#This Row],[QUANTITY]]</f>
        <v>833.28</v>
      </c>
      <c r="G762" s="1" t="str">
        <f>VLOOKUP(InputData[[#This Row],[CUSTOMER NAME]],Country[],2,0)</f>
        <v>India</v>
      </c>
      <c r="H762" s="1" t="str">
        <f>VLOOKUP(InputData[[#This Row],[CUSTOMER NAME]],Country[],3,0)</f>
        <v>East</v>
      </c>
      <c r="I762" s="1" t="str">
        <f>TEXT(InputData[[#This Row],[DATE]],"d")</f>
        <v>28</v>
      </c>
      <c r="J762" s="1" t="str">
        <f>TEXT(InputData[[#This Row],[DATE]],"mmm")</f>
        <v>Nov</v>
      </c>
      <c r="K762" s="1" t="str">
        <f>TEXT(InputData[[#This Row],[DATE]],"yyyy")</f>
        <v>2021</v>
      </c>
      <c r="L762" s="1">
        <f>WEEKNUM(InputData[[#This Row],[DATE]])</f>
        <v>49</v>
      </c>
    </row>
    <row r="763" spans="1:12" x14ac:dyDescent="0.3">
      <c r="A763" s="3">
        <v>44530</v>
      </c>
      <c r="B763" s="6" t="s">
        <v>50</v>
      </c>
      <c r="C763" s="4" t="s">
        <v>39</v>
      </c>
      <c r="D763" s="5">
        <v>42.55</v>
      </c>
      <c r="E763" s="1">
        <v>15</v>
      </c>
      <c r="F763" s="1">
        <f>InputData[[#This Row],[UNIT PRICE ($)]]*InputData[[#This Row],[QUANTITY]]</f>
        <v>638.25</v>
      </c>
      <c r="G763" s="1" t="str">
        <f>VLOOKUP(InputData[[#This Row],[CUSTOMER NAME]],Country[],2,0)</f>
        <v>Bangladesh</v>
      </c>
      <c r="H763" s="1" t="str">
        <f>VLOOKUP(InputData[[#This Row],[CUSTOMER NAME]],Country[],3,0)</f>
        <v>Export</v>
      </c>
      <c r="I763" s="1" t="str">
        <f>TEXT(InputData[[#This Row],[DATE]],"d")</f>
        <v>30</v>
      </c>
      <c r="J763" s="1" t="str">
        <f>TEXT(InputData[[#This Row],[DATE]],"mmm")</f>
        <v>Nov</v>
      </c>
      <c r="K763" s="1" t="str">
        <f>TEXT(InputData[[#This Row],[DATE]],"yyyy")</f>
        <v>2021</v>
      </c>
      <c r="L763" s="1">
        <f>WEEKNUM(InputData[[#This Row],[DATE]])</f>
        <v>49</v>
      </c>
    </row>
    <row r="764" spans="1:12" x14ac:dyDescent="0.3">
      <c r="A764" s="3">
        <v>44530</v>
      </c>
      <c r="B764" s="6" t="s">
        <v>99</v>
      </c>
      <c r="C764" s="4" t="s">
        <v>15</v>
      </c>
      <c r="D764" s="5">
        <v>15.719999999999999</v>
      </c>
      <c r="E764" s="1">
        <v>2</v>
      </c>
      <c r="F764" s="1">
        <f>InputData[[#This Row],[UNIT PRICE ($)]]*InputData[[#This Row],[QUANTITY]]</f>
        <v>31.439999999999998</v>
      </c>
      <c r="G764" s="1" t="str">
        <f>VLOOKUP(InputData[[#This Row],[CUSTOMER NAME]],Country[],2,0)</f>
        <v>India</v>
      </c>
      <c r="H764" s="1" t="str">
        <f>VLOOKUP(InputData[[#This Row],[CUSTOMER NAME]],Country[],3,0)</f>
        <v>Western</v>
      </c>
      <c r="I764" s="1" t="str">
        <f>TEXT(InputData[[#This Row],[DATE]],"d")</f>
        <v>30</v>
      </c>
      <c r="J764" s="1" t="str">
        <f>TEXT(InputData[[#This Row],[DATE]],"mmm")</f>
        <v>Nov</v>
      </c>
      <c r="K764" s="1" t="str">
        <f>TEXT(InputData[[#This Row],[DATE]],"yyyy")</f>
        <v>2021</v>
      </c>
      <c r="L764" s="1">
        <f>WEEKNUM(InputData[[#This Row],[DATE]])</f>
        <v>49</v>
      </c>
    </row>
    <row r="765" spans="1:12" x14ac:dyDescent="0.3">
      <c r="A765" s="3">
        <v>44532</v>
      </c>
      <c r="B765" s="6" t="s">
        <v>65</v>
      </c>
      <c r="C765" s="4" t="s">
        <v>16</v>
      </c>
      <c r="D765" s="5">
        <v>16.64</v>
      </c>
      <c r="E765" s="1">
        <v>10</v>
      </c>
      <c r="F765" s="1">
        <f>InputData[[#This Row],[UNIT PRICE ($)]]*InputData[[#This Row],[QUANTITY]]</f>
        <v>166.4</v>
      </c>
      <c r="G765" s="1" t="str">
        <f>VLOOKUP(InputData[[#This Row],[CUSTOMER NAME]],Country[],2,0)</f>
        <v>Saudi Arabia</v>
      </c>
      <c r="H765" s="1" t="str">
        <f>VLOOKUP(InputData[[#This Row],[CUSTOMER NAME]],Country[],3,0)</f>
        <v>Export</v>
      </c>
      <c r="I765" s="1" t="str">
        <f>TEXT(InputData[[#This Row],[DATE]],"d")</f>
        <v>2</v>
      </c>
      <c r="J765" s="1" t="str">
        <f>TEXT(InputData[[#This Row],[DATE]],"mmm")</f>
        <v>Dec</v>
      </c>
      <c r="K765" s="1" t="str">
        <f>TEXT(InputData[[#This Row],[DATE]],"yyyy")</f>
        <v>2021</v>
      </c>
      <c r="L765" s="1">
        <f>WEEKNUM(InputData[[#This Row],[DATE]])</f>
        <v>49</v>
      </c>
    </row>
    <row r="766" spans="1:12" x14ac:dyDescent="0.3">
      <c r="A766" s="3">
        <v>44533</v>
      </c>
      <c r="B766" s="6" t="s">
        <v>64</v>
      </c>
      <c r="C766" s="4" t="s">
        <v>19</v>
      </c>
      <c r="D766" s="5">
        <v>210</v>
      </c>
      <c r="E766" s="1">
        <v>8</v>
      </c>
      <c r="F766" s="1">
        <f>InputData[[#This Row],[UNIT PRICE ($)]]*InputData[[#This Row],[QUANTITY]]</f>
        <v>1680</v>
      </c>
      <c r="G766" s="1" t="str">
        <f>VLOOKUP(InputData[[#This Row],[CUSTOMER NAME]],Country[],2,0)</f>
        <v>Russia</v>
      </c>
      <c r="H766" s="1" t="str">
        <f>VLOOKUP(InputData[[#This Row],[CUSTOMER NAME]],Country[],3,0)</f>
        <v>Export</v>
      </c>
      <c r="I766" s="1" t="str">
        <f>TEXT(InputData[[#This Row],[DATE]],"d")</f>
        <v>3</v>
      </c>
      <c r="J766" s="1" t="str">
        <f>TEXT(InputData[[#This Row],[DATE]],"mmm")</f>
        <v>Dec</v>
      </c>
      <c r="K766" s="1" t="str">
        <f>TEXT(InputData[[#This Row],[DATE]],"yyyy")</f>
        <v>2021</v>
      </c>
      <c r="L766" s="1">
        <f>WEEKNUM(InputData[[#This Row],[DATE]])</f>
        <v>49</v>
      </c>
    </row>
    <row r="767" spans="1:12" x14ac:dyDescent="0.3">
      <c r="A767" s="3">
        <v>44533</v>
      </c>
      <c r="B767" s="6" t="s">
        <v>102</v>
      </c>
      <c r="C767" s="4" t="s">
        <v>34</v>
      </c>
      <c r="D767" s="5">
        <v>58.3</v>
      </c>
      <c r="E767" s="1">
        <v>2</v>
      </c>
      <c r="F767" s="1">
        <f>InputData[[#This Row],[UNIT PRICE ($)]]*InputData[[#This Row],[QUANTITY]]</f>
        <v>116.6</v>
      </c>
      <c r="G767" s="1" t="str">
        <f>VLOOKUP(InputData[[#This Row],[CUSTOMER NAME]],Country[],2,0)</f>
        <v>Pakistan</v>
      </c>
      <c r="H767" s="1" t="str">
        <f>VLOOKUP(InputData[[#This Row],[CUSTOMER NAME]],Country[],3,0)</f>
        <v>Export</v>
      </c>
      <c r="I767" s="1" t="str">
        <f>TEXT(InputData[[#This Row],[DATE]],"d")</f>
        <v>3</v>
      </c>
      <c r="J767" s="1" t="str">
        <f>TEXT(InputData[[#This Row],[DATE]],"mmm")</f>
        <v>Dec</v>
      </c>
      <c r="K767" s="1" t="str">
        <f>TEXT(InputData[[#This Row],[DATE]],"yyyy")</f>
        <v>2021</v>
      </c>
      <c r="L767" s="1">
        <f>WEEKNUM(InputData[[#This Row],[DATE]])</f>
        <v>49</v>
      </c>
    </row>
    <row r="768" spans="1:12" x14ac:dyDescent="0.3">
      <c r="A768" s="3">
        <v>44533</v>
      </c>
      <c r="B768" s="6" t="s">
        <v>104</v>
      </c>
      <c r="C768" s="4" t="s">
        <v>28</v>
      </c>
      <c r="D768" s="5">
        <v>41.81</v>
      </c>
      <c r="E768" s="1">
        <v>5</v>
      </c>
      <c r="F768" s="1">
        <f>InputData[[#This Row],[UNIT PRICE ($)]]*InputData[[#This Row],[QUANTITY]]</f>
        <v>209.05</v>
      </c>
      <c r="G768" s="1" t="str">
        <f>VLOOKUP(InputData[[#This Row],[CUSTOMER NAME]],Country[],2,0)</f>
        <v>India</v>
      </c>
      <c r="H768" s="1" t="str">
        <f>VLOOKUP(InputData[[#This Row],[CUSTOMER NAME]],Country[],3,0)</f>
        <v>Northeast</v>
      </c>
      <c r="I768" s="1" t="str">
        <f>TEXT(InputData[[#This Row],[DATE]],"d")</f>
        <v>3</v>
      </c>
      <c r="J768" s="1" t="str">
        <f>TEXT(InputData[[#This Row],[DATE]],"mmm")</f>
        <v>Dec</v>
      </c>
      <c r="K768" s="1" t="str">
        <f>TEXT(InputData[[#This Row],[DATE]],"yyyy")</f>
        <v>2021</v>
      </c>
      <c r="L768" s="1">
        <f>WEEKNUM(InputData[[#This Row],[DATE]])</f>
        <v>49</v>
      </c>
    </row>
    <row r="769" spans="1:12" x14ac:dyDescent="0.3">
      <c r="A769" s="3">
        <v>44534</v>
      </c>
      <c r="B769" s="6" t="s">
        <v>97</v>
      </c>
      <c r="C769" s="4" t="s">
        <v>4</v>
      </c>
      <c r="D769" s="5">
        <v>48.84</v>
      </c>
      <c r="E769" s="1">
        <v>32</v>
      </c>
      <c r="F769" s="1">
        <f>InputData[[#This Row],[UNIT PRICE ($)]]*InputData[[#This Row],[QUANTITY]]</f>
        <v>1562.88</v>
      </c>
      <c r="G769" s="1" t="str">
        <f>VLOOKUP(InputData[[#This Row],[CUSTOMER NAME]],Country[],2,0)</f>
        <v>India</v>
      </c>
      <c r="H769" s="1" t="str">
        <f>VLOOKUP(InputData[[#This Row],[CUSTOMER NAME]],Country[],3,0)</f>
        <v>North</v>
      </c>
      <c r="I769" s="1" t="str">
        <f>TEXT(InputData[[#This Row],[DATE]],"d")</f>
        <v>4</v>
      </c>
      <c r="J769" s="1" t="str">
        <f>TEXT(InputData[[#This Row],[DATE]],"mmm")</f>
        <v>Dec</v>
      </c>
      <c r="K769" s="1" t="str">
        <f>TEXT(InputData[[#This Row],[DATE]],"yyyy")</f>
        <v>2021</v>
      </c>
      <c r="L769" s="1">
        <f>WEEKNUM(InputData[[#This Row],[DATE]])</f>
        <v>49</v>
      </c>
    </row>
    <row r="770" spans="1:12" x14ac:dyDescent="0.3">
      <c r="A770" s="3">
        <v>44534</v>
      </c>
      <c r="B770" s="6" t="s">
        <v>50</v>
      </c>
      <c r="C770" s="4" t="s">
        <v>44</v>
      </c>
      <c r="D770" s="5">
        <v>82.08</v>
      </c>
      <c r="E770" s="1">
        <v>15</v>
      </c>
      <c r="F770" s="1">
        <f>InputData[[#This Row],[UNIT PRICE ($)]]*InputData[[#This Row],[QUANTITY]]</f>
        <v>1231.2</v>
      </c>
      <c r="G770" s="1" t="str">
        <f>VLOOKUP(InputData[[#This Row],[CUSTOMER NAME]],Country[],2,0)</f>
        <v>Bangladesh</v>
      </c>
      <c r="H770" s="1" t="str">
        <f>VLOOKUP(InputData[[#This Row],[CUSTOMER NAME]],Country[],3,0)</f>
        <v>Export</v>
      </c>
      <c r="I770" s="1" t="str">
        <f>TEXT(InputData[[#This Row],[DATE]],"d")</f>
        <v>4</v>
      </c>
      <c r="J770" s="1" t="str">
        <f>TEXT(InputData[[#This Row],[DATE]],"mmm")</f>
        <v>Dec</v>
      </c>
      <c r="K770" s="1" t="str">
        <f>TEXT(InputData[[#This Row],[DATE]],"yyyy")</f>
        <v>2021</v>
      </c>
      <c r="L770" s="1">
        <f>WEEKNUM(InputData[[#This Row],[DATE]])</f>
        <v>49</v>
      </c>
    </row>
    <row r="771" spans="1:12" x14ac:dyDescent="0.3">
      <c r="A771" s="3">
        <v>44534</v>
      </c>
      <c r="B771" s="6" t="s">
        <v>59</v>
      </c>
      <c r="C771" s="4" t="s">
        <v>26</v>
      </c>
      <c r="D771" s="5">
        <v>24.66</v>
      </c>
      <c r="E771" s="1">
        <v>10</v>
      </c>
      <c r="F771" s="1">
        <f>InputData[[#This Row],[UNIT PRICE ($)]]*InputData[[#This Row],[QUANTITY]]</f>
        <v>246.6</v>
      </c>
      <c r="G771" s="1" t="str">
        <f>VLOOKUP(InputData[[#This Row],[CUSTOMER NAME]],Country[],2,0)</f>
        <v>Mexico</v>
      </c>
      <c r="H771" s="1" t="str">
        <f>VLOOKUP(InputData[[#This Row],[CUSTOMER NAME]],Country[],3,0)</f>
        <v>Export</v>
      </c>
      <c r="I771" s="1" t="str">
        <f>TEXT(InputData[[#This Row],[DATE]],"d")</f>
        <v>4</v>
      </c>
      <c r="J771" s="1" t="str">
        <f>TEXT(InputData[[#This Row],[DATE]],"mmm")</f>
        <v>Dec</v>
      </c>
      <c r="K771" s="1" t="str">
        <f>TEXT(InputData[[#This Row],[DATE]],"yyyy")</f>
        <v>2021</v>
      </c>
      <c r="L771" s="1">
        <f>WEEKNUM(InputData[[#This Row],[DATE]])</f>
        <v>49</v>
      </c>
    </row>
    <row r="772" spans="1:12" x14ac:dyDescent="0.3">
      <c r="A772" s="3">
        <v>44535</v>
      </c>
      <c r="B772" s="6" t="s">
        <v>59</v>
      </c>
      <c r="C772" s="4" t="s">
        <v>25</v>
      </c>
      <c r="D772" s="5">
        <v>8.33</v>
      </c>
      <c r="E772" s="1">
        <v>12</v>
      </c>
      <c r="F772" s="1">
        <f>InputData[[#This Row],[UNIT PRICE ($)]]*InputData[[#This Row],[QUANTITY]]</f>
        <v>99.960000000000008</v>
      </c>
      <c r="G772" s="1" t="str">
        <f>VLOOKUP(InputData[[#This Row],[CUSTOMER NAME]],Country[],2,0)</f>
        <v>Mexico</v>
      </c>
      <c r="H772" s="1" t="str">
        <f>VLOOKUP(InputData[[#This Row],[CUSTOMER NAME]],Country[],3,0)</f>
        <v>Export</v>
      </c>
      <c r="I772" s="1" t="str">
        <f>TEXT(InputData[[#This Row],[DATE]],"d")</f>
        <v>5</v>
      </c>
      <c r="J772" s="1" t="str">
        <f>TEXT(InputData[[#This Row],[DATE]],"mmm")</f>
        <v>Dec</v>
      </c>
      <c r="K772" s="1" t="str">
        <f>TEXT(InputData[[#This Row],[DATE]],"yyyy")</f>
        <v>2021</v>
      </c>
      <c r="L772" s="1">
        <f>WEEKNUM(InputData[[#This Row],[DATE]])</f>
        <v>50</v>
      </c>
    </row>
    <row r="773" spans="1:12" x14ac:dyDescent="0.3">
      <c r="A773" s="3">
        <v>44535</v>
      </c>
      <c r="B773" s="6" t="s">
        <v>66</v>
      </c>
      <c r="C773" s="4" t="s">
        <v>4</v>
      </c>
      <c r="D773" s="5">
        <v>48.84</v>
      </c>
      <c r="E773" s="1">
        <v>15</v>
      </c>
      <c r="F773" s="1">
        <f>InputData[[#This Row],[UNIT PRICE ($)]]*InputData[[#This Row],[QUANTITY]]</f>
        <v>732.6</v>
      </c>
      <c r="G773" s="1" t="str">
        <f>VLOOKUP(InputData[[#This Row],[CUSTOMER NAME]],Country[],2,0)</f>
        <v>India</v>
      </c>
      <c r="H773" s="1" t="str">
        <f>VLOOKUP(InputData[[#This Row],[CUSTOMER NAME]],Country[],3,0)</f>
        <v>Western</v>
      </c>
      <c r="I773" s="1" t="str">
        <f>TEXT(InputData[[#This Row],[DATE]],"d")</f>
        <v>5</v>
      </c>
      <c r="J773" s="1" t="str">
        <f>TEXT(InputData[[#This Row],[DATE]],"mmm")</f>
        <v>Dec</v>
      </c>
      <c r="K773" s="1" t="str">
        <f>TEXT(InputData[[#This Row],[DATE]],"yyyy")</f>
        <v>2021</v>
      </c>
      <c r="L773" s="1">
        <f>WEEKNUM(InputData[[#This Row],[DATE]])</f>
        <v>50</v>
      </c>
    </row>
    <row r="774" spans="1:12" x14ac:dyDescent="0.3">
      <c r="A774" s="3">
        <v>44535</v>
      </c>
      <c r="B774" s="6" t="s">
        <v>67</v>
      </c>
      <c r="C774" s="4" t="s">
        <v>10</v>
      </c>
      <c r="D774" s="5">
        <v>164.28</v>
      </c>
      <c r="E774" s="1">
        <v>1</v>
      </c>
      <c r="F774" s="1">
        <f>InputData[[#This Row],[UNIT PRICE ($)]]*InputData[[#This Row],[QUANTITY]]</f>
        <v>164.28</v>
      </c>
      <c r="G774" s="1" t="str">
        <f>VLOOKUP(InputData[[#This Row],[CUSTOMER NAME]],Country[],2,0)</f>
        <v>India</v>
      </c>
      <c r="H774" s="1" t="str">
        <f>VLOOKUP(InputData[[#This Row],[CUSTOMER NAME]],Country[],3,0)</f>
        <v>Central</v>
      </c>
      <c r="I774" s="1" t="str">
        <f>TEXT(InputData[[#This Row],[DATE]],"d")</f>
        <v>5</v>
      </c>
      <c r="J774" s="1" t="str">
        <f>TEXT(InputData[[#This Row],[DATE]],"mmm")</f>
        <v>Dec</v>
      </c>
      <c r="K774" s="1" t="str">
        <f>TEXT(InputData[[#This Row],[DATE]],"yyyy")</f>
        <v>2021</v>
      </c>
      <c r="L774" s="1">
        <f>WEEKNUM(InputData[[#This Row],[DATE]])</f>
        <v>50</v>
      </c>
    </row>
    <row r="775" spans="1:12" x14ac:dyDescent="0.3">
      <c r="A775" s="3">
        <v>44537</v>
      </c>
      <c r="B775" s="6" t="s">
        <v>55</v>
      </c>
      <c r="C775" s="4" t="s">
        <v>38</v>
      </c>
      <c r="D775" s="5">
        <v>79.92</v>
      </c>
      <c r="E775" s="1">
        <v>5</v>
      </c>
      <c r="F775" s="1">
        <f>InputData[[#This Row],[UNIT PRICE ($)]]*InputData[[#This Row],[QUANTITY]]</f>
        <v>399.6</v>
      </c>
      <c r="G775" s="1" t="str">
        <f>VLOOKUP(InputData[[#This Row],[CUSTOMER NAME]],Country[],2,0)</f>
        <v>Indonesia</v>
      </c>
      <c r="H775" s="1" t="str">
        <f>VLOOKUP(InputData[[#This Row],[CUSTOMER NAME]],Country[],3,0)</f>
        <v>Export</v>
      </c>
      <c r="I775" s="1" t="str">
        <f>TEXT(InputData[[#This Row],[DATE]],"d")</f>
        <v>7</v>
      </c>
      <c r="J775" s="1" t="str">
        <f>TEXT(InputData[[#This Row],[DATE]],"mmm")</f>
        <v>Dec</v>
      </c>
      <c r="K775" s="1" t="str">
        <f>TEXT(InputData[[#This Row],[DATE]],"yyyy")</f>
        <v>2021</v>
      </c>
      <c r="L775" s="1">
        <f>WEEKNUM(InputData[[#This Row],[DATE]])</f>
        <v>50</v>
      </c>
    </row>
    <row r="776" spans="1:12" x14ac:dyDescent="0.3">
      <c r="A776" s="3">
        <v>44537</v>
      </c>
      <c r="B776" s="6" t="s">
        <v>62</v>
      </c>
      <c r="C776" s="4" t="s">
        <v>16</v>
      </c>
      <c r="D776" s="5">
        <v>16.64</v>
      </c>
      <c r="E776" s="1">
        <v>13</v>
      </c>
      <c r="F776" s="1">
        <f>InputData[[#This Row],[UNIT PRICE ($)]]*InputData[[#This Row],[QUANTITY]]</f>
        <v>216.32</v>
      </c>
      <c r="G776" s="1" t="str">
        <f>VLOOKUP(InputData[[#This Row],[CUSTOMER NAME]],Country[],2,0)</f>
        <v>India</v>
      </c>
      <c r="H776" s="1" t="str">
        <f>VLOOKUP(InputData[[#This Row],[CUSTOMER NAME]],Country[],3,0)</f>
        <v>East</v>
      </c>
      <c r="I776" s="1" t="str">
        <f>TEXT(InputData[[#This Row],[DATE]],"d")</f>
        <v>7</v>
      </c>
      <c r="J776" s="1" t="str">
        <f>TEXT(InputData[[#This Row],[DATE]],"mmm")</f>
        <v>Dec</v>
      </c>
      <c r="K776" s="1" t="str">
        <f>TEXT(InputData[[#This Row],[DATE]],"yyyy")</f>
        <v>2021</v>
      </c>
      <c r="L776" s="1">
        <f>WEEKNUM(InputData[[#This Row],[DATE]])</f>
        <v>50</v>
      </c>
    </row>
    <row r="777" spans="1:12" x14ac:dyDescent="0.3">
      <c r="A777" s="3">
        <v>44537</v>
      </c>
      <c r="B777" s="6" t="s">
        <v>73</v>
      </c>
      <c r="C777" s="4" t="s">
        <v>38</v>
      </c>
      <c r="D777" s="5">
        <v>79.92</v>
      </c>
      <c r="E777" s="1">
        <v>12</v>
      </c>
      <c r="F777" s="1">
        <f>InputData[[#This Row],[UNIT PRICE ($)]]*InputData[[#This Row],[QUANTITY]]</f>
        <v>959.04</v>
      </c>
      <c r="G777" s="1" t="str">
        <f>VLOOKUP(InputData[[#This Row],[CUSTOMER NAME]],Country[],2,0)</f>
        <v>Ethiopia</v>
      </c>
      <c r="H777" s="1" t="str">
        <f>VLOOKUP(InputData[[#This Row],[CUSTOMER NAME]],Country[],3,0)</f>
        <v>Export</v>
      </c>
      <c r="I777" s="1" t="str">
        <f>TEXT(InputData[[#This Row],[DATE]],"d")</f>
        <v>7</v>
      </c>
      <c r="J777" s="1" t="str">
        <f>TEXT(InputData[[#This Row],[DATE]],"mmm")</f>
        <v>Dec</v>
      </c>
      <c r="K777" s="1" t="str">
        <f>TEXT(InputData[[#This Row],[DATE]],"yyyy")</f>
        <v>2021</v>
      </c>
      <c r="L777" s="1">
        <f>WEEKNUM(InputData[[#This Row],[DATE]])</f>
        <v>50</v>
      </c>
    </row>
    <row r="778" spans="1:12" x14ac:dyDescent="0.3">
      <c r="A778" s="3">
        <v>44537</v>
      </c>
      <c r="B778" s="6" t="s">
        <v>105</v>
      </c>
      <c r="C778" s="4" t="s">
        <v>6</v>
      </c>
      <c r="D778" s="5">
        <v>85.5</v>
      </c>
      <c r="E778" s="1">
        <v>27</v>
      </c>
      <c r="F778" s="1">
        <f>InputData[[#This Row],[UNIT PRICE ($)]]*InputData[[#This Row],[QUANTITY]]</f>
        <v>2308.5</v>
      </c>
      <c r="G778" s="1" t="str">
        <f>VLOOKUP(InputData[[#This Row],[CUSTOMER NAME]],Country[],2,0)</f>
        <v>Germany</v>
      </c>
      <c r="H778" s="1" t="str">
        <f>VLOOKUP(InputData[[#This Row],[CUSTOMER NAME]],Country[],3,0)</f>
        <v>Export</v>
      </c>
      <c r="I778" s="1" t="str">
        <f>TEXT(InputData[[#This Row],[DATE]],"d")</f>
        <v>7</v>
      </c>
      <c r="J778" s="1" t="str">
        <f>TEXT(InputData[[#This Row],[DATE]],"mmm")</f>
        <v>Dec</v>
      </c>
      <c r="K778" s="1" t="str">
        <f>TEXT(InputData[[#This Row],[DATE]],"yyyy")</f>
        <v>2021</v>
      </c>
      <c r="L778" s="1">
        <f>WEEKNUM(InputData[[#This Row],[DATE]])</f>
        <v>50</v>
      </c>
    </row>
    <row r="779" spans="1:12" x14ac:dyDescent="0.3">
      <c r="A779" s="3">
        <v>44537</v>
      </c>
      <c r="B779" s="6" t="s">
        <v>106</v>
      </c>
      <c r="C779" s="4" t="s">
        <v>13</v>
      </c>
      <c r="D779" s="5">
        <v>122.08</v>
      </c>
      <c r="E779" s="1">
        <v>8</v>
      </c>
      <c r="F779" s="1">
        <f>InputData[[#This Row],[UNIT PRICE ($)]]*InputData[[#This Row],[QUANTITY]]</f>
        <v>976.64</v>
      </c>
      <c r="G779" s="1" t="str">
        <f>VLOOKUP(InputData[[#This Row],[CUSTOMER NAME]],Country[],2,0)</f>
        <v>United States of America</v>
      </c>
      <c r="H779" s="1" t="str">
        <f>VLOOKUP(InputData[[#This Row],[CUSTOMER NAME]],Country[],3,0)</f>
        <v>Export</v>
      </c>
      <c r="I779" s="1" t="str">
        <f>TEXT(InputData[[#This Row],[DATE]],"d")</f>
        <v>7</v>
      </c>
      <c r="J779" s="1" t="str">
        <f>TEXT(InputData[[#This Row],[DATE]],"mmm")</f>
        <v>Dec</v>
      </c>
      <c r="K779" s="1" t="str">
        <f>TEXT(InputData[[#This Row],[DATE]],"yyyy")</f>
        <v>2021</v>
      </c>
      <c r="L779" s="1">
        <f>WEEKNUM(InputData[[#This Row],[DATE]])</f>
        <v>50</v>
      </c>
    </row>
    <row r="780" spans="1:12" x14ac:dyDescent="0.3">
      <c r="A780" s="3">
        <v>44538</v>
      </c>
      <c r="B780" s="6" t="s">
        <v>67</v>
      </c>
      <c r="C780" s="4" t="s">
        <v>41</v>
      </c>
      <c r="D780" s="5">
        <v>173.88</v>
      </c>
      <c r="E780" s="1">
        <v>32</v>
      </c>
      <c r="F780" s="1">
        <f>InputData[[#This Row],[UNIT PRICE ($)]]*InputData[[#This Row],[QUANTITY]]</f>
        <v>5564.16</v>
      </c>
      <c r="G780" s="1" t="str">
        <f>VLOOKUP(InputData[[#This Row],[CUSTOMER NAME]],Country[],2,0)</f>
        <v>India</v>
      </c>
      <c r="H780" s="1" t="str">
        <f>VLOOKUP(InputData[[#This Row],[CUSTOMER NAME]],Country[],3,0)</f>
        <v>Central</v>
      </c>
      <c r="I780" s="1" t="str">
        <f>TEXT(InputData[[#This Row],[DATE]],"d")</f>
        <v>8</v>
      </c>
      <c r="J780" s="1" t="str">
        <f>TEXT(InputData[[#This Row],[DATE]],"mmm")</f>
        <v>Dec</v>
      </c>
      <c r="K780" s="1" t="str">
        <f>TEXT(InputData[[#This Row],[DATE]],"yyyy")</f>
        <v>2021</v>
      </c>
      <c r="L780" s="1">
        <f>WEEKNUM(InputData[[#This Row],[DATE]])</f>
        <v>50</v>
      </c>
    </row>
    <row r="781" spans="1:12" x14ac:dyDescent="0.3">
      <c r="A781" s="3">
        <v>44538</v>
      </c>
      <c r="B781" s="6" t="s">
        <v>76</v>
      </c>
      <c r="C781" s="4" t="s">
        <v>44</v>
      </c>
      <c r="D781" s="5">
        <v>82.08</v>
      </c>
      <c r="E781" s="1">
        <v>14</v>
      </c>
      <c r="F781" s="1">
        <f>InputData[[#This Row],[UNIT PRICE ($)]]*InputData[[#This Row],[QUANTITY]]</f>
        <v>1149.1199999999999</v>
      </c>
      <c r="G781" s="1" t="str">
        <f>VLOOKUP(InputData[[#This Row],[CUSTOMER NAME]],Country[],2,0)</f>
        <v>France</v>
      </c>
      <c r="H781" s="1" t="str">
        <f>VLOOKUP(InputData[[#This Row],[CUSTOMER NAME]],Country[],3,0)</f>
        <v>Export</v>
      </c>
      <c r="I781" s="1" t="str">
        <f>TEXT(InputData[[#This Row],[DATE]],"d")</f>
        <v>8</v>
      </c>
      <c r="J781" s="1" t="str">
        <f>TEXT(InputData[[#This Row],[DATE]],"mmm")</f>
        <v>Dec</v>
      </c>
      <c r="K781" s="1" t="str">
        <f>TEXT(InputData[[#This Row],[DATE]],"yyyy")</f>
        <v>2021</v>
      </c>
      <c r="L781" s="1">
        <f>WEEKNUM(InputData[[#This Row],[DATE]])</f>
        <v>50</v>
      </c>
    </row>
    <row r="782" spans="1:12" x14ac:dyDescent="0.3">
      <c r="A782" s="3">
        <v>44539</v>
      </c>
      <c r="B782" s="6" t="s">
        <v>64</v>
      </c>
      <c r="C782" s="4" t="s">
        <v>7</v>
      </c>
      <c r="D782" s="5">
        <v>47.730000000000004</v>
      </c>
      <c r="E782" s="1">
        <v>16</v>
      </c>
      <c r="F782" s="1">
        <f>InputData[[#This Row],[UNIT PRICE ($)]]*InputData[[#This Row],[QUANTITY]]</f>
        <v>763.68000000000006</v>
      </c>
      <c r="G782" s="1" t="str">
        <f>VLOOKUP(InputData[[#This Row],[CUSTOMER NAME]],Country[],2,0)</f>
        <v>Russia</v>
      </c>
      <c r="H782" s="1" t="str">
        <f>VLOOKUP(InputData[[#This Row],[CUSTOMER NAME]],Country[],3,0)</f>
        <v>Export</v>
      </c>
      <c r="I782" s="1" t="str">
        <f>TEXT(InputData[[#This Row],[DATE]],"d")</f>
        <v>9</v>
      </c>
      <c r="J782" s="1" t="str">
        <f>TEXT(InputData[[#This Row],[DATE]],"mmm")</f>
        <v>Dec</v>
      </c>
      <c r="K782" s="1" t="str">
        <f>TEXT(InputData[[#This Row],[DATE]],"yyyy")</f>
        <v>2021</v>
      </c>
      <c r="L782" s="1">
        <f>WEEKNUM(InputData[[#This Row],[DATE]])</f>
        <v>50</v>
      </c>
    </row>
    <row r="783" spans="1:12" x14ac:dyDescent="0.3">
      <c r="A783" s="3">
        <v>44540</v>
      </c>
      <c r="B783" s="6" t="s">
        <v>64</v>
      </c>
      <c r="C783" s="4" t="s">
        <v>17</v>
      </c>
      <c r="D783" s="5">
        <v>156.78</v>
      </c>
      <c r="E783" s="1">
        <v>6</v>
      </c>
      <c r="F783" s="1">
        <f>InputData[[#This Row],[UNIT PRICE ($)]]*InputData[[#This Row],[QUANTITY]]</f>
        <v>940.68000000000006</v>
      </c>
      <c r="G783" s="1" t="str">
        <f>VLOOKUP(InputData[[#This Row],[CUSTOMER NAME]],Country[],2,0)</f>
        <v>Russia</v>
      </c>
      <c r="H783" s="1" t="str">
        <f>VLOOKUP(InputData[[#This Row],[CUSTOMER NAME]],Country[],3,0)</f>
        <v>Export</v>
      </c>
      <c r="I783" s="1" t="str">
        <f>TEXT(InputData[[#This Row],[DATE]],"d")</f>
        <v>10</v>
      </c>
      <c r="J783" s="1" t="str">
        <f>TEXT(InputData[[#This Row],[DATE]],"mmm")</f>
        <v>Dec</v>
      </c>
      <c r="K783" s="1" t="str">
        <f>TEXT(InputData[[#This Row],[DATE]],"yyyy")</f>
        <v>2021</v>
      </c>
      <c r="L783" s="1">
        <f>WEEKNUM(InputData[[#This Row],[DATE]])</f>
        <v>50</v>
      </c>
    </row>
    <row r="784" spans="1:12" x14ac:dyDescent="0.3">
      <c r="A784" s="3">
        <v>44540</v>
      </c>
      <c r="B784" s="6" t="s">
        <v>106</v>
      </c>
      <c r="C784" s="4" t="s">
        <v>37</v>
      </c>
      <c r="D784" s="5">
        <v>85.76</v>
      </c>
      <c r="E784" s="1">
        <v>19</v>
      </c>
      <c r="F784" s="1">
        <f>InputData[[#This Row],[UNIT PRICE ($)]]*InputData[[#This Row],[QUANTITY]]</f>
        <v>1629.44</v>
      </c>
      <c r="G784" s="1" t="str">
        <f>VLOOKUP(InputData[[#This Row],[CUSTOMER NAME]],Country[],2,0)</f>
        <v>United States of America</v>
      </c>
      <c r="H784" s="1" t="str">
        <f>VLOOKUP(InputData[[#This Row],[CUSTOMER NAME]],Country[],3,0)</f>
        <v>Export</v>
      </c>
      <c r="I784" s="1" t="str">
        <f>TEXT(InputData[[#This Row],[DATE]],"d")</f>
        <v>10</v>
      </c>
      <c r="J784" s="1" t="str">
        <f>TEXT(InputData[[#This Row],[DATE]],"mmm")</f>
        <v>Dec</v>
      </c>
      <c r="K784" s="1" t="str">
        <f>TEXT(InputData[[#This Row],[DATE]],"yyyy")</f>
        <v>2021</v>
      </c>
      <c r="L784" s="1">
        <f>WEEKNUM(InputData[[#This Row],[DATE]])</f>
        <v>50</v>
      </c>
    </row>
    <row r="785" spans="1:12" x14ac:dyDescent="0.3">
      <c r="A785" s="3">
        <v>44541</v>
      </c>
      <c r="B785" s="6" t="s">
        <v>98</v>
      </c>
      <c r="C785" s="4" t="s">
        <v>14</v>
      </c>
      <c r="D785" s="5">
        <v>146.72</v>
      </c>
      <c r="E785" s="1">
        <v>10</v>
      </c>
      <c r="F785" s="1">
        <f>InputData[[#This Row],[UNIT PRICE ($)]]*InputData[[#This Row],[QUANTITY]]</f>
        <v>1467.2</v>
      </c>
      <c r="G785" s="1" t="str">
        <f>VLOOKUP(InputData[[#This Row],[CUSTOMER NAME]],Country[],2,0)</f>
        <v>Pakistan</v>
      </c>
      <c r="H785" s="1" t="str">
        <f>VLOOKUP(InputData[[#This Row],[CUSTOMER NAME]],Country[],3,0)</f>
        <v>Export</v>
      </c>
      <c r="I785" s="1" t="str">
        <f>TEXT(InputData[[#This Row],[DATE]],"d")</f>
        <v>11</v>
      </c>
      <c r="J785" s="1" t="str">
        <f>TEXT(InputData[[#This Row],[DATE]],"mmm")</f>
        <v>Dec</v>
      </c>
      <c r="K785" s="1" t="str">
        <f>TEXT(InputData[[#This Row],[DATE]],"yyyy")</f>
        <v>2021</v>
      </c>
      <c r="L785" s="1">
        <f>WEEKNUM(InputData[[#This Row],[DATE]])</f>
        <v>50</v>
      </c>
    </row>
    <row r="786" spans="1:12" x14ac:dyDescent="0.3">
      <c r="A786" s="3">
        <v>44541</v>
      </c>
      <c r="B786" s="6" t="s">
        <v>62</v>
      </c>
      <c r="C786" s="4" t="s">
        <v>27</v>
      </c>
      <c r="D786" s="5">
        <v>57.120000000000005</v>
      </c>
      <c r="E786" s="1">
        <v>5</v>
      </c>
      <c r="F786" s="1">
        <f>InputData[[#This Row],[UNIT PRICE ($)]]*InputData[[#This Row],[QUANTITY]]</f>
        <v>285.60000000000002</v>
      </c>
      <c r="G786" s="1" t="str">
        <f>VLOOKUP(InputData[[#This Row],[CUSTOMER NAME]],Country[],2,0)</f>
        <v>India</v>
      </c>
      <c r="H786" s="1" t="str">
        <f>VLOOKUP(InputData[[#This Row],[CUSTOMER NAME]],Country[],3,0)</f>
        <v>East</v>
      </c>
      <c r="I786" s="1" t="str">
        <f>TEXT(InputData[[#This Row],[DATE]],"d")</f>
        <v>11</v>
      </c>
      <c r="J786" s="1" t="str">
        <f>TEXT(InputData[[#This Row],[DATE]],"mmm")</f>
        <v>Dec</v>
      </c>
      <c r="K786" s="1" t="str">
        <f>TEXT(InputData[[#This Row],[DATE]],"yyyy")</f>
        <v>2021</v>
      </c>
      <c r="L786" s="1">
        <f>WEEKNUM(InputData[[#This Row],[DATE]])</f>
        <v>50</v>
      </c>
    </row>
    <row r="787" spans="1:12" x14ac:dyDescent="0.3">
      <c r="A787" s="3">
        <v>44541</v>
      </c>
      <c r="B787" s="6" t="s">
        <v>71</v>
      </c>
      <c r="C787" s="4" t="s">
        <v>13</v>
      </c>
      <c r="D787" s="5">
        <v>122.08</v>
      </c>
      <c r="E787" s="1">
        <v>9</v>
      </c>
      <c r="F787" s="1">
        <f>InputData[[#This Row],[UNIT PRICE ($)]]*InputData[[#This Row],[QUANTITY]]</f>
        <v>1098.72</v>
      </c>
      <c r="G787" s="1" t="str">
        <f>VLOOKUP(InputData[[#This Row],[CUSTOMER NAME]],Country[],2,0)</f>
        <v>India</v>
      </c>
      <c r="H787" s="1" t="str">
        <f>VLOOKUP(InputData[[#This Row],[CUSTOMER NAME]],Country[],3,0)</f>
        <v>Western</v>
      </c>
      <c r="I787" s="1" t="str">
        <f>TEXT(InputData[[#This Row],[DATE]],"d")</f>
        <v>11</v>
      </c>
      <c r="J787" s="1" t="str">
        <f>TEXT(InputData[[#This Row],[DATE]],"mmm")</f>
        <v>Dec</v>
      </c>
      <c r="K787" s="1" t="str">
        <f>TEXT(InputData[[#This Row],[DATE]],"yyyy")</f>
        <v>2021</v>
      </c>
      <c r="L787" s="1">
        <f>WEEKNUM(InputData[[#This Row],[DATE]])</f>
        <v>50</v>
      </c>
    </row>
    <row r="788" spans="1:12" x14ac:dyDescent="0.3">
      <c r="A788" s="3">
        <v>44542</v>
      </c>
      <c r="B788" s="6" t="s">
        <v>66</v>
      </c>
      <c r="C788" s="4" t="s">
        <v>41</v>
      </c>
      <c r="D788" s="5">
        <v>173.88</v>
      </c>
      <c r="E788" s="1">
        <v>10</v>
      </c>
      <c r="F788" s="1">
        <f>InputData[[#This Row],[UNIT PRICE ($)]]*InputData[[#This Row],[QUANTITY]]</f>
        <v>1738.8</v>
      </c>
      <c r="G788" s="1" t="str">
        <f>VLOOKUP(InputData[[#This Row],[CUSTOMER NAME]],Country[],2,0)</f>
        <v>India</v>
      </c>
      <c r="H788" s="1" t="str">
        <f>VLOOKUP(InputData[[#This Row],[CUSTOMER NAME]],Country[],3,0)</f>
        <v>Western</v>
      </c>
      <c r="I788" s="1" t="str">
        <f>TEXT(InputData[[#This Row],[DATE]],"d")</f>
        <v>12</v>
      </c>
      <c r="J788" s="1" t="str">
        <f>TEXT(InputData[[#This Row],[DATE]],"mmm")</f>
        <v>Dec</v>
      </c>
      <c r="K788" s="1" t="str">
        <f>TEXT(InputData[[#This Row],[DATE]],"yyyy")</f>
        <v>2021</v>
      </c>
      <c r="L788" s="1">
        <f>WEEKNUM(InputData[[#This Row],[DATE]])</f>
        <v>51</v>
      </c>
    </row>
    <row r="789" spans="1:12" x14ac:dyDescent="0.3">
      <c r="A789" s="3">
        <v>44542</v>
      </c>
      <c r="B789" s="6" t="s">
        <v>67</v>
      </c>
      <c r="C789" s="4" t="s">
        <v>30</v>
      </c>
      <c r="D789" s="5">
        <v>201.28</v>
      </c>
      <c r="E789" s="1">
        <v>9</v>
      </c>
      <c r="F789" s="1">
        <f>InputData[[#This Row],[UNIT PRICE ($)]]*InputData[[#This Row],[QUANTITY]]</f>
        <v>1811.52</v>
      </c>
      <c r="G789" s="1" t="str">
        <f>VLOOKUP(InputData[[#This Row],[CUSTOMER NAME]],Country[],2,0)</f>
        <v>India</v>
      </c>
      <c r="H789" s="1" t="str">
        <f>VLOOKUP(InputData[[#This Row],[CUSTOMER NAME]],Country[],3,0)</f>
        <v>Central</v>
      </c>
      <c r="I789" s="1" t="str">
        <f>TEXT(InputData[[#This Row],[DATE]],"d")</f>
        <v>12</v>
      </c>
      <c r="J789" s="1" t="str">
        <f>TEXT(InputData[[#This Row],[DATE]],"mmm")</f>
        <v>Dec</v>
      </c>
      <c r="K789" s="1" t="str">
        <f>TEXT(InputData[[#This Row],[DATE]],"yyyy")</f>
        <v>2021</v>
      </c>
      <c r="L789" s="1">
        <f>WEEKNUM(InputData[[#This Row],[DATE]])</f>
        <v>51</v>
      </c>
    </row>
    <row r="790" spans="1:12" x14ac:dyDescent="0.3">
      <c r="A790" s="3">
        <v>44544</v>
      </c>
      <c r="B790" s="6" t="s">
        <v>98</v>
      </c>
      <c r="C790" s="4" t="s">
        <v>12</v>
      </c>
      <c r="D790" s="5">
        <v>94.17</v>
      </c>
      <c r="E790" s="1">
        <v>6</v>
      </c>
      <c r="F790" s="1">
        <f>InputData[[#This Row],[UNIT PRICE ($)]]*InputData[[#This Row],[QUANTITY]]</f>
        <v>565.02</v>
      </c>
      <c r="G790" s="1" t="str">
        <f>VLOOKUP(InputData[[#This Row],[CUSTOMER NAME]],Country[],2,0)</f>
        <v>Pakistan</v>
      </c>
      <c r="H790" s="1" t="str">
        <f>VLOOKUP(InputData[[#This Row],[CUSTOMER NAME]],Country[],3,0)</f>
        <v>Export</v>
      </c>
      <c r="I790" s="1" t="str">
        <f>TEXT(InputData[[#This Row],[DATE]],"d")</f>
        <v>14</v>
      </c>
      <c r="J790" s="1" t="str">
        <f>TEXT(InputData[[#This Row],[DATE]],"mmm")</f>
        <v>Dec</v>
      </c>
      <c r="K790" s="1" t="str">
        <f>TEXT(InputData[[#This Row],[DATE]],"yyyy")</f>
        <v>2021</v>
      </c>
      <c r="L790" s="1">
        <f>WEEKNUM(InputData[[#This Row],[DATE]])</f>
        <v>51</v>
      </c>
    </row>
    <row r="791" spans="1:12" x14ac:dyDescent="0.3">
      <c r="A791" s="3">
        <v>44544</v>
      </c>
      <c r="B791" s="6" t="s">
        <v>61</v>
      </c>
      <c r="C791" s="4" t="s">
        <v>42</v>
      </c>
      <c r="D791" s="5">
        <v>162</v>
      </c>
      <c r="E791" s="1">
        <v>4</v>
      </c>
      <c r="F791" s="1">
        <f>InputData[[#This Row],[UNIT PRICE ($)]]*InputData[[#This Row],[QUANTITY]]</f>
        <v>648</v>
      </c>
      <c r="G791" s="1" t="str">
        <f>VLOOKUP(InputData[[#This Row],[CUSTOMER NAME]],Country[],2,0)</f>
        <v>Brazil</v>
      </c>
      <c r="H791" s="1" t="str">
        <f>VLOOKUP(InputData[[#This Row],[CUSTOMER NAME]],Country[],3,0)</f>
        <v>Export</v>
      </c>
      <c r="I791" s="1" t="str">
        <f>TEXT(InputData[[#This Row],[DATE]],"d")</f>
        <v>14</v>
      </c>
      <c r="J791" s="1" t="str">
        <f>TEXT(InputData[[#This Row],[DATE]],"mmm")</f>
        <v>Dec</v>
      </c>
      <c r="K791" s="1" t="str">
        <f>TEXT(InputData[[#This Row],[DATE]],"yyyy")</f>
        <v>2021</v>
      </c>
      <c r="L791" s="1">
        <f>WEEKNUM(InputData[[#This Row],[DATE]])</f>
        <v>51</v>
      </c>
    </row>
    <row r="792" spans="1:12" x14ac:dyDescent="0.3">
      <c r="A792" s="3">
        <v>44544</v>
      </c>
      <c r="B792" s="6" t="s">
        <v>76</v>
      </c>
      <c r="C792" s="4" t="s">
        <v>5</v>
      </c>
      <c r="D792" s="5">
        <v>155.61000000000001</v>
      </c>
      <c r="E792" s="1">
        <v>4</v>
      </c>
      <c r="F792" s="1">
        <f>InputData[[#This Row],[UNIT PRICE ($)]]*InputData[[#This Row],[QUANTITY]]</f>
        <v>622.44000000000005</v>
      </c>
      <c r="G792" s="1" t="str">
        <f>VLOOKUP(InputData[[#This Row],[CUSTOMER NAME]],Country[],2,0)</f>
        <v>France</v>
      </c>
      <c r="H792" s="1" t="str">
        <f>VLOOKUP(InputData[[#This Row],[CUSTOMER NAME]],Country[],3,0)</f>
        <v>Export</v>
      </c>
      <c r="I792" s="1" t="str">
        <f>TEXT(InputData[[#This Row],[DATE]],"d")</f>
        <v>14</v>
      </c>
      <c r="J792" s="1" t="str">
        <f>TEXT(InputData[[#This Row],[DATE]],"mmm")</f>
        <v>Dec</v>
      </c>
      <c r="K792" s="1" t="str">
        <f>TEXT(InputData[[#This Row],[DATE]],"yyyy")</f>
        <v>2021</v>
      </c>
      <c r="L792" s="1">
        <f>WEEKNUM(InputData[[#This Row],[DATE]])</f>
        <v>51</v>
      </c>
    </row>
    <row r="793" spans="1:12" x14ac:dyDescent="0.3">
      <c r="A793" s="3">
        <v>44545</v>
      </c>
      <c r="B793" s="6" t="s">
        <v>99</v>
      </c>
      <c r="C793" s="4" t="s">
        <v>30</v>
      </c>
      <c r="D793" s="5">
        <v>201.28</v>
      </c>
      <c r="E793" s="1">
        <v>33</v>
      </c>
      <c r="F793" s="1">
        <f>InputData[[#This Row],[UNIT PRICE ($)]]*InputData[[#This Row],[QUANTITY]]</f>
        <v>6642.24</v>
      </c>
      <c r="G793" s="1" t="str">
        <f>VLOOKUP(InputData[[#This Row],[CUSTOMER NAME]],Country[],2,0)</f>
        <v>India</v>
      </c>
      <c r="H793" s="1" t="str">
        <f>VLOOKUP(InputData[[#This Row],[CUSTOMER NAME]],Country[],3,0)</f>
        <v>Western</v>
      </c>
      <c r="I793" s="1" t="str">
        <f>TEXT(InputData[[#This Row],[DATE]],"d")</f>
        <v>15</v>
      </c>
      <c r="J793" s="1" t="str">
        <f>TEXT(InputData[[#This Row],[DATE]],"mmm")</f>
        <v>Dec</v>
      </c>
      <c r="K793" s="1" t="str">
        <f>TEXT(InputData[[#This Row],[DATE]],"yyyy")</f>
        <v>2021</v>
      </c>
      <c r="L793" s="1">
        <f>WEEKNUM(InputData[[#This Row],[DATE]])</f>
        <v>51</v>
      </c>
    </row>
    <row r="794" spans="1:12" x14ac:dyDescent="0.3">
      <c r="A794" s="3">
        <v>44545</v>
      </c>
      <c r="B794" s="6" t="s">
        <v>62</v>
      </c>
      <c r="C794" s="4" t="s">
        <v>9</v>
      </c>
      <c r="D794" s="5">
        <v>7.8599999999999994</v>
      </c>
      <c r="E794" s="1">
        <v>13</v>
      </c>
      <c r="F794" s="1">
        <f>InputData[[#This Row],[UNIT PRICE ($)]]*InputData[[#This Row],[QUANTITY]]</f>
        <v>102.17999999999999</v>
      </c>
      <c r="G794" s="1" t="str">
        <f>VLOOKUP(InputData[[#This Row],[CUSTOMER NAME]],Country[],2,0)</f>
        <v>India</v>
      </c>
      <c r="H794" s="1" t="str">
        <f>VLOOKUP(InputData[[#This Row],[CUSTOMER NAME]],Country[],3,0)</f>
        <v>East</v>
      </c>
      <c r="I794" s="1" t="str">
        <f>TEXT(InputData[[#This Row],[DATE]],"d")</f>
        <v>15</v>
      </c>
      <c r="J794" s="1" t="str">
        <f>TEXT(InputData[[#This Row],[DATE]],"mmm")</f>
        <v>Dec</v>
      </c>
      <c r="K794" s="1" t="str">
        <f>TEXT(InputData[[#This Row],[DATE]],"yyyy")</f>
        <v>2021</v>
      </c>
      <c r="L794" s="1">
        <f>WEEKNUM(InputData[[#This Row],[DATE]])</f>
        <v>51</v>
      </c>
    </row>
    <row r="795" spans="1:12" x14ac:dyDescent="0.3">
      <c r="A795" s="3">
        <v>44545</v>
      </c>
      <c r="B795" s="6" t="s">
        <v>71</v>
      </c>
      <c r="C795" s="4" t="s">
        <v>16</v>
      </c>
      <c r="D795" s="5">
        <v>16.64</v>
      </c>
      <c r="E795" s="1">
        <v>6</v>
      </c>
      <c r="F795" s="1">
        <f>InputData[[#This Row],[UNIT PRICE ($)]]*InputData[[#This Row],[QUANTITY]]</f>
        <v>99.84</v>
      </c>
      <c r="G795" s="1" t="str">
        <f>VLOOKUP(InputData[[#This Row],[CUSTOMER NAME]],Country[],2,0)</f>
        <v>India</v>
      </c>
      <c r="H795" s="1" t="str">
        <f>VLOOKUP(InputData[[#This Row],[CUSTOMER NAME]],Country[],3,0)</f>
        <v>Western</v>
      </c>
      <c r="I795" s="1" t="str">
        <f>TEXT(InputData[[#This Row],[DATE]],"d")</f>
        <v>15</v>
      </c>
      <c r="J795" s="1" t="str">
        <f>TEXT(InputData[[#This Row],[DATE]],"mmm")</f>
        <v>Dec</v>
      </c>
      <c r="K795" s="1" t="str">
        <f>TEXT(InputData[[#This Row],[DATE]],"yyyy")</f>
        <v>2021</v>
      </c>
      <c r="L795" s="1">
        <f>WEEKNUM(InputData[[#This Row],[DATE]])</f>
        <v>51</v>
      </c>
    </row>
    <row r="796" spans="1:12" x14ac:dyDescent="0.3">
      <c r="A796" s="3">
        <v>44546</v>
      </c>
      <c r="B796" s="6" t="s">
        <v>67</v>
      </c>
      <c r="C796" s="4" t="s">
        <v>10</v>
      </c>
      <c r="D796" s="5">
        <v>164.28</v>
      </c>
      <c r="E796" s="1">
        <v>9</v>
      </c>
      <c r="F796" s="1">
        <f>InputData[[#This Row],[UNIT PRICE ($)]]*InputData[[#This Row],[QUANTITY]]</f>
        <v>1478.52</v>
      </c>
      <c r="G796" s="1" t="str">
        <f>VLOOKUP(InputData[[#This Row],[CUSTOMER NAME]],Country[],2,0)</f>
        <v>India</v>
      </c>
      <c r="H796" s="1" t="str">
        <f>VLOOKUP(InputData[[#This Row],[CUSTOMER NAME]],Country[],3,0)</f>
        <v>Central</v>
      </c>
      <c r="I796" s="1" t="str">
        <f>TEXT(InputData[[#This Row],[DATE]],"d")</f>
        <v>16</v>
      </c>
      <c r="J796" s="1" t="str">
        <f>TEXT(InputData[[#This Row],[DATE]],"mmm")</f>
        <v>Dec</v>
      </c>
      <c r="K796" s="1" t="str">
        <f>TEXT(InputData[[#This Row],[DATE]],"yyyy")</f>
        <v>2021</v>
      </c>
      <c r="L796" s="1">
        <f>WEEKNUM(InputData[[#This Row],[DATE]])</f>
        <v>51</v>
      </c>
    </row>
    <row r="797" spans="1:12" x14ac:dyDescent="0.3">
      <c r="A797" s="3">
        <v>44547</v>
      </c>
      <c r="B797" s="6" t="s">
        <v>52</v>
      </c>
      <c r="C797" s="4" t="s">
        <v>26</v>
      </c>
      <c r="D797" s="5">
        <v>24.66</v>
      </c>
      <c r="E797" s="1">
        <v>20</v>
      </c>
      <c r="F797" s="1">
        <f>InputData[[#This Row],[UNIT PRICE ($)]]*InputData[[#This Row],[QUANTITY]]</f>
        <v>493.2</v>
      </c>
      <c r="G797" s="1" t="str">
        <f>VLOOKUP(InputData[[#This Row],[CUSTOMER NAME]],Country[],2,0)</f>
        <v>Saudi Arabia</v>
      </c>
      <c r="H797" s="1" t="str">
        <f>VLOOKUP(InputData[[#This Row],[CUSTOMER NAME]],Country[],3,0)</f>
        <v>Export</v>
      </c>
      <c r="I797" s="1" t="str">
        <f>TEXT(InputData[[#This Row],[DATE]],"d")</f>
        <v>17</v>
      </c>
      <c r="J797" s="1" t="str">
        <f>TEXT(InputData[[#This Row],[DATE]],"mmm")</f>
        <v>Dec</v>
      </c>
      <c r="K797" s="1" t="str">
        <f>TEXT(InputData[[#This Row],[DATE]],"yyyy")</f>
        <v>2021</v>
      </c>
      <c r="L797" s="1">
        <f>WEEKNUM(InputData[[#This Row],[DATE]])</f>
        <v>51</v>
      </c>
    </row>
    <row r="798" spans="1:12" x14ac:dyDescent="0.3">
      <c r="A798" s="3">
        <v>44548</v>
      </c>
      <c r="B798" s="6" t="s">
        <v>56</v>
      </c>
      <c r="C798" s="4" t="s">
        <v>22</v>
      </c>
      <c r="D798" s="5">
        <v>141.57</v>
      </c>
      <c r="E798" s="1">
        <v>8</v>
      </c>
      <c r="F798" s="1">
        <f>InputData[[#This Row],[UNIT PRICE ($)]]*InputData[[#This Row],[QUANTITY]]</f>
        <v>1132.56</v>
      </c>
      <c r="G798" s="1" t="str">
        <f>VLOOKUP(InputData[[#This Row],[CUSTOMER NAME]],Country[],2,0)</f>
        <v>United Kingdom</v>
      </c>
      <c r="H798" s="1" t="str">
        <f>VLOOKUP(InputData[[#This Row],[CUSTOMER NAME]],Country[],3,0)</f>
        <v>Export</v>
      </c>
      <c r="I798" s="1" t="str">
        <f>TEXT(InputData[[#This Row],[DATE]],"d")</f>
        <v>18</v>
      </c>
      <c r="J798" s="1" t="str">
        <f>TEXT(InputData[[#This Row],[DATE]],"mmm")</f>
        <v>Dec</v>
      </c>
      <c r="K798" s="1" t="str">
        <f>TEXT(InputData[[#This Row],[DATE]],"yyyy")</f>
        <v>2021</v>
      </c>
      <c r="L798" s="1">
        <f>WEEKNUM(InputData[[#This Row],[DATE]])</f>
        <v>51</v>
      </c>
    </row>
    <row r="799" spans="1:12" x14ac:dyDescent="0.3">
      <c r="A799" s="3">
        <v>44548</v>
      </c>
      <c r="B799" s="6" t="s">
        <v>71</v>
      </c>
      <c r="C799" s="4" t="s">
        <v>3</v>
      </c>
      <c r="D799" s="5">
        <v>80.94</v>
      </c>
      <c r="E799" s="1">
        <v>2</v>
      </c>
      <c r="F799" s="1">
        <f>InputData[[#This Row],[UNIT PRICE ($)]]*InputData[[#This Row],[QUANTITY]]</f>
        <v>161.88</v>
      </c>
      <c r="G799" s="1" t="str">
        <f>VLOOKUP(InputData[[#This Row],[CUSTOMER NAME]],Country[],2,0)</f>
        <v>India</v>
      </c>
      <c r="H799" s="1" t="str">
        <f>VLOOKUP(InputData[[#This Row],[CUSTOMER NAME]],Country[],3,0)</f>
        <v>Western</v>
      </c>
      <c r="I799" s="1" t="str">
        <f>TEXT(InputData[[#This Row],[DATE]],"d")</f>
        <v>18</v>
      </c>
      <c r="J799" s="1" t="str">
        <f>TEXT(InputData[[#This Row],[DATE]],"mmm")</f>
        <v>Dec</v>
      </c>
      <c r="K799" s="1" t="str">
        <f>TEXT(InputData[[#This Row],[DATE]],"yyyy")</f>
        <v>2021</v>
      </c>
      <c r="L799" s="1">
        <f>WEEKNUM(InputData[[#This Row],[DATE]])</f>
        <v>51</v>
      </c>
    </row>
    <row r="800" spans="1:12" x14ac:dyDescent="0.3">
      <c r="A800" s="3">
        <v>44549</v>
      </c>
      <c r="B800" s="6" t="s">
        <v>55</v>
      </c>
      <c r="C800" s="4" t="s">
        <v>35</v>
      </c>
      <c r="D800" s="5">
        <v>6.7</v>
      </c>
      <c r="E800" s="1">
        <v>20</v>
      </c>
      <c r="F800" s="1">
        <f>InputData[[#This Row],[UNIT PRICE ($)]]*InputData[[#This Row],[QUANTITY]]</f>
        <v>134</v>
      </c>
      <c r="G800" s="1" t="str">
        <f>VLOOKUP(InputData[[#This Row],[CUSTOMER NAME]],Country[],2,0)</f>
        <v>Indonesia</v>
      </c>
      <c r="H800" s="1" t="str">
        <f>VLOOKUP(InputData[[#This Row],[CUSTOMER NAME]],Country[],3,0)</f>
        <v>Export</v>
      </c>
      <c r="I800" s="1" t="str">
        <f>TEXT(InputData[[#This Row],[DATE]],"d")</f>
        <v>19</v>
      </c>
      <c r="J800" s="1" t="str">
        <f>TEXT(InputData[[#This Row],[DATE]],"mmm")</f>
        <v>Dec</v>
      </c>
      <c r="K800" s="1" t="str">
        <f>TEXT(InputData[[#This Row],[DATE]],"yyyy")</f>
        <v>2021</v>
      </c>
      <c r="L800" s="1">
        <f>WEEKNUM(InputData[[#This Row],[DATE]])</f>
        <v>52</v>
      </c>
    </row>
    <row r="801" spans="1:12" x14ac:dyDescent="0.3">
      <c r="A801" s="3">
        <v>44549</v>
      </c>
      <c r="B801" s="6" t="s">
        <v>99</v>
      </c>
      <c r="C801" s="4" t="s">
        <v>44</v>
      </c>
      <c r="D801" s="5">
        <v>82.08</v>
      </c>
      <c r="E801" s="1">
        <v>7</v>
      </c>
      <c r="F801" s="1">
        <f>InputData[[#This Row],[UNIT PRICE ($)]]*InputData[[#This Row],[QUANTITY]]</f>
        <v>574.55999999999995</v>
      </c>
      <c r="G801" s="1" t="str">
        <f>VLOOKUP(InputData[[#This Row],[CUSTOMER NAME]],Country[],2,0)</f>
        <v>India</v>
      </c>
      <c r="H801" s="1" t="str">
        <f>VLOOKUP(InputData[[#This Row],[CUSTOMER NAME]],Country[],3,0)</f>
        <v>Western</v>
      </c>
      <c r="I801" s="1" t="str">
        <f>TEXT(InputData[[#This Row],[DATE]],"d")</f>
        <v>19</v>
      </c>
      <c r="J801" s="1" t="str">
        <f>TEXT(InputData[[#This Row],[DATE]],"mmm")</f>
        <v>Dec</v>
      </c>
      <c r="K801" s="1" t="str">
        <f>TEXT(InputData[[#This Row],[DATE]],"yyyy")</f>
        <v>2021</v>
      </c>
      <c r="L801" s="1">
        <f>WEEKNUM(InputData[[#This Row],[DATE]])</f>
        <v>52</v>
      </c>
    </row>
    <row r="802" spans="1:12" x14ac:dyDescent="0.3">
      <c r="A802" s="3">
        <v>44549</v>
      </c>
      <c r="B802" s="6" t="s">
        <v>99</v>
      </c>
      <c r="C802" s="4" t="s">
        <v>9</v>
      </c>
      <c r="D802" s="5">
        <v>7.8599999999999994</v>
      </c>
      <c r="E802" s="1">
        <v>11</v>
      </c>
      <c r="F802" s="1">
        <f>InputData[[#This Row],[UNIT PRICE ($)]]*InputData[[#This Row],[QUANTITY]]</f>
        <v>86.46</v>
      </c>
      <c r="G802" s="1" t="str">
        <f>VLOOKUP(InputData[[#This Row],[CUSTOMER NAME]],Country[],2,0)</f>
        <v>India</v>
      </c>
      <c r="H802" s="1" t="str">
        <f>VLOOKUP(InputData[[#This Row],[CUSTOMER NAME]],Country[],3,0)</f>
        <v>Western</v>
      </c>
      <c r="I802" s="1" t="str">
        <f>TEXT(InputData[[#This Row],[DATE]],"d")</f>
        <v>19</v>
      </c>
      <c r="J802" s="1" t="str">
        <f>TEXT(InputData[[#This Row],[DATE]],"mmm")</f>
        <v>Dec</v>
      </c>
      <c r="K802" s="1" t="str">
        <f>TEXT(InputData[[#This Row],[DATE]],"yyyy")</f>
        <v>2021</v>
      </c>
      <c r="L802" s="1">
        <f>WEEKNUM(InputData[[#This Row],[DATE]])</f>
        <v>52</v>
      </c>
    </row>
    <row r="803" spans="1:12" x14ac:dyDescent="0.3">
      <c r="A803" s="3">
        <v>44549</v>
      </c>
      <c r="B803" s="6" t="s">
        <v>62</v>
      </c>
      <c r="C803" s="4" t="s">
        <v>29</v>
      </c>
      <c r="D803" s="5">
        <v>53.11</v>
      </c>
      <c r="E803" s="1">
        <v>3</v>
      </c>
      <c r="F803" s="1">
        <f>InputData[[#This Row],[UNIT PRICE ($)]]*InputData[[#This Row],[QUANTITY]]</f>
        <v>159.32999999999998</v>
      </c>
      <c r="G803" s="1" t="str">
        <f>VLOOKUP(InputData[[#This Row],[CUSTOMER NAME]],Country[],2,0)</f>
        <v>India</v>
      </c>
      <c r="H803" s="1" t="str">
        <f>VLOOKUP(InputData[[#This Row],[CUSTOMER NAME]],Country[],3,0)</f>
        <v>East</v>
      </c>
      <c r="I803" s="1" t="str">
        <f>TEXT(InputData[[#This Row],[DATE]],"d")</f>
        <v>19</v>
      </c>
      <c r="J803" s="1" t="str">
        <f>TEXT(InputData[[#This Row],[DATE]],"mmm")</f>
        <v>Dec</v>
      </c>
      <c r="K803" s="1" t="str">
        <f>TEXT(InputData[[#This Row],[DATE]],"yyyy")</f>
        <v>2021</v>
      </c>
      <c r="L803" s="1">
        <f>WEEKNUM(InputData[[#This Row],[DATE]])</f>
        <v>52</v>
      </c>
    </row>
    <row r="804" spans="1:12" x14ac:dyDescent="0.3">
      <c r="A804" s="3">
        <v>44549</v>
      </c>
      <c r="B804" s="6" t="s">
        <v>63</v>
      </c>
      <c r="C804" s="4" t="s">
        <v>11</v>
      </c>
      <c r="D804" s="5">
        <v>48.4</v>
      </c>
      <c r="E804" s="1">
        <v>14</v>
      </c>
      <c r="F804" s="1">
        <f>InputData[[#This Row],[UNIT PRICE ($)]]*InputData[[#This Row],[QUANTITY]]</f>
        <v>677.6</v>
      </c>
      <c r="G804" s="1" t="str">
        <f>VLOOKUP(InputData[[#This Row],[CUSTOMER NAME]],Country[],2,0)</f>
        <v>Brazil</v>
      </c>
      <c r="H804" s="1" t="str">
        <f>VLOOKUP(InputData[[#This Row],[CUSTOMER NAME]],Country[],3,0)</f>
        <v>Export</v>
      </c>
      <c r="I804" s="1" t="str">
        <f>TEXT(InputData[[#This Row],[DATE]],"d")</f>
        <v>19</v>
      </c>
      <c r="J804" s="1" t="str">
        <f>TEXT(InputData[[#This Row],[DATE]],"mmm")</f>
        <v>Dec</v>
      </c>
      <c r="K804" s="1" t="str">
        <f>TEXT(InputData[[#This Row],[DATE]],"yyyy")</f>
        <v>2021</v>
      </c>
      <c r="L804" s="1">
        <f>WEEKNUM(InputData[[#This Row],[DATE]])</f>
        <v>52</v>
      </c>
    </row>
    <row r="805" spans="1:12" x14ac:dyDescent="0.3">
      <c r="A805" s="3">
        <v>44549</v>
      </c>
      <c r="B805" s="6" t="s">
        <v>64</v>
      </c>
      <c r="C805" s="4" t="s">
        <v>23</v>
      </c>
      <c r="D805" s="5">
        <v>149.46</v>
      </c>
      <c r="E805" s="1">
        <v>12</v>
      </c>
      <c r="F805" s="1">
        <f>InputData[[#This Row],[UNIT PRICE ($)]]*InputData[[#This Row],[QUANTITY]]</f>
        <v>1793.52</v>
      </c>
      <c r="G805" s="1" t="str">
        <f>VLOOKUP(InputData[[#This Row],[CUSTOMER NAME]],Country[],2,0)</f>
        <v>Russia</v>
      </c>
      <c r="H805" s="1" t="str">
        <f>VLOOKUP(InputData[[#This Row],[CUSTOMER NAME]],Country[],3,0)</f>
        <v>Export</v>
      </c>
      <c r="I805" s="1" t="str">
        <f>TEXT(InputData[[#This Row],[DATE]],"d")</f>
        <v>19</v>
      </c>
      <c r="J805" s="1" t="str">
        <f>TEXT(InputData[[#This Row],[DATE]],"mmm")</f>
        <v>Dec</v>
      </c>
      <c r="K805" s="1" t="str">
        <f>TEXT(InputData[[#This Row],[DATE]],"yyyy")</f>
        <v>2021</v>
      </c>
      <c r="L805" s="1">
        <f>WEEKNUM(InputData[[#This Row],[DATE]])</f>
        <v>52</v>
      </c>
    </row>
    <row r="806" spans="1:12" x14ac:dyDescent="0.3">
      <c r="A806" s="3">
        <v>44549</v>
      </c>
      <c r="B806" s="6" t="s">
        <v>67</v>
      </c>
      <c r="C806" s="4" t="s">
        <v>23</v>
      </c>
      <c r="D806" s="5">
        <v>149.46</v>
      </c>
      <c r="E806" s="1">
        <v>13</v>
      </c>
      <c r="F806" s="1">
        <f>InputData[[#This Row],[UNIT PRICE ($)]]*InputData[[#This Row],[QUANTITY]]</f>
        <v>1942.98</v>
      </c>
      <c r="G806" s="1" t="str">
        <f>VLOOKUP(InputData[[#This Row],[CUSTOMER NAME]],Country[],2,0)</f>
        <v>India</v>
      </c>
      <c r="H806" s="1" t="str">
        <f>VLOOKUP(InputData[[#This Row],[CUSTOMER NAME]],Country[],3,0)</f>
        <v>Central</v>
      </c>
      <c r="I806" s="1" t="str">
        <f>TEXT(InputData[[#This Row],[DATE]],"d")</f>
        <v>19</v>
      </c>
      <c r="J806" s="1" t="str">
        <f>TEXT(InputData[[#This Row],[DATE]],"mmm")</f>
        <v>Dec</v>
      </c>
      <c r="K806" s="1" t="str">
        <f>TEXT(InputData[[#This Row],[DATE]],"yyyy")</f>
        <v>2021</v>
      </c>
      <c r="L806" s="1">
        <f>WEEKNUM(InputData[[#This Row],[DATE]])</f>
        <v>52</v>
      </c>
    </row>
    <row r="807" spans="1:12" x14ac:dyDescent="0.3">
      <c r="A807" s="3">
        <v>44549</v>
      </c>
      <c r="B807" s="6" t="s">
        <v>73</v>
      </c>
      <c r="C807" s="4" t="s">
        <v>11</v>
      </c>
      <c r="D807" s="5">
        <v>48.4</v>
      </c>
      <c r="E807" s="1">
        <v>10</v>
      </c>
      <c r="F807" s="1">
        <f>InputData[[#This Row],[UNIT PRICE ($)]]*InputData[[#This Row],[QUANTITY]]</f>
        <v>484</v>
      </c>
      <c r="G807" s="1" t="str">
        <f>VLOOKUP(InputData[[#This Row],[CUSTOMER NAME]],Country[],2,0)</f>
        <v>Ethiopia</v>
      </c>
      <c r="H807" s="1" t="str">
        <f>VLOOKUP(InputData[[#This Row],[CUSTOMER NAME]],Country[],3,0)</f>
        <v>Export</v>
      </c>
      <c r="I807" s="1" t="str">
        <f>TEXT(InputData[[#This Row],[DATE]],"d")</f>
        <v>19</v>
      </c>
      <c r="J807" s="1" t="str">
        <f>TEXT(InputData[[#This Row],[DATE]],"mmm")</f>
        <v>Dec</v>
      </c>
      <c r="K807" s="1" t="str">
        <f>TEXT(InputData[[#This Row],[DATE]],"yyyy")</f>
        <v>2021</v>
      </c>
      <c r="L807" s="1">
        <f>WEEKNUM(InputData[[#This Row],[DATE]])</f>
        <v>52</v>
      </c>
    </row>
    <row r="808" spans="1:12" x14ac:dyDescent="0.3">
      <c r="A808" s="3">
        <v>44550</v>
      </c>
      <c r="B808" s="6" t="s">
        <v>53</v>
      </c>
      <c r="C808" s="4" t="s">
        <v>12</v>
      </c>
      <c r="D808" s="5">
        <v>94.17</v>
      </c>
      <c r="E808" s="1">
        <v>14</v>
      </c>
      <c r="F808" s="1">
        <f>InputData[[#This Row],[UNIT PRICE ($)]]*InputData[[#This Row],[QUANTITY]]</f>
        <v>1318.38</v>
      </c>
      <c r="G808" s="1" t="str">
        <f>VLOOKUP(InputData[[#This Row],[CUSTOMER NAME]],Country[],2,0)</f>
        <v>India</v>
      </c>
      <c r="H808" s="1" t="str">
        <f>VLOOKUP(InputData[[#This Row],[CUSTOMER NAME]],Country[],3,0)</f>
        <v>Northeast</v>
      </c>
      <c r="I808" s="1" t="str">
        <f>TEXT(InputData[[#This Row],[DATE]],"d")</f>
        <v>20</v>
      </c>
      <c r="J808" s="1" t="str">
        <f>TEXT(InputData[[#This Row],[DATE]],"mmm")</f>
        <v>Dec</v>
      </c>
      <c r="K808" s="1" t="str">
        <f>TEXT(InputData[[#This Row],[DATE]],"yyyy")</f>
        <v>2021</v>
      </c>
      <c r="L808" s="1">
        <f>WEEKNUM(InputData[[#This Row],[DATE]])</f>
        <v>52</v>
      </c>
    </row>
    <row r="809" spans="1:12" x14ac:dyDescent="0.3">
      <c r="A809" s="3">
        <v>44550</v>
      </c>
      <c r="B809" s="6" t="s">
        <v>66</v>
      </c>
      <c r="C809" s="4" t="s">
        <v>35</v>
      </c>
      <c r="D809" s="5">
        <v>6.7</v>
      </c>
      <c r="E809" s="1">
        <v>24</v>
      </c>
      <c r="F809" s="1">
        <f>InputData[[#This Row],[UNIT PRICE ($)]]*InputData[[#This Row],[QUANTITY]]</f>
        <v>160.80000000000001</v>
      </c>
      <c r="G809" s="1" t="str">
        <f>VLOOKUP(InputData[[#This Row],[CUSTOMER NAME]],Country[],2,0)</f>
        <v>India</v>
      </c>
      <c r="H809" s="1" t="str">
        <f>VLOOKUP(InputData[[#This Row],[CUSTOMER NAME]],Country[],3,0)</f>
        <v>Western</v>
      </c>
      <c r="I809" s="1" t="str">
        <f>TEXT(InputData[[#This Row],[DATE]],"d")</f>
        <v>20</v>
      </c>
      <c r="J809" s="1" t="str">
        <f>TEXT(InputData[[#This Row],[DATE]],"mmm")</f>
        <v>Dec</v>
      </c>
      <c r="K809" s="1" t="str">
        <f>TEXT(InputData[[#This Row],[DATE]],"yyyy")</f>
        <v>2021</v>
      </c>
      <c r="L809" s="1">
        <f>WEEKNUM(InputData[[#This Row],[DATE]])</f>
        <v>52</v>
      </c>
    </row>
    <row r="810" spans="1:12" x14ac:dyDescent="0.3">
      <c r="A810" s="3">
        <v>44551</v>
      </c>
      <c r="B810" s="6" t="s">
        <v>52</v>
      </c>
      <c r="C810" s="4" t="s">
        <v>6</v>
      </c>
      <c r="D810" s="5">
        <v>85.5</v>
      </c>
      <c r="E810" s="1">
        <v>10</v>
      </c>
      <c r="F810" s="1">
        <f>InputData[[#This Row],[UNIT PRICE ($)]]*InputData[[#This Row],[QUANTITY]]</f>
        <v>855</v>
      </c>
      <c r="G810" s="1" t="str">
        <f>VLOOKUP(InputData[[#This Row],[CUSTOMER NAME]],Country[],2,0)</f>
        <v>Saudi Arabia</v>
      </c>
      <c r="H810" s="1" t="str">
        <f>VLOOKUP(InputData[[#This Row],[CUSTOMER NAME]],Country[],3,0)</f>
        <v>Export</v>
      </c>
      <c r="I810" s="1" t="str">
        <f>TEXT(InputData[[#This Row],[DATE]],"d")</f>
        <v>21</v>
      </c>
      <c r="J810" s="1" t="str">
        <f>TEXT(InputData[[#This Row],[DATE]],"mmm")</f>
        <v>Dec</v>
      </c>
      <c r="K810" s="1" t="str">
        <f>TEXT(InputData[[#This Row],[DATE]],"yyyy")</f>
        <v>2021</v>
      </c>
      <c r="L810" s="1">
        <f>WEEKNUM(InputData[[#This Row],[DATE]])</f>
        <v>52</v>
      </c>
    </row>
    <row r="811" spans="1:12" x14ac:dyDescent="0.3">
      <c r="A811" s="3">
        <v>44551</v>
      </c>
      <c r="B811" s="6" t="s">
        <v>101</v>
      </c>
      <c r="C811" s="4" t="s">
        <v>26</v>
      </c>
      <c r="D811" s="5">
        <v>24.66</v>
      </c>
      <c r="E811" s="1">
        <v>10</v>
      </c>
      <c r="F811" s="1">
        <f>InputData[[#This Row],[UNIT PRICE ($)]]*InputData[[#This Row],[QUANTITY]]</f>
        <v>246.6</v>
      </c>
      <c r="G811" s="1" t="str">
        <f>VLOOKUP(InputData[[#This Row],[CUSTOMER NAME]],Country[],2,0)</f>
        <v>India</v>
      </c>
      <c r="H811" s="1" t="str">
        <f>VLOOKUP(InputData[[#This Row],[CUSTOMER NAME]],Country[],3,0)</f>
        <v>North</v>
      </c>
      <c r="I811" s="1" t="str">
        <f>TEXT(InputData[[#This Row],[DATE]],"d")</f>
        <v>21</v>
      </c>
      <c r="J811" s="1" t="str">
        <f>TEXT(InputData[[#This Row],[DATE]],"mmm")</f>
        <v>Dec</v>
      </c>
      <c r="K811" s="1" t="str">
        <f>TEXT(InputData[[#This Row],[DATE]],"yyyy")</f>
        <v>2021</v>
      </c>
      <c r="L811" s="1">
        <f>WEEKNUM(InputData[[#This Row],[DATE]])</f>
        <v>52</v>
      </c>
    </row>
    <row r="812" spans="1:12" x14ac:dyDescent="0.3">
      <c r="A812" s="3">
        <v>44551</v>
      </c>
      <c r="B812" s="6" t="s">
        <v>61</v>
      </c>
      <c r="C812" s="4" t="s">
        <v>20</v>
      </c>
      <c r="D812" s="5">
        <v>76.25</v>
      </c>
      <c r="E812" s="1">
        <v>16</v>
      </c>
      <c r="F812" s="1">
        <f>InputData[[#This Row],[UNIT PRICE ($)]]*InputData[[#This Row],[QUANTITY]]</f>
        <v>1220</v>
      </c>
      <c r="G812" s="1" t="str">
        <f>VLOOKUP(InputData[[#This Row],[CUSTOMER NAME]],Country[],2,0)</f>
        <v>Brazil</v>
      </c>
      <c r="H812" s="1" t="str">
        <f>VLOOKUP(InputData[[#This Row],[CUSTOMER NAME]],Country[],3,0)</f>
        <v>Export</v>
      </c>
      <c r="I812" s="1" t="str">
        <f>TEXT(InputData[[#This Row],[DATE]],"d")</f>
        <v>21</v>
      </c>
      <c r="J812" s="1" t="str">
        <f>TEXT(InputData[[#This Row],[DATE]],"mmm")</f>
        <v>Dec</v>
      </c>
      <c r="K812" s="1" t="str">
        <f>TEXT(InputData[[#This Row],[DATE]],"yyyy")</f>
        <v>2021</v>
      </c>
      <c r="L812" s="1">
        <f>WEEKNUM(InputData[[#This Row],[DATE]])</f>
        <v>52</v>
      </c>
    </row>
    <row r="813" spans="1:12" x14ac:dyDescent="0.3">
      <c r="A813" s="3">
        <v>44551</v>
      </c>
      <c r="B813" s="6" t="s">
        <v>67</v>
      </c>
      <c r="C813" s="4" t="s">
        <v>22</v>
      </c>
      <c r="D813" s="5">
        <v>141.57</v>
      </c>
      <c r="E813" s="1">
        <v>16</v>
      </c>
      <c r="F813" s="1">
        <f>InputData[[#This Row],[UNIT PRICE ($)]]*InputData[[#This Row],[QUANTITY]]</f>
        <v>2265.12</v>
      </c>
      <c r="G813" s="1" t="str">
        <f>VLOOKUP(InputData[[#This Row],[CUSTOMER NAME]],Country[],2,0)</f>
        <v>India</v>
      </c>
      <c r="H813" s="1" t="str">
        <f>VLOOKUP(InputData[[#This Row],[CUSTOMER NAME]],Country[],3,0)</f>
        <v>Central</v>
      </c>
      <c r="I813" s="1" t="str">
        <f>TEXT(InputData[[#This Row],[DATE]],"d")</f>
        <v>21</v>
      </c>
      <c r="J813" s="1" t="str">
        <f>TEXT(InputData[[#This Row],[DATE]],"mmm")</f>
        <v>Dec</v>
      </c>
      <c r="K813" s="1" t="str">
        <f>TEXT(InputData[[#This Row],[DATE]],"yyyy")</f>
        <v>2021</v>
      </c>
      <c r="L813" s="1">
        <f>WEEKNUM(InputData[[#This Row],[DATE]])</f>
        <v>52</v>
      </c>
    </row>
    <row r="814" spans="1:12" x14ac:dyDescent="0.3">
      <c r="A814" s="3">
        <v>44552</v>
      </c>
      <c r="B814" s="6" t="s">
        <v>100</v>
      </c>
      <c r="C814" s="4" t="s">
        <v>41</v>
      </c>
      <c r="D814" s="5">
        <v>173.88</v>
      </c>
      <c r="E814" s="1">
        <v>35</v>
      </c>
      <c r="F814" s="1">
        <f>InputData[[#This Row],[UNIT PRICE ($)]]*InputData[[#This Row],[QUANTITY]]</f>
        <v>6085.8</v>
      </c>
      <c r="G814" s="1" t="str">
        <f>VLOOKUP(InputData[[#This Row],[CUSTOMER NAME]],Country[],2,0)</f>
        <v>India</v>
      </c>
      <c r="H814" s="1" t="str">
        <f>VLOOKUP(InputData[[#This Row],[CUSTOMER NAME]],Country[],3,0)</f>
        <v>Northeast</v>
      </c>
      <c r="I814" s="1" t="str">
        <f>TEXT(InputData[[#This Row],[DATE]],"d")</f>
        <v>22</v>
      </c>
      <c r="J814" s="1" t="str">
        <f>TEXT(InputData[[#This Row],[DATE]],"mmm")</f>
        <v>Dec</v>
      </c>
      <c r="K814" s="1" t="str">
        <f>TEXT(InputData[[#This Row],[DATE]],"yyyy")</f>
        <v>2021</v>
      </c>
      <c r="L814" s="1">
        <f>WEEKNUM(InputData[[#This Row],[DATE]])</f>
        <v>52</v>
      </c>
    </row>
    <row r="815" spans="1:12" x14ac:dyDescent="0.3">
      <c r="A815" s="3">
        <v>44552</v>
      </c>
      <c r="B815" s="6" t="s">
        <v>101</v>
      </c>
      <c r="C815" s="4" t="s">
        <v>42</v>
      </c>
      <c r="D815" s="5">
        <v>162</v>
      </c>
      <c r="E815" s="1">
        <v>5</v>
      </c>
      <c r="F815" s="1">
        <f>InputData[[#This Row],[UNIT PRICE ($)]]*InputData[[#This Row],[QUANTITY]]</f>
        <v>810</v>
      </c>
      <c r="G815" s="1" t="str">
        <f>VLOOKUP(InputData[[#This Row],[CUSTOMER NAME]],Country[],2,0)</f>
        <v>India</v>
      </c>
      <c r="H815" s="1" t="str">
        <f>VLOOKUP(InputData[[#This Row],[CUSTOMER NAME]],Country[],3,0)</f>
        <v>North</v>
      </c>
      <c r="I815" s="1" t="str">
        <f>TEXT(InputData[[#This Row],[DATE]],"d")</f>
        <v>22</v>
      </c>
      <c r="J815" s="1" t="str">
        <f>TEXT(InputData[[#This Row],[DATE]],"mmm")</f>
        <v>Dec</v>
      </c>
      <c r="K815" s="1" t="str">
        <f>TEXT(InputData[[#This Row],[DATE]],"yyyy")</f>
        <v>2021</v>
      </c>
      <c r="L815" s="1">
        <f>WEEKNUM(InputData[[#This Row],[DATE]])</f>
        <v>52</v>
      </c>
    </row>
    <row r="816" spans="1:12" x14ac:dyDescent="0.3">
      <c r="A816" s="3">
        <v>44554</v>
      </c>
      <c r="B816" s="6" t="s">
        <v>61</v>
      </c>
      <c r="C816" s="4" t="s">
        <v>36</v>
      </c>
      <c r="D816" s="5">
        <v>96.3</v>
      </c>
      <c r="E816" s="1">
        <v>8</v>
      </c>
      <c r="F816" s="1">
        <f>InputData[[#This Row],[UNIT PRICE ($)]]*InputData[[#This Row],[QUANTITY]]</f>
        <v>770.4</v>
      </c>
      <c r="G816" s="1" t="str">
        <f>VLOOKUP(InputData[[#This Row],[CUSTOMER NAME]],Country[],2,0)</f>
        <v>Brazil</v>
      </c>
      <c r="H816" s="1" t="str">
        <f>VLOOKUP(InputData[[#This Row],[CUSTOMER NAME]],Country[],3,0)</f>
        <v>Export</v>
      </c>
      <c r="I816" s="1" t="str">
        <f>TEXT(InputData[[#This Row],[DATE]],"d")</f>
        <v>24</v>
      </c>
      <c r="J816" s="1" t="str">
        <f>TEXT(InputData[[#This Row],[DATE]],"mmm")</f>
        <v>Dec</v>
      </c>
      <c r="K816" s="1" t="str">
        <f>TEXT(InputData[[#This Row],[DATE]],"yyyy")</f>
        <v>2021</v>
      </c>
      <c r="L816" s="1">
        <f>WEEKNUM(InputData[[#This Row],[DATE]])</f>
        <v>52</v>
      </c>
    </row>
    <row r="817" spans="1:12" x14ac:dyDescent="0.3">
      <c r="A817" s="3">
        <v>44554</v>
      </c>
      <c r="B817" s="6" t="s">
        <v>69</v>
      </c>
      <c r="C817" s="4" t="s">
        <v>42</v>
      </c>
      <c r="D817" s="5">
        <v>162</v>
      </c>
      <c r="E817" s="1">
        <v>8</v>
      </c>
      <c r="F817" s="1">
        <f>InputData[[#This Row],[UNIT PRICE ($)]]*InputData[[#This Row],[QUANTITY]]</f>
        <v>1296</v>
      </c>
      <c r="G817" s="1" t="str">
        <f>VLOOKUP(InputData[[#This Row],[CUSTOMER NAME]],Country[],2,0)</f>
        <v>South Africa</v>
      </c>
      <c r="H817" s="1" t="str">
        <f>VLOOKUP(InputData[[#This Row],[CUSTOMER NAME]],Country[],3,0)</f>
        <v>Export</v>
      </c>
      <c r="I817" s="1" t="str">
        <f>TEXT(InputData[[#This Row],[DATE]],"d")</f>
        <v>24</v>
      </c>
      <c r="J817" s="1" t="str">
        <f>TEXT(InputData[[#This Row],[DATE]],"mmm")</f>
        <v>Dec</v>
      </c>
      <c r="K817" s="1" t="str">
        <f>TEXT(InputData[[#This Row],[DATE]],"yyyy")</f>
        <v>2021</v>
      </c>
      <c r="L817" s="1">
        <f>WEEKNUM(InputData[[#This Row],[DATE]])</f>
        <v>52</v>
      </c>
    </row>
    <row r="818" spans="1:12" x14ac:dyDescent="0.3">
      <c r="A818" s="3">
        <v>44555</v>
      </c>
      <c r="B818" s="6" t="s">
        <v>50</v>
      </c>
      <c r="C818" s="4" t="s">
        <v>11</v>
      </c>
      <c r="D818" s="5">
        <v>48.4</v>
      </c>
      <c r="E818" s="1">
        <v>29</v>
      </c>
      <c r="F818" s="1">
        <f>InputData[[#This Row],[UNIT PRICE ($)]]*InputData[[#This Row],[QUANTITY]]</f>
        <v>1403.6</v>
      </c>
      <c r="G818" s="1" t="str">
        <f>VLOOKUP(InputData[[#This Row],[CUSTOMER NAME]],Country[],2,0)</f>
        <v>Bangladesh</v>
      </c>
      <c r="H818" s="1" t="str">
        <f>VLOOKUP(InputData[[#This Row],[CUSTOMER NAME]],Country[],3,0)</f>
        <v>Export</v>
      </c>
      <c r="I818" s="1" t="str">
        <f>TEXT(InputData[[#This Row],[DATE]],"d")</f>
        <v>25</v>
      </c>
      <c r="J818" s="1" t="str">
        <f>TEXT(InputData[[#This Row],[DATE]],"mmm")</f>
        <v>Dec</v>
      </c>
      <c r="K818" s="1" t="str">
        <f>TEXT(InputData[[#This Row],[DATE]],"yyyy")</f>
        <v>2021</v>
      </c>
      <c r="L818" s="1">
        <f>WEEKNUM(InputData[[#This Row],[DATE]])</f>
        <v>52</v>
      </c>
    </row>
    <row r="819" spans="1:12" x14ac:dyDescent="0.3">
      <c r="A819" s="3">
        <v>44555</v>
      </c>
      <c r="B819" s="6" t="s">
        <v>50</v>
      </c>
      <c r="C819" s="4" t="s">
        <v>25</v>
      </c>
      <c r="D819" s="5">
        <v>8.33</v>
      </c>
      <c r="E819" s="1">
        <v>39</v>
      </c>
      <c r="F819" s="1">
        <f>InputData[[#This Row],[UNIT PRICE ($)]]*InputData[[#This Row],[QUANTITY]]</f>
        <v>324.87</v>
      </c>
      <c r="G819" s="1" t="str">
        <f>VLOOKUP(InputData[[#This Row],[CUSTOMER NAME]],Country[],2,0)</f>
        <v>Bangladesh</v>
      </c>
      <c r="H819" s="1" t="str">
        <f>VLOOKUP(InputData[[#This Row],[CUSTOMER NAME]],Country[],3,0)</f>
        <v>Export</v>
      </c>
      <c r="I819" s="1" t="str">
        <f>TEXT(InputData[[#This Row],[DATE]],"d")</f>
        <v>25</v>
      </c>
      <c r="J819" s="1" t="str">
        <f>TEXT(InputData[[#This Row],[DATE]],"mmm")</f>
        <v>Dec</v>
      </c>
      <c r="K819" s="1" t="str">
        <f>TEXT(InputData[[#This Row],[DATE]],"yyyy")</f>
        <v>2021</v>
      </c>
      <c r="L819" s="1">
        <f>WEEKNUM(InputData[[#This Row],[DATE]])</f>
        <v>52</v>
      </c>
    </row>
    <row r="820" spans="1:12" x14ac:dyDescent="0.3">
      <c r="A820" s="3">
        <v>44555</v>
      </c>
      <c r="B820" s="6" t="s">
        <v>53</v>
      </c>
      <c r="C820" s="4" t="s">
        <v>40</v>
      </c>
      <c r="D820" s="5">
        <v>115.2</v>
      </c>
      <c r="E820" s="1">
        <v>15</v>
      </c>
      <c r="F820" s="1">
        <f>InputData[[#This Row],[UNIT PRICE ($)]]*InputData[[#This Row],[QUANTITY]]</f>
        <v>1728</v>
      </c>
      <c r="G820" s="1" t="str">
        <f>VLOOKUP(InputData[[#This Row],[CUSTOMER NAME]],Country[],2,0)</f>
        <v>India</v>
      </c>
      <c r="H820" s="1" t="str">
        <f>VLOOKUP(InputData[[#This Row],[CUSTOMER NAME]],Country[],3,0)</f>
        <v>Northeast</v>
      </c>
      <c r="I820" s="1" t="str">
        <f>TEXT(InputData[[#This Row],[DATE]],"d")</f>
        <v>25</v>
      </c>
      <c r="J820" s="1" t="str">
        <f>TEXT(InputData[[#This Row],[DATE]],"mmm")</f>
        <v>Dec</v>
      </c>
      <c r="K820" s="1" t="str">
        <f>TEXT(InputData[[#This Row],[DATE]],"yyyy")</f>
        <v>2021</v>
      </c>
      <c r="L820" s="1">
        <f>WEEKNUM(InputData[[#This Row],[DATE]])</f>
        <v>52</v>
      </c>
    </row>
    <row r="821" spans="1:12" x14ac:dyDescent="0.3">
      <c r="A821" s="3">
        <v>44556</v>
      </c>
      <c r="B821" s="6" t="s">
        <v>73</v>
      </c>
      <c r="C821" s="4" t="s">
        <v>41</v>
      </c>
      <c r="D821" s="5">
        <v>173.88</v>
      </c>
      <c r="E821" s="1">
        <v>14</v>
      </c>
      <c r="F821" s="1">
        <f>InputData[[#This Row],[UNIT PRICE ($)]]*InputData[[#This Row],[QUANTITY]]</f>
        <v>2434.3199999999997</v>
      </c>
      <c r="G821" s="1" t="str">
        <f>VLOOKUP(InputData[[#This Row],[CUSTOMER NAME]],Country[],2,0)</f>
        <v>Ethiopia</v>
      </c>
      <c r="H821" s="1" t="str">
        <f>VLOOKUP(InputData[[#This Row],[CUSTOMER NAME]],Country[],3,0)</f>
        <v>Export</v>
      </c>
      <c r="I821" s="1" t="str">
        <f>TEXT(InputData[[#This Row],[DATE]],"d")</f>
        <v>26</v>
      </c>
      <c r="J821" s="1" t="str">
        <f>TEXT(InputData[[#This Row],[DATE]],"mmm")</f>
        <v>Dec</v>
      </c>
      <c r="K821" s="1" t="str">
        <f>TEXT(InputData[[#This Row],[DATE]],"yyyy")</f>
        <v>2021</v>
      </c>
      <c r="L821" s="1">
        <f>WEEKNUM(InputData[[#This Row],[DATE]])</f>
        <v>53</v>
      </c>
    </row>
    <row r="822" spans="1:12" x14ac:dyDescent="0.3">
      <c r="A822" s="3">
        <v>44556</v>
      </c>
      <c r="B822" s="6" t="s">
        <v>104</v>
      </c>
      <c r="C822" s="4" t="s">
        <v>37</v>
      </c>
      <c r="D822" s="5">
        <v>85.76</v>
      </c>
      <c r="E822" s="1">
        <v>36</v>
      </c>
      <c r="F822" s="1">
        <f>InputData[[#This Row],[UNIT PRICE ($)]]*InputData[[#This Row],[QUANTITY]]</f>
        <v>3087.36</v>
      </c>
      <c r="G822" s="1" t="str">
        <f>VLOOKUP(InputData[[#This Row],[CUSTOMER NAME]],Country[],2,0)</f>
        <v>India</v>
      </c>
      <c r="H822" s="1" t="str">
        <f>VLOOKUP(InputData[[#This Row],[CUSTOMER NAME]],Country[],3,0)</f>
        <v>Northeast</v>
      </c>
      <c r="I822" s="1" t="str">
        <f>TEXT(InputData[[#This Row],[DATE]],"d")</f>
        <v>26</v>
      </c>
      <c r="J822" s="1" t="str">
        <f>TEXT(InputData[[#This Row],[DATE]],"mmm")</f>
        <v>Dec</v>
      </c>
      <c r="K822" s="1" t="str">
        <f>TEXT(InputData[[#This Row],[DATE]],"yyyy")</f>
        <v>2021</v>
      </c>
      <c r="L822" s="1">
        <f>WEEKNUM(InputData[[#This Row],[DATE]])</f>
        <v>53</v>
      </c>
    </row>
    <row r="823" spans="1:12" x14ac:dyDescent="0.3">
      <c r="A823" s="3">
        <v>44557</v>
      </c>
      <c r="B823" s="6" t="s">
        <v>104</v>
      </c>
      <c r="C823" s="4" t="s">
        <v>10</v>
      </c>
      <c r="D823" s="5">
        <v>164.28</v>
      </c>
      <c r="E823" s="1">
        <v>26</v>
      </c>
      <c r="F823" s="1">
        <f>InputData[[#This Row],[UNIT PRICE ($)]]*InputData[[#This Row],[QUANTITY]]</f>
        <v>4271.28</v>
      </c>
      <c r="G823" s="1" t="str">
        <f>VLOOKUP(InputData[[#This Row],[CUSTOMER NAME]],Country[],2,0)</f>
        <v>India</v>
      </c>
      <c r="H823" s="1" t="str">
        <f>VLOOKUP(InputData[[#This Row],[CUSTOMER NAME]],Country[],3,0)</f>
        <v>Northeast</v>
      </c>
      <c r="I823" s="1" t="str">
        <f>TEXT(InputData[[#This Row],[DATE]],"d")</f>
        <v>27</v>
      </c>
      <c r="J823" s="1" t="str">
        <f>TEXT(InputData[[#This Row],[DATE]],"mmm")</f>
        <v>Dec</v>
      </c>
      <c r="K823" s="1" t="str">
        <f>TEXT(InputData[[#This Row],[DATE]],"yyyy")</f>
        <v>2021</v>
      </c>
      <c r="L823" s="1">
        <f>WEEKNUM(InputData[[#This Row],[DATE]])</f>
        <v>53</v>
      </c>
    </row>
    <row r="824" spans="1:12" x14ac:dyDescent="0.3">
      <c r="A824" s="3">
        <v>44557</v>
      </c>
      <c r="B824" s="6" t="s">
        <v>106</v>
      </c>
      <c r="C824" s="4" t="s">
        <v>29</v>
      </c>
      <c r="D824" s="5">
        <v>53.11</v>
      </c>
      <c r="E824" s="1">
        <v>14</v>
      </c>
      <c r="F824" s="1">
        <f>InputData[[#This Row],[UNIT PRICE ($)]]*InputData[[#This Row],[QUANTITY]]</f>
        <v>743.54</v>
      </c>
      <c r="G824" s="1" t="str">
        <f>VLOOKUP(InputData[[#This Row],[CUSTOMER NAME]],Country[],2,0)</f>
        <v>United States of America</v>
      </c>
      <c r="H824" s="1" t="str">
        <f>VLOOKUP(InputData[[#This Row],[CUSTOMER NAME]],Country[],3,0)</f>
        <v>Export</v>
      </c>
      <c r="I824" s="1" t="str">
        <f>TEXT(InputData[[#This Row],[DATE]],"d")</f>
        <v>27</v>
      </c>
      <c r="J824" s="1" t="str">
        <f>TEXT(InputData[[#This Row],[DATE]],"mmm")</f>
        <v>Dec</v>
      </c>
      <c r="K824" s="1" t="str">
        <f>TEXT(InputData[[#This Row],[DATE]],"yyyy")</f>
        <v>2021</v>
      </c>
      <c r="L824" s="1">
        <f>WEEKNUM(InputData[[#This Row],[DATE]])</f>
        <v>53</v>
      </c>
    </row>
    <row r="825" spans="1:12" x14ac:dyDescent="0.3">
      <c r="A825" s="3">
        <v>44558</v>
      </c>
      <c r="B825" s="6" t="s">
        <v>100</v>
      </c>
      <c r="C825" s="4" t="s">
        <v>29</v>
      </c>
      <c r="D825" s="5">
        <v>53.11</v>
      </c>
      <c r="E825" s="1">
        <v>6</v>
      </c>
      <c r="F825" s="1">
        <f>InputData[[#This Row],[UNIT PRICE ($)]]*InputData[[#This Row],[QUANTITY]]</f>
        <v>318.65999999999997</v>
      </c>
      <c r="G825" s="1" t="str">
        <f>VLOOKUP(InputData[[#This Row],[CUSTOMER NAME]],Country[],2,0)</f>
        <v>India</v>
      </c>
      <c r="H825" s="1" t="str">
        <f>VLOOKUP(InputData[[#This Row],[CUSTOMER NAME]],Country[],3,0)</f>
        <v>Northeast</v>
      </c>
      <c r="I825" s="1" t="str">
        <f>TEXT(InputData[[#This Row],[DATE]],"d")</f>
        <v>28</v>
      </c>
      <c r="J825" s="1" t="str">
        <f>TEXT(InputData[[#This Row],[DATE]],"mmm")</f>
        <v>Dec</v>
      </c>
      <c r="K825" s="1" t="str">
        <f>TEXT(InputData[[#This Row],[DATE]],"yyyy")</f>
        <v>2021</v>
      </c>
      <c r="L825" s="1">
        <f>WEEKNUM(InputData[[#This Row],[DATE]])</f>
        <v>53</v>
      </c>
    </row>
    <row r="826" spans="1:12" x14ac:dyDescent="0.3">
      <c r="A826" s="3">
        <v>44559</v>
      </c>
      <c r="B826" s="6" t="s">
        <v>97</v>
      </c>
      <c r="C826" s="4" t="s">
        <v>8</v>
      </c>
      <c r="D826" s="5">
        <v>94.62</v>
      </c>
      <c r="E826" s="1">
        <v>15</v>
      </c>
      <c r="F826" s="1">
        <f>InputData[[#This Row],[UNIT PRICE ($)]]*InputData[[#This Row],[QUANTITY]]</f>
        <v>1419.3000000000002</v>
      </c>
      <c r="G826" s="1" t="str">
        <f>VLOOKUP(InputData[[#This Row],[CUSTOMER NAME]],Country[],2,0)</f>
        <v>India</v>
      </c>
      <c r="H826" s="1" t="str">
        <f>VLOOKUP(InputData[[#This Row],[CUSTOMER NAME]],Country[],3,0)</f>
        <v>North</v>
      </c>
      <c r="I826" s="1" t="str">
        <f>TEXT(InputData[[#This Row],[DATE]],"d")</f>
        <v>29</v>
      </c>
      <c r="J826" s="1" t="str">
        <f>TEXT(InputData[[#This Row],[DATE]],"mmm")</f>
        <v>Dec</v>
      </c>
      <c r="K826" s="1" t="str">
        <f>TEXT(InputData[[#This Row],[DATE]],"yyyy")</f>
        <v>2021</v>
      </c>
      <c r="L826" s="1">
        <f>WEEKNUM(InputData[[#This Row],[DATE]])</f>
        <v>53</v>
      </c>
    </row>
    <row r="827" spans="1:12" x14ac:dyDescent="0.3">
      <c r="A827" s="3">
        <v>44559</v>
      </c>
      <c r="B827" s="6" t="s">
        <v>50</v>
      </c>
      <c r="C827" s="4" t="s">
        <v>6</v>
      </c>
      <c r="D827" s="5">
        <v>85.5</v>
      </c>
      <c r="E827" s="1">
        <v>26</v>
      </c>
      <c r="F827" s="1">
        <f>InputData[[#This Row],[UNIT PRICE ($)]]*InputData[[#This Row],[QUANTITY]]</f>
        <v>2223</v>
      </c>
      <c r="G827" s="1" t="str">
        <f>VLOOKUP(InputData[[#This Row],[CUSTOMER NAME]],Country[],2,0)</f>
        <v>Bangladesh</v>
      </c>
      <c r="H827" s="1" t="str">
        <f>VLOOKUP(InputData[[#This Row],[CUSTOMER NAME]],Country[],3,0)</f>
        <v>Export</v>
      </c>
      <c r="I827" s="1" t="str">
        <f>TEXT(InputData[[#This Row],[DATE]],"d")</f>
        <v>29</v>
      </c>
      <c r="J827" s="1" t="str">
        <f>TEXT(InputData[[#This Row],[DATE]],"mmm")</f>
        <v>Dec</v>
      </c>
      <c r="K827" s="1" t="str">
        <f>TEXT(InputData[[#This Row],[DATE]],"yyyy")</f>
        <v>2021</v>
      </c>
      <c r="L827" s="1">
        <f>WEEKNUM(InputData[[#This Row],[DATE]])</f>
        <v>53</v>
      </c>
    </row>
    <row r="828" spans="1:12" x14ac:dyDescent="0.3">
      <c r="A828" s="3">
        <v>44559</v>
      </c>
      <c r="B828" s="6" t="s">
        <v>102</v>
      </c>
      <c r="C828" s="4" t="s">
        <v>42</v>
      </c>
      <c r="D828" s="5">
        <v>162</v>
      </c>
      <c r="E828" s="1">
        <v>1</v>
      </c>
      <c r="F828" s="1">
        <f>InputData[[#This Row],[UNIT PRICE ($)]]*InputData[[#This Row],[QUANTITY]]</f>
        <v>162</v>
      </c>
      <c r="G828" s="1" t="str">
        <f>VLOOKUP(InputData[[#This Row],[CUSTOMER NAME]],Country[],2,0)</f>
        <v>Pakistan</v>
      </c>
      <c r="H828" s="1" t="str">
        <f>VLOOKUP(InputData[[#This Row],[CUSTOMER NAME]],Country[],3,0)</f>
        <v>Export</v>
      </c>
      <c r="I828" s="1" t="str">
        <f>TEXT(InputData[[#This Row],[DATE]],"d")</f>
        <v>29</v>
      </c>
      <c r="J828" s="1" t="str">
        <f>TEXT(InputData[[#This Row],[DATE]],"mmm")</f>
        <v>Dec</v>
      </c>
      <c r="K828" s="1" t="str">
        <f>TEXT(InputData[[#This Row],[DATE]],"yyyy")</f>
        <v>2021</v>
      </c>
      <c r="L828" s="1">
        <f>WEEKNUM(InputData[[#This Row],[DATE]])</f>
        <v>53</v>
      </c>
    </row>
    <row r="829" spans="1:12" x14ac:dyDescent="0.3">
      <c r="A829" s="3">
        <v>44560</v>
      </c>
      <c r="B829" s="6" t="s">
        <v>97</v>
      </c>
      <c r="C829" s="4" t="s">
        <v>10</v>
      </c>
      <c r="D829" s="5">
        <v>164.28</v>
      </c>
      <c r="E829" s="1">
        <v>13</v>
      </c>
      <c r="F829" s="1">
        <f>InputData[[#This Row],[UNIT PRICE ($)]]*InputData[[#This Row],[QUANTITY]]</f>
        <v>2135.64</v>
      </c>
      <c r="G829" s="1" t="str">
        <f>VLOOKUP(InputData[[#This Row],[CUSTOMER NAME]],Country[],2,0)</f>
        <v>India</v>
      </c>
      <c r="H829" s="1" t="str">
        <f>VLOOKUP(InputData[[#This Row],[CUSTOMER NAME]],Country[],3,0)</f>
        <v>North</v>
      </c>
      <c r="I829" s="1" t="str">
        <f>TEXT(InputData[[#This Row],[DATE]],"d")</f>
        <v>30</v>
      </c>
      <c r="J829" s="1" t="str">
        <f>TEXT(InputData[[#This Row],[DATE]],"mmm")</f>
        <v>Dec</v>
      </c>
      <c r="K829" s="1" t="str">
        <f>TEXT(InputData[[#This Row],[DATE]],"yyyy")</f>
        <v>2021</v>
      </c>
      <c r="L829" s="1">
        <f>WEEKNUM(InputData[[#This Row],[DATE]])</f>
        <v>53</v>
      </c>
    </row>
    <row r="830" spans="1:12" x14ac:dyDescent="0.3">
      <c r="A830" s="3">
        <v>44560</v>
      </c>
      <c r="B830" s="6" t="s">
        <v>99</v>
      </c>
      <c r="C830" s="4" t="s">
        <v>41</v>
      </c>
      <c r="D830" s="5">
        <v>173.88</v>
      </c>
      <c r="E830" s="1">
        <v>14</v>
      </c>
      <c r="F830" s="1">
        <f>InputData[[#This Row],[UNIT PRICE ($)]]*InputData[[#This Row],[QUANTITY]]</f>
        <v>2434.3199999999997</v>
      </c>
      <c r="G830" s="1" t="str">
        <f>VLOOKUP(InputData[[#This Row],[CUSTOMER NAME]],Country[],2,0)</f>
        <v>India</v>
      </c>
      <c r="H830" s="1" t="str">
        <f>VLOOKUP(InputData[[#This Row],[CUSTOMER NAME]],Country[],3,0)</f>
        <v>Western</v>
      </c>
      <c r="I830" s="1" t="str">
        <f>TEXT(InputData[[#This Row],[DATE]],"d")</f>
        <v>30</v>
      </c>
      <c r="J830" s="1" t="str">
        <f>TEXT(InputData[[#This Row],[DATE]],"mmm")</f>
        <v>Dec</v>
      </c>
      <c r="K830" s="1" t="str">
        <f>TEXT(InputData[[#This Row],[DATE]],"yyyy")</f>
        <v>2021</v>
      </c>
      <c r="L830" s="1">
        <f>WEEKNUM(InputData[[#This Row],[DATE]])</f>
        <v>53</v>
      </c>
    </row>
    <row r="831" spans="1:12" x14ac:dyDescent="0.3">
      <c r="A831" s="3">
        <v>44560</v>
      </c>
      <c r="B831" s="6" t="s">
        <v>69</v>
      </c>
      <c r="C831" s="4" t="s">
        <v>30</v>
      </c>
      <c r="D831" s="5">
        <v>201.28</v>
      </c>
      <c r="E831" s="1">
        <v>31</v>
      </c>
      <c r="F831" s="1">
        <f>InputData[[#This Row],[UNIT PRICE ($)]]*InputData[[#This Row],[QUANTITY]]</f>
        <v>6239.68</v>
      </c>
      <c r="G831" s="1" t="str">
        <f>VLOOKUP(InputData[[#This Row],[CUSTOMER NAME]],Country[],2,0)</f>
        <v>South Africa</v>
      </c>
      <c r="H831" s="1" t="str">
        <f>VLOOKUP(InputData[[#This Row],[CUSTOMER NAME]],Country[],3,0)</f>
        <v>Export</v>
      </c>
      <c r="I831" s="1" t="str">
        <f>TEXT(InputData[[#This Row],[DATE]],"d")</f>
        <v>30</v>
      </c>
      <c r="J831" s="1" t="str">
        <f>TEXT(InputData[[#This Row],[DATE]],"mmm")</f>
        <v>Dec</v>
      </c>
      <c r="K831" s="1" t="str">
        <f>TEXT(InputData[[#This Row],[DATE]],"yyyy")</f>
        <v>2021</v>
      </c>
      <c r="L831" s="1">
        <f>WEEKNUM(InputData[[#This Row],[DATE]])</f>
        <v>53</v>
      </c>
    </row>
    <row r="832" spans="1:12" x14ac:dyDescent="0.3">
      <c r="A832" s="3">
        <v>44561</v>
      </c>
      <c r="B832" s="6" t="s">
        <v>98</v>
      </c>
      <c r="C832" s="4" t="s">
        <v>11</v>
      </c>
      <c r="D832" s="5">
        <v>48.4</v>
      </c>
      <c r="E832" s="1">
        <v>6</v>
      </c>
      <c r="F832" s="1">
        <f>InputData[[#This Row],[UNIT PRICE ($)]]*InputData[[#This Row],[QUANTITY]]</f>
        <v>290.39999999999998</v>
      </c>
      <c r="G832" s="1" t="str">
        <f>VLOOKUP(InputData[[#This Row],[CUSTOMER NAME]],Country[],2,0)</f>
        <v>Pakistan</v>
      </c>
      <c r="H832" s="1" t="str">
        <f>VLOOKUP(InputData[[#This Row],[CUSTOMER NAME]],Country[],3,0)</f>
        <v>Export</v>
      </c>
      <c r="I832" s="1" t="str">
        <f>TEXT(InputData[[#This Row],[DATE]],"d")</f>
        <v>31</v>
      </c>
      <c r="J832" s="1" t="str">
        <f>TEXT(InputData[[#This Row],[DATE]],"mmm")</f>
        <v>Dec</v>
      </c>
      <c r="K832" s="1" t="str">
        <f>TEXT(InputData[[#This Row],[DATE]],"yyyy")</f>
        <v>2021</v>
      </c>
      <c r="L832" s="1">
        <f>WEEKNUM(InputData[[#This Row],[DATE]])</f>
        <v>53</v>
      </c>
    </row>
    <row r="833" spans="1:12" x14ac:dyDescent="0.3">
      <c r="A833" s="3">
        <v>44561</v>
      </c>
      <c r="B833" s="6" t="s">
        <v>66</v>
      </c>
      <c r="C833" s="4" t="s">
        <v>33</v>
      </c>
      <c r="D833" s="5">
        <v>119.7</v>
      </c>
      <c r="E833" s="1">
        <v>12</v>
      </c>
      <c r="F833" s="1">
        <f>InputData[[#This Row],[UNIT PRICE ($)]]*InputData[[#This Row],[QUANTITY]]</f>
        <v>1436.4</v>
      </c>
      <c r="G833" s="1" t="str">
        <f>VLOOKUP(InputData[[#This Row],[CUSTOMER NAME]],Country[],2,0)</f>
        <v>India</v>
      </c>
      <c r="H833" s="1" t="str">
        <f>VLOOKUP(InputData[[#This Row],[CUSTOMER NAME]],Country[],3,0)</f>
        <v>Western</v>
      </c>
      <c r="I833" s="1" t="str">
        <f>TEXT(InputData[[#This Row],[DATE]],"d")</f>
        <v>31</v>
      </c>
      <c r="J833" s="1" t="str">
        <f>TEXT(InputData[[#This Row],[DATE]],"mmm")</f>
        <v>Dec</v>
      </c>
      <c r="K833" s="1" t="str">
        <f>TEXT(InputData[[#This Row],[DATE]],"yyyy")</f>
        <v>2021</v>
      </c>
      <c r="L833" s="1">
        <f>WEEKNUM(InputData[[#This Row],[DATE]])</f>
        <v>53</v>
      </c>
    </row>
  </sheetData>
  <phoneticPr fontId="2" type="noConversion"/>
  <dataValidations count="1">
    <dataValidation type="whole" allowBlank="1" showInputMessage="1" showErrorMessage="1" sqref="E2:E833" xr:uid="{00000000-0002-0000-0000-00000000000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6C31C-D939-4216-B947-AF5CB32AF0B8}">
  <dimension ref="A3:X90"/>
  <sheetViews>
    <sheetView zoomScale="69" zoomScaleNormal="69" workbookViewId="0">
      <selection activeCell="I6" sqref="I6"/>
    </sheetView>
  </sheetViews>
  <sheetFormatPr defaultRowHeight="14.4" x14ac:dyDescent="0.3"/>
  <cols>
    <col min="1" max="1" width="23" bestFit="1" customWidth="1"/>
    <col min="2" max="2" width="12" bestFit="1" customWidth="1"/>
    <col min="3" max="3" width="12.33203125" customWidth="1"/>
    <col min="4" max="4" width="21.77734375" bestFit="1" customWidth="1"/>
    <col min="5" max="5" width="12" customWidth="1"/>
    <col min="8" max="8" width="10.77734375" bestFit="1" customWidth="1"/>
    <col min="9" max="9" width="12" bestFit="1" customWidth="1"/>
    <col min="12" max="12" width="9.88671875" bestFit="1" customWidth="1"/>
    <col min="13" max="13" width="12" bestFit="1" customWidth="1"/>
    <col min="15" max="15" width="11.21875" bestFit="1" customWidth="1"/>
    <col min="16" max="16" width="12" bestFit="1" customWidth="1"/>
    <col min="18" max="18" width="10.77734375" bestFit="1" customWidth="1"/>
    <col min="19" max="20" width="12" bestFit="1" customWidth="1"/>
    <col min="23" max="23" width="13.44140625" bestFit="1" customWidth="1"/>
    <col min="24" max="24" width="12" bestFit="1" customWidth="1"/>
  </cols>
  <sheetData>
    <row r="3" spans="1:24" x14ac:dyDescent="0.3">
      <c r="A3" s="10" t="s">
        <v>94</v>
      </c>
      <c r="B3" t="s">
        <v>125</v>
      </c>
      <c r="H3" s="10" t="s">
        <v>126</v>
      </c>
      <c r="I3" t="s">
        <v>125</v>
      </c>
      <c r="L3" t="s">
        <v>127</v>
      </c>
      <c r="O3" s="10" t="s">
        <v>128</v>
      </c>
      <c r="P3" t="s">
        <v>125</v>
      </c>
      <c r="R3" s="10" t="s">
        <v>140</v>
      </c>
      <c r="S3" t="s">
        <v>125</v>
      </c>
      <c r="W3" s="10" t="s">
        <v>143</v>
      </c>
      <c r="X3" t="s">
        <v>125</v>
      </c>
    </row>
    <row r="4" spans="1:24" x14ac:dyDescent="0.3">
      <c r="A4" s="11" t="s">
        <v>79</v>
      </c>
      <c r="B4" s="14">
        <v>31336.229999999992</v>
      </c>
      <c r="D4" t="str" cm="1">
        <f t="array" aca="1" ref="D4:D18" ca="1">OFFSET($A$4,0,0,COUNT($B$4:$B$18),1)</f>
        <v>Bangladesh</v>
      </c>
      <c r="H4" s="11" t="s">
        <v>110</v>
      </c>
      <c r="I4" s="14">
        <v>72920.48000000001</v>
      </c>
      <c r="L4" s="12">
        <v>984571.05999999924</v>
      </c>
      <c r="O4" s="11" t="s">
        <v>19</v>
      </c>
      <c r="P4" s="14">
        <v>41580</v>
      </c>
      <c r="R4" s="11" t="s">
        <v>129</v>
      </c>
      <c r="S4">
        <v>92118.789999999964</v>
      </c>
      <c r="W4" s="11" t="s">
        <v>49</v>
      </c>
      <c r="X4" s="14">
        <v>39993.270000000004</v>
      </c>
    </row>
    <row r="5" spans="1:24" x14ac:dyDescent="0.3">
      <c r="A5" s="11" t="s">
        <v>80</v>
      </c>
      <c r="B5" s="14">
        <v>39438.44000000001</v>
      </c>
      <c r="D5" t="str">
        <f ca="1"/>
        <v>Brazil</v>
      </c>
      <c r="H5" s="11" t="s">
        <v>111</v>
      </c>
      <c r="I5" s="14">
        <v>75939.73000000001</v>
      </c>
      <c r="O5" s="11" t="s">
        <v>22</v>
      </c>
      <c r="P5" s="14">
        <v>41055.299999999996</v>
      </c>
      <c r="R5" s="11" t="s">
        <v>130</v>
      </c>
      <c r="S5">
        <v>91137.049999999988</v>
      </c>
      <c r="W5" s="11" t="s">
        <v>70</v>
      </c>
      <c r="X5" s="14">
        <v>45112.94999999999</v>
      </c>
    </row>
    <row r="6" spans="1:24" x14ac:dyDescent="0.3">
      <c r="A6" s="11" t="s">
        <v>81</v>
      </c>
      <c r="B6" s="14">
        <v>39653.929999999993</v>
      </c>
      <c r="D6" t="str">
        <f ca="1"/>
        <v>Ethiopia</v>
      </c>
      <c r="H6" s="11" t="s">
        <v>116</v>
      </c>
      <c r="I6" s="14">
        <v>531575.61999999988</v>
      </c>
      <c r="O6" s="11" t="s">
        <v>24</v>
      </c>
      <c r="P6" s="14">
        <v>49599.360000000008</v>
      </c>
      <c r="R6" s="11" t="s">
        <v>131</v>
      </c>
      <c r="S6">
        <v>97920.72</v>
      </c>
      <c r="W6" s="11" t="s">
        <v>71</v>
      </c>
      <c r="X6" s="14">
        <v>43062.83</v>
      </c>
    </row>
    <row r="7" spans="1:24" x14ac:dyDescent="0.3">
      <c r="A7" s="11" t="s">
        <v>82</v>
      </c>
      <c r="B7" s="14">
        <v>14337.400000000003</v>
      </c>
      <c r="D7" t="str">
        <f ca="1"/>
        <v>France</v>
      </c>
      <c r="H7" s="11" t="s">
        <v>112</v>
      </c>
      <c r="I7" s="14">
        <v>45081.780000000006</v>
      </c>
      <c r="L7" s="10" t="s">
        <v>121</v>
      </c>
      <c r="M7" t="s">
        <v>125</v>
      </c>
      <c r="O7" s="11" t="s">
        <v>30</v>
      </c>
      <c r="P7" s="14">
        <v>57968.639999999992</v>
      </c>
      <c r="R7" s="11" t="s">
        <v>132</v>
      </c>
      <c r="S7">
        <v>72320.89</v>
      </c>
      <c r="W7" s="11" t="s">
        <v>73</v>
      </c>
      <c r="X7" s="14">
        <v>39653.929999999993</v>
      </c>
    </row>
    <row r="8" spans="1:24" x14ac:dyDescent="0.3">
      <c r="A8" s="11" t="s">
        <v>83</v>
      </c>
      <c r="B8" s="14">
        <v>16810.719999999998</v>
      </c>
      <c r="D8" t="str">
        <f ca="1"/>
        <v>Germany</v>
      </c>
      <c r="H8" s="11" t="s">
        <v>113</v>
      </c>
      <c r="I8" s="14">
        <v>83994.49000000002</v>
      </c>
      <c r="L8" s="11">
        <v>1</v>
      </c>
      <c r="M8" s="14">
        <v>5179.59</v>
      </c>
      <c r="O8" s="11" t="s">
        <v>41</v>
      </c>
      <c r="P8" s="14">
        <v>57554.28</v>
      </c>
      <c r="R8" s="11" t="s">
        <v>47</v>
      </c>
      <c r="S8">
        <v>70511.75999999998</v>
      </c>
      <c r="W8" s="11" t="s">
        <v>99</v>
      </c>
      <c r="X8" s="14">
        <v>60929.149999999994</v>
      </c>
    </row>
    <row r="9" spans="1:24" x14ac:dyDescent="0.3">
      <c r="A9" s="11" t="s">
        <v>84</v>
      </c>
      <c r="B9" s="14">
        <v>452995.44000000024</v>
      </c>
      <c r="D9" t="str">
        <f ca="1"/>
        <v>India</v>
      </c>
      <c r="H9" s="11" t="s">
        <v>114</v>
      </c>
      <c r="I9" s="14">
        <v>53277.570000000007</v>
      </c>
      <c r="L9" s="11">
        <v>2</v>
      </c>
      <c r="M9" s="14">
        <v>21116.729999999996</v>
      </c>
      <c r="R9" s="11" t="s">
        <v>133</v>
      </c>
      <c r="S9">
        <v>66727.399999999994</v>
      </c>
    </row>
    <row r="10" spans="1:24" x14ac:dyDescent="0.3">
      <c r="A10" s="11" t="s">
        <v>85</v>
      </c>
      <c r="B10" s="14">
        <v>8394.32</v>
      </c>
      <c r="D10" t="str">
        <f ca="1"/>
        <v>Indonesia</v>
      </c>
      <c r="H10" s="11" t="s">
        <v>115</v>
      </c>
      <c r="I10" s="14">
        <v>121781.38999999998</v>
      </c>
      <c r="L10" s="11">
        <v>3</v>
      </c>
      <c r="M10" s="14">
        <v>14261.190000000004</v>
      </c>
      <c r="R10" s="11" t="s">
        <v>134</v>
      </c>
      <c r="S10">
        <v>92661.550000000017</v>
      </c>
    </row>
    <row r="11" spans="1:24" x14ac:dyDescent="0.3">
      <c r="A11" s="11" t="s">
        <v>86</v>
      </c>
      <c r="B11" s="14">
        <v>65776.760000000009</v>
      </c>
      <c r="D11" t="str">
        <f ca="1"/>
        <v>Mexico</v>
      </c>
      <c r="L11" s="11">
        <v>4</v>
      </c>
      <c r="M11" s="14">
        <v>11433.2</v>
      </c>
      <c r="R11" s="11" t="s">
        <v>135</v>
      </c>
      <c r="S11">
        <v>69125.749999999985</v>
      </c>
    </row>
    <row r="12" spans="1:24" x14ac:dyDescent="0.3">
      <c r="A12" s="11" t="s">
        <v>87</v>
      </c>
      <c r="B12" s="14">
        <v>39993.270000000004</v>
      </c>
      <c r="D12" t="str">
        <f ca="1"/>
        <v>Nigeria</v>
      </c>
      <c r="L12" s="11">
        <v>5</v>
      </c>
      <c r="M12" s="14">
        <v>33727.55000000001</v>
      </c>
      <c r="R12" s="11" t="s">
        <v>136</v>
      </c>
      <c r="S12">
        <v>78253.529999999984</v>
      </c>
    </row>
    <row r="13" spans="1:24" x14ac:dyDescent="0.3">
      <c r="A13" s="11" t="s">
        <v>88</v>
      </c>
      <c r="B13" s="14">
        <v>77523.280000000028</v>
      </c>
      <c r="D13" t="str">
        <f ca="1"/>
        <v>Pakistan</v>
      </c>
      <c r="L13" s="11">
        <v>6</v>
      </c>
      <c r="M13" s="14">
        <v>34794.820000000007</v>
      </c>
      <c r="R13" s="11" t="s">
        <v>137</v>
      </c>
      <c r="S13">
        <v>87136.37</v>
      </c>
    </row>
    <row r="14" spans="1:24" x14ac:dyDescent="0.3">
      <c r="A14" s="11" t="s">
        <v>89</v>
      </c>
      <c r="B14" s="14">
        <v>63344.339999999989</v>
      </c>
      <c r="D14" t="str">
        <f ca="1"/>
        <v>Russia</v>
      </c>
      <c r="H14" s="10" t="s">
        <v>141</v>
      </c>
      <c r="I14" t="s">
        <v>125</v>
      </c>
      <c r="L14" s="11">
        <v>7</v>
      </c>
      <c r="M14" s="14">
        <v>32107.100000000006</v>
      </c>
      <c r="R14" s="11" t="s">
        <v>138</v>
      </c>
      <c r="S14">
        <v>75659.86</v>
      </c>
    </row>
    <row r="15" spans="1:24" x14ac:dyDescent="0.3">
      <c r="A15" s="11" t="s">
        <v>90</v>
      </c>
      <c r="B15" s="14">
        <v>38317.789999999994</v>
      </c>
      <c r="D15" t="str">
        <f ca="1"/>
        <v>Saudi Arabia</v>
      </c>
      <c r="H15" s="11" t="s">
        <v>142</v>
      </c>
      <c r="I15">
        <v>984571.05999999924</v>
      </c>
      <c r="L15" s="11">
        <v>8</v>
      </c>
      <c r="M15" s="14">
        <v>11777.67</v>
      </c>
      <c r="R15" s="11" t="s">
        <v>139</v>
      </c>
      <c r="S15">
        <v>90997.389999999985</v>
      </c>
    </row>
    <row r="16" spans="1:24" x14ac:dyDescent="0.3">
      <c r="A16" s="11" t="s">
        <v>91</v>
      </c>
      <c r="B16" s="14">
        <v>32808.019999999997</v>
      </c>
      <c r="D16" t="str">
        <f ca="1"/>
        <v>South Africa</v>
      </c>
      <c r="L16" s="11">
        <v>9</v>
      </c>
      <c r="M16" s="14">
        <v>17571.589999999997</v>
      </c>
    </row>
    <row r="17" spans="1:13" x14ac:dyDescent="0.3">
      <c r="A17" s="11" t="s">
        <v>92</v>
      </c>
      <c r="B17" s="14">
        <v>50749.039999999994</v>
      </c>
      <c r="D17" t="str">
        <f ca="1"/>
        <v>United Kingdom</v>
      </c>
      <c r="L17" s="11">
        <v>10</v>
      </c>
      <c r="M17" s="14">
        <v>17413.299999999996</v>
      </c>
    </row>
    <row r="18" spans="1:13" x14ac:dyDescent="0.3">
      <c r="A18" s="11" t="s">
        <v>93</v>
      </c>
      <c r="B18" s="14">
        <v>13092.080000000002</v>
      </c>
      <c r="D18" t="str">
        <f ca="1"/>
        <v>United States of America</v>
      </c>
      <c r="L18" s="11">
        <v>11</v>
      </c>
      <c r="M18" s="14">
        <v>18811.389999999996</v>
      </c>
    </row>
    <row r="19" spans="1:13" x14ac:dyDescent="0.3">
      <c r="L19" s="11">
        <v>12</v>
      </c>
      <c r="M19" s="14">
        <v>29446.460000000003</v>
      </c>
    </row>
    <row r="20" spans="1:13" x14ac:dyDescent="0.3">
      <c r="L20" s="11">
        <v>13</v>
      </c>
      <c r="M20" s="14">
        <v>22723.600000000002</v>
      </c>
    </row>
    <row r="21" spans="1:13" x14ac:dyDescent="0.3">
      <c r="L21" s="11">
        <v>14</v>
      </c>
      <c r="M21" s="14">
        <v>13729.810000000001</v>
      </c>
    </row>
    <row r="22" spans="1:13" x14ac:dyDescent="0.3">
      <c r="L22" s="11">
        <v>15</v>
      </c>
      <c r="M22" s="14">
        <v>27820.09</v>
      </c>
    </row>
    <row r="23" spans="1:13" x14ac:dyDescent="0.3">
      <c r="L23" s="11">
        <v>16</v>
      </c>
      <c r="M23" s="14">
        <v>9407.51</v>
      </c>
    </row>
    <row r="24" spans="1:13" x14ac:dyDescent="0.3">
      <c r="L24" s="11">
        <v>17</v>
      </c>
      <c r="M24" s="14">
        <v>22127.300000000003</v>
      </c>
    </row>
    <row r="25" spans="1:13" x14ac:dyDescent="0.3">
      <c r="L25" s="11">
        <v>18</v>
      </c>
      <c r="M25" s="14">
        <v>11809.4</v>
      </c>
    </row>
    <row r="26" spans="1:13" x14ac:dyDescent="0.3">
      <c r="L26" s="11">
        <v>19</v>
      </c>
      <c r="M26" s="14">
        <v>12750.539999999997</v>
      </c>
    </row>
    <row r="27" spans="1:13" x14ac:dyDescent="0.3">
      <c r="L27" s="11">
        <v>20</v>
      </c>
      <c r="M27" s="14">
        <v>19691.759999999998</v>
      </c>
    </row>
    <row r="28" spans="1:13" x14ac:dyDescent="0.3">
      <c r="L28" s="11">
        <v>21</v>
      </c>
      <c r="M28" s="14">
        <v>19171.71</v>
      </c>
    </row>
    <row r="29" spans="1:13" x14ac:dyDescent="0.3">
      <c r="L29" s="11">
        <v>22</v>
      </c>
      <c r="M29" s="14">
        <v>11617.86</v>
      </c>
    </row>
    <row r="30" spans="1:13" x14ac:dyDescent="0.3">
      <c r="L30" s="11">
        <v>23</v>
      </c>
      <c r="M30" s="14">
        <v>17000.620000000003</v>
      </c>
    </row>
    <row r="31" spans="1:13" x14ac:dyDescent="0.3">
      <c r="L31" s="11">
        <v>24</v>
      </c>
      <c r="M31" s="14">
        <v>15273.349999999999</v>
      </c>
    </row>
    <row r="32" spans="1:13" x14ac:dyDescent="0.3">
      <c r="L32" s="11">
        <v>25</v>
      </c>
      <c r="M32" s="14">
        <v>23043.470000000005</v>
      </c>
    </row>
    <row r="33" spans="12:13" x14ac:dyDescent="0.3">
      <c r="L33" s="11">
        <v>26</v>
      </c>
      <c r="M33" s="14">
        <v>13593.79</v>
      </c>
    </row>
    <row r="34" spans="12:13" x14ac:dyDescent="0.3">
      <c r="L34" s="11">
        <v>27</v>
      </c>
      <c r="M34" s="14">
        <v>13197.89</v>
      </c>
    </row>
    <row r="35" spans="12:13" x14ac:dyDescent="0.3">
      <c r="L35" s="11">
        <v>28</v>
      </c>
      <c r="M35" s="14">
        <v>13311.339999999998</v>
      </c>
    </row>
    <row r="36" spans="12:13" x14ac:dyDescent="0.3">
      <c r="L36" s="11">
        <v>29</v>
      </c>
      <c r="M36" s="14">
        <v>26662.809999999998</v>
      </c>
    </row>
    <row r="37" spans="12:13" x14ac:dyDescent="0.3">
      <c r="L37" s="11">
        <v>30</v>
      </c>
      <c r="M37" s="14">
        <v>15652.32</v>
      </c>
    </row>
    <row r="38" spans="12:13" x14ac:dyDescent="0.3">
      <c r="L38" s="11">
        <v>31</v>
      </c>
      <c r="M38" s="14">
        <v>27172.400000000001</v>
      </c>
    </row>
    <row r="39" spans="12:13" x14ac:dyDescent="0.3">
      <c r="L39" s="11">
        <v>32</v>
      </c>
      <c r="M39" s="14">
        <v>6991.1000000000013</v>
      </c>
    </row>
    <row r="40" spans="12:13" x14ac:dyDescent="0.3">
      <c r="L40" s="11">
        <v>33</v>
      </c>
      <c r="M40" s="14">
        <v>17406.18</v>
      </c>
    </row>
    <row r="41" spans="12:13" x14ac:dyDescent="0.3">
      <c r="L41" s="11">
        <v>34</v>
      </c>
      <c r="M41" s="14">
        <v>10403.35</v>
      </c>
    </row>
    <row r="42" spans="12:13" x14ac:dyDescent="0.3">
      <c r="L42" s="11">
        <v>35</v>
      </c>
      <c r="M42" s="14">
        <v>29524.29</v>
      </c>
    </row>
    <row r="43" spans="12:13" x14ac:dyDescent="0.3">
      <c r="L43" s="11">
        <v>36</v>
      </c>
      <c r="M43" s="14">
        <v>14336.82</v>
      </c>
    </row>
    <row r="44" spans="12:13" x14ac:dyDescent="0.3">
      <c r="L44" s="11">
        <v>37</v>
      </c>
      <c r="M44" s="14">
        <v>15584.3</v>
      </c>
    </row>
    <row r="45" spans="12:13" x14ac:dyDescent="0.3">
      <c r="L45" s="11">
        <v>38</v>
      </c>
      <c r="M45" s="14">
        <v>13437.32</v>
      </c>
    </row>
    <row r="46" spans="12:13" x14ac:dyDescent="0.3">
      <c r="L46" s="11">
        <v>39</v>
      </c>
      <c r="M46" s="14">
        <v>30057.11</v>
      </c>
    </row>
    <row r="47" spans="12:13" x14ac:dyDescent="0.3">
      <c r="L47" s="11">
        <v>40</v>
      </c>
      <c r="M47" s="14">
        <v>17799.129999999997</v>
      </c>
    </row>
    <row r="48" spans="12:13" x14ac:dyDescent="0.3">
      <c r="L48" s="11">
        <v>41</v>
      </c>
      <c r="M48" s="14">
        <v>25449.57</v>
      </c>
    </row>
    <row r="49" spans="1:13" x14ac:dyDescent="0.3">
      <c r="L49" s="11">
        <v>42</v>
      </c>
      <c r="M49" s="14">
        <v>14658.500000000002</v>
      </c>
    </row>
    <row r="50" spans="1:13" x14ac:dyDescent="0.3">
      <c r="L50" s="11">
        <v>43</v>
      </c>
      <c r="M50" s="14">
        <v>19795.28</v>
      </c>
    </row>
    <row r="51" spans="1:13" x14ac:dyDescent="0.3">
      <c r="L51" s="11">
        <v>44</v>
      </c>
      <c r="M51" s="14">
        <v>17458.100000000002</v>
      </c>
    </row>
    <row r="52" spans="1:13" x14ac:dyDescent="0.3">
      <c r="L52" s="11">
        <v>45</v>
      </c>
      <c r="M52" s="14">
        <v>17068.960000000003</v>
      </c>
    </row>
    <row r="53" spans="1:13" x14ac:dyDescent="0.3">
      <c r="L53" s="11">
        <v>46</v>
      </c>
      <c r="M53" s="14">
        <v>16104.110000000002</v>
      </c>
    </row>
    <row r="54" spans="1:13" x14ac:dyDescent="0.3">
      <c r="A54" s="11" t="s">
        <v>79</v>
      </c>
      <c r="B54">
        <v>31336.229999999992</v>
      </c>
      <c r="L54" s="11">
        <v>47</v>
      </c>
      <c r="M54" s="14">
        <v>16390.38</v>
      </c>
    </row>
    <row r="55" spans="1:13" x14ac:dyDescent="0.3">
      <c r="A55" s="11" t="s">
        <v>80</v>
      </c>
      <c r="B55">
        <v>39438.44000000001</v>
      </c>
      <c r="L55" s="11">
        <v>48</v>
      </c>
      <c r="M55" s="14">
        <v>25601.349999999995</v>
      </c>
    </row>
    <row r="56" spans="1:13" x14ac:dyDescent="0.3">
      <c r="A56" s="11" t="s">
        <v>81</v>
      </c>
      <c r="B56">
        <v>39653.929999999993</v>
      </c>
      <c r="L56" s="11">
        <v>49</v>
      </c>
      <c r="M56" s="14">
        <v>7322.39</v>
      </c>
    </row>
    <row r="57" spans="1:13" x14ac:dyDescent="0.3">
      <c r="A57" s="11" t="s">
        <v>82</v>
      </c>
      <c r="B57">
        <v>14337.400000000003</v>
      </c>
      <c r="L57" s="11">
        <v>50</v>
      </c>
      <c r="M57" s="14">
        <v>18755.54</v>
      </c>
    </row>
    <row r="58" spans="1:13" x14ac:dyDescent="0.3">
      <c r="A58" s="11" t="s">
        <v>83</v>
      </c>
      <c r="B58">
        <v>16810.719999999998</v>
      </c>
      <c r="L58" s="11">
        <v>51</v>
      </c>
      <c r="M58" s="14">
        <v>15496.2</v>
      </c>
    </row>
    <row r="59" spans="1:13" x14ac:dyDescent="0.3">
      <c r="A59" s="11" t="s">
        <v>84</v>
      </c>
      <c r="B59">
        <v>452995.44000000024</v>
      </c>
      <c r="L59" s="11">
        <v>52</v>
      </c>
      <c r="M59" s="14">
        <v>24337.019999999997</v>
      </c>
    </row>
    <row r="60" spans="1:13" x14ac:dyDescent="0.3">
      <c r="A60" s="11" t="s">
        <v>85</v>
      </c>
      <c r="B60">
        <v>8394.32</v>
      </c>
      <c r="L60" s="11">
        <v>53</v>
      </c>
      <c r="M60" s="14">
        <v>27195.9</v>
      </c>
    </row>
    <row r="61" spans="1:13" x14ac:dyDescent="0.3">
      <c r="A61" s="11" t="s">
        <v>86</v>
      </c>
      <c r="B61">
        <v>65776.760000000009</v>
      </c>
    </row>
    <row r="62" spans="1:13" x14ac:dyDescent="0.3">
      <c r="A62" s="11" t="s">
        <v>87</v>
      </c>
      <c r="B62">
        <v>39993.270000000004</v>
      </c>
    </row>
    <row r="63" spans="1:13" x14ac:dyDescent="0.3">
      <c r="A63" s="11" t="s">
        <v>88</v>
      </c>
      <c r="B63">
        <v>77523.280000000028</v>
      </c>
    </row>
    <row r="64" spans="1:13" x14ac:dyDescent="0.3">
      <c r="A64" s="11" t="s">
        <v>89</v>
      </c>
      <c r="B64">
        <v>63344.339999999989</v>
      </c>
    </row>
    <row r="65" spans="1:2" x14ac:dyDescent="0.3">
      <c r="A65" s="11" t="s">
        <v>90</v>
      </c>
      <c r="B65">
        <v>38317.789999999994</v>
      </c>
    </row>
    <row r="66" spans="1:2" x14ac:dyDescent="0.3">
      <c r="A66" s="11" t="s">
        <v>91</v>
      </c>
      <c r="B66">
        <v>32808.019999999997</v>
      </c>
    </row>
    <row r="67" spans="1:2" x14ac:dyDescent="0.3">
      <c r="A67" s="11" t="s">
        <v>92</v>
      </c>
      <c r="B67">
        <v>50749.039999999994</v>
      </c>
    </row>
    <row r="68" spans="1:2" x14ac:dyDescent="0.3">
      <c r="A68" s="11" t="s">
        <v>93</v>
      </c>
      <c r="B68">
        <v>13092.080000000002</v>
      </c>
    </row>
    <row r="76" spans="1:2" x14ac:dyDescent="0.3">
      <c r="A76" s="11"/>
    </row>
    <row r="77" spans="1:2" x14ac:dyDescent="0.3">
      <c r="A77" s="11"/>
    </row>
    <row r="78" spans="1:2" x14ac:dyDescent="0.3">
      <c r="A78" s="11"/>
    </row>
    <row r="79" spans="1:2" x14ac:dyDescent="0.3">
      <c r="A79" s="11"/>
    </row>
    <row r="80" spans="1:2" x14ac:dyDescent="0.3">
      <c r="A80" s="11"/>
    </row>
    <row r="81" spans="1:1" x14ac:dyDescent="0.3">
      <c r="A81" s="11"/>
    </row>
    <row r="82" spans="1:1" x14ac:dyDescent="0.3">
      <c r="A82" s="11"/>
    </row>
    <row r="83" spans="1:1" x14ac:dyDescent="0.3">
      <c r="A83" s="11"/>
    </row>
    <row r="84" spans="1:1" x14ac:dyDescent="0.3">
      <c r="A84" s="11"/>
    </row>
    <row r="85" spans="1:1" x14ac:dyDescent="0.3">
      <c r="A85" s="11"/>
    </row>
    <row r="86" spans="1:1" x14ac:dyDescent="0.3">
      <c r="A86" s="11"/>
    </row>
    <row r="87" spans="1:1" x14ac:dyDescent="0.3">
      <c r="A87" s="11"/>
    </row>
    <row r="88" spans="1:1" x14ac:dyDescent="0.3">
      <c r="A88" s="11"/>
    </row>
    <row r="89" spans="1:1" x14ac:dyDescent="0.3">
      <c r="A89" s="11"/>
    </row>
    <row r="90" spans="1:1" x14ac:dyDescent="0.3">
      <c r="A90" s="11"/>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0FAE7-3A55-4339-91DA-044ECAFE0124}">
  <dimension ref="A1"/>
  <sheetViews>
    <sheetView tabSelected="1" topLeftCell="A7" zoomScale="78" zoomScaleNormal="78" workbookViewId="0">
      <selection activeCell="Z33" sqref="Z33"/>
    </sheetView>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13"/>
  <sheetViews>
    <sheetView workbookViewId="0">
      <selection activeCell="L21" sqref="L21"/>
    </sheetView>
  </sheetViews>
  <sheetFormatPr defaultRowHeight="14.4" x14ac:dyDescent="0.3"/>
  <cols>
    <col min="1" max="1" width="11.21875" bestFit="1" customWidth="1"/>
    <col min="2" max="2" width="16.6640625" customWidth="1"/>
    <col min="3" max="3" width="18.6640625" customWidth="1"/>
    <col min="4" max="5" width="16.109375" customWidth="1"/>
    <col min="6" max="6" width="13.33203125" customWidth="1"/>
  </cols>
  <sheetData>
    <row r="1" spans="1:6" ht="15" thickBot="1" x14ac:dyDescent="0.35">
      <c r="A1" s="2" t="s">
        <v>108</v>
      </c>
      <c r="B1" s="2" t="s">
        <v>107</v>
      </c>
      <c r="C1" s="2" t="s">
        <v>96</v>
      </c>
      <c r="D1" s="2" t="s">
        <v>123</v>
      </c>
      <c r="E1" s="2" t="s">
        <v>122</v>
      </c>
      <c r="F1" s="2" t="s">
        <v>124</v>
      </c>
    </row>
    <row r="2" spans="1:6" x14ac:dyDescent="0.3">
      <c r="A2" s="8">
        <v>1</v>
      </c>
      <c r="B2" s="11" t="s">
        <v>129</v>
      </c>
      <c r="C2" s="9">
        <v>90000</v>
      </c>
      <c r="D2">
        <f>VLOOKUP(TargetData[[#This Row],[Month Name]],'Pivot Tables'!R4:S15,2,FALSE)</f>
        <v>92118.789999999964</v>
      </c>
      <c r="E2" t="e">
        <f>IF(TargetData[[#This Row],[Actutal ($)]]&lt;TargetData[[#This Row],[Target ($)]],TargetData[[#This Row],[Actutal ($)]],NA())</f>
        <v>#N/A</v>
      </c>
      <c r="F2">
        <f>IF(TargetData[[#This Row],[Actutal ($)]]&gt;TargetData[[#This Row],[Target ($)]],TargetData[[#This Row],[Target ($)]],NA())</f>
        <v>90000</v>
      </c>
    </row>
    <row r="3" spans="1:6" x14ac:dyDescent="0.3">
      <c r="A3" s="8">
        <v>2</v>
      </c>
      <c r="B3" s="11" t="s">
        <v>130</v>
      </c>
      <c r="C3" s="9">
        <v>100000</v>
      </c>
      <c r="D3">
        <f>VLOOKUP(TargetData[[#This Row],[Month Name]],'Pivot Tables'!R5:S16,2,FALSE)</f>
        <v>91137.049999999988</v>
      </c>
      <c r="E3">
        <f>IF(TargetData[[#This Row],[Actutal ($)]]&lt;TargetData[[#This Row],[Target ($)]],TargetData[[#This Row],[Actutal ($)]],NA())</f>
        <v>91137.049999999988</v>
      </c>
      <c r="F3" t="e">
        <f>IF(TargetData[[#This Row],[Actutal ($)]]&gt;TargetData[[#This Row],[Target ($)]],TargetData[[#This Row],[Target ($)]],NA())</f>
        <v>#N/A</v>
      </c>
    </row>
    <row r="4" spans="1:6" x14ac:dyDescent="0.3">
      <c r="A4" s="8">
        <v>3</v>
      </c>
      <c r="B4" s="11" t="s">
        <v>131</v>
      </c>
      <c r="C4" s="9">
        <v>100000</v>
      </c>
      <c r="D4">
        <f>VLOOKUP(TargetData[[#This Row],[Month Name]],'Pivot Tables'!R6:S17,2,FALSE)</f>
        <v>97920.72</v>
      </c>
      <c r="E4">
        <f>IF(TargetData[[#This Row],[Actutal ($)]]&lt;TargetData[[#This Row],[Target ($)]],TargetData[[#This Row],[Actutal ($)]],NA())</f>
        <v>97920.72</v>
      </c>
      <c r="F4" t="e">
        <f>IF(TargetData[[#This Row],[Actutal ($)]]&gt;TargetData[[#This Row],[Target ($)]],TargetData[[#This Row],[Target ($)]],NA())</f>
        <v>#N/A</v>
      </c>
    </row>
    <row r="5" spans="1:6" x14ac:dyDescent="0.3">
      <c r="A5" s="8">
        <v>4</v>
      </c>
      <c r="B5" s="11" t="s">
        <v>132</v>
      </c>
      <c r="C5" s="9">
        <v>100000</v>
      </c>
      <c r="D5">
        <f>VLOOKUP(TargetData[[#This Row],[Month Name]],'Pivot Tables'!R7:S18,2,FALSE)</f>
        <v>72320.89</v>
      </c>
      <c r="E5">
        <f>IF(TargetData[[#This Row],[Actutal ($)]]&lt;TargetData[[#This Row],[Target ($)]],TargetData[[#This Row],[Actutal ($)]],NA())</f>
        <v>72320.89</v>
      </c>
      <c r="F5" t="e">
        <f>IF(TargetData[[#This Row],[Actutal ($)]]&gt;TargetData[[#This Row],[Target ($)]],TargetData[[#This Row],[Target ($)]],NA())</f>
        <v>#N/A</v>
      </c>
    </row>
    <row r="6" spans="1:6" x14ac:dyDescent="0.3">
      <c r="A6" s="8">
        <v>5</v>
      </c>
      <c r="B6" s="11" t="s">
        <v>47</v>
      </c>
      <c r="C6" s="9">
        <v>90000</v>
      </c>
      <c r="D6">
        <f>VLOOKUP(TargetData[[#This Row],[Month Name]],'Pivot Tables'!R8:S19,2,FALSE)</f>
        <v>70511.75999999998</v>
      </c>
      <c r="E6">
        <f>IF(TargetData[[#This Row],[Actutal ($)]]&lt;TargetData[[#This Row],[Target ($)]],TargetData[[#This Row],[Actutal ($)]],NA())</f>
        <v>70511.75999999998</v>
      </c>
      <c r="F6" t="e">
        <f>IF(TargetData[[#This Row],[Actutal ($)]]&gt;TargetData[[#This Row],[Target ($)]],TargetData[[#This Row],[Target ($)]],NA())</f>
        <v>#N/A</v>
      </c>
    </row>
    <row r="7" spans="1:6" x14ac:dyDescent="0.3">
      <c r="A7" s="8">
        <v>6</v>
      </c>
      <c r="B7" s="11" t="s">
        <v>133</v>
      </c>
      <c r="C7" s="9">
        <v>90000</v>
      </c>
      <c r="D7">
        <f>VLOOKUP(TargetData[[#This Row],[Month Name]],'Pivot Tables'!R9:S20,2,FALSE)</f>
        <v>66727.399999999994</v>
      </c>
      <c r="E7">
        <f>IF(TargetData[[#This Row],[Actutal ($)]]&lt;TargetData[[#This Row],[Target ($)]],TargetData[[#This Row],[Actutal ($)]],NA())</f>
        <v>66727.399999999994</v>
      </c>
      <c r="F7" t="e">
        <f>IF(TargetData[[#This Row],[Actutal ($)]]&gt;TargetData[[#This Row],[Target ($)]],TargetData[[#This Row],[Target ($)]],NA())</f>
        <v>#N/A</v>
      </c>
    </row>
    <row r="8" spans="1:6" x14ac:dyDescent="0.3">
      <c r="A8" s="8">
        <v>7</v>
      </c>
      <c r="B8" s="11" t="s">
        <v>134</v>
      </c>
      <c r="C8" s="9">
        <v>90000</v>
      </c>
      <c r="D8">
        <f>VLOOKUP(TargetData[[#This Row],[Month Name]],'Pivot Tables'!R10:S21,2,FALSE)</f>
        <v>92661.550000000017</v>
      </c>
      <c r="E8" t="e">
        <f>IF(TargetData[[#This Row],[Actutal ($)]]&lt;TargetData[[#This Row],[Target ($)]],TargetData[[#This Row],[Actutal ($)]],NA())</f>
        <v>#N/A</v>
      </c>
      <c r="F8">
        <f>IF(TargetData[[#This Row],[Actutal ($)]]&gt;TargetData[[#This Row],[Target ($)]],TargetData[[#This Row],[Target ($)]],NA())</f>
        <v>90000</v>
      </c>
    </row>
    <row r="9" spans="1:6" x14ac:dyDescent="0.3">
      <c r="A9" s="8">
        <v>8</v>
      </c>
      <c r="B9" s="11" t="s">
        <v>135</v>
      </c>
      <c r="C9" s="9">
        <v>90000</v>
      </c>
      <c r="D9">
        <f>VLOOKUP(TargetData[[#This Row],[Month Name]],'Pivot Tables'!R11:S22,2,FALSE)</f>
        <v>69125.749999999985</v>
      </c>
      <c r="E9">
        <f>IF(TargetData[[#This Row],[Actutal ($)]]&lt;TargetData[[#This Row],[Target ($)]],TargetData[[#This Row],[Actutal ($)]],NA())</f>
        <v>69125.749999999985</v>
      </c>
      <c r="F9" t="e">
        <f>IF(TargetData[[#This Row],[Actutal ($)]]&gt;TargetData[[#This Row],[Target ($)]],TargetData[[#This Row],[Target ($)]],NA())</f>
        <v>#N/A</v>
      </c>
    </row>
    <row r="10" spans="1:6" x14ac:dyDescent="0.3">
      <c r="A10" s="8">
        <v>9</v>
      </c>
      <c r="B10" s="11" t="s">
        <v>136</v>
      </c>
      <c r="C10" s="9">
        <v>90000</v>
      </c>
      <c r="D10">
        <f>VLOOKUP(TargetData[[#This Row],[Month Name]],'Pivot Tables'!R12:S23,2,FALSE)</f>
        <v>78253.529999999984</v>
      </c>
      <c r="E10">
        <f>IF(TargetData[[#This Row],[Actutal ($)]]&lt;TargetData[[#This Row],[Target ($)]],TargetData[[#This Row],[Actutal ($)]],NA())</f>
        <v>78253.529999999984</v>
      </c>
      <c r="F10" t="e">
        <f>IF(TargetData[[#This Row],[Actutal ($)]]&gt;TargetData[[#This Row],[Target ($)]],TargetData[[#This Row],[Target ($)]],NA())</f>
        <v>#N/A</v>
      </c>
    </row>
    <row r="11" spans="1:6" x14ac:dyDescent="0.3">
      <c r="A11" s="8">
        <v>10</v>
      </c>
      <c r="B11" s="11" t="s">
        <v>137</v>
      </c>
      <c r="C11" s="9">
        <v>80000</v>
      </c>
      <c r="D11">
        <f>VLOOKUP(TargetData[[#This Row],[Month Name]],'Pivot Tables'!R13:S24,2,FALSE)</f>
        <v>87136.37</v>
      </c>
      <c r="E11" t="e">
        <f>IF(TargetData[[#This Row],[Actutal ($)]]&lt;TargetData[[#This Row],[Target ($)]],TargetData[[#This Row],[Actutal ($)]],NA())</f>
        <v>#N/A</v>
      </c>
      <c r="F11">
        <f>IF(TargetData[[#This Row],[Actutal ($)]]&gt;TargetData[[#This Row],[Target ($)]],TargetData[[#This Row],[Target ($)]],NA())</f>
        <v>80000</v>
      </c>
    </row>
    <row r="12" spans="1:6" x14ac:dyDescent="0.3">
      <c r="A12" s="8">
        <v>11</v>
      </c>
      <c r="B12" s="11" t="s">
        <v>138</v>
      </c>
      <c r="C12" s="9">
        <v>80000</v>
      </c>
      <c r="D12">
        <f>VLOOKUP(TargetData[[#This Row],[Month Name]],'Pivot Tables'!R14:S25,2,FALSE)</f>
        <v>75659.86</v>
      </c>
      <c r="E12">
        <f>IF(TargetData[[#This Row],[Actutal ($)]]&lt;TargetData[[#This Row],[Target ($)]],TargetData[[#This Row],[Actutal ($)]],NA())</f>
        <v>75659.86</v>
      </c>
      <c r="F12" t="e">
        <f>IF(TargetData[[#This Row],[Actutal ($)]]&gt;TargetData[[#This Row],[Target ($)]],TargetData[[#This Row],[Target ($)]],NA())</f>
        <v>#N/A</v>
      </c>
    </row>
    <row r="13" spans="1:6" x14ac:dyDescent="0.3">
      <c r="A13" s="8">
        <v>12</v>
      </c>
      <c r="B13" s="11" t="s">
        <v>139</v>
      </c>
      <c r="C13" s="9">
        <v>80000</v>
      </c>
      <c r="D13">
        <f>VLOOKUP(TargetData[[#This Row],[Month Name]],'Pivot Tables'!R15:S26,2,FALSE)</f>
        <v>90997.389999999985</v>
      </c>
      <c r="E13" t="e">
        <f>IF(TargetData[[#This Row],[Actutal ($)]]&lt;TargetData[[#This Row],[Target ($)]],TargetData[[#This Row],[Actutal ($)]],NA())</f>
        <v>#N/A</v>
      </c>
      <c r="F13">
        <f>IF(TargetData[[#This Row],[Actutal ($)]]&gt;TargetData[[#This Row],[Target ($)]],TargetData[[#This Row],[Target ($)]],NA())</f>
        <v>80000</v>
      </c>
    </row>
  </sheetData>
  <dataConsolidate/>
  <phoneticPr fontId="2"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826"/>
  <sheetViews>
    <sheetView zoomScaleNormal="100" workbookViewId="0">
      <selection activeCell="C3" sqref="C3"/>
    </sheetView>
  </sheetViews>
  <sheetFormatPr defaultColWidth="8.88671875" defaultRowHeight="14.4" x14ac:dyDescent="0.3"/>
  <cols>
    <col min="1" max="1" width="20.6640625" style="7" customWidth="1"/>
    <col min="2" max="2" width="22.77734375" style="7" customWidth="1"/>
    <col min="3" max="3" width="15" style="7" customWidth="1"/>
    <col min="4" max="16384" width="8.88671875" style="7"/>
  </cols>
  <sheetData>
    <row r="1" spans="1:3" ht="15" thickBot="1" x14ac:dyDescent="0.35">
      <c r="A1" s="2" t="s">
        <v>95</v>
      </c>
      <c r="B1" s="2" t="s">
        <v>94</v>
      </c>
      <c r="C1" s="2" t="s">
        <v>109</v>
      </c>
    </row>
    <row r="2" spans="1:3" x14ac:dyDescent="0.3">
      <c r="A2" s="6" t="s">
        <v>49</v>
      </c>
      <c r="B2" s="1" t="s">
        <v>87</v>
      </c>
      <c r="C2" s="1" t="s">
        <v>116</v>
      </c>
    </row>
    <row r="3" spans="1:3" x14ac:dyDescent="0.3">
      <c r="A3" s="6" t="s">
        <v>50</v>
      </c>
      <c r="B3" s="1" t="s">
        <v>79</v>
      </c>
      <c r="C3" s="1" t="s">
        <v>116</v>
      </c>
    </row>
    <row r="4" spans="1:3" x14ac:dyDescent="0.3">
      <c r="A4" s="6" t="s">
        <v>51</v>
      </c>
      <c r="B4" s="1" t="s">
        <v>84</v>
      </c>
      <c r="C4" s="1" t="s">
        <v>113</v>
      </c>
    </row>
    <row r="5" spans="1:3" x14ac:dyDescent="0.3">
      <c r="A5" s="6" t="s">
        <v>52</v>
      </c>
      <c r="B5" s="1" t="s">
        <v>90</v>
      </c>
      <c r="C5" s="1" t="s">
        <v>116</v>
      </c>
    </row>
    <row r="6" spans="1:3" x14ac:dyDescent="0.3">
      <c r="A6" s="6" t="s">
        <v>53</v>
      </c>
      <c r="B6" s="1" t="s">
        <v>84</v>
      </c>
      <c r="C6" s="1" t="s">
        <v>113</v>
      </c>
    </row>
    <row r="7" spans="1:3" x14ac:dyDescent="0.3">
      <c r="A7" s="6" t="s">
        <v>54</v>
      </c>
      <c r="B7" s="1" t="s">
        <v>88</v>
      </c>
      <c r="C7" s="1" t="s">
        <v>116</v>
      </c>
    </row>
    <row r="8" spans="1:3" x14ac:dyDescent="0.3">
      <c r="A8" s="6" t="s">
        <v>55</v>
      </c>
      <c r="B8" s="1" t="s">
        <v>85</v>
      </c>
      <c r="C8" s="1" t="s">
        <v>116</v>
      </c>
    </row>
    <row r="9" spans="1:3" x14ac:dyDescent="0.3">
      <c r="A9" s="6" t="s">
        <v>56</v>
      </c>
      <c r="B9" s="1" t="s">
        <v>92</v>
      </c>
      <c r="C9" s="1" t="s">
        <v>116</v>
      </c>
    </row>
    <row r="10" spans="1:3" x14ac:dyDescent="0.3">
      <c r="A10" s="6" t="s">
        <v>57</v>
      </c>
      <c r="B10" s="1" t="s">
        <v>89</v>
      </c>
      <c r="C10" s="1" t="s">
        <v>116</v>
      </c>
    </row>
    <row r="11" spans="1:3" x14ac:dyDescent="0.3">
      <c r="A11" s="6" t="s">
        <v>58</v>
      </c>
      <c r="B11" s="1" t="s">
        <v>84</v>
      </c>
      <c r="C11" s="1" t="s">
        <v>114</v>
      </c>
    </row>
    <row r="12" spans="1:3" x14ac:dyDescent="0.3">
      <c r="A12" s="6" t="s">
        <v>59</v>
      </c>
      <c r="B12" s="1" t="s">
        <v>86</v>
      </c>
      <c r="C12" s="1" t="s">
        <v>116</v>
      </c>
    </row>
    <row r="13" spans="1:3" x14ac:dyDescent="0.3">
      <c r="A13" s="6" t="s">
        <v>60</v>
      </c>
      <c r="B13" s="1" t="s">
        <v>84</v>
      </c>
      <c r="C13" s="1" t="s">
        <v>110</v>
      </c>
    </row>
    <row r="14" spans="1:3" x14ac:dyDescent="0.3">
      <c r="A14" s="6" t="s">
        <v>61</v>
      </c>
      <c r="B14" s="1" t="s">
        <v>80</v>
      </c>
      <c r="C14" s="1" t="s">
        <v>116</v>
      </c>
    </row>
    <row r="15" spans="1:3" x14ac:dyDescent="0.3">
      <c r="A15" s="6" t="s">
        <v>62</v>
      </c>
      <c r="B15" s="1" t="s">
        <v>84</v>
      </c>
      <c r="C15" s="1" t="s">
        <v>111</v>
      </c>
    </row>
    <row r="16" spans="1:3" x14ac:dyDescent="0.3">
      <c r="A16" s="6" t="s">
        <v>63</v>
      </c>
      <c r="B16" s="1" t="s">
        <v>80</v>
      </c>
      <c r="C16" s="1" t="s">
        <v>116</v>
      </c>
    </row>
    <row r="17" spans="1:3" x14ac:dyDescent="0.3">
      <c r="A17" s="6" t="s">
        <v>64</v>
      </c>
      <c r="B17" s="1" t="s">
        <v>89</v>
      </c>
      <c r="C17" s="1" t="s">
        <v>116</v>
      </c>
    </row>
    <row r="18" spans="1:3" x14ac:dyDescent="0.3">
      <c r="A18" s="6" t="s">
        <v>65</v>
      </c>
      <c r="B18" s="1" t="s">
        <v>90</v>
      </c>
      <c r="C18" s="1" t="s">
        <v>116</v>
      </c>
    </row>
    <row r="19" spans="1:3" x14ac:dyDescent="0.3">
      <c r="A19" s="6" t="s">
        <v>66</v>
      </c>
      <c r="B19" s="1" t="s">
        <v>84</v>
      </c>
      <c r="C19" s="1" t="s">
        <v>115</v>
      </c>
    </row>
    <row r="20" spans="1:3" x14ac:dyDescent="0.3">
      <c r="A20" s="6" t="s">
        <v>67</v>
      </c>
      <c r="B20" s="1" t="s">
        <v>84</v>
      </c>
      <c r="C20" s="1" t="s">
        <v>110</v>
      </c>
    </row>
    <row r="21" spans="1:3" x14ac:dyDescent="0.3">
      <c r="A21" s="6" t="s">
        <v>68</v>
      </c>
      <c r="B21" s="1" t="s">
        <v>92</v>
      </c>
      <c r="C21" s="1" t="s">
        <v>116</v>
      </c>
    </row>
    <row r="22" spans="1:3" x14ac:dyDescent="0.3">
      <c r="A22" s="6" t="s">
        <v>69</v>
      </c>
      <c r="B22" s="1" t="s">
        <v>91</v>
      </c>
      <c r="C22" s="1" t="s">
        <v>116</v>
      </c>
    </row>
    <row r="23" spans="1:3" x14ac:dyDescent="0.3">
      <c r="A23" s="6" t="s">
        <v>70</v>
      </c>
      <c r="B23" s="1" t="s">
        <v>84</v>
      </c>
      <c r="C23" s="1" t="s">
        <v>111</v>
      </c>
    </row>
    <row r="24" spans="1:3" x14ac:dyDescent="0.3">
      <c r="A24" s="6" t="s">
        <v>71</v>
      </c>
      <c r="B24" s="1" t="s">
        <v>84</v>
      </c>
      <c r="C24" s="1" t="s">
        <v>115</v>
      </c>
    </row>
    <row r="25" spans="1:3" x14ac:dyDescent="0.3">
      <c r="A25" s="6" t="s">
        <v>72</v>
      </c>
      <c r="B25" s="1" t="s">
        <v>84</v>
      </c>
      <c r="C25" s="1" t="s">
        <v>112</v>
      </c>
    </row>
    <row r="26" spans="1:3" x14ac:dyDescent="0.3">
      <c r="A26" s="6" t="s">
        <v>73</v>
      </c>
      <c r="B26" s="1" t="s">
        <v>81</v>
      </c>
      <c r="C26" s="1" t="s">
        <v>116</v>
      </c>
    </row>
    <row r="27" spans="1:3" x14ac:dyDescent="0.3">
      <c r="A27" s="6" t="s">
        <v>74</v>
      </c>
      <c r="B27" s="1" t="s">
        <v>84</v>
      </c>
      <c r="C27" s="1" t="s">
        <v>113</v>
      </c>
    </row>
    <row r="28" spans="1:3" x14ac:dyDescent="0.3">
      <c r="A28" s="6" t="s">
        <v>75</v>
      </c>
      <c r="B28" s="1" t="s">
        <v>84</v>
      </c>
      <c r="C28" s="1" t="s">
        <v>114</v>
      </c>
    </row>
    <row r="29" spans="1:3" x14ac:dyDescent="0.3">
      <c r="A29" s="6" t="s">
        <v>76</v>
      </c>
      <c r="B29" s="1" t="s">
        <v>82</v>
      </c>
      <c r="C29" s="1" t="s">
        <v>116</v>
      </c>
    </row>
    <row r="30" spans="1:3" x14ac:dyDescent="0.3">
      <c r="A30" s="6" t="s">
        <v>77</v>
      </c>
      <c r="B30" s="1" t="s">
        <v>84</v>
      </c>
      <c r="C30" s="1" t="s">
        <v>114</v>
      </c>
    </row>
    <row r="31" spans="1:3" x14ac:dyDescent="0.3">
      <c r="A31" s="6" t="s">
        <v>78</v>
      </c>
      <c r="B31" s="1" t="s">
        <v>86</v>
      </c>
      <c r="C31" s="1" t="s">
        <v>116</v>
      </c>
    </row>
    <row r="32" spans="1:3" x14ac:dyDescent="0.3">
      <c r="A32" s="6" t="s">
        <v>97</v>
      </c>
      <c r="B32" s="1" t="s">
        <v>84</v>
      </c>
      <c r="C32" s="1" t="s">
        <v>112</v>
      </c>
    </row>
    <row r="33" spans="1:3" x14ac:dyDescent="0.3">
      <c r="A33" s="6" t="s">
        <v>98</v>
      </c>
      <c r="B33" s="1" t="s">
        <v>88</v>
      </c>
      <c r="C33" s="1" t="s">
        <v>116</v>
      </c>
    </row>
    <row r="34" spans="1:3" x14ac:dyDescent="0.3">
      <c r="A34" s="6" t="s">
        <v>99</v>
      </c>
      <c r="B34" s="1" t="s">
        <v>84</v>
      </c>
      <c r="C34" s="1" t="s">
        <v>115</v>
      </c>
    </row>
    <row r="35" spans="1:3" x14ac:dyDescent="0.3">
      <c r="A35" s="6" t="s">
        <v>100</v>
      </c>
      <c r="B35" s="1" t="s">
        <v>84</v>
      </c>
      <c r="C35" s="1" t="s">
        <v>113</v>
      </c>
    </row>
    <row r="36" spans="1:3" x14ac:dyDescent="0.3">
      <c r="A36" s="6" t="s">
        <v>101</v>
      </c>
      <c r="B36" s="1" t="s">
        <v>84</v>
      </c>
      <c r="C36" s="1" t="s">
        <v>112</v>
      </c>
    </row>
    <row r="37" spans="1:3" x14ac:dyDescent="0.3">
      <c r="A37" s="6" t="s">
        <v>102</v>
      </c>
      <c r="B37" s="1" t="s">
        <v>88</v>
      </c>
      <c r="C37" s="1" t="s">
        <v>116</v>
      </c>
    </row>
    <row r="38" spans="1:3" x14ac:dyDescent="0.3">
      <c r="A38" s="6" t="s">
        <v>103</v>
      </c>
      <c r="B38" s="1" t="s">
        <v>93</v>
      </c>
      <c r="C38" s="1" t="s">
        <v>116</v>
      </c>
    </row>
    <row r="39" spans="1:3" x14ac:dyDescent="0.3">
      <c r="A39" s="6" t="s">
        <v>104</v>
      </c>
      <c r="B39" s="1" t="s">
        <v>84</v>
      </c>
      <c r="C39" s="1" t="s">
        <v>113</v>
      </c>
    </row>
    <row r="40" spans="1:3" x14ac:dyDescent="0.3">
      <c r="A40" s="6" t="s">
        <v>105</v>
      </c>
      <c r="B40" s="1" t="s">
        <v>83</v>
      </c>
      <c r="C40" s="1" t="s">
        <v>116</v>
      </c>
    </row>
    <row r="41" spans="1:3" x14ac:dyDescent="0.3">
      <c r="A41" s="6" t="s">
        <v>106</v>
      </c>
      <c r="B41" s="1" t="s">
        <v>93</v>
      </c>
      <c r="C41" s="1" t="s">
        <v>116</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603563F8-3C35-45E3-9C5D-CBB35342FE00}">
  <ds:schemaRefs/>
</ds:datastoreItem>
</file>

<file path=customXml/itemProps4.xml><?xml version="1.0" encoding="utf-8"?>
<ds:datastoreItem xmlns:ds="http://schemas.openxmlformats.org/officeDocument/2006/customXml" ds:itemID="{1BBD2C6D-6F66-4F78-912A-BCCC90D225BC}">
  <ds:schemaRefs/>
</ds:datastoreItem>
</file>

<file path=customXml/itemProps5.xml><?xml version="1.0" encoding="utf-8"?>
<ds:datastoreItem xmlns:ds="http://schemas.openxmlformats.org/officeDocument/2006/customXml" ds:itemID="{4E69C812-0ABA-4476-AC80-1C04A66FCF87}">
  <ds:schemaRefs>
    <ds:schemaRef ds:uri="http://schemas.microsoft.com/DataMashup"/>
  </ds:schemaRefs>
</ds:datastoreItem>
</file>

<file path=customXml/itemProps6.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7.xml><?xml version="1.0" encoding="utf-8"?>
<ds:datastoreItem xmlns:ds="http://schemas.openxmlformats.org/officeDocument/2006/customXml" ds:itemID="{EEF80A10-7602-4BED-92DE-24325BDAD447}">
  <ds:schemaRefs/>
</ds:datastoreItem>
</file>

<file path=customXml/itemProps8.xml><?xml version="1.0" encoding="utf-8"?>
<ds:datastoreItem xmlns:ds="http://schemas.openxmlformats.org/officeDocument/2006/customXml" ds:itemID="{A32B4FDA-E599-4A7B-BE04-C10F0179D2E7}">
  <ds:schemaRefs/>
</ds:datastoreItem>
</file>

<file path=customXml/itemProps9.xml><?xml version="1.0" encoding="utf-8"?>
<ds:datastoreItem xmlns:ds="http://schemas.openxmlformats.org/officeDocument/2006/customXml" ds:itemID="{896644BA-CCA0-4BD6-A49D-D85B6678F7A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Pivot Tables</vt:lpstr>
      <vt:lpstr>Dashboard </vt:lpstr>
      <vt:lpstr>Target</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sipu0dixit@gmail.com</dc:creator>
  <cp:lastModifiedBy>chetana khaire</cp:lastModifiedBy>
  <dcterms:created xsi:type="dcterms:W3CDTF">2021-11-03T11:40:02Z</dcterms:created>
  <dcterms:modified xsi:type="dcterms:W3CDTF">2024-10-04T08:41:36Z</dcterms:modified>
</cp:coreProperties>
</file>