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370" yWindow="-120" windowWidth="20640" windowHeight="11760"/>
  </bookViews>
  <sheets>
    <sheet name="Hoja1" sheetId="1" r:id="rId1"/>
    <sheet name="Hoja2" sheetId="2" r:id="rId2"/>
  </sheets>
  <definedNames>
    <definedName name="_xlnm._FilterDatabase" localSheetId="0" hidden="1">Hoja1!$A$1:$W$15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4" i="1" l="1"/>
  <c r="W13" i="1"/>
  <c r="W11" i="1"/>
  <c r="W10" i="1"/>
  <c r="W9" i="1"/>
  <c r="W7" i="1"/>
  <c r="W6" i="1"/>
  <c r="W5" i="1"/>
  <c r="W3" i="1"/>
  <c r="W2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<sst xmlns="http://schemas.openxmlformats.org/spreadsheetml/2006/main" count="163" uniqueCount="49">
  <si>
    <t>account_id</t>
  </si>
  <si>
    <t>debit</t>
  </si>
  <si>
    <t>credit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</si>
  <si>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</si>
  <si>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</si>
  <si>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</si>
  <si>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</si>
  <si>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</si>
  <si>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</si>
  <si>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</si>
  <si>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</si>
  <si>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USD</t>
  </si>
  <si>
    <t>date</t>
  </si>
  <si>
    <t>ref</t>
  </si>
  <si>
    <t>glosa</t>
  </si>
  <si>
    <t>journal_id</t>
  </si>
  <si>
    <t>01</t>
  </si>
  <si>
    <t>tax_ids</t>
  </si>
  <si>
    <t>amount_tax</t>
  </si>
  <si>
    <t>invoice_date</t>
  </si>
  <si>
    <t>IMPORTACIONES</t>
  </si>
  <si>
    <t>ID</t>
  </si>
  <si>
    <t>FECHA</t>
  </si>
  <si>
    <t>MOVE_ID</t>
  </si>
  <si>
    <t>DATE</t>
  </si>
  <si>
    <t>IMPORTACION_ID</t>
  </si>
  <si>
    <t>currency_id_am</t>
  </si>
  <si>
    <t>currency_id_aml</t>
  </si>
  <si>
    <t>VENTA-G</t>
  </si>
  <si>
    <t>number</t>
  </si>
  <si>
    <t>amount_mn</t>
  </si>
  <si>
    <t>amount_me</t>
  </si>
  <si>
    <t>07-000001</t>
  </si>
  <si>
    <t>07-000002</t>
  </si>
  <si>
    <t>07-000003</t>
  </si>
  <si>
    <t>07-000004</t>
  </si>
  <si>
    <t>03</t>
  </si>
  <si>
    <t>F001-00000759</t>
  </si>
  <si>
    <t>B001-00000760</t>
  </si>
  <si>
    <t>F001-00000760</t>
  </si>
  <si>
    <t>F001-00000761</t>
  </si>
  <si>
    <t>IVEN</t>
  </si>
  <si>
    <t>VENTAS IMPORTADAS</t>
  </si>
  <si>
    <t>PEN</t>
  </si>
  <si>
    <t>7012100</t>
  </si>
  <si>
    <t>4011100</t>
  </si>
  <si>
    <t>1212001</t>
  </si>
  <si>
    <t>IGV-V</t>
  </si>
  <si>
    <t>AQP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</si>
</sst>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quotePrefix="1" applyNumberFormat="1" applyFill="1"/>
    <xf numFmtId="0" fontId="0" fillId="0" borderId="0" xfId="0" quotePrefix="1" applyFill="1"/>
    <xf numFmtId="0" fontId="2" fillId="0" borderId="0" xfId="0" applyFont="1"/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8"/>
  <sheetViews>
    <sheetView tabSelected="1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AB5" sqref="AB5"/>
    </sheetView>
  </sheetViews>
  <sheetFormatPr baseColWidth="10" defaultRowHeight="15" x14ac:dyDescent="0.25"/>
  <cols>
    <col min="1" max="1" width="11.42578125" style="2"/>
    <col min="2" max="2" width="17.85546875" bestFit="1" customWidth="1"/>
    <col min="3" max="3" width="13.85546875" bestFit="1" customWidth="1"/>
    <col min="5" max="5" width="12.42578125" bestFit="1" customWidth="1"/>
    <col min="6" max="6" width="12" bestFit="1" customWidth="1"/>
    <col min="7" max="7" width="10" bestFit="1" customWidth="1"/>
    <col min="8" max="8" width="20.140625" bestFit="1" customWidth="1"/>
    <col min="9" max="9" width="15" bestFit="1" customWidth="1"/>
    <col min="10" max="10" width="6" style="8" bestFit="1" customWidth="1"/>
    <col min="11" max="11" width="26.28515625" customWidth="1"/>
    <col min="12" max="12" width="21.85546875" customWidth="1"/>
    <col min="13" max="13" width="10.5703125" bestFit="1" customWidth="1"/>
    <col min="14" max="15" width="10.7109375" customWidth="1"/>
    <col min="16" max="16" width="15.5703125" bestFit="1" customWidth="1"/>
    <col min="17" max="17" width="16.5703125" bestFit="1" customWidth="1"/>
    <col min="18" max="18" width="13.7109375" bestFit="1" customWidth="1"/>
    <col min="19" max="19" width="13.5703125" bestFit="1" customWidth="1"/>
    <col min="20" max="20" width="32.140625" bestFit="1" customWidth="1"/>
    <col min="21" max="21" width="18.5703125" bestFit="1" customWidth="1"/>
  </cols>
  <sheetData>
    <row r="1" spans="1:23" x14ac:dyDescent="0.25">
      <c r="A1" s="2" t="s">
        <v>29</v>
      </c>
      <c r="B1" s="2" t="s">
        <v>6</v>
      </c>
      <c r="C1" s="2" t="s">
        <v>13</v>
      </c>
      <c r="D1" s="2" t="s">
        <v>12</v>
      </c>
      <c r="E1" s="2" t="s">
        <v>19</v>
      </c>
      <c r="F1" s="2" t="s">
        <v>5</v>
      </c>
      <c r="G1" s="2" t="s">
        <v>15</v>
      </c>
      <c r="H1" s="2" t="s">
        <v>14</v>
      </c>
      <c r="I1" s="2" t="s">
        <v>26</v>
      </c>
      <c r="J1" s="7" t="s">
        <v>4</v>
      </c>
      <c r="K1" s="2" t="s">
        <v>30</v>
      </c>
      <c r="L1" s="2" t="s">
        <v>31</v>
      </c>
      <c r="M1" s="2" t="s">
        <v>0</v>
      </c>
      <c r="N1" s="2" t="s">
        <v>1</v>
      </c>
      <c r="O1" s="2" t="s">
        <v>2</v>
      </c>
      <c r="P1" s="2" t="s">
        <v>27</v>
      </c>
      <c r="Q1" s="2" t="s">
        <v>3</v>
      </c>
      <c r="R1" t="s">
        <v>7</v>
      </c>
      <c r="S1" t="s">
        <v>8</v>
      </c>
      <c r="T1" t="s">
        <v>9</v>
      </c>
      <c r="U1" t="s">
        <v>10</v>
      </c>
      <c r="V1" t="s">
        <v>17</v>
      </c>
      <c r="W1" t="s">
        <v>18</v>
      </c>
    </row>
    <row r="2" spans="1:23" x14ac:dyDescent="0.25">
      <c r="A2" s="5" t="s">
        <v>32</v>
      </c>
      <c r="B2" s="4" t="s">
        <v>16</v>
      </c>
      <c r="C2" s="2" t="s">
        <v>37</v>
      </c>
      <c r="D2" s="3">
        <v>44027</v>
      </c>
      <c r="E2" s="3">
        <v>44027</v>
      </c>
      <c r="F2" s="6">
        <v>20542259117</v>
      </c>
      <c r="G2" s="2" t="s">
        <v>41</v>
      </c>
      <c r="H2" s="2" t="s">
        <v>42</v>
      </c>
      <c r="I2" s="2" t="s">
        <v>43</v>
      </c>
      <c r="J2" s="7">
        <v>1</v>
      </c>
      <c r="K2" s="2"/>
      <c r="L2" s="2"/>
      <c r="M2" s="4" t="s">
        <v>44</v>
      </c>
      <c r="N2" s="9">
        <v>0</v>
      </c>
      <c r="O2" s="9">
        <v>5000</v>
      </c>
      <c r="P2" s="2"/>
      <c r="Q2" s="2"/>
      <c r="S2" s="1">
        <f>E2+10</f>
        <v>44037</v>
      </c>
      <c r="T2" t="s">
        <v>42</v>
      </c>
      <c r="U2" t="s">
        <v>48</v>
      </c>
      <c r="V2" t="s">
        <v>28</v>
      </c>
      <c r="W2" s="10">
        <f>-O2</f>
        <v>-5000</v>
      </c>
    </row>
    <row r="3" spans="1:23" hidden="1" x14ac:dyDescent="0.25">
      <c r="A3" s="5" t="s">
        <v>32</v>
      </c>
      <c r="B3" s="4" t="s">
        <v>16</v>
      </c>
      <c r="C3" s="2" t="s">
        <v>37</v>
      </c>
      <c r="D3" s="3">
        <v>44027</v>
      </c>
      <c r="E3" s="3">
        <v>44027</v>
      </c>
      <c r="F3" s="6">
        <v>20542259117</v>
      </c>
      <c r="G3" s="2" t="s">
        <v>41</v>
      </c>
      <c r="H3" s="2" t="s">
        <v>42</v>
      </c>
      <c r="I3" s="2" t="s">
        <v>43</v>
      </c>
      <c r="J3" s="7">
        <v>1</v>
      </c>
      <c r="K3" s="2"/>
      <c r="L3" s="2"/>
      <c r="M3" s="4" t="s">
        <v>45</v>
      </c>
      <c r="N3" s="9">
        <v>0</v>
      </c>
      <c r="O3" s="9">
        <v>900</v>
      </c>
      <c r="P3" s="2"/>
      <c r="Q3" s="2"/>
      <c r="S3" s="1">
        <f t="shared" ref="S3:S15" si="0">E3+10</f>
        <v>44037</v>
      </c>
      <c r="T3" t="s">
        <v>42</v>
      </c>
      <c r="V3" s="2" t="s">
        <v>47</v>
      </c>
      <c r="W3" s="10">
        <f>-O3</f>
        <v>-900</v>
      </c>
    </row>
    <row r="4" spans="1:23" hidden="1" x14ac:dyDescent="0.25">
      <c r="A4" s="5" t="s">
        <v>32</v>
      </c>
      <c r="B4" s="4" t="s">
        <v>16</v>
      </c>
      <c r="C4" s="2" t="s">
        <v>37</v>
      </c>
      <c r="D4" s="3">
        <v>44027</v>
      </c>
      <c r="E4" s="3">
        <v>44027</v>
      </c>
      <c r="F4" s="6">
        <v>20542259117</v>
      </c>
      <c r="G4" s="2" t="s">
        <v>41</v>
      </c>
      <c r="H4" s="2" t="s">
        <v>42</v>
      </c>
      <c r="I4" s="2" t="s">
        <v>43</v>
      </c>
      <c r="J4" s="7">
        <v>1</v>
      </c>
      <c r="K4" s="2"/>
      <c r="L4" s="2"/>
      <c r="M4" s="4" t="s">
        <v>46</v>
      </c>
      <c r="N4" s="9">
        <v>5900</v>
      </c>
      <c r="O4" s="9">
        <v>0</v>
      </c>
      <c r="P4" s="2"/>
      <c r="Q4" s="2"/>
      <c r="S4" s="1">
        <f t="shared" si="0"/>
        <v>44037</v>
      </c>
      <c r="T4" t="s">
        <v>42</v>
      </c>
    </row>
    <row r="5" spans="1:23" x14ac:dyDescent="0.25">
      <c r="A5" s="5" t="s">
        <v>33</v>
      </c>
      <c r="B5" s="4" t="s">
        <v>36</v>
      </c>
      <c r="C5" s="2" t="s">
        <v>38</v>
      </c>
      <c r="D5" s="3">
        <v>44028</v>
      </c>
      <c r="E5" s="3">
        <v>44028</v>
      </c>
      <c r="F5" s="6">
        <v>20100188628</v>
      </c>
      <c r="G5" s="2" t="s">
        <v>41</v>
      </c>
      <c r="H5" s="2" t="s">
        <v>42</v>
      </c>
      <c r="I5" s="2" t="s">
        <v>43</v>
      </c>
      <c r="J5" s="7">
        <v>1</v>
      </c>
      <c r="K5" s="2"/>
      <c r="L5" s="2"/>
      <c r="M5" s="4" t="s">
        <v>44</v>
      </c>
      <c r="N5" s="9">
        <v>0</v>
      </c>
      <c r="O5" s="9">
        <v>2500</v>
      </c>
      <c r="P5" s="2"/>
      <c r="Q5" s="2"/>
      <c r="S5" s="1">
        <f t="shared" si="0"/>
        <v>44038</v>
      </c>
      <c r="T5" t="s">
        <v>42</v>
      </c>
      <c r="U5" t="s">
        <v>48</v>
      </c>
      <c r="V5" t="s">
        <v>28</v>
      </c>
      <c r="W5" s="10">
        <f t="shared" ref="W5:W14" si="1">-O5</f>
        <v>-2500</v>
      </c>
    </row>
    <row r="6" spans="1:23" x14ac:dyDescent="0.25">
      <c r="A6" s="5" t="s">
        <v>33</v>
      </c>
      <c r="B6" s="4" t="s">
        <v>36</v>
      </c>
      <c r="C6" s="2" t="s">
        <v>38</v>
      </c>
      <c r="D6" s="3">
        <v>44028</v>
      </c>
      <c r="E6" s="3">
        <v>44028</v>
      </c>
      <c r="F6" s="6">
        <v>20100188628</v>
      </c>
      <c r="G6" s="2" t="s">
        <v>41</v>
      </c>
      <c r="H6" s="2" t="s">
        <v>42</v>
      </c>
      <c r="I6" s="2" t="s">
        <v>43</v>
      </c>
      <c r="J6" s="7">
        <v>1</v>
      </c>
      <c r="K6" s="2"/>
      <c r="L6" s="2"/>
      <c r="M6" s="4" t="s">
        <v>44</v>
      </c>
      <c r="N6" s="9">
        <v>0</v>
      </c>
      <c r="O6" s="9">
        <v>2500</v>
      </c>
      <c r="P6" s="2"/>
      <c r="Q6" s="2"/>
      <c r="S6" s="1">
        <f t="shared" si="0"/>
        <v>44038</v>
      </c>
      <c r="T6" t="s">
        <v>42</v>
      </c>
      <c r="U6" t="s">
        <v>48</v>
      </c>
      <c r="V6" t="s">
        <v>28</v>
      </c>
      <c r="W6" s="10">
        <f t="shared" si="1"/>
        <v>-2500</v>
      </c>
    </row>
    <row r="7" spans="1:23" hidden="1" x14ac:dyDescent="0.25">
      <c r="A7" s="5" t="s">
        <v>33</v>
      </c>
      <c r="B7" s="4" t="s">
        <v>36</v>
      </c>
      <c r="C7" s="2" t="s">
        <v>38</v>
      </c>
      <c r="D7" s="3">
        <v>44028</v>
      </c>
      <c r="E7" s="3">
        <v>44028</v>
      </c>
      <c r="F7" s="6">
        <v>20100188628</v>
      </c>
      <c r="G7" s="2" t="s">
        <v>41</v>
      </c>
      <c r="H7" s="2" t="s">
        <v>42</v>
      </c>
      <c r="I7" s="2" t="s">
        <v>43</v>
      </c>
      <c r="J7" s="7">
        <v>1</v>
      </c>
      <c r="K7" s="2"/>
      <c r="L7" s="2"/>
      <c r="M7" s="4" t="s">
        <v>45</v>
      </c>
      <c r="N7" s="9">
        <v>0</v>
      </c>
      <c r="O7" s="9">
        <v>900</v>
      </c>
      <c r="P7" s="2"/>
      <c r="Q7" s="2"/>
      <c r="S7" s="1">
        <f t="shared" si="0"/>
        <v>44038</v>
      </c>
      <c r="T7" t="s">
        <v>42</v>
      </c>
      <c r="V7" s="2" t="s">
        <v>47</v>
      </c>
      <c r="W7" s="10">
        <f t="shared" si="1"/>
        <v>-900</v>
      </c>
    </row>
    <row r="8" spans="1:23" hidden="1" x14ac:dyDescent="0.25">
      <c r="A8" s="5" t="s">
        <v>33</v>
      </c>
      <c r="B8" s="4" t="s">
        <v>36</v>
      </c>
      <c r="C8" s="2" t="s">
        <v>38</v>
      </c>
      <c r="D8" s="3">
        <v>44028</v>
      </c>
      <c r="E8" s="3">
        <v>44028</v>
      </c>
      <c r="F8" s="6">
        <v>20100188628</v>
      </c>
      <c r="G8" s="2" t="s">
        <v>41</v>
      </c>
      <c r="H8" s="2" t="s">
        <v>42</v>
      </c>
      <c r="I8" s="2" t="s">
        <v>43</v>
      </c>
      <c r="J8" s="7">
        <v>1</v>
      </c>
      <c r="K8" s="2"/>
      <c r="L8" s="2"/>
      <c r="M8" s="4" t="s">
        <v>46</v>
      </c>
      <c r="N8" s="9">
        <v>5900</v>
      </c>
      <c r="O8" s="9">
        <v>0</v>
      </c>
      <c r="P8" s="2"/>
      <c r="Q8" s="2"/>
      <c r="S8" s="1">
        <f t="shared" si="0"/>
        <v>44038</v>
      </c>
      <c r="T8" t="s">
        <v>42</v>
      </c>
    </row>
    <row r="9" spans="1:23" x14ac:dyDescent="0.25">
      <c r="A9" s="5" t="s">
        <v>34</v>
      </c>
      <c r="B9" s="4" t="s">
        <v>16</v>
      </c>
      <c r="C9" s="2" t="s">
        <v>39</v>
      </c>
      <c r="D9" s="3">
        <v>44028</v>
      </c>
      <c r="E9" s="3">
        <v>44028</v>
      </c>
      <c r="F9" s="6">
        <v>20131312955</v>
      </c>
      <c r="G9" s="2" t="s">
        <v>41</v>
      </c>
      <c r="H9" s="2" t="s">
        <v>42</v>
      </c>
      <c r="I9" s="2" t="s">
        <v>43</v>
      </c>
      <c r="J9" s="7">
        <v>1</v>
      </c>
      <c r="K9" s="2"/>
      <c r="L9" s="2"/>
      <c r="M9" s="4" t="s">
        <v>44</v>
      </c>
      <c r="N9" s="9">
        <v>0</v>
      </c>
      <c r="O9" s="9">
        <v>1500</v>
      </c>
      <c r="P9" s="2"/>
      <c r="Q9" s="2"/>
      <c r="S9" s="1">
        <f t="shared" si="0"/>
        <v>44038</v>
      </c>
      <c r="T9" t="s">
        <v>42</v>
      </c>
      <c r="U9" t="s">
        <v>48</v>
      </c>
      <c r="V9" t="s">
        <v>28</v>
      </c>
      <c r="W9" s="10">
        <f t="shared" si="1"/>
        <v>-1500</v>
      </c>
    </row>
    <row r="10" spans="1:23" x14ac:dyDescent="0.25">
      <c r="A10" s="5" t="s">
        <v>34</v>
      </c>
      <c r="B10" s="4" t="s">
        <v>16</v>
      </c>
      <c r="C10" s="2" t="s">
        <v>39</v>
      </c>
      <c r="D10" s="3">
        <v>44028</v>
      </c>
      <c r="E10" s="3">
        <v>44028</v>
      </c>
      <c r="F10" s="6">
        <v>20131312955</v>
      </c>
      <c r="G10" s="2" t="s">
        <v>41</v>
      </c>
      <c r="H10" s="2" t="s">
        <v>42</v>
      </c>
      <c r="I10" s="2" t="s">
        <v>43</v>
      </c>
      <c r="J10" s="7">
        <v>1</v>
      </c>
      <c r="K10" s="2"/>
      <c r="L10" s="2"/>
      <c r="M10" s="4" t="s">
        <v>44</v>
      </c>
      <c r="N10" s="9">
        <v>0</v>
      </c>
      <c r="O10" s="9">
        <v>1500</v>
      </c>
      <c r="P10" s="2"/>
      <c r="Q10" s="2"/>
      <c r="S10" s="1">
        <f t="shared" si="0"/>
        <v>44038</v>
      </c>
      <c r="T10" t="s">
        <v>42</v>
      </c>
      <c r="U10" t="s">
        <v>48</v>
      </c>
      <c r="V10" t="s">
        <v>28</v>
      </c>
      <c r="W10" s="10">
        <f t="shared" si="1"/>
        <v>-1500</v>
      </c>
    </row>
    <row r="11" spans="1:23" hidden="1" x14ac:dyDescent="0.25">
      <c r="A11" s="5" t="s">
        <v>34</v>
      </c>
      <c r="B11" s="4" t="s">
        <v>16</v>
      </c>
      <c r="C11" s="2" t="s">
        <v>39</v>
      </c>
      <c r="D11" s="3">
        <v>44028</v>
      </c>
      <c r="E11" s="3">
        <v>44028</v>
      </c>
      <c r="F11" s="6">
        <v>20131312955</v>
      </c>
      <c r="G11" s="2" t="s">
        <v>41</v>
      </c>
      <c r="H11" s="2" t="s">
        <v>42</v>
      </c>
      <c r="I11" s="2" t="s">
        <v>43</v>
      </c>
      <c r="J11" s="7">
        <v>1</v>
      </c>
      <c r="K11" s="2"/>
      <c r="L11" s="2"/>
      <c r="M11" s="4" t="s">
        <v>45</v>
      </c>
      <c r="N11" s="9">
        <v>0</v>
      </c>
      <c r="O11" s="9">
        <v>540</v>
      </c>
      <c r="P11" s="2"/>
      <c r="Q11" s="2"/>
      <c r="S11" s="1">
        <f t="shared" si="0"/>
        <v>44038</v>
      </c>
      <c r="T11" t="s">
        <v>42</v>
      </c>
      <c r="V11" s="2" t="s">
        <v>47</v>
      </c>
      <c r="W11" s="10">
        <f t="shared" si="1"/>
        <v>-540</v>
      </c>
    </row>
    <row r="12" spans="1:23" hidden="1" x14ac:dyDescent="0.25">
      <c r="A12" s="5" t="s">
        <v>34</v>
      </c>
      <c r="B12" s="4" t="s">
        <v>16</v>
      </c>
      <c r="C12" s="2" t="s">
        <v>39</v>
      </c>
      <c r="D12" s="3">
        <v>44028</v>
      </c>
      <c r="E12" s="3">
        <v>44028</v>
      </c>
      <c r="F12" s="6">
        <v>20131312955</v>
      </c>
      <c r="G12" s="2" t="s">
        <v>41</v>
      </c>
      <c r="H12" s="2" t="s">
        <v>42</v>
      </c>
      <c r="I12" s="2" t="s">
        <v>43</v>
      </c>
      <c r="J12" s="7">
        <v>1</v>
      </c>
      <c r="K12" s="2"/>
      <c r="L12" s="2"/>
      <c r="M12" s="4" t="s">
        <v>46</v>
      </c>
      <c r="N12" s="9">
        <v>3540</v>
      </c>
      <c r="O12" s="9">
        <v>0</v>
      </c>
      <c r="P12" s="2"/>
      <c r="Q12" s="2"/>
      <c r="S12" s="1">
        <f t="shared" si="0"/>
        <v>44038</v>
      </c>
      <c r="T12" t="s">
        <v>42</v>
      </c>
    </row>
    <row r="13" spans="1:23" x14ac:dyDescent="0.25">
      <c r="A13" s="5" t="s">
        <v>35</v>
      </c>
      <c r="B13" s="4" t="s">
        <v>16</v>
      </c>
      <c r="C13" s="2" t="s">
        <v>40</v>
      </c>
      <c r="D13" s="3">
        <v>44029</v>
      </c>
      <c r="E13" s="3">
        <v>44029</v>
      </c>
      <c r="F13" s="6">
        <v>10292274063</v>
      </c>
      <c r="G13" s="2" t="s">
        <v>41</v>
      </c>
      <c r="H13" s="2" t="s">
        <v>42</v>
      </c>
      <c r="I13" s="2" t="s">
        <v>11</v>
      </c>
      <c r="J13" s="7">
        <v>3.452</v>
      </c>
      <c r="K13" s="2"/>
      <c r="L13" s="2"/>
      <c r="M13" s="4" t="s">
        <v>44</v>
      </c>
      <c r="N13" s="9">
        <v>0</v>
      </c>
      <c r="O13" s="9">
        <v>3000</v>
      </c>
      <c r="P13" s="2" t="s">
        <v>11</v>
      </c>
      <c r="Q13" s="2">
        <v>-869.06</v>
      </c>
      <c r="R13" s="2" t="s">
        <v>40</v>
      </c>
      <c r="S13" s="1">
        <f t="shared" si="0"/>
        <v>44039</v>
      </c>
      <c r="T13" t="s">
        <v>42</v>
      </c>
      <c r="U13" t="s">
        <v>48</v>
      </c>
      <c r="V13" t="s">
        <v>28</v>
      </c>
      <c r="W13" s="10">
        <f t="shared" si="1"/>
        <v>-3000</v>
      </c>
    </row>
    <row r="14" spans="1:23" hidden="1" x14ac:dyDescent="0.25">
      <c r="A14" s="5" t="s">
        <v>35</v>
      </c>
      <c r="B14" s="4" t="s">
        <v>16</v>
      </c>
      <c r="C14" s="2" t="s">
        <v>40</v>
      </c>
      <c r="D14" s="3">
        <v>44029</v>
      </c>
      <c r="E14" s="3">
        <v>44029</v>
      </c>
      <c r="F14" s="6">
        <v>10292274063</v>
      </c>
      <c r="G14" s="2" t="s">
        <v>41</v>
      </c>
      <c r="H14" s="2" t="s">
        <v>42</v>
      </c>
      <c r="I14" s="2" t="s">
        <v>11</v>
      </c>
      <c r="J14" s="7">
        <v>3.452</v>
      </c>
      <c r="K14" s="2"/>
      <c r="L14" s="2"/>
      <c r="M14" s="4" t="s">
        <v>45</v>
      </c>
      <c r="N14" s="9">
        <v>0</v>
      </c>
      <c r="O14" s="9">
        <v>540</v>
      </c>
      <c r="P14" s="2" t="s">
        <v>11</v>
      </c>
      <c r="Q14" s="2">
        <v>-156.43</v>
      </c>
      <c r="R14" s="2" t="s">
        <v>40</v>
      </c>
      <c r="S14" s="1">
        <f t="shared" si="0"/>
        <v>44039</v>
      </c>
      <c r="T14" t="s">
        <v>42</v>
      </c>
      <c r="V14" s="2" t="s">
        <v>47</v>
      </c>
      <c r="W14" s="10">
        <f t="shared" si="1"/>
        <v>-540</v>
      </c>
    </row>
    <row r="15" spans="1:23" hidden="1" x14ac:dyDescent="0.25">
      <c r="A15" s="5" t="s">
        <v>35</v>
      </c>
      <c r="B15" s="4" t="s">
        <v>16</v>
      </c>
      <c r="C15" s="2" t="s">
        <v>40</v>
      </c>
      <c r="D15" s="3">
        <v>44029</v>
      </c>
      <c r="E15" s="3">
        <v>44029</v>
      </c>
      <c r="F15" s="6">
        <v>10292274063</v>
      </c>
      <c r="G15" s="2" t="s">
        <v>41</v>
      </c>
      <c r="H15" s="2" t="s">
        <v>42</v>
      </c>
      <c r="I15" s="2" t="s">
        <v>11</v>
      </c>
      <c r="J15" s="7">
        <v>3.452</v>
      </c>
      <c r="K15" s="2"/>
      <c r="L15" s="2"/>
      <c r="M15" s="4" t="s">
        <v>46</v>
      </c>
      <c r="N15" s="9">
        <v>3540</v>
      </c>
      <c r="O15" s="9">
        <v>0</v>
      </c>
      <c r="P15" s="2" t="s">
        <v>11</v>
      </c>
      <c r="Q15" s="2">
        <v>1025.49</v>
      </c>
      <c r="R15" s="2" t="s">
        <v>40</v>
      </c>
      <c r="S15" s="1">
        <f t="shared" si="0"/>
        <v>44039</v>
      </c>
      <c r="T15" t="s">
        <v>42</v>
      </c>
    </row>
    <row r="16" spans="1:23" x14ac:dyDescent="0.25">
      <c r="A16" s="5"/>
      <c r="B16" s="4"/>
      <c r="C16" s="2"/>
      <c r="D16" s="3"/>
      <c r="E16" s="3"/>
      <c r="F16" s="4"/>
      <c r="G16" s="2"/>
      <c r="H16" s="2"/>
      <c r="I16" s="2"/>
      <c r="J16" s="7"/>
      <c r="K16" s="2"/>
      <c r="L16" s="2"/>
      <c r="M16" s="4"/>
      <c r="N16" s="2"/>
      <c r="O16" s="2"/>
      <c r="P16" s="2"/>
      <c r="Q16" s="2"/>
      <c r="S16" s="1"/>
    </row>
    <row r="17" spans="1:19" x14ac:dyDescent="0.25">
      <c r="A17" s="5"/>
      <c r="B17" s="4"/>
      <c r="C17" s="2"/>
      <c r="D17" s="3"/>
      <c r="E17" s="3"/>
      <c r="F17" s="4"/>
      <c r="G17" s="2"/>
      <c r="H17" s="2"/>
      <c r="I17" s="2"/>
      <c r="J17" s="7"/>
      <c r="K17" s="2"/>
      <c r="L17" s="2"/>
      <c r="M17" s="4"/>
      <c r="N17" s="2"/>
      <c r="O17" s="2"/>
      <c r="P17" s="2"/>
      <c r="Q17" s="2"/>
      <c r="S17" s="1"/>
    </row>
    <row r="18" spans="1:19" x14ac:dyDescent="0.25">
      <c r="A18" s="5"/>
      <c r="B18" s="4"/>
      <c r="C18" s="2"/>
      <c r="D18" s="3"/>
      <c r="E18" s="3"/>
      <c r="F18" s="4"/>
      <c r="G18" s="2"/>
      <c r="H18" s="2"/>
      <c r="I18" s="2"/>
      <c r="J18" s="7"/>
      <c r="K18" s="2"/>
      <c r="L18" s="2"/>
      <c r="M18" s="4"/>
      <c r="N18" s="2"/>
      <c r="O18" s="2"/>
      <c r="P18" s="2"/>
      <c r="Q18" s="2"/>
      <c r="S18" s="1"/>
    </row>
  </sheetData>
  <autoFilter ref="A1:W15">
    <filterColumn colId="12">
      <filters>
        <filter val="7012100"/>
      </filters>
    </filterColumn>
  </autoFilter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4" sqref="J4"/>
    </sheetView>
  </sheetViews>
  <sheetFormatPr baseColWidth="10" defaultRowHeight="15" x14ac:dyDescent="0.25"/>
  <cols>
    <col min="8" max="8" width="16.85546875" bestFit="1" customWidth="1"/>
  </cols>
  <sheetData>
    <row r="1" spans="1:8" x14ac:dyDescent="0.25">
      <c r="A1" t="s">
        <v>20</v>
      </c>
    </row>
    <row r="3" spans="1:8" x14ac:dyDescent="0.25">
      <c r="A3" t="s">
        <v>21</v>
      </c>
      <c r="B3" t="s">
        <v>22</v>
      </c>
    </row>
    <row r="4" spans="1:8" x14ac:dyDescent="0.25">
      <c r="A4">
        <v>1</v>
      </c>
      <c r="B4" s="1">
        <v>44022</v>
      </c>
      <c r="F4" t="s">
        <v>23</v>
      </c>
      <c r="G4" t="s">
        <v>24</v>
      </c>
      <c r="H4" t="s">
        <v>25</v>
      </c>
    </row>
    <row r="5" spans="1:8" x14ac:dyDescent="0.25"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Manager</cp:lastModifiedBy>
  <dcterms:created xsi:type="dcterms:W3CDTF">2020-07-10T15:27:29Z</dcterms:created>
  <dcterms:modified xsi:type="dcterms:W3CDTF">2020-07-20T23:07:59Z</dcterms:modified>
</cp:coreProperties>
</file>