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aea63806796509f/Documents/DITECH ANALYSIS/"/>
    </mc:Choice>
  </mc:AlternateContent>
  <xr:revisionPtr revIDLastSave="0" documentId="8_{CA355B69-45A5-4D8B-92F2-AE68D8E62F78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ivot_" sheetId="3" r:id="rId1"/>
    <sheet name="Inventory_Movement_Results" sheetId="2" r:id="rId2"/>
    <sheet name="Dashboard" sheetId="6" r:id="rId3"/>
  </sheets>
  <definedNames>
    <definedName name="_xlchart.v1.0" hidden="1">Pivot_!$E$22:$E$194</definedName>
    <definedName name="_xlchart.v1.1" hidden="1">Pivot_!$F$21</definedName>
    <definedName name="_xlchart.v1.2" hidden="1">Pivot_!$F$22:$F$194</definedName>
    <definedName name="_xlchart.v1.3" hidden="1">Pivot_!$G$21</definedName>
    <definedName name="_xlchart.v1.4" hidden="1">Pivot_!$G$22:$G$194</definedName>
    <definedName name="Inventory_Movement_Results">Inventory_Movement_Results!$A$1:$H$180</definedName>
    <definedName name="Slicer_PRODUCT1">#N/A</definedName>
  </definedNames>
  <calcPr calcId="191028"/>
  <pivotCaches>
    <pivotCache cacheId="554" r:id="rId4"/>
    <pivotCache cacheId="8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2" l="1"/>
  <c r="G181" i="2"/>
  <c r="F181" i="2"/>
  <c r="E181" i="2"/>
</calcChain>
</file>

<file path=xl/sharedStrings.xml><?xml version="1.0" encoding="utf-8"?>
<sst xmlns="http://schemas.openxmlformats.org/spreadsheetml/2006/main" count="812" uniqueCount="210">
  <si>
    <t>Stock_Status</t>
  </si>
  <si>
    <t>(All)</t>
  </si>
  <si>
    <t>PRODUCT</t>
  </si>
  <si>
    <t>Sum of Total_Sales_Sep_Oct_Nov</t>
  </si>
  <si>
    <t>Sum of Total_Purchase_Sep_Oct_Nov</t>
  </si>
  <si>
    <t>Sum of Stock_Change</t>
  </si>
  <si>
    <t>Column1</t>
  </si>
  <si>
    <t>Column2</t>
  </si>
  <si>
    <t>ALPACON DEGREASER</t>
  </si>
  <si>
    <t>ANTI FOAM</t>
  </si>
  <si>
    <t>Total Sales</t>
  </si>
  <si>
    <t>ALPHA-MCS</t>
  </si>
  <si>
    <t>BASE OIL</t>
  </si>
  <si>
    <t>Total Purchase</t>
  </si>
  <si>
    <t>ALPHINE DRILL BEAD COARSE</t>
  </si>
  <si>
    <t>BENTONITE</t>
  </si>
  <si>
    <t>Net Stock Change</t>
  </si>
  <si>
    <t>AMDEA</t>
  </si>
  <si>
    <t>CMC</t>
  </si>
  <si>
    <t>No. of Products with decrease</t>
  </si>
  <si>
    <t>Grand Total</t>
  </si>
  <si>
    <t>CORROSION INHIBITOR</t>
  </si>
  <si>
    <t>DEFOAMER</t>
  </si>
  <si>
    <t>Sum of Initial_Stock_Aug</t>
  </si>
  <si>
    <t>Sum of Closing_Stock_NOV</t>
  </si>
  <si>
    <t>DEGREASER</t>
  </si>
  <si>
    <t>GEL K SEAL</t>
  </si>
  <si>
    <t>GELTONE</t>
  </si>
  <si>
    <t>KCL</t>
  </si>
  <si>
    <t>LIME</t>
  </si>
  <si>
    <t>MUD LUBE</t>
  </si>
  <si>
    <t>NUT PLUG</t>
  </si>
  <si>
    <t>RHEOLOGY MODIFIER</t>
  </si>
  <si>
    <t>VEN FIBER</t>
  </si>
  <si>
    <t>XCD POLYMER</t>
  </si>
  <si>
    <t>Total_Sales_Sep_Oct_Nov</t>
  </si>
  <si>
    <t>Total_Purchase_Sep_Oct_Nov</t>
  </si>
  <si>
    <t>ACETIC ACID</t>
  </si>
  <si>
    <t>BARYTE</t>
  </si>
  <si>
    <t>ALKALINE SCAVENGER</t>
  </si>
  <si>
    <t>AMINE</t>
  </si>
  <si>
    <t>AMMONIUM BI FLUORIDE</t>
  </si>
  <si>
    <t>ANTI MIGRATION/ANTI MIGRATION ANTIGAS/GASBLOCK</t>
  </si>
  <si>
    <t>MICA FINE</t>
  </si>
  <si>
    <t>ANTI SETTING AGENT</t>
  </si>
  <si>
    <t>MICA MEDIUM</t>
  </si>
  <si>
    <t>ANTIFOULANT</t>
  </si>
  <si>
    <t>PAC L</t>
  </si>
  <si>
    <t>XANTHAN GUM</t>
  </si>
  <si>
    <t>BETZDEARBORN (SODIUM BISULPHATE)</t>
  </si>
  <si>
    <t>BIO CLEANING AGENT (BIOCIDE)</t>
  </si>
  <si>
    <t>BIOCIDE (DIESEL</t>
  </si>
  <si>
    <t>BIOCIDE (FF)</t>
  </si>
  <si>
    <t>BIOCIDE (QUNTINARY AMMONIUM)</t>
  </si>
  <si>
    <t>BIOCIDE GLUT</t>
  </si>
  <si>
    <t>BIOCIDE THPS</t>
  </si>
  <si>
    <t>BIOCONTROL</t>
  </si>
  <si>
    <t>BLACK CONDEMN OIL</t>
  </si>
  <si>
    <t>BLEACHING EARTH</t>
  </si>
  <si>
    <t>BREAKER(SODIUM CHLORITE SOLUTION)</t>
  </si>
  <si>
    <t>BROMATE 218 PERSULFATE</t>
  </si>
  <si>
    <t>BROMATE 475 PERSULFATE</t>
  </si>
  <si>
    <t>BUFFERING AGENT</t>
  </si>
  <si>
    <t>BUTYL</t>
  </si>
  <si>
    <t>BWTC 4001</t>
  </si>
  <si>
    <t>CAL ACID</t>
  </si>
  <si>
    <t>CALCIUM BROMIDE</t>
  </si>
  <si>
    <t>CALCIUM CARBONATE</t>
  </si>
  <si>
    <t>CALCIUM CARBONATE COARSE</t>
  </si>
  <si>
    <t>CALCIUM CHLORIDE</t>
  </si>
  <si>
    <t>CALCUIM NITRATE</t>
  </si>
  <si>
    <t>CARBOLITE</t>
  </si>
  <si>
    <t>CATALYST NORMAL SIZE</t>
  </si>
  <si>
    <t>CATALYST PEANUT</t>
  </si>
  <si>
    <t>CAUSTIC SODA</t>
  </si>
  <si>
    <t>CHALLETING AGENT</t>
  </si>
  <si>
    <t>CHULLING CHLORIDE</t>
  </si>
  <si>
    <t>CITRIC ACID</t>
  </si>
  <si>
    <t>CITRIC ACID 25KG</t>
  </si>
  <si>
    <t>CLAY STABILIZER</t>
  </si>
  <si>
    <t>COAGULANT</t>
  </si>
  <si>
    <t>COOLANT</t>
  </si>
  <si>
    <t>CROSS LINKER</t>
  </si>
  <si>
    <t>CURING AGENT (BIG)</t>
  </si>
  <si>
    <t>CURING AGENT(SMALL)</t>
  </si>
  <si>
    <t>SILICON DEFOAMER</t>
  </si>
  <si>
    <t>DELAY AGENT J493</t>
  </si>
  <si>
    <t>DEMULSIFIER</t>
  </si>
  <si>
    <t>DIESEL</t>
  </si>
  <si>
    <t>DIFLUOROBENZOIC ACID 98%</t>
  </si>
  <si>
    <t>DIISOPROPANOLAMINE</t>
  </si>
  <si>
    <t>DIMETHYL DISULFIDE</t>
  </si>
  <si>
    <t>DIRT MAGNET</t>
  </si>
  <si>
    <t>DISPERSANT(POWDER)25KG</t>
  </si>
  <si>
    <t>DRAG REDUCING AGENT</t>
  </si>
  <si>
    <t>EDTA LIQUID 40%</t>
  </si>
  <si>
    <t>EMULSIFIER</t>
  </si>
  <si>
    <t>EROFON HD</t>
  </si>
  <si>
    <t>FERRIC CHLORIDE/ACID</t>
  </si>
  <si>
    <t>FERROTROL 210</t>
  </si>
  <si>
    <t>FLUIDLOSS ADDITIVES LIQUID</t>
  </si>
  <si>
    <t>FLUIDLOSS ADDITIVES(25KG)</t>
  </si>
  <si>
    <t>FOAMING AGENT</t>
  </si>
  <si>
    <t>FORMIC ACID</t>
  </si>
  <si>
    <t>GAS-BLOCK</t>
  </si>
  <si>
    <t>GEL BREAKER</t>
  </si>
  <si>
    <t>GELLING AGENT</t>
  </si>
  <si>
    <t>GRAPHITE</t>
  </si>
  <si>
    <t>H2S SCAVENGER</t>
  </si>
  <si>
    <t>HAVOLINE (ENGINE OIL)</t>
  </si>
  <si>
    <t>HD DISSOLVER</t>
  </si>
  <si>
    <t>HEC POWDER</t>
  </si>
  <si>
    <t>HV ACID(PHOSPHONIC ACID)</t>
  </si>
  <si>
    <t>HYDREX 4101, 4203 &amp;4601</t>
  </si>
  <si>
    <t>HYDROCHLORIC ACID (HCL)</t>
  </si>
  <si>
    <t>IRON OXIDE</t>
  </si>
  <si>
    <t>IRON STABILIZER</t>
  </si>
  <si>
    <t>K240 (SHALE INHIBITOR</t>
  </si>
  <si>
    <t>K250 (CLAY CONTROL AGENT0</t>
  </si>
  <si>
    <t>KWICK SEAL</t>
  </si>
  <si>
    <t>LIQ HEC UNPREPARED</t>
  </si>
  <si>
    <t>LIQUID HEC</t>
  </si>
  <si>
    <t>LIQUID RETARDER</t>
  </si>
  <si>
    <t>LUBRICANT</t>
  </si>
  <si>
    <t>MAX AMINE 70B</t>
  </si>
  <si>
    <t>MICRONIZED BARITE</t>
  </si>
  <si>
    <t>MIX II</t>
  </si>
  <si>
    <t>MUD</t>
  </si>
  <si>
    <t>MUD ACID</t>
  </si>
  <si>
    <t>MUD THINNER</t>
  </si>
  <si>
    <t>MUD(CONTAMINATED)</t>
  </si>
  <si>
    <t>MUTUAL SOLVENT</t>
  </si>
  <si>
    <t>NalCool</t>
  </si>
  <si>
    <t>NAPTHATE INHIBITOR</t>
  </si>
  <si>
    <t>NE-945</t>
  </si>
  <si>
    <t>NO RUST CR486</t>
  </si>
  <si>
    <t>NUT PLUG(COARSE)</t>
  </si>
  <si>
    <t>OCEANIC HW740</t>
  </si>
  <si>
    <t>OPTISPERSE HP5493</t>
  </si>
  <si>
    <t>ORGANOFILIC CLAY</t>
  </si>
  <si>
    <t>ORGANOVIS CLAY(GELTONE)</t>
  </si>
  <si>
    <t>OXYGEN SCAVENGER</t>
  </si>
  <si>
    <t>PAC R</t>
  </si>
  <si>
    <t>PARAFIN INHIBITOR</t>
  </si>
  <si>
    <t>PHOSPHONATE SCALE</t>
  </si>
  <si>
    <t>PIPELAX</t>
  </si>
  <si>
    <t>PORTABLE WATER STABLIZER</t>
  </si>
  <si>
    <t>PRESILIA 68/32</t>
  </si>
  <si>
    <t>PRIME 77</t>
  </si>
  <si>
    <t>QUANTINARY AMMONIUM</t>
  </si>
  <si>
    <t>R-20L</t>
  </si>
  <si>
    <t>R-21LSG</t>
  </si>
  <si>
    <t>RETARDER</t>
  </si>
  <si>
    <t>RX WELL CLEANER</t>
  </si>
  <si>
    <t>SAFE BREAK</t>
  </si>
  <si>
    <t>SALT</t>
  </si>
  <si>
    <t>SAPP SODIUM ACCID PYPROPHOSPHATE)</t>
  </si>
  <si>
    <t>SC 700</t>
  </si>
  <si>
    <t>SCALE INHIBITOR</t>
  </si>
  <si>
    <t>SCALE INHIBITOR(NONE COMPACTIBLE)</t>
  </si>
  <si>
    <t>SEAL BOND</t>
  </si>
  <si>
    <t>SEM 8</t>
  </si>
  <si>
    <t>SHELL ENSIS</t>
  </si>
  <si>
    <t>SMS MIGRATION CONTROL ADDITIVES</t>
  </si>
  <si>
    <t>SODA ASH (LIGHT)</t>
  </si>
  <si>
    <t>SODA ASH</t>
  </si>
  <si>
    <t>SODIUM BICARBONATE</t>
  </si>
  <si>
    <t>SODIUM BROMIDE</t>
  </si>
  <si>
    <t>Sodium Hydroxide</t>
  </si>
  <si>
    <t>SODIUM HYPOCHLORITE SOLUTION 15%</t>
  </si>
  <si>
    <t>SPACER ADDICTIVE</t>
  </si>
  <si>
    <t>SQUEEZE FORM A</t>
  </si>
  <si>
    <t>SR-34L</t>
  </si>
  <si>
    <t>STABLIZER GASBLOK D701</t>
  </si>
  <si>
    <t>STABREX</t>
  </si>
  <si>
    <t>STARCH</t>
  </si>
  <si>
    <t>SULPHATE SCALE DISSOLVER</t>
  </si>
  <si>
    <t>SURFACTANT</t>
  </si>
  <si>
    <t>Count of PRODUCT</t>
  </si>
  <si>
    <t>TEG</t>
  </si>
  <si>
    <t>No Change</t>
  </si>
  <si>
    <t>THIXO AMMONIUM SULPHATE</t>
  </si>
  <si>
    <t>Stock Decreased</t>
  </si>
  <si>
    <t>TRANSAQUA</t>
  </si>
  <si>
    <t>Stock Increased</t>
  </si>
  <si>
    <t>VISCOMUD POLYMER</t>
  </si>
  <si>
    <t>WATER CLARIFIER</t>
  </si>
  <si>
    <t>WAX DISSOLVER</t>
  </si>
  <si>
    <t>WET BARITE</t>
  </si>
  <si>
    <t>WET CALCIUM CARBONATE</t>
  </si>
  <si>
    <t>WETTING AGENT</t>
  </si>
  <si>
    <t>XYLENE</t>
  </si>
  <si>
    <t>Safe Bond</t>
  </si>
  <si>
    <t>GAS-BLOCK POWDER</t>
  </si>
  <si>
    <t>soltex</t>
  </si>
  <si>
    <t>AMMONIUM ER SULPHATE</t>
  </si>
  <si>
    <t>Vg Plus</t>
  </si>
  <si>
    <t>UMO</t>
  </si>
  <si>
    <t>Initial_Stock_Aug</t>
  </si>
  <si>
    <t>Closing_Stock_NOV</t>
  </si>
  <si>
    <t>Stock_Change</t>
  </si>
  <si>
    <t>IBC</t>
  </si>
  <si>
    <t>DRUM</t>
  </si>
  <si>
    <t>CAN</t>
  </si>
  <si>
    <t>BAG</t>
  </si>
  <si>
    <t>JUMBO</t>
  </si>
  <si>
    <t>LTRS</t>
  </si>
  <si>
    <t>BUCKET</t>
  </si>
  <si>
    <t>TON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</si>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</sst>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3" borderId="1" xfId="0" applyFont="1" applyFill="1" applyBorder="1"/>
    <xf numFmtId="0" fontId="0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[INVENTORY_MOVEMENT_RESULT.xlsx]Pivot_!PivotTable2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Purchase by Product</a:t>
            </a:r>
          </a:p>
        </c:rich>
      </c:tx>
      <c:layout>
        <c:manualLayout>
          <c:xMode val="edge"/>
          <c:yMode val="edge"/>
          <c:x val="0.4125567616705213"/>
          <c:y val="3.3767462828027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Pivot_!$E$1</c:f>
              <c:strCache>
                <c:ptCount val="1"/>
                <c:pt idx="0">
                  <c:v>Sum of Total_Sales_Sep_Oct_Nov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Pivot_!$D$2:$D$6</c:f>
              <c:strCache>
                <c:ptCount val="4"/>
                <c:pt idx="0">
                  <c:v>ALPACON DEGREASER</c:v>
                </c:pt>
                <c:pt idx="1">
                  <c:v>ALPHA-MCS</c:v>
                </c:pt>
                <c:pt idx="2">
                  <c:v>ALPHINE DRILL BEAD COARSE</c:v>
                </c:pt>
                <c:pt idx="3">
                  <c:v>AMDEA</c:v>
                </c:pt>
              </c:strCache>
            </c:strRef>
          </c:cat>
          <c:val>
            <c:numRef>
              <c:f>Pivot_!$E$2:$E$6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C-430F-A9BD-D79BA890CD8C}"/>
            </c:ext>
          </c:extLst>
        </c:ser>
        <c:ser>
          <c:idx val="1"/>
          <c:order val="1"/>
          <c:tx>
            <c:strRef>
              <c:f>Pivot_!$F$1</c:f>
              <c:strCache>
                <c:ptCount val="1"/>
                <c:pt idx="0">
                  <c:v>Sum of Total_Purchase_Sep_Oct_Nov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Pivot_!$D$2:$D$6</c:f>
              <c:strCache>
                <c:ptCount val="4"/>
                <c:pt idx="0">
                  <c:v>ALPACON DEGREASER</c:v>
                </c:pt>
                <c:pt idx="1">
                  <c:v>ALPHA-MCS</c:v>
                </c:pt>
                <c:pt idx="2">
                  <c:v>ALPHINE DRILL BEAD COARSE</c:v>
                </c:pt>
                <c:pt idx="3">
                  <c:v>AMDEA</c:v>
                </c:pt>
              </c:strCache>
            </c:strRef>
          </c:cat>
          <c:val>
            <c:numRef>
              <c:f>Pivot_!$F$2:$F$6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C-430F-A9BD-D79BA890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935431"/>
        <c:axId val="1568937479"/>
      </c:barChart>
      <c:catAx>
        <c:axId val="1568935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37479"/>
        <c:crosses val="autoZero"/>
        <c:auto val="1"/>
        <c:lblAlgn val="ctr"/>
        <c:lblOffset val="100"/>
        <c:noMultiLvlLbl val="0"/>
      </c:catAx>
      <c:valAx>
        <c:axId val="156893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3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Stock Change Summary</a:t>
            </a:r>
          </a:p>
        </c:rich>
      </c:tx>
      <c:layout>
        <c:manualLayout>
          <c:xMode val="edge"/>
          <c:yMode val="edge"/>
          <c:x val="0.40990969297287244"/>
          <c:y val="2.916664547390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Pivot_!$L$1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87-4A50-B3FF-EB6B9CA3D2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87-4A50-B3FF-EB6B9CA3D2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87-4A50-B3FF-EB6B9CA3D2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87-4A50-B3FF-EB6B9CA3D2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F4E7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Pivot_!$K$2:$K$5</c:f>
              <c:strCache>
                <c:ptCount val="4"/>
                <c:pt idx="0">
                  <c:v>Total Sales</c:v>
                </c:pt>
                <c:pt idx="1">
                  <c:v>Total Purchase</c:v>
                </c:pt>
                <c:pt idx="2">
                  <c:v>Net Stock Change</c:v>
                </c:pt>
                <c:pt idx="3">
                  <c:v>No. of Products with decrease</c:v>
                </c:pt>
              </c:strCache>
            </c:strRef>
          </c:cat>
          <c:val>
            <c:numRef>
              <c:f>Pivot_!$L$2:$L$5</c:f>
              <c:numCache>
                <c:formatCode>General</c:formatCode>
                <c:ptCount val="4"/>
                <c:pt idx="0">
                  <c:v>1934</c:v>
                </c:pt>
                <c:pt idx="1">
                  <c:v>1776</c:v>
                </c:pt>
                <c:pt idx="2">
                  <c:v>157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A50-B3FF-EB6B9CA3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[INVENTORY_MOVEMENT_RESULT.xlsx]Pivot_!PivotTable1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Change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Pivot_!$A$4:$A$8</c:f>
              <c:strCache>
                <c:ptCount val="4"/>
                <c:pt idx="0">
                  <c:v>ALPACON DEGREASER</c:v>
                </c:pt>
                <c:pt idx="1">
                  <c:v>ALPHA-MCS</c:v>
                </c:pt>
                <c:pt idx="2">
                  <c:v>ALPHINE DRILL BEAD COARSE</c:v>
                </c:pt>
                <c:pt idx="3">
                  <c:v>AMDEA</c:v>
                </c:pt>
              </c:strCache>
            </c:strRef>
          </c:cat>
          <c:val>
            <c:numRef>
              <c:f>Pivot_!$B$4:$B$8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F-4722-A75C-AF3FAD23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209991"/>
        <c:axId val="1287212551"/>
      </c:barChart>
      <c:catAx>
        <c:axId val="1287209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2551"/>
        <c:crosses val="autoZero"/>
        <c:auto val="1"/>
        <c:lblAlgn val="ctr"/>
        <c:lblOffset val="100"/>
        <c:noMultiLvlLbl val="0"/>
      </c:catAx>
      <c:valAx>
        <c:axId val="1287212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[INVENTORY_MOVEMENT_RESULT.xlsx]Pivot_!PivotTable6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Change Top 15 products</a:t>
            </a:r>
          </a:p>
        </c:rich>
      </c:tx>
      <c:layout>
        <c:manualLayout>
          <c:xMode val="edge"/>
          <c:yMode val="edge"/>
          <c:x val="0.45361111111111119"/>
          <c:y val="2.916664547390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Pivot_!$H$2:$H$18</c:f>
              <c:strCache>
                <c:ptCount val="16"/>
                <c:pt idx="0">
                  <c:v>ANTI FOAM</c:v>
                </c:pt>
                <c:pt idx="1">
                  <c:v>BASE OIL</c:v>
                </c:pt>
                <c:pt idx="2">
                  <c:v>BENTONITE</c:v>
                </c:pt>
                <c:pt idx="3">
                  <c:v>CMC</c:v>
                </c:pt>
                <c:pt idx="4">
                  <c:v>CORROSION INHIBITOR</c:v>
                </c:pt>
                <c:pt idx="5">
                  <c:v>DEFOAMER</c:v>
                </c:pt>
                <c:pt idx="6">
                  <c:v>DEGREASER</c:v>
                </c:pt>
                <c:pt idx="7">
                  <c:v>GEL K SEAL</c:v>
                </c:pt>
                <c:pt idx="8">
                  <c:v>GELTONE</c:v>
                </c:pt>
                <c:pt idx="9">
                  <c:v>KCL</c:v>
                </c:pt>
                <c:pt idx="10">
                  <c:v>LIME</c:v>
                </c:pt>
                <c:pt idx="11">
                  <c:v>MUD LUBE</c:v>
                </c:pt>
                <c:pt idx="12">
                  <c:v>NUT PLUG</c:v>
                </c:pt>
                <c:pt idx="13">
                  <c:v>RHEOLOGY MODIFIER</c:v>
                </c:pt>
                <c:pt idx="14">
                  <c:v>VEN FIBER</c:v>
                </c:pt>
                <c:pt idx="15">
                  <c:v>XCD POLYMER</c:v>
                </c:pt>
              </c:strCache>
            </c:strRef>
          </c:cat>
          <c:val>
            <c:numRef>
              <c:f>Pivot_!$I$2:$I$18</c:f>
              <c:numCache>
                <c:formatCode>General</c:formatCode>
                <c:ptCount val="16"/>
                <c:pt idx="0">
                  <c:v>4</c:v>
                </c:pt>
                <c:pt idx="1">
                  <c:v>72</c:v>
                </c:pt>
                <c:pt idx="2">
                  <c:v>16</c:v>
                </c:pt>
                <c:pt idx="3">
                  <c:v>76</c:v>
                </c:pt>
                <c:pt idx="4">
                  <c:v>180</c:v>
                </c:pt>
                <c:pt idx="5">
                  <c:v>5</c:v>
                </c:pt>
                <c:pt idx="6">
                  <c:v>15</c:v>
                </c:pt>
                <c:pt idx="7">
                  <c:v>32</c:v>
                </c:pt>
                <c:pt idx="8">
                  <c:v>80</c:v>
                </c:pt>
                <c:pt idx="9">
                  <c:v>30</c:v>
                </c:pt>
                <c:pt idx="10">
                  <c:v>27</c:v>
                </c:pt>
                <c:pt idx="11">
                  <c:v>4</c:v>
                </c:pt>
                <c:pt idx="12">
                  <c:v>40</c:v>
                </c:pt>
                <c:pt idx="13">
                  <c:v>20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A-4FC3-8DC1-32D6C8D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976648"/>
        <c:axId val="276988424"/>
      </c:barChart>
      <c:catAx>
        <c:axId val="27697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8424"/>
        <c:crosses val="autoZero"/>
        <c:auto val="1"/>
        <c:lblAlgn val="ctr"/>
        <c:lblOffset val="100"/>
        <c:noMultiLvlLbl val="0"/>
      </c:catAx>
      <c:valAx>
        <c:axId val="2769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[INVENTORY_MOVEMENT_RESULT.xlsx]Pivot_!PivotTable3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Movement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F4E7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Pivot_!$B$183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BD-43BF-9ABE-584D34CA9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BD-43BF-9ABE-584D34CA99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BD-43BF-9ABE-584D34CA9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F4E7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Pivot_!$A$184:$A$187</c:f>
              <c:strCache>
                <c:ptCount val="3"/>
                <c:pt idx="0">
                  <c:v>No Change</c:v>
                </c:pt>
                <c:pt idx="1">
                  <c:v>Stock Decreased</c:v>
                </c:pt>
                <c:pt idx="2">
                  <c:v>Stock Increased</c:v>
                </c:pt>
              </c:strCache>
            </c:strRef>
          </c:cat>
          <c:val>
            <c:numRef>
              <c:f>Pivot_!$B$184:$B$187</c:f>
              <c:numCache>
                <c:formatCode>General</c:formatCode>
                <c:ptCount val="3"/>
                <c:pt idx="0">
                  <c:v>130</c:v>
                </c:pt>
                <c:pt idx="1">
                  <c:v>28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D-43BF-9ABE-584D34CA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Product Contribution to Sales and Purchase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Product Contribution to Sales and Purchase</a:t>
          </a:r>
        </a:p>
      </cx:txPr>
    </cx:title>
    <cx:plotArea>
      <cx:plotAreaRegion>
        <cx:series layoutId="treemap" uniqueId="{2492CFE0-57D4-420A-A03D-C2B267FB3F06}" formatIdx="0">
          <cx:tx>
            <cx:txData>
              <cx:f>_xlchart.v1.1</cx:f>
              <cx:v>Total_Sales_Sep_Oct_Nov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C22D09C-608C-4750-9878-9555F9E372FD}" formatIdx="1">
          <cx:tx>
            <cx:txData>
              <cx:f>_xlchart.v1.3</cx:f>
              <cx:v>Total_Purchase_Sep_Oct_Nov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5</xdr:row>
      <xdr:rowOff>57150</xdr:rowOff>
    </xdr:from>
    <xdr:to>
      <xdr:col>4</xdr:col>
      <xdr:colOff>209550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 1">
              <a:extLst>
                <a:ext uri="{FF2B5EF4-FFF2-40B4-BE49-F238E27FC236}">
                  <a16:creationId xmlns:a16="http://schemas.microsoft.com/office/drawing/2014/main" id="{5A0983FE-1B62-BC09-2725-641F09B2E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1009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123825</xdr:rowOff>
    </xdr:from>
    <xdr:to>
      <xdr:col>46</xdr:col>
      <xdr:colOff>571500</xdr:colOff>
      <xdr:row>66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3C62E5-2347-FE82-CADA-5ABFC231AC77}"/>
            </a:ext>
          </a:extLst>
        </xdr:cNvPr>
        <xdr:cNvSpPr/>
      </xdr:nvSpPr>
      <xdr:spPr>
        <a:xfrm>
          <a:off x="47625" y="123825"/>
          <a:ext cx="28565475" cy="12534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0</xdr:colOff>
      <xdr:row>0</xdr:row>
      <xdr:rowOff>133350</xdr:rowOff>
    </xdr:from>
    <xdr:to>
      <xdr:col>24</xdr:col>
      <xdr:colOff>38100</xdr:colOff>
      <xdr:row>3</xdr:row>
      <xdr:rowOff>133350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291C54F-B644-9484-180B-24D643E4B3E9}"/>
            </a:ext>
            <a:ext uri="{147F2762-F138-4A5C-976F-8EAC2B608ADB}">
              <a16:predDERef xmlns:a16="http://schemas.microsoft.com/office/drawing/2014/main" pred="{7B3C62E5-2347-FE82-CADA-5ABFC231AC77}"/>
            </a:ext>
          </a:extLst>
        </xdr:cNvPr>
        <xdr:cNvSpPr/>
      </xdr:nvSpPr>
      <xdr:spPr>
        <a:xfrm>
          <a:off x="7315200" y="133350"/>
          <a:ext cx="7353300" cy="571500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333375</xdr:colOff>
      <xdr:row>0</xdr:row>
      <xdr:rowOff>161925</xdr:rowOff>
    </xdr:from>
    <xdr:to>
      <xdr:col>21</xdr:col>
      <xdr:colOff>438150</xdr:colOff>
      <xdr:row>3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E3FB50-98F4-E630-66B2-2A7958A062E8}"/>
            </a:ext>
            <a:ext uri="{147F2762-F138-4A5C-976F-8EAC2B608ADB}">
              <a16:predDERef xmlns:a16="http://schemas.microsoft.com/office/drawing/2014/main" pred="{1291C54F-B644-9484-180B-24D643E4B3E9}"/>
            </a:ext>
          </a:extLst>
        </xdr:cNvPr>
        <xdr:cNvSpPr txBox="1"/>
      </xdr:nvSpPr>
      <xdr:spPr>
        <a:xfrm>
          <a:off x="9477375" y="161925"/>
          <a:ext cx="3762375" cy="4572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chemeClr val="bg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Inventory and Sales Perfomance</a:t>
          </a:r>
        </a:p>
      </xdr:txBody>
    </xdr:sp>
    <xdr:clientData/>
  </xdr:twoCellAnchor>
  <xdr:twoCellAnchor>
    <xdr:from>
      <xdr:col>0</xdr:col>
      <xdr:colOff>0</xdr:colOff>
      <xdr:row>28</xdr:row>
      <xdr:rowOff>28575</xdr:rowOff>
    </xdr:from>
    <xdr:to>
      <xdr:col>10</xdr:col>
      <xdr:colOff>381000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229BA3-4FF9-1C51-3CDA-597968DB29ED}"/>
            </a:ext>
            <a:ext uri="{147F2762-F138-4A5C-976F-8EAC2B608ADB}">
              <a16:predDERef xmlns:a16="http://schemas.microsoft.com/office/drawing/2014/main" pred="{CEE3FB50-98F4-E630-66B2-2A7958A0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238125</xdr:colOff>
      <xdr:row>3</xdr:row>
      <xdr:rowOff>66675</xdr:rowOff>
    </xdr:from>
    <xdr:to>
      <xdr:col>34</xdr:col>
      <xdr:colOff>542925</xdr:colOff>
      <xdr:row>42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8C7205-82C7-C0C2-B14F-568C404380EB}"/>
            </a:ext>
            <a:ext uri="{147F2762-F138-4A5C-976F-8EAC2B608ADB}">
              <a16:predDERef xmlns:a16="http://schemas.microsoft.com/office/drawing/2014/main" pred="{89229BA3-4FF9-1C51-3CDA-597968DB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581025</xdr:colOff>
      <xdr:row>27</xdr:row>
      <xdr:rowOff>171450</xdr:rowOff>
    </xdr:from>
    <xdr:to>
      <xdr:col>27</xdr:col>
      <xdr:colOff>295275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50CD5-128D-75EF-16FC-A95C87B5D4CA}"/>
            </a:ext>
            <a:ext uri="{147F2762-F138-4A5C-976F-8EAC2B608ADB}">
              <a16:predDERef xmlns:a16="http://schemas.microsoft.com/office/drawing/2014/main" pred="{EB8C7205-82C7-C0C2-B14F-568C40438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3</xdr:row>
      <xdr:rowOff>123825</xdr:rowOff>
    </xdr:from>
    <xdr:to>
      <xdr:col>27</xdr:col>
      <xdr:colOff>285750</xdr:colOff>
      <xdr:row>28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BA4C7C-5A09-6343-B6A6-6BD182EE7F23}"/>
            </a:ext>
            <a:ext uri="{147F2762-F138-4A5C-976F-8EAC2B608ADB}">
              <a16:predDERef xmlns:a16="http://schemas.microsoft.com/office/drawing/2014/main" pred="{A3050CD5-128D-75EF-16FC-A95C87B5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28</xdr:row>
      <xdr:rowOff>47625</xdr:rowOff>
    </xdr:from>
    <xdr:to>
      <xdr:col>19</xdr:col>
      <xdr:colOff>38100</xdr:colOff>
      <xdr:row>43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267945-D70F-2AE8-B7B3-1445944A0536}"/>
            </a:ext>
            <a:ext uri="{147F2762-F138-4A5C-976F-8EAC2B608ADB}">
              <a16:predDERef xmlns:a16="http://schemas.microsoft.com/office/drawing/2014/main" pred="{D3BA4C7C-5A09-6343-B6A6-6BD182EE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3</xdr:row>
      <xdr:rowOff>28575</xdr:rowOff>
    </xdr:from>
    <xdr:to>
      <xdr:col>11</xdr:col>
      <xdr:colOff>200025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4">
              <a:extLst>
                <a:ext uri="{FF2B5EF4-FFF2-40B4-BE49-F238E27FC236}">
                  <a16:creationId xmlns:a16="http://schemas.microsoft.com/office/drawing/2014/main" id="{8B8F4C7F-92A3-0D7E-7DD1-FFB7AD2C01E3}"/>
                </a:ext>
                <a:ext uri="{147F2762-F138-4A5C-976F-8EAC2B608ADB}">
                  <a16:predDERef xmlns:a16="http://schemas.microsoft.com/office/drawing/2014/main" pred="{DC267945-D70F-2AE8-B7B3-1445944A05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00075"/>
              <a:ext cx="6848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4.707336342595" createdVersion="8" refreshedVersion="8" minRefreshableVersion="3" recordCount="179" xr:uid="{E6D73861-02C9-47A0-B45C-7614421793AD}">
  <cacheSource type="worksheet">
    <worksheetSource name="Table1"/>
  </cacheSource>
  <cacheFields count="8">
    <cacheField name="PRODUCT" numFmtId="0">
      <sharedItems count="176">
        <s v="ACETIC ACID"/>
        <s v="ALKALINE SCAVENGER"/>
        <s v="ALPACON DEGREASER"/>
        <s v="ALPHA-MCS"/>
        <s v="ALPHINE DRILL BEAD COARSE"/>
        <s v="AMDEA"/>
        <s v="AMINE"/>
        <s v="AMMONIUM BI FLUORIDE"/>
        <s v="ANTI FOAM"/>
        <s v="ANTI MIGRATION/ANTI MIGRATION ANTIGAS/GASBLOCK"/>
        <s v="ANTI SETTING AGENT"/>
        <s v="ANTIFOULANT"/>
        <s v="BARYTE"/>
        <s v="BASE OIL"/>
        <s v="BENTONITE"/>
        <s v="BETZDEARBORN (SODIUM BISULPHATE)"/>
        <s v="BIO CLEANING AGENT (BIOCIDE)"/>
        <s v="BIOCIDE (DIESEL"/>
        <s v="BIOCIDE (FF)"/>
        <s v="BIOCIDE (QUNTINARY AMMONIUM)"/>
        <s v="BIOCIDE GLUT"/>
        <s v="BIOCIDE THPS"/>
        <s v="BIOCONTROL"/>
        <s v="BLACK CONDEMN OIL"/>
        <s v="BLEACHING EARTH"/>
        <s v="BREAKER(SODIUM CHLORITE SOLUTION)"/>
        <s v="BROMATE 218 PERSULFATE"/>
        <s v="BROMATE 475 PERSULFATE"/>
        <s v="BUFFERING AGENT"/>
        <s v="BUTYL"/>
        <s v="BWTC 4001"/>
        <s v="CAL ACID"/>
        <s v="CALCIUM BROMIDE"/>
        <s v="CALCIUM CARBONATE"/>
        <s v="CALCIUM CARBONATE COARSE"/>
        <s v="CALCIUM CHLORIDE"/>
        <s v="CALCUIM NITRATE"/>
        <s v="CARBOLITE"/>
        <s v="CATALYST NORMAL SIZE"/>
        <s v="CATALYST PEANUT"/>
        <s v="CAUSTIC SODA"/>
        <s v="CHALLETING AGENT"/>
        <s v="CHULLING CHLORIDE"/>
        <s v="CITRIC ACID"/>
        <s v="CITRIC ACID 25KG"/>
        <s v="CLAY STABILIZER"/>
        <s v="CMC"/>
        <s v="COAGULANT"/>
        <s v="COOLANT"/>
        <s v="CORROSION INHIBITOR"/>
        <s v="CROSS LINKER"/>
        <s v="CURING AGENT (BIG)"/>
        <s v="CURING AGENT(SMALL)"/>
        <s v="DEFOAMER"/>
        <s v="SILICON DEFOAMER"/>
        <s v="DEGREASER"/>
        <s v="DELAY AGENT J493"/>
        <s v="DEMULSIFIER"/>
        <s v="DIESEL"/>
        <s v="DIFLUOROBENZOIC ACID 98%"/>
        <s v="DIISOPROPANOLAMINE"/>
        <s v="DIMETHYL DISULFIDE"/>
        <s v="DIRT MAGNET"/>
        <s v="DISPERSANT(POWDER)25KG"/>
        <s v="DRAG REDUCING AGENT"/>
        <s v="EDTA LIQUID 40%"/>
        <s v="EMULSIFIER"/>
        <s v="EROFON HD"/>
        <s v="FERRIC CHLORIDE/ACID"/>
        <s v="FERROTROL 210"/>
        <s v="FLUIDLOSS ADDITIVES LIQUID"/>
        <s v="FLUIDLOSS ADDITIVES(25KG)"/>
        <s v="FOAMING AGENT"/>
        <s v="FORMIC ACID"/>
        <s v="GAS-BLOCK"/>
        <s v="GEL BREAKER"/>
        <s v="GEL K SEAL"/>
        <s v="GELLING AGENT"/>
        <s v="GELTONE"/>
        <s v="GRAPHITE"/>
        <s v="H2S SCAVENGER"/>
        <s v="HAVOLINE (ENGINE OIL)"/>
        <s v="HD DISSOLVER"/>
        <s v="HEC POWDER"/>
        <s v="HV ACID(PHOSPHONIC ACID)"/>
        <s v="HYDREX 4101, 4203 &amp;4601"/>
        <s v="HYDROCHLORIC ACID (HCL)"/>
        <s v="IRON OXIDE"/>
        <s v="IRON STABILIZER"/>
        <s v="K240 (SHALE INHIBITOR"/>
        <s v="K250 (CLAY CONTROL AGENT0"/>
        <s v="KWICK SEAL"/>
        <s v="LIME"/>
        <s v="LIQ HEC UNPREPARED"/>
        <s v="LIQUID HEC"/>
        <s v="LIQUID RETARDER"/>
        <s v="LUBRICANT"/>
        <s v="MAX AMINE 70B"/>
        <s v="MICA FINE"/>
        <s v="MICA MEDIUM"/>
        <s v="MICRONIZED BARITE"/>
        <s v="MIX II"/>
        <s v="MUD"/>
        <s v="MUD ACID"/>
        <s v="MUD LUBE"/>
        <s v="MUD THINNER"/>
        <s v="MUD(CONTAMINATED)"/>
        <s v="MUTUAL SOLVENT"/>
        <s v="NalCool"/>
        <s v="NAPTHATE INHIBITOR"/>
        <s v="NE-945"/>
        <s v="NO RUST CR486"/>
        <s v="NUT PLUG(COARSE)"/>
        <s v="NUT PLUG"/>
        <s v="OCEANIC HW740"/>
        <s v="OPTISPERSE HP5493"/>
        <s v="ORGANOFILIC CLAY"/>
        <s v="ORGANOVIS CLAY(GELTONE)"/>
        <s v="OXYGEN SCAVENGER"/>
        <s v="PAC L"/>
        <s v="PAC R"/>
        <s v="PARAFIN INHIBITOR"/>
        <s v="PHOSPHONATE SCALE"/>
        <s v="PIPELAX"/>
        <s v="PORTABLE WATER STABLIZER"/>
        <s v="PRESILIA 68/32"/>
        <s v="PRIME 77"/>
        <s v="QUANTINARY AMMONIUM"/>
        <s v="R-20L"/>
        <s v="R-21LSG"/>
        <s v="RETARDER"/>
        <s v="RHEOLOGY MODIFIER"/>
        <s v="RX WELL CLEANER"/>
        <s v="SAFE BREAK"/>
        <s v="KCL"/>
        <s v="SALT"/>
        <s v="SAPP SODIUM ACCID PYPROPHOSPHATE)"/>
        <s v="SC 700"/>
        <s v="SCALE INHIBITOR"/>
        <s v="SCALE INHIBITOR(NONE COMPACTIBLE)"/>
        <s v="SEAL BOND"/>
        <s v="SEM 8"/>
        <s v="SHELL ENSIS"/>
        <s v="SMS MIGRATION CONTROL ADDITIVES"/>
        <s v="SODA ASH (LIGHT)"/>
        <s v="SODA ASH"/>
        <s v="SODIUM BICARBONATE"/>
        <s v="SODIUM BROMIDE"/>
        <s v="Sodium Hydroxide"/>
        <s v="SODIUM HYPOCHLORITE SOLUTION 15%"/>
        <s v="SPACER ADDICTIVE"/>
        <s v="SQUEEZE FORM A"/>
        <s v="SR-34L"/>
        <s v="STABLIZER GASBLOK D701"/>
        <s v="STABREX"/>
        <s v="STARCH"/>
        <s v="SULPHATE SCALE DISSOLVER"/>
        <s v="SURFACTANT"/>
        <s v="TEG"/>
        <s v="THIXO AMMONIUM SULPHATE"/>
        <s v="TRANSAQUA"/>
        <s v="VEN FIBER"/>
        <s v="VISCOMUD POLYMER"/>
        <s v="WATER CLARIFIER"/>
        <s v="WAX DISSOLVER"/>
        <s v="WET BARITE"/>
        <s v="WET CALCIUM CARBONATE"/>
        <s v="WETTING AGENT"/>
        <s v="XANTHAN GUM"/>
        <s v="XCD POLYMER"/>
        <s v="XYLENE"/>
        <s v="Safe Bond"/>
        <s v="GAS-BLOCK POWDER"/>
        <s v="soltex"/>
        <s v="AMMONIUM ER SULPHATE"/>
        <s v="Vg Plus"/>
      </sharedItems>
    </cacheField>
    <cacheField name="UMO" numFmtId="0">
      <sharedItems containsBlank="1"/>
    </cacheField>
    <cacheField name="Initial_Stock_Aug" numFmtId="0">
      <sharedItems containsSemiMixedTypes="0" containsString="0" containsNumber="1" containsInteger="1" minValue="0" maxValue="955"/>
    </cacheField>
    <cacheField name="Closing_Stock_NOV" numFmtId="0">
      <sharedItems containsSemiMixedTypes="0" containsString="0" containsNumber="1" containsInteger="1" minValue="-74" maxValue="955"/>
    </cacheField>
    <cacheField name="Total_Sales_Sep_Oct_Nov" numFmtId="0">
      <sharedItems containsSemiMixedTypes="0" containsString="0" containsNumber="1" containsInteger="1" minValue="0" maxValue="384"/>
    </cacheField>
    <cacheField name="Total_Purchase_Sep_Oct_Nov" numFmtId="0">
      <sharedItems containsSemiMixedTypes="0" containsString="0" containsNumber="1" containsInteger="1" minValue="0" maxValue="311"/>
    </cacheField>
    <cacheField name="Stock_Change" numFmtId="0">
      <sharedItems containsSemiMixedTypes="0" containsString="0" containsNumber="1" containsInteger="1" minValue="-85" maxValue="180" count="35">
        <n v="0"/>
        <n v="2"/>
        <n v="4"/>
        <n v="-30"/>
        <n v="72"/>
        <n v="16"/>
        <n v="-1"/>
        <n v="-8"/>
        <n v="-2"/>
        <n v="-40"/>
        <n v="76"/>
        <n v="180"/>
        <n v="5"/>
        <n v="15"/>
        <n v="-12"/>
        <n v="-34"/>
        <n v="-4"/>
        <n v="32"/>
        <n v="80"/>
        <n v="-72"/>
        <n v="27"/>
        <n v="-6"/>
        <n v="-36"/>
        <n v="40"/>
        <n v="-13"/>
        <n v="-85"/>
        <n v="-44"/>
        <n v="20"/>
        <n v="30"/>
        <n v="-5"/>
        <n v="-10"/>
        <n v="10"/>
        <n v="11"/>
        <n v="-16"/>
        <n v="-3"/>
      </sharedItems>
    </cacheField>
    <cacheField name="Stock_Status" numFmtId="0">
      <sharedItems count="3">
        <s v="No Change"/>
        <s v="Stock Increased"/>
        <s v="Stock Decreased"/>
      </sharedItems>
    </cacheField>
  </cacheFields>
  <extLst>
    <ext xmlns:x14="http://schemas.microsoft.com/office/spreadsheetml/2009/9/main" uri="{725AE2AE-9491-48be-B2B4-4EB974FC3084}">
      <x14:pivotCacheDefinition pivotCacheId="340127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6.517275578706" createdVersion="8" refreshedVersion="8" minRefreshableVersion="3" recordCount="179" xr:uid="{C15D32F3-776C-4FC2-93D0-2D4E6AAD3D55}">
  <cacheSource type="worksheet">
    <worksheetSource name="Table3"/>
  </cacheSource>
  <cacheFields count="3">
    <cacheField name="PRODUCT" numFmtId="0">
      <sharedItems count="176">
        <s v="ACETIC ACID"/>
        <s v="ALKALINE SCAVENGER"/>
        <s v="ALPACON DEGREASER"/>
        <s v="ALPHA-MCS"/>
        <s v="ALPHINE DRILL BEAD COARSE"/>
        <s v="AMDEA"/>
        <s v="AMINE"/>
        <s v="AMMONIUM BI FLUORIDE"/>
        <s v="ANTI FOAM"/>
        <s v="ANTI MIGRATION/ANTI MIGRATION ANTIGAS/GASBLOCK"/>
        <s v="ANTI SETTING AGENT"/>
        <s v="ANTIFOULANT"/>
        <s v="BARYTE"/>
        <s v="BASE OIL"/>
        <s v="BENTONITE"/>
        <s v="BETZDEARBORN (SODIUM BISULPHATE)"/>
        <s v="BIO CLEANING AGENT (BIOCIDE)"/>
        <s v="BIOCIDE (DIESEL"/>
        <s v="BIOCIDE (FF)"/>
        <s v="BIOCIDE (QUNTINARY AMMONIUM)"/>
        <s v="BIOCIDE GLUT"/>
        <s v="BIOCIDE THPS"/>
        <s v="BIOCONTROL"/>
        <s v="BLACK CONDEMN OIL"/>
        <s v="BLEACHING EARTH"/>
        <s v="BREAKER(SODIUM CHLORITE SOLUTION)"/>
        <s v="BROMATE 218 PERSULFATE"/>
        <s v="BROMATE 475 PERSULFATE"/>
        <s v="BUFFERING AGENT"/>
        <s v="BUTYL"/>
        <s v="BWTC 4001"/>
        <s v="CAL ACID"/>
        <s v="CALCIUM BROMIDE"/>
        <s v="CALCIUM CARBONATE"/>
        <s v="CALCIUM CARBONATE COARSE"/>
        <s v="CALCIUM CHLORIDE"/>
        <s v="CALCUIM NITRATE"/>
        <s v="CARBOLITE"/>
        <s v="CATALYST NORMAL SIZE"/>
        <s v="CATALYST PEANUT"/>
        <s v="CAUSTIC SODA"/>
        <s v="CHALLETING AGENT"/>
        <s v="CHULLING CHLORIDE"/>
        <s v="CITRIC ACID"/>
        <s v="CITRIC ACID 25KG"/>
        <s v="CLAY STABILIZER"/>
        <s v="CMC"/>
        <s v="COAGULANT"/>
        <s v="COOLANT"/>
        <s v="CORROSION INHIBITOR"/>
        <s v="CROSS LINKER"/>
        <s v="CURING AGENT (BIG)"/>
        <s v="CURING AGENT(SMALL)"/>
        <s v="DEFOAMER"/>
        <s v="SILICON DEFOAMER"/>
        <s v="DEGREASER"/>
        <s v="DELAY AGENT J493"/>
        <s v="DEMULSIFIER"/>
        <s v="DIESEL"/>
        <s v="DIFLUOROBENZOIC ACID 98%"/>
        <s v="DIISOPROPANOLAMINE"/>
        <s v="DIMETHYL DISULFIDE"/>
        <s v="DIRT MAGNET"/>
        <s v="DISPERSANT(POWDER)25KG"/>
        <s v="DRAG REDUCING AGENT"/>
        <s v="EDTA LIQUID 40%"/>
        <s v="EMULSIFIER"/>
        <s v="EROFON HD"/>
        <s v="FERRIC CHLORIDE/ACID"/>
        <s v="FERROTROL 210"/>
        <s v="FLUIDLOSS ADDITIVES LIQUID"/>
        <s v="FLUIDLOSS ADDITIVES(25KG)"/>
        <s v="FOAMING AGENT"/>
        <s v="FORMIC ACID"/>
        <s v="GAS-BLOCK"/>
        <s v="GEL BREAKER"/>
        <s v="GEL K SEAL"/>
        <s v="GELLING AGENT"/>
        <s v="GELTONE"/>
        <s v="GRAPHITE"/>
        <s v="H2S SCAVENGER"/>
        <s v="HAVOLINE (ENGINE OIL)"/>
        <s v="HD DISSOLVER"/>
        <s v="HEC POWDER"/>
        <s v="HV ACID(PHOSPHONIC ACID)"/>
        <s v="HYDREX 4101, 4203 &amp;4601"/>
        <s v="HYDROCHLORIC ACID (HCL)"/>
        <s v="IRON OXIDE"/>
        <s v="IRON STABILIZER"/>
        <s v="K240 (SHALE INHIBITOR"/>
        <s v="K250 (CLAY CONTROL AGENT0"/>
        <s v="KWICK SEAL"/>
        <s v="LIME"/>
        <s v="LIQ HEC UNPREPARED"/>
        <s v="LIQUID HEC"/>
        <s v="LIQUID RETARDER"/>
        <s v="LUBRICANT"/>
        <s v="MAX AMINE 70B"/>
        <s v="MICA FINE"/>
        <s v="MICA MEDIUM"/>
        <s v="MICRONIZED BARITE"/>
        <s v="MIX II"/>
        <s v="MUD"/>
        <s v="MUD ACID"/>
        <s v="MUD LUBE"/>
        <s v="MUD THINNER"/>
        <s v="MUD(CONTAMINATED)"/>
        <s v="MUTUAL SOLVENT"/>
        <s v="NalCool"/>
        <s v="NAPTHATE INHIBITOR"/>
        <s v="NE-945"/>
        <s v="NO RUST CR486"/>
        <s v="NUT PLUG(COARSE)"/>
        <s v="NUT PLUG"/>
        <s v="OCEANIC HW740"/>
        <s v="OPTISPERSE HP5493"/>
        <s v="ORGANOFILIC CLAY"/>
        <s v="ORGANOVIS CLAY(GELTONE)"/>
        <s v="OXYGEN SCAVENGER"/>
        <s v="PAC L"/>
        <s v="PAC R"/>
        <s v="PARAFIN INHIBITOR"/>
        <s v="PHOSPHONATE SCALE"/>
        <s v="PIPELAX"/>
        <s v="PORTABLE WATER STABLIZER"/>
        <s v="PRESILIA 68/32"/>
        <s v="PRIME 77"/>
        <s v="QUANTINARY AMMONIUM"/>
        <s v="R-20L"/>
        <s v="R-21LSG"/>
        <s v="RETARDER"/>
        <s v="RHEOLOGY MODIFIER"/>
        <s v="RX WELL CLEANER"/>
        <s v="SAFE BREAK"/>
        <s v="KCL"/>
        <s v="SALT"/>
        <s v="SAPP SODIUM ACCID PYPROPHOSPHATE)"/>
        <s v="SC 700"/>
        <s v="SCALE INHIBITOR"/>
        <s v="SCALE INHIBITOR(NONE COMPACTIBLE)"/>
        <s v="SEAL BOND"/>
        <s v="SEM 8"/>
        <s v="SHELL ENSIS"/>
        <s v="SMS MIGRATION CONTROL ADDITIVES"/>
        <s v="SODA ASH (LIGHT)"/>
        <s v="SODA ASH"/>
        <s v="SODIUM BICARBONATE"/>
        <s v="SODIUM BROMIDE"/>
        <s v="Sodium Hydroxide"/>
        <s v="SODIUM HYPOCHLORITE SOLUTION 15%"/>
        <s v="SPACER ADDICTIVE"/>
        <s v="SQUEEZE FORM A"/>
        <s v="SR-34L"/>
        <s v="STABLIZER GASBLOK D701"/>
        <s v="STABREX"/>
        <s v="STARCH"/>
        <s v="SULPHATE SCALE DISSOLVER"/>
        <s v="SURFACTANT"/>
        <s v="TEG"/>
        <s v="THIXO AMMONIUM SULPHATE"/>
        <s v="TRANSAQUA"/>
        <s v="VEN FIBER"/>
        <s v="VISCOMUD POLYMER"/>
        <s v="WATER CLARIFIER"/>
        <s v="WAX DISSOLVER"/>
        <s v="WET BARITE"/>
        <s v="WET CALCIUM CARBONATE"/>
        <s v="WETTING AGENT"/>
        <s v="XANTHAN GUM"/>
        <s v="XCD POLYMER"/>
        <s v="XYLENE"/>
        <s v="Safe Bond"/>
        <s v="GAS-BLOCK POWDER"/>
        <s v="soltex"/>
        <s v="AMMONIUM ER SULPHATE"/>
        <s v="Vg Plus"/>
      </sharedItems>
    </cacheField>
    <cacheField name="Total_Sales_Sep_Oct_Nov" numFmtId="0">
      <sharedItems containsSemiMixedTypes="0" containsString="0" containsNumber="1" containsInteger="1" minValue="0" maxValue="384"/>
    </cacheField>
    <cacheField name="Total_Purchase_Sep_Oct_Nov" numFmtId="0">
      <sharedItems containsSemiMixedTypes="0" containsString="0" containsNumber="1" containsInteger="1" minValue="0" maxValue="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s v="IBC"/>
    <n v="11"/>
    <n v="11"/>
    <n v="0"/>
    <n v="0"/>
    <x v="0"/>
    <x v="0"/>
  </r>
  <r>
    <x v="1"/>
    <s v="DRUM"/>
    <n v="4"/>
    <n v="4"/>
    <n v="0"/>
    <n v="0"/>
    <x v="0"/>
    <x v="0"/>
  </r>
  <r>
    <x v="2"/>
    <s v="CAN"/>
    <n v="1"/>
    <n v="1"/>
    <n v="0"/>
    <n v="0"/>
    <x v="0"/>
    <x v="0"/>
  </r>
  <r>
    <x v="3"/>
    <s v="DRUM"/>
    <n v="17"/>
    <n v="15"/>
    <n v="2"/>
    <n v="0"/>
    <x v="1"/>
    <x v="1"/>
  </r>
  <r>
    <x v="4"/>
    <s v="BAG"/>
    <n v="119"/>
    <n v="119"/>
    <n v="0"/>
    <n v="0"/>
    <x v="0"/>
    <x v="0"/>
  </r>
  <r>
    <x v="5"/>
    <s v="DRUM"/>
    <n v="64"/>
    <n v="64"/>
    <n v="0"/>
    <n v="0"/>
    <x v="0"/>
    <x v="0"/>
  </r>
  <r>
    <x v="6"/>
    <s v="DRUM"/>
    <n v="955"/>
    <n v="955"/>
    <n v="0"/>
    <n v="0"/>
    <x v="0"/>
    <x v="0"/>
  </r>
  <r>
    <x v="7"/>
    <s v="DRUM"/>
    <n v="14"/>
    <n v="14"/>
    <n v="0"/>
    <n v="0"/>
    <x v="0"/>
    <x v="0"/>
  </r>
  <r>
    <x v="8"/>
    <s v="DRUM"/>
    <n v="17"/>
    <n v="13"/>
    <n v="8"/>
    <n v="4"/>
    <x v="2"/>
    <x v="1"/>
  </r>
  <r>
    <x v="9"/>
    <s v="BAG"/>
    <n v="11"/>
    <n v="11"/>
    <n v="0"/>
    <n v="0"/>
    <x v="0"/>
    <x v="0"/>
  </r>
  <r>
    <x v="10"/>
    <s v="CAN"/>
    <n v="12"/>
    <n v="12"/>
    <n v="0"/>
    <n v="0"/>
    <x v="0"/>
    <x v="0"/>
  </r>
  <r>
    <x v="11"/>
    <s v="CAN"/>
    <n v="13"/>
    <n v="13"/>
    <n v="0"/>
    <n v="0"/>
    <x v="0"/>
    <x v="0"/>
  </r>
  <r>
    <x v="12"/>
    <s v="JUMBO"/>
    <n v="39"/>
    <n v="70"/>
    <n v="27"/>
    <n v="57"/>
    <x v="3"/>
    <x v="2"/>
  </r>
  <r>
    <x v="13"/>
    <s v="DRUM"/>
    <n v="146"/>
    <n v="74"/>
    <n v="384"/>
    <n v="311"/>
    <x v="4"/>
    <x v="1"/>
  </r>
  <r>
    <x v="14"/>
    <s v="JUMBO"/>
    <n v="6"/>
    <n v="-10"/>
    <n v="63"/>
    <n v="46"/>
    <x v="5"/>
    <x v="1"/>
  </r>
  <r>
    <x v="15"/>
    <s v="DRUM"/>
    <n v="7"/>
    <n v="7"/>
    <n v="0"/>
    <n v="0"/>
    <x v="0"/>
    <x v="0"/>
  </r>
  <r>
    <x v="16"/>
    <s v="IBC"/>
    <n v="3"/>
    <n v="3"/>
    <n v="0"/>
    <n v="0"/>
    <x v="0"/>
    <x v="0"/>
  </r>
  <r>
    <x v="17"/>
    <s v="IBC"/>
    <n v="2"/>
    <n v="2"/>
    <n v="0"/>
    <n v="0"/>
    <x v="0"/>
    <x v="0"/>
  </r>
  <r>
    <x v="18"/>
    <s v="IBC"/>
    <n v="3"/>
    <n v="3"/>
    <n v="0"/>
    <n v="0"/>
    <x v="0"/>
    <x v="0"/>
  </r>
  <r>
    <x v="19"/>
    <s v="DRUM"/>
    <n v="111"/>
    <n v="111"/>
    <n v="0"/>
    <n v="0"/>
    <x v="0"/>
    <x v="0"/>
  </r>
  <r>
    <x v="20"/>
    <s v="DRUM"/>
    <n v="140"/>
    <n v="140"/>
    <n v="0"/>
    <n v="0"/>
    <x v="0"/>
    <x v="0"/>
  </r>
  <r>
    <x v="21"/>
    <s v="DRUM"/>
    <n v="206"/>
    <n v="206"/>
    <n v="0"/>
    <n v="0"/>
    <x v="0"/>
    <x v="0"/>
  </r>
  <r>
    <x v="22"/>
    <s v="IBC"/>
    <n v="3"/>
    <n v="3"/>
    <n v="0"/>
    <n v="0"/>
    <x v="0"/>
    <x v="0"/>
  </r>
  <r>
    <x v="23"/>
    <s v="IBC"/>
    <n v="14"/>
    <n v="14"/>
    <n v="0"/>
    <n v="0"/>
    <x v="0"/>
    <x v="0"/>
  </r>
  <r>
    <x v="24"/>
    <s v="BAG"/>
    <n v="33"/>
    <n v="33"/>
    <n v="0"/>
    <n v="0"/>
    <x v="0"/>
    <x v="0"/>
  </r>
  <r>
    <x v="25"/>
    <s v="DRUM"/>
    <n v="6"/>
    <n v="6"/>
    <n v="0"/>
    <n v="0"/>
    <x v="0"/>
    <x v="0"/>
  </r>
  <r>
    <x v="26"/>
    <s v="DRUM"/>
    <n v="24"/>
    <n v="24"/>
    <n v="0"/>
    <n v="0"/>
    <x v="0"/>
    <x v="0"/>
  </r>
  <r>
    <x v="26"/>
    <s v="BAG"/>
    <n v="24"/>
    <n v="24"/>
    <n v="0"/>
    <n v="0"/>
    <x v="0"/>
    <x v="0"/>
  </r>
  <r>
    <x v="27"/>
    <s v="BAG"/>
    <n v="142"/>
    <n v="142"/>
    <n v="0"/>
    <n v="0"/>
    <x v="0"/>
    <x v="0"/>
  </r>
  <r>
    <x v="28"/>
    <s v="DRUM"/>
    <n v="2"/>
    <n v="2"/>
    <n v="0"/>
    <n v="0"/>
    <x v="0"/>
    <x v="0"/>
  </r>
  <r>
    <x v="29"/>
    <s v="DRUM"/>
    <n v="1"/>
    <n v="2"/>
    <n v="3"/>
    <n v="4"/>
    <x v="6"/>
    <x v="2"/>
  </r>
  <r>
    <x v="30"/>
    <s v="DRUM"/>
    <n v="6"/>
    <n v="6"/>
    <n v="0"/>
    <n v="0"/>
    <x v="0"/>
    <x v="0"/>
  </r>
  <r>
    <x v="31"/>
    <s v="IBC"/>
    <n v="5"/>
    <n v="5"/>
    <n v="0"/>
    <n v="0"/>
    <x v="0"/>
    <x v="0"/>
  </r>
  <r>
    <x v="32"/>
    <s v="IBC"/>
    <n v="8"/>
    <n v="8"/>
    <n v="0"/>
    <n v="0"/>
    <x v="0"/>
    <x v="0"/>
  </r>
  <r>
    <x v="33"/>
    <s v="JUMBO"/>
    <n v="22"/>
    <n v="30"/>
    <n v="0"/>
    <n v="8"/>
    <x v="7"/>
    <x v="2"/>
  </r>
  <r>
    <x v="34"/>
    <s v="BAG"/>
    <n v="25"/>
    <n v="25"/>
    <n v="0"/>
    <n v="0"/>
    <x v="0"/>
    <x v="0"/>
  </r>
  <r>
    <x v="35"/>
    <s v="JUMBO"/>
    <n v="36"/>
    <n v="36"/>
    <n v="0"/>
    <n v="0"/>
    <x v="0"/>
    <x v="0"/>
  </r>
  <r>
    <x v="36"/>
    <s v="IBC"/>
    <n v="8"/>
    <n v="8"/>
    <n v="0"/>
    <n v="0"/>
    <x v="0"/>
    <x v="0"/>
  </r>
  <r>
    <x v="37"/>
    <s v="JUMBO"/>
    <n v="24"/>
    <n v="24"/>
    <n v="0"/>
    <n v="0"/>
    <x v="0"/>
    <x v="0"/>
  </r>
  <r>
    <x v="38"/>
    <s v="DRUM"/>
    <n v="11"/>
    <n v="11"/>
    <n v="0"/>
    <n v="0"/>
    <x v="0"/>
    <x v="0"/>
  </r>
  <r>
    <x v="39"/>
    <s v="DRUM"/>
    <n v="17"/>
    <n v="17"/>
    <n v="0"/>
    <n v="0"/>
    <x v="0"/>
    <x v="0"/>
  </r>
  <r>
    <x v="40"/>
    <s v="BAG"/>
    <n v="5"/>
    <n v="7"/>
    <n v="0"/>
    <n v="2"/>
    <x v="8"/>
    <x v="2"/>
  </r>
  <r>
    <x v="41"/>
    <s v="DRUM"/>
    <n v="22"/>
    <n v="22"/>
    <n v="0"/>
    <n v="0"/>
    <x v="0"/>
    <x v="0"/>
  </r>
  <r>
    <x v="42"/>
    <s v="IBC"/>
    <n v="2"/>
    <n v="2"/>
    <n v="0"/>
    <n v="0"/>
    <x v="0"/>
    <x v="0"/>
  </r>
  <r>
    <x v="43"/>
    <s v="IBC"/>
    <n v="44"/>
    <n v="84"/>
    <n v="0"/>
    <n v="40"/>
    <x v="9"/>
    <x v="2"/>
  </r>
  <r>
    <x v="44"/>
    <s v="BAG"/>
    <n v="1"/>
    <n v="1"/>
    <n v="0"/>
    <n v="0"/>
    <x v="0"/>
    <x v="0"/>
  </r>
  <r>
    <x v="45"/>
    <s v="DRUM"/>
    <n v="10"/>
    <n v="10"/>
    <n v="0"/>
    <n v="0"/>
    <x v="0"/>
    <x v="0"/>
  </r>
  <r>
    <x v="46"/>
    <s v="BAG"/>
    <n v="34"/>
    <n v="-42"/>
    <n v="76"/>
    <n v="0"/>
    <x v="10"/>
    <x v="1"/>
  </r>
  <r>
    <x v="47"/>
    <s v="IBC"/>
    <n v="1"/>
    <n v="1"/>
    <n v="0"/>
    <n v="0"/>
    <x v="0"/>
    <x v="0"/>
  </r>
  <r>
    <x v="48"/>
    <s v="IBC"/>
    <n v="1"/>
    <n v="1"/>
    <n v="0"/>
    <n v="0"/>
    <x v="0"/>
    <x v="0"/>
  </r>
  <r>
    <x v="49"/>
    <s v="DRUM"/>
    <n v="805"/>
    <n v="625"/>
    <n v="180"/>
    <n v="0"/>
    <x v="11"/>
    <x v="1"/>
  </r>
  <r>
    <x v="50"/>
    <s v="DRUM"/>
    <n v="13"/>
    <n v="13"/>
    <n v="0"/>
    <n v="0"/>
    <x v="0"/>
    <x v="0"/>
  </r>
  <r>
    <x v="51"/>
    <s v="CAN"/>
    <n v="60"/>
    <n v="60"/>
    <n v="0"/>
    <n v="0"/>
    <x v="0"/>
    <x v="0"/>
  </r>
  <r>
    <x v="52"/>
    <s v="CAN"/>
    <n v="49"/>
    <n v="49"/>
    <n v="0"/>
    <n v="0"/>
    <x v="0"/>
    <x v="0"/>
  </r>
  <r>
    <x v="53"/>
    <s v="IBC"/>
    <n v="0"/>
    <n v="-5"/>
    <n v="5"/>
    <n v="0"/>
    <x v="12"/>
    <x v="1"/>
  </r>
  <r>
    <x v="54"/>
    <s v="DRUM"/>
    <n v="5"/>
    <n v="5"/>
    <n v="0"/>
    <n v="0"/>
    <x v="0"/>
    <x v="0"/>
  </r>
  <r>
    <x v="55"/>
    <s v="DRUM"/>
    <n v="5"/>
    <n v="-10"/>
    <n v="15"/>
    <n v="0"/>
    <x v="13"/>
    <x v="1"/>
  </r>
  <r>
    <x v="56"/>
    <s v="DRUM"/>
    <n v="20"/>
    <n v="20"/>
    <n v="0"/>
    <n v="0"/>
    <x v="0"/>
    <x v="0"/>
  </r>
  <r>
    <x v="57"/>
    <s v="IBC"/>
    <n v="22"/>
    <n v="22"/>
    <n v="0"/>
    <n v="0"/>
    <x v="0"/>
    <x v="0"/>
  </r>
  <r>
    <x v="58"/>
    <s v="IBC"/>
    <n v="5"/>
    <n v="18"/>
    <n v="3"/>
    <n v="15"/>
    <x v="14"/>
    <x v="2"/>
  </r>
  <r>
    <x v="59"/>
    <s v="CAN"/>
    <n v="0"/>
    <n v="0"/>
    <n v="0"/>
    <n v="0"/>
    <x v="0"/>
    <x v="0"/>
  </r>
  <r>
    <x v="60"/>
    <s v="DRUM"/>
    <n v="0"/>
    <n v="0"/>
    <n v="0"/>
    <n v="0"/>
    <x v="0"/>
    <x v="0"/>
  </r>
  <r>
    <x v="61"/>
    <s v="IBC"/>
    <n v="3"/>
    <n v="3"/>
    <n v="0"/>
    <n v="0"/>
    <x v="0"/>
    <x v="0"/>
  </r>
  <r>
    <x v="62"/>
    <s v="DRUM"/>
    <n v="12"/>
    <n v="12"/>
    <n v="0"/>
    <n v="0"/>
    <x v="0"/>
    <x v="0"/>
  </r>
  <r>
    <x v="63"/>
    <s v="BAG"/>
    <n v="8"/>
    <n v="8"/>
    <n v="0"/>
    <n v="0"/>
    <x v="0"/>
    <x v="0"/>
  </r>
  <r>
    <x v="64"/>
    <s v="IBC"/>
    <n v="1"/>
    <n v="1"/>
    <n v="0"/>
    <n v="0"/>
    <x v="0"/>
    <x v="0"/>
  </r>
  <r>
    <x v="65"/>
    <s v="LTRS"/>
    <n v="925"/>
    <n v="925"/>
    <n v="0"/>
    <n v="0"/>
    <x v="0"/>
    <x v="0"/>
  </r>
  <r>
    <x v="66"/>
    <s v="IBC"/>
    <n v="2"/>
    <n v="3"/>
    <n v="4"/>
    <n v="4"/>
    <x v="0"/>
    <x v="2"/>
  </r>
  <r>
    <x v="67"/>
    <s v="IBC"/>
    <n v="5"/>
    <n v="5"/>
    <n v="0"/>
    <n v="0"/>
    <x v="0"/>
    <x v="0"/>
  </r>
  <r>
    <x v="68"/>
    <s v="DRUM"/>
    <n v="7"/>
    <n v="7"/>
    <n v="0"/>
    <n v="0"/>
    <x v="0"/>
    <x v="0"/>
  </r>
  <r>
    <x v="69"/>
    <s v="CAN"/>
    <n v="20"/>
    <n v="20"/>
    <n v="0"/>
    <n v="0"/>
    <x v="0"/>
    <x v="0"/>
  </r>
  <r>
    <x v="70"/>
    <s v="DRUM"/>
    <n v="19"/>
    <n v="19"/>
    <n v="0"/>
    <n v="0"/>
    <x v="0"/>
    <x v="0"/>
  </r>
  <r>
    <x v="71"/>
    <s v="BAG"/>
    <n v="44"/>
    <n v="78"/>
    <n v="0"/>
    <n v="34"/>
    <x v="15"/>
    <x v="2"/>
  </r>
  <r>
    <x v="72"/>
    <s v="DRUM"/>
    <n v="69"/>
    <n v="73"/>
    <n v="0"/>
    <n v="4"/>
    <x v="16"/>
    <x v="2"/>
  </r>
  <r>
    <x v="73"/>
    <s v="DRUM"/>
    <n v="3"/>
    <n v="3"/>
    <n v="0"/>
    <n v="0"/>
    <x v="0"/>
    <x v="0"/>
  </r>
  <r>
    <x v="74"/>
    <s v="DRUM"/>
    <n v="2"/>
    <n v="2"/>
    <n v="0"/>
    <n v="0"/>
    <x v="0"/>
    <x v="0"/>
  </r>
  <r>
    <x v="75"/>
    <s v="IBC"/>
    <n v="2"/>
    <n v="2"/>
    <n v="0"/>
    <n v="0"/>
    <x v="0"/>
    <x v="0"/>
  </r>
  <r>
    <x v="76"/>
    <s v="BAG"/>
    <n v="8"/>
    <n v="-24"/>
    <n v="40"/>
    <n v="8"/>
    <x v="17"/>
    <x v="1"/>
  </r>
  <r>
    <x v="77"/>
    <s v="DRUM"/>
    <n v="3"/>
    <n v="3"/>
    <n v="0"/>
    <n v="0"/>
    <x v="0"/>
    <x v="0"/>
  </r>
  <r>
    <x v="78"/>
    <s v="BAG"/>
    <n v="6"/>
    <n v="-74"/>
    <n v="80"/>
    <n v="0"/>
    <x v="18"/>
    <x v="1"/>
  </r>
  <r>
    <x v="79"/>
    <s v="BAG"/>
    <n v="12"/>
    <n v="12"/>
    <n v="0"/>
    <n v="0"/>
    <x v="0"/>
    <x v="0"/>
  </r>
  <r>
    <x v="80"/>
    <s v="DRUM"/>
    <n v="49"/>
    <n v="49"/>
    <n v="0"/>
    <n v="0"/>
    <x v="0"/>
    <x v="0"/>
  </r>
  <r>
    <x v="81"/>
    <s v="DRUM"/>
    <n v="13"/>
    <n v="13"/>
    <n v="0"/>
    <n v="0"/>
    <x v="0"/>
    <x v="0"/>
  </r>
  <r>
    <x v="82"/>
    <s v="IBC"/>
    <n v="3"/>
    <n v="3"/>
    <n v="0"/>
    <n v="0"/>
    <x v="0"/>
    <x v="0"/>
  </r>
  <r>
    <x v="83"/>
    <s v="BAG"/>
    <n v="6"/>
    <n v="6"/>
    <n v="0"/>
    <n v="0"/>
    <x v="0"/>
    <x v="0"/>
  </r>
  <r>
    <x v="84"/>
    <s v="DRUM"/>
    <n v="42"/>
    <n v="42"/>
    <n v="0"/>
    <n v="0"/>
    <x v="0"/>
    <x v="0"/>
  </r>
  <r>
    <x v="85"/>
    <s v="CAN"/>
    <n v="18"/>
    <n v="18"/>
    <n v="0"/>
    <n v="0"/>
    <x v="0"/>
    <x v="0"/>
  </r>
  <r>
    <x v="86"/>
    <s v="DRUM"/>
    <n v="2"/>
    <n v="0"/>
    <n v="2"/>
    <n v="0"/>
    <x v="1"/>
    <x v="1"/>
  </r>
  <r>
    <x v="87"/>
    <s v="BAG"/>
    <n v="31"/>
    <n v="31"/>
    <n v="0"/>
    <n v="0"/>
    <x v="0"/>
    <x v="0"/>
  </r>
  <r>
    <x v="88"/>
    <s v="IBC"/>
    <n v="0"/>
    <n v="0"/>
    <n v="0"/>
    <n v="0"/>
    <x v="0"/>
    <x v="0"/>
  </r>
  <r>
    <x v="89"/>
    <s v="DRUM"/>
    <n v="11"/>
    <n v="11"/>
    <n v="0"/>
    <n v="0"/>
    <x v="0"/>
    <x v="0"/>
  </r>
  <r>
    <x v="90"/>
    <s v="DRUM"/>
    <n v="16"/>
    <n v="16"/>
    <n v="0"/>
    <n v="0"/>
    <x v="0"/>
    <x v="0"/>
  </r>
  <r>
    <x v="91"/>
    <s v="BAG"/>
    <n v="72"/>
    <n v="144"/>
    <n v="0"/>
    <n v="72"/>
    <x v="19"/>
    <x v="2"/>
  </r>
  <r>
    <x v="92"/>
    <s v="BAG"/>
    <n v="86"/>
    <n v="59"/>
    <n v="319"/>
    <n v="292"/>
    <x v="20"/>
    <x v="1"/>
  </r>
  <r>
    <x v="93"/>
    <s v="CAN"/>
    <n v="144"/>
    <n v="144"/>
    <n v="0"/>
    <n v="0"/>
    <x v="0"/>
    <x v="0"/>
  </r>
  <r>
    <x v="94"/>
    <s v="BUCKET"/>
    <n v="219"/>
    <n v="219"/>
    <n v="0"/>
    <n v="0"/>
    <x v="0"/>
    <x v="0"/>
  </r>
  <r>
    <x v="95"/>
    <s v="CAN"/>
    <n v="1"/>
    <n v="1"/>
    <n v="0"/>
    <n v="0"/>
    <x v="0"/>
    <x v="0"/>
  </r>
  <r>
    <x v="96"/>
    <s v="IBC"/>
    <n v="0"/>
    <n v="0"/>
    <n v="0"/>
    <n v="0"/>
    <x v="0"/>
    <x v="0"/>
  </r>
  <r>
    <x v="97"/>
    <s v="DRUM"/>
    <n v="2"/>
    <n v="2"/>
    <n v="0"/>
    <n v="0"/>
    <x v="0"/>
    <x v="0"/>
  </r>
  <r>
    <x v="98"/>
    <s v="BAG"/>
    <n v="0"/>
    <n v="0"/>
    <n v="63"/>
    <n v="63"/>
    <x v="0"/>
    <x v="0"/>
  </r>
  <r>
    <x v="99"/>
    <s v="BAG"/>
    <n v="0"/>
    <n v="2"/>
    <n v="172"/>
    <n v="174"/>
    <x v="8"/>
    <x v="2"/>
  </r>
  <r>
    <x v="100"/>
    <s v="JUMBO"/>
    <n v="15"/>
    <n v="22"/>
    <n v="0"/>
    <n v="6"/>
    <x v="21"/>
    <x v="2"/>
  </r>
  <r>
    <x v="101"/>
    <s v="BAG"/>
    <n v="14"/>
    <n v="18"/>
    <n v="0"/>
    <n v="4"/>
    <x v="16"/>
    <x v="2"/>
  </r>
  <r>
    <x v="102"/>
    <s v="IBC"/>
    <n v="40"/>
    <n v="76"/>
    <n v="23"/>
    <n v="60"/>
    <x v="22"/>
    <x v="2"/>
  </r>
  <r>
    <x v="103"/>
    <s v="IBC"/>
    <n v="0"/>
    <n v="0"/>
    <n v="0"/>
    <n v="0"/>
    <x v="0"/>
    <x v="0"/>
  </r>
  <r>
    <x v="104"/>
    <s v="DRUM"/>
    <n v="1"/>
    <n v="-3"/>
    <n v="4"/>
    <n v="0"/>
    <x v="2"/>
    <x v="1"/>
  </r>
  <r>
    <x v="105"/>
    <s v="DRUM"/>
    <n v="0"/>
    <n v="0"/>
    <n v="0"/>
    <n v="0"/>
    <x v="0"/>
    <x v="0"/>
  </r>
  <r>
    <x v="106"/>
    <s v="IBC"/>
    <n v="15"/>
    <n v="15"/>
    <n v="0"/>
    <n v="0"/>
    <x v="0"/>
    <x v="0"/>
  </r>
  <r>
    <x v="107"/>
    <s v="DRUM"/>
    <n v="3"/>
    <n v="3"/>
    <n v="0"/>
    <n v="0"/>
    <x v="0"/>
    <x v="0"/>
  </r>
  <r>
    <x v="108"/>
    <s v="DRUM"/>
    <n v="2"/>
    <n v="2"/>
    <n v="0"/>
    <n v="0"/>
    <x v="0"/>
    <x v="0"/>
  </r>
  <r>
    <x v="108"/>
    <s v="DRUM"/>
    <n v="17"/>
    <n v="17"/>
    <n v="0"/>
    <n v="0"/>
    <x v="0"/>
    <x v="0"/>
  </r>
  <r>
    <x v="108"/>
    <s v="DRUM"/>
    <n v="8"/>
    <n v="8"/>
    <n v="0"/>
    <n v="0"/>
    <x v="0"/>
    <x v="0"/>
  </r>
  <r>
    <x v="109"/>
    <s v="IBC"/>
    <n v="3"/>
    <n v="3"/>
    <n v="0"/>
    <n v="0"/>
    <x v="0"/>
    <x v="0"/>
  </r>
  <r>
    <x v="110"/>
    <s v="DRUM"/>
    <n v="7"/>
    <n v="7"/>
    <n v="0"/>
    <n v="0"/>
    <x v="0"/>
    <x v="0"/>
  </r>
  <r>
    <x v="111"/>
    <s v="DRUM"/>
    <n v="2"/>
    <n v="2"/>
    <n v="0"/>
    <n v="0"/>
    <x v="0"/>
    <x v="0"/>
  </r>
  <r>
    <x v="112"/>
    <s v="BAG"/>
    <n v="25"/>
    <n v="25"/>
    <n v="0"/>
    <n v="0"/>
    <x v="0"/>
    <x v="0"/>
  </r>
  <r>
    <x v="113"/>
    <s v="BAG"/>
    <n v="37"/>
    <n v="-3"/>
    <n v="40"/>
    <n v="0"/>
    <x v="23"/>
    <x v="1"/>
  </r>
  <r>
    <x v="114"/>
    <s v="IBC"/>
    <n v="5"/>
    <n v="5"/>
    <n v="0"/>
    <n v="0"/>
    <x v="0"/>
    <x v="0"/>
  </r>
  <r>
    <x v="115"/>
    <s v="DRUM"/>
    <n v="4"/>
    <n v="4"/>
    <n v="0"/>
    <n v="0"/>
    <x v="0"/>
    <x v="0"/>
  </r>
  <r>
    <x v="116"/>
    <s v="BAG"/>
    <n v="13"/>
    <n v="26"/>
    <n v="0"/>
    <n v="13"/>
    <x v="24"/>
    <x v="2"/>
  </r>
  <r>
    <x v="117"/>
    <s v="BAG"/>
    <n v="254"/>
    <n v="254"/>
    <n v="0"/>
    <n v="0"/>
    <x v="0"/>
    <x v="0"/>
  </r>
  <r>
    <x v="118"/>
    <s v="DRUM"/>
    <n v="2"/>
    <n v="2"/>
    <n v="0"/>
    <n v="0"/>
    <x v="0"/>
    <x v="0"/>
  </r>
  <r>
    <x v="119"/>
    <s v="BAG"/>
    <n v="126"/>
    <n v="211"/>
    <n v="84"/>
    <n v="169"/>
    <x v="25"/>
    <x v="2"/>
  </r>
  <r>
    <x v="120"/>
    <s v="BAG"/>
    <n v="81"/>
    <n v="125"/>
    <n v="0"/>
    <n v="44"/>
    <x v="26"/>
    <x v="2"/>
  </r>
  <r>
    <x v="121"/>
    <s v="DRUM"/>
    <n v="149"/>
    <n v="149"/>
    <n v="0"/>
    <n v="0"/>
    <x v="0"/>
    <x v="0"/>
  </r>
  <r>
    <x v="122"/>
    <s v="DRUM"/>
    <n v="89"/>
    <n v="89"/>
    <n v="0"/>
    <n v="0"/>
    <x v="0"/>
    <x v="0"/>
  </r>
  <r>
    <x v="123"/>
    <s v="DRUM"/>
    <n v="0"/>
    <n v="-2"/>
    <n v="2"/>
    <n v="0"/>
    <x v="1"/>
    <x v="1"/>
  </r>
  <r>
    <x v="124"/>
    <s v="CAN"/>
    <n v="14"/>
    <n v="14"/>
    <n v="0"/>
    <n v="0"/>
    <x v="0"/>
    <x v="0"/>
  </r>
  <r>
    <x v="125"/>
    <s v="DRUM"/>
    <n v="2"/>
    <n v="2"/>
    <n v="0"/>
    <n v="0"/>
    <x v="0"/>
    <x v="0"/>
  </r>
  <r>
    <x v="126"/>
    <s v="DRUM"/>
    <n v="3"/>
    <n v="3"/>
    <n v="0"/>
    <n v="0"/>
    <x v="0"/>
    <x v="0"/>
  </r>
  <r>
    <x v="127"/>
    <s v="DRUM"/>
    <n v="110"/>
    <n v="108"/>
    <n v="2"/>
    <n v="0"/>
    <x v="1"/>
    <x v="1"/>
  </r>
  <r>
    <x v="128"/>
    <s v="DRUM"/>
    <n v="21"/>
    <n v="21"/>
    <n v="0"/>
    <n v="0"/>
    <x v="0"/>
    <x v="0"/>
  </r>
  <r>
    <x v="129"/>
    <s v="DRUM"/>
    <n v="18"/>
    <n v="18"/>
    <n v="0"/>
    <n v="0"/>
    <x v="0"/>
    <x v="0"/>
  </r>
  <r>
    <x v="130"/>
    <s v="BAG"/>
    <n v="2"/>
    <n v="2"/>
    <n v="0"/>
    <n v="0"/>
    <x v="0"/>
    <x v="0"/>
  </r>
  <r>
    <x v="131"/>
    <s v="DRUM"/>
    <n v="0"/>
    <n v="-20"/>
    <n v="20"/>
    <n v="0"/>
    <x v="27"/>
    <x v="1"/>
  </r>
  <r>
    <x v="132"/>
    <s v="DRUM"/>
    <n v="21"/>
    <n v="21"/>
    <n v="0"/>
    <n v="0"/>
    <x v="0"/>
    <x v="0"/>
  </r>
  <r>
    <x v="133"/>
    <s v="DRUM"/>
    <n v="60"/>
    <n v="60"/>
    <n v="0"/>
    <n v="0"/>
    <x v="0"/>
    <x v="0"/>
  </r>
  <r>
    <x v="134"/>
    <s v="JUMBO"/>
    <n v="31"/>
    <n v="1"/>
    <n v="40"/>
    <n v="10"/>
    <x v="28"/>
    <x v="1"/>
  </r>
  <r>
    <x v="135"/>
    <s v="JUMBO"/>
    <n v="18"/>
    <n v="23"/>
    <n v="20"/>
    <n v="25"/>
    <x v="29"/>
    <x v="2"/>
  </r>
  <r>
    <x v="136"/>
    <s v="BAG"/>
    <n v="60"/>
    <n v="60"/>
    <n v="0"/>
    <n v="0"/>
    <x v="0"/>
    <x v="0"/>
  </r>
  <r>
    <x v="137"/>
    <s v="IBC"/>
    <n v="1"/>
    <n v="2"/>
    <n v="0"/>
    <n v="1"/>
    <x v="6"/>
    <x v="2"/>
  </r>
  <r>
    <x v="138"/>
    <s v="DRUM"/>
    <n v="133"/>
    <n v="133"/>
    <n v="0"/>
    <n v="0"/>
    <x v="0"/>
    <x v="0"/>
  </r>
  <r>
    <x v="139"/>
    <s v="IBC"/>
    <n v="12"/>
    <n v="12"/>
    <n v="0"/>
    <n v="0"/>
    <x v="0"/>
    <x v="0"/>
  </r>
  <r>
    <x v="140"/>
    <s v="BAG"/>
    <n v="10"/>
    <n v="10"/>
    <n v="0"/>
    <n v="0"/>
    <x v="0"/>
    <x v="0"/>
  </r>
  <r>
    <x v="141"/>
    <s v="DRUM"/>
    <n v="4"/>
    <n v="6"/>
    <n v="0"/>
    <n v="2"/>
    <x v="8"/>
    <x v="2"/>
  </r>
  <r>
    <x v="142"/>
    <s v="DRUM"/>
    <n v="3"/>
    <n v="3"/>
    <n v="0"/>
    <n v="0"/>
    <x v="0"/>
    <x v="0"/>
  </r>
  <r>
    <x v="143"/>
    <s v="DRUM"/>
    <n v="6"/>
    <n v="6"/>
    <n v="0"/>
    <n v="0"/>
    <x v="0"/>
    <x v="0"/>
  </r>
  <r>
    <x v="144"/>
    <s v="BAG"/>
    <n v="7"/>
    <n v="7"/>
    <n v="0"/>
    <n v="0"/>
    <x v="0"/>
    <x v="0"/>
  </r>
  <r>
    <x v="145"/>
    <s v="BAG"/>
    <n v="30"/>
    <n v="34"/>
    <n v="0"/>
    <n v="4"/>
    <x v="16"/>
    <x v="2"/>
  </r>
  <r>
    <x v="146"/>
    <s v="BAG"/>
    <n v="60"/>
    <n v="60"/>
    <n v="0"/>
    <n v="0"/>
    <x v="0"/>
    <x v="0"/>
  </r>
  <r>
    <x v="147"/>
    <s v="IBC"/>
    <n v="54"/>
    <n v="56"/>
    <n v="0"/>
    <n v="2"/>
    <x v="8"/>
    <x v="2"/>
  </r>
  <r>
    <x v="148"/>
    <s v="DRUM"/>
    <n v="28"/>
    <n v="28"/>
    <n v="0"/>
    <n v="0"/>
    <x v="0"/>
    <x v="0"/>
  </r>
  <r>
    <x v="149"/>
    <s v="DRUM"/>
    <n v="33"/>
    <n v="33"/>
    <n v="0"/>
    <n v="0"/>
    <x v="0"/>
    <x v="0"/>
  </r>
  <r>
    <x v="150"/>
    <s v="BAG"/>
    <n v="0"/>
    <n v="10"/>
    <n v="0"/>
    <n v="10"/>
    <x v="30"/>
    <x v="2"/>
  </r>
  <r>
    <x v="151"/>
    <s v="BAG"/>
    <n v="51"/>
    <n v="51"/>
    <n v="0"/>
    <n v="0"/>
    <x v="0"/>
    <x v="0"/>
  </r>
  <r>
    <x v="152"/>
    <s v="DRUM"/>
    <n v="4"/>
    <n v="4"/>
    <n v="0"/>
    <n v="0"/>
    <x v="0"/>
    <x v="0"/>
  </r>
  <r>
    <x v="153"/>
    <s v="DRUM"/>
    <n v="8"/>
    <n v="8"/>
    <n v="0"/>
    <n v="0"/>
    <x v="0"/>
    <x v="0"/>
  </r>
  <r>
    <x v="154"/>
    <s v="DRUM"/>
    <n v="29"/>
    <n v="29"/>
    <n v="0"/>
    <n v="0"/>
    <x v="0"/>
    <x v="0"/>
  </r>
  <r>
    <x v="155"/>
    <s v="BAG"/>
    <n v="33"/>
    <n v="63"/>
    <n v="0"/>
    <n v="30"/>
    <x v="3"/>
    <x v="2"/>
  </r>
  <r>
    <x v="156"/>
    <s v="DRUM"/>
    <n v="19"/>
    <n v="19"/>
    <n v="0"/>
    <n v="0"/>
    <x v="0"/>
    <x v="0"/>
  </r>
  <r>
    <x v="157"/>
    <s v="DRUM"/>
    <n v="23"/>
    <n v="27"/>
    <n v="12"/>
    <n v="16"/>
    <x v="16"/>
    <x v="2"/>
  </r>
  <r>
    <x v="158"/>
    <s v="DRUM"/>
    <n v="1"/>
    <n v="1"/>
    <n v="1"/>
    <n v="1"/>
    <x v="0"/>
    <x v="0"/>
  </r>
  <r>
    <x v="159"/>
    <s v="DRUM"/>
    <n v="8"/>
    <n v="8"/>
    <n v="0"/>
    <n v="0"/>
    <x v="0"/>
    <x v="0"/>
  </r>
  <r>
    <x v="160"/>
    <s v="IBC"/>
    <n v="21"/>
    <n v="21"/>
    <n v="0"/>
    <n v="0"/>
    <x v="0"/>
    <x v="0"/>
  </r>
  <r>
    <x v="161"/>
    <s v="BAG"/>
    <n v="8"/>
    <n v="-2"/>
    <n v="10"/>
    <n v="0"/>
    <x v="31"/>
    <x v="1"/>
  </r>
  <r>
    <x v="162"/>
    <s v="BAG"/>
    <n v="40"/>
    <n v="40"/>
    <n v="0"/>
    <n v="0"/>
    <x v="0"/>
    <x v="0"/>
  </r>
  <r>
    <x v="163"/>
    <s v="DRUM"/>
    <n v="33"/>
    <n v="33"/>
    <n v="0"/>
    <n v="0"/>
    <x v="0"/>
    <x v="0"/>
  </r>
  <r>
    <x v="164"/>
    <s v="DRUM"/>
    <n v="18"/>
    <n v="18"/>
    <n v="0"/>
    <n v="0"/>
    <x v="0"/>
    <x v="0"/>
  </r>
  <r>
    <x v="165"/>
    <s v="TON"/>
    <n v="32"/>
    <n v="32"/>
    <n v="0"/>
    <n v="0"/>
    <x v="0"/>
    <x v="0"/>
  </r>
  <r>
    <x v="166"/>
    <s v="JUMBO"/>
    <n v="22"/>
    <n v="22"/>
    <n v="0"/>
    <n v="0"/>
    <x v="0"/>
    <x v="0"/>
  </r>
  <r>
    <x v="167"/>
    <s v="IBC"/>
    <n v="4"/>
    <n v="2"/>
    <n v="2"/>
    <n v="0"/>
    <x v="1"/>
    <x v="1"/>
  </r>
  <r>
    <x v="168"/>
    <s v="BAG"/>
    <n v="40"/>
    <n v="40"/>
    <n v="160"/>
    <n v="160"/>
    <x v="0"/>
    <x v="0"/>
  </r>
  <r>
    <x v="169"/>
    <s v="BAG"/>
    <n v="31"/>
    <n v="20"/>
    <n v="51"/>
    <n v="40"/>
    <x v="32"/>
    <x v="1"/>
  </r>
  <r>
    <x v="170"/>
    <s v="DRUM"/>
    <n v="16"/>
    <n v="32"/>
    <n v="17"/>
    <n v="33"/>
    <x v="33"/>
    <x v="2"/>
  </r>
  <r>
    <x v="171"/>
    <s v="BAG"/>
    <n v="10"/>
    <n v="10"/>
    <n v="0"/>
    <n v="0"/>
    <x v="0"/>
    <x v="0"/>
  </r>
  <r>
    <x v="172"/>
    <s v="BAG"/>
    <n v="0"/>
    <n v="0"/>
    <n v="0"/>
    <n v="0"/>
    <x v="0"/>
    <x v="0"/>
  </r>
  <r>
    <x v="173"/>
    <s v="BAG"/>
    <n v="7"/>
    <n v="12"/>
    <n v="0"/>
    <n v="5"/>
    <x v="29"/>
    <x v="2"/>
  </r>
  <r>
    <x v="174"/>
    <m/>
    <n v="0"/>
    <n v="0"/>
    <n v="0"/>
    <n v="0"/>
    <x v="0"/>
    <x v="0"/>
  </r>
  <r>
    <x v="175"/>
    <s v="BAG"/>
    <n v="3"/>
    <n v="6"/>
    <n v="0"/>
    <n v="3"/>
    <x v="3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n v="0"/>
    <n v="0"/>
  </r>
  <r>
    <x v="1"/>
    <n v="0"/>
    <n v="0"/>
  </r>
  <r>
    <x v="2"/>
    <n v="0"/>
    <n v="0"/>
  </r>
  <r>
    <x v="3"/>
    <n v="2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8"/>
    <n v="4"/>
  </r>
  <r>
    <x v="9"/>
    <n v="0"/>
    <n v="0"/>
  </r>
  <r>
    <x v="10"/>
    <n v="0"/>
    <n v="0"/>
  </r>
  <r>
    <x v="11"/>
    <n v="0"/>
    <n v="0"/>
  </r>
  <r>
    <x v="12"/>
    <n v="27"/>
    <n v="57"/>
  </r>
  <r>
    <x v="13"/>
    <n v="384"/>
    <n v="311"/>
  </r>
  <r>
    <x v="14"/>
    <n v="63"/>
    <n v="46"/>
  </r>
  <r>
    <x v="15"/>
    <n v="0"/>
    <n v="0"/>
  </r>
  <r>
    <x v="16"/>
    <n v="0"/>
    <n v="0"/>
  </r>
  <r>
    <x v="17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4"/>
    <n v="0"/>
    <n v="0"/>
  </r>
  <r>
    <x v="25"/>
    <n v="0"/>
    <n v="0"/>
  </r>
  <r>
    <x v="26"/>
    <n v="0"/>
    <n v="0"/>
  </r>
  <r>
    <x v="26"/>
    <n v="0"/>
    <n v="0"/>
  </r>
  <r>
    <x v="27"/>
    <n v="0"/>
    <n v="0"/>
  </r>
  <r>
    <x v="28"/>
    <n v="0"/>
    <n v="0"/>
  </r>
  <r>
    <x v="29"/>
    <n v="3"/>
    <n v="4"/>
  </r>
  <r>
    <x v="30"/>
    <n v="0"/>
    <n v="0"/>
  </r>
  <r>
    <x v="31"/>
    <n v="0"/>
    <n v="0"/>
  </r>
  <r>
    <x v="32"/>
    <n v="0"/>
    <n v="0"/>
  </r>
  <r>
    <x v="33"/>
    <n v="0"/>
    <n v="8"/>
  </r>
  <r>
    <x v="34"/>
    <n v="0"/>
    <n v="0"/>
  </r>
  <r>
    <x v="35"/>
    <n v="0"/>
    <n v="0"/>
  </r>
  <r>
    <x v="36"/>
    <n v="0"/>
    <n v="0"/>
  </r>
  <r>
    <x v="37"/>
    <n v="0"/>
    <n v="0"/>
  </r>
  <r>
    <x v="38"/>
    <n v="0"/>
    <n v="0"/>
  </r>
  <r>
    <x v="39"/>
    <n v="0"/>
    <n v="0"/>
  </r>
  <r>
    <x v="40"/>
    <n v="0"/>
    <n v="2"/>
  </r>
  <r>
    <x v="41"/>
    <n v="0"/>
    <n v="0"/>
  </r>
  <r>
    <x v="42"/>
    <n v="0"/>
    <n v="0"/>
  </r>
  <r>
    <x v="43"/>
    <n v="0"/>
    <n v="40"/>
  </r>
  <r>
    <x v="44"/>
    <n v="0"/>
    <n v="0"/>
  </r>
  <r>
    <x v="45"/>
    <n v="0"/>
    <n v="0"/>
  </r>
  <r>
    <x v="46"/>
    <n v="76"/>
    <n v="0"/>
  </r>
  <r>
    <x v="47"/>
    <n v="0"/>
    <n v="0"/>
  </r>
  <r>
    <x v="48"/>
    <n v="0"/>
    <n v="0"/>
  </r>
  <r>
    <x v="49"/>
    <n v="180"/>
    <n v="0"/>
  </r>
  <r>
    <x v="50"/>
    <n v="0"/>
    <n v="0"/>
  </r>
  <r>
    <x v="51"/>
    <n v="0"/>
    <n v="0"/>
  </r>
  <r>
    <x v="52"/>
    <n v="0"/>
    <n v="0"/>
  </r>
  <r>
    <x v="53"/>
    <n v="5"/>
    <n v="0"/>
  </r>
  <r>
    <x v="54"/>
    <n v="0"/>
    <n v="0"/>
  </r>
  <r>
    <x v="55"/>
    <n v="15"/>
    <n v="0"/>
  </r>
  <r>
    <x v="56"/>
    <n v="0"/>
    <n v="0"/>
  </r>
  <r>
    <x v="57"/>
    <n v="0"/>
    <n v="0"/>
  </r>
  <r>
    <x v="58"/>
    <n v="3"/>
    <n v="15"/>
  </r>
  <r>
    <x v="59"/>
    <n v="0"/>
    <n v="0"/>
  </r>
  <r>
    <x v="60"/>
    <n v="0"/>
    <n v="0"/>
  </r>
  <r>
    <x v="61"/>
    <n v="0"/>
    <n v="0"/>
  </r>
  <r>
    <x v="62"/>
    <n v="0"/>
    <n v="0"/>
  </r>
  <r>
    <x v="63"/>
    <n v="0"/>
    <n v="0"/>
  </r>
  <r>
    <x v="64"/>
    <n v="0"/>
    <n v="0"/>
  </r>
  <r>
    <x v="65"/>
    <n v="0"/>
    <n v="0"/>
  </r>
  <r>
    <x v="66"/>
    <n v="4"/>
    <n v="4"/>
  </r>
  <r>
    <x v="67"/>
    <n v="0"/>
    <n v="0"/>
  </r>
  <r>
    <x v="68"/>
    <n v="0"/>
    <n v="0"/>
  </r>
  <r>
    <x v="69"/>
    <n v="0"/>
    <n v="0"/>
  </r>
  <r>
    <x v="70"/>
    <n v="0"/>
    <n v="0"/>
  </r>
  <r>
    <x v="71"/>
    <n v="0"/>
    <n v="34"/>
  </r>
  <r>
    <x v="72"/>
    <n v="0"/>
    <n v="4"/>
  </r>
  <r>
    <x v="73"/>
    <n v="0"/>
    <n v="0"/>
  </r>
  <r>
    <x v="74"/>
    <n v="0"/>
    <n v="0"/>
  </r>
  <r>
    <x v="75"/>
    <n v="0"/>
    <n v="0"/>
  </r>
  <r>
    <x v="76"/>
    <n v="40"/>
    <n v="8"/>
  </r>
  <r>
    <x v="77"/>
    <n v="0"/>
    <n v="0"/>
  </r>
  <r>
    <x v="78"/>
    <n v="80"/>
    <n v="0"/>
  </r>
  <r>
    <x v="79"/>
    <n v="0"/>
    <n v="0"/>
  </r>
  <r>
    <x v="80"/>
    <n v="0"/>
    <n v="0"/>
  </r>
  <r>
    <x v="81"/>
    <n v="0"/>
    <n v="0"/>
  </r>
  <r>
    <x v="82"/>
    <n v="0"/>
    <n v="0"/>
  </r>
  <r>
    <x v="83"/>
    <n v="0"/>
    <n v="0"/>
  </r>
  <r>
    <x v="84"/>
    <n v="0"/>
    <n v="0"/>
  </r>
  <r>
    <x v="85"/>
    <n v="0"/>
    <n v="0"/>
  </r>
  <r>
    <x v="86"/>
    <n v="2"/>
    <n v="0"/>
  </r>
  <r>
    <x v="87"/>
    <n v="0"/>
    <n v="0"/>
  </r>
  <r>
    <x v="88"/>
    <n v="0"/>
    <n v="0"/>
  </r>
  <r>
    <x v="89"/>
    <n v="0"/>
    <n v="0"/>
  </r>
  <r>
    <x v="90"/>
    <n v="0"/>
    <n v="0"/>
  </r>
  <r>
    <x v="91"/>
    <n v="0"/>
    <n v="72"/>
  </r>
  <r>
    <x v="92"/>
    <n v="319"/>
    <n v="292"/>
  </r>
  <r>
    <x v="93"/>
    <n v="0"/>
    <n v="0"/>
  </r>
  <r>
    <x v="94"/>
    <n v="0"/>
    <n v="0"/>
  </r>
  <r>
    <x v="95"/>
    <n v="0"/>
    <n v="0"/>
  </r>
  <r>
    <x v="96"/>
    <n v="0"/>
    <n v="0"/>
  </r>
  <r>
    <x v="97"/>
    <n v="0"/>
    <n v="0"/>
  </r>
  <r>
    <x v="98"/>
    <n v="63"/>
    <n v="63"/>
  </r>
  <r>
    <x v="99"/>
    <n v="172"/>
    <n v="174"/>
  </r>
  <r>
    <x v="100"/>
    <n v="0"/>
    <n v="6"/>
  </r>
  <r>
    <x v="101"/>
    <n v="0"/>
    <n v="4"/>
  </r>
  <r>
    <x v="102"/>
    <n v="23"/>
    <n v="60"/>
  </r>
  <r>
    <x v="103"/>
    <n v="0"/>
    <n v="0"/>
  </r>
  <r>
    <x v="104"/>
    <n v="4"/>
    <n v="0"/>
  </r>
  <r>
    <x v="105"/>
    <n v="0"/>
    <n v="0"/>
  </r>
  <r>
    <x v="106"/>
    <n v="0"/>
    <n v="0"/>
  </r>
  <r>
    <x v="107"/>
    <n v="0"/>
    <n v="0"/>
  </r>
  <r>
    <x v="108"/>
    <n v="0"/>
    <n v="0"/>
  </r>
  <r>
    <x v="108"/>
    <n v="0"/>
    <n v="0"/>
  </r>
  <r>
    <x v="108"/>
    <n v="0"/>
    <n v="0"/>
  </r>
  <r>
    <x v="109"/>
    <n v="0"/>
    <n v="0"/>
  </r>
  <r>
    <x v="110"/>
    <n v="0"/>
    <n v="0"/>
  </r>
  <r>
    <x v="111"/>
    <n v="0"/>
    <n v="0"/>
  </r>
  <r>
    <x v="112"/>
    <n v="0"/>
    <n v="0"/>
  </r>
  <r>
    <x v="113"/>
    <n v="40"/>
    <n v="0"/>
  </r>
  <r>
    <x v="114"/>
    <n v="0"/>
    <n v="0"/>
  </r>
  <r>
    <x v="115"/>
    <n v="0"/>
    <n v="0"/>
  </r>
  <r>
    <x v="116"/>
    <n v="0"/>
    <n v="13"/>
  </r>
  <r>
    <x v="117"/>
    <n v="0"/>
    <n v="0"/>
  </r>
  <r>
    <x v="118"/>
    <n v="0"/>
    <n v="0"/>
  </r>
  <r>
    <x v="119"/>
    <n v="84"/>
    <n v="169"/>
  </r>
  <r>
    <x v="120"/>
    <n v="0"/>
    <n v="44"/>
  </r>
  <r>
    <x v="121"/>
    <n v="0"/>
    <n v="0"/>
  </r>
  <r>
    <x v="122"/>
    <n v="0"/>
    <n v="0"/>
  </r>
  <r>
    <x v="123"/>
    <n v="2"/>
    <n v="0"/>
  </r>
  <r>
    <x v="124"/>
    <n v="0"/>
    <n v="0"/>
  </r>
  <r>
    <x v="125"/>
    <n v="0"/>
    <n v="0"/>
  </r>
  <r>
    <x v="126"/>
    <n v="0"/>
    <n v="0"/>
  </r>
  <r>
    <x v="127"/>
    <n v="2"/>
    <n v="0"/>
  </r>
  <r>
    <x v="128"/>
    <n v="0"/>
    <n v="0"/>
  </r>
  <r>
    <x v="129"/>
    <n v="0"/>
    <n v="0"/>
  </r>
  <r>
    <x v="130"/>
    <n v="0"/>
    <n v="0"/>
  </r>
  <r>
    <x v="131"/>
    <n v="20"/>
    <n v="0"/>
  </r>
  <r>
    <x v="132"/>
    <n v="0"/>
    <n v="0"/>
  </r>
  <r>
    <x v="133"/>
    <n v="0"/>
    <n v="0"/>
  </r>
  <r>
    <x v="134"/>
    <n v="40"/>
    <n v="10"/>
  </r>
  <r>
    <x v="135"/>
    <n v="20"/>
    <n v="25"/>
  </r>
  <r>
    <x v="136"/>
    <n v="0"/>
    <n v="0"/>
  </r>
  <r>
    <x v="137"/>
    <n v="0"/>
    <n v="1"/>
  </r>
  <r>
    <x v="138"/>
    <n v="0"/>
    <n v="0"/>
  </r>
  <r>
    <x v="139"/>
    <n v="0"/>
    <n v="0"/>
  </r>
  <r>
    <x v="140"/>
    <n v="0"/>
    <n v="0"/>
  </r>
  <r>
    <x v="141"/>
    <n v="0"/>
    <n v="2"/>
  </r>
  <r>
    <x v="142"/>
    <n v="0"/>
    <n v="0"/>
  </r>
  <r>
    <x v="143"/>
    <n v="0"/>
    <n v="0"/>
  </r>
  <r>
    <x v="144"/>
    <n v="0"/>
    <n v="0"/>
  </r>
  <r>
    <x v="145"/>
    <n v="0"/>
    <n v="4"/>
  </r>
  <r>
    <x v="146"/>
    <n v="0"/>
    <n v="0"/>
  </r>
  <r>
    <x v="147"/>
    <n v="0"/>
    <n v="2"/>
  </r>
  <r>
    <x v="148"/>
    <n v="0"/>
    <n v="0"/>
  </r>
  <r>
    <x v="149"/>
    <n v="0"/>
    <n v="0"/>
  </r>
  <r>
    <x v="150"/>
    <n v="0"/>
    <n v="10"/>
  </r>
  <r>
    <x v="151"/>
    <n v="0"/>
    <n v="0"/>
  </r>
  <r>
    <x v="152"/>
    <n v="0"/>
    <n v="0"/>
  </r>
  <r>
    <x v="153"/>
    <n v="0"/>
    <n v="0"/>
  </r>
  <r>
    <x v="154"/>
    <n v="0"/>
    <n v="0"/>
  </r>
  <r>
    <x v="155"/>
    <n v="0"/>
    <n v="30"/>
  </r>
  <r>
    <x v="156"/>
    <n v="0"/>
    <n v="0"/>
  </r>
  <r>
    <x v="157"/>
    <n v="12"/>
    <n v="16"/>
  </r>
  <r>
    <x v="158"/>
    <n v="1"/>
    <n v="1"/>
  </r>
  <r>
    <x v="159"/>
    <n v="0"/>
    <n v="0"/>
  </r>
  <r>
    <x v="160"/>
    <n v="0"/>
    <n v="0"/>
  </r>
  <r>
    <x v="161"/>
    <n v="10"/>
    <n v="0"/>
  </r>
  <r>
    <x v="162"/>
    <n v="0"/>
    <n v="0"/>
  </r>
  <r>
    <x v="163"/>
    <n v="0"/>
    <n v="0"/>
  </r>
  <r>
    <x v="164"/>
    <n v="0"/>
    <n v="0"/>
  </r>
  <r>
    <x v="165"/>
    <n v="0"/>
    <n v="0"/>
  </r>
  <r>
    <x v="166"/>
    <n v="0"/>
    <n v="0"/>
  </r>
  <r>
    <x v="167"/>
    <n v="2"/>
    <n v="0"/>
  </r>
  <r>
    <x v="168"/>
    <n v="160"/>
    <n v="160"/>
  </r>
  <r>
    <x v="169"/>
    <n v="51"/>
    <n v="40"/>
  </r>
  <r>
    <x v="170"/>
    <n v="17"/>
    <n v="33"/>
  </r>
  <r>
    <x v="171"/>
    <n v="0"/>
    <n v="0"/>
  </r>
  <r>
    <x v="172"/>
    <n v="0"/>
    <n v="0"/>
  </r>
  <r>
    <x v="173"/>
    <n v="0"/>
    <n v="5"/>
  </r>
  <r>
    <x v="174"/>
    <n v="0"/>
    <n v="0"/>
  </r>
  <r>
    <x v="175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28D40-41F9-4AC9-877C-6367A898133A}" name="PivotTable4" cacheId="8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21:J37" firstHeaderRow="0" firstDataRow="1" firstDataCol="1"/>
  <pivotFields count="3">
    <pivotField axis="axisRow" compact="0" outline="0" showAll="0" measureFilter="1">
      <items count="177">
        <item x="0"/>
        <item x="1"/>
        <item x="2"/>
        <item x="3"/>
        <item x="4"/>
        <item x="5"/>
        <item x="6"/>
        <item x="7"/>
        <item x="17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72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34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71"/>
        <item x="133"/>
        <item x="135"/>
        <item x="136"/>
        <item x="137"/>
        <item x="138"/>
        <item x="139"/>
        <item x="140"/>
        <item x="141"/>
        <item x="142"/>
        <item x="54"/>
        <item x="143"/>
        <item x="145"/>
        <item x="144"/>
        <item x="146"/>
        <item x="147"/>
        <item x="148"/>
        <item x="149"/>
        <item x="173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75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6">
    <i>
      <x v="13"/>
    </i>
    <i>
      <x v="14"/>
    </i>
    <i>
      <x v="15"/>
    </i>
    <i>
      <x v="47"/>
    </i>
    <i>
      <x v="50"/>
    </i>
    <i>
      <x v="77"/>
    </i>
    <i>
      <x v="79"/>
    </i>
    <i>
      <x v="92"/>
    </i>
    <i>
      <x v="94"/>
    </i>
    <i>
      <x v="100"/>
    </i>
    <i>
      <x v="101"/>
    </i>
    <i>
      <x v="114"/>
    </i>
    <i>
      <x v="121"/>
    </i>
    <i>
      <x v="173"/>
    </i>
    <i>
      <x v="17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_Sep_Oct_Nov" fld="1" baseField="0" baseItem="0"/>
    <dataField name="Sum of Total_Purchase_Sep_Oct_Nov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FF104-EC0A-43E6-9899-965CD2E22735}" name="PivotTable3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3:B187" firstHeaderRow="1" firstDataRow="1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" fld="0" subtotal="count" baseField="0" baseItem="0"/>
  </dataFields>
  <chartFormats count="2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E46A3-180B-4B97-BF28-39FF1675F849}" name="PivotTable7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7:M12" firstHeaderRow="0" firstDataRow="1" firstDataCol="1"/>
  <pivotFields count="8">
    <pivotField axis="axisRow" compact="0" outline="0" showAll="0">
      <items count="177">
        <item h="1" x="0"/>
        <item h="1" x="1"/>
        <item x="2"/>
        <item x="3"/>
        <item x="4"/>
        <item x="5"/>
        <item h="1" x="6"/>
        <item h="1" x="7"/>
        <item h="1" x="174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172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134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3"/>
        <item h="1" x="112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71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54"/>
        <item h="1" x="143"/>
        <item h="1" x="145"/>
        <item h="1" x="144"/>
        <item h="1" x="146"/>
        <item h="1" x="147"/>
        <item h="1" x="148"/>
        <item h="1" x="149"/>
        <item h="1" x="173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75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_Sep_Oct_Nov" fld="4" baseField="0" baseItem="0"/>
    <dataField name="Sum of Total_Purchase_Sep_Oct_No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3931C-4DEA-49DD-BD17-631A5EA03986}" name="PivotTable6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H1:I18" firstHeaderRow="1" firstDataRow="1" firstDataCol="1"/>
  <pivotFields count="8">
    <pivotField axis="axisRow" compact="0" outline="0" showAll="0" measureFilter="1">
      <items count="177">
        <item x="0"/>
        <item x="1"/>
        <item x="2"/>
        <item x="3"/>
        <item x="4"/>
        <item x="5"/>
        <item x="6"/>
        <item x="7"/>
        <item x="17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72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34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71"/>
        <item x="133"/>
        <item x="135"/>
        <item x="136"/>
        <item x="137"/>
        <item x="138"/>
        <item x="139"/>
        <item x="140"/>
        <item x="141"/>
        <item x="142"/>
        <item x="54"/>
        <item x="143"/>
        <item x="145"/>
        <item x="144"/>
        <item x="146"/>
        <item x="147"/>
        <item x="148"/>
        <item x="149"/>
        <item x="173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75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17">
    <i>
      <x v="9"/>
    </i>
    <i>
      <x v="14"/>
    </i>
    <i>
      <x v="15"/>
    </i>
    <i>
      <x v="47"/>
    </i>
    <i>
      <x v="50"/>
    </i>
    <i>
      <x v="54"/>
    </i>
    <i>
      <x v="55"/>
    </i>
    <i>
      <x v="77"/>
    </i>
    <i>
      <x v="79"/>
    </i>
    <i>
      <x v="92"/>
    </i>
    <i>
      <x v="94"/>
    </i>
    <i>
      <x v="106"/>
    </i>
    <i>
      <x v="114"/>
    </i>
    <i>
      <x v="133"/>
    </i>
    <i>
      <x v="165"/>
    </i>
    <i>
      <x v="174"/>
    </i>
    <i t="grand">
      <x/>
    </i>
  </rowItems>
  <colItems count="1">
    <i/>
  </colItems>
  <dataFields count="1">
    <dataField name="Sum of Stock_Change" fld="6" baseField="0" baseItem="0"/>
  </dataFields>
  <chartFormats count="1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A2DBD-2E3F-4BB7-9837-279AA3A7FB7E}" name="PivotTable2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D1:F6" firstHeaderRow="0" firstDataRow="1" firstDataCol="1"/>
  <pivotFields count="8">
    <pivotField axis="axisRow" compact="0" outline="0" showAll="0">
      <items count="177">
        <item h="1" x="0"/>
        <item h="1" x="1"/>
        <item x="2"/>
        <item x="3"/>
        <item x="4"/>
        <item x="5"/>
        <item h="1" x="6"/>
        <item h="1" x="7"/>
        <item h="1" x="174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172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134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3"/>
        <item h="1" x="112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71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54"/>
        <item h="1" x="143"/>
        <item h="1" x="145"/>
        <item h="1" x="144"/>
        <item h="1" x="146"/>
        <item h="1" x="147"/>
        <item h="1" x="148"/>
        <item h="1" x="149"/>
        <item h="1" x="173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75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_Sep_Oct_Nov" fld="4" baseField="0" baseItem="0"/>
    <dataField name="Sum of Total_Purchase_Sep_Oct_Nov" fld="5" baseField="0" baseItem="0"/>
  </dataFields>
  <chartFormats count="14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60C61-E281-4E0C-B00B-2D07E03AA5FE}" name="PivotTable1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8" firstHeaderRow="1" firstDataRow="1" firstDataCol="1" rowPageCount="1" colPageCount="1"/>
  <pivotFields count="8">
    <pivotField axis="axisRow" compact="0" outline="0" showAll="0">
      <items count="177">
        <item h="1" x="0"/>
        <item h="1" x="1"/>
        <item x="2"/>
        <item x="3"/>
        <item x="4"/>
        <item x="5"/>
        <item h="1" x="6"/>
        <item h="1" x="7"/>
        <item h="1" x="174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172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134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3"/>
        <item h="1" x="112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71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54"/>
        <item h="1" x="143"/>
        <item h="1" x="145"/>
        <item h="1" x="144"/>
        <item h="1" x="146"/>
        <item h="1" x="147"/>
        <item h="1" x="148"/>
        <item h="1" x="149"/>
        <item h="1" x="173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75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7" hier="-1"/>
  </pageFields>
  <dataFields count="1">
    <dataField name="Sum of Stock_Change" fld="6" baseField="0" baseItem="0"/>
  </dataFields>
  <chartFormats count="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ED008-95C6-4072-9E09-58196EA9B8F7}" name="PivotTable8" cacheId="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7:T12" firstHeaderRow="0" firstDataRow="1" firstDataCol="1"/>
  <pivotFields count="8">
    <pivotField axis="axisRow" compact="0" outline="0" showAll="0">
      <items count="177">
        <item h="1" x="0"/>
        <item h="1" x="1"/>
        <item x="2"/>
        <item x="3"/>
        <item x="4"/>
        <item x="5"/>
        <item h="1" x="6"/>
        <item h="1" x="7"/>
        <item h="1" x="174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172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134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3"/>
        <item h="1" x="112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71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54"/>
        <item h="1" x="143"/>
        <item h="1" x="145"/>
        <item h="1" x="144"/>
        <item h="1" x="146"/>
        <item h="1" x="147"/>
        <item h="1" x="148"/>
        <item h="1" x="149"/>
        <item h="1" x="173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75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itial_Stock_Aug" fld="2" baseField="0" baseItem="0"/>
    <dataField name="Sum of Total_Sales_Sep_Oct_Nov" fld="4" baseField="0" baseItem="0"/>
    <dataField name="Sum of Total_Purchase_Sep_Oct_Nov" fld="5" baseField="0" baseItem="0"/>
    <dataField name="Sum of Closing_Stock_NOV" fld="3" baseField="0" baseItem="0"/>
    <dataField name="Sum of Stock_Chang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1" xr10:uid="{A5DA8503-B177-4F5A-9D06-8040D10B4B19}" sourceName="PRODUCT">
  <pivotTables>
    <pivotTable tabId="3" name="PivotTable2"/>
    <pivotTable tabId="3" name="PivotTable1"/>
    <pivotTable tabId="3" name="PivotTable7"/>
    <pivotTable tabId="3" name="PivotTable8"/>
  </pivotTables>
  <data>
    <tabular pivotCacheId="340127447">
      <items count="176">
        <i x="0"/>
        <i x="1"/>
        <i x="2" s="1"/>
        <i x="3" s="1"/>
        <i x="4" s="1"/>
        <i x="5" s="1"/>
        <i x="6"/>
        <i x="7"/>
        <i x="174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172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134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3"/>
        <i x="112"/>
        <i x="114"/>
        <i x="115"/>
        <i x="116"/>
        <i x="117"/>
        <i x="118"/>
        <i x="119"/>
        <i x="120"/>
        <i x="121"/>
        <i x="122"/>
        <i x="123"/>
        <i x="124"/>
        <i x="125"/>
        <i x="126"/>
        <i x="127"/>
        <i x="128"/>
        <i x="129"/>
        <i x="130"/>
        <i x="131"/>
        <i x="132"/>
        <i x="171"/>
        <i x="133"/>
        <i x="135"/>
        <i x="136"/>
        <i x="137"/>
        <i x="138"/>
        <i x="139"/>
        <i x="140"/>
        <i x="141"/>
        <i x="142"/>
        <i x="54"/>
        <i x="143"/>
        <i x="145"/>
        <i x="144"/>
        <i x="146"/>
        <i x="147"/>
        <i x="148"/>
        <i x="149"/>
        <i x="173"/>
        <i x="150"/>
        <i x="151"/>
        <i x="152"/>
        <i x="153"/>
        <i x="154"/>
        <i x="155"/>
        <i x="156"/>
        <i x="157"/>
        <i x="158"/>
        <i x="159"/>
        <i x="160"/>
        <i x="161"/>
        <i x="175"/>
        <i x="162"/>
        <i x="163"/>
        <i x="164"/>
        <i x="165"/>
        <i x="166"/>
        <i x="167"/>
        <i x="168"/>
        <i x="169"/>
        <i x="17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1" xr10:uid="{91AE965B-44E9-4616-AE09-AB3B989C9B7E}" cache="Slicer_PRODUCT1" caption="PRODUCT" startItem="1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9F68A-D671-4352-9413-716E9EC7A411}" name="Table2" displayName="Table2" ref="K1:L5" totalsRowShown="0">
  <autoFilter ref="K1:L5" xr:uid="{D139F68A-D671-4352-9413-716E9EC7A411}"/>
  <tableColumns count="2">
    <tableColumn id="1" xr3:uid="{6183904A-EE27-4F2C-85B3-9A6AE9BCFA2A}" name="Column1"/>
    <tableColumn id="2" xr3:uid="{85B407CA-041D-4F1C-B648-E6C9C0E1D5CF}" name="Column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EF307-F077-42E8-BC98-394AB3C84415}" name="Table3" displayName="Table3" ref="E21:G200" totalsRowShown="0" headerRowDxfId="5" headerRowBorderDxfId="3" tableBorderDxfId="4" totalsRowBorderDxfId="2">
  <autoFilter ref="E21:G200" xr:uid="{33CEF307-F077-42E8-BC98-394AB3C84415}">
    <filterColumn colId="0">
      <filters>
        <filter val="BARYTE"/>
        <filter val="BASE OIL"/>
        <filter val="BENTONITE"/>
        <filter val="CMC"/>
        <filter val="CORROSION INHIBITOR"/>
        <filter val="GEL K SEAL"/>
        <filter val="GELTONE"/>
        <filter val="KCL"/>
        <filter val="LIME"/>
        <filter val="MICA FINE"/>
        <filter val="MICA MEDIUM"/>
        <filter val="NUT PLUG"/>
        <filter val="PAC L"/>
        <filter val="XANTHAN GUM"/>
        <filter val="XCD POLYMER"/>
      </filters>
    </filterColumn>
  </autoFilter>
  <tableColumns count="3">
    <tableColumn id="1" xr3:uid="{A3FF08F1-2C5B-47DD-A3FB-1009C7C186E5}" name="PRODUCT" dataDxfId="1"/>
    <tableColumn id="3" xr3:uid="{EB7926FF-D58A-440B-9C4F-51E45D454A96}" name="Total_Sales_Sep_Oct_Nov"/>
    <tableColumn id="4" xr3:uid="{6D0B26EF-CFC2-43F0-8E18-7F6F5ECDF717}" name="Total_Purchase_Sep_Oct_Nov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C8EFC-3C28-44FA-A579-71EF7155EB5A}" name="Table1" displayName="Table1" ref="A1:H181" totalsRowCount="1">
  <autoFilter ref="A1:H180" xr:uid="{BA2C8EFC-3C28-44FA-A579-71EF7155EB5A}"/>
  <tableColumns count="8">
    <tableColumn id="1" xr3:uid="{F99AAF65-B4F5-4933-92A4-3A83235DA91E}" name="PRODUCT"/>
    <tableColumn id="2" xr3:uid="{FCEA524E-EBB7-4D88-AB18-8BD86400F3E1}" name="UMO"/>
    <tableColumn id="3" xr3:uid="{4FFD732F-9F4C-4D92-BCE3-0C9721340C0F}" name="Initial_Stock_Aug"/>
    <tableColumn id="4" xr3:uid="{42D58E1F-B721-456C-BB6D-F2F2E51FFF6F}" name="Closing_Stock_NOV"/>
    <tableColumn id="5" xr3:uid="{E5575478-DB0A-441F-9E20-428000BC0B6F}" name="Total_Sales_Sep_Oct_Nov" totalsRowFunction="custom">
      <totalsRowFormula>SUM(Table1[Total_Sales_Sep_Oct_Nov])</totalsRowFormula>
    </tableColumn>
    <tableColumn id="6" xr3:uid="{76333B68-CD20-4A37-BB81-56460C8A7F6F}" name="Total_Purchase_Sep_Oct_Nov" totalsRowFunction="custom">
      <totalsRowFormula>SUM(Table1[Total_Purchase_Sep_Oct_Nov])</totalsRowFormula>
    </tableColumn>
    <tableColumn id="7" xr3:uid="{BB109623-FF5A-4C6A-B021-4E4C175BC16F}" name="Stock_Change" totalsRowFunction="custom">
      <totalsRowFormula>SUM(Table1[Stock_Change])</totalsRowFormula>
    </tableColumn>
    <tableColumn id="8" xr3:uid="{2EF529D6-3DCB-4C57-A121-B270D20CBCC3}" name="Stock_Status" totalsRowFunction="custom" totalsRowDxfId="0">
      <totalsRowFormula>COUNTIF(Table1[Stock_Status],"Stock Decreased")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CE67-71EF-4CD4-8A6C-26B3944B53DF}">
  <dimension ref="A1:T200"/>
  <sheetViews>
    <sheetView topLeftCell="C18" workbookViewId="0">
      <selection activeCell="E21" sqref="E21:G194"/>
    </sheetView>
  </sheetViews>
  <sheetFormatPr defaultRowHeight="15"/>
  <cols>
    <col min="1" max="1" width="26.42578125" bestFit="1" customWidth="1"/>
    <col min="2" max="2" width="20" bestFit="1" customWidth="1"/>
    <col min="4" max="4" width="26.42578125" bestFit="1" customWidth="1"/>
    <col min="5" max="5" width="50.5703125" bestFit="1" customWidth="1"/>
    <col min="6" max="6" width="34.42578125" bestFit="1" customWidth="1"/>
    <col min="8" max="8" width="21.140625" bestFit="1" customWidth="1"/>
    <col min="9" max="9" width="30.85546875" bestFit="1" customWidth="1"/>
    <col min="10" max="10" width="34.42578125" bestFit="1" customWidth="1"/>
    <col min="11" max="11" width="26.42578125" bestFit="1" customWidth="1"/>
    <col min="12" max="12" width="30.85546875" bestFit="1" customWidth="1"/>
    <col min="13" max="13" width="34.42578125" bestFit="1" customWidth="1"/>
    <col min="15" max="15" width="26.42578125" bestFit="1" customWidth="1"/>
    <col min="16" max="16" width="23.140625" bestFit="1" customWidth="1"/>
    <col min="17" max="17" width="30.85546875" bestFit="1" customWidth="1"/>
    <col min="18" max="18" width="34.42578125" bestFit="1" customWidth="1"/>
    <col min="19" max="19" width="25" bestFit="1" customWidth="1"/>
    <col min="20" max="20" width="20" bestFit="1" customWidth="1"/>
  </cols>
  <sheetData>
    <row r="1" spans="1:20">
      <c r="A1" s="1" t="s">
        <v>0</v>
      </c>
      <c r="B1" t="s">
        <v>1</v>
      </c>
      <c r="D1" s="1" t="s">
        <v>2</v>
      </c>
      <c r="E1" t="s">
        <v>3</v>
      </c>
      <c r="F1" t="s">
        <v>4</v>
      </c>
      <c r="H1" s="1" t="s">
        <v>2</v>
      </c>
      <c r="I1" t="s">
        <v>5</v>
      </c>
      <c r="K1" t="s">
        <v>6</v>
      </c>
      <c r="L1" t="s">
        <v>7</v>
      </c>
    </row>
    <row r="2" spans="1:20">
      <c r="D2" t="s">
        <v>8</v>
      </c>
      <c r="E2" s="2">
        <v>0</v>
      </c>
      <c r="F2" s="2">
        <v>0</v>
      </c>
      <c r="H2" t="s">
        <v>9</v>
      </c>
      <c r="I2" s="2">
        <v>4</v>
      </c>
      <c r="K2" t="s">
        <v>10</v>
      </c>
      <c r="L2">
        <v>1934</v>
      </c>
    </row>
    <row r="3" spans="1:20">
      <c r="A3" s="1" t="s">
        <v>2</v>
      </c>
      <c r="B3" t="s">
        <v>5</v>
      </c>
      <c r="D3" t="s">
        <v>11</v>
      </c>
      <c r="E3" s="2">
        <v>2</v>
      </c>
      <c r="F3" s="2">
        <v>0</v>
      </c>
      <c r="H3" t="s">
        <v>12</v>
      </c>
      <c r="I3" s="2">
        <v>72</v>
      </c>
      <c r="K3" t="s">
        <v>13</v>
      </c>
      <c r="L3">
        <v>1776</v>
      </c>
    </row>
    <row r="4" spans="1:20">
      <c r="A4" t="s">
        <v>8</v>
      </c>
      <c r="B4" s="2">
        <v>0</v>
      </c>
      <c r="D4" t="s">
        <v>14</v>
      </c>
      <c r="E4" s="2">
        <v>0</v>
      </c>
      <c r="F4" s="2">
        <v>0</v>
      </c>
      <c r="H4" t="s">
        <v>15</v>
      </c>
      <c r="I4" s="2">
        <v>16</v>
      </c>
      <c r="K4" t="s">
        <v>16</v>
      </c>
      <c r="L4">
        <v>157</v>
      </c>
    </row>
    <row r="5" spans="1:20">
      <c r="A5" t="s">
        <v>11</v>
      </c>
      <c r="B5" s="2">
        <v>2</v>
      </c>
      <c r="D5" t="s">
        <v>17</v>
      </c>
      <c r="E5" s="2">
        <v>0</v>
      </c>
      <c r="F5" s="2">
        <v>0</v>
      </c>
      <c r="H5" t="s">
        <v>18</v>
      </c>
      <c r="I5" s="2">
        <v>76</v>
      </c>
      <c r="K5" t="s">
        <v>19</v>
      </c>
      <c r="L5">
        <v>28</v>
      </c>
    </row>
    <row r="6" spans="1:20">
      <c r="A6" t="s">
        <v>14</v>
      </c>
      <c r="B6" s="2">
        <v>0</v>
      </c>
      <c r="D6" t="s">
        <v>20</v>
      </c>
      <c r="E6" s="2">
        <v>2</v>
      </c>
      <c r="F6" s="2">
        <v>0</v>
      </c>
      <c r="H6" t="s">
        <v>21</v>
      </c>
      <c r="I6" s="2">
        <v>180</v>
      </c>
    </row>
    <row r="7" spans="1:20">
      <c r="A7" t="s">
        <v>17</v>
      </c>
      <c r="B7" s="2">
        <v>0</v>
      </c>
      <c r="H7" t="s">
        <v>22</v>
      </c>
      <c r="I7" s="2">
        <v>5</v>
      </c>
      <c r="K7" s="1" t="s">
        <v>2</v>
      </c>
      <c r="L7" t="s">
        <v>3</v>
      </c>
      <c r="M7" t="s">
        <v>4</v>
      </c>
      <c r="O7" s="1" t="s">
        <v>2</v>
      </c>
      <c r="P7" t="s">
        <v>23</v>
      </c>
      <c r="Q7" t="s">
        <v>3</v>
      </c>
      <c r="R7" t="s">
        <v>4</v>
      </c>
      <c r="S7" t="s">
        <v>24</v>
      </c>
      <c r="T7" t="s">
        <v>5</v>
      </c>
    </row>
    <row r="8" spans="1:20">
      <c r="A8" t="s">
        <v>20</v>
      </c>
      <c r="B8" s="2">
        <v>2</v>
      </c>
      <c r="H8" t="s">
        <v>25</v>
      </c>
      <c r="I8" s="2">
        <v>15</v>
      </c>
      <c r="K8" t="s">
        <v>8</v>
      </c>
      <c r="L8" s="2">
        <v>0</v>
      </c>
      <c r="M8" s="2">
        <v>0</v>
      </c>
      <c r="O8" t="s">
        <v>8</v>
      </c>
      <c r="P8" s="2">
        <v>1</v>
      </c>
      <c r="Q8" s="2">
        <v>0</v>
      </c>
      <c r="R8" s="2">
        <v>0</v>
      </c>
      <c r="S8" s="2">
        <v>1</v>
      </c>
      <c r="T8" s="2">
        <v>0</v>
      </c>
    </row>
    <row r="9" spans="1:20">
      <c r="H9" t="s">
        <v>26</v>
      </c>
      <c r="I9" s="2">
        <v>32</v>
      </c>
      <c r="K9" t="s">
        <v>11</v>
      </c>
      <c r="L9" s="2">
        <v>2</v>
      </c>
      <c r="M9" s="2">
        <v>0</v>
      </c>
      <c r="O9" t="s">
        <v>11</v>
      </c>
      <c r="P9" s="2">
        <v>17</v>
      </c>
      <c r="Q9" s="2">
        <v>2</v>
      </c>
      <c r="R9" s="2">
        <v>0</v>
      </c>
      <c r="S9" s="2">
        <v>15</v>
      </c>
      <c r="T9" s="2">
        <v>2</v>
      </c>
    </row>
    <row r="10" spans="1:20">
      <c r="H10" t="s">
        <v>27</v>
      </c>
      <c r="I10" s="2">
        <v>80</v>
      </c>
      <c r="K10" t="s">
        <v>14</v>
      </c>
      <c r="L10" s="2">
        <v>0</v>
      </c>
      <c r="M10" s="2">
        <v>0</v>
      </c>
      <c r="O10" t="s">
        <v>14</v>
      </c>
      <c r="P10" s="2">
        <v>119</v>
      </c>
      <c r="Q10" s="2">
        <v>0</v>
      </c>
      <c r="R10" s="2">
        <v>0</v>
      </c>
      <c r="S10" s="2">
        <v>119</v>
      </c>
      <c r="T10" s="2">
        <v>0</v>
      </c>
    </row>
    <row r="11" spans="1:20">
      <c r="H11" t="s">
        <v>28</v>
      </c>
      <c r="I11" s="2">
        <v>30</v>
      </c>
      <c r="K11" t="s">
        <v>17</v>
      </c>
      <c r="L11" s="2">
        <v>0</v>
      </c>
      <c r="M11" s="2">
        <v>0</v>
      </c>
      <c r="O11" t="s">
        <v>17</v>
      </c>
      <c r="P11" s="2">
        <v>64</v>
      </c>
      <c r="Q11" s="2">
        <v>0</v>
      </c>
      <c r="R11" s="2">
        <v>0</v>
      </c>
      <c r="S11" s="2">
        <v>64</v>
      </c>
      <c r="T11" s="2">
        <v>0</v>
      </c>
    </row>
    <row r="12" spans="1:20">
      <c r="H12" t="s">
        <v>29</v>
      </c>
      <c r="I12" s="2">
        <v>27</v>
      </c>
      <c r="K12" t="s">
        <v>20</v>
      </c>
      <c r="L12" s="2">
        <v>2</v>
      </c>
      <c r="M12" s="2">
        <v>0</v>
      </c>
      <c r="O12" t="s">
        <v>20</v>
      </c>
      <c r="P12" s="2">
        <v>201</v>
      </c>
      <c r="Q12" s="2">
        <v>2</v>
      </c>
      <c r="R12" s="2">
        <v>0</v>
      </c>
      <c r="S12" s="2">
        <v>199</v>
      </c>
      <c r="T12" s="2">
        <v>2</v>
      </c>
    </row>
    <row r="13" spans="1:20">
      <c r="H13" t="s">
        <v>30</v>
      </c>
      <c r="I13" s="2">
        <v>4</v>
      </c>
    </row>
    <row r="14" spans="1:20">
      <c r="H14" t="s">
        <v>31</v>
      </c>
      <c r="I14" s="2">
        <v>40</v>
      </c>
    </row>
    <row r="15" spans="1:20">
      <c r="H15" t="s">
        <v>32</v>
      </c>
      <c r="I15" s="2">
        <v>20</v>
      </c>
    </row>
    <row r="16" spans="1:20">
      <c r="H16" t="s">
        <v>33</v>
      </c>
      <c r="I16" s="2">
        <v>10</v>
      </c>
    </row>
    <row r="17" spans="5:10">
      <c r="H17" t="s">
        <v>34</v>
      </c>
      <c r="I17" s="2">
        <v>11</v>
      </c>
    </row>
    <row r="18" spans="5:10">
      <c r="H18" t="s">
        <v>20</v>
      </c>
      <c r="I18" s="2">
        <v>622</v>
      </c>
    </row>
    <row r="21" spans="5:10">
      <c r="E21" s="6" t="s">
        <v>2</v>
      </c>
      <c r="F21" s="8" t="s">
        <v>35</v>
      </c>
      <c r="G21" s="8" t="s">
        <v>36</v>
      </c>
      <c r="H21" s="1" t="s">
        <v>2</v>
      </c>
      <c r="I21" t="s">
        <v>3</v>
      </c>
      <c r="J21" t="s">
        <v>4</v>
      </c>
    </row>
    <row r="22" spans="5:10" hidden="1">
      <c r="E22" s="4" t="s">
        <v>37</v>
      </c>
      <c r="F22">
        <v>0</v>
      </c>
      <c r="G22">
        <v>0</v>
      </c>
      <c r="H22" t="s">
        <v>38</v>
      </c>
      <c r="I22" s="2">
        <v>27</v>
      </c>
      <c r="J22" s="2">
        <v>57</v>
      </c>
    </row>
    <row r="23" spans="5:10" hidden="1">
      <c r="E23" s="5" t="s">
        <v>39</v>
      </c>
      <c r="F23">
        <v>0</v>
      </c>
      <c r="G23">
        <v>0</v>
      </c>
      <c r="H23" t="s">
        <v>12</v>
      </c>
      <c r="I23" s="2">
        <v>384</v>
      </c>
      <c r="J23" s="2">
        <v>311</v>
      </c>
    </row>
    <row r="24" spans="5:10" hidden="1">
      <c r="E24" s="4" t="s">
        <v>8</v>
      </c>
      <c r="F24">
        <v>0</v>
      </c>
      <c r="G24">
        <v>0</v>
      </c>
      <c r="H24" t="s">
        <v>15</v>
      </c>
      <c r="I24" s="2">
        <v>63</v>
      </c>
      <c r="J24" s="2">
        <v>46</v>
      </c>
    </row>
    <row r="25" spans="5:10" hidden="1">
      <c r="E25" s="5" t="s">
        <v>11</v>
      </c>
      <c r="F25">
        <v>2</v>
      </c>
      <c r="G25">
        <v>0</v>
      </c>
      <c r="H25" t="s">
        <v>18</v>
      </c>
      <c r="I25" s="2">
        <v>76</v>
      </c>
      <c r="J25" s="2">
        <v>0</v>
      </c>
    </row>
    <row r="26" spans="5:10" hidden="1">
      <c r="E26" s="4" t="s">
        <v>14</v>
      </c>
      <c r="F26">
        <v>0</v>
      </c>
      <c r="G26">
        <v>0</v>
      </c>
      <c r="H26" t="s">
        <v>21</v>
      </c>
      <c r="I26" s="2">
        <v>180</v>
      </c>
      <c r="J26" s="2">
        <v>0</v>
      </c>
    </row>
    <row r="27" spans="5:10" hidden="1">
      <c r="E27" s="5" t="s">
        <v>17</v>
      </c>
      <c r="F27">
        <v>0</v>
      </c>
      <c r="G27">
        <v>0</v>
      </c>
      <c r="H27" t="s">
        <v>26</v>
      </c>
      <c r="I27" s="2">
        <v>40</v>
      </c>
      <c r="J27" s="2">
        <v>8</v>
      </c>
    </row>
    <row r="28" spans="5:10" hidden="1">
      <c r="E28" s="4" t="s">
        <v>40</v>
      </c>
      <c r="F28">
        <v>0</v>
      </c>
      <c r="G28">
        <v>0</v>
      </c>
      <c r="H28" t="s">
        <v>27</v>
      </c>
      <c r="I28" s="2">
        <v>80</v>
      </c>
      <c r="J28" s="2">
        <v>0</v>
      </c>
    </row>
    <row r="29" spans="5:10" hidden="1">
      <c r="E29" s="5" t="s">
        <v>41</v>
      </c>
      <c r="F29">
        <v>0</v>
      </c>
      <c r="G29">
        <v>0</v>
      </c>
      <c r="H29" t="s">
        <v>28</v>
      </c>
      <c r="I29" s="2">
        <v>40</v>
      </c>
      <c r="J29" s="2">
        <v>10</v>
      </c>
    </row>
    <row r="30" spans="5:10" hidden="1">
      <c r="E30" s="4" t="s">
        <v>9</v>
      </c>
      <c r="F30">
        <v>8</v>
      </c>
      <c r="G30">
        <v>4</v>
      </c>
      <c r="H30" t="s">
        <v>29</v>
      </c>
      <c r="I30" s="2">
        <v>319</v>
      </c>
      <c r="J30" s="2">
        <v>292</v>
      </c>
    </row>
    <row r="31" spans="5:10" hidden="1">
      <c r="E31" s="5" t="s">
        <v>42</v>
      </c>
      <c r="F31">
        <v>0</v>
      </c>
      <c r="G31">
        <v>0</v>
      </c>
      <c r="H31" t="s">
        <v>43</v>
      </c>
      <c r="I31" s="2">
        <v>63</v>
      </c>
      <c r="J31" s="2">
        <v>63</v>
      </c>
    </row>
    <row r="32" spans="5:10" hidden="1">
      <c r="E32" s="4" t="s">
        <v>44</v>
      </c>
      <c r="F32">
        <v>0</v>
      </c>
      <c r="G32">
        <v>0</v>
      </c>
      <c r="H32" t="s">
        <v>45</v>
      </c>
      <c r="I32" s="2">
        <v>172</v>
      </c>
      <c r="J32" s="2">
        <v>174</v>
      </c>
    </row>
    <row r="33" spans="5:10" hidden="1">
      <c r="E33" s="5" t="s">
        <v>46</v>
      </c>
      <c r="F33">
        <v>0</v>
      </c>
      <c r="G33">
        <v>0</v>
      </c>
      <c r="H33" t="s">
        <v>31</v>
      </c>
      <c r="I33" s="2">
        <v>40</v>
      </c>
      <c r="J33" s="2">
        <v>0</v>
      </c>
    </row>
    <row r="34" spans="5:10">
      <c r="E34" s="4" t="s">
        <v>38</v>
      </c>
      <c r="F34">
        <v>27</v>
      </c>
      <c r="G34">
        <v>57</v>
      </c>
      <c r="H34" t="s">
        <v>47</v>
      </c>
      <c r="I34" s="2">
        <v>84</v>
      </c>
      <c r="J34" s="2">
        <v>169</v>
      </c>
    </row>
    <row r="35" spans="5:10">
      <c r="E35" s="5" t="s">
        <v>12</v>
      </c>
      <c r="F35">
        <v>384</v>
      </c>
      <c r="G35">
        <v>311</v>
      </c>
      <c r="H35" t="s">
        <v>48</v>
      </c>
      <c r="I35" s="2">
        <v>160</v>
      </c>
      <c r="J35" s="2">
        <v>160</v>
      </c>
    </row>
    <row r="36" spans="5:10">
      <c r="E36" s="4" t="s">
        <v>15</v>
      </c>
      <c r="F36">
        <v>63</v>
      </c>
      <c r="G36">
        <v>46</v>
      </c>
      <c r="H36" t="s">
        <v>34</v>
      </c>
      <c r="I36" s="2">
        <v>51</v>
      </c>
      <c r="J36" s="2">
        <v>40</v>
      </c>
    </row>
    <row r="37" spans="5:10" hidden="1">
      <c r="E37" s="5" t="s">
        <v>49</v>
      </c>
      <c r="F37">
        <v>0</v>
      </c>
      <c r="G37">
        <v>0</v>
      </c>
      <c r="H37" t="s">
        <v>20</v>
      </c>
      <c r="I37" s="2">
        <v>1779</v>
      </c>
      <c r="J37" s="2">
        <v>1330</v>
      </c>
    </row>
    <row r="38" spans="5:10" hidden="1">
      <c r="E38" s="4" t="s">
        <v>50</v>
      </c>
      <c r="F38">
        <v>0</v>
      </c>
      <c r="G38">
        <v>0</v>
      </c>
    </row>
    <row r="39" spans="5:10" hidden="1">
      <c r="E39" s="5" t="s">
        <v>51</v>
      </c>
      <c r="F39">
        <v>0</v>
      </c>
      <c r="G39">
        <v>0</v>
      </c>
    </row>
    <row r="40" spans="5:10" hidden="1">
      <c r="E40" s="4" t="s">
        <v>52</v>
      </c>
      <c r="F40">
        <v>0</v>
      </c>
      <c r="G40">
        <v>0</v>
      </c>
    </row>
    <row r="41" spans="5:10" hidden="1">
      <c r="E41" s="5" t="s">
        <v>53</v>
      </c>
      <c r="F41">
        <v>0</v>
      </c>
      <c r="G41">
        <v>0</v>
      </c>
    </row>
    <row r="42" spans="5:10" hidden="1">
      <c r="E42" s="4" t="s">
        <v>54</v>
      </c>
      <c r="F42">
        <v>0</v>
      </c>
      <c r="G42">
        <v>0</v>
      </c>
    </row>
    <row r="43" spans="5:10" hidden="1">
      <c r="E43" s="5" t="s">
        <v>55</v>
      </c>
      <c r="F43">
        <v>0</v>
      </c>
      <c r="G43">
        <v>0</v>
      </c>
    </row>
    <row r="44" spans="5:10" hidden="1">
      <c r="E44" s="4" t="s">
        <v>56</v>
      </c>
      <c r="F44">
        <v>0</v>
      </c>
      <c r="G44">
        <v>0</v>
      </c>
    </row>
    <row r="45" spans="5:10" hidden="1">
      <c r="E45" s="5" t="s">
        <v>57</v>
      </c>
      <c r="F45">
        <v>0</v>
      </c>
      <c r="G45">
        <v>0</v>
      </c>
    </row>
    <row r="46" spans="5:10" hidden="1">
      <c r="E46" s="4" t="s">
        <v>58</v>
      </c>
      <c r="F46">
        <v>0</v>
      </c>
      <c r="G46">
        <v>0</v>
      </c>
    </row>
    <row r="47" spans="5:10" hidden="1">
      <c r="E47" s="5" t="s">
        <v>59</v>
      </c>
      <c r="F47">
        <v>0</v>
      </c>
      <c r="G47">
        <v>0</v>
      </c>
    </row>
    <row r="48" spans="5:10" hidden="1">
      <c r="E48" s="4" t="s">
        <v>60</v>
      </c>
      <c r="F48">
        <v>0</v>
      </c>
      <c r="G48">
        <v>0</v>
      </c>
    </row>
    <row r="49" spans="5:7" hidden="1">
      <c r="E49" s="5" t="s">
        <v>60</v>
      </c>
      <c r="F49">
        <v>0</v>
      </c>
      <c r="G49">
        <v>0</v>
      </c>
    </row>
    <row r="50" spans="5:7" hidden="1">
      <c r="E50" s="4" t="s">
        <v>61</v>
      </c>
      <c r="F50">
        <v>0</v>
      </c>
      <c r="G50">
        <v>0</v>
      </c>
    </row>
    <row r="51" spans="5:7" hidden="1">
      <c r="E51" s="5" t="s">
        <v>62</v>
      </c>
      <c r="F51">
        <v>0</v>
      </c>
      <c r="G51">
        <v>0</v>
      </c>
    </row>
    <row r="52" spans="5:7" hidden="1">
      <c r="E52" s="4" t="s">
        <v>63</v>
      </c>
      <c r="F52">
        <v>3</v>
      </c>
      <c r="G52">
        <v>4</v>
      </c>
    </row>
    <row r="53" spans="5:7" hidden="1">
      <c r="E53" s="5" t="s">
        <v>64</v>
      </c>
      <c r="F53">
        <v>0</v>
      </c>
      <c r="G53">
        <v>0</v>
      </c>
    </row>
    <row r="54" spans="5:7" hidden="1">
      <c r="E54" s="4" t="s">
        <v>65</v>
      </c>
      <c r="F54">
        <v>0</v>
      </c>
      <c r="G54">
        <v>0</v>
      </c>
    </row>
    <row r="55" spans="5:7" hidden="1">
      <c r="E55" s="5" t="s">
        <v>66</v>
      </c>
      <c r="F55">
        <v>0</v>
      </c>
      <c r="G55">
        <v>0</v>
      </c>
    </row>
    <row r="56" spans="5:7" hidden="1">
      <c r="E56" s="4" t="s">
        <v>67</v>
      </c>
      <c r="F56">
        <v>0</v>
      </c>
      <c r="G56">
        <v>8</v>
      </c>
    </row>
    <row r="57" spans="5:7" hidden="1">
      <c r="E57" s="5" t="s">
        <v>68</v>
      </c>
      <c r="F57">
        <v>0</v>
      </c>
      <c r="G57">
        <v>0</v>
      </c>
    </row>
    <row r="58" spans="5:7" hidden="1">
      <c r="E58" s="4" t="s">
        <v>69</v>
      </c>
      <c r="F58">
        <v>0</v>
      </c>
      <c r="G58">
        <v>0</v>
      </c>
    </row>
    <row r="59" spans="5:7" hidden="1">
      <c r="E59" s="5" t="s">
        <v>70</v>
      </c>
      <c r="F59">
        <v>0</v>
      </c>
      <c r="G59">
        <v>0</v>
      </c>
    </row>
    <row r="60" spans="5:7" hidden="1">
      <c r="E60" s="4" t="s">
        <v>71</v>
      </c>
      <c r="F60">
        <v>0</v>
      </c>
      <c r="G60">
        <v>0</v>
      </c>
    </row>
    <row r="61" spans="5:7" hidden="1">
      <c r="E61" s="5" t="s">
        <v>72</v>
      </c>
      <c r="F61">
        <v>0</v>
      </c>
      <c r="G61">
        <v>0</v>
      </c>
    </row>
    <row r="62" spans="5:7" hidden="1">
      <c r="E62" s="4" t="s">
        <v>73</v>
      </c>
      <c r="F62">
        <v>0</v>
      </c>
      <c r="G62">
        <v>0</v>
      </c>
    </row>
    <row r="63" spans="5:7" hidden="1">
      <c r="E63" s="5" t="s">
        <v>74</v>
      </c>
      <c r="F63">
        <v>0</v>
      </c>
      <c r="G63">
        <v>2</v>
      </c>
    </row>
    <row r="64" spans="5:7" hidden="1">
      <c r="E64" s="4" t="s">
        <v>75</v>
      </c>
      <c r="F64">
        <v>0</v>
      </c>
      <c r="G64">
        <v>0</v>
      </c>
    </row>
    <row r="65" spans="5:7" hidden="1">
      <c r="E65" s="5" t="s">
        <v>76</v>
      </c>
      <c r="F65">
        <v>0</v>
      </c>
      <c r="G65">
        <v>0</v>
      </c>
    </row>
    <row r="66" spans="5:7" hidden="1">
      <c r="E66" s="4" t="s">
        <v>77</v>
      </c>
      <c r="F66">
        <v>0</v>
      </c>
      <c r="G66">
        <v>40</v>
      </c>
    </row>
    <row r="67" spans="5:7" hidden="1">
      <c r="E67" s="5" t="s">
        <v>78</v>
      </c>
      <c r="F67">
        <v>0</v>
      </c>
      <c r="G67">
        <v>0</v>
      </c>
    </row>
    <row r="68" spans="5:7" hidden="1">
      <c r="E68" s="4" t="s">
        <v>79</v>
      </c>
      <c r="F68">
        <v>0</v>
      </c>
      <c r="G68">
        <v>0</v>
      </c>
    </row>
    <row r="69" spans="5:7">
      <c r="E69" s="5" t="s">
        <v>18</v>
      </c>
      <c r="F69">
        <v>76</v>
      </c>
      <c r="G69">
        <v>0</v>
      </c>
    </row>
    <row r="70" spans="5:7" hidden="1">
      <c r="E70" s="4" t="s">
        <v>80</v>
      </c>
      <c r="F70">
        <v>0</v>
      </c>
      <c r="G70">
        <v>0</v>
      </c>
    </row>
    <row r="71" spans="5:7" hidden="1">
      <c r="E71" s="5" t="s">
        <v>81</v>
      </c>
      <c r="F71">
        <v>0</v>
      </c>
      <c r="G71">
        <v>0</v>
      </c>
    </row>
    <row r="72" spans="5:7">
      <c r="E72" s="4" t="s">
        <v>21</v>
      </c>
      <c r="F72">
        <v>180</v>
      </c>
      <c r="G72">
        <v>0</v>
      </c>
    </row>
    <row r="73" spans="5:7" hidden="1">
      <c r="E73" s="5" t="s">
        <v>82</v>
      </c>
      <c r="F73">
        <v>0</v>
      </c>
      <c r="G73">
        <v>0</v>
      </c>
    </row>
    <row r="74" spans="5:7" hidden="1">
      <c r="E74" s="4" t="s">
        <v>83</v>
      </c>
      <c r="F74">
        <v>0</v>
      </c>
      <c r="G74">
        <v>0</v>
      </c>
    </row>
    <row r="75" spans="5:7" hidden="1">
      <c r="E75" s="5" t="s">
        <v>84</v>
      </c>
      <c r="F75">
        <v>0</v>
      </c>
      <c r="G75">
        <v>0</v>
      </c>
    </row>
    <row r="76" spans="5:7" hidden="1">
      <c r="E76" s="4" t="s">
        <v>22</v>
      </c>
      <c r="F76">
        <v>5</v>
      </c>
      <c r="G76">
        <v>0</v>
      </c>
    </row>
    <row r="77" spans="5:7" hidden="1">
      <c r="E77" s="5" t="s">
        <v>85</v>
      </c>
      <c r="F77">
        <v>0</v>
      </c>
      <c r="G77">
        <v>0</v>
      </c>
    </row>
    <row r="78" spans="5:7" hidden="1">
      <c r="E78" s="4" t="s">
        <v>25</v>
      </c>
      <c r="F78">
        <v>15</v>
      </c>
      <c r="G78">
        <v>0</v>
      </c>
    </row>
    <row r="79" spans="5:7" hidden="1">
      <c r="E79" s="5" t="s">
        <v>86</v>
      </c>
      <c r="F79">
        <v>0</v>
      </c>
      <c r="G79">
        <v>0</v>
      </c>
    </row>
    <row r="80" spans="5:7" hidden="1">
      <c r="E80" s="4" t="s">
        <v>87</v>
      </c>
      <c r="F80">
        <v>0</v>
      </c>
      <c r="G80">
        <v>0</v>
      </c>
    </row>
    <row r="81" spans="5:7" hidden="1">
      <c r="E81" s="5" t="s">
        <v>88</v>
      </c>
      <c r="F81">
        <v>3</v>
      </c>
      <c r="G81">
        <v>15</v>
      </c>
    </row>
    <row r="82" spans="5:7" hidden="1">
      <c r="E82" s="4" t="s">
        <v>89</v>
      </c>
      <c r="F82">
        <v>0</v>
      </c>
      <c r="G82">
        <v>0</v>
      </c>
    </row>
    <row r="83" spans="5:7" hidden="1">
      <c r="E83" s="5" t="s">
        <v>90</v>
      </c>
      <c r="F83">
        <v>0</v>
      </c>
      <c r="G83">
        <v>0</v>
      </c>
    </row>
    <row r="84" spans="5:7" hidden="1">
      <c r="E84" s="4" t="s">
        <v>91</v>
      </c>
      <c r="F84">
        <v>0</v>
      </c>
      <c r="G84">
        <v>0</v>
      </c>
    </row>
    <row r="85" spans="5:7" hidden="1">
      <c r="E85" s="5" t="s">
        <v>92</v>
      </c>
      <c r="F85">
        <v>0</v>
      </c>
      <c r="G85">
        <v>0</v>
      </c>
    </row>
    <row r="86" spans="5:7" hidden="1">
      <c r="E86" s="4" t="s">
        <v>93</v>
      </c>
      <c r="F86">
        <v>0</v>
      </c>
      <c r="G86">
        <v>0</v>
      </c>
    </row>
    <row r="87" spans="5:7" hidden="1">
      <c r="E87" s="5" t="s">
        <v>94</v>
      </c>
      <c r="F87">
        <v>0</v>
      </c>
      <c r="G87">
        <v>0</v>
      </c>
    </row>
    <row r="88" spans="5:7" hidden="1">
      <c r="E88" s="4" t="s">
        <v>95</v>
      </c>
      <c r="F88">
        <v>0</v>
      </c>
      <c r="G88">
        <v>0</v>
      </c>
    </row>
    <row r="89" spans="5:7" hidden="1">
      <c r="E89" s="5" t="s">
        <v>96</v>
      </c>
      <c r="F89">
        <v>4</v>
      </c>
      <c r="G89">
        <v>4</v>
      </c>
    </row>
    <row r="90" spans="5:7" hidden="1">
      <c r="E90" s="4" t="s">
        <v>97</v>
      </c>
      <c r="F90">
        <v>0</v>
      </c>
      <c r="G90">
        <v>0</v>
      </c>
    </row>
    <row r="91" spans="5:7" hidden="1">
      <c r="E91" s="5" t="s">
        <v>98</v>
      </c>
      <c r="F91">
        <v>0</v>
      </c>
      <c r="G91">
        <v>0</v>
      </c>
    </row>
    <row r="92" spans="5:7" hidden="1">
      <c r="E92" s="4" t="s">
        <v>99</v>
      </c>
      <c r="F92">
        <v>0</v>
      </c>
      <c r="G92">
        <v>0</v>
      </c>
    </row>
    <row r="93" spans="5:7" hidden="1">
      <c r="E93" s="5" t="s">
        <v>100</v>
      </c>
      <c r="F93">
        <v>0</v>
      </c>
      <c r="G93">
        <v>0</v>
      </c>
    </row>
    <row r="94" spans="5:7" hidden="1">
      <c r="E94" s="4" t="s">
        <v>101</v>
      </c>
      <c r="F94">
        <v>0</v>
      </c>
      <c r="G94">
        <v>34</v>
      </c>
    </row>
    <row r="95" spans="5:7" hidden="1">
      <c r="E95" s="5" t="s">
        <v>102</v>
      </c>
      <c r="F95">
        <v>0</v>
      </c>
      <c r="G95">
        <v>4</v>
      </c>
    </row>
    <row r="96" spans="5:7" hidden="1">
      <c r="E96" s="4" t="s">
        <v>103</v>
      </c>
      <c r="F96">
        <v>0</v>
      </c>
      <c r="G96">
        <v>0</v>
      </c>
    </row>
    <row r="97" spans="5:7" hidden="1">
      <c r="E97" s="5" t="s">
        <v>104</v>
      </c>
      <c r="F97">
        <v>0</v>
      </c>
      <c r="G97">
        <v>0</v>
      </c>
    </row>
    <row r="98" spans="5:7" hidden="1">
      <c r="E98" s="4" t="s">
        <v>105</v>
      </c>
      <c r="F98">
        <v>0</v>
      </c>
      <c r="G98">
        <v>0</v>
      </c>
    </row>
    <row r="99" spans="5:7">
      <c r="E99" s="5" t="s">
        <v>26</v>
      </c>
      <c r="F99">
        <v>40</v>
      </c>
      <c r="G99">
        <v>8</v>
      </c>
    </row>
    <row r="100" spans="5:7" hidden="1">
      <c r="E100" s="4" t="s">
        <v>106</v>
      </c>
      <c r="F100">
        <v>0</v>
      </c>
      <c r="G100">
        <v>0</v>
      </c>
    </row>
    <row r="101" spans="5:7">
      <c r="E101" s="5" t="s">
        <v>27</v>
      </c>
      <c r="F101">
        <v>80</v>
      </c>
      <c r="G101">
        <v>0</v>
      </c>
    </row>
    <row r="102" spans="5:7" hidden="1">
      <c r="E102" s="4" t="s">
        <v>107</v>
      </c>
      <c r="F102">
        <v>0</v>
      </c>
      <c r="G102">
        <v>0</v>
      </c>
    </row>
    <row r="103" spans="5:7" hidden="1">
      <c r="E103" s="5" t="s">
        <v>108</v>
      </c>
      <c r="F103">
        <v>0</v>
      </c>
      <c r="G103">
        <v>0</v>
      </c>
    </row>
    <row r="104" spans="5:7" hidden="1">
      <c r="E104" s="4" t="s">
        <v>109</v>
      </c>
      <c r="F104">
        <v>0</v>
      </c>
      <c r="G104">
        <v>0</v>
      </c>
    </row>
    <row r="105" spans="5:7" hidden="1">
      <c r="E105" s="5" t="s">
        <v>110</v>
      </c>
      <c r="F105">
        <v>0</v>
      </c>
      <c r="G105">
        <v>0</v>
      </c>
    </row>
    <row r="106" spans="5:7" hidden="1">
      <c r="E106" s="4" t="s">
        <v>111</v>
      </c>
      <c r="F106">
        <v>0</v>
      </c>
      <c r="G106">
        <v>0</v>
      </c>
    </row>
    <row r="107" spans="5:7" hidden="1">
      <c r="E107" s="5" t="s">
        <v>112</v>
      </c>
      <c r="F107">
        <v>0</v>
      </c>
      <c r="G107">
        <v>0</v>
      </c>
    </row>
    <row r="108" spans="5:7" hidden="1">
      <c r="E108" s="4" t="s">
        <v>113</v>
      </c>
      <c r="F108">
        <v>0</v>
      </c>
      <c r="G108">
        <v>0</v>
      </c>
    </row>
    <row r="109" spans="5:7" hidden="1">
      <c r="E109" s="5" t="s">
        <v>114</v>
      </c>
      <c r="F109">
        <v>2</v>
      </c>
      <c r="G109">
        <v>0</v>
      </c>
    </row>
    <row r="110" spans="5:7" hidden="1">
      <c r="E110" s="4" t="s">
        <v>115</v>
      </c>
      <c r="F110">
        <v>0</v>
      </c>
      <c r="G110">
        <v>0</v>
      </c>
    </row>
    <row r="111" spans="5:7" hidden="1">
      <c r="E111" s="5" t="s">
        <v>116</v>
      </c>
      <c r="F111">
        <v>0</v>
      </c>
      <c r="G111">
        <v>0</v>
      </c>
    </row>
    <row r="112" spans="5:7" hidden="1">
      <c r="E112" s="4" t="s">
        <v>117</v>
      </c>
      <c r="F112">
        <v>0</v>
      </c>
      <c r="G112">
        <v>0</v>
      </c>
    </row>
    <row r="113" spans="5:7" hidden="1">
      <c r="E113" s="5" t="s">
        <v>118</v>
      </c>
      <c r="F113">
        <v>0</v>
      </c>
      <c r="G113">
        <v>0</v>
      </c>
    </row>
    <row r="114" spans="5:7" hidden="1">
      <c r="E114" s="4" t="s">
        <v>119</v>
      </c>
      <c r="F114">
        <v>0</v>
      </c>
      <c r="G114">
        <v>72</v>
      </c>
    </row>
    <row r="115" spans="5:7">
      <c r="E115" s="5" t="s">
        <v>29</v>
      </c>
      <c r="F115">
        <v>319</v>
      </c>
      <c r="G115">
        <v>292</v>
      </c>
    </row>
    <row r="116" spans="5:7" hidden="1">
      <c r="E116" s="4" t="s">
        <v>120</v>
      </c>
      <c r="F116">
        <v>0</v>
      </c>
      <c r="G116">
        <v>0</v>
      </c>
    </row>
    <row r="117" spans="5:7" hidden="1">
      <c r="E117" s="5" t="s">
        <v>121</v>
      </c>
      <c r="F117">
        <v>0</v>
      </c>
      <c r="G117">
        <v>0</v>
      </c>
    </row>
    <row r="118" spans="5:7" hidden="1">
      <c r="E118" s="4" t="s">
        <v>122</v>
      </c>
      <c r="F118">
        <v>0</v>
      </c>
      <c r="G118">
        <v>0</v>
      </c>
    </row>
    <row r="119" spans="5:7" hidden="1">
      <c r="E119" s="5" t="s">
        <v>123</v>
      </c>
      <c r="F119">
        <v>0</v>
      </c>
      <c r="G119">
        <v>0</v>
      </c>
    </row>
    <row r="120" spans="5:7" hidden="1">
      <c r="E120" s="4" t="s">
        <v>124</v>
      </c>
      <c r="F120">
        <v>0</v>
      </c>
      <c r="G120">
        <v>0</v>
      </c>
    </row>
    <row r="121" spans="5:7">
      <c r="E121" s="5" t="s">
        <v>43</v>
      </c>
      <c r="F121">
        <v>63</v>
      </c>
      <c r="G121">
        <v>63</v>
      </c>
    </row>
    <row r="122" spans="5:7">
      <c r="E122" s="4" t="s">
        <v>45</v>
      </c>
      <c r="F122">
        <v>172</v>
      </c>
      <c r="G122">
        <v>174</v>
      </c>
    </row>
    <row r="123" spans="5:7" hidden="1">
      <c r="E123" s="5" t="s">
        <v>125</v>
      </c>
      <c r="F123">
        <v>0</v>
      </c>
      <c r="G123">
        <v>6</v>
      </c>
    </row>
    <row r="124" spans="5:7" hidden="1">
      <c r="E124" s="4" t="s">
        <v>126</v>
      </c>
      <c r="F124">
        <v>0</v>
      </c>
      <c r="G124">
        <v>4</v>
      </c>
    </row>
    <row r="125" spans="5:7" hidden="1">
      <c r="E125" s="5" t="s">
        <v>127</v>
      </c>
      <c r="F125">
        <v>23</v>
      </c>
      <c r="G125">
        <v>60</v>
      </c>
    </row>
    <row r="126" spans="5:7" hidden="1">
      <c r="E126" s="4" t="s">
        <v>128</v>
      </c>
      <c r="F126">
        <v>0</v>
      </c>
      <c r="G126">
        <v>0</v>
      </c>
    </row>
    <row r="127" spans="5:7" hidden="1">
      <c r="E127" s="5" t="s">
        <v>30</v>
      </c>
      <c r="F127">
        <v>4</v>
      </c>
      <c r="G127">
        <v>0</v>
      </c>
    </row>
    <row r="128" spans="5:7" hidden="1">
      <c r="E128" s="4" t="s">
        <v>129</v>
      </c>
      <c r="F128">
        <v>0</v>
      </c>
      <c r="G128">
        <v>0</v>
      </c>
    </row>
    <row r="129" spans="5:7" hidden="1">
      <c r="E129" s="5" t="s">
        <v>130</v>
      </c>
      <c r="F129">
        <v>0</v>
      </c>
      <c r="G129">
        <v>0</v>
      </c>
    </row>
    <row r="130" spans="5:7" hidden="1">
      <c r="E130" s="4" t="s">
        <v>131</v>
      </c>
      <c r="F130">
        <v>0</v>
      </c>
      <c r="G130">
        <v>0</v>
      </c>
    </row>
    <row r="131" spans="5:7" hidden="1">
      <c r="E131" s="5" t="s">
        <v>132</v>
      </c>
      <c r="F131">
        <v>0</v>
      </c>
      <c r="G131">
        <v>0</v>
      </c>
    </row>
    <row r="132" spans="5:7" hidden="1">
      <c r="E132" s="4" t="s">
        <v>132</v>
      </c>
      <c r="F132">
        <v>0</v>
      </c>
      <c r="G132">
        <v>0</v>
      </c>
    </row>
    <row r="133" spans="5:7" hidden="1">
      <c r="E133" s="5" t="s">
        <v>132</v>
      </c>
      <c r="F133">
        <v>0</v>
      </c>
      <c r="G133">
        <v>0</v>
      </c>
    </row>
    <row r="134" spans="5:7" hidden="1">
      <c r="E134" s="4" t="s">
        <v>133</v>
      </c>
      <c r="F134">
        <v>0</v>
      </c>
      <c r="G134">
        <v>0</v>
      </c>
    </row>
    <row r="135" spans="5:7" hidden="1">
      <c r="E135" s="5" t="s">
        <v>134</v>
      </c>
      <c r="F135">
        <v>0</v>
      </c>
      <c r="G135">
        <v>0</v>
      </c>
    </row>
    <row r="136" spans="5:7" hidden="1">
      <c r="E136" s="4" t="s">
        <v>135</v>
      </c>
      <c r="F136">
        <v>0</v>
      </c>
      <c r="G136">
        <v>0</v>
      </c>
    </row>
    <row r="137" spans="5:7" hidden="1">
      <c r="E137" s="5" t="s">
        <v>136</v>
      </c>
      <c r="F137">
        <v>0</v>
      </c>
      <c r="G137">
        <v>0</v>
      </c>
    </row>
    <row r="138" spans="5:7">
      <c r="E138" s="4" t="s">
        <v>31</v>
      </c>
      <c r="F138">
        <v>40</v>
      </c>
      <c r="G138">
        <v>0</v>
      </c>
    </row>
    <row r="139" spans="5:7" hidden="1">
      <c r="E139" s="5" t="s">
        <v>137</v>
      </c>
      <c r="F139">
        <v>0</v>
      </c>
      <c r="G139">
        <v>0</v>
      </c>
    </row>
    <row r="140" spans="5:7" hidden="1">
      <c r="E140" s="4" t="s">
        <v>138</v>
      </c>
      <c r="F140">
        <v>0</v>
      </c>
      <c r="G140">
        <v>0</v>
      </c>
    </row>
    <row r="141" spans="5:7" hidden="1">
      <c r="E141" s="5" t="s">
        <v>139</v>
      </c>
      <c r="F141">
        <v>0</v>
      </c>
      <c r="G141">
        <v>13</v>
      </c>
    </row>
    <row r="142" spans="5:7" hidden="1">
      <c r="E142" s="4" t="s">
        <v>140</v>
      </c>
      <c r="F142">
        <v>0</v>
      </c>
      <c r="G142">
        <v>0</v>
      </c>
    </row>
    <row r="143" spans="5:7" hidden="1">
      <c r="E143" s="5" t="s">
        <v>141</v>
      </c>
      <c r="F143">
        <v>0</v>
      </c>
      <c r="G143">
        <v>0</v>
      </c>
    </row>
    <row r="144" spans="5:7">
      <c r="E144" s="4" t="s">
        <v>47</v>
      </c>
      <c r="F144">
        <v>84</v>
      </c>
      <c r="G144">
        <v>169</v>
      </c>
    </row>
    <row r="145" spans="5:7" hidden="1">
      <c r="E145" s="5" t="s">
        <v>142</v>
      </c>
      <c r="F145">
        <v>0</v>
      </c>
      <c r="G145">
        <v>44</v>
      </c>
    </row>
    <row r="146" spans="5:7" hidden="1">
      <c r="E146" s="4" t="s">
        <v>143</v>
      </c>
      <c r="F146">
        <v>0</v>
      </c>
      <c r="G146">
        <v>0</v>
      </c>
    </row>
    <row r="147" spans="5:7" hidden="1">
      <c r="E147" s="5" t="s">
        <v>144</v>
      </c>
      <c r="F147">
        <v>0</v>
      </c>
      <c r="G147">
        <v>0</v>
      </c>
    </row>
    <row r="148" spans="5:7" hidden="1">
      <c r="E148" s="4" t="s">
        <v>145</v>
      </c>
      <c r="F148">
        <v>2</v>
      </c>
      <c r="G148">
        <v>0</v>
      </c>
    </row>
    <row r="149" spans="5:7" hidden="1">
      <c r="E149" s="5" t="s">
        <v>146</v>
      </c>
      <c r="F149">
        <v>0</v>
      </c>
      <c r="G149">
        <v>0</v>
      </c>
    </row>
    <row r="150" spans="5:7" hidden="1">
      <c r="E150" s="4" t="s">
        <v>147</v>
      </c>
      <c r="F150">
        <v>0</v>
      </c>
      <c r="G150">
        <v>0</v>
      </c>
    </row>
    <row r="151" spans="5:7" hidden="1">
      <c r="E151" s="5" t="s">
        <v>148</v>
      </c>
      <c r="F151">
        <v>0</v>
      </c>
      <c r="G151">
        <v>0</v>
      </c>
    </row>
    <row r="152" spans="5:7" hidden="1">
      <c r="E152" s="4" t="s">
        <v>149</v>
      </c>
      <c r="F152">
        <v>2</v>
      </c>
      <c r="G152">
        <v>0</v>
      </c>
    </row>
    <row r="153" spans="5:7" hidden="1">
      <c r="E153" s="5" t="s">
        <v>150</v>
      </c>
      <c r="F153">
        <v>0</v>
      </c>
      <c r="G153">
        <v>0</v>
      </c>
    </row>
    <row r="154" spans="5:7" hidden="1">
      <c r="E154" s="4" t="s">
        <v>151</v>
      </c>
      <c r="F154">
        <v>0</v>
      </c>
      <c r="G154">
        <v>0</v>
      </c>
    </row>
    <row r="155" spans="5:7" hidden="1">
      <c r="E155" s="5" t="s">
        <v>152</v>
      </c>
      <c r="F155">
        <v>0</v>
      </c>
      <c r="G155">
        <v>0</v>
      </c>
    </row>
    <row r="156" spans="5:7" hidden="1">
      <c r="E156" s="4" t="s">
        <v>32</v>
      </c>
      <c r="F156">
        <v>20</v>
      </c>
      <c r="G156">
        <v>0</v>
      </c>
    </row>
    <row r="157" spans="5:7" hidden="1">
      <c r="E157" s="5" t="s">
        <v>153</v>
      </c>
      <c r="F157">
        <v>0</v>
      </c>
      <c r="G157">
        <v>0</v>
      </c>
    </row>
    <row r="158" spans="5:7" hidden="1">
      <c r="E158" s="4" t="s">
        <v>154</v>
      </c>
      <c r="F158">
        <v>0</v>
      </c>
      <c r="G158">
        <v>0</v>
      </c>
    </row>
    <row r="159" spans="5:7">
      <c r="E159" s="5" t="s">
        <v>28</v>
      </c>
      <c r="F159">
        <v>40</v>
      </c>
      <c r="G159">
        <v>10</v>
      </c>
    </row>
    <row r="160" spans="5:7" hidden="1">
      <c r="E160" s="4" t="s">
        <v>155</v>
      </c>
      <c r="F160">
        <v>20</v>
      </c>
      <c r="G160">
        <v>25</v>
      </c>
    </row>
    <row r="161" spans="5:7" hidden="1">
      <c r="E161" s="5" t="s">
        <v>156</v>
      </c>
      <c r="F161">
        <v>0</v>
      </c>
      <c r="G161">
        <v>0</v>
      </c>
    </row>
    <row r="162" spans="5:7" hidden="1">
      <c r="E162" s="4" t="s">
        <v>157</v>
      </c>
      <c r="F162">
        <v>0</v>
      </c>
      <c r="G162">
        <v>1</v>
      </c>
    </row>
    <row r="163" spans="5:7" hidden="1">
      <c r="E163" s="5" t="s">
        <v>158</v>
      </c>
      <c r="F163">
        <v>0</v>
      </c>
      <c r="G163">
        <v>0</v>
      </c>
    </row>
    <row r="164" spans="5:7" hidden="1">
      <c r="E164" s="4" t="s">
        <v>159</v>
      </c>
      <c r="F164">
        <v>0</v>
      </c>
      <c r="G164">
        <v>0</v>
      </c>
    </row>
    <row r="165" spans="5:7" hidden="1">
      <c r="E165" s="5" t="s">
        <v>160</v>
      </c>
      <c r="F165">
        <v>0</v>
      </c>
      <c r="G165">
        <v>0</v>
      </c>
    </row>
    <row r="166" spans="5:7" hidden="1">
      <c r="E166" s="4" t="s">
        <v>161</v>
      </c>
      <c r="F166">
        <v>0</v>
      </c>
      <c r="G166">
        <v>2</v>
      </c>
    </row>
    <row r="167" spans="5:7" hidden="1">
      <c r="E167" s="5" t="s">
        <v>162</v>
      </c>
      <c r="F167">
        <v>0</v>
      </c>
      <c r="G167">
        <v>0</v>
      </c>
    </row>
    <row r="168" spans="5:7" hidden="1">
      <c r="E168" s="4" t="s">
        <v>163</v>
      </c>
      <c r="F168">
        <v>0</v>
      </c>
      <c r="G168">
        <v>0</v>
      </c>
    </row>
    <row r="169" spans="5:7" hidden="1">
      <c r="E169" s="5" t="s">
        <v>164</v>
      </c>
      <c r="F169">
        <v>0</v>
      </c>
      <c r="G169">
        <v>0</v>
      </c>
    </row>
    <row r="170" spans="5:7" hidden="1">
      <c r="E170" s="4" t="s">
        <v>165</v>
      </c>
      <c r="F170">
        <v>0</v>
      </c>
      <c r="G170">
        <v>4</v>
      </c>
    </row>
    <row r="171" spans="5:7" hidden="1">
      <c r="E171" s="5" t="s">
        <v>166</v>
      </c>
      <c r="F171">
        <v>0</v>
      </c>
      <c r="G171">
        <v>0</v>
      </c>
    </row>
    <row r="172" spans="5:7" hidden="1">
      <c r="E172" s="4" t="s">
        <v>167</v>
      </c>
      <c r="F172">
        <v>0</v>
      </c>
      <c r="G172">
        <v>2</v>
      </c>
    </row>
    <row r="173" spans="5:7" hidden="1">
      <c r="E173" s="5" t="s">
        <v>168</v>
      </c>
      <c r="F173">
        <v>0</v>
      </c>
      <c r="G173">
        <v>0</v>
      </c>
    </row>
    <row r="174" spans="5:7" hidden="1">
      <c r="E174" s="4" t="s">
        <v>169</v>
      </c>
      <c r="F174">
        <v>0</v>
      </c>
      <c r="G174">
        <v>0</v>
      </c>
    </row>
    <row r="175" spans="5:7" hidden="1">
      <c r="E175" s="5" t="s">
        <v>170</v>
      </c>
      <c r="F175">
        <v>0</v>
      </c>
      <c r="G175">
        <v>10</v>
      </c>
    </row>
    <row r="176" spans="5:7" hidden="1">
      <c r="E176" s="4" t="s">
        <v>171</v>
      </c>
      <c r="F176">
        <v>0</v>
      </c>
      <c r="G176">
        <v>0</v>
      </c>
    </row>
    <row r="177" spans="1:7" hidden="1">
      <c r="E177" s="5" t="s">
        <v>172</v>
      </c>
      <c r="F177">
        <v>0</v>
      </c>
      <c r="G177">
        <v>0</v>
      </c>
    </row>
    <row r="178" spans="1:7" hidden="1">
      <c r="E178" s="4" t="s">
        <v>173</v>
      </c>
      <c r="F178">
        <v>0</v>
      </c>
      <c r="G178">
        <v>0</v>
      </c>
    </row>
    <row r="179" spans="1:7" hidden="1">
      <c r="E179" s="5" t="s">
        <v>174</v>
      </c>
      <c r="F179">
        <v>0</v>
      </c>
      <c r="G179">
        <v>0</v>
      </c>
    </row>
    <row r="180" spans="1:7" hidden="1">
      <c r="E180" s="4" t="s">
        <v>175</v>
      </c>
      <c r="F180">
        <v>0</v>
      </c>
      <c r="G180">
        <v>30</v>
      </c>
    </row>
    <row r="181" spans="1:7" hidden="1">
      <c r="E181" s="5" t="s">
        <v>176</v>
      </c>
      <c r="F181">
        <v>0</v>
      </c>
      <c r="G181">
        <v>0</v>
      </c>
    </row>
    <row r="182" spans="1:7" hidden="1">
      <c r="E182" s="4" t="s">
        <v>177</v>
      </c>
      <c r="F182">
        <v>12</v>
      </c>
      <c r="G182">
        <v>16</v>
      </c>
    </row>
    <row r="183" spans="1:7" hidden="1">
      <c r="A183" s="1" t="s">
        <v>0</v>
      </c>
      <c r="B183" t="s">
        <v>178</v>
      </c>
      <c r="E183" s="5" t="s">
        <v>179</v>
      </c>
      <c r="F183">
        <v>1</v>
      </c>
      <c r="G183">
        <v>1</v>
      </c>
    </row>
    <row r="184" spans="1:7" hidden="1">
      <c r="A184" t="s">
        <v>180</v>
      </c>
      <c r="B184" s="2">
        <v>130</v>
      </c>
      <c r="E184" s="4" t="s">
        <v>181</v>
      </c>
      <c r="F184">
        <v>0</v>
      </c>
      <c r="G184">
        <v>0</v>
      </c>
    </row>
    <row r="185" spans="1:7" hidden="1">
      <c r="A185" t="s">
        <v>182</v>
      </c>
      <c r="B185" s="2">
        <v>28</v>
      </c>
      <c r="E185" s="5" t="s">
        <v>183</v>
      </c>
      <c r="F185">
        <v>0</v>
      </c>
      <c r="G185">
        <v>0</v>
      </c>
    </row>
    <row r="186" spans="1:7" hidden="1">
      <c r="A186" t="s">
        <v>184</v>
      </c>
      <c r="B186" s="2">
        <v>21</v>
      </c>
      <c r="E186" s="4" t="s">
        <v>33</v>
      </c>
      <c r="F186">
        <v>10</v>
      </c>
      <c r="G186">
        <v>0</v>
      </c>
    </row>
    <row r="187" spans="1:7" hidden="1">
      <c r="A187" t="s">
        <v>20</v>
      </c>
      <c r="B187" s="2">
        <v>179</v>
      </c>
      <c r="E187" s="5" t="s">
        <v>185</v>
      </c>
      <c r="F187">
        <v>0</v>
      </c>
      <c r="G187">
        <v>0</v>
      </c>
    </row>
    <row r="188" spans="1:7" hidden="1">
      <c r="E188" s="4" t="s">
        <v>186</v>
      </c>
      <c r="F188">
        <v>0</v>
      </c>
      <c r="G188">
        <v>0</v>
      </c>
    </row>
    <row r="189" spans="1:7" hidden="1">
      <c r="E189" s="5" t="s">
        <v>187</v>
      </c>
      <c r="F189">
        <v>0</v>
      </c>
      <c r="G189">
        <v>0</v>
      </c>
    </row>
    <row r="190" spans="1:7" hidden="1">
      <c r="E190" s="4" t="s">
        <v>188</v>
      </c>
      <c r="F190">
        <v>0</v>
      </c>
      <c r="G190">
        <v>0</v>
      </c>
    </row>
    <row r="191" spans="1:7" hidden="1">
      <c r="E191" s="5" t="s">
        <v>189</v>
      </c>
      <c r="F191">
        <v>0</v>
      </c>
      <c r="G191">
        <v>0</v>
      </c>
    </row>
    <row r="192" spans="1:7" hidden="1">
      <c r="E192" s="4" t="s">
        <v>190</v>
      </c>
      <c r="F192">
        <v>2</v>
      </c>
      <c r="G192">
        <v>0</v>
      </c>
    </row>
    <row r="193" spans="5:7">
      <c r="E193" s="5" t="s">
        <v>48</v>
      </c>
      <c r="F193">
        <v>160</v>
      </c>
      <c r="G193">
        <v>160</v>
      </c>
    </row>
    <row r="194" spans="5:7">
      <c r="E194" s="4" t="s">
        <v>34</v>
      </c>
      <c r="F194">
        <v>51</v>
      </c>
      <c r="G194">
        <v>40</v>
      </c>
    </row>
    <row r="195" spans="5:7" hidden="1">
      <c r="E195" s="5" t="s">
        <v>191</v>
      </c>
      <c r="F195">
        <v>17</v>
      </c>
      <c r="G195">
        <v>33</v>
      </c>
    </row>
    <row r="196" spans="5:7" hidden="1">
      <c r="E196" s="4" t="s">
        <v>192</v>
      </c>
      <c r="F196">
        <v>0</v>
      </c>
      <c r="G196">
        <v>0</v>
      </c>
    </row>
    <row r="197" spans="5:7" hidden="1">
      <c r="E197" s="5" t="s">
        <v>193</v>
      </c>
      <c r="F197">
        <v>0</v>
      </c>
      <c r="G197">
        <v>0</v>
      </c>
    </row>
    <row r="198" spans="5:7" hidden="1">
      <c r="E198" s="4" t="s">
        <v>194</v>
      </c>
      <c r="F198">
        <v>0</v>
      </c>
      <c r="G198">
        <v>5</v>
      </c>
    </row>
    <row r="199" spans="5:7" hidden="1">
      <c r="E199" s="5" t="s">
        <v>195</v>
      </c>
      <c r="F199">
        <v>0</v>
      </c>
      <c r="G199">
        <v>0</v>
      </c>
    </row>
    <row r="200" spans="5:7" hidden="1">
      <c r="E200" s="7" t="s">
        <v>196</v>
      </c>
      <c r="F200">
        <v>0</v>
      </c>
      <c r="G200">
        <v>3</v>
      </c>
    </row>
  </sheetData>
  <pageMargins left="0.7" right="0.7" top="0.75" bottom="0.75" header="0.3" footer="0.3"/>
  <drawing r:id="rId8"/>
  <tableParts count="2">
    <tablePart r:id="rId9"/>
    <tablePart r:id="rId10"/>
  </tableParts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"/>
  <sheetViews>
    <sheetView topLeftCell="A158" workbookViewId="0">
      <selection activeCell="E1" sqref="E1:F180"/>
    </sheetView>
  </sheetViews>
  <sheetFormatPr defaultRowHeight="14.45"/>
  <cols>
    <col min="1" max="1" width="48.7109375" bestFit="1" customWidth="1"/>
    <col min="2" max="2" width="7.28515625" bestFit="1" customWidth="1"/>
    <col min="3" max="3" width="17" customWidth="1"/>
    <col min="4" max="4" width="18.85546875" customWidth="1"/>
    <col min="5" max="5" width="24.28515625" customWidth="1"/>
    <col min="6" max="6" width="27.5703125" customWidth="1"/>
    <col min="7" max="7" width="14.42578125" customWidth="1"/>
    <col min="8" max="8" width="36.5703125" bestFit="1" customWidth="1"/>
  </cols>
  <sheetData>
    <row r="1" spans="1:8">
      <c r="A1" t="s">
        <v>2</v>
      </c>
      <c r="B1" t="s">
        <v>197</v>
      </c>
      <c r="C1" t="s">
        <v>198</v>
      </c>
      <c r="D1" t="s">
        <v>199</v>
      </c>
      <c r="E1" t="s">
        <v>35</v>
      </c>
      <c r="F1" t="s">
        <v>36</v>
      </c>
      <c r="G1" t="s">
        <v>200</v>
      </c>
      <c r="H1" t="s">
        <v>0</v>
      </c>
    </row>
    <row r="2" spans="1:8">
      <c r="A2" t="s">
        <v>37</v>
      </c>
      <c r="B2" t="s">
        <v>201</v>
      </c>
      <c r="C2">
        <v>11</v>
      </c>
      <c r="D2">
        <v>11</v>
      </c>
      <c r="E2">
        <v>0</v>
      </c>
      <c r="F2">
        <v>0</v>
      </c>
      <c r="G2">
        <v>0</v>
      </c>
      <c r="H2" t="s">
        <v>180</v>
      </c>
    </row>
    <row r="3" spans="1:8">
      <c r="A3" t="s">
        <v>39</v>
      </c>
      <c r="B3" t="s">
        <v>202</v>
      </c>
      <c r="C3">
        <v>4</v>
      </c>
      <c r="D3">
        <v>4</v>
      </c>
      <c r="E3">
        <v>0</v>
      </c>
      <c r="F3">
        <v>0</v>
      </c>
      <c r="G3">
        <v>0</v>
      </c>
      <c r="H3" t="s">
        <v>180</v>
      </c>
    </row>
    <row r="4" spans="1:8">
      <c r="A4" t="s">
        <v>8</v>
      </c>
      <c r="B4" t="s">
        <v>203</v>
      </c>
      <c r="C4">
        <v>1</v>
      </c>
      <c r="D4">
        <v>1</v>
      </c>
      <c r="E4">
        <v>0</v>
      </c>
      <c r="F4">
        <v>0</v>
      </c>
      <c r="G4">
        <v>0</v>
      </c>
      <c r="H4" t="s">
        <v>180</v>
      </c>
    </row>
    <row r="5" spans="1:8">
      <c r="A5" t="s">
        <v>11</v>
      </c>
      <c r="B5" t="s">
        <v>202</v>
      </c>
      <c r="C5">
        <v>17</v>
      </c>
      <c r="D5">
        <v>15</v>
      </c>
      <c r="E5">
        <v>2</v>
      </c>
      <c r="F5">
        <v>0</v>
      </c>
      <c r="G5">
        <v>2</v>
      </c>
      <c r="H5" t="s">
        <v>184</v>
      </c>
    </row>
    <row r="6" spans="1:8">
      <c r="A6" t="s">
        <v>14</v>
      </c>
      <c r="B6" t="s">
        <v>204</v>
      </c>
      <c r="C6">
        <v>119</v>
      </c>
      <c r="D6">
        <v>119</v>
      </c>
      <c r="E6">
        <v>0</v>
      </c>
      <c r="F6">
        <v>0</v>
      </c>
      <c r="G6">
        <v>0</v>
      </c>
      <c r="H6" t="s">
        <v>180</v>
      </c>
    </row>
    <row r="7" spans="1:8">
      <c r="A7" t="s">
        <v>17</v>
      </c>
      <c r="B7" t="s">
        <v>202</v>
      </c>
      <c r="C7">
        <v>64</v>
      </c>
      <c r="D7">
        <v>64</v>
      </c>
      <c r="E7">
        <v>0</v>
      </c>
      <c r="F7">
        <v>0</v>
      </c>
      <c r="G7">
        <v>0</v>
      </c>
      <c r="H7" t="s">
        <v>180</v>
      </c>
    </row>
    <row r="8" spans="1:8">
      <c r="A8" t="s">
        <v>40</v>
      </c>
      <c r="B8" t="s">
        <v>202</v>
      </c>
      <c r="C8">
        <v>955</v>
      </c>
      <c r="D8">
        <v>955</v>
      </c>
      <c r="E8">
        <v>0</v>
      </c>
      <c r="F8">
        <v>0</v>
      </c>
      <c r="G8">
        <v>0</v>
      </c>
      <c r="H8" t="s">
        <v>180</v>
      </c>
    </row>
    <row r="9" spans="1:8">
      <c r="A9" t="s">
        <v>41</v>
      </c>
      <c r="B9" t="s">
        <v>202</v>
      </c>
      <c r="C9">
        <v>14</v>
      </c>
      <c r="D9">
        <v>14</v>
      </c>
      <c r="E9">
        <v>0</v>
      </c>
      <c r="F9">
        <v>0</v>
      </c>
      <c r="G9">
        <v>0</v>
      </c>
      <c r="H9" t="s">
        <v>180</v>
      </c>
    </row>
    <row r="10" spans="1:8">
      <c r="A10" t="s">
        <v>9</v>
      </c>
      <c r="B10" t="s">
        <v>202</v>
      </c>
      <c r="C10">
        <v>17</v>
      </c>
      <c r="D10">
        <v>13</v>
      </c>
      <c r="E10">
        <v>8</v>
      </c>
      <c r="F10">
        <v>4</v>
      </c>
      <c r="G10">
        <v>4</v>
      </c>
      <c r="H10" t="s">
        <v>184</v>
      </c>
    </row>
    <row r="11" spans="1:8">
      <c r="A11" t="s">
        <v>42</v>
      </c>
      <c r="B11" t="s">
        <v>204</v>
      </c>
      <c r="C11">
        <v>11</v>
      </c>
      <c r="D11">
        <v>11</v>
      </c>
      <c r="E11">
        <v>0</v>
      </c>
      <c r="F11">
        <v>0</v>
      </c>
      <c r="G11">
        <v>0</v>
      </c>
      <c r="H11" t="s">
        <v>180</v>
      </c>
    </row>
    <row r="12" spans="1:8">
      <c r="A12" t="s">
        <v>44</v>
      </c>
      <c r="B12" t="s">
        <v>203</v>
      </c>
      <c r="C12">
        <v>12</v>
      </c>
      <c r="D12">
        <v>12</v>
      </c>
      <c r="E12">
        <v>0</v>
      </c>
      <c r="F12">
        <v>0</v>
      </c>
      <c r="G12">
        <v>0</v>
      </c>
      <c r="H12" t="s">
        <v>180</v>
      </c>
    </row>
    <row r="13" spans="1:8">
      <c r="A13" t="s">
        <v>46</v>
      </c>
      <c r="B13" t="s">
        <v>203</v>
      </c>
      <c r="C13">
        <v>13</v>
      </c>
      <c r="D13">
        <v>13</v>
      </c>
      <c r="E13">
        <v>0</v>
      </c>
      <c r="F13">
        <v>0</v>
      </c>
      <c r="G13">
        <v>0</v>
      </c>
      <c r="H13" t="s">
        <v>180</v>
      </c>
    </row>
    <row r="14" spans="1:8">
      <c r="A14" t="s">
        <v>38</v>
      </c>
      <c r="B14" t="s">
        <v>205</v>
      </c>
      <c r="C14">
        <v>39</v>
      </c>
      <c r="D14">
        <v>70</v>
      </c>
      <c r="E14">
        <v>27</v>
      </c>
      <c r="F14">
        <v>57</v>
      </c>
      <c r="G14">
        <v>-30</v>
      </c>
      <c r="H14" t="s">
        <v>182</v>
      </c>
    </row>
    <row r="15" spans="1:8">
      <c r="A15" t="s">
        <v>12</v>
      </c>
      <c r="B15" t="s">
        <v>202</v>
      </c>
      <c r="C15">
        <v>146</v>
      </c>
      <c r="D15">
        <v>74</v>
      </c>
      <c r="E15">
        <v>384</v>
      </c>
      <c r="F15">
        <v>311</v>
      </c>
      <c r="G15">
        <v>72</v>
      </c>
      <c r="H15" t="s">
        <v>184</v>
      </c>
    </row>
    <row r="16" spans="1:8">
      <c r="A16" t="s">
        <v>15</v>
      </c>
      <c r="B16" t="s">
        <v>205</v>
      </c>
      <c r="C16">
        <v>6</v>
      </c>
      <c r="D16">
        <v>-10</v>
      </c>
      <c r="E16">
        <v>63</v>
      </c>
      <c r="F16">
        <v>46</v>
      </c>
      <c r="G16">
        <v>16</v>
      </c>
      <c r="H16" t="s">
        <v>184</v>
      </c>
    </row>
    <row r="17" spans="1:8">
      <c r="A17" t="s">
        <v>49</v>
      </c>
      <c r="B17" t="s">
        <v>202</v>
      </c>
      <c r="C17">
        <v>7</v>
      </c>
      <c r="D17">
        <v>7</v>
      </c>
      <c r="E17">
        <v>0</v>
      </c>
      <c r="F17">
        <v>0</v>
      </c>
      <c r="G17">
        <v>0</v>
      </c>
      <c r="H17" t="s">
        <v>180</v>
      </c>
    </row>
    <row r="18" spans="1:8">
      <c r="A18" t="s">
        <v>50</v>
      </c>
      <c r="B18" t="s">
        <v>201</v>
      </c>
      <c r="C18">
        <v>3</v>
      </c>
      <c r="D18">
        <v>3</v>
      </c>
      <c r="E18">
        <v>0</v>
      </c>
      <c r="F18">
        <v>0</v>
      </c>
      <c r="G18">
        <v>0</v>
      </c>
      <c r="H18" t="s">
        <v>180</v>
      </c>
    </row>
    <row r="19" spans="1:8">
      <c r="A19" t="s">
        <v>51</v>
      </c>
      <c r="B19" t="s">
        <v>201</v>
      </c>
      <c r="C19">
        <v>2</v>
      </c>
      <c r="D19">
        <v>2</v>
      </c>
      <c r="E19">
        <v>0</v>
      </c>
      <c r="F19">
        <v>0</v>
      </c>
      <c r="G19">
        <v>0</v>
      </c>
      <c r="H19" t="s">
        <v>180</v>
      </c>
    </row>
    <row r="20" spans="1:8">
      <c r="A20" t="s">
        <v>52</v>
      </c>
      <c r="B20" t="s">
        <v>201</v>
      </c>
      <c r="C20">
        <v>3</v>
      </c>
      <c r="D20">
        <v>3</v>
      </c>
      <c r="E20">
        <v>0</v>
      </c>
      <c r="F20">
        <v>0</v>
      </c>
      <c r="G20">
        <v>0</v>
      </c>
      <c r="H20" t="s">
        <v>180</v>
      </c>
    </row>
    <row r="21" spans="1:8">
      <c r="A21" t="s">
        <v>53</v>
      </c>
      <c r="B21" t="s">
        <v>202</v>
      </c>
      <c r="C21">
        <v>111</v>
      </c>
      <c r="D21">
        <v>111</v>
      </c>
      <c r="E21">
        <v>0</v>
      </c>
      <c r="F21">
        <v>0</v>
      </c>
      <c r="G21">
        <v>0</v>
      </c>
      <c r="H21" t="s">
        <v>180</v>
      </c>
    </row>
    <row r="22" spans="1:8">
      <c r="A22" t="s">
        <v>54</v>
      </c>
      <c r="B22" t="s">
        <v>202</v>
      </c>
      <c r="C22">
        <v>140</v>
      </c>
      <c r="D22">
        <v>140</v>
      </c>
      <c r="E22">
        <v>0</v>
      </c>
      <c r="F22">
        <v>0</v>
      </c>
      <c r="G22">
        <v>0</v>
      </c>
      <c r="H22" t="s">
        <v>180</v>
      </c>
    </row>
    <row r="23" spans="1:8">
      <c r="A23" t="s">
        <v>55</v>
      </c>
      <c r="B23" t="s">
        <v>202</v>
      </c>
      <c r="C23">
        <v>206</v>
      </c>
      <c r="D23">
        <v>206</v>
      </c>
      <c r="E23">
        <v>0</v>
      </c>
      <c r="F23">
        <v>0</v>
      </c>
      <c r="G23">
        <v>0</v>
      </c>
      <c r="H23" t="s">
        <v>180</v>
      </c>
    </row>
    <row r="24" spans="1:8">
      <c r="A24" t="s">
        <v>56</v>
      </c>
      <c r="B24" t="s">
        <v>201</v>
      </c>
      <c r="C24">
        <v>3</v>
      </c>
      <c r="D24">
        <v>3</v>
      </c>
      <c r="E24">
        <v>0</v>
      </c>
      <c r="F24">
        <v>0</v>
      </c>
      <c r="G24">
        <v>0</v>
      </c>
      <c r="H24" t="s">
        <v>180</v>
      </c>
    </row>
    <row r="25" spans="1:8">
      <c r="A25" t="s">
        <v>57</v>
      </c>
      <c r="B25" t="s">
        <v>201</v>
      </c>
      <c r="C25">
        <v>14</v>
      </c>
      <c r="D25">
        <v>14</v>
      </c>
      <c r="E25">
        <v>0</v>
      </c>
      <c r="F25">
        <v>0</v>
      </c>
      <c r="G25">
        <v>0</v>
      </c>
      <c r="H25" t="s">
        <v>180</v>
      </c>
    </row>
    <row r="26" spans="1:8">
      <c r="A26" t="s">
        <v>58</v>
      </c>
      <c r="B26" t="s">
        <v>204</v>
      </c>
      <c r="C26">
        <v>33</v>
      </c>
      <c r="D26">
        <v>33</v>
      </c>
      <c r="E26">
        <v>0</v>
      </c>
      <c r="F26">
        <v>0</v>
      </c>
      <c r="G26">
        <v>0</v>
      </c>
      <c r="H26" t="s">
        <v>180</v>
      </c>
    </row>
    <row r="27" spans="1:8">
      <c r="A27" t="s">
        <v>59</v>
      </c>
      <c r="B27" t="s">
        <v>202</v>
      </c>
      <c r="C27">
        <v>6</v>
      </c>
      <c r="D27">
        <v>6</v>
      </c>
      <c r="E27">
        <v>0</v>
      </c>
      <c r="F27">
        <v>0</v>
      </c>
      <c r="G27">
        <v>0</v>
      </c>
      <c r="H27" t="s">
        <v>180</v>
      </c>
    </row>
    <row r="28" spans="1:8">
      <c r="A28" t="s">
        <v>60</v>
      </c>
      <c r="B28" t="s">
        <v>202</v>
      </c>
      <c r="C28">
        <v>24</v>
      </c>
      <c r="D28">
        <v>24</v>
      </c>
      <c r="E28">
        <v>0</v>
      </c>
      <c r="F28">
        <v>0</v>
      </c>
      <c r="G28">
        <v>0</v>
      </c>
      <c r="H28" t="s">
        <v>180</v>
      </c>
    </row>
    <row r="29" spans="1:8">
      <c r="A29" t="s">
        <v>60</v>
      </c>
      <c r="B29" t="s">
        <v>204</v>
      </c>
      <c r="C29">
        <v>24</v>
      </c>
      <c r="D29">
        <v>24</v>
      </c>
      <c r="E29">
        <v>0</v>
      </c>
      <c r="F29">
        <v>0</v>
      </c>
      <c r="G29">
        <v>0</v>
      </c>
      <c r="H29" t="s">
        <v>180</v>
      </c>
    </row>
    <row r="30" spans="1:8">
      <c r="A30" t="s">
        <v>61</v>
      </c>
      <c r="B30" t="s">
        <v>204</v>
      </c>
      <c r="C30">
        <v>142</v>
      </c>
      <c r="D30">
        <v>142</v>
      </c>
      <c r="E30">
        <v>0</v>
      </c>
      <c r="F30">
        <v>0</v>
      </c>
      <c r="G30">
        <v>0</v>
      </c>
      <c r="H30" t="s">
        <v>180</v>
      </c>
    </row>
    <row r="31" spans="1:8">
      <c r="A31" t="s">
        <v>62</v>
      </c>
      <c r="B31" t="s">
        <v>202</v>
      </c>
      <c r="C31">
        <v>2</v>
      </c>
      <c r="D31">
        <v>2</v>
      </c>
      <c r="E31">
        <v>0</v>
      </c>
      <c r="F31">
        <v>0</v>
      </c>
      <c r="G31">
        <v>0</v>
      </c>
      <c r="H31" t="s">
        <v>180</v>
      </c>
    </row>
    <row r="32" spans="1:8">
      <c r="A32" t="s">
        <v>63</v>
      </c>
      <c r="B32" t="s">
        <v>202</v>
      </c>
      <c r="C32">
        <v>1</v>
      </c>
      <c r="D32">
        <v>2</v>
      </c>
      <c r="E32">
        <v>3</v>
      </c>
      <c r="F32">
        <v>4</v>
      </c>
      <c r="G32">
        <v>-1</v>
      </c>
      <c r="H32" t="s">
        <v>182</v>
      </c>
    </row>
    <row r="33" spans="1:8">
      <c r="A33" t="s">
        <v>64</v>
      </c>
      <c r="B33" t="s">
        <v>202</v>
      </c>
      <c r="C33">
        <v>6</v>
      </c>
      <c r="D33">
        <v>6</v>
      </c>
      <c r="E33">
        <v>0</v>
      </c>
      <c r="F33">
        <v>0</v>
      </c>
      <c r="G33">
        <v>0</v>
      </c>
      <c r="H33" t="s">
        <v>180</v>
      </c>
    </row>
    <row r="34" spans="1:8">
      <c r="A34" t="s">
        <v>65</v>
      </c>
      <c r="B34" t="s">
        <v>201</v>
      </c>
      <c r="C34">
        <v>5</v>
      </c>
      <c r="D34">
        <v>5</v>
      </c>
      <c r="E34">
        <v>0</v>
      </c>
      <c r="F34">
        <v>0</v>
      </c>
      <c r="G34">
        <v>0</v>
      </c>
      <c r="H34" t="s">
        <v>180</v>
      </c>
    </row>
    <row r="35" spans="1:8">
      <c r="A35" t="s">
        <v>66</v>
      </c>
      <c r="B35" t="s">
        <v>201</v>
      </c>
      <c r="C35">
        <v>8</v>
      </c>
      <c r="D35">
        <v>8</v>
      </c>
      <c r="E35">
        <v>0</v>
      </c>
      <c r="F35">
        <v>0</v>
      </c>
      <c r="G35">
        <v>0</v>
      </c>
      <c r="H35" t="s">
        <v>180</v>
      </c>
    </row>
    <row r="36" spans="1:8">
      <c r="A36" t="s">
        <v>67</v>
      </c>
      <c r="B36" t="s">
        <v>205</v>
      </c>
      <c r="C36">
        <v>22</v>
      </c>
      <c r="D36">
        <v>30</v>
      </c>
      <c r="E36">
        <v>0</v>
      </c>
      <c r="F36">
        <v>8</v>
      </c>
      <c r="G36">
        <v>-8</v>
      </c>
      <c r="H36" t="s">
        <v>182</v>
      </c>
    </row>
    <row r="37" spans="1:8">
      <c r="A37" t="s">
        <v>68</v>
      </c>
      <c r="B37" t="s">
        <v>204</v>
      </c>
      <c r="C37">
        <v>25</v>
      </c>
      <c r="D37">
        <v>25</v>
      </c>
      <c r="E37">
        <v>0</v>
      </c>
      <c r="F37">
        <v>0</v>
      </c>
      <c r="G37">
        <v>0</v>
      </c>
      <c r="H37" t="s">
        <v>180</v>
      </c>
    </row>
    <row r="38" spans="1:8">
      <c r="A38" t="s">
        <v>69</v>
      </c>
      <c r="B38" t="s">
        <v>205</v>
      </c>
      <c r="C38">
        <v>36</v>
      </c>
      <c r="D38">
        <v>36</v>
      </c>
      <c r="E38">
        <v>0</v>
      </c>
      <c r="F38">
        <v>0</v>
      </c>
      <c r="G38">
        <v>0</v>
      </c>
      <c r="H38" t="s">
        <v>180</v>
      </c>
    </row>
    <row r="39" spans="1:8">
      <c r="A39" t="s">
        <v>70</v>
      </c>
      <c r="B39" t="s">
        <v>201</v>
      </c>
      <c r="C39">
        <v>8</v>
      </c>
      <c r="D39">
        <v>8</v>
      </c>
      <c r="E39">
        <v>0</v>
      </c>
      <c r="F39">
        <v>0</v>
      </c>
      <c r="G39">
        <v>0</v>
      </c>
      <c r="H39" t="s">
        <v>180</v>
      </c>
    </row>
    <row r="40" spans="1:8">
      <c r="A40" t="s">
        <v>71</v>
      </c>
      <c r="B40" t="s">
        <v>205</v>
      </c>
      <c r="C40">
        <v>24</v>
      </c>
      <c r="D40">
        <v>24</v>
      </c>
      <c r="E40">
        <v>0</v>
      </c>
      <c r="F40">
        <v>0</v>
      </c>
      <c r="G40">
        <v>0</v>
      </c>
      <c r="H40" t="s">
        <v>180</v>
      </c>
    </row>
    <row r="41" spans="1:8">
      <c r="A41" t="s">
        <v>72</v>
      </c>
      <c r="B41" t="s">
        <v>202</v>
      </c>
      <c r="C41">
        <v>11</v>
      </c>
      <c r="D41">
        <v>11</v>
      </c>
      <c r="E41">
        <v>0</v>
      </c>
      <c r="F41">
        <v>0</v>
      </c>
      <c r="G41">
        <v>0</v>
      </c>
      <c r="H41" t="s">
        <v>180</v>
      </c>
    </row>
    <row r="42" spans="1:8">
      <c r="A42" t="s">
        <v>73</v>
      </c>
      <c r="B42" t="s">
        <v>202</v>
      </c>
      <c r="C42">
        <v>17</v>
      </c>
      <c r="D42">
        <v>17</v>
      </c>
      <c r="E42">
        <v>0</v>
      </c>
      <c r="F42">
        <v>0</v>
      </c>
      <c r="G42">
        <v>0</v>
      </c>
      <c r="H42" t="s">
        <v>180</v>
      </c>
    </row>
    <row r="43" spans="1:8">
      <c r="A43" t="s">
        <v>74</v>
      </c>
      <c r="B43" t="s">
        <v>204</v>
      </c>
      <c r="C43">
        <v>5</v>
      </c>
      <c r="D43">
        <v>7</v>
      </c>
      <c r="E43">
        <v>0</v>
      </c>
      <c r="F43">
        <v>2</v>
      </c>
      <c r="G43">
        <v>-2</v>
      </c>
      <c r="H43" t="s">
        <v>182</v>
      </c>
    </row>
    <row r="44" spans="1:8">
      <c r="A44" t="s">
        <v>75</v>
      </c>
      <c r="B44" t="s">
        <v>202</v>
      </c>
      <c r="C44">
        <v>22</v>
      </c>
      <c r="D44">
        <v>22</v>
      </c>
      <c r="E44">
        <v>0</v>
      </c>
      <c r="F44">
        <v>0</v>
      </c>
      <c r="G44">
        <v>0</v>
      </c>
      <c r="H44" t="s">
        <v>180</v>
      </c>
    </row>
    <row r="45" spans="1:8">
      <c r="A45" t="s">
        <v>76</v>
      </c>
      <c r="B45" t="s">
        <v>201</v>
      </c>
      <c r="C45">
        <v>2</v>
      </c>
      <c r="D45">
        <v>2</v>
      </c>
      <c r="E45">
        <v>0</v>
      </c>
      <c r="F45">
        <v>0</v>
      </c>
      <c r="G45">
        <v>0</v>
      </c>
      <c r="H45" t="s">
        <v>180</v>
      </c>
    </row>
    <row r="46" spans="1:8">
      <c r="A46" t="s">
        <v>77</v>
      </c>
      <c r="B46" t="s">
        <v>201</v>
      </c>
      <c r="C46">
        <v>44</v>
      </c>
      <c r="D46">
        <v>84</v>
      </c>
      <c r="E46">
        <v>0</v>
      </c>
      <c r="F46">
        <v>40</v>
      </c>
      <c r="G46">
        <v>-40</v>
      </c>
      <c r="H46" t="s">
        <v>182</v>
      </c>
    </row>
    <row r="47" spans="1:8">
      <c r="A47" t="s">
        <v>78</v>
      </c>
      <c r="B47" t="s">
        <v>204</v>
      </c>
      <c r="C47">
        <v>1</v>
      </c>
      <c r="D47">
        <v>1</v>
      </c>
      <c r="E47">
        <v>0</v>
      </c>
      <c r="F47">
        <v>0</v>
      </c>
      <c r="G47">
        <v>0</v>
      </c>
      <c r="H47" t="s">
        <v>180</v>
      </c>
    </row>
    <row r="48" spans="1:8">
      <c r="A48" t="s">
        <v>79</v>
      </c>
      <c r="B48" t="s">
        <v>202</v>
      </c>
      <c r="C48">
        <v>10</v>
      </c>
      <c r="D48">
        <v>10</v>
      </c>
      <c r="E48">
        <v>0</v>
      </c>
      <c r="F48">
        <v>0</v>
      </c>
      <c r="G48">
        <v>0</v>
      </c>
      <c r="H48" t="s">
        <v>180</v>
      </c>
    </row>
    <row r="49" spans="1:8">
      <c r="A49" t="s">
        <v>18</v>
      </c>
      <c r="B49" t="s">
        <v>204</v>
      </c>
      <c r="C49">
        <v>34</v>
      </c>
      <c r="D49">
        <v>-42</v>
      </c>
      <c r="E49">
        <v>76</v>
      </c>
      <c r="F49">
        <v>0</v>
      </c>
      <c r="G49">
        <v>76</v>
      </c>
      <c r="H49" t="s">
        <v>184</v>
      </c>
    </row>
    <row r="50" spans="1:8">
      <c r="A50" t="s">
        <v>80</v>
      </c>
      <c r="B50" t="s">
        <v>201</v>
      </c>
      <c r="C50">
        <v>1</v>
      </c>
      <c r="D50">
        <v>1</v>
      </c>
      <c r="E50">
        <v>0</v>
      </c>
      <c r="F50">
        <v>0</v>
      </c>
      <c r="G50">
        <v>0</v>
      </c>
      <c r="H50" t="s">
        <v>180</v>
      </c>
    </row>
    <row r="51" spans="1:8">
      <c r="A51" t="s">
        <v>81</v>
      </c>
      <c r="B51" t="s">
        <v>201</v>
      </c>
      <c r="C51">
        <v>1</v>
      </c>
      <c r="D51">
        <v>1</v>
      </c>
      <c r="E51">
        <v>0</v>
      </c>
      <c r="F51">
        <v>0</v>
      </c>
      <c r="G51">
        <v>0</v>
      </c>
      <c r="H51" t="s">
        <v>180</v>
      </c>
    </row>
    <row r="52" spans="1:8">
      <c r="A52" t="s">
        <v>21</v>
      </c>
      <c r="B52" t="s">
        <v>202</v>
      </c>
      <c r="C52">
        <v>805</v>
      </c>
      <c r="D52">
        <v>625</v>
      </c>
      <c r="E52">
        <v>180</v>
      </c>
      <c r="F52">
        <v>0</v>
      </c>
      <c r="G52">
        <v>180</v>
      </c>
      <c r="H52" t="s">
        <v>184</v>
      </c>
    </row>
    <row r="53" spans="1:8">
      <c r="A53" t="s">
        <v>82</v>
      </c>
      <c r="B53" t="s">
        <v>202</v>
      </c>
      <c r="C53">
        <v>13</v>
      </c>
      <c r="D53">
        <v>13</v>
      </c>
      <c r="E53">
        <v>0</v>
      </c>
      <c r="F53">
        <v>0</v>
      </c>
      <c r="G53">
        <v>0</v>
      </c>
      <c r="H53" t="s">
        <v>180</v>
      </c>
    </row>
    <row r="54" spans="1:8">
      <c r="A54" t="s">
        <v>83</v>
      </c>
      <c r="B54" t="s">
        <v>203</v>
      </c>
      <c r="C54">
        <v>60</v>
      </c>
      <c r="D54">
        <v>60</v>
      </c>
      <c r="E54">
        <v>0</v>
      </c>
      <c r="F54">
        <v>0</v>
      </c>
      <c r="G54">
        <v>0</v>
      </c>
      <c r="H54" t="s">
        <v>180</v>
      </c>
    </row>
    <row r="55" spans="1:8">
      <c r="A55" t="s">
        <v>84</v>
      </c>
      <c r="B55" t="s">
        <v>203</v>
      </c>
      <c r="C55">
        <v>49</v>
      </c>
      <c r="D55">
        <v>49</v>
      </c>
      <c r="E55">
        <v>0</v>
      </c>
      <c r="F55">
        <v>0</v>
      </c>
      <c r="G55">
        <v>0</v>
      </c>
      <c r="H55" t="s">
        <v>180</v>
      </c>
    </row>
    <row r="56" spans="1:8">
      <c r="A56" t="s">
        <v>22</v>
      </c>
      <c r="B56" t="s">
        <v>201</v>
      </c>
      <c r="C56">
        <v>0</v>
      </c>
      <c r="D56">
        <v>-5</v>
      </c>
      <c r="E56">
        <v>5</v>
      </c>
      <c r="F56">
        <v>0</v>
      </c>
      <c r="G56">
        <v>5</v>
      </c>
      <c r="H56" t="s">
        <v>184</v>
      </c>
    </row>
    <row r="57" spans="1:8">
      <c r="A57" t="s">
        <v>85</v>
      </c>
      <c r="B57" t="s">
        <v>202</v>
      </c>
      <c r="C57">
        <v>5</v>
      </c>
      <c r="D57">
        <v>5</v>
      </c>
      <c r="E57">
        <v>0</v>
      </c>
      <c r="F57">
        <v>0</v>
      </c>
      <c r="G57">
        <v>0</v>
      </c>
      <c r="H57" t="s">
        <v>180</v>
      </c>
    </row>
    <row r="58" spans="1:8">
      <c r="A58" t="s">
        <v>25</v>
      </c>
      <c r="B58" t="s">
        <v>202</v>
      </c>
      <c r="C58">
        <v>5</v>
      </c>
      <c r="D58">
        <v>-10</v>
      </c>
      <c r="E58">
        <v>15</v>
      </c>
      <c r="F58">
        <v>0</v>
      </c>
      <c r="G58">
        <v>15</v>
      </c>
      <c r="H58" t="s">
        <v>184</v>
      </c>
    </row>
    <row r="59" spans="1:8">
      <c r="A59" t="s">
        <v>86</v>
      </c>
      <c r="B59" t="s">
        <v>202</v>
      </c>
      <c r="C59">
        <v>20</v>
      </c>
      <c r="D59">
        <v>20</v>
      </c>
      <c r="E59">
        <v>0</v>
      </c>
      <c r="F59">
        <v>0</v>
      </c>
      <c r="G59">
        <v>0</v>
      </c>
      <c r="H59" t="s">
        <v>180</v>
      </c>
    </row>
    <row r="60" spans="1:8">
      <c r="A60" t="s">
        <v>87</v>
      </c>
      <c r="B60" t="s">
        <v>201</v>
      </c>
      <c r="C60">
        <v>22</v>
      </c>
      <c r="D60">
        <v>22</v>
      </c>
      <c r="E60">
        <v>0</v>
      </c>
      <c r="F60">
        <v>0</v>
      </c>
      <c r="G60">
        <v>0</v>
      </c>
      <c r="H60" t="s">
        <v>180</v>
      </c>
    </row>
    <row r="61" spans="1:8">
      <c r="A61" t="s">
        <v>88</v>
      </c>
      <c r="B61" t="s">
        <v>201</v>
      </c>
      <c r="C61">
        <v>5</v>
      </c>
      <c r="D61">
        <v>18</v>
      </c>
      <c r="E61">
        <v>3</v>
      </c>
      <c r="F61">
        <v>15</v>
      </c>
      <c r="G61">
        <v>-12</v>
      </c>
      <c r="H61" t="s">
        <v>182</v>
      </c>
    </row>
    <row r="62" spans="1:8">
      <c r="A62" t="s">
        <v>89</v>
      </c>
      <c r="B62" t="s">
        <v>203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180</v>
      </c>
    </row>
    <row r="63" spans="1:8">
      <c r="A63" t="s">
        <v>90</v>
      </c>
      <c r="B63" t="s">
        <v>202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180</v>
      </c>
    </row>
    <row r="64" spans="1:8">
      <c r="A64" t="s">
        <v>91</v>
      </c>
      <c r="B64" t="s">
        <v>201</v>
      </c>
      <c r="C64">
        <v>3</v>
      </c>
      <c r="D64">
        <v>3</v>
      </c>
      <c r="E64">
        <v>0</v>
      </c>
      <c r="F64">
        <v>0</v>
      </c>
      <c r="G64">
        <v>0</v>
      </c>
      <c r="H64" t="s">
        <v>180</v>
      </c>
    </row>
    <row r="65" spans="1:8">
      <c r="A65" t="s">
        <v>92</v>
      </c>
      <c r="B65" t="s">
        <v>202</v>
      </c>
      <c r="C65">
        <v>12</v>
      </c>
      <c r="D65">
        <v>12</v>
      </c>
      <c r="E65">
        <v>0</v>
      </c>
      <c r="F65">
        <v>0</v>
      </c>
      <c r="G65">
        <v>0</v>
      </c>
      <c r="H65" t="s">
        <v>180</v>
      </c>
    </row>
    <row r="66" spans="1:8">
      <c r="A66" t="s">
        <v>93</v>
      </c>
      <c r="B66" t="s">
        <v>204</v>
      </c>
      <c r="C66">
        <v>8</v>
      </c>
      <c r="D66">
        <v>8</v>
      </c>
      <c r="E66">
        <v>0</v>
      </c>
      <c r="F66">
        <v>0</v>
      </c>
      <c r="G66">
        <v>0</v>
      </c>
      <c r="H66" t="s">
        <v>180</v>
      </c>
    </row>
    <row r="67" spans="1:8">
      <c r="A67" t="s">
        <v>94</v>
      </c>
      <c r="B67" t="s">
        <v>201</v>
      </c>
      <c r="C67">
        <v>1</v>
      </c>
      <c r="D67">
        <v>1</v>
      </c>
      <c r="E67">
        <v>0</v>
      </c>
      <c r="F67">
        <v>0</v>
      </c>
      <c r="G67">
        <v>0</v>
      </c>
      <c r="H67" t="s">
        <v>180</v>
      </c>
    </row>
    <row r="68" spans="1:8">
      <c r="A68" t="s">
        <v>95</v>
      </c>
      <c r="B68" t="s">
        <v>206</v>
      </c>
      <c r="C68">
        <v>925</v>
      </c>
      <c r="D68">
        <v>925</v>
      </c>
      <c r="E68">
        <v>0</v>
      </c>
      <c r="F68">
        <v>0</v>
      </c>
      <c r="G68">
        <v>0</v>
      </c>
      <c r="H68" t="s">
        <v>180</v>
      </c>
    </row>
    <row r="69" spans="1:8">
      <c r="A69" t="s">
        <v>96</v>
      </c>
      <c r="B69" t="s">
        <v>201</v>
      </c>
      <c r="C69">
        <v>2</v>
      </c>
      <c r="D69">
        <v>3</v>
      </c>
      <c r="E69">
        <v>4</v>
      </c>
      <c r="F69">
        <v>4</v>
      </c>
      <c r="G69">
        <v>0</v>
      </c>
      <c r="H69" t="s">
        <v>182</v>
      </c>
    </row>
    <row r="70" spans="1:8">
      <c r="A70" t="s">
        <v>97</v>
      </c>
      <c r="B70" t="s">
        <v>201</v>
      </c>
      <c r="C70">
        <v>5</v>
      </c>
      <c r="D70">
        <v>5</v>
      </c>
      <c r="E70">
        <v>0</v>
      </c>
      <c r="F70">
        <v>0</v>
      </c>
      <c r="G70">
        <v>0</v>
      </c>
      <c r="H70" t="s">
        <v>180</v>
      </c>
    </row>
    <row r="71" spans="1:8">
      <c r="A71" t="s">
        <v>98</v>
      </c>
      <c r="B71" t="s">
        <v>202</v>
      </c>
      <c r="C71">
        <v>7</v>
      </c>
      <c r="D71">
        <v>7</v>
      </c>
      <c r="E71">
        <v>0</v>
      </c>
      <c r="F71">
        <v>0</v>
      </c>
      <c r="G71">
        <v>0</v>
      </c>
      <c r="H71" t="s">
        <v>180</v>
      </c>
    </row>
    <row r="72" spans="1:8">
      <c r="A72" t="s">
        <v>99</v>
      </c>
      <c r="B72" t="s">
        <v>203</v>
      </c>
      <c r="C72">
        <v>20</v>
      </c>
      <c r="D72">
        <v>20</v>
      </c>
      <c r="E72">
        <v>0</v>
      </c>
      <c r="F72">
        <v>0</v>
      </c>
      <c r="G72">
        <v>0</v>
      </c>
      <c r="H72" t="s">
        <v>180</v>
      </c>
    </row>
    <row r="73" spans="1:8">
      <c r="A73" t="s">
        <v>100</v>
      </c>
      <c r="B73" t="s">
        <v>202</v>
      </c>
      <c r="C73">
        <v>19</v>
      </c>
      <c r="D73">
        <v>19</v>
      </c>
      <c r="E73">
        <v>0</v>
      </c>
      <c r="F73">
        <v>0</v>
      </c>
      <c r="G73">
        <v>0</v>
      </c>
      <c r="H73" t="s">
        <v>180</v>
      </c>
    </row>
    <row r="74" spans="1:8">
      <c r="A74" t="s">
        <v>101</v>
      </c>
      <c r="B74" t="s">
        <v>204</v>
      </c>
      <c r="C74">
        <v>44</v>
      </c>
      <c r="D74">
        <v>78</v>
      </c>
      <c r="E74">
        <v>0</v>
      </c>
      <c r="F74">
        <v>34</v>
      </c>
      <c r="G74">
        <v>-34</v>
      </c>
      <c r="H74" t="s">
        <v>182</v>
      </c>
    </row>
    <row r="75" spans="1:8">
      <c r="A75" t="s">
        <v>102</v>
      </c>
      <c r="B75" t="s">
        <v>202</v>
      </c>
      <c r="C75">
        <v>69</v>
      </c>
      <c r="D75">
        <v>73</v>
      </c>
      <c r="E75">
        <v>0</v>
      </c>
      <c r="F75">
        <v>4</v>
      </c>
      <c r="G75">
        <v>-4</v>
      </c>
      <c r="H75" t="s">
        <v>182</v>
      </c>
    </row>
    <row r="76" spans="1:8">
      <c r="A76" t="s">
        <v>103</v>
      </c>
      <c r="B76" t="s">
        <v>202</v>
      </c>
      <c r="C76">
        <v>3</v>
      </c>
      <c r="D76">
        <v>3</v>
      </c>
      <c r="E76">
        <v>0</v>
      </c>
      <c r="F76">
        <v>0</v>
      </c>
      <c r="G76">
        <v>0</v>
      </c>
      <c r="H76" t="s">
        <v>180</v>
      </c>
    </row>
    <row r="77" spans="1:8">
      <c r="A77" t="s">
        <v>104</v>
      </c>
      <c r="B77" t="s">
        <v>202</v>
      </c>
      <c r="C77">
        <v>2</v>
      </c>
      <c r="D77">
        <v>2</v>
      </c>
      <c r="E77">
        <v>0</v>
      </c>
      <c r="F77">
        <v>0</v>
      </c>
      <c r="G77">
        <v>0</v>
      </c>
      <c r="H77" t="s">
        <v>180</v>
      </c>
    </row>
    <row r="78" spans="1:8">
      <c r="A78" t="s">
        <v>105</v>
      </c>
      <c r="B78" t="s">
        <v>201</v>
      </c>
      <c r="C78">
        <v>2</v>
      </c>
      <c r="D78">
        <v>2</v>
      </c>
      <c r="E78">
        <v>0</v>
      </c>
      <c r="F78">
        <v>0</v>
      </c>
      <c r="G78">
        <v>0</v>
      </c>
      <c r="H78" t="s">
        <v>180</v>
      </c>
    </row>
    <row r="79" spans="1:8">
      <c r="A79" t="s">
        <v>26</v>
      </c>
      <c r="B79" t="s">
        <v>204</v>
      </c>
      <c r="C79">
        <v>8</v>
      </c>
      <c r="D79">
        <v>-24</v>
      </c>
      <c r="E79">
        <v>40</v>
      </c>
      <c r="F79">
        <v>8</v>
      </c>
      <c r="G79">
        <v>32</v>
      </c>
      <c r="H79" t="s">
        <v>184</v>
      </c>
    </row>
    <row r="80" spans="1:8">
      <c r="A80" t="s">
        <v>106</v>
      </c>
      <c r="B80" t="s">
        <v>202</v>
      </c>
      <c r="C80">
        <v>3</v>
      </c>
      <c r="D80">
        <v>3</v>
      </c>
      <c r="E80">
        <v>0</v>
      </c>
      <c r="F80">
        <v>0</v>
      </c>
      <c r="G80">
        <v>0</v>
      </c>
      <c r="H80" t="s">
        <v>180</v>
      </c>
    </row>
    <row r="81" spans="1:8">
      <c r="A81" t="s">
        <v>27</v>
      </c>
      <c r="B81" t="s">
        <v>204</v>
      </c>
      <c r="C81">
        <v>6</v>
      </c>
      <c r="D81">
        <v>-74</v>
      </c>
      <c r="E81">
        <v>80</v>
      </c>
      <c r="F81">
        <v>0</v>
      </c>
      <c r="G81">
        <v>80</v>
      </c>
      <c r="H81" t="s">
        <v>184</v>
      </c>
    </row>
    <row r="82" spans="1:8">
      <c r="A82" t="s">
        <v>107</v>
      </c>
      <c r="B82" t="s">
        <v>204</v>
      </c>
      <c r="C82">
        <v>12</v>
      </c>
      <c r="D82">
        <v>12</v>
      </c>
      <c r="E82">
        <v>0</v>
      </c>
      <c r="F82">
        <v>0</v>
      </c>
      <c r="G82">
        <v>0</v>
      </c>
      <c r="H82" t="s">
        <v>180</v>
      </c>
    </row>
    <row r="83" spans="1:8">
      <c r="A83" t="s">
        <v>108</v>
      </c>
      <c r="B83" t="s">
        <v>202</v>
      </c>
      <c r="C83">
        <v>49</v>
      </c>
      <c r="D83">
        <v>49</v>
      </c>
      <c r="E83">
        <v>0</v>
      </c>
      <c r="F83">
        <v>0</v>
      </c>
      <c r="G83">
        <v>0</v>
      </c>
      <c r="H83" t="s">
        <v>180</v>
      </c>
    </row>
    <row r="84" spans="1:8">
      <c r="A84" t="s">
        <v>109</v>
      </c>
      <c r="B84" t="s">
        <v>202</v>
      </c>
      <c r="C84">
        <v>13</v>
      </c>
      <c r="D84">
        <v>13</v>
      </c>
      <c r="E84">
        <v>0</v>
      </c>
      <c r="F84">
        <v>0</v>
      </c>
      <c r="G84">
        <v>0</v>
      </c>
      <c r="H84" t="s">
        <v>180</v>
      </c>
    </row>
    <row r="85" spans="1:8">
      <c r="A85" t="s">
        <v>110</v>
      </c>
      <c r="B85" t="s">
        <v>201</v>
      </c>
      <c r="C85">
        <v>3</v>
      </c>
      <c r="D85">
        <v>3</v>
      </c>
      <c r="E85">
        <v>0</v>
      </c>
      <c r="F85">
        <v>0</v>
      </c>
      <c r="G85">
        <v>0</v>
      </c>
      <c r="H85" t="s">
        <v>180</v>
      </c>
    </row>
    <row r="86" spans="1:8">
      <c r="A86" t="s">
        <v>111</v>
      </c>
      <c r="B86" t="s">
        <v>204</v>
      </c>
      <c r="C86">
        <v>6</v>
      </c>
      <c r="D86">
        <v>6</v>
      </c>
      <c r="E86">
        <v>0</v>
      </c>
      <c r="F86">
        <v>0</v>
      </c>
      <c r="G86">
        <v>0</v>
      </c>
      <c r="H86" t="s">
        <v>180</v>
      </c>
    </row>
    <row r="87" spans="1:8">
      <c r="A87" t="s">
        <v>112</v>
      </c>
      <c r="B87" t="s">
        <v>202</v>
      </c>
      <c r="C87">
        <v>42</v>
      </c>
      <c r="D87">
        <v>42</v>
      </c>
      <c r="E87">
        <v>0</v>
      </c>
      <c r="F87">
        <v>0</v>
      </c>
      <c r="G87">
        <v>0</v>
      </c>
      <c r="H87" t="s">
        <v>180</v>
      </c>
    </row>
    <row r="88" spans="1:8">
      <c r="A88" t="s">
        <v>113</v>
      </c>
      <c r="B88" t="s">
        <v>203</v>
      </c>
      <c r="C88">
        <v>18</v>
      </c>
      <c r="D88">
        <v>18</v>
      </c>
      <c r="E88">
        <v>0</v>
      </c>
      <c r="F88">
        <v>0</v>
      </c>
      <c r="G88">
        <v>0</v>
      </c>
      <c r="H88" t="s">
        <v>180</v>
      </c>
    </row>
    <row r="89" spans="1:8">
      <c r="A89" t="s">
        <v>114</v>
      </c>
      <c r="B89" t="s">
        <v>202</v>
      </c>
      <c r="C89">
        <v>2</v>
      </c>
      <c r="D89">
        <v>0</v>
      </c>
      <c r="E89">
        <v>2</v>
      </c>
      <c r="F89">
        <v>0</v>
      </c>
      <c r="G89">
        <v>2</v>
      </c>
      <c r="H89" t="s">
        <v>184</v>
      </c>
    </row>
    <row r="90" spans="1:8">
      <c r="A90" t="s">
        <v>115</v>
      </c>
      <c r="B90" t="s">
        <v>204</v>
      </c>
      <c r="C90">
        <v>31</v>
      </c>
      <c r="D90">
        <v>31</v>
      </c>
      <c r="E90">
        <v>0</v>
      </c>
      <c r="F90">
        <v>0</v>
      </c>
      <c r="G90">
        <v>0</v>
      </c>
      <c r="H90" t="s">
        <v>180</v>
      </c>
    </row>
    <row r="91" spans="1:8">
      <c r="A91" t="s">
        <v>116</v>
      </c>
      <c r="B91" t="s">
        <v>201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180</v>
      </c>
    </row>
    <row r="92" spans="1:8">
      <c r="A92" t="s">
        <v>117</v>
      </c>
      <c r="B92" t="s">
        <v>202</v>
      </c>
      <c r="C92">
        <v>11</v>
      </c>
      <c r="D92">
        <v>11</v>
      </c>
      <c r="E92">
        <v>0</v>
      </c>
      <c r="F92">
        <v>0</v>
      </c>
      <c r="G92">
        <v>0</v>
      </c>
      <c r="H92" t="s">
        <v>180</v>
      </c>
    </row>
    <row r="93" spans="1:8">
      <c r="A93" t="s">
        <v>118</v>
      </c>
      <c r="B93" t="s">
        <v>202</v>
      </c>
      <c r="C93">
        <v>16</v>
      </c>
      <c r="D93">
        <v>16</v>
      </c>
      <c r="E93">
        <v>0</v>
      </c>
      <c r="F93">
        <v>0</v>
      </c>
      <c r="G93">
        <v>0</v>
      </c>
      <c r="H93" t="s">
        <v>180</v>
      </c>
    </row>
    <row r="94" spans="1:8">
      <c r="A94" t="s">
        <v>119</v>
      </c>
      <c r="B94" t="s">
        <v>204</v>
      </c>
      <c r="C94">
        <v>72</v>
      </c>
      <c r="D94">
        <v>144</v>
      </c>
      <c r="E94">
        <v>0</v>
      </c>
      <c r="F94">
        <v>72</v>
      </c>
      <c r="G94">
        <v>-72</v>
      </c>
      <c r="H94" t="s">
        <v>182</v>
      </c>
    </row>
    <row r="95" spans="1:8">
      <c r="A95" t="s">
        <v>29</v>
      </c>
      <c r="B95" t="s">
        <v>204</v>
      </c>
      <c r="C95">
        <v>86</v>
      </c>
      <c r="D95">
        <v>59</v>
      </c>
      <c r="E95">
        <v>319</v>
      </c>
      <c r="F95">
        <v>292</v>
      </c>
      <c r="G95">
        <v>27</v>
      </c>
      <c r="H95" t="s">
        <v>184</v>
      </c>
    </row>
    <row r="96" spans="1:8">
      <c r="A96" t="s">
        <v>120</v>
      </c>
      <c r="B96" t="s">
        <v>203</v>
      </c>
      <c r="C96">
        <v>144</v>
      </c>
      <c r="D96">
        <v>144</v>
      </c>
      <c r="E96">
        <v>0</v>
      </c>
      <c r="F96">
        <v>0</v>
      </c>
      <c r="G96">
        <v>0</v>
      </c>
      <c r="H96" t="s">
        <v>180</v>
      </c>
    </row>
    <row r="97" spans="1:8">
      <c r="A97" t="s">
        <v>121</v>
      </c>
      <c r="B97" t="s">
        <v>207</v>
      </c>
      <c r="C97">
        <v>219</v>
      </c>
      <c r="D97">
        <v>219</v>
      </c>
      <c r="E97">
        <v>0</v>
      </c>
      <c r="F97">
        <v>0</v>
      </c>
      <c r="G97">
        <v>0</v>
      </c>
      <c r="H97" t="s">
        <v>180</v>
      </c>
    </row>
    <row r="98" spans="1:8">
      <c r="A98" t="s">
        <v>122</v>
      </c>
      <c r="B98" t="s">
        <v>203</v>
      </c>
      <c r="C98">
        <v>1</v>
      </c>
      <c r="D98">
        <v>1</v>
      </c>
      <c r="E98">
        <v>0</v>
      </c>
      <c r="F98">
        <v>0</v>
      </c>
      <c r="G98">
        <v>0</v>
      </c>
      <c r="H98" t="s">
        <v>180</v>
      </c>
    </row>
    <row r="99" spans="1:8">
      <c r="A99" t="s">
        <v>123</v>
      </c>
      <c r="B99" t="s">
        <v>201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180</v>
      </c>
    </row>
    <row r="100" spans="1:8">
      <c r="A100" t="s">
        <v>124</v>
      </c>
      <c r="B100" t="s">
        <v>202</v>
      </c>
      <c r="C100">
        <v>2</v>
      </c>
      <c r="D100">
        <v>2</v>
      </c>
      <c r="E100">
        <v>0</v>
      </c>
      <c r="F100">
        <v>0</v>
      </c>
      <c r="G100">
        <v>0</v>
      </c>
      <c r="H100" t="s">
        <v>180</v>
      </c>
    </row>
    <row r="101" spans="1:8">
      <c r="A101" t="s">
        <v>43</v>
      </c>
      <c r="B101" t="s">
        <v>204</v>
      </c>
      <c r="C101">
        <v>0</v>
      </c>
      <c r="D101">
        <v>0</v>
      </c>
      <c r="E101">
        <v>63</v>
      </c>
      <c r="F101">
        <v>63</v>
      </c>
      <c r="G101">
        <v>0</v>
      </c>
      <c r="H101" t="s">
        <v>180</v>
      </c>
    </row>
    <row r="102" spans="1:8">
      <c r="A102" t="s">
        <v>45</v>
      </c>
      <c r="B102" t="s">
        <v>204</v>
      </c>
      <c r="C102">
        <v>0</v>
      </c>
      <c r="D102">
        <v>2</v>
      </c>
      <c r="E102">
        <v>172</v>
      </c>
      <c r="F102">
        <v>174</v>
      </c>
      <c r="G102">
        <v>-2</v>
      </c>
      <c r="H102" t="s">
        <v>182</v>
      </c>
    </row>
    <row r="103" spans="1:8">
      <c r="A103" t="s">
        <v>125</v>
      </c>
      <c r="B103" t="s">
        <v>205</v>
      </c>
      <c r="C103">
        <v>15</v>
      </c>
      <c r="D103">
        <v>22</v>
      </c>
      <c r="E103">
        <v>0</v>
      </c>
      <c r="F103">
        <v>6</v>
      </c>
      <c r="G103">
        <v>-6</v>
      </c>
      <c r="H103" t="s">
        <v>182</v>
      </c>
    </row>
    <row r="104" spans="1:8">
      <c r="A104" t="s">
        <v>126</v>
      </c>
      <c r="B104" t="s">
        <v>204</v>
      </c>
      <c r="C104">
        <v>14</v>
      </c>
      <c r="D104">
        <v>18</v>
      </c>
      <c r="E104">
        <v>0</v>
      </c>
      <c r="F104">
        <v>4</v>
      </c>
      <c r="G104">
        <v>-4</v>
      </c>
      <c r="H104" t="s">
        <v>182</v>
      </c>
    </row>
    <row r="105" spans="1:8">
      <c r="A105" t="s">
        <v>127</v>
      </c>
      <c r="B105" t="s">
        <v>201</v>
      </c>
      <c r="C105">
        <v>40</v>
      </c>
      <c r="D105">
        <v>76</v>
      </c>
      <c r="E105">
        <v>23</v>
      </c>
      <c r="F105">
        <v>60</v>
      </c>
      <c r="G105">
        <v>-36</v>
      </c>
      <c r="H105" t="s">
        <v>182</v>
      </c>
    </row>
    <row r="106" spans="1:8">
      <c r="A106" t="s">
        <v>128</v>
      </c>
      <c r="B106" t="s">
        <v>201</v>
      </c>
      <c r="C106">
        <v>0</v>
      </c>
      <c r="D106">
        <v>0</v>
      </c>
      <c r="E106">
        <v>0</v>
      </c>
      <c r="F106">
        <v>0</v>
      </c>
      <c r="G106">
        <v>0</v>
      </c>
      <c r="H106" t="s">
        <v>180</v>
      </c>
    </row>
    <row r="107" spans="1:8">
      <c r="A107" t="s">
        <v>30</v>
      </c>
      <c r="B107" t="s">
        <v>202</v>
      </c>
      <c r="C107">
        <v>1</v>
      </c>
      <c r="D107">
        <v>-3</v>
      </c>
      <c r="E107">
        <v>4</v>
      </c>
      <c r="F107">
        <v>0</v>
      </c>
      <c r="G107">
        <v>4</v>
      </c>
      <c r="H107" t="s">
        <v>184</v>
      </c>
    </row>
    <row r="108" spans="1:8">
      <c r="A108" t="s">
        <v>129</v>
      </c>
      <c r="B108" t="s">
        <v>202</v>
      </c>
      <c r="C108">
        <v>0</v>
      </c>
      <c r="D108">
        <v>0</v>
      </c>
      <c r="E108">
        <v>0</v>
      </c>
      <c r="F108">
        <v>0</v>
      </c>
      <c r="G108">
        <v>0</v>
      </c>
      <c r="H108" t="s">
        <v>180</v>
      </c>
    </row>
    <row r="109" spans="1:8">
      <c r="A109" t="s">
        <v>130</v>
      </c>
      <c r="B109" t="s">
        <v>201</v>
      </c>
      <c r="C109">
        <v>15</v>
      </c>
      <c r="D109">
        <v>15</v>
      </c>
      <c r="E109">
        <v>0</v>
      </c>
      <c r="F109">
        <v>0</v>
      </c>
      <c r="G109">
        <v>0</v>
      </c>
      <c r="H109" t="s">
        <v>180</v>
      </c>
    </row>
    <row r="110" spans="1:8">
      <c r="A110" t="s">
        <v>131</v>
      </c>
      <c r="B110" t="s">
        <v>202</v>
      </c>
      <c r="C110">
        <v>3</v>
      </c>
      <c r="D110">
        <v>3</v>
      </c>
      <c r="E110">
        <v>0</v>
      </c>
      <c r="F110">
        <v>0</v>
      </c>
      <c r="G110">
        <v>0</v>
      </c>
      <c r="H110" t="s">
        <v>180</v>
      </c>
    </row>
    <row r="111" spans="1:8">
      <c r="A111" t="s">
        <v>132</v>
      </c>
      <c r="B111" t="s">
        <v>202</v>
      </c>
      <c r="C111">
        <v>2</v>
      </c>
      <c r="D111">
        <v>2</v>
      </c>
      <c r="E111">
        <v>0</v>
      </c>
      <c r="F111">
        <v>0</v>
      </c>
      <c r="G111">
        <v>0</v>
      </c>
      <c r="H111" t="s">
        <v>180</v>
      </c>
    </row>
    <row r="112" spans="1:8">
      <c r="A112" t="s">
        <v>132</v>
      </c>
      <c r="B112" t="s">
        <v>202</v>
      </c>
      <c r="C112">
        <v>17</v>
      </c>
      <c r="D112">
        <v>17</v>
      </c>
      <c r="E112">
        <v>0</v>
      </c>
      <c r="F112">
        <v>0</v>
      </c>
      <c r="G112">
        <v>0</v>
      </c>
      <c r="H112" t="s">
        <v>180</v>
      </c>
    </row>
    <row r="113" spans="1:8">
      <c r="A113" t="s">
        <v>132</v>
      </c>
      <c r="B113" t="s">
        <v>202</v>
      </c>
      <c r="C113">
        <v>8</v>
      </c>
      <c r="D113">
        <v>8</v>
      </c>
      <c r="E113">
        <v>0</v>
      </c>
      <c r="F113">
        <v>0</v>
      </c>
      <c r="G113">
        <v>0</v>
      </c>
      <c r="H113" t="s">
        <v>180</v>
      </c>
    </row>
    <row r="114" spans="1:8">
      <c r="A114" t="s">
        <v>133</v>
      </c>
      <c r="B114" t="s">
        <v>201</v>
      </c>
      <c r="C114">
        <v>3</v>
      </c>
      <c r="D114">
        <v>3</v>
      </c>
      <c r="E114">
        <v>0</v>
      </c>
      <c r="F114">
        <v>0</v>
      </c>
      <c r="G114">
        <v>0</v>
      </c>
      <c r="H114" t="s">
        <v>180</v>
      </c>
    </row>
    <row r="115" spans="1:8">
      <c r="A115" t="s">
        <v>134</v>
      </c>
      <c r="B115" t="s">
        <v>202</v>
      </c>
      <c r="C115">
        <v>7</v>
      </c>
      <c r="D115">
        <v>7</v>
      </c>
      <c r="E115">
        <v>0</v>
      </c>
      <c r="F115">
        <v>0</v>
      </c>
      <c r="G115">
        <v>0</v>
      </c>
      <c r="H115" t="s">
        <v>180</v>
      </c>
    </row>
    <row r="116" spans="1:8">
      <c r="A116" t="s">
        <v>135</v>
      </c>
      <c r="B116" t="s">
        <v>202</v>
      </c>
      <c r="C116">
        <v>2</v>
      </c>
      <c r="D116">
        <v>2</v>
      </c>
      <c r="E116">
        <v>0</v>
      </c>
      <c r="F116">
        <v>0</v>
      </c>
      <c r="G116">
        <v>0</v>
      </c>
      <c r="H116" t="s">
        <v>180</v>
      </c>
    </row>
    <row r="117" spans="1:8">
      <c r="A117" t="s">
        <v>136</v>
      </c>
      <c r="B117" t="s">
        <v>204</v>
      </c>
      <c r="C117">
        <v>25</v>
      </c>
      <c r="D117">
        <v>25</v>
      </c>
      <c r="E117">
        <v>0</v>
      </c>
      <c r="F117">
        <v>0</v>
      </c>
      <c r="G117">
        <v>0</v>
      </c>
      <c r="H117" t="s">
        <v>180</v>
      </c>
    </row>
    <row r="118" spans="1:8">
      <c r="A118" t="s">
        <v>31</v>
      </c>
      <c r="B118" t="s">
        <v>204</v>
      </c>
      <c r="C118">
        <v>37</v>
      </c>
      <c r="D118">
        <v>-3</v>
      </c>
      <c r="E118">
        <v>40</v>
      </c>
      <c r="F118">
        <v>0</v>
      </c>
      <c r="G118">
        <v>40</v>
      </c>
      <c r="H118" t="s">
        <v>184</v>
      </c>
    </row>
    <row r="119" spans="1:8">
      <c r="A119" t="s">
        <v>137</v>
      </c>
      <c r="B119" t="s">
        <v>201</v>
      </c>
      <c r="C119">
        <v>5</v>
      </c>
      <c r="D119">
        <v>5</v>
      </c>
      <c r="E119">
        <v>0</v>
      </c>
      <c r="F119">
        <v>0</v>
      </c>
      <c r="G119">
        <v>0</v>
      </c>
      <c r="H119" t="s">
        <v>180</v>
      </c>
    </row>
    <row r="120" spans="1:8">
      <c r="A120" t="s">
        <v>138</v>
      </c>
      <c r="B120" t="s">
        <v>202</v>
      </c>
      <c r="C120">
        <v>4</v>
      </c>
      <c r="D120">
        <v>4</v>
      </c>
      <c r="E120">
        <v>0</v>
      </c>
      <c r="F120">
        <v>0</v>
      </c>
      <c r="G120">
        <v>0</v>
      </c>
      <c r="H120" t="s">
        <v>180</v>
      </c>
    </row>
    <row r="121" spans="1:8">
      <c r="A121" t="s">
        <v>139</v>
      </c>
      <c r="B121" t="s">
        <v>204</v>
      </c>
      <c r="C121">
        <v>13</v>
      </c>
      <c r="D121">
        <v>26</v>
      </c>
      <c r="E121">
        <v>0</v>
      </c>
      <c r="F121">
        <v>13</v>
      </c>
      <c r="G121">
        <v>-13</v>
      </c>
      <c r="H121" t="s">
        <v>182</v>
      </c>
    </row>
    <row r="122" spans="1:8">
      <c r="A122" t="s">
        <v>140</v>
      </c>
      <c r="B122" t="s">
        <v>204</v>
      </c>
      <c r="C122">
        <v>254</v>
      </c>
      <c r="D122">
        <v>254</v>
      </c>
      <c r="E122">
        <v>0</v>
      </c>
      <c r="F122">
        <v>0</v>
      </c>
      <c r="G122">
        <v>0</v>
      </c>
      <c r="H122" t="s">
        <v>180</v>
      </c>
    </row>
    <row r="123" spans="1:8">
      <c r="A123" t="s">
        <v>141</v>
      </c>
      <c r="B123" t="s">
        <v>202</v>
      </c>
      <c r="C123">
        <v>2</v>
      </c>
      <c r="D123">
        <v>2</v>
      </c>
      <c r="E123">
        <v>0</v>
      </c>
      <c r="F123">
        <v>0</v>
      </c>
      <c r="G123">
        <v>0</v>
      </c>
      <c r="H123" t="s">
        <v>180</v>
      </c>
    </row>
    <row r="124" spans="1:8">
      <c r="A124" t="s">
        <v>47</v>
      </c>
      <c r="B124" t="s">
        <v>204</v>
      </c>
      <c r="C124">
        <v>126</v>
      </c>
      <c r="D124">
        <v>211</v>
      </c>
      <c r="E124">
        <v>84</v>
      </c>
      <c r="F124">
        <v>169</v>
      </c>
      <c r="G124">
        <v>-85</v>
      </c>
      <c r="H124" t="s">
        <v>182</v>
      </c>
    </row>
    <row r="125" spans="1:8">
      <c r="A125" t="s">
        <v>142</v>
      </c>
      <c r="B125" t="s">
        <v>204</v>
      </c>
      <c r="C125">
        <v>81</v>
      </c>
      <c r="D125">
        <v>125</v>
      </c>
      <c r="E125">
        <v>0</v>
      </c>
      <c r="F125">
        <v>44</v>
      </c>
      <c r="G125">
        <v>-44</v>
      </c>
      <c r="H125" t="s">
        <v>182</v>
      </c>
    </row>
    <row r="126" spans="1:8">
      <c r="A126" t="s">
        <v>143</v>
      </c>
      <c r="B126" t="s">
        <v>202</v>
      </c>
      <c r="C126">
        <v>149</v>
      </c>
      <c r="D126">
        <v>149</v>
      </c>
      <c r="E126">
        <v>0</v>
      </c>
      <c r="F126">
        <v>0</v>
      </c>
      <c r="G126">
        <v>0</v>
      </c>
      <c r="H126" t="s">
        <v>180</v>
      </c>
    </row>
    <row r="127" spans="1:8">
      <c r="A127" t="s">
        <v>144</v>
      </c>
      <c r="B127" t="s">
        <v>202</v>
      </c>
      <c r="C127">
        <v>89</v>
      </c>
      <c r="D127">
        <v>89</v>
      </c>
      <c r="E127">
        <v>0</v>
      </c>
      <c r="F127">
        <v>0</v>
      </c>
      <c r="G127">
        <v>0</v>
      </c>
      <c r="H127" t="s">
        <v>180</v>
      </c>
    </row>
    <row r="128" spans="1:8">
      <c r="A128" t="s">
        <v>145</v>
      </c>
      <c r="B128" t="s">
        <v>202</v>
      </c>
      <c r="C128">
        <v>0</v>
      </c>
      <c r="D128">
        <v>-2</v>
      </c>
      <c r="E128">
        <v>2</v>
      </c>
      <c r="F128">
        <v>0</v>
      </c>
      <c r="G128">
        <v>2</v>
      </c>
      <c r="H128" t="s">
        <v>184</v>
      </c>
    </row>
    <row r="129" spans="1:8">
      <c r="A129" t="s">
        <v>146</v>
      </c>
      <c r="B129" t="s">
        <v>203</v>
      </c>
      <c r="C129">
        <v>14</v>
      </c>
      <c r="D129">
        <v>14</v>
      </c>
      <c r="E129">
        <v>0</v>
      </c>
      <c r="F129">
        <v>0</v>
      </c>
      <c r="G129">
        <v>0</v>
      </c>
      <c r="H129" t="s">
        <v>180</v>
      </c>
    </row>
    <row r="130" spans="1:8">
      <c r="A130" t="s">
        <v>147</v>
      </c>
      <c r="B130" t="s">
        <v>202</v>
      </c>
      <c r="C130">
        <v>2</v>
      </c>
      <c r="D130">
        <v>2</v>
      </c>
      <c r="E130">
        <v>0</v>
      </c>
      <c r="F130">
        <v>0</v>
      </c>
      <c r="G130">
        <v>0</v>
      </c>
      <c r="H130" t="s">
        <v>180</v>
      </c>
    </row>
    <row r="131" spans="1:8">
      <c r="A131" t="s">
        <v>148</v>
      </c>
      <c r="B131" t="s">
        <v>202</v>
      </c>
      <c r="C131">
        <v>3</v>
      </c>
      <c r="D131">
        <v>3</v>
      </c>
      <c r="E131">
        <v>0</v>
      </c>
      <c r="F131">
        <v>0</v>
      </c>
      <c r="G131">
        <v>0</v>
      </c>
      <c r="H131" t="s">
        <v>180</v>
      </c>
    </row>
    <row r="132" spans="1:8">
      <c r="A132" t="s">
        <v>149</v>
      </c>
      <c r="B132" t="s">
        <v>202</v>
      </c>
      <c r="C132">
        <v>110</v>
      </c>
      <c r="D132">
        <v>108</v>
      </c>
      <c r="E132">
        <v>2</v>
      </c>
      <c r="F132">
        <v>0</v>
      </c>
      <c r="G132">
        <v>2</v>
      </c>
      <c r="H132" t="s">
        <v>184</v>
      </c>
    </row>
    <row r="133" spans="1:8">
      <c r="A133" t="s">
        <v>150</v>
      </c>
      <c r="B133" t="s">
        <v>202</v>
      </c>
      <c r="C133">
        <v>21</v>
      </c>
      <c r="D133">
        <v>21</v>
      </c>
      <c r="E133">
        <v>0</v>
      </c>
      <c r="F133">
        <v>0</v>
      </c>
      <c r="G133">
        <v>0</v>
      </c>
      <c r="H133" t="s">
        <v>180</v>
      </c>
    </row>
    <row r="134" spans="1:8">
      <c r="A134" t="s">
        <v>151</v>
      </c>
      <c r="B134" t="s">
        <v>202</v>
      </c>
      <c r="C134">
        <v>18</v>
      </c>
      <c r="D134">
        <v>18</v>
      </c>
      <c r="E134">
        <v>0</v>
      </c>
      <c r="F134">
        <v>0</v>
      </c>
      <c r="G134">
        <v>0</v>
      </c>
      <c r="H134" t="s">
        <v>180</v>
      </c>
    </row>
    <row r="135" spans="1:8">
      <c r="A135" t="s">
        <v>152</v>
      </c>
      <c r="B135" t="s">
        <v>204</v>
      </c>
      <c r="C135">
        <v>2</v>
      </c>
      <c r="D135">
        <v>2</v>
      </c>
      <c r="E135">
        <v>0</v>
      </c>
      <c r="F135">
        <v>0</v>
      </c>
      <c r="G135">
        <v>0</v>
      </c>
      <c r="H135" t="s">
        <v>180</v>
      </c>
    </row>
    <row r="136" spans="1:8">
      <c r="A136" t="s">
        <v>32</v>
      </c>
      <c r="B136" t="s">
        <v>202</v>
      </c>
      <c r="C136">
        <v>0</v>
      </c>
      <c r="D136">
        <v>-20</v>
      </c>
      <c r="E136">
        <v>20</v>
      </c>
      <c r="F136">
        <v>0</v>
      </c>
      <c r="G136">
        <v>20</v>
      </c>
      <c r="H136" t="s">
        <v>184</v>
      </c>
    </row>
    <row r="137" spans="1:8">
      <c r="A137" t="s">
        <v>153</v>
      </c>
      <c r="B137" t="s">
        <v>202</v>
      </c>
      <c r="C137">
        <v>21</v>
      </c>
      <c r="D137">
        <v>21</v>
      </c>
      <c r="E137">
        <v>0</v>
      </c>
      <c r="F137">
        <v>0</v>
      </c>
      <c r="G137">
        <v>0</v>
      </c>
      <c r="H137" t="s">
        <v>180</v>
      </c>
    </row>
    <row r="138" spans="1:8">
      <c r="A138" t="s">
        <v>154</v>
      </c>
      <c r="B138" t="s">
        <v>202</v>
      </c>
      <c r="C138">
        <v>60</v>
      </c>
      <c r="D138">
        <v>60</v>
      </c>
      <c r="E138">
        <v>0</v>
      </c>
      <c r="F138">
        <v>0</v>
      </c>
      <c r="G138">
        <v>0</v>
      </c>
      <c r="H138" t="s">
        <v>180</v>
      </c>
    </row>
    <row r="139" spans="1:8">
      <c r="A139" t="s">
        <v>28</v>
      </c>
      <c r="B139" t="s">
        <v>205</v>
      </c>
      <c r="C139">
        <v>31</v>
      </c>
      <c r="D139">
        <v>1</v>
      </c>
      <c r="E139">
        <v>40</v>
      </c>
      <c r="F139">
        <v>10</v>
      </c>
      <c r="G139">
        <v>30</v>
      </c>
      <c r="H139" t="s">
        <v>184</v>
      </c>
    </row>
    <row r="140" spans="1:8">
      <c r="A140" t="s">
        <v>155</v>
      </c>
      <c r="B140" t="s">
        <v>205</v>
      </c>
      <c r="C140">
        <v>18</v>
      </c>
      <c r="D140">
        <v>23</v>
      </c>
      <c r="E140">
        <v>20</v>
      </c>
      <c r="F140">
        <v>25</v>
      </c>
      <c r="G140">
        <v>-5</v>
      </c>
      <c r="H140" t="s">
        <v>182</v>
      </c>
    </row>
    <row r="141" spans="1:8">
      <c r="A141" t="s">
        <v>156</v>
      </c>
      <c r="B141" t="s">
        <v>204</v>
      </c>
      <c r="C141">
        <v>60</v>
      </c>
      <c r="D141">
        <v>60</v>
      </c>
      <c r="E141">
        <v>0</v>
      </c>
      <c r="F141">
        <v>0</v>
      </c>
      <c r="G141">
        <v>0</v>
      </c>
      <c r="H141" t="s">
        <v>180</v>
      </c>
    </row>
    <row r="142" spans="1:8">
      <c r="A142" t="s">
        <v>157</v>
      </c>
      <c r="B142" t="s">
        <v>201</v>
      </c>
      <c r="C142">
        <v>1</v>
      </c>
      <c r="D142">
        <v>2</v>
      </c>
      <c r="E142">
        <v>0</v>
      </c>
      <c r="F142">
        <v>1</v>
      </c>
      <c r="G142">
        <v>-1</v>
      </c>
      <c r="H142" t="s">
        <v>182</v>
      </c>
    </row>
    <row r="143" spans="1:8">
      <c r="A143" t="s">
        <v>158</v>
      </c>
      <c r="B143" t="s">
        <v>202</v>
      </c>
      <c r="C143">
        <v>133</v>
      </c>
      <c r="D143">
        <v>133</v>
      </c>
      <c r="E143">
        <v>0</v>
      </c>
      <c r="F143">
        <v>0</v>
      </c>
      <c r="G143">
        <v>0</v>
      </c>
      <c r="H143" t="s">
        <v>180</v>
      </c>
    </row>
    <row r="144" spans="1:8">
      <c r="A144" t="s">
        <v>159</v>
      </c>
      <c r="B144" t="s">
        <v>201</v>
      </c>
      <c r="C144">
        <v>12</v>
      </c>
      <c r="D144">
        <v>12</v>
      </c>
      <c r="E144">
        <v>0</v>
      </c>
      <c r="F144">
        <v>0</v>
      </c>
      <c r="G144">
        <v>0</v>
      </c>
      <c r="H144" t="s">
        <v>180</v>
      </c>
    </row>
    <row r="145" spans="1:8">
      <c r="A145" t="s">
        <v>160</v>
      </c>
      <c r="B145" t="s">
        <v>204</v>
      </c>
      <c r="C145">
        <v>10</v>
      </c>
      <c r="D145">
        <v>10</v>
      </c>
      <c r="E145">
        <v>0</v>
      </c>
      <c r="F145">
        <v>0</v>
      </c>
      <c r="G145">
        <v>0</v>
      </c>
      <c r="H145" t="s">
        <v>180</v>
      </c>
    </row>
    <row r="146" spans="1:8">
      <c r="A146" t="s">
        <v>161</v>
      </c>
      <c r="B146" t="s">
        <v>202</v>
      </c>
      <c r="C146">
        <v>4</v>
      </c>
      <c r="D146">
        <v>6</v>
      </c>
      <c r="E146">
        <v>0</v>
      </c>
      <c r="F146">
        <v>2</v>
      </c>
      <c r="G146">
        <v>-2</v>
      </c>
      <c r="H146" t="s">
        <v>182</v>
      </c>
    </row>
    <row r="147" spans="1:8">
      <c r="A147" t="s">
        <v>162</v>
      </c>
      <c r="B147" t="s">
        <v>202</v>
      </c>
      <c r="C147">
        <v>3</v>
      </c>
      <c r="D147">
        <v>3</v>
      </c>
      <c r="E147">
        <v>0</v>
      </c>
      <c r="F147">
        <v>0</v>
      </c>
      <c r="G147">
        <v>0</v>
      </c>
      <c r="H147" t="s">
        <v>180</v>
      </c>
    </row>
    <row r="148" spans="1:8">
      <c r="A148" t="s">
        <v>163</v>
      </c>
      <c r="B148" t="s">
        <v>202</v>
      </c>
      <c r="C148">
        <v>6</v>
      </c>
      <c r="D148">
        <v>6</v>
      </c>
      <c r="E148">
        <v>0</v>
      </c>
      <c r="F148">
        <v>0</v>
      </c>
      <c r="G148">
        <v>0</v>
      </c>
      <c r="H148" t="s">
        <v>180</v>
      </c>
    </row>
    <row r="149" spans="1:8">
      <c r="A149" t="s">
        <v>164</v>
      </c>
      <c r="B149" t="s">
        <v>204</v>
      </c>
      <c r="C149">
        <v>7</v>
      </c>
      <c r="D149">
        <v>7</v>
      </c>
      <c r="E149">
        <v>0</v>
      </c>
      <c r="F149">
        <v>0</v>
      </c>
      <c r="G149">
        <v>0</v>
      </c>
      <c r="H149" t="s">
        <v>180</v>
      </c>
    </row>
    <row r="150" spans="1:8">
      <c r="A150" t="s">
        <v>165</v>
      </c>
      <c r="B150" t="s">
        <v>204</v>
      </c>
      <c r="C150">
        <v>30</v>
      </c>
      <c r="D150">
        <v>34</v>
      </c>
      <c r="E150">
        <v>0</v>
      </c>
      <c r="F150">
        <v>4</v>
      </c>
      <c r="G150">
        <v>-4</v>
      </c>
      <c r="H150" t="s">
        <v>182</v>
      </c>
    </row>
    <row r="151" spans="1:8">
      <c r="A151" t="s">
        <v>166</v>
      </c>
      <c r="B151" t="s">
        <v>204</v>
      </c>
      <c r="C151">
        <v>60</v>
      </c>
      <c r="D151">
        <v>60</v>
      </c>
      <c r="E151">
        <v>0</v>
      </c>
      <c r="F151">
        <v>0</v>
      </c>
      <c r="G151">
        <v>0</v>
      </c>
      <c r="H151" t="s">
        <v>180</v>
      </c>
    </row>
    <row r="152" spans="1:8">
      <c r="A152" t="s">
        <v>167</v>
      </c>
      <c r="B152" t="s">
        <v>201</v>
      </c>
      <c r="C152">
        <v>54</v>
      </c>
      <c r="D152">
        <v>56</v>
      </c>
      <c r="E152">
        <v>0</v>
      </c>
      <c r="F152">
        <v>2</v>
      </c>
      <c r="G152">
        <v>-2</v>
      </c>
      <c r="H152" t="s">
        <v>182</v>
      </c>
    </row>
    <row r="153" spans="1:8">
      <c r="A153" t="s">
        <v>168</v>
      </c>
      <c r="B153" t="s">
        <v>202</v>
      </c>
      <c r="C153">
        <v>28</v>
      </c>
      <c r="D153">
        <v>28</v>
      </c>
      <c r="E153">
        <v>0</v>
      </c>
      <c r="F153">
        <v>0</v>
      </c>
      <c r="G153">
        <v>0</v>
      </c>
      <c r="H153" t="s">
        <v>180</v>
      </c>
    </row>
    <row r="154" spans="1:8">
      <c r="A154" t="s">
        <v>169</v>
      </c>
      <c r="B154" t="s">
        <v>202</v>
      </c>
      <c r="C154">
        <v>33</v>
      </c>
      <c r="D154">
        <v>33</v>
      </c>
      <c r="E154">
        <v>0</v>
      </c>
      <c r="F154">
        <v>0</v>
      </c>
      <c r="G154">
        <v>0</v>
      </c>
      <c r="H154" t="s">
        <v>180</v>
      </c>
    </row>
    <row r="155" spans="1:8">
      <c r="A155" t="s">
        <v>170</v>
      </c>
      <c r="B155" t="s">
        <v>204</v>
      </c>
      <c r="C155">
        <v>0</v>
      </c>
      <c r="D155">
        <v>10</v>
      </c>
      <c r="E155">
        <v>0</v>
      </c>
      <c r="F155">
        <v>10</v>
      </c>
      <c r="G155">
        <v>-10</v>
      </c>
      <c r="H155" t="s">
        <v>182</v>
      </c>
    </row>
    <row r="156" spans="1:8">
      <c r="A156" t="s">
        <v>171</v>
      </c>
      <c r="B156" t="s">
        <v>204</v>
      </c>
      <c r="C156">
        <v>51</v>
      </c>
      <c r="D156">
        <v>51</v>
      </c>
      <c r="E156">
        <v>0</v>
      </c>
      <c r="F156">
        <v>0</v>
      </c>
      <c r="G156">
        <v>0</v>
      </c>
      <c r="H156" t="s">
        <v>180</v>
      </c>
    </row>
    <row r="157" spans="1:8">
      <c r="A157" t="s">
        <v>172</v>
      </c>
      <c r="B157" t="s">
        <v>202</v>
      </c>
      <c r="C157">
        <v>4</v>
      </c>
      <c r="D157">
        <v>4</v>
      </c>
      <c r="E157">
        <v>0</v>
      </c>
      <c r="F157">
        <v>0</v>
      </c>
      <c r="G157">
        <v>0</v>
      </c>
      <c r="H157" t="s">
        <v>180</v>
      </c>
    </row>
    <row r="158" spans="1:8">
      <c r="A158" t="s">
        <v>173</v>
      </c>
      <c r="B158" t="s">
        <v>202</v>
      </c>
      <c r="C158">
        <v>8</v>
      </c>
      <c r="D158">
        <v>8</v>
      </c>
      <c r="E158">
        <v>0</v>
      </c>
      <c r="F158">
        <v>0</v>
      </c>
      <c r="G158">
        <v>0</v>
      </c>
      <c r="H158" t="s">
        <v>180</v>
      </c>
    </row>
    <row r="159" spans="1:8">
      <c r="A159" t="s">
        <v>174</v>
      </c>
      <c r="B159" t="s">
        <v>202</v>
      </c>
      <c r="C159">
        <v>29</v>
      </c>
      <c r="D159">
        <v>29</v>
      </c>
      <c r="E159">
        <v>0</v>
      </c>
      <c r="F159">
        <v>0</v>
      </c>
      <c r="G159">
        <v>0</v>
      </c>
      <c r="H159" t="s">
        <v>180</v>
      </c>
    </row>
    <row r="160" spans="1:8">
      <c r="A160" t="s">
        <v>175</v>
      </c>
      <c r="B160" t="s">
        <v>204</v>
      </c>
      <c r="C160">
        <v>33</v>
      </c>
      <c r="D160">
        <v>63</v>
      </c>
      <c r="E160">
        <v>0</v>
      </c>
      <c r="F160">
        <v>30</v>
      </c>
      <c r="G160">
        <v>-30</v>
      </c>
      <c r="H160" t="s">
        <v>182</v>
      </c>
    </row>
    <row r="161" spans="1:8">
      <c r="A161" t="s">
        <v>176</v>
      </c>
      <c r="B161" t="s">
        <v>202</v>
      </c>
      <c r="C161">
        <v>19</v>
      </c>
      <c r="D161">
        <v>19</v>
      </c>
      <c r="E161">
        <v>0</v>
      </c>
      <c r="F161">
        <v>0</v>
      </c>
      <c r="G161">
        <v>0</v>
      </c>
      <c r="H161" t="s">
        <v>180</v>
      </c>
    </row>
    <row r="162" spans="1:8">
      <c r="A162" t="s">
        <v>177</v>
      </c>
      <c r="B162" t="s">
        <v>202</v>
      </c>
      <c r="C162">
        <v>23</v>
      </c>
      <c r="D162">
        <v>27</v>
      </c>
      <c r="E162">
        <v>12</v>
      </c>
      <c r="F162">
        <v>16</v>
      </c>
      <c r="G162">
        <v>-4</v>
      </c>
      <c r="H162" t="s">
        <v>182</v>
      </c>
    </row>
    <row r="163" spans="1:8">
      <c r="A163" t="s">
        <v>179</v>
      </c>
      <c r="B163" t="s">
        <v>202</v>
      </c>
      <c r="C163">
        <v>1</v>
      </c>
      <c r="D163">
        <v>1</v>
      </c>
      <c r="E163">
        <v>1</v>
      </c>
      <c r="F163">
        <v>1</v>
      </c>
      <c r="G163">
        <v>0</v>
      </c>
      <c r="H163" t="s">
        <v>180</v>
      </c>
    </row>
    <row r="164" spans="1:8">
      <c r="A164" t="s">
        <v>181</v>
      </c>
      <c r="B164" t="s">
        <v>202</v>
      </c>
      <c r="C164">
        <v>8</v>
      </c>
      <c r="D164">
        <v>8</v>
      </c>
      <c r="E164">
        <v>0</v>
      </c>
      <c r="F164">
        <v>0</v>
      </c>
      <c r="G164">
        <v>0</v>
      </c>
      <c r="H164" t="s">
        <v>180</v>
      </c>
    </row>
    <row r="165" spans="1:8">
      <c r="A165" t="s">
        <v>183</v>
      </c>
      <c r="B165" t="s">
        <v>201</v>
      </c>
      <c r="C165">
        <v>21</v>
      </c>
      <c r="D165">
        <v>21</v>
      </c>
      <c r="E165">
        <v>0</v>
      </c>
      <c r="F165">
        <v>0</v>
      </c>
      <c r="G165">
        <v>0</v>
      </c>
      <c r="H165" t="s">
        <v>180</v>
      </c>
    </row>
    <row r="166" spans="1:8">
      <c r="A166" t="s">
        <v>33</v>
      </c>
      <c r="B166" t="s">
        <v>204</v>
      </c>
      <c r="C166">
        <v>8</v>
      </c>
      <c r="D166">
        <v>-2</v>
      </c>
      <c r="E166">
        <v>10</v>
      </c>
      <c r="F166">
        <v>0</v>
      </c>
      <c r="G166">
        <v>10</v>
      </c>
      <c r="H166" t="s">
        <v>184</v>
      </c>
    </row>
    <row r="167" spans="1:8">
      <c r="A167" t="s">
        <v>185</v>
      </c>
      <c r="B167" t="s">
        <v>204</v>
      </c>
      <c r="C167">
        <v>40</v>
      </c>
      <c r="D167">
        <v>40</v>
      </c>
      <c r="E167">
        <v>0</v>
      </c>
      <c r="F167">
        <v>0</v>
      </c>
      <c r="G167">
        <v>0</v>
      </c>
      <c r="H167" t="s">
        <v>180</v>
      </c>
    </row>
    <row r="168" spans="1:8">
      <c r="A168" t="s">
        <v>186</v>
      </c>
      <c r="B168" t="s">
        <v>202</v>
      </c>
      <c r="C168">
        <v>33</v>
      </c>
      <c r="D168">
        <v>33</v>
      </c>
      <c r="E168">
        <v>0</v>
      </c>
      <c r="F168">
        <v>0</v>
      </c>
      <c r="G168">
        <v>0</v>
      </c>
      <c r="H168" t="s">
        <v>180</v>
      </c>
    </row>
    <row r="169" spans="1:8">
      <c r="A169" t="s">
        <v>187</v>
      </c>
      <c r="B169" t="s">
        <v>202</v>
      </c>
      <c r="C169">
        <v>18</v>
      </c>
      <c r="D169">
        <v>18</v>
      </c>
      <c r="E169">
        <v>0</v>
      </c>
      <c r="F169">
        <v>0</v>
      </c>
      <c r="G169">
        <v>0</v>
      </c>
      <c r="H169" t="s">
        <v>180</v>
      </c>
    </row>
    <row r="170" spans="1:8">
      <c r="A170" t="s">
        <v>188</v>
      </c>
      <c r="B170" t="s">
        <v>208</v>
      </c>
      <c r="C170">
        <v>32</v>
      </c>
      <c r="D170">
        <v>32</v>
      </c>
      <c r="E170">
        <v>0</v>
      </c>
      <c r="F170">
        <v>0</v>
      </c>
      <c r="G170">
        <v>0</v>
      </c>
      <c r="H170" t="s">
        <v>180</v>
      </c>
    </row>
    <row r="171" spans="1:8">
      <c r="A171" t="s">
        <v>189</v>
      </c>
      <c r="B171" t="s">
        <v>205</v>
      </c>
      <c r="C171">
        <v>22</v>
      </c>
      <c r="D171">
        <v>22</v>
      </c>
      <c r="E171">
        <v>0</v>
      </c>
      <c r="F171">
        <v>0</v>
      </c>
      <c r="G171">
        <v>0</v>
      </c>
      <c r="H171" t="s">
        <v>180</v>
      </c>
    </row>
    <row r="172" spans="1:8">
      <c r="A172" t="s">
        <v>190</v>
      </c>
      <c r="B172" t="s">
        <v>201</v>
      </c>
      <c r="C172">
        <v>4</v>
      </c>
      <c r="D172">
        <v>2</v>
      </c>
      <c r="E172">
        <v>2</v>
      </c>
      <c r="F172">
        <v>0</v>
      </c>
      <c r="G172">
        <v>2</v>
      </c>
      <c r="H172" t="s">
        <v>184</v>
      </c>
    </row>
    <row r="173" spans="1:8">
      <c r="A173" t="s">
        <v>48</v>
      </c>
      <c r="B173" t="s">
        <v>204</v>
      </c>
      <c r="C173">
        <v>40</v>
      </c>
      <c r="D173">
        <v>40</v>
      </c>
      <c r="E173">
        <v>160</v>
      </c>
      <c r="F173">
        <v>160</v>
      </c>
      <c r="G173">
        <v>0</v>
      </c>
      <c r="H173" t="s">
        <v>180</v>
      </c>
    </row>
    <row r="174" spans="1:8">
      <c r="A174" t="s">
        <v>34</v>
      </c>
      <c r="B174" t="s">
        <v>204</v>
      </c>
      <c r="C174">
        <v>31</v>
      </c>
      <c r="D174">
        <v>20</v>
      </c>
      <c r="E174">
        <v>51</v>
      </c>
      <c r="F174">
        <v>40</v>
      </c>
      <c r="G174">
        <v>11</v>
      </c>
      <c r="H174" t="s">
        <v>184</v>
      </c>
    </row>
    <row r="175" spans="1:8">
      <c r="A175" t="s">
        <v>191</v>
      </c>
      <c r="B175" t="s">
        <v>202</v>
      </c>
      <c r="C175">
        <v>16</v>
      </c>
      <c r="D175">
        <v>32</v>
      </c>
      <c r="E175">
        <v>17</v>
      </c>
      <c r="F175">
        <v>33</v>
      </c>
      <c r="G175">
        <v>-16</v>
      </c>
      <c r="H175" t="s">
        <v>182</v>
      </c>
    </row>
    <row r="176" spans="1:8">
      <c r="A176" t="s">
        <v>192</v>
      </c>
      <c r="B176" t="s">
        <v>209</v>
      </c>
      <c r="C176">
        <v>10</v>
      </c>
      <c r="D176">
        <v>10</v>
      </c>
      <c r="E176">
        <v>0</v>
      </c>
      <c r="F176">
        <v>0</v>
      </c>
      <c r="G176">
        <v>0</v>
      </c>
      <c r="H176" t="s">
        <v>180</v>
      </c>
    </row>
    <row r="177" spans="1:8">
      <c r="A177" t="s">
        <v>193</v>
      </c>
      <c r="B177" t="s">
        <v>209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180</v>
      </c>
    </row>
    <row r="178" spans="1:8">
      <c r="A178" t="s">
        <v>194</v>
      </c>
      <c r="B178" t="s">
        <v>209</v>
      </c>
      <c r="C178">
        <v>7</v>
      </c>
      <c r="D178">
        <v>12</v>
      </c>
      <c r="E178">
        <v>0</v>
      </c>
      <c r="F178">
        <v>5</v>
      </c>
      <c r="G178">
        <v>-5</v>
      </c>
      <c r="H178" t="s">
        <v>182</v>
      </c>
    </row>
    <row r="179" spans="1:8">
      <c r="A179" t="s">
        <v>195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180</v>
      </c>
    </row>
    <row r="180" spans="1:8">
      <c r="A180" t="s">
        <v>196</v>
      </c>
      <c r="B180" t="s">
        <v>204</v>
      </c>
      <c r="C180">
        <v>3</v>
      </c>
      <c r="D180">
        <v>6</v>
      </c>
      <c r="E180">
        <v>0</v>
      </c>
      <c r="F180">
        <v>3</v>
      </c>
      <c r="G180">
        <v>-3</v>
      </c>
      <c r="H180" t="s">
        <v>182</v>
      </c>
    </row>
    <row r="181" spans="1:8" ht="30.75">
      <c r="E181">
        <f>SUM(Table1[Total_Sales_Sep_Oct_Nov])</f>
        <v>1934</v>
      </c>
      <c r="F181">
        <f>SUM(Table1[Total_Purchase_Sep_Oct_Nov])</f>
        <v>1776</v>
      </c>
      <c r="G181">
        <f>SUM(Table1[Stock_Change])</f>
        <v>157</v>
      </c>
      <c r="H181" s="3">
        <f>COUNTIF(Table1[Stock_Status],"Stock Decreased")</f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0531-23F1-4C27-B28D-527D4790A60C}">
  <dimension ref="A1"/>
  <sheetViews>
    <sheetView showGridLines="0" tabSelected="1" workbookViewId="0">
      <selection activeCell="AK37" sqref="AJ37:AK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chinyere Onwusiribe</dc:creator>
  <cp:keywords/>
  <dc:description/>
  <cp:lastModifiedBy/>
  <cp:revision/>
  <dcterms:created xsi:type="dcterms:W3CDTF">2015-06-05T18:17:20Z</dcterms:created>
  <dcterms:modified xsi:type="dcterms:W3CDTF">2025-05-19T16:39:26Z</dcterms:modified>
  <cp:category/>
  <cp:contentStatus/>
</cp:coreProperties>
</file>