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nalysis\pro\과정\일일데이터\"/>
    </mc:Choice>
  </mc:AlternateContent>
  <xr:revisionPtr revIDLastSave="0" documentId="13_ncr:1_{69214C54-4D1E-48E1-8934-0C86EF8BD1EA}" xr6:coauthVersionLast="40" xr6:coauthVersionMax="40" xr10:uidLastSave="{00000000-0000-0000-0000-000000000000}"/>
  <bookViews>
    <workbookView xWindow="0" yWindow="0" windowWidth="16344" windowHeight="4092" xr2:uid="{0C0722B1-16D1-45E6-BA54-046E87E1C6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21" i="1"/>
  <c r="J23" i="1"/>
  <c r="J26" i="1"/>
  <c r="J28" i="1"/>
  <c r="J29" i="1"/>
  <c r="J32" i="1"/>
  <c r="J34" i="1"/>
  <c r="J37" i="1"/>
  <c r="E21" i="1"/>
  <c r="G35" i="1"/>
  <c r="F23" i="1"/>
  <c r="E23" i="1"/>
  <c r="E26" i="1"/>
  <c r="E28" i="1"/>
  <c r="E29" i="1"/>
  <c r="E30" i="1"/>
  <c r="E32" i="1"/>
  <c r="E33" i="1"/>
  <c r="E37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gks76</author>
  </authors>
  <commentList>
    <comment ref="A6" authorId="0" shapeId="0" xr:uid="{6DB6B13C-6B67-4C69-8120-3B55252AAD77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A7" authorId="0" shapeId="0" xr:uid="{5D35CBFF-A069-4291-B0C8-501B633C790D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A8" authorId="0" shapeId="0" xr:uid="{1CE84562-BF34-4431-91A1-6CA232038C03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<sst xmlns="http://schemas.openxmlformats.org/spreadsheetml/2006/main" count="178" uniqueCount="84">
  <si>
    <t>SSC</t>
  </si>
  <si>
    <t>CIA</t>
  </si>
  <si>
    <t>S420006402</t>
  </si>
  <si>
    <t>S420006302</t>
  </si>
  <si>
    <t>S420006202</t>
  </si>
  <si>
    <t>S420006002</t>
  </si>
  <si>
    <t>S410002160</t>
  </si>
  <si>
    <t>S41000620F</t>
  </si>
  <si>
    <t>S41000630F</t>
  </si>
  <si>
    <t>S41000640F</t>
  </si>
  <si>
    <t>S410001200</t>
  </si>
  <si>
    <t>S410001300</t>
  </si>
  <si>
    <t>CI20003010</t>
  </si>
  <si>
    <t>CI20003012</t>
  </si>
  <si>
    <t>CI20003013</t>
  </si>
  <si>
    <t>CI20083010</t>
  </si>
  <si>
    <t>CI20083012</t>
  </si>
  <si>
    <t>CI20083013</t>
  </si>
  <si>
    <t>CI20113010</t>
  </si>
  <si>
    <t>CI20113012</t>
  </si>
  <si>
    <t>CI20113013</t>
  </si>
  <si>
    <t>CI20123010</t>
  </si>
  <si>
    <t>CI20123012</t>
  </si>
  <si>
    <t>CI20123013</t>
  </si>
  <si>
    <t>S410002600</t>
  </si>
  <si>
    <t>S41000170F</t>
  </si>
  <si>
    <t>S41000175F</t>
  </si>
  <si>
    <t>S41000180F</t>
  </si>
  <si>
    <t>S41000190F</t>
  </si>
  <si>
    <t>S41000320F</t>
  </si>
  <si>
    <t>S41000350F</t>
  </si>
  <si>
    <t>S41000380F</t>
  </si>
  <si>
    <t>S41000410F</t>
  </si>
  <si>
    <r>
      <t>PCR(IFRS-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</si>
  <si>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PSR(IFRS-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</si>
  <si>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PBR(IFRS-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</si>
  <si>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t>PER(IFRS-</t>
    </r>
    <r>
      <rPr>
        <sz val="9"/>
        <color theme="1"/>
        <rFont val="맑은 고딕"/>
        <family val="2"/>
        <charset val="129"/>
        <scheme val="minor"/>
      </rPr>
      <t>연결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</si>
  <si>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</si>
  <si>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</si>
  <si>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</si>
  <si>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거래량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</si>
  <si>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시가총액</t>
    </r>
    <r>
      <rPr>
        <sz val="9"/>
        <color theme="1"/>
        <rFont val="Arial"/>
        <family val="2"/>
      </rPr>
      <t xml:space="preserve"> (</t>
    </r>
    <r>
      <rPr>
        <sz val="9"/>
        <color theme="1"/>
        <rFont val="맑은 고딕"/>
        <family val="2"/>
        <charset val="129"/>
        <scheme val="minor"/>
      </rPr>
      <t>티커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상장예정주식수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포함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백만원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</si>
  <si>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외국인보유비중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티커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</si>
  <si>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</si>
  <si>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</si>
  <si>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</si>
  <si>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</si>
  <si>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</si>
  <si>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개인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</si>
  <si>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</si>
  <si>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</si>
  <si>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</si>
  <si>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</si>
  <si>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)(20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</si>
  <si>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순매수수량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기관</t>
    </r>
    <r>
      <rPr>
        <sz val="9"/>
        <color theme="1"/>
        <rFont val="Arial"/>
        <family val="2"/>
      </rPr>
      <t>/</t>
    </r>
    <r>
      <rPr>
        <sz val="9"/>
        <color theme="1"/>
        <rFont val="맑은 고딕"/>
        <family val="2"/>
        <charset val="129"/>
        <scheme val="minor"/>
      </rPr>
      <t>외국인계</t>
    </r>
    <r>
      <rPr>
        <sz val="9"/>
        <color theme="1"/>
        <rFont val="Arial"/>
        <family val="2"/>
      </rPr>
      <t>)(60</t>
    </r>
    <r>
      <rPr>
        <sz val="9"/>
        <color theme="1"/>
        <rFont val="맑은 고딕"/>
        <family val="2"/>
        <charset val="129"/>
        <scheme val="minor"/>
      </rPr>
      <t>일합산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</si>
  <si>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거래정지구분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</si>
  <si>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>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</si>
  <si>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주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</si>
  <si>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(1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</si>
  <si>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수익률</t>
    </r>
    <r>
      <rPr>
        <sz val="9"/>
        <color theme="1"/>
        <rFont val="Arial"/>
        <family val="2"/>
      </rPr>
      <t xml:space="preserve"> (3</t>
    </r>
    <r>
      <rPr>
        <sz val="9"/>
        <color theme="1"/>
        <rFont val="맑은 고딕"/>
        <family val="2"/>
        <charset val="129"/>
        <scheme val="minor"/>
      </rPr>
      <t>개월</t>
    </r>
    <r>
      <rPr>
        <sz val="9"/>
        <color theme="1"/>
        <rFont val="Arial"/>
        <family val="2"/>
      </rPr>
      <t>)(%)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</si>
  <si>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</si>
  <si>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</si>
  <si>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</si>
  <si>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 xml:space="preserve"> (120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</si>
  <si>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DAILY</t>
  </si>
  <si>
    <t>Current</t>
    <phoneticPr fontId="2" type="noConversion"/>
  </si>
  <si>
    <t>Calendar Basis</t>
    <phoneticPr fontId="2" type="noConversion"/>
  </si>
  <si>
    <t>Portfolio</t>
    <phoneticPr fontId="2" type="noConversion"/>
  </si>
  <si>
    <t>Item</t>
    <phoneticPr fontId="2" type="noConversion"/>
  </si>
  <si>
    <t>Frequency</t>
    <phoneticPr fontId="2" type="noConversion"/>
  </si>
  <si>
    <t>Non-Trading Day</t>
    <phoneticPr fontId="2" type="noConversion"/>
  </si>
  <si>
    <t>Include Weekend</t>
    <phoneticPr fontId="2" type="noConversion"/>
  </si>
  <si>
    <t>Term</t>
    <phoneticPr fontId="2" type="noConversion"/>
  </si>
  <si>
    <t>Symbol</t>
    <phoneticPr fontId="2" type="noConversion"/>
  </si>
  <si>
    <t>Symbol Name</t>
    <phoneticPr fontId="2" type="noConversion"/>
  </si>
  <si>
    <t>Kind</t>
    <phoneticPr fontId="2" type="noConversion"/>
  </si>
  <si>
    <t>Item Name</t>
    <phoneticPr fontId="2" type="noConversion"/>
  </si>
  <si>
    <t>A021240</t>
    <phoneticPr fontId="2" type="noConversion"/>
  </si>
  <si>
    <t>코웨이</t>
    <phoneticPr fontId="2" type="noConversion"/>
  </si>
  <si>
    <t>SSC</t>
    <phoneticPr fontId="2" type="noConversion"/>
  </si>
  <si>
    <t>DAILY</t>
    <phoneticPr fontId="2" type="noConversion"/>
  </si>
  <si>
    <t>S41000170F</t>
    <phoneticPr fontId="2" type="noConversion"/>
  </si>
  <si>
    <t>수익률(%)</t>
    <phoneticPr fontId="2" type="noConversion"/>
  </si>
  <si>
    <t>null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</si>
</sst>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82" formatCode="0.000000E+00"/>
  </numFmts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indexed="54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176" fontId="1" fillId="6" borderId="2" xfId="0" applyNumberFormat="1" applyFont="1" applyFill="1" applyBorder="1" applyAlignment="1">
      <alignment horizontal="center" vertical="center"/>
    </xf>
    <xf numFmtId="4" fontId="1" fillId="7" borderId="2" xfId="0" applyNumberFormat="1" applyFont="1" applyFill="1" applyBorder="1" applyAlignment="1">
      <alignment horizontal="right" vertical="center"/>
    </xf>
    <xf numFmtId="0" fontId="4" fillId="3" borderId="3" xfId="0" applyNumberFormat="1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right" vertical="center"/>
    </xf>
    <xf numFmtId="0" fontId="1" fillId="4" borderId="3" xfId="0" applyNumberFormat="1" applyFont="1" applyFill="1" applyBorder="1" applyAlignment="1">
      <alignment horizontal="right" vertical="center"/>
    </xf>
    <xf numFmtId="0" fontId="4" fillId="3" borderId="3" xfId="0" applyFont="1" applyFill="1" applyBorder="1">
      <alignment vertical="center"/>
    </xf>
    <xf numFmtId="18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15240</xdr:rowOff>
        </xdr:from>
        <xdr:to>
          <xdr:col>0</xdr:col>
          <xdr:colOff>480060</xdr:colOff>
          <xdr:row>0</xdr:row>
          <xdr:rowOff>144780</xdr:rowOff>
        </xdr:to>
        <xdr:sp macro="" textlink="">
          <xdr:nvSpPr>
            <xdr:cNvPr id="1066" name="FnBtn1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C32D-B03B-43BF-BA56-9732D9A1327C}">
  <sheetPr codeName="Sheet1"/>
  <dimension ref="A2:J40"/>
  <sheetViews>
    <sheetView showGridLines="0" tabSelected="1" topLeftCell="A18" workbookViewId="0">
      <selection activeCell="D26" sqref="D26"/>
    </sheetView>
  </sheetViews>
  <sheetFormatPr defaultRowHeight="17.399999999999999" x14ac:dyDescent="0.4"/>
  <cols>
    <col min="1" max="1" width="11.09765625" bestFit="1" customWidth="1"/>
    <col min="2" max="2" width="8.8984375" bestFit="1" customWidth="1"/>
    <col min="4" max="4" width="16.59765625" customWidth="1"/>
    <col min="5" max="6" width="13.296875" bestFit="1" customWidth="1"/>
    <col min="9" max="9" width="16.59765625" customWidth="1"/>
    <col min="10" max="10" width="13.296875" bestFit="1" customWidth="1"/>
  </cols>
  <sheetData>
    <row r="2" spans="1:2" x14ac:dyDescent="0.4">
      <c r="A2" s="1" t="s">
        <v>66</v>
      </c>
      <c r="B2" s="1"/>
    </row>
    <row r="3" spans="1:2" x14ac:dyDescent="0.4">
      <c r="A3" s="2" t="s">
        <v>67</v>
      </c>
      <c r="B3" s="3"/>
    </row>
    <row r="4" spans="1:2" x14ac:dyDescent="0.4">
      <c r="A4" s="2" t="s">
        <v>68</v>
      </c>
      <c r="B4" s="3"/>
    </row>
    <row r="5" spans="1:2" x14ac:dyDescent="0.4">
      <c r="A5" s="2" t="s">
        <v>69</v>
      </c>
      <c r="B5" s="3"/>
    </row>
    <row r="6" spans="1:2" x14ac:dyDescent="0.4">
      <c r="A6" s="2" t="s">
        <v>70</v>
      </c>
      <c r="B6" s="3"/>
    </row>
    <row r="7" spans="1:2" x14ac:dyDescent="0.4">
      <c r="A7" s="2" t="s">
        <v>71</v>
      </c>
      <c r="B7" s="3"/>
    </row>
    <row r="8" spans="1:2" x14ac:dyDescent="0.4">
      <c r="A8" s="11" t="s">
        <v>72</v>
      </c>
      <c r="B8" s="16"/>
    </row>
    <row r="9" spans="1:2" x14ac:dyDescent="0.4">
      <c r="A9" s="12" t="s">
        <v>73</v>
      </c>
      <c r="B9" s="14" t="s">
        <v>77</v>
      </c>
    </row>
    <row r="10" spans="1:2" x14ac:dyDescent="0.4">
      <c r="A10" s="4" t="s">
        <v>74</v>
      </c>
      <c r="B10" s="5" t="s">
        <v>78</v>
      </c>
    </row>
    <row r="11" spans="1:2" x14ac:dyDescent="0.4">
      <c r="A11" s="4" t="s">
        <v>75</v>
      </c>
      <c r="B11" s="5" t="s">
        <v>79</v>
      </c>
    </row>
    <row r="12" spans="1:2" x14ac:dyDescent="0.4">
      <c r="A12" s="4" t="s">
        <v>68</v>
      </c>
      <c r="B12" s="5" t="s">
        <v>81</v>
      </c>
    </row>
    <row r="13" spans="1:2" x14ac:dyDescent="0.4">
      <c r="A13" s="4" t="s">
        <v>76</v>
      </c>
      <c r="B13" s="5" t="s">
        <v>82</v>
      </c>
    </row>
    <row r="14" spans="1:2" x14ac:dyDescent="0.4">
      <c r="A14" s="13" t="s">
        <v>69</v>
      </c>
      <c r="B14" s="15" t="s">
        <v>80</v>
      </c>
    </row>
    <row r="15" spans="1:2" x14ac:dyDescent="0.4">
      <c r="A15" s="7">
        <v>43458</v>
      </c>
      <c r="B15" s="8">
        <v>-2.68</v>
      </c>
    </row>
    <row r="16" spans="1:2" x14ac:dyDescent="0.4">
      <c r="A16" s="7">
        <v>43460</v>
      </c>
      <c r="B16" s="8">
        <v>-0.39</v>
      </c>
    </row>
    <row r="17" spans="1:10" x14ac:dyDescent="0.4">
      <c r="A17" s="7">
        <v>43461</v>
      </c>
      <c r="B17" s="8">
        <v>-3.29</v>
      </c>
    </row>
    <row r="18" spans="1:10" x14ac:dyDescent="0.4">
      <c r="A18" s="7">
        <v>43462</v>
      </c>
      <c r="B18" s="8">
        <v>0.82</v>
      </c>
    </row>
    <row r="19" spans="1:10" x14ac:dyDescent="0.4">
      <c r="A19" s="9">
        <v>43467</v>
      </c>
      <c r="B19" s="10">
        <v>0.4</v>
      </c>
      <c r="C19">
        <v>1</v>
      </c>
      <c r="D19" s="17">
        <f>(B19+100)/100</f>
        <v>1.004</v>
      </c>
      <c r="E19" s="17">
        <f>D19*C19</f>
        <v>1.004</v>
      </c>
      <c r="H19">
        <v>0</v>
      </c>
      <c r="I19" s="17">
        <v>1.004</v>
      </c>
      <c r="J19" s="17"/>
    </row>
    <row r="20" spans="1:10" x14ac:dyDescent="0.4">
      <c r="A20" s="7">
        <v>43468</v>
      </c>
      <c r="B20" s="8">
        <v>0.67</v>
      </c>
      <c r="C20">
        <v>0</v>
      </c>
      <c r="D20" s="17">
        <f t="shared" ref="D20:D39" si="0">(B20+100)/100</f>
        <v>1.0066999999999999</v>
      </c>
      <c r="E20" s="17"/>
      <c r="H20">
        <v>0</v>
      </c>
      <c r="I20" s="17">
        <v>1.0066999999999999</v>
      </c>
      <c r="J20" s="17"/>
    </row>
    <row r="21" spans="1:10" x14ac:dyDescent="0.4">
      <c r="A21" s="7">
        <v>43469</v>
      </c>
      <c r="B21" s="8">
        <v>2.94</v>
      </c>
      <c r="C21">
        <v>1</v>
      </c>
      <c r="D21" s="17">
        <f t="shared" si="0"/>
        <v>1.0293999999999999</v>
      </c>
      <c r="E21" s="17">
        <f>D21*C21</f>
        <v>1.0293999999999999</v>
      </c>
      <c r="H21">
        <v>1</v>
      </c>
      <c r="I21" s="17">
        <v>1.0293999999999999</v>
      </c>
      <c r="J21" s="17">
        <f t="shared" ref="J20:J40" si="1">H21*I21</f>
        <v>1.0293999999999999</v>
      </c>
    </row>
    <row r="22" spans="1:10" x14ac:dyDescent="0.4">
      <c r="A22" s="7">
        <v>43472</v>
      </c>
      <c r="B22" s="8">
        <v>-3.89</v>
      </c>
      <c r="C22">
        <v>0</v>
      </c>
      <c r="D22" s="17">
        <f t="shared" si="0"/>
        <v>0.96109999999999995</v>
      </c>
      <c r="E22" s="17"/>
      <c r="H22">
        <v>0</v>
      </c>
      <c r="I22" s="17">
        <v>0.96109999999999995</v>
      </c>
      <c r="J22" s="17"/>
    </row>
    <row r="23" spans="1:10" x14ac:dyDescent="0.4">
      <c r="A23" s="7">
        <v>43473</v>
      </c>
      <c r="B23" s="8">
        <v>0.67</v>
      </c>
      <c r="C23">
        <v>1</v>
      </c>
      <c r="D23" s="17">
        <f t="shared" si="0"/>
        <v>1.0066999999999999</v>
      </c>
      <c r="E23" s="17">
        <f t="shared" ref="E20:E40" si="2">D23*C23</f>
        <v>1.0066999999999999</v>
      </c>
      <c r="F23" s="17">
        <f>E19*E21*E23*E26*E28*E29*E30*E32*E33*E37</f>
        <v>1.1211537236615232</v>
      </c>
      <c r="H23">
        <v>1</v>
      </c>
      <c r="I23" s="17">
        <v>1.0066999999999999</v>
      </c>
      <c r="J23" s="17">
        <f t="shared" si="1"/>
        <v>1.0066999999999999</v>
      </c>
    </row>
    <row r="24" spans="1:10" x14ac:dyDescent="0.4">
      <c r="A24" s="9">
        <v>43474</v>
      </c>
      <c r="B24" s="10">
        <v>2.0099999999999998</v>
      </c>
      <c r="C24" t="s">
        <v>83</v>
      </c>
      <c r="D24" s="17">
        <f t="shared" si="0"/>
        <v>1.0201</v>
      </c>
      <c r="E24" s="17"/>
      <c r="H24" t="s">
        <v>83</v>
      </c>
      <c r="I24" s="17">
        <v>1.0201</v>
      </c>
      <c r="J24" s="17"/>
    </row>
    <row r="25" spans="1:10" x14ac:dyDescent="0.4">
      <c r="A25" s="7">
        <v>43475</v>
      </c>
      <c r="B25" s="8">
        <v>-1.05</v>
      </c>
      <c r="C25">
        <v>0</v>
      </c>
      <c r="D25" s="17">
        <f t="shared" si="0"/>
        <v>0.98950000000000005</v>
      </c>
      <c r="E25" s="17"/>
      <c r="H25">
        <v>0</v>
      </c>
      <c r="I25" s="17">
        <v>0.98950000000000005</v>
      </c>
      <c r="J25" s="17"/>
    </row>
    <row r="26" spans="1:10" x14ac:dyDescent="0.4">
      <c r="A26" s="7">
        <v>43476</v>
      </c>
      <c r="B26" s="8">
        <v>1.99</v>
      </c>
      <c r="C26">
        <v>1</v>
      </c>
      <c r="D26" s="17">
        <f t="shared" si="0"/>
        <v>1.0199</v>
      </c>
      <c r="E26" s="17">
        <f t="shared" si="2"/>
        <v>1.0199</v>
      </c>
      <c r="H26">
        <v>1</v>
      </c>
      <c r="I26" s="17">
        <v>1.0199</v>
      </c>
      <c r="J26" s="17">
        <f t="shared" si="1"/>
        <v>1.0199</v>
      </c>
    </row>
    <row r="27" spans="1:10" x14ac:dyDescent="0.4">
      <c r="A27" s="7">
        <v>43479</v>
      </c>
      <c r="B27" s="8">
        <v>0</v>
      </c>
      <c r="C27">
        <v>0</v>
      </c>
      <c r="D27" s="17">
        <f t="shared" si="0"/>
        <v>1</v>
      </c>
      <c r="E27" s="17"/>
      <c r="H27">
        <v>0</v>
      </c>
      <c r="I27" s="17">
        <v>1</v>
      </c>
      <c r="J27" s="17"/>
    </row>
    <row r="28" spans="1:10" x14ac:dyDescent="0.4">
      <c r="A28" s="7">
        <v>43480</v>
      </c>
      <c r="B28" s="8">
        <v>-0.65</v>
      </c>
      <c r="C28">
        <v>1</v>
      </c>
      <c r="D28" s="17">
        <f t="shared" si="0"/>
        <v>0.99349999999999994</v>
      </c>
      <c r="E28" s="17">
        <f t="shared" si="2"/>
        <v>0.99349999999999994</v>
      </c>
      <c r="H28">
        <v>1</v>
      </c>
      <c r="I28" s="17">
        <v>0.99349999999999994</v>
      </c>
      <c r="J28" s="17">
        <f t="shared" si="1"/>
        <v>0.99349999999999994</v>
      </c>
    </row>
    <row r="29" spans="1:10" x14ac:dyDescent="0.4">
      <c r="A29" s="9">
        <v>43481</v>
      </c>
      <c r="B29" s="10">
        <v>-0.26</v>
      </c>
      <c r="C29">
        <v>1</v>
      </c>
      <c r="D29" s="17">
        <f t="shared" si="0"/>
        <v>0.99739999999999995</v>
      </c>
      <c r="E29" s="17">
        <f t="shared" si="2"/>
        <v>0.99739999999999995</v>
      </c>
      <c r="H29">
        <v>1</v>
      </c>
      <c r="I29" s="17">
        <v>0.99739999999999995</v>
      </c>
      <c r="J29" s="17">
        <f t="shared" si="1"/>
        <v>0.99739999999999995</v>
      </c>
    </row>
    <row r="30" spans="1:10" x14ac:dyDescent="0.4">
      <c r="A30" s="7">
        <v>43482</v>
      </c>
      <c r="B30" s="8">
        <v>2.63</v>
      </c>
      <c r="C30">
        <v>1</v>
      </c>
      <c r="D30" s="17">
        <f t="shared" si="0"/>
        <v>1.0263</v>
      </c>
      <c r="E30" s="17">
        <f t="shared" si="2"/>
        <v>1.0263</v>
      </c>
      <c r="H30">
        <v>1</v>
      </c>
      <c r="I30" s="17">
        <v>1.0263</v>
      </c>
      <c r="J30" s="17"/>
    </row>
    <row r="31" spans="1:10" x14ac:dyDescent="0.4">
      <c r="A31" s="7">
        <v>43483</v>
      </c>
      <c r="B31" s="8">
        <v>1.1499999999999999</v>
      </c>
      <c r="C31" t="s">
        <v>83</v>
      </c>
      <c r="D31" s="17">
        <f t="shared" si="0"/>
        <v>1.0115000000000001</v>
      </c>
      <c r="E31" s="17"/>
      <c r="H31" t="s">
        <v>83</v>
      </c>
      <c r="I31" s="17">
        <v>1.0115000000000001</v>
      </c>
      <c r="J31" s="17"/>
    </row>
    <row r="32" spans="1:10" x14ac:dyDescent="0.4">
      <c r="A32" s="7">
        <v>43486</v>
      </c>
      <c r="B32" s="8">
        <v>1.01</v>
      </c>
      <c r="C32">
        <v>1</v>
      </c>
      <c r="D32" s="17">
        <f t="shared" si="0"/>
        <v>1.0101</v>
      </c>
      <c r="E32" s="17">
        <f t="shared" si="2"/>
        <v>1.0101</v>
      </c>
      <c r="H32">
        <v>1</v>
      </c>
      <c r="I32" s="17">
        <v>1.0101</v>
      </c>
      <c r="J32" s="17">
        <f t="shared" si="1"/>
        <v>1.0101</v>
      </c>
    </row>
    <row r="33" spans="1:10" x14ac:dyDescent="0.4">
      <c r="A33" s="7">
        <v>43487</v>
      </c>
      <c r="B33" s="8">
        <v>-0.25</v>
      </c>
      <c r="C33">
        <v>1</v>
      </c>
      <c r="D33" s="17">
        <f t="shared" si="0"/>
        <v>0.99750000000000005</v>
      </c>
      <c r="E33" s="17">
        <f t="shared" si="2"/>
        <v>0.99750000000000005</v>
      </c>
      <c r="H33">
        <v>0</v>
      </c>
      <c r="I33" s="17">
        <v>0.99750000000000005</v>
      </c>
      <c r="J33" s="17"/>
    </row>
    <row r="34" spans="1:10" x14ac:dyDescent="0.4">
      <c r="A34" s="9">
        <v>43488</v>
      </c>
      <c r="B34" s="10">
        <v>3.14</v>
      </c>
      <c r="C34">
        <v>0</v>
      </c>
      <c r="D34" s="17">
        <f t="shared" si="0"/>
        <v>1.0314000000000001</v>
      </c>
      <c r="E34" s="17"/>
      <c r="H34">
        <v>1</v>
      </c>
      <c r="I34" s="17">
        <v>1.0314000000000001</v>
      </c>
      <c r="J34" s="17">
        <f t="shared" si="1"/>
        <v>1.0314000000000001</v>
      </c>
    </row>
    <row r="35" spans="1:10" x14ac:dyDescent="0.4">
      <c r="A35" s="7">
        <v>43489</v>
      </c>
      <c r="B35" s="8">
        <v>-1.1000000000000001</v>
      </c>
      <c r="C35">
        <v>0</v>
      </c>
      <c r="D35" s="17">
        <f t="shared" si="0"/>
        <v>0.9890000000000001</v>
      </c>
      <c r="E35" s="17"/>
      <c r="G35">
        <f>(2200-2040)/2200</f>
        <v>7.2727272727272724E-2</v>
      </c>
      <c r="H35">
        <v>0</v>
      </c>
      <c r="I35" s="17">
        <v>0.9890000000000001</v>
      </c>
      <c r="J35" s="17"/>
    </row>
    <row r="36" spans="1:10" x14ac:dyDescent="0.4">
      <c r="A36" s="7">
        <v>43490</v>
      </c>
      <c r="B36" s="8">
        <v>-1.1100000000000001</v>
      </c>
      <c r="C36">
        <v>0</v>
      </c>
      <c r="D36" s="17">
        <f t="shared" si="0"/>
        <v>0.9889</v>
      </c>
      <c r="E36" s="17"/>
      <c r="H36">
        <v>0</v>
      </c>
      <c r="I36" s="17">
        <v>0.9889</v>
      </c>
      <c r="J36" s="17"/>
    </row>
    <row r="37" spans="1:10" x14ac:dyDescent="0.4">
      <c r="A37" s="7">
        <v>43493</v>
      </c>
      <c r="B37" s="8">
        <v>3.11</v>
      </c>
      <c r="C37">
        <v>1</v>
      </c>
      <c r="D37" s="17">
        <f t="shared" si="0"/>
        <v>1.0310999999999999</v>
      </c>
      <c r="E37" s="17">
        <f t="shared" si="2"/>
        <v>1.0310999999999999</v>
      </c>
      <c r="H37">
        <v>1</v>
      </c>
      <c r="I37" s="17">
        <v>1.0310999999999999</v>
      </c>
      <c r="J37" s="17">
        <f t="shared" si="1"/>
        <v>1.0310999999999999</v>
      </c>
    </row>
    <row r="38" spans="1:10" x14ac:dyDescent="0.4">
      <c r="A38" s="7">
        <v>43494</v>
      </c>
      <c r="B38" s="8">
        <v>0.24</v>
      </c>
      <c r="C38">
        <v>0</v>
      </c>
      <c r="D38" s="17">
        <f t="shared" si="0"/>
        <v>1.0024</v>
      </c>
      <c r="E38" s="17"/>
      <c r="H38">
        <v>0</v>
      </c>
      <c r="I38" s="17">
        <v>1.0024</v>
      </c>
      <c r="J38" s="17"/>
    </row>
    <row r="39" spans="1:10" x14ac:dyDescent="0.4">
      <c r="A39" s="9">
        <v>43495</v>
      </c>
      <c r="B39" s="10">
        <v>1.81</v>
      </c>
      <c r="C39">
        <v>0</v>
      </c>
      <c r="D39" s="17">
        <f t="shared" si="0"/>
        <v>1.0181</v>
      </c>
      <c r="E39" s="17"/>
      <c r="H39">
        <v>0</v>
      </c>
      <c r="I39" s="17">
        <v>1.0181</v>
      </c>
      <c r="J39" s="17">
        <f>J37*J34*J32*J29*J28*J26*J23*J21</f>
        <v>1.1250487583054938</v>
      </c>
    </row>
    <row r="40" spans="1:10" x14ac:dyDescent="0.4">
      <c r="A40" s="7">
        <v>43496</v>
      </c>
      <c r="B40" s="8">
        <v>-1.3</v>
      </c>
      <c r="E40" s="17"/>
      <c r="J40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66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15240</xdr:rowOff>
              </from>
              <to>
                <xdr:col>0</xdr:col>
                <xdr:colOff>480060</xdr:colOff>
                <xdr:row>0</xdr:row>
                <xdr:rowOff>144780</xdr:rowOff>
              </to>
            </anchor>
          </controlPr>
        </control>
      </mc:Choice>
      <mc:Fallback>
        <control shapeId="1066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B823-46F9-4F7A-B813-852C07E98E0F}">
  <dimension ref="A1:E31"/>
  <sheetViews>
    <sheetView workbookViewId="0">
      <selection sqref="A1:E1048576"/>
    </sheetView>
  </sheetViews>
  <sheetFormatPr defaultRowHeight="17.399999999999999" x14ac:dyDescent="0.4"/>
  <sheetData>
    <row r="1" spans="1:5" x14ac:dyDescent="0.4">
      <c r="A1" s="5" t="s">
        <v>0</v>
      </c>
      <c r="B1" s="5" t="s">
        <v>2</v>
      </c>
      <c r="C1" s="5" t="s">
        <v>33</v>
      </c>
      <c r="D1" s="6" t="s">
        <v>64</v>
      </c>
      <c r="E1" s="5" t="s">
        <v>65</v>
      </c>
    </row>
    <row r="2" spans="1:5" x14ac:dyDescent="0.4">
      <c r="A2" s="5" t="s">
        <v>0</v>
      </c>
      <c r="B2" s="5" t="s">
        <v>3</v>
      </c>
      <c r="C2" s="5" t="s">
        <v>34</v>
      </c>
      <c r="D2" s="6" t="s">
        <v>64</v>
      </c>
      <c r="E2" s="5" t="s">
        <v>65</v>
      </c>
    </row>
    <row r="3" spans="1:5" x14ac:dyDescent="0.4">
      <c r="A3" s="5" t="s">
        <v>0</v>
      </c>
      <c r="B3" s="5" t="s">
        <v>4</v>
      </c>
      <c r="C3" s="5" t="s">
        <v>35</v>
      </c>
      <c r="D3" s="6" t="s">
        <v>64</v>
      </c>
      <c r="E3" s="5" t="s">
        <v>65</v>
      </c>
    </row>
    <row r="4" spans="1:5" x14ac:dyDescent="0.4">
      <c r="A4" s="5" t="s">
        <v>0</v>
      </c>
      <c r="B4" s="5" t="s">
        <v>5</v>
      </c>
      <c r="C4" s="5" t="s">
        <v>36</v>
      </c>
      <c r="D4" s="6" t="s">
        <v>64</v>
      </c>
      <c r="E4" s="5" t="s">
        <v>65</v>
      </c>
    </row>
    <row r="5" spans="1:5" x14ac:dyDescent="0.4">
      <c r="A5" s="5" t="s">
        <v>0</v>
      </c>
      <c r="B5" s="5" t="s">
        <v>6</v>
      </c>
      <c r="C5" s="5" t="s">
        <v>37</v>
      </c>
      <c r="D5" s="6" t="s">
        <v>64</v>
      </c>
      <c r="E5" s="5" t="s">
        <v>65</v>
      </c>
    </row>
    <row r="6" spans="1:5" x14ac:dyDescent="0.4">
      <c r="A6" s="5" t="s">
        <v>0</v>
      </c>
      <c r="B6" s="5" t="s">
        <v>7</v>
      </c>
      <c r="C6" s="5" t="s">
        <v>38</v>
      </c>
      <c r="D6" s="6" t="s">
        <v>64</v>
      </c>
      <c r="E6" s="5" t="s">
        <v>65</v>
      </c>
    </row>
    <row r="7" spans="1:5" x14ac:dyDescent="0.4">
      <c r="A7" s="5" t="s">
        <v>0</v>
      </c>
      <c r="B7" s="5" t="s">
        <v>8</v>
      </c>
      <c r="C7" s="5" t="s">
        <v>39</v>
      </c>
      <c r="D7" s="6" t="s">
        <v>64</v>
      </c>
      <c r="E7" s="5" t="s">
        <v>65</v>
      </c>
    </row>
    <row r="8" spans="1:5" x14ac:dyDescent="0.4">
      <c r="A8" s="5" t="s">
        <v>0</v>
      </c>
      <c r="B8" s="5" t="s">
        <v>9</v>
      </c>
      <c r="C8" s="5" t="s">
        <v>40</v>
      </c>
      <c r="D8" s="6" t="s">
        <v>64</v>
      </c>
      <c r="E8" s="5" t="s">
        <v>65</v>
      </c>
    </row>
    <row r="9" spans="1:5" x14ac:dyDescent="0.4">
      <c r="A9" s="5" t="s">
        <v>0</v>
      </c>
      <c r="B9" s="5" t="s">
        <v>10</v>
      </c>
      <c r="C9" s="5" t="s">
        <v>41</v>
      </c>
      <c r="D9" s="6" t="s">
        <v>64</v>
      </c>
      <c r="E9" s="5" t="s">
        <v>65</v>
      </c>
    </row>
    <row r="10" spans="1:5" x14ac:dyDescent="0.4">
      <c r="A10" s="5" t="s">
        <v>0</v>
      </c>
      <c r="B10" s="5" t="s">
        <v>11</v>
      </c>
      <c r="C10" s="5" t="s">
        <v>42</v>
      </c>
      <c r="D10" s="6" t="s">
        <v>64</v>
      </c>
      <c r="E10" s="5" t="s">
        <v>65</v>
      </c>
    </row>
    <row r="11" spans="1:5" x14ac:dyDescent="0.4">
      <c r="A11" s="5" t="s">
        <v>1</v>
      </c>
      <c r="B11" s="5" t="s">
        <v>12</v>
      </c>
      <c r="C11" s="5" t="s">
        <v>43</v>
      </c>
      <c r="D11" s="6" t="s">
        <v>64</v>
      </c>
      <c r="E11" s="5" t="s">
        <v>65</v>
      </c>
    </row>
    <row r="12" spans="1:5" x14ac:dyDescent="0.4">
      <c r="A12" s="5" t="s">
        <v>1</v>
      </c>
      <c r="B12" s="5" t="s">
        <v>13</v>
      </c>
      <c r="C12" s="5" t="s">
        <v>44</v>
      </c>
      <c r="D12" s="6" t="s">
        <v>64</v>
      </c>
      <c r="E12" s="5" t="s">
        <v>65</v>
      </c>
    </row>
    <row r="13" spans="1:5" x14ac:dyDescent="0.4">
      <c r="A13" s="5" t="s">
        <v>1</v>
      </c>
      <c r="B13" s="5" t="s">
        <v>14</v>
      </c>
      <c r="C13" s="5" t="s">
        <v>45</v>
      </c>
      <c r="D13" s="6" t="s">
        <v>64</v>
      </c>
      <c r="E13" s="5" t="s">
        <v>65</v>
      </c>
    </row>
    <row r="14" spans="1:5" x14ac:dyDescent="0.4">
      <c r="A14" s="5" t="s">
        <v>1</v>
      </c>
      <c r="B14" s="5" t="s">
        <v>15</v>
      </c>
      <c r="C14" s="5" t="s">
        <v>46</v>
      </c>
      <c r="D14" s="6" t="s">
        <v>64</v>
      </c>
      <c r="E14" s="5" t="s">
        <v>65</v>
      </c>
    </row>
    <row r="15" spans="1:5" x14ac:dyDescent="0.4">
      <c r="A15" s="5" t="s">
        <v>1</v>
      </c>
      <c r="B15" s="5" t="s">
        <v>16</v>
      </c>
      <c r="C15" s="5" t="s">
        <v>47</v>
      </c>
      <c r="D15" s="6" t="s">
        <v>64</v>
      </c>
      <c r="E15" s="5" t="s">
        <v>65</v>
      </c>
    </row>
    <row r="16" spans="1:5" x14ac:dyDescent="0.4">
      <c r="A16" s="5" t="s">
        <v>1</v>
      </c>
      <c r="B16" s="5" t="s">
        <v>17</v>
      </c>
      <c r="C16" s="5" t="s">
        <v>48</v>
      </c>
      <c r="D16" s="6" t="s">
        <v>64</v>
      </c>
      <c r="E16" s="5" t="s">
        <v>65</v>
      </c>
    </row>
    <row r="17" spans="1:5" x14ac:dyDescent="0.4">
      <c r="A17" s="5" t="s">
        <v>1</v>
      </c>
      <c r="B17" s="5" t="s">
        <v>18</v>
      </c>
      <c r="C17" s="5" t="s">
        <v>49</v>
      </c>
      <c r="D17" s="6" t="s">
        <v>64</v>
      </c>
      <c r="E17" s="5" t="s">
        <v>65</v>
      </c>
    </row>
    <row r="18" spans="1:5" x14ac:dyDescent="0.4">
      <c r="A18" s="5" t="s">
        <v>1</v>
      </c>
      <c r="B18" s="5" t="s">
        <v>19</v>
      </c>
      <c r="C18" s="5" t="s">
        <v>50</v>
      </c>
      <c r="D18" s="6" t="s">
        <v>64</v>
      </c>
      <c r="E18" s="5" t="s">
        <v>65</v>
      </c>
    </row>
    <row r="19" spans="1:5" x14ac:dyDescent="0.4">
      <c r="A19" s="5" t="s">
        <v>1</v>
      </c>
      <c r="B19" s="5" t="s">
        <v>20</v>
      </c>
      <c r="C19" s="5" t="s">
        <v>51</v>
      </c>
      <c r="D19" s="6" t="s">
        <v>64</v>
      </c>
      <c r="E19" s="5" t="s">
        <v>65</v>
      </c>
    </row>
    <row r="20" spans="1:5" x14ac:dyDescent="0.4">
      <c r="A20" s="5" t="s">
        <v>1</v>
      </c>
      <c r="B20" s="5" t="s">
        <v>21</v>
      </c>
      <c r="C20" s="5" t="s">
        <v>52</v>
      </c>
      <c r="D20" s="6" t="s">
        <v>64</v>
      </c>
      <c r="E20" s="5" t="s">
        <v>65</v>
      </c>
    </row>
    <row r="21" spans="1:5" x14ac:dyDescent="0.4">
      <c r="A21" s="5" t="s">
        <v>1</v>
      </c>
      <c r="B21" s="5" t="s">
        <v>22</v>
      </c>
      <c r="C21" s="5" t="s">
        <v>53</v>
      </c>
      <c r="D21" s="6" t="s">
        <v>64</v>
      </c>
      <c r="E21" s="5" t="s">
        <v>65</v>
      </c>
    </row>
    <row r="22" spans="1:5" x14ac:dyDescent="0.4">
      <c r="A22" s="5" t="s">
        <v>1</v>
      </c>
      <c r="B22" s="5" t="s">
        <v>23</v>
      </c>
      <c r="C22" s="5" t="s">
        <v>54</v>
      </c>
      <c r="D22" s="6" t="s">
        <v>64</v>
      </c>
      <c r="E22" s="5" t="s">
        <v>65</v>
      </c>
    </row>
    <row r="23" spans="1:5" x14ac:dyDescent="0.4">
      <c r="A23" s="5" t="s">
        <v>0</v>
      </c>
      <c r="B23" s="5" t="s">
        <v>24</v>
      </c>
      <c r="C23" s="5" t="s">
        <v>55</v>
      </c>
      <c r="D23" s="6" t="s">
        <v>64</v>
      </c>
      <c r="E23" s="5" t="s">
        <v>65</v>
      </c>
    </row>
    <row r="24" spans="1:5" x14ac:dyDescent="0.4">
      <c r="A24" s="5" t="s">
        <v>0</v>
      </c>
      <c r="B24" s="5" t="s">
        <v>25</v>
      </c>
      <c r="C24" s="5" t="s">
        <v>56</v>
      </c>
      <c r="D24" s="6" t="s">
        <v>64</v>
      </c>
      <c r="E24" s="5" t="s">
        <v>65</v>
      </c>
    </row>
    <row r="25" spans="1:5" x14ac:dyDescent="0.4">
      <c r="A25" s="5" t="s">
        <v>0</v>
      </c>
      <c r="B25" s="5" t="s">
        <v>26</v>
      </c>
      <c r="C25" s="5" t="s">
        <v>57</v>
      </c>
      <c r="D25" s="6" t="s">
        <v>64</v>
      </c>
      <c r="E25" s="5" t="s">
        <v>65</v>
      </c>
    </row>
    <row r="26" spans="1:5" x14ac:dyDescent="0.4">
      <c r="A26" s="5" t="s">
        <v>0</v>
      </c>
      <c r="B26" s="5" t="s">
        <v>27</v>
      </c>
      <c r="C26" s="5" t="s">
        <v>58</v>
      </c>
      <c r="D26" s="6" t="s">
        <v>64</v>
      </c>
      <c r="E26" s="5" t="s">
        <v>65</v>
      </c>
    </row>
    <row r="27" spans="1:5" x14ac:dyDescent="0.4">
      <c r="A27" s="5" t="s">
        <v>0</v>
      </c>
      <c r="B27" s="5" t="s">
        <v>28</v>
      </c>
      <c r="C27" s="5" t="s">
        <v>59</v>
      </c>
      <c r="D27" s="6" t="s">
        <v>64</v>
      </c>
      <c r="E27" s="5" t="s">
        <v>65</v>
      </c>
    </row>
    <row r="28" spans="1:5" x14ac:dyDescent="0.4">
      <c r="A28" s="5" t="s">
        <v>0</v>
      </c>
      <c r="B28" s="5" t="s">
        <v>29</v>
      </c>
      <c r="C28" s="5" t="s">
        <v>60</v>
      </c>
      <c r="D28" s="6" t="s">
        <v>64</v>
      </c>
      <c r="E28" s="5" t="s">
        <v>65</v>
      </c>
    </row>
    <row r="29" spans="1:5" x14ac:dyDescent="0.4">
      <c r="A29" s="5" t="s">
        <v>0</v>
      </c>
      <c r="B29" s="5" t="s">
        <v>30</v>
      </c>
      <c r="C29" s="5" t="s">
        <v>61</v>
      </c>
      <c r="D29" s="6" t="s">
        <v>64</v>
      </c>
      <c r="E29" s="5" t="s">
        <v>65</v>
      </c>
    </row>
    <row r="30" spans="1:5" x14ac:dyDescent="0.4">
      <c r="A30" s="5" t="s">
        <v>0</v>
      </c>
      <c r="B30" s="5" t="s">
        <v>31</v>
      </c>
      <c r="C30" s="5" t="s">
        <v>62</v>
      </c>
      <c r="D30" s="6" t="s">
        <v>64</v>
      </c>
      <c r="E30" s="5" t="s">
        <v>65</v>
      </c>
    </row>
    <row r="31" spans="1:5" x14ac:dyDescent="0.4">
      <c r="A31" s="5" t="s">
        <v>0</v>
      </c>
      <c r="B31" s="5" t="s">
        <v>32</v>
      </c>
      <c r="C31" s="5" t="s">
        <v>63</v>
      </c>
      <c r="D31" s="6" t="s">
        <v>64</v>
      </c>
      <c r="E31" s="5" t="s">
        <v>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gks76</dc:creator>
  <cp:lastModifiedBy>gks76</cp:lastModifiedBy>
  <dcterms:created xsi:type="dcterms:W3CDTF">2019-02-01T01:50:33Z</dcterms:created>
  <dcterms:modified xsi:type="dcterms:W3CDTF">2019-02-01T09:17:52Z</dcterms:modified>
</cp:coreProperties>
</file>