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20281\Desktop\"/>
    </mc:Choice>
  </mc:AlternateContent>
  <bookViews>
    <workbookView xWindow="0" yWindow="48" windowWidth="11712" windowHeight="5292"/>
  </bookViews>
  <sheets>
    <sheet name="議員1-6" sheetId="2" r:id="rId1"/>
  </sheets>
  <definedNames>
    <definedName name="_xlnm._FilterDatabase" localSheetId="0" hidden="1">'議員1-6'!$A$5:$I$10</definedName>
    <definedName name="_xlnm.Print_Area" localSheetId="0">'議員1-6'!$A$1:$I$143</definedName>
    <definedName name="_xlnm.Print_Titles" localSheetId="0">'議員1-6'!$1:$6</definedName>
  </definedNames>
  <calcPr calcId="152511"/>
</workbook>
</file>

<file path=xl/calcChain.xml><?xml version="1.0" encoding="utf-8"?>
<calcChain xmlns="http://schemas.openxmlformats.org/spreadsheetml/2006/main">
  <c r="D131" i="2" l="1"/>
  <c r="E131" i="2"/>
  <c r="D118" i="2"/>
  <c r="E103" i="2"/>
  <c r="D103" i="2"/>
  <c r="D78" i="2"/>
  <c r="E71" i="2"/>
  <c r="E68" i="2"/>
  <c r="E60" i="2"/>
  <c r="D130" i="2" l="1"/>
  <c r="E133" i="2"/>
  <c r="D133" i="2"/>
  <c r="E134" i="2"/>
  <c r="D134" i="2"/>
  <c r="E121" i="2"/>
  <c r="D121" i="2"/>
  <c r="E118" i="2"/>
  <c r="E108" i="2"/>
  <c r="D108" i="2"/>
  <c r="E94" i="2"/>
  <c r="D94" i="2"/>
  <c r="E83" i="2"/>
  <c r="D83" i="2"/>
  <c r="E78" i="2"/>
  <c r="D71" i="2"/>
  <c r="D68" i="2"/>
  <c r="D60" i="2"/>
  <c r="E46" i="2"/>
  <c r="D46" i="2"/>
  <c r="E40" i="2"/>
  <c r="D40" i="2"/>
  <c r="E37" i="2"/>
  <c r="D37" i="2"/>
  <c r="E32" i="2"/>
  <c r="D32" i="2"/>
  <c r="E29" i="2"/>
  <c r="D29" i="2"/>
  <c r="E20" i="2"/>
  <c r="D20" i="2"/>
</calcChain>
</file>

<file path=xl/sharedStrings.xml><?xml version="1.0" encoding="utf-8"?>
<sst xmlns="http://schemas.openxmlformats.org/spreadsheetml/2006/main" count="793" uniqueCount="326">
  <si>
    <t>得標廠商</t>
    <phoneticPr fontId="2" type="noConversion"/>
  </si>
  <si>
    <t>(本表為半年報表)</t>
    <phoneticPr fontId="2" type="noConversion"/>
  </si>
  <si>
    <t>表 4</t>
    <phoneticPr fontId="2" type="noConversion"/>
  </si>
  <si>
    <t>核定情形</t>
    <phoneticPr fontId="2" type="noConversion"/>
  </si>
  <si>
    <t>核定金額</t>
    <phoneticPr fontId="2" type="noConversion"/>
  </si>
  <si>
    <t>有 無 公 開 招 標</t>
    <phoneticPr fontId="2" type="noConversion"/>
  </si>
  <si>
    <t>議員姓名</t>
  </si>
  <si>
    <t>建議項目及內容</t>
  </si>
  <si>
    <t>建議地點</t>
  </si>
  <si>
    <t>建議金額</t>
  </si>
  <si>
    <t>經費支用科目</t>
  </si>
  <si>
    <t>主辦機關</t>
  </si>
  <si>
    <t>單位：千元</t>
    <phoneticPr fontId="2" type="noConversion"/>
  </si>
  <si>
    <t>澎湖縣政府106年度對議員所提地方建設建議事項處理明細表</t>
    <phoneticPr fontId="2" type="noConversion"/>
  </si>
  <si>
    <t>至106年12月止</t>
    <phoneticPr fontId="2" type="noConversion"/>
  </si>
  <si>
    <t>劉陳昭玲</t>
    <phoneticPr fontId="2" type="noConversion"/>
  </si>
  <si>
    <t>馬公市公所辦理「馬公市里鄰社區影像記錄拍攝與宣導」計畫</t>
  </si>
  <si>
    <t>馬公市</t>
    <phoneticPr fontId="2" type="noConversion"/>
  </si>
  <si>
    <t>第1次追加預算-106年度健全基層組織</t>
    <phoneticPr fontId="2" type="noConversion"/>
  </si>
  <si>
    <t>馬公市公所</t>
    <phoneticPr fontId="2" type="noConversion"/>
  </si>
  <si>
    <t>無</t>
    <phoneticPr fontId="2" type="noConversion"/>
  </si>
  <si>
    <t>偷嗨郎攝影工作室、皇冠禮品店</t>
    <phoneticPr fontId="2" type="noConversion"/>
  </si>
  <si>
    <t>湖西鄉南寮村辦公處辦理「充實內部設備」計畫</t>
    <phoneticPr fontId="2" type="noConversion"/>
  </si>
  <si>
    <t>南寮村</t>
    <phoneticPr fontId="2" type="noConversion"/>
  </si>
  <si>
    <t>南寮村辦公處</t>
    <phoneticPr fontId="2" type="noConversion"/>
  </si>
  <si>
    <t>邦利有限公司</t>
    <phoneticPr fontId="2" type="noConversion"/>
  </si>
  <si>
    <t>馬公市光明里辦公處辦理「充實里辦公處內部設備」實施計畫</t>
    <phoneticPr fontId="2" type="noConversion"/>
  </si>
  <si>
    <t>光明里</t>
    <phoneticPr fontId="2" type="noConversion"/>
  </si>
  <si>
    <t>光明里辦公處</t>
    <phoneticPr fontId="2" type="noConversion"/>
  </si>
  <si>
    <t>偉眾資訊科技有限公司、陞霖科技股份有限公司</t>
    <phoneticPr fontId="2" type="noConversion"/>
  </si>
  <si>
    <t>馬公市長安里辦公處辦理「拐杖傘製作教學活動」計畫</t>
    <phoneticPr fontId="2" type="noConversion"/>
  </si>
  <si>
    <t>長安里</t>
    <phoneticPr fontId="2" type="noConversion"/>
  </si>
  <si>
    <t>長安里辦公處</t>
    <phoneticPr fontId="2" type="noConversion"/>
  </si>
  <si>
    <t>富雨洋傘有限公司</t>
    <phoneticPr fontId="2" type="noConversion"/>
  </si>
  <si>
    <t>馬公市長安里辦公處辦理「充實內部設備」計畫</t>
    <phoneticPr fontId="2" type="noConversion"/>
  </si>
  <si>
    <t>真善美無線電機行</t>
    <phoneticPr fontId="2" type="noConversion"/>
  </si>
  <si>
    <t>馬公市復興里辦公處辦理「充實內部設備」實施計畫</t>
    <phoneticPr fontId="2" type="noConversion"/>
  </si>
  <si>
    <t>復興里</t>
    <phoneticPr fontId="2" type="noConversion"/>
  </si>
  <si>
    <t>復興里辦公處</t>
    <phoneticPr fontId="2" type="noConversion"/>
  </si>
  <si>
    <t>順增傢俱行、光華無線電機行</t>
    <phoneticPr fontId="2" type="noConversion"/>
  </si>
  <si>
    <t>西嶼鄉池東村辦公處辦理健康齊步走－保健知識宣導暨健行活動」計畫</t>
    <phoneticPr fontId="2" type="noConversion"/>
  </si>
  <si>
    <t>池東村</t>
    <phoneticPr fontId="2" type="noConversion"/>
  </si>
  <si>
    <t>池東村辦公處</t>
    <phoneticPr fontId="2" type="noConversion"/>
  </si>
  <si>
    <t>東光體育用品社、澎湖縣西嶼鄉機關學校聯合員工消費合作社、旺伯小吃部、忠德企業行</t>
    <phoneticPr fontId="2" type="noConversion"/>
  </si>
  <si>
    <t>湖西鄉白坑村辦公處辦理「LED顯示字幕機設置」計畫</t>
    <phoneticPr fontId="2" type="noConversion"/>
  </si>
  <si>
    <t>白坑村</t>
    <phoneticPr fontId="2" type="noConversion"/>
  </si>
  <si>
    <t>白坑村辦公處</t>
    <phoneticPr fontId="2" type="noConversion"/>
  </si>
  <si>
    <t>全毅通信行</t>
    <phoneticPr fontId="2" type="noConversion"/>
  </si>
  <si>
    <t xml:space="preserve">馬公市重光里辦公處辦理「資源回收宣導暨志工動員環境整理活動  」實施計畫 </t>
    <phoneticPr fontId="2" type="noConversion"/>
  </si>
  <si>
    <t>重光里</t>
    <phoneticPr fontId="2" type="noConversion"/>
  </si>
  <si>
    <t>重光里辦公處</t>
    <phoneticPr fontId="2" type="noConversion"/>
  </si>
  <si>
    <t>良海運動用品社</t>
    <phoneticPr fontId="2" type="noConversion"/>
  </si>
  <si>
    <t>湖西鄉尖山村辦公處辦理「尖山村顯濟殿入火建醮祈褔活動」計畫</t>
    <phoneticPr fontId="2" type="noConversion"/>
  </si>
  <si>
    <t>尖山村</t>
    <phoneticPr fontId="2" type="noConversion"/>
  </si>
  <si>
    <t>尖山村辦公處</t>
    <phoneticPr fontId="2" type="noConversion"/>
  </si>
  <si>
    <t>東利號、太益商行、南葳花坊</t>
    <phoneticPr fontId="2" type="noConversion"/>
  </si>
  <si>
    <t>購置廣播器材</t>
    <phoneticPr fontId="2" type="noConversion"/>
  </si>
  <si>
    <t>湖西社區發展協會</t>
  </si>
  <si>
    <t>充實社區設備</t>
    <phoneticPr fontId="12" type="noConversion"/>
  </si>
  <si>
    <t>湖西鄉  公所</t>
    <phoneticPr fontId="12" type="noConversion"/>
  </si>
  <si>
    <t>無</t>
    <phoneticPr fontId="12" type="noConversion"/>
  </si>
  <si>
    <t>竹灣社區活動中心增購冷氣設備</t>
    <phoneticPr fontId="2" type="noConversion"/>
  </si>
  <si>
    <t>竹灣社區發展協會</t>
  </si>
  <si>
    <t>西嶼鄉  公所</t>
    <phoneticPr fontId="12" type="noConversion"/>
  </si>
  <si>
    <t>充實內部設備及維修</t>
    <phoneticPr fontId="2" type="noConversion"/>
  </si>
  <si>
    <t>西文社區發展協會</t>
  </si>
  <si>
    <t>馬公市  公所</t>
    <phoneticPr fontId="12" type="noConversion"/>
  </si>
  <si>
    <t>劉陳昭玲小計</t>
    <phoneticPr fontId="2" type="noConversion"/>
  </si>
  <si>
    <t>陳雙全</t>
    <phoneticPr fontId="2" type="noConversion"/>
  </si>
  <si>
    <t>馬公市興仁里辦公處辦理「興仁里慶祝重陽節活動」計畫</t>
    <phoneticPr fontId="2" type="noConversion"/>
  </si>
  <si>
    <t>興仁里</t>
    <phoneticPr fontId="2" type="noConversion"/>
  </si>
  <si>
    <t>興仁里辦公處</t>
    <phoneticPr fontId="2" type="noConversion"/>
  </si>
  <si>
    <t>王志明外燴、方圓興業行、興鋒行、佳宏西點麵包、偉眾資訊科技有限公司、中興打字印製社、金旺來、東文行</t>
    <phoneticPr fontId="2" type="noConversion"/>
  </si>
  <si>
    <t>馬公市石泉里辦公處辦理「維修廣播系統」實施計畫</t>
    <phoneticPr fontId="2" type="noConversion"/>
  </si>
  <si>
    <t>石泉里</t>
    <phoneticPr fontId="2" type="noConversion"/>
  </si>
  <si>
    <t>石泉里辦公處</t>
    <phoneticPr fontId="2" type="noConversion"/>
  </si>
  <si>
    <t>大地流通電信股份有限公司</t>
    <phoneticPr fontId="2" type="noConversion"/>
  </si>
  <si>
    <t>湖西鄉南寮村辦公處辦理「節約能源宣導暨樂活養生蔬食DIY、捏製鷄母狗趣」計畫</t>
    <phoneticPr fontId="2" type="noConversion"/>
  </si>
  <si>
    <t>承宏餐飲店、芳遠水果行、西榮發號、玖青果商行、啟發行、京典烘焙坊、新協和五金行、鴻益煤氣行、新奇五金百貨量販店</t>
    <phoneticPr fontId="2" type="noConversion"/>
  </si>
  <si>
    <t>馬公市東文里辦公處辦理「協助政令宣導相關人員購買外套」計畫</t>
    <phoneticPr fontId="2" type="noConversion"/>
  </si>
  <si>
    <t>東文里</t>
    <phoneticPr fontId="2" type="noConversion"/>
  </si>
  <si>
    <t>東文里辦公處</t>
    <phoneticPr fontId="2" type="noConversion"/>
  </si>
  <si>
    <t>鴻汝服飾</t>
    <phoneticPr fontId="2" type="noConversion"/>
  </si>
  <si>
    <t>增購活動中心廚房設備</t>
    <phoneticPr fontId="2" type="noConversion"/>
  </si>
  <si>
    <t>五德社區發展協會</t>
    <phoneticPr fontId="12" type="noConversion"/>
  </si>
  <si>
    <t>充實活動中心內部設備</t>
    <phoneticPr fontId="2" type="noConversion"/>
  </si>
  <si>
    <t>嵵裡社區發展協會</t>
  </si>
  <si>
    <t>購置社區集會所設備</t>
    <phoneticPr fontId="2" type="noConversion"/>
  </si>
  <si>
    <t>朝陽社區發展協會</t>
  </si>
  <si>
    <t>改善社區景觀</t>
    <phoneticPr fontId="2" type="noConversion"/>
  </si>
  <si>
    <t>前寮社區發展協會</t>
  </si>
  <si>
    <t>陳雙全小計</t>
    <phoneticPr fontId="2" type="noConversion"/>
  </si>
  <si>
    <t>藍俊逸</t>
    <phoneticPr fontId="2" type="noConversion"/>
  </si>
  <si>
    <t>馬公市重慶里辦公處辦理「衛教宣導活動」計畫</t>
    <phoneticPr fontId="2" type="noConversion"/>
  </si>
  <si>
    <t>重慶里</t>
    <phoneticPr fontId="2" type="noConversion"/>
  </si>
  <si>
    <t>重慶里辦公處</t>
    <phoneticPr fontId="2" type="noConversion"/>
  </si>
  <si>
    <t>香味早點部、佳期企業股份有限公司、神佑企業、金自成商會</t>
    <phoneticPr fontId="2" type="noConversion"/>
  </si>
  <si>
    <t>社區活動中心硬體設施</t>
    <phoneticPr fontId="2" type="noConversion"/>
  </si>
  <si>
    <t>興仁社區發展協會</t>
  </si>
  <si>
    <t>藍俊逸小計</t>
    <phoneticPr fontId="2" type="noConversion"/>
  </si>
  <si>
    <t>陳海山</t>
    <phoneticPr fontId="2" type="noConversion"/>
  </si>
  <si>
    <t>白沙鄉公所辦理「白沙鄉政令宣導及觀光文化活動廣告」計畫</t>
    <phoneticPr fontId="2" type="noConversion"/>
  </si>
  <si>
    <t>白沙鄉</t>
    <phoneticPr fontId="2" type="noConversion"/>
  </si>
  <si>
    <t>白沙鄉公所</t>
    <phoneticPr fontId="2" type="noConversion"/>
  </si>
  <si>
    <t>澎湖日報、偉元資訊有限公司</t>
    <phoneticPr fontId="2" type="noConversion"/>
  </si>
  <si>
    <t>陳海山</t>
  </si>
  <si>
    <t>西嶼鄉公所辦理「垃圾分類暨資源回收宣導計劃」</t>
    <phoneticPr fontId="2" type="noConversion"/>
  </si>
  <si>
    <t>西嶼鄉</t>
    <phoneticPr fontId="2" type="noConversion"/>
  </si>
  <si>
    <t>西嶼鄉公所</t>
    <phoneticPr fontId="2" type="noConversion"/>
  </si>
  <si>
    <t>湖西鄉公所辦理「湖西鄉公所政令宣導活動廣告」計畫</t>
    <phoneticPr fontId="2" type="noConversion"/>
  </si>
  <si>
    <t>湖西鄉</t>
    <phoneticPr fontId="2" type="noConversion"/>
  </si>
  <si>
    <t>湖西鄉公所</t>
    <phoneticPr fontId="2" type="noConversion"/>
  </si>
  <si>
    <t>澎湖時報股份有限公司</t>
    <phoneticPr fontId="2" type="noConversion"/>
  </si>
  <si>
    <t>鐵線海堤公園設施修繕</t>
    <phoneticPr fontId="2" type="noConversion"/>
  </si>
  <si>
    <t>鐵線社區發展協會</t>
  </si>
  <si>
    <t>陳海山小計</t>
    <phoneticPr fontId="2" type="noConversion"/>
  </si>
  <si>
    <t>胡松榮</t>
    <phoneticPr fontId="2" type="noConversion"/>
  </si>
  <si>
    <t xml:space="preserve">馬公市公所辦理106年慶祝聖誕節暨樂活養生團康活動－「閃亮菊島聖誕Ya－繽紛馬公親子Party」計畫 </t>
    <phoneticPr fontId="2" type="noConversion"/>
  </si>
  <si>
    <t>馬公市公所</t>
  </si>
  <si>
    <t>協成行、宏昇視聽工程有限公司、東文行、奶油蝴蝶烘焙坊、新世紀生活館、日盛可字印店、皇冠禮品店、連興包裝材料行、協成行、和平戲劇舞蹈服裝中心、澎湖有限電視股份有限公司、國泰世紀產物保險股份有限公司、和樺通運有限公司、重仁食品商行、協成行、澎湖縣立體育場、沙港國小、湖西鄉公所</t>
    <phoneticPr fontId="2" type="noConversion"/>
  </si>
  <si>
    <t>外婆澎湖灣音樂會</t>
    <phoneticPr fontId="2" type="noConversion"/>
  </si>
  <si>
    <t>潘安邦紀念館</t>
    <phoneticPr fontId="2" type="noConversion"/>
  </si>
  <si>
    <t>澎湖縣觀光發展基金</t>
    <phoneticPr fontId="2" type="noConversion"/>
  </si>
  <si>
    <t>旅遊處</t>
    <phoneticPr fontId="2" type="noConversion"/>
  </si>
  <si>
    <t>自辦</t>
    <phoneticPr fontId="2" type="noConversion"/>
  </si>
  <si>
    <t>胡松榮小計</t>
    <phoneticPr fontId="2" type="noConversion"/>
  </si>
  <si>
    <t>陳慧玲</t>
    <phoneticPr fontId="2" type="noConversion"/>
  </si>
  <si>
    <t>馬公市鎖港里辦公處辦理「美食研習成果分享」活動計畫</t>
    <phoneticPr fontId="2" type="noConversion"/>
  </si>
  <si>
    <t>鎖港里</t>
    <phoneticPr fontId="2" type="noConversion"/>
  </si>
  <si>
    <t>鎖港里辦公處</t>
    <phoneticPr fontId="2" type="noConversion"/>
  </si>
  <si>
    <t>七○七水果行、日發商號、個人戶（漁民歐英豐）、文定號、十全商號、新孟成澎湖名產、匯僑企業、旭南行</t>
    <phoneticPr fontId="2" type="noConversion"/>
  </si>
  <si>
    <t>馬公市風櫃里辦公處辦理「創意薑餅屋製作暨衛教宣導活動」實施計畫</t>
    <phoneticPr fontId="2" type="noConversion"/>
  </si>
  <si>
    <t>風櫃里</t>
    <phoneticPr fontId="2" type="noConversion"/>
  </si>
  <si>
    <t>風櫃里辦公處</t>
    <phoneticPr fontId="2" type="noConversion"/>
  </si>
  <si>
    <t>世軒食品行、東文行</t>
    <phoneticPr fontId="2" type="noConversion"/>
  </si>
  <si>
    <t>馬公市興仁里辦公處辦理「成立環保志工隊暨購買服裝活動」實施計畫</t>
    <phoneticPr fontId="2" type="noConversion"/>
  </si>
  <si>
    <t>金山體育用品社</t>
    <phoneticPr fontId="2" type="noConversion"/>
  </si>
  <si>
    <t>購置康樂器材</t>
    <phoneticPr fontId="2" type="noConversion"/>
  </si>
  <si>
    <t>重光社區路燈增設工程</t>
    <phoneticPr fontId="2" type="noConversion"/>
  </si>
  <si>
    <t>重光社區發展協會</t>
  </si>
  <si>
    <t>陳慧玲小計</t>
    <phoneticPr fontId="2" type="noConversion"/>
  </si>
  <si>
    <t>張再興</t>
  </si>
  <si>
    <t>馬公市山水里辦公處辦理「添購辦公處內部設備」實施計畫</t>
    <phoneticPr fontId="2" type="noConversion"/>
  </si>
  <si>
    <t>山水里</t>
    <phoneticPr fontId="2" type="noConversion"/>
  </si>
  <si>
    <t>山水里辦公處</t>
    <phoneticPr fontId="2" type="noConversion"/>
  </si>
  <si>
    <t>第一電子通信行、展新資訊</t>
    <phoneticPr fontId="2" type="noConversion"/>
  </si>
  <si>
    <t>馬公市公所辦理「馬公城市進化全市動起來」宣導活動實施計畫</t>
    <phoneticPr fontId="2" type="noConversion"/>
  </si>
  <si>
    <t>澎湖日報</t>
    <phoneticPr fontId="2" type="noConversion"/>
  </si>
  <si>
    <t>馬公市重光里辦公處辦理「防詐騙宣導暨慶端午包粽聯誼活動」計畫</t>
    <phoneticPr fontId="2" type="noConversion"/>
  </si>
  <si>
    <t>緣利商行</t>
    <phoneticPr fontId="2" type="noConversion"/>
  </si>
  <si>
    <t>鴻昌沙發行、第一電子通信行</t>
    <phoneticPr fontId="2" type="noConversion"/>
  </si>
  <si>
    <t>馬公市石泉里辦公處辦理「增設內部辦公設備─購置冷氣機」計畫</t>
    <phoneticPr fontId="2" type="noConversion"/>
  </si>
  <si>
    <t>禾興電業</t>
    <phoneticPr fontId="2" type="noConversion"/>
  </si>
  <si>
    <t>馬公市石泉里辦公處辦理「充實里辦公處內部設備─購置廣播主機、麥克風」實施計畫</t>
    <phoneticPr fontId="2" type="noConversion"/>
  </si>
  <si>
    <t>馬公市山水里辦公處辦理「防範登革熱病媒蚊防治宣導活動」計畫</t>
    <phoneticPr fontId="2" type="noConversion"/>
  </si>
  <si>
    <t>山水里辦公處</t>
  </si>
  <si>
    <t>鈞譯實業有限公司、新來發商行</t>
    <phoneticPr fontId="2" type="noConversion"/>
  </si>
  <si>
    <t>馬公市石泉里辦公處辦理「增設內部辦公設備─購置電腦」計畫</t>
    <phoneticPr fontId="2" type="noConversion"/>
  </si>
  <si>
    <t>偉眾資訊科技有限公司</t>
    <phoneticPr fontId="2" type="noConversion"/>
  </si>
  <si>
    <t>馬公市公所辦理「澎湖景觀再造 馬公城市進化」宣導活動實施計畫</t>
    <phoneticPr fontId="2" type="noConversion"/>
  </si>
  <si>
    <t>澎湖日報、皇冠禮品店</t>
    <phoneticPr fontId="2" type="noConversion"/>
  </si>
  <si>
    <t>馬公市公所辦理「幸福馬公 樂而忘齡」宣導活動實施計畫</t>
    <phoneticPr fontId="2" type="noConversion"/>
  </si>
  <si>
    <t>馬公市風櫃里辦公處辦理「美食烹飪研習暨反詐騙宣導活動」實施計畫</t>
    <phoneticPr fontId="2" type="noConversion"/>
  </si>
  <si>
    <t>勇伯電器行、全美葬儀社、東文行、奇和號</t>
    <phoneticPr fontId="2" type="noConversion"/>
  </si>
  <si>
    <t>張再興</t>
    <phoneticPr fontId="2" type="noConversion"/>
  </si>
  <si>
    <t>馬公市重光里辦公處辦理「預防詐騙宣導暨冬至菜繭製作研習活動」實施計畫</t>
    <phoneticPr fontId="2" type="noConversion"/>
  </si>
  <si>
    <t>澎南海產行</t>
    <phoneticPr fontId="2" type="noConversion"/>
  </si>
  <si>
    <t>充實社區活動中心設備</t>
    <phoneticPr fontId="2" type="noConversion"/>
  </si>
  <si>
    <t>石泉社區發展協會</t>
  </si>
  <si>
    <t>張再興小計</t>
    <phoneticPr fontId="2" type="noConversion"/>
  </si>
  <si>
    <t>呂黃春金</t>
  </si>
  <si>
    <t>馬公市興仁里辦公處辦理「家庭暴力防治宣導暨中秋里民聯歡晚會」計畫</t>
    <phoneticPr fontId="2" type="noConversion"/>
  </si>
  <si>
    <t>佳宏西點麵包店、德興青菓行、長金商行、興鋒行、金旺來</t>
    <phoneticPr fontId="2" type="noConversion"/>
  </si>
  <si>
    <t>馬公市菜園里辦公處辦理「美食烹飪研習暨反詐騙宣導活動」實施計畫</t>
    <phoneticPr fontId="2" type="noConversion"/>
  </si>
  <si>
    <t>菜園里</t>
    <phoneticPr fontId="2" type="noConversion"/>
  </si>
  <si>
    <t>菜園里辦公處</t>
    <phoneticPr fontId="2" type="noConversion"/>
  </si>
  <si>
    <t>順發行、采烘焙坊、全吉號、鱻旺食品行、良心商號、詠勝企業行、安滿商號、新興澎煤氣行、小林包子饅頭店、建國畫坊、駿威電腦設計股份有限公司、十全六冋號</t>
    <phoneticPr fontId="2" type="noConversion"/>
  </si>
  <si>
    <t>馬公市鎖港里辦公處辦理「添購辦公處內部設備」實施計畫</t>
    <phoneticPr fontId="2" type="noConversion"/>
  </si>
  <si>
    <t>展新資訊、真善美電器行、十全商行、家樂數位生活館</t>
    <phoneticPr fontId="2" type="noConversion"/>
  </si>
  <si>
    <t>呂黃春金</t>
    <phoneticPr fontId="2" type="noConversion"/>
  </si>
  <si>
    <t>增購廚房設備</t>
    <phoneticPr fontId="2" type="noConversion"/>
  </si>
  <si>
    <t>五德社區發展協會</t>
  </si>
  <si>
    <t>購置辦公廳設備</t>
    <phoneticPr fontId="2" type="noConversion"/>
  </si>
  <si>
    <t>呂黃春金小計</t>
    <phoneticPr fontId="2" type="noConversion"/>
  </si>
  <si>
    <t>蘇陳綉色</t>
    <phoneticPr fontId="2" type="noConversion"/>
  </si>
  <si>
    <t>充實設備─購置錄影監視系統設備</t>
    <phoneticPr fontId="2" type="noConversion"/>
  </si>
  <si>
    <t>西溪社區發展協會</t>
  </si>
  <si>
    <t>安宅社區活動中心木質地板及長條椅維修工程</t>
    <phoneticPr fontId="2" type="noConversion"/>
  </si>
  <si>
    <t>安宅社區發展協會</t>
  </si>
  <si>
    <t>蘇陳綉色小計</t>
    <phoneticPr fontId="2" type="noConversion"/>
  </si>
  <si>
    <t>成萬貫</t>
    <phoneticPr fontId="2" type="noConversion"/>
  </si>
  <si>
    <t>白沙鄉公所辦理「白沙鄉政令宣導活動廣告」計畫</t>
    <phoneticPr fontId="2" type="noConversion"/>
  </si>
  <si>
    <t>澎湖日報股份有限公司、偉元資訊有限公司</t>
    <phoneticPr fontId="2" type="noConversion"/>
  </si>
  <si>
    <t>湖西鄉東石村辦公處辦理「端午節暨資源回收宣導活動」計畫</t>
    <phoneticPr fontId="2" type="noConversion"/>
  </si>
  <si>
    <t>東石村</t>
    <phoneticPr fontId="2" type="noConversion"/>
  </si>
  <si>
    <t>東石村辦公處</t>
    <phoneticPr fontId="2" type="noConversion"/>
  </si>
  <si>
    <t>湖西鄉東石村辦公處辦理「社會褔利宣導活動」計畫</t>
    <phoneticPr fontId="2" type="noConversion"/>
  </si>
  <si>
    <t>勇伯電器行、仁安社</t>
    <phoneticPr fontId="2" type="noConversion"/>
  </si>
  <si>
    <t>湖西鄉東石村辦公處辦理「國民年金宣導暨手工皂製作活動」計畫</t>
    <phoneticPr fontId="2" type="noConversion"/>
  </si>
  <si>
    <t>好浴皂手作坊</t>
    <phoneticPr fontId="2" type="noConversion"/>
  </si>
  <si>
    <t>許家社區錄影器維修</t>
    <phoneticPr fontId="2" type="noConversion"/>
  </si>
  <si>
    <t>許家社區發展協會</t>
  </si>
  <si>
    <t>充實內部設備</t>
    <phoneticPr fontId="2" type="noConversion"/>
  </si>
  <si>
    <t>湖東社區發展協會</t>
  </si>
  <si>
    <t>成萬貫小計</t>
    <phoneticPr fontId="2" type="noConversion"/>
  </si>
  <si>
    <t>蔡清續</t>
    <phoneticPr fontId="2" type="noConversion"/>
  </si>
  <si>
    <t>湖西鄉成功村辦公處辦理「購置割草機」計畫</t>
    <phoneticPr fontId="2" type="noConversion"/>
  </si>
  <si>
    <t>成功村</t>
    <phoneticPr fontId="2" type="noConversion"/>
  </si>
  <si>
    <t>成功村辦公處</t>
    <phoneticPr fontId="2" type="noConversion"/>
  </si>
  <si>
    <t>明輝工具五金行</t>
    <phoneticPr fontId="2" type="noConversion"/>
  </si>
  <si>
    <t>白坑社區發展協會</t>
  </si>
  <si>
    <t>蔡清續小計</t>
    <phoneticPr fontId="2" type="noConversion"/>
  </si>
  <si>
    <t>黃春燕</t>
    <phoneticPr fontId="2" type="noConversion"/>
  </si>
  <si>
    <t>馬公市復興里辦公處辦理「秋節茶會暨卡拉OK聯歡活動」計畫</t>
    <phoneticPr fontId="2" type="noConversion"/>
  </si>
  <si>
    <t>泉利食品行、勇伯電器行、長進小吃部、高師傅烘焙坊、吉旺鮮果行、嘉祥行</t>
    <phoneticPr fontId="2" type="noConversion"/>
  </si>
  <si>
    <t>馬公市光華里辦公處辦理「文化資產、插花藝術活動」計畫</t>
    <phoneticPr fontId="2" type="noConversion"/>
  </si>
  <si>
    <t>光華里</t>
    <phoneticPr fontId="2" type="noConversion"/>
  </si>
  <si>
    <t>光華里辦公</t>
    <phoneticPr fontId="2" type="noConversion"/>
  </si>
  <si>
    <t>106.10.17  中華汽車遊覽有公司、慧升企業行、世軒食品行、</t>
    <phoneticPr fontId="2" type="noConversion"/>
  </si>
  <si>
    <t>馬公市公所辦理「充實村里內部設備」實施計畫</t>
    <phoneticPr fontId="2" type="noConversion"/>
  </si>
  <si>
    <t>慧升企業行</t>
    <phoneticPr fontId="2" type="noConversion"/>
  </si>
  <si>
    <t>馬公市五德里辦公處辦理「文化資產探索暨插花藝術研習」活動實施計畫</t>
    <phoneticPr fontId="2" type="noConversion"/>
  </si>
  <si>
    <t>五德里</t>
    <phoneticPr fontId="2" type="noConversion"/>
  </si>
  <si>
    <t>五德里辦公處</t>
    <phoneticPr fontId="2" type="noConversion"/>
  </si>
  <si>
    <t>中華汽車遊覽有限公司。慧升企業行、燕花坊企業行、大新廣告企業社、十全商行</t>
    <phoneticPr fontId="2" type="noConversion"/>
  </si>
  <si>
    <t xml:space="preserve">馬公市安宅里辦公處辦理「文化探索暨插花藝術研習活動」實施計畫 </t>
    <phoneticPr fontId="2" type="noConversion"/>
  </si>
  <si>
    <t>安宅里</t>
    <phoneticPr fontId="2" type="noConversion"/>
  </si>
  <si>
    <t>安宅里辦公處</t>
    <phoneticPr fontId="2" type="noConversion"/>
  </si>
  <si>
    <t>中華汽車遊覽有限公司。慧升企業行、燕花坊企業行、永豐電腦百貨行</t>
    <phoneticPr fontId="2" type="noConversion"/>
  </si>
  <si>
    <t>湖西鄉東石村辦公處辦理「文化探索暨插花藝術研習活動」計畫</t>
    <phoneticPr fontId="2" type="noConversion"/>
  </si>
  <si>
    <t>東石村辦公</t>
    <phoneticPr fontId="2" type="noConversion"/>
  </si>
  <si>
    <t>慧升企業行、中華汽車遊覽有限公司、世軒食品行、永豈電腦百貨行</t>
    <phoneticPr fontId="2" type="noConversion"/>
  </si>
  <si>
    <t>湖西鄉東石村辦公處辦理「充實村辦公處內部設備」計畫</t>
    <phoneticPr fontId="2" type="noConversion"/>
  </si>
  <si>
    <t>馬公市光華里辦公處辦理「志工服務精神暨插花研習活動」計畫</t>
    <phoneticPr fontId="2" type="noConversion"/>
  </si>
  <si>
    <t>光華里辦公處</t>
    <phoneticPr fontId="2" type="noConversion"/>
  </si>
  <si>
    <t>慧升企業行、進寶西點麵包、永豐電腦百貨行</t>
    <phoneticPr fontId="2" type="noConversion"/>
  </si>
  <si>
    <t>監視器維修</t>
    <phoneticPr fontId="2" type="noConversion"/>
  </si>
  <si>
    <t>中央社區發展協會</t>
  </si>
  <si>
    <t>監視器鏡頭維修暨活動中心油漆</t>
    <phoneticPr fontId="2" type="noConversion"/>
  </si>
  <si>
    <t>光華社區發展協會</t>
  </si>
  <si>
    <t>黃春燕小計</t>
    <phoneticPr fontId="2" type="noConversion"/>
  </si>
  <si>
    <t>陳振中</t>
    <phoneticPr fontId="2" type="noConversion"/>
  </si>
  <si>
    <t>湖西鄉青螺村辦公處辦理「廣播系統維修」計畫</t>
    <phoneticPr fontId="2" type="noConversion"/>
  </si>
  <si>
    <t>青螺村</t>
    <phoneticPr fontId="2" type="noConversion"/>
  </si>
  <si>
    <t>青螺村辦公處</t>
    <phoneticPr fontId="2" type="noConversion"/>
  </si>
  <si>
    <t>上立企業行</t>
    <phoneticPr fontId="2" type="noConversion"/>
  </si>
  <si>
    <t>湖西鄉東石村辦公處辦理「粽葉飄香-慶端午包粽子活動」計畫</t>
    <phoneticPr fontId="2" type="noConversion"/>
  </si>
  <si>
    <t>鳳喜外燴行</t>
    <phoneticPr fontId="2" type="noConversion"/>
  </si>
  <si>
    <t>湖西鄉西溪村辦公處辦理「充實設備-割草機、引擎吹葉機等設備」實施計畫</t>
    <phoneticPr fontId="2" type="noConversion"/>
  </si>
  <si>
    <t>西溪村</t>
    <phoneticPr fontId="2" type="noConversion"/>
  </si>
  <si>
    <t>西溪村辦公處</t>
    <phoneticPr fontId="2" type="noConversion"/>
  </si>
  <si>
    <t>褔裕興商號</t>
    <phoneticPr fontId="2" type="noConversion"/>
  </si>
  <si>
    <t>湖西鄉南寮村辦公處辦理「文化參訪活動」計畫</t>
    <phoneticPr fontId="2" type="noConversion"/>
  </si>
  <si>
    <t>中華汽車遊覽有限公司、京典烘焙坊、富國小吃部、新吉成號、國泰人壽保險有限公司、澎湖縣政府</t>
    <phoneticPr fontId="2" type="noConversion"/>
  </si>
  <si>
    <t xml:space="preserve">湖西鄉南寮村辦公處辦理「保寧宮普渡活動」計畫  </t>
    <phoneticPr fontId="2" type="noConversion"/>
  </si>
  <si>
    <t>隆生商號</t>
    <phoneticPr fontId="2" type="noConversion"/>
  </si>
  <si>
    <t>設置電腦字幕機暨電腦設備</t>
    <phoneticPr fontId="2" type="noConversion"/>
  </si>
  <si>
    <t>林投社區發展協會</t>
  </si>
  <si>
    <t>陳振中小計</t>
    <phoneticPr fontId="2" type="noConversion"/>
  </si>
  <si>
    <t>宋國進</t>
    <phoneticPr fontId="2" type="noConversion"/>
  </si>
  <si>
    <t>購置移動式無線擴大機</t>
    <phoneticPr fontId="2" type="noConversion"/>
  </si>
  <si>
    <t>瓦硐社區發展協會</t>
  </si>
  <si>
    <t>充實社區活動中心內部設備及修繕</t>
    <phoneticPr fontId="2" type="noConversion"/>
  </si>
  <si>
    <t>赤崁社區發展協會</t>
  </si>
  <si>
    <t>油漆粉刷工程</t>
    <phoneticPr fontId="2" type="noConversion"/>
  </si>
  <si>
    <t>後寮社區發展協會</t>
  </si>
  <si>
    <t>購置影音音響設備</t>
    <phoneticPr fontId="2" type="noConversion"/>
  </si>
  <si>
    <t>宋國進小計</t>
    <phoneticPr fontId="2" type="noConversion"/>
  </si>
  <si>
    <t>魏長源</t>
    <phoneticPr fontId="2" type="noConversion"/>
  </si>
  <si>
    <t>充實社區活動中心內部設備─購置移動式無線擴大機</t>
    <phoneticPr fontId="2" type="noConversion"/>
  </si>
  <si>
    <t>城前社區發展協會</t>
  </si>
  <si>
    <t>充實社區活動中心內部設備─購置廚具</t>
    <phoneticPr fontId="2" type="noConversion"/>
  </si>
  <si>
    <t>中屯社區發展協會</t>
  </si>
  <si>
    <t>活動中心內部音響喇叭損壞換新</t>
    <phoneticPr fontId="2" type="noConversion"/>
  </si>
  <si>
    <t>吉貝社區發展協會</t>
  </si>
  <si>
    <t>吉貝社區基層道路周邊改善工程</t>
    <phoneticPr fontId="2" type="noConversion"/>
  </si>
  <si>
    <t>社區活動中心2樓圖書館採光罩更換工程</t>
    <phoneticPr fontId="2" type="noConversion"/>
  </si>
  <si>
    <t>社區活動中心2樓圖書館鋁門更換工程</t>
    <phoneticPr fontId="2" type="noConversion"/>
  </si>
  <si>
    <t>社區活動中心2樓圖書館內部整修工程</t>
    <phoneticPr fontId="2" type="noConversion"/>
  </si>
  <si>
    <t>社區槌球場遮雨棚整修</t>
    <phoneticPr fontId="2" type="noConversion"/>
  </si>
  <si>
    <t>魏長源小計</t>
    <phoneticPr fontId="2" type="noConversion"/>
  </si>
  <si>
    <t>楊石龍</t>
    <phoneticPr fontId="2" type="noConversion"/>
  </si>
  <si>
    <t>西嶼鄉大池村辦公處辦理「106年度家庭用藥安全及居家環境衛生宣導」活動計畫</t>
    <phoneticPr fontId="2" type="noConversion"/>
  </si>
  <si>
    <t>大池村</t>
    <phoneticPr fontId="2" type="noConversion"/>
  </si>
  <si>
    <t>大池村辦公處</t>
    <phoneticPr fontId="2" type="noConversion"/>
  </si>
  <si>
    <t>新順成商行</t>
    <phoneticPr fontId="2" type="noConversion"/>
  </si>
  <si>
    <t>池東社區整潔美化活動</t>
    <phoneticPr fontId="2" type="noConversion"/>
  </si>
  <si>
    <t>池東社區發展協會</t>
  </si>
  <si>
    <t>楊石龍小計</t>
    <phoneticPr fontId="2" type="noConversion"/>
  </si>
  <si>
    <t>陳佩貞</t>
    <phoneticPr fontId="2" type="noConversion"/>
  </si>
  <si>
    <t>馬公市山水里辦公處辦理「里鄰環境清潔暨淨灘活動」實施計畫</t>
    <phoneticPr fontId="2" type="noConversion"/>
  </si>
  <si>
    <t>山水里</t>
  </si>
  <si>
    <t>建國商行、高師傅烘焙坊、新來發商行、龍訊企業社</t>
    <phoneticPr fontId="2" type="noConversion"/>
  </si>
  <si>
    <t>馬公市公所辦理「馬公樂齡  Happy  Show」動態影像拍攝宣導實施計畫</t>
    <phoneticPr fontId="2" type="noConversion"/>
  </si>
  <si>
    <t>真精彩工作室、皇冠禮品店</t>
    <phoneticPr fontId="2" type="noConversion"/>
  </si>
  <si>
    <t>馬公市復興里辦公處辦理「年終大掃除活動」實施計畫</t>
    <phoneticPr fontId="2" type="noConversion"/>
  </si>
  <si>
    <t>新協和五金行、高師傅烘焙坊、嘉祥行</t>
    <phoneticPr fontId="2" type="noConversion"/>
  </si>
  <si>
    <t>馬公市公所辦理「資源回收暨清運e點通APP推廣宣導」實施計畫</t>
    <phoneticPr fontId="2" type="noConversion"/>
  </si>
  <si>
    <t>順意實業有限公司、加亨實業社、皇冠禮品店</t>
    <phoneticPr fontId="2" type="noConversion"/>
  </si>
  <si>
    <t>馬公市公所辦理「北辰市場機車不入巷」實施計畫</t>
    <phoneticPr fontId="2" type="noConversion"/>
  </si>
  <si>
    <t>青山運動專門店</t>
    <phoneticPr fontId="2" type="noConversion"/>
  </si>
  <si>
    <t>馬公市公所辦理「106年澎湖縣馬公市公所清淨家園˙有你真好～環境保護宣導計畫」</t>
    <phoneticPr fontId="2" type="noConversion"/>
  </si>
  <si>
    <t>皇冠禮品店</t>
    <phoneticPr fontId="2" type="noConversion"/>
  </si>
  <si>
    <t>陳佩真</t>
    <phoneticPr fontId="2" type="noConversion"/>
  </si>
  <si>
    <t>陳佩貞小計</t>
    <phoneticPr fontId="2" type="noConversion"/>
  </si>
  <si>
    <t>呂啟宗</t>
    <phoneticPr fontId="2" type="noConversion"/>
  </si>
  <si>
    <t>七美鄉平和村辦公處辦理「南清宮106年丁酉慶成祈安褔醮三朝慶典遶境」活動計畫</t>
    <phoneticPr fontId="2" type="noConversion"/>
  </si>
  <si>
    <t>平和村</t>
    <phoneticPr fontId="2" type="noConversion"/>
  </si>
  <si>
    <t>平和村辦公處</t>
    <phoneticPr fontId="2" type="noConversion"/>
  </si>
  <si>
    <t>九龍煙火有限公司、永煜行</t>
    <phoneticPr fontId="2" type="noConversion"/>
  </si>
  <si>
    <t>呂啟宗小計</t>
    <phoneticPr fontId="2" type="noConversion"/>
  </si>
  <si>
    <t>總計</t>
    <phoneticPr fontId="2" type="noConversion"/>
  </si>
  <si>
    <t>農路(農澎望005)路面改善</t>
    <phoneticPr fontId="2" type="noConversion"/>
  </si>
  <si>
    <t>農澎望005</t>
    <phoneticPr fontId="2" type="noConversion"/>
  </si>
  <si>
    <t>代辦經費</t>
    <phoneticPr fontId="2" type="noConversion"/>
  </si>
  <si>
    <t>望安鄉公所</t>
    <phoneticPr fontId="2" type="noConversion"/>
  </si>
  <si>
    <t>公開招標</t>
    <phoneticPr fontId="2" type="noConversion"/>
  </si>
  <si>
    <t>崧得營造有限公司</t>
    <phoneticPr fontId="2" type="noConversion"/>
  </si>
  <si>
    <t>新購冷凍製冰機2組</t>
    <phoneticPr fontId="2" type="noConversion"/>
  </si>
  <si>
    <t>望安鄉</t>
    <phoneticPr fontId="2" type="noConversion"/>
  </si>
  <si>
    <t>澎湖縣政府106年各鄉市專案補助</t>
    <phoneticPr fontId="2" type="noConversion"/>
  </si>
  <si>
    <t>未招標</t>
    <phoneticPr fontId="2" type="noConversion"/>
  </si>
  <si>
    <t>南寮新闢農路</t>
    <phoneticPr fontId="2" type="noConversion"/>
  </si>
  <si>
    <t>澎湖日報、偉元資訊有限公司</t>
    <phoneticPr fontId="2" type="noConversion"/>
  </si>
  <si>
    <t>澎湖日報股份有限公司、偉元資訊有限公司</t>
    <phoneticPr fontId="2" type="noConversion"/>
  </si>
  <si>
    <t>鳳喜外燴行、仁安社、勇伯電器行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</si>
</sst>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$&quot;* #,##0_-;\-&quot;$&quot;* #,##0_-;_-&quot;$&quot;* &quot;-&quot;_-;_-@_-"/>
    <numFmt numFmtId="43" formatCode="_-* #,##0.00_-;\-* #,##0.00_-;_-* &quot;-&quot;??_-;_-@_-"/>
    <numFmt numFmtId="176" formatCode="#,##0_);[Red]\(#,##0\)"/>
    <numFmt numFmtId="177" formatCode="General_)"/>
    <numFmt numFmtId="178" formatCode="0.00_)"/>
    <numFmt numFmtId="179" formatCode="_-* #,##0_-;\-* #,##0_-;_-* &quot;-&quot;??_-;_-@_-"/>
    <numFmt numFmtId="180" formatCode="0_);\(0\)"/>
    <numFmt numFmtId="181" formatCode="#,##0_);\(#,##0\)"/>
    <numFmt numFmtId="182" formatCode="[$-404]e/m/d;@"/>
    <numFmt numFmtId="183" formatCode="#,##0_ ;[Red]\-#,##0\ "/>
    <numFmt numFmtId="184" formatCode="#,##0;[Red]#,##0"/>
    <numFmt numFmtId="185" formatCode="0_);[Red]\(0\)"/>
  </numFmts>
  <fonts count="2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20"/>
      <name val="標楷體"/>
      <family val="4"/>
      <charset val="136"/>
    </font>
    <font>
      <sz val="12"/>
      <name val="Times New Roman"/>
      <family val="1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1"/>
      <name val="Times New Roman"/>
      <family val="1"/>
    </font>
    <font>
      <sz val="12"/>
      <name val="Courier"/>
      <family val="3"/>
    </font>
    <font>
      <b/>
      <i/>
      <sz val="16"/>
      <name val="Helv"/>
      <family val="2"/>
    </font>
    <font>
      <sz val="10"/>
      <name val="Arial"/>
      <family val="2"/>
    </font>
    <font>
      <sz val="9"/>
      <name val="標楷體"/>
      <family val="4"/>
      <charset val="136"/>
    </font>
    <font>
      <sz val="11"/>
      <name val="標楷體"/>
      <family val="4"/>
      <charset val="136"/>
    </font>
    <font>
      <sz val="18"/>
      <name val="標楷體"/>
      <family val="4"/>
      <charset val="136"/>
    </font>
    <font>
      <b/>
      <u/>
      <sz val="11"/>
      <name val="標楷體"/>
      <family val="4"/>
      <charset val="136"/>
    </font>
    <font>
      <b/>
      <u/>
      <sz val="9"/>
      <name val="標楷體"/>
      <family val="4"/>
      <charset val="136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8"/>
      <color indexed="8"/>
      <name val="標楷體"/>
      <family val="4"/>
      <charset val="136"/>
    </font>
    <font>
      <sz val="9"/>
      <color indexed="8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38" fontId="8" fillId="0" borderId="0" applyBorder="0" applyAlignment="0"/>
    <xf numFmtId="177" fontId="9" fillId="2" borderId="1" applyNumberFormat="0" applyFont="0" applyFill="0" applyBorder="0">
      <alignment horizontal="center" vertical="center"/>
    </xf>
    <xf numFmtId="178" fontId="10" fillId="0" borderId="0"/>
    <xf numFmtId="0" fontId="11" fillId="0" borderId="0"/>
    <xf numFmtId="42" fontId="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7" fillId="0" borderId="0" xfId="0" applyFont="1" applyAlignment="1">
      <alignment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3" fillId="0" borderId="0" xfId="0" applyFont="1"/>
    <xf numFmtId="176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 wrapText="1"/>
    </xf>
    <xf numFmtId="176" fontId="6" fillId="0" borderId="0" xfId="0" applyNumberFormat="1" applyFont="1" applyAlignment="1">
      <alignment horizontal="right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179" fontId="19" fillId="0" borderId="1" xfId="6" applyNumberFormat="1" applyFont="1" applyBorder="1" applyAlignment="1">
      <alignment horizontal="center" vertical="center" wrapText="1"/>
    </xf>
    <xf numFmtId="179" fontId="19" fillId="0" borderId="1" xfId="6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0" fontId="18" fillId="0" borderId="6" xfId="0" applyFont="1" applyBorder="1"/>
    <xf numFmtId="0" fontId="19" fillId="0" borderId="1" xfId="0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distributed" vertical="center" wrapText="1"/>
    </xf>
    <xf numFmtId="0" fontId="19" fillId="0" borderId="0" xfId="0" applyFont="1" applyAlignment="1">
      <alignment vertical="center" wrapText="1"/>
    </xf>
    <xf numFmtId="0" fontId="19" fillId="0" borderId="1" xfId="0" applyFont="1" applyBorder="1" applyAlignment="1">
      <alignment horizontal="left" vertical="top" wrapText="1"/>
    </xf>
    <xf numFmtId="180" fontId="19" fillId="0" borderId="1" xfId="6" applyNumberFormat="1" applyFont="1" applyBorder="1" applyAlignment="1">
      <alignment horizontal="righ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181" fontId="20" fillId="3" borderId="1" xfId="0" applyNumberFormat="1" applyFont="1" applyFill="1" applyBorder="1" applyAlignment="1">
      <alignment horizontal="right" vertical="center" wrapText="1"/>
    </xf>
    <xf numFmtId="0" fontId="20" fillId="0" borderId="1" xfId="0" applyFont="1" applyBorder="1" applyAlignment="1">
      <alignment horizontal="center" vertical="center" wrapText="1"/>
    </xf>
    <xf numFmtId="179" fontId="19" fillId="4" borderId="1" xfId="6" applyNumberFormat="1" applyFont="1" applyFill="1" applyBorder="1" applyAlignment="1">
      <alignment horizontal="center" vertical="center" wrapText="1"/>
    </xf>
    <xf numFmtId="179" fontId="19" fillId="4" borderId="1" xfId="6" applyNumberFormat="1" applyFont="1" applyFill="1" applyBorder="1" applyAlignment="1">
      <alignment horizontal="left" vertical="center" wrapText="1"/>
    </xf>
    <xf numFmtId="181" fontId="19" fillId="4" borderId="1" xfId="6" applyNumberFormat="1" applyFont="1" applyFill="1" applyBorder="1" applyAlignment="1">
      <alignment horizontal="right" vertical="center" wrapText="1"/>
    </xf>
    <xf numFmtId="180" fontId="19" fillId="4" borderId="1" xfId="6" applyNumberFormat="1" applyFont="1" applyFill="1" applyBorder="1" applyAlignment="1">
      <alignment horizontal="right" vertical="center" wrapText="1"/>
    </xf>
    <xf numFmtId="183" fontId="20" fillId="3" borderId="1" xfId="0" applyNumberFormat="1" applyFont="1" applyFill="1" applyBorder="1" applyAlignment="1">
      <alignment horizontal="right" vertical="center" wrapText="1"/>
    </xf>
    <xf numFmtId="184" fontId="20" fillId="3" borderId="1" xfId="0" applyNumberFormat="1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183" fontId="20" fillId="4" borderId="1" xfId="0" applyNumberFormat="1" applyFont="1" applyFill="1" applyBorder="1" applyAlignment="1">
      <alignment horizontal="right" vertical="center" wrapText="1"/>
    </xf>
    <xf numFmtId="0" fontId="19" fillId="4" borderId="1" xfId="0" applyFont="1" applyFill="1" applyBorder="1" applyAlignment="1">
      <alignment horizontal="distributed" vertical="center" wrapText="1"/>
    </xf>
    <xf numFmtId="181" fontId="20" fillId="4" borderId="1" xfId="0" applyNumberFormat="1" applyFont="1" applyFill="1" applyBorder="1" applyAlignment="1">
      <alignment horizontal="right" vertical="center" wrapText="1"/>
    </xf>
    <xf numFmtId="185" fontId="19" fillId="4" borderId="1" xfId="6" applyNumberFormat="1" applyFont="1" applyFill="1" applyBorder="1" applyAlignment="1">
      <alignment horizontal="right" vertical="center" wrapText="1"/>
    </xf>
    <xf numFmtId="0" fontId="21" fillId="5" borderId="1" xfId="0" applyFont="1" applyFill="1" applyBorder="1" applyAlignment="1">
      <alignment horizontal="distributed" vertical="center" wrapText="1"/>
    </xf>
    <xf numFmtId="181" fontId="21" fillId="5" borderId="1" xfId="0" applyNumberFormat="1" applyFont="1" applyFill="1" applyBorder="1" applyAlignment="1">
      <alignment horizontal="right" vertical="center" wrapText="1"/>
    </xf>
    <xf numFmtId="179" fontId="7" fillId="0" borderId="7" xfId="6" applyNumberFormat="1" applyFont="1" applyBorder="1" applyAlignment="1">
      <alignment horizontal="center" vertical="center" wrapText="1"/>
    </xf>
    <xf numFmtId="179" fontId="7" fillId="0" borderId="7" xfId="6" applyNumberFormat="1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179" fontId="7" fillId="0" borderId="7" xfId="6" applyNumberFormat="1" applyFont="1" applyBorder="1" applyAlignment="1">
      <alignment horizontal="right" vertical="center" wrapText="1"/>
    </xf>
    <xf numFmtId="179" fontId="23" fillId="0" borderId="1" xfId="6" applyNumberFormat="1" applyFont="1" applyBorder="1" applyAlignment="1">
      <alignment horizontal="left" vertical="center" wrapText="1"/>
    </xf>
    <xf numFmtId="179" fontId="24" fillId="0" borderId="1" xfId="6" applyNumberFormat="1" applyFont="1" applyBorder="1" applyAlignment="1">
      <alignment horizontal="left" vertical="center" wrapText="1"/>
    </xf>
    <xf numFmtId="179" fontId="22" fillId="0" borderId="1" xfId="6" applyNumberFormat="1" applyFont="1" applyBorder="1" applyAlignment="1">
      <alignment horizontal="left" vertical="center" wrapText="1"/>
    </xf>
    <xf numFmtId="182" fontId="24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</cellXfs>
  <cellStyles count="7">
    <cellStyle name="eng" xfId="1"/>
    <cellStyle name="lu" xfId="2"/>
    <cellStyle name="Normal - Style1" xfId="3"/>
    <cellStyle name="Normal_Basic Assumptions" xfId="4"/>
    <cellStyle name="一般" xfId="0" builtinId="0"/>
    <cellStyle name="千分位" xfId="6" builtinId="3"/>
    <cellStyle name="貨幣[0]_Appl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view="pageBreakPreview" topLeftCell="A112" zoomScale="85" zoomScaleNormal="80" zoomScaleSheetLayoutView="85" workbookViewId="0">
      <selection activeCell="I133" sqref="I133"/>
    </sheetView>
  </sheetViews>
  <sheetFormatPr defaultColWidth="8.88671875" defaultRowHeight="19.8" x14ac:dyDescent="0.3"/>
  <cols>
    <col min="1" max="1" width="12.44140625" style="6" customWidth="1"/>
    <col min="2" max="2" width="25" style="24" customWidth="1"/>
    <col min="3" max="3" width="16.44140625" style="6" customWidth="1"/>
    <col min="4" max="5" width="14.6640625" style="14" customWidth="1"/>
    <col min="6" max="6" width="17.44140625" style="7" customWidth="1"/>
    <col min="7" max="7" width="13.44140625" style="18" customWidth="1"/>
    <col min="8" max="8" width="14.44140625" style="5" customWidth="1"/>
    <col min="9" max="9" width="11.33203125" style="24" customWidth="1"/>
    <col min="10" max="10" width="0.21875" style="1" customWidth="1"/>
    <col min="11" max="16384" width="8.88671875" style="1"/>
  </cols>
  <sheetData>
    <row r="1" spans="1:9" ht="28.2" x14ac:dyDescent="0.3">
      <c r="A1" s="64" t="s">
        <v>13</v>
      </c>
      <c r="B1" s="64"/>
      <c r="C1" s="64"/>
      <c r="D1" s="64"/>
      <c r="E1" s="64"/>
      <c r="F1" s="64"/>
      <c r="G1" s="64"/>
      <c r="H1" s="64"/>
      <c r="I1" s="64"/>
    </row>
    <row r="2" spans="1:9" ht="24.6" x14ac:dyDescent="0.3">
      <c r="A2" s="65" t="s">
        <v>14</v>
      </c>
      <c r="B2" s="65"/>
      <c r="C2" s="65"/>
      <c r="D2" s="65"/>
      <c r="E2" s="65"/>
      <c r="F2" s="65"/>
      <c r="G2" s="65"/>
      <c r="H2" s="65"/>
      <c r="I2" s="65"/>
    </row>
    <row r="3" spans="1:9" ht="22.95" customHeight="1" x14ac:dyDescent="0.3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25.2" thickBot="1" x14ac:dyDescent="0.35">
      <c r="A4" s="4" t="s">
        <v>2</v>
      </c>
      <c r="C4" s="8"/>
      <c r="D4" s="13"/>
      <c r="E4" s="13"/>
      <c r="G4" s="9"/>
      <c r="H4" s="16"/>
      <c r="I4" s="22" t="s">
        <v>12</v>
      </c>
    </row>
    <row r="5" spans="1:9" s="20" customFormat="1" x14ac:dyDescent="0.3">
      <c r="A5" s="67" t="s">
        <v>6</v>
      </c>
      <c r="B5" s="69" t="s">
        <v>7</v>
      </c>
      <c r="C5" s="71" t="s">
        <v>8</v>
      </c>
      <c r="D5" s="73" t="s">
        <v>9</v>
      </c>
      <c r="E5" s="29" t="s">
        <v>3</v>
      </c>
      <c r="F5" s="30"/>
      <c r="G5" s="30"/>
      <c r="H5" s="30"/>
      <c r="I5" s="31"/>
    </row>
    <row r="6" spans="1:9" s="20" customFormat="1" ht="39.6" x14ac:dyDescent="0.3">
      <c r="A6" s="68"/>
      <c r="B6" s="70"/>
      <c r="C6" s="72"/>
      <c r="D6" s="74"/>
      <c r="E6" s="2" t="s">
        <v>4</v>
      </c>
      <c r="F6" s="3" t="s">
        <v>10</v>
      </c>
      <c r="G6" s="3" t="s">
        <v>11</v>
      </c>
      <c r="H6" s="3" t="s">
        <v>5</v>
      </c>
      <c r="I6" s="23" t="s">
        <v>0</v>
      </c>
    </row>
    <row r="7" spans="1:9" s="35" customFormat="1" ht="59.4" customHeight="1" x14ac:dyDescent="0.3">
      <c r="A7" s="26" t="s">
        <v>15</v>
      </c>
      <c r="B7" s="32" t="s">
        <v>16</v>
      </c>
      <c r="C7" s="28" t="s">
        <v>17</v>
      </c>
      <c r="D7" s="33">
        <v>98</v>
      </c>
      <c r="E7" s="33">
        <v>98</v>
      </c>
      <c r="F7" s="27" t="s">
        <v>18</v>
      </c>
      <c r="G7" s="34" t="s">
        <v>19</v>
      </c>
      <c r="H7" s="34" t="s">
        <v>20</v>
      </c>
      <c r="I7" s="58" t="s">
        <v>21</v>
      </c>
    </row>
    <row r="8" spans="1:9" s="35" customFormat="1" ht="57.6" customHeight="1" x14ac:dyDescent="0.3">
      <c r="A8" s="26" t="s">
        <v>15</v>
      </c>
      <c r="B8" s="32" t="s">
        <v>22</v>
      </c>
      <c r="C8" s="28" t="s">
        <v>23</v>
      </c>
      <c r="D8" s="33">
        <v>99.15</v>
      </c>
      <c r="E8" s="33">
        <v>99.15</v>
      </c>
      <c r="F8" s="27" t="s">
        <v>18</v>
      </c>
      <c r="G8" s="34" t="s">
        <v>24</v>
      </c>
      <c r="H8" s="34" t="s">
        <v>20</v>
      </c>
      <c r="I8" s="32" t="s">
        <v>25</v>
      </c>
    </row>
    <row r="9" spans="1:9" s="35" customFormat="1" ht="65.099999999999994" customHeight="1" x14ac:dyDescent="0.3">
      <c r="A9" s="26" t="s">
        <v>15</v>
      </c>
      <c r="B9" s="32" t="s">
        <v>26</v>
      </c>
      <c r="C9" s="28" t="s">
        <v>27</v>
      </c>
      <c r="D9" s="33">
        <v>98</v>
      </c>
      <c r="E9" s="33">
        <v>98</v>
      </c>
      <c r="F9" s="27" t="s">
        <v>18</v>
      </c>
      <c r="G9" s="34" t="s">
        <v>28</v>
      </c>
      <c r="H9" s="34" t="s">
        <v>20</v>
      </c>
      <c r="I9" s="58" t="s">
        <v>29</v>
      </c>
    </row>
    <row r="10" spans="1:9" s="35" customFormat="1" ht="62.4" customHeight="1" x14ac:dyDescent="0.3">
      <c r="A10" s="26" t="s">
        <v>15</v>
      </c>
      <c r="B10" s="32" t="s">
        <v>30</v>
      </c>
      <c r="C10" s="28" t="s">
        <v>31</v>
      </c>
      <c r="D10" s="33">
        <v>30</v>
      </c>
      <c r="E10" s="33">
        <v>30</v>
      </c>
      <c r="F10" s="27" t="s">
        <v>18</v>
      </c>
      <c r="G10" s="34" t="s">
        <v>32</v>
      </c>
      <c r="H10" s="34" t="s">
        <v>20</v>
      </c>
      <c r="I10" s="32" t="s">
        <v>33</v>
      </c>
    </row>
    <row r="11" spans="1:9" s="35" customFormat="1" ht="51" customHeight="1" x14ac:dyDescent="0.3">
      <c r="A11" s="26" t="s">
        <v>15</v>
      </c>
      <c r="B11" s="32" t="s">
        <v>34</v>
      </c>
      <c r="C11" s="28" t="s">
        <v>31</v>
      </c>
      <c r="D11" s="33">
        <v>20</v>
      </c>
      <c r="E11" s="33">
        <v>20</v>
      </c>
      <c r="F11" s="27" t="s">
        <v>18</v>
      </c>
      <c r="G11" s="28" t="s">
        <v>32</v>
      </c>
      <c r="H11" s="34" t="s">
        <v>20</v>
      </c>
      <c r="I11" s="32" t="s">
        <v>35</v>
      </c>
    </row>
    <row r="12" spans="1:9" s="35" customFormat="1" ht="51.75" customHeight="1" x14ac:dyDescent="0.3">
      <c r="A12" s="26" t="s">
        <v>15</v>
      </c>
      <c r="B12" s="36" t="s">
        <v>36</v>
      </c>
      <c r="C12" s="26" t="s">
        <v>37</v>
      </c>
      <c r="D12" s="37">
        <v>99.5</v>
      </c>
      <c r="E12" s="37">
        <v>99.5</v>
      </c>
      <c r="F12" s="27" t="s">
        <v>18</v>
      </c>
      <c r="G12" s="26" t="s">
        <v>38</v>
      </c>
      <c r="H12" s="26" t="s">
        <v>20</v>
      </c>
      <c r="I12" s="62" t="s">
        <v>39</v>
      </c>
    </row>
    <row r="13" spans="1:9" s="35" customFormat="1" ht="107.25" customHeight="1" x14ac:dyDescent="0.3">
      <c r="A13" s="26" t="s">
        <v>15</v>
      </c>
      <c r="B13" s="27" t="s">
        <v>40</v>
      </c>
      <c r="C13" s="26" t="s">
        <v>41</v>
      </c>
      <c r="D13" s="37">
        <v>97.98</v>
      </c>
      <c r="E13" s="37">
        <v>97.98</v>
      </c>
      <c r="F13" s="27" t="s">
        <v>18</v>
      </c>
      <c r="G13" s="26" t="s">
        <v>42</v>
      </c>
      <c r="H13" s="26" t="s">
        <v>20</v>
      </c>
      <c r="I13" s="61" t="s">
        <v>43</v>
      </c>
    </row>
    <row r="14" spans="1:9" s="35" customFormat="1" ht="63" customHeight="1" x14ac:dyDescent="0.3">
      <c r="A14" s="26" t="s">
        <v>15</v>
      </c>
      <c r="B14" s="27" t="s">
        <v>44</v>
      </c>
      <c r="C14" s="26" t="s">
        <v>45</v>
      </c>
      <c r="D14" s="37">
        <v>98</v>
      </c>
      <c r="E14" s="37">
        <v>98</v>
      </c>
      <c r="F14" s="27" t="s">
        <v>18</v>
      </c>
      <c r="G14" s="26" t="s">
        <v>46</v>
      </c>
      <c r="H14" s="26" t="s">
        <v>20</v>
      </c>
      <c r="I14" s="27" t="s">
        <v>47</v>
      </c>
    </row>
    <row r="15" spans="1:9" s="35" customFormat="1" ht="69.75" customHeight="1" x14ac:dyDescent="0.3">
      <c r="A15" s="26" t="s">
        <v>15</v>
      </c>
      <c r="B15" s="27" t="s">
        <v>48</v>
      </c>
      <c r="C15" s="26" t="s">
        <v>49</v>
      </c>
      <c r="D15" s="37">
        <v>60</v>
      </c>
      <c r="E15" s="37">
        <v>60</v>
      </c>
      <c r="F15" s="27" t="s">
        <v>18</v>
      </c>
      <c r="G15" s="26" t="s">
        <v>50</v>
      </c>
      <c r="H15" s="26" t="s">
        <v>20</v>
      </c>
      <c r="I15" s="27" t="s">
        <v>51</v>
      </c>
    </row>
    <row r="16" spans="1:9" s="35" customFormat="1" ht="56.25" customHeight="1" x14ac:dyDescent="0.3">
      <c r="A16" s="26" t="s">
        <v>15</v>
      </c>
      <c r="B16" s="27" t="s">
        <v>52</v>
      </c>
      <c r="C16" s="26" t="s">
        <v>53</v>
      </c>
      <c r="D16" s="37">
        <v>99.5</v>
      </c>
      <c r="E16" s="37">
        <v>99.5</v>
      </c>
      <c r="F16" s="27" t="s">
        <v>18</v>
      </c>
      <c r="G16" s="26" t="s">
        <v>54</v>
      </c>
      <c r="H16" s="26" t="s">
        <v>20</v>
      </c>
      <c r="I16" s="62" t="s">
        <v>55</v>
      </c>
    </row>
    <row r="17" spans="1:9" ht="56.25" customHeight="1" x14ac:dyDescent="0.3">
      <c r="A17" s="26" t="s">
        <v>15</v>
      </c>
      <c r="B17" s="38" t="s">
        <v>56</v>
      </c>
      <c r="C17" s="39" t="s">
        <v>57</v>
      </c>
      <c r="D17" s="40">
        <v>40</v>
      </c>
      <c r="E17" s="40">
        <v>40</v>
      </c>
      <c r="F17" s="41" t="s">
        <v>58</v>
      </c>
      <c r="G17" s="41" t="s">
        <v>59</v>
      </c>
      <c r="H17" s="41" t="s">
        <v>60</v>
      </c>
      <c r="I17" s="41" t="s">
        <v>60</v>
      </c>
    </row>
    <row r="18" spans="1:9" ht="56.25" customHeight="1" x14ac:dyDescent="0.3">
      <c r="A18" s="26" t="s">
        <v>15</v>
      </c>
      <c r="B18" s="38" t="s">
        <v>61</v>
      </c>
      <c r="C18" s="39" t="s">
        <v>62</v>
      </c>
      <c r="D18" s="40">
        <v>99</v>
      </c>
      <c r="E18" s="40">
        <v>99</v>
      </c>
      <c r="F18" s="41" t="s">
        <v>58</v>
      </c>
      <c r="G18" s="41" t="s">
        <v>63</v>
      </c>
      <c r="H18" s="41" t="s">
        <v>60</v>
      </c>
      <c r="I18" s="41" t="s">
        <v>60</v>
      </c>
    </row>
    <row r="19" spans="1:9" ht="56.25" customHeight="1" x14ac:dyDescent="0.3">
      <c r="A19" s="26" t="s">
        <v>15</v>
      </c>
      <c r="B19" s="38" t="s">
        <v>64</v>
      </c>
      <c r="C19" s="39" t="s">
        <v>65</v>
      </c>
      <c r="D19" s="40">
        <v>184</v>
      </c>
      <c r="E19" s="40">
        <v>184</v>
      </c>
      <c r="F19" s="41" t="s">
        <v>58</v>
      </c>
      <c r="G19" s="41" t="s">
        <v>66</v>
      </c>
      <c r="H19" s="41" t="s">
        <v>60</v>
      </c>
      <c r="I19" s="41" t="s">
        <v>60</v>
      </c>
    </row>
    <row r="20" spans="1:9" s="35" customFormat="1" ht="19.5" customHeight="1" x14ac:dyDescent="0.3">
      <c r="A20" s="42"/>
      <c r="B20" s="43" t="s">
        <v>67</v>
      </c>
      <c r="C20" s="42"/>
      <c r="D20" s="44">
        <f>SUM(D7:D19)</f>
        <v>1123.1300000000001</v>
      </c>
      <c r="E20" s="44">
        <f>SUM(E7:E19)</f>
        <v>1123.1300000000001</v>
      </c>
      <c r="F20" s="43"/>
      <c r="G20" s="42"/>
      <c r="H20" s="42"/>
      <c r="I20" s="43"/>
    </row>
    <row r="21" spans="1:9" s="35" customFormat="1" ht="126" customHeight="1" x14ac:dyDescent="0.3">
      <c r="A21" s="26" t="s">
        <v>68</v>
      </c>
      <c r="B21" s="27" t="s">
        <v>69</v>
      </c>
      <c r="C21" s="26" t="s">
        <v>70</v>
      </c>
      <c r="D21" s="37">
        <v>42</v>
      </c>
      <c r="E21" s="37">
        <v>42</v>
      </c>
      <c r="F21" s="27" t="s">
        <v>18</v>
      </c>
      <c r="G21" s="26" t="s">
        <v>71</v>
      </c>
      <c r="H21" s="26" t="s">
        <v>20</v>
      </c>
      <c r="I21" s="63" t="s">
        <v>72</v>
      </c>
    </row>
    <row r="22" spans="1:9" s="35" customFormat="1" ht="57.75" customHeight="1" x14ac:dyDescent="0.3">
      <c r="A22" s="26" t="s">
        <v>68</v>
      </c>
      <c r="B22" s="27" t="s">
        <v>73</v>
      </c>
      <c r="C22" s="26" t="s">
        <v>74</v>
      </c>
      <c r="D22" s="37">
        <v>50</v>
      </c>
      <c r="E22" s="37">
        <v>50</v>
      </c>
      <c r="F22" s="27" t="s">
        <v>18</v>
      </c>
      <c r="G22" s="26" t="s">
        <v>75</v>
      </c>
      <c r="H22" s="26" t="s">
        <v>20</v>
      </c>
      <c r="I22" s="62" t="s">
        <v>76</v>
      </c>
    </row>
    <row r="23" spans="1:9" s="35" customFormat="1" ht="154.5" customHeight="1" x14ac:dyDescent="0.3">
      <c r="A23" s="26" t="s">
        <v>68</v>
      </c>
      <c r="B23" s="27" t="s">
        <v>77</v>
      </c>
      <c r="C23" s="26" t="s">
        <v>23</v>
      </c>
      <c r="D23" s="37">
        <v>41.9</v>
      </c>
      <c r="E23" s="37">
        <v>41.9</v>
      </c>
      <c r="F23" s="27" t="s">
        <v>18</v>
      </c>
      <c r="G23" s="26" t="s">
        <v>24</v>
      </c>
      <c r="H23" s="26" t="s">
        <v>20</v>
      </c>
      <c r="I23" s="61" t="s">
        <v>78</v>
      </c>
    </row>
    <row r="24" spans="1:9" s="35" customFormat="1" ht="69" customHeight="1" x14ac:dyDescent="0.3">
      <c r="A24" s="26" t="s">
        <v>68</v>
      </c>
      <c r="B24" s="27" t="s">
        <v>79</v>
      </c>
      <c r="C24" s="26" t="s">
        <v>80</v>
      </c>
      <c r="D24" s="37">
        <v>20</v>
      </c>
      <c r="E24" s="37">
        <v>20</v>
      </c>
      <c r="F24" s="27" t="s">
        <v>18</v>
      </c>
      <c r="G24" s="26" t="s">
        <v>81</v>
      </c>
      <c r="H24" s="26" t="s">
        <v>20</v>
      </c>
      <c r="I24" s="27" t="s">
        <v>82</v>
      </c>
    </row>
    <row r="25" spans="1:9" ht="69" customHeight="1" x14ac:dyDescent="0.3">
      <c r="A25" s="39" t="s">
        <v>68</v>
      </c>
      <c r="B25" s="38" t="s">
        <v>83</v>
      </c>
      <c r="C25" s="39" t="s">
        <v>84</v>
      </c>
      <c r="D25" s="40">
        <v>30</v>
      </c>
      <c r="E25" s="40">
        <v>30</v>
      </c>
      <c r="F25" s="41" t="s">
        <v>58</v>
      </c>
      <c r="G25" s="41" t="s">
        <v>66</v>
      </c>
      <c r="H25" s="41" t="s">
        <v>60</v>
      </c>
      <c r="I25" s="41" t="s">
        <v>60</v>
      </c>
    </row>
    <row r="26" spans="1:9" ht="69" customHeight="1" x14ac:dyDescent="0.3">
      <c r="A26" s="39" t="s">
        <v>68</v>
      </c>
      <c r="B26" s="38" t="s">
        <v>85</v>
      </c>
      <c r="C26" s="39" t="s">
        <v>86</v>
      </c>
      <c r="D26" s="40">
        <v>100</v>
      </c>
      <c r="E26" s="40">
        <v>100</v>
      </c>
      <c r="F26" s="41" t="s">
        <v>58</v>
      </c>
      <c r="G26" s="41" t="s">
        <v>66</v>
      </c>
      <c r="H26" s="41" t="s">
        <v>60</v>
      </c>
      <c r="I26" s="41" t="s">
        <v>60</v>
      </c>
    </row>
    <row r="27" spans="1:9" ht="69" customHeight="1" x14ac:dyDescent="0.3">
      <c r="A27" s="39" t="s">
        <v>68</v>
      </c>
      <c r="B27" s="38" t="s">
        <v>87</v>
      </c>
      <c r="C27" s="39" t="s">
        <v>88</v>
      </c>
      <c r="D27" s="40">
        <v>100</v>
      </c>
      <c r="E27" s="40">
        <v>100</v>
      </c>
      <c r="F27" s="41" t="s">
        <v>58</v>
      </c>
      <c r="G27" s="41" t="s">
        <v>66</v>
      </c>
      <c r="H27" s="41" t="s">
        <v>60</v>
      </c>
      <c r="I27" s="41" t="s">
        <v>60</v>
      </c>
    </row>
    <row r="28" spans="1:9" ht="69" customHeight="1" x14ac:dyDescent="0.3">
      <c r="A28" s="39" t="s">
        <v>68</v>
      </c>
      <c r="B28" s="38" t="s">
        <v>89</v>
      </c>
      <c r="C28" s="39" t="s">
        <v>90</v>
      </c>
      <c r="D28" s="40">
        <v>50</v>
      </c>
      <c r="E28" s="40">
        <v>50</v>
      </c>
      <c r="F28" s="41" t="s">
        <v>58</v>
      </c>
      <c r="G28" s="41" t="s">
        <v>66</v>
      </c>
      <c r="H28" s="41" t="s">
        <v>60</v>
      </c>
      <c r="I28" s="41" t="s">
        <v>60</v>
      </c>
    </row>
    <row r="29" spans="1:9" s="35" customFormat="1" ht="16.2" x14ac:dyDescent="0.3">
      <c r="A29" s="42"/>
      <c r="B29" s="43" t="s">
        <v>91</v>
      </c>
      <c r="C29" s="42"/>
      <c r="D29" s="45">
        <f>SUM(D21:D28)</f>
        <v>433.9</v>
      </c>
      <c r="E29" s="45">
        <f>SUM(E21:E28)</f>
        <v>433.9</v>
      </c>
      <c r="F29" s="43"/>
      <c r="G29" s="42"/>
      <c r="H29" s="42"/>
      <c r="I29" s="43"/>
    </row>
    <row r="30" spans="1:9" s="35" customFormat="1" ht="74.25" customHeight="1" x14ac:dyDescent="0.3">
      <c r="A30" s="26" t="s">
        <v>92</v>
      </c>
      <c r="B30" s="27" t="s">
        <v>93</v>
      </c>
      <c r="C30" s="26" t="s">
        <v>94</v>
      </c>
      <c r="D30" s="37">
        <v>60</v>
      </c>
      <c r="E30" s="37">
        <v>60</v>
      </c>
      <c r="F30" s="27" t="s">
        <v>18</v>
      </c>
      <c r="G30" s="26" t="s">
        <v>95</v>
      </c>
      <c r="H30" s="26" t="s">
        <v>20</v>
      </c>
      <c r="I30" s="61" t="s">
        <v>96</v>
      </c>
    </row>
    <row r="31" spans="1:9" ht="74.25" customHeight="1" x14ac:dyDescent="0.3">
      <c r="A31" s="39" t="s">
        <v>92</v>
      </c>
      <c r="B31" s="38" t="s">
        <v>97</v>
      </c>
      <c r="C31" s="39" t="s">
        <v>98</v>
      </c>
      <c r="D31" s="46">
        <v>293</v>
      </c>
      <c r="E31" s="46">
        <v>293</v>
      </c>
      <c r="F31" s="41" t="s">
        <v>58</v>
      </c>
      <c r="G31" s="39" t="s">
        <v>66</v>
      </c>
      <c r="H31" s="41" t="s">
        <v>60</v>
      </c>
      <c r="I31" s="41" t="s">
        <v>60</v>
      </c>
    </row>
    <row r="32" spans="1:9" s="35" customFormat="1" ht="16.2" x14ac:dyDescent="0.3">
      <c r="A32" s="42"/>
      <c r="B32" s="43" t="s">
        <v>99</v>
      </c>
      <c r="C32" s="42"/>
      <c r="D32" s="45">
        <f>SUM(D30:D31)</f>
        <v>353</v>
      </c>
      <c r="E32" s="45">
        <f>SUM(E30:E31)</f>
        <v>353</v>
      </c>
      <c r="F32" s="43"/>
      <c r="G32" s="42"/>
      <c r="H32" s="42"/>
      <c r="I32" s="43"/>
    </row>
    <row r="33" spans="1:9" s="35" customFormat="1" ht="74.25" customHeight="1" x14ac:dyDescent="0.3">
      <c r="A33" s="26" t="s">
        <v>100</v>
      </c>
      <c r="B33" s="27" t="s">
        <v>101</v>
      </c>
      <c r="C33" s="26" t="s">
        <v>102</v>
      </c>
      <c r="D33" s="37">
        <v>80</v>
      </c>
      <c r="E33" s="37">
        <v>80</v>
      </c>
      <c r="F33" s="27" t="s">
        <v>18</v>
      </c>
      <c r="G33" s="26" t="s">
        <v>103</v>
      </c>
      <c r="H33" s="26" t="s">
        <v>20</v>
      </c>
      <c r="I33" s="27" t="s">
        <v>104</v>
      </c>
    </row>
    <row r="34" spans="1:9" s="35" customFormat="1" ht="50.25" customHeight="1" x14ac:dyDescent="0.3">
      <c r="A34" s="26" t="s">
        <v>105</v>
      </c>
      <c r="B34" s="27" t="s">
        <v>106</v>
      </c>
      <c r="C34" s="26" t="s">
        <v>107</v>
      </c>
      <c r="D34" s="37">
        <v>95</v>
      </c>
      <c r="E34" s="37">
        <v>95</v>
      </c>
      <c r="F34" s="27" t="s">
        <v>18</v>
      </c>
      <c r="G34" s="26" t="s">
        <v>108</v>
      </c>
      <c r="H34" s="26" t="s">
        <v>20</v>
      </c>
      <c r="I34" s="62" t="s">
        <v>323</v>
      </c>
    </row>
    <row r="35" spans="1:9" s="35" customFormat="1" ht="59.25" customHeight="1" x14ac:dyDescent="0.3">
      <c r="A35" s="26" t="s">
        <v>100</v>
      </c>
      <c r="B35" s="27" t="s">
        <v>109</v>
      </c>
      <c r="C35" s="26" t="s">
        <v>110</v>
      </c>
      <c r="D35" s="37">
        <v>89.1</v>
      </c>
      <c r="E35" s="37">
        <v>89.1</v>
      </c>
      <c r="F35" s="27" t="s">
        <v>18</v>
      </c>
      <c r="G35" s="26" t="s">
        <v>111</v>
      </c>
      <c r="H35" s="26" t="s">
        <v>20</v>
      </c>
      <c r="I35" s="27" t="s">
        <v>112</v>
      </c>
    </row>
    <row r="36" spans="1:9" ht="59.25" customHeight="1" x14ac:dyDescent="0.3">
      <c r="A36" s="39" t="s">
        <v>100</v>
      </c>
      <c r="B36" s="38" t="s">
        <v>113</v>
      </c>
      <c r="C36" s="39" t="s">
        <v>114</v>
      </c>
      <c r="D36" s="47">
        <v>77</v>
      </c>
      <c r="E36" s="47">
        <v>77</v>
      </c>
      <c r="F36" s="41" t="s">
        <v>58</v>
      </c>
      <c r="G36" s="39" t="s">
        <v>66</v>
      </c>
      <c r="H36" s="41" t="s">
        <v>60</v>
      </c>
      <c r="I36" s="41" t="s">
        <v>60</v>
      </c>
    </row>
    <row r="37" spans="1:9" s="35" customFormat="1" ht="16.2" x14ac:dyDescent="0.3">
      <c r="A37" s="42"/>
      <c r="B37" s="43" t="s">
        <v>115</v>
      </c>
      <c r="C37" s="42"/>
      <c r="D37" s="45">
        <f>SUM(D33:D36)</f>
        <v>341.1</v>
      </c>
      <c r="E37" s="45">
        <f>SUM(E33:E36)</f>
        <v>341.1</v>
      </c>
      <c r="F37" s="43"/>
      <c r="G37" s="42"/>
      <c r="H37" s="42"/>
      <c r="I37" s="43"/>
    </row>
    <row r="38" spans="1:9" s="35" customFormat="1" ht="328.5" customHeight="1" x14ac:dyDescent="0.3">
      <c r="A38" s="26" t="s">
        <v>116</v>
      </c>
      <c r="B38" s="27" t="s">
        <v>117</v>
      </c>
      <c r="C38" s="26" t="s">
        <v>17</v>
      </c>
      <c r="D38" s="37">
        <v>70</v>
      </c>
      <c r="E38" s="37">
        <v>70</v>
      </c>
      <c r="F38" s="27" t="s">
        <v>18</v>
      </c>
      <c r="G38" s="26" t="s">
        <v>118</v>
      </c>
      <c r="H38" s="26" t="s">
        <v>20</v>
      </c>
      <c r="I38" s="60" t="s">
        <v>119</v>
      </c>
    </row>
    <row r="39" spans="1:9" s="35" customFormat="1" ht="41.25" customHeight="1" x14ac:dyDescent="0.3">
      <c r="A39" s="26" t="s">
        <v>116</v>
      </c>
      <c r="B39" s="27" t="s">
        <v>120</v>
      </c>
      <c r="C39" s="26" t="s">
        <v>121</v>
      </c>
      <c r="D39" s="37">
        <v>200</v>
      </c>
      <c r="E39" s="37">
        <v>200</v>
      </c>
      <c r="F39" s="27" t="s">
        <v>122</v>
      </c>
      <c r="G39" s="26" t="s">
        <v>123</v>
      </c>
      <c r="H39" s="26" t="s">
        <v>124</v>
      </c>
      <c r="I39" s="27" t="s">
        <v>20</v>
      </c>
    </row>
    <row r="40" spans="1:9" s="35" customFormat="1" ht="16.2" x14ac:dyDescent="0.3">
      <c r="A40" s="42"/>
      <c r="B40" s="43" t="s">
        <v>125</v>
      </c>
      <c r="C40" s="42"/>
      <c r="D40" s="45">
        <f>SUM(D38:D39)</f>
        <v>270</v>
      </c>
      <c r="E40" s="45">
        <f>SUM(E38:E39)</f>
        <v>270</v>
      </c>
      <c r="F40" s="43"/>
      <c r="G40" s="42"/>
      <c r="H40" s="42"/>
      <c r="I40" s="43"/>
    </row>
    <row r="41" spans="1:9" s="35" customFormat="1" ht="165.9" customHeight="1" x14ac:dyDescent="0.3">
      <c r="A41" s="26" t="s">
        <v>126</v>
      </c>
      <c r="B41" s="27" t="s">
        <v>127</v>
      </c>
      <c r="C41" s="26" t="s">
        <v>128</v>
      </c>
      <c r="D41" s="37">
        <v>30</v>
      </c>
      <c r="E41" s="37">
        <v>30</v>
      </c>
      <c r="F41" s="27" t="s">
        <v>18</v>
      </c>
      <c r="G41" s="26" t="s">
        <v>129</v>
      </c>
      <c r="H41" s="26" t="s">
        <v>20</v>
      </c>
      <c r="I41" s="62" t="s">
        <v>130</v>
      </c>
    </row>
    <row r="42" spans="1:9" s="35" customFormat="1" ht="68.25" customHeight="1" x14ac:dyDescent="0.3">
      <c r="A42" s="26" t="s">
        <v>126</v>
      </c>
      <c r="B42" s="27" t="s">
        <v>131</v>
      </c>
      <c r="C42" s="26" t="s">
        <v>132</v>
      </c>
      <c r="D42" s="37">
        <v>30</v>
      </c>
      <c r="E42" s="37">
        <v>30</v>
      </c>
      <c r="F42" s="27" t="s">
        <v>18</v>
      </c>
      <c r="G42" s="26" t="s">
        <v>133</v>
      </c>
      <c r="H42" s="26" t="s">
        <v>20</v>
      </c>
      <c r="I42" s="27" t="s">
        <v>134</v>
      </c>
    </row>
    <row r="43" spans="1:9" s="35" customFormat="1" ht="72.75" customHeight="1" x14ac:dyDescent="0.3">
      <c r="A43" s="26" t="s">
        <v>126</v>
      </c>
      <c r="B43" s="27" t="s">
        <v>135</v>
      </c>
      <c r="C43" s="26" t="s">
        <v>70</v>
      </c>
      <c r="D43" s="37">
        <v>50.6</v>
      </c>
      <c r="E43" s="37">
        <v>50.6</v>
      </c>
      <c r="F43" s="27" t="s">
        <v>18</v>
      </c>
      <c r="G43" s="26" t="s">
        <v>71</v>
      </c>
      <c r="H43" s="26" t="s">
        <v>20</v>
      </c>
      <c r="I43" s="27" t="s">
        <v>136</v>
      </c>
    </row>
    <row r="44" spans="1:9" ht="72.75" customHeight="1" x14ac:dyDescent="0.3">
      <c r="A44" s="39" t="s">
        <v>126</v>
      </c>
      <c r="B44" s="38" t="s">
        <v>137</v>
      </c>
      <c r="C44" s="39" t="s">
        <v>57</v>
      </c>
      <c r="D44" s="40">
        <v>20</v>
      </c>
      <c r="E44" s="40">
        <v>20</v>
      </c>
      <c r="F44" s="41" t="s">
        <v>58</v>
      </c>
      <c r="G44" s="39" t="s">
        <v>59</v>
      </c>
      <c r="H44" s="41" t="s">
        <v>60</v>
      </c>
      <c r="I44" s="41" t="s">
        <v>60</v>
      </c>
    </row>
    <row r="45" spans="1:9" ht="72.75" customHeight="1" x14ac:dyDescent="0.3">
      <c r="A45" s="39" t="s">
        <v>126</v>
      </c>
      <c r="B45" s="38" t="s">
        <v>138</v>
      </c>
      <c r="C45" s="39" t="s">
        <v>139</v>
      </c>
      <c r="D45" s="40">
        <v>99</v>
      </c>
      <c r="E45" s="40">
        <v>99</v>
      </c>
      <c r="F45" s="41" t="s">
        <v>58</v>
      </c>
      <c r="G45" s="39" t="s">
        <v>66</v>
      </c>
      <c r="H45" s="41" t="s">
        <v>60</v>
      </c>
      <c r="I45" s="41" t="s">
        <v>60</v>
      </c>
    </row>
    <row r="46" spans="1:9" s="35" customFormat="1" ht="16.2" x14ac:dyDescent="0.3">
      <c r="A46" s="42"/>
      <c r="B46" s="43" t="s">
        <v>140</v>
      </c>
      <c r="C46" s="42"/>
      <c r="D46" s="45">
        <f>SUM(D41:D45)</f>
        <v>229.6</v>
      </c>
      <c r="E46" s="45">
        <f>SUM(E41:E45)</f>
        <v>229.6</v>
      </c>
      <c r="F46" s="43"/>
      <c r="G46" s="42"/>
      <c r="H46" s="42"/>
      <c r="I46" s="43"/>
    </row>
    <row r="47" spans="1:9" s="35" customFormat="1" ht="59.25" customHeight="1" x14ac:dyDescent="0.3">
      <c r="A47" s="26" t="s">
        <v>141</v>
      </c>
      <c r="B47" s="27" t="s">
        <v>142</v>
      </c>
      <c r="C47" s="26" t="s">
        <v>143</v>
      </c>
      <c r="D47" s="37">
        <v>50</v>
      </c>
      <c r="E47" s="37">
        <v>50</v>
      </c>
      <c r="F47" s="27" t="s">
        <v>18</v>
      </c>
      <c r="G47" s="26" t="s">
        <v>144</v>
      </c>
      <c r="H47" s="34" t="s">
        <v>20</v>
      </c>
      <c r="I47" s="62" t="s">
        <v>145</v>
      </c>
    </row>
    <row r="48" spans="1:9" s="35" customFormat="1" ht="59.25" customHeight="1" x14ac:dyDescent="0.3">
      <c r="A48" s="26" t="s">
        <v>141</v>
      </c>
      <c r="B48" s="27" t="s">
        <v>146</v>
      </c>
      <c r="C48" s="26" t="s">
        <v>17</v>
      </c>
      <c r="D48" s="37">
        <v>100</v>
      </c>
      <c r="E48" s="37">
        <v>100</v>
      </c>
      <c r="F48" s="27" t="s">
        <v>18</v>
      </c>
      <c r="G48" s="26" t="s">
        <v>19</v>
      </c>
      <c r="H48" s="34" t="s">
        <v>20</v>
      </c>
      <c r="I48" s="27" t="s">
        <v>147</v>
      </c>
    </row>
    <row r="49" spans="1:9" s="35" customFormat="1" ht="59.25" customHeight="1" x14ac:dyDescent="0.3">
      <c r="A49" s="26" t="s">
        <v>141</v>
      </c>
      <c r="B49" s="27" t="s">
        <v>148</v>
      </c>
      <c r="C49" s="26" t="s">
        <v>49</v>
      </c>
      <c r="D49" s="37">
        <v>98</v>
      </c>
      <c r="E49" s="37">
        <v>98</v>
      </c>
      <c r="F49" s="27" t="s">
        <v>18</v>
      </c>
      <c r="G49" s="26" t="s">
        <v>50</v>
      </c>
      <c r="H49" s="34" t="s">
        <v>20</v>
      </c>
      <c r="I49" s="27" t="s">
        <v>149</v>
      </c>
    </row>
    <row r="50" spans="1:9" s="35" customFormat="1" ht="59.25" customHeight="1" x14ac:dyDescent="0.3">
      <c r="A50" s="26" t="s">
        <v>141</v>
      </c>
      <c r="B50" s="27" t="s">
        <v>142</v>
      </c>
      <c r="C50" s="26" t="s">
        <v>143</v>
      </c>
      <c r="D50" s="37">
        <v>20</v>
      </c>
      <c r="E50" s="37">
        <v>20</v>
      </c>
      <c r="F50" s="27" t="s">
        <v>18</v>
      </c>
      <c r="G50" s="26" t="s">
        <v>144</v>
      </c>
      <c r="H50" s="26" t="s">
        <v>20</v>
      </c>
      <c r="I50" s="62" t="s">
        <v>150</v>
      </c>
    </row>
    <row r="51" spans="1:9" s="35" customFormat="1" ht="59.25" customHeight="1" x14ac:dyDescent="0.3">
      <c r="A51" s="26" t="s">
        <v>141</v>
      </c>
      <c r="B51" s="27" t="s">
        <v>151</v>
      </c>
      <c r="C51" s="26" t="s">
        <v>74</v>
      </c>
      <c r="D51" s="37">
        <v>40</v>
      </c>
      <c r="E51" s="37">
        <v>40</v>
      </c>
      <c r="F51" s="27" t="s">
        <v>18</v>
      </c>
      <c r="G51" s="26" t="s">
        <v>75</v>
      </c>
      <c r="H51" s="26" t="s">
        <v>20</v>
      </c>
      <c r="I51" s="27" t="s">
        <v>152</v>
      </c>
    </row>
    <row r="52" spans="1:9" s="35" customFormat="1" ht="79.5" customHeight="1" x14ac:dyDescent="0.3">
      <c r="A52" s="26" t="s">
        <v>141</v>
      </c>
      <c r="B52" s="27" t="s">
        <v>153</v>
      </c>
      <c r="C52" s="26" t="s">
        <v>74</v>
      </c>
      <c r="D52" s="37">
        <v>30</v>
      </c>
      <c r="E52" s="37">
        <v>30</v>
      </c>
      <c r="F52" s="27" t="s">
        <v>18</v>
      </c>
      <c r="G52" s="26" t="s">
        <v>75</v>
      </c>
      <c r="H52" s="26" t="s">
        <v>20</v>
      </c>
      <c r="I52" s="27" t="s">
        <v>76</v>
      </c>
    </row>
    <row r="53" spans="1:9" s="35" customFormat="1" ht="59.25" customHeight="1" x14ac:dyDescent="0.3">
      <c r="A53" s="26" t="s">
        <v>141</v>
      </c>
      <c r="B53" s="27" t="s">
        <v>154</v>
      </c>
      <c r="C53" s="26" t="s">
        <v>143</v>
      </c>
      <c r="D53" s="37">
        <v>30</v>
      </c>
      <c r="E53" s="37">
        <v>30</v>
      </c>
      <c r="F53" s="27" t="s">
        <v>18</v>
      </c>
      <c r="G53" s="26" t="s">
        <v>155</v>
      </c>
      <c r="H53" s="26" t="s">
        <v>20</v>
      </c>
      <c r="I53" s="62" t="s">
        <v>156</v>
      </c>
    </row>
    <row r="54" spans="1:9" s="35" customFormat="1" ht="59.25" customHeight="1" x14ac:dyDescent="0.3">
      <c r="A54" s="26" t="s">
        <v>141</v>
      </c>
      <c r="B54" s="27" t="s">
        <v>157</v>
      </c>
      <c r="C54" s="26" t="s">
        <v>74</v>
      </c>
      <c r="D54" s="37">
        <v>30</v>
      </c>
      <c r="E54" s="37">
        <v>30</v>
      </c>
      <c r="F54" s="27" t="s">
        <v>18</v>
      </c>
      <c r="G54" s="26" t="s">
        <v>75</v>
      </c>
      <c r="H54" s="26" t="s">
        <v>20</v>
      </c>
      <c r="I54" s="27" t="s">
        <v>158</v>
      </c>
    </row>
    <row r="55" spans="1:9" s="35" customFormat="1" ht="57.75" customHeight="1" x14ac:dyDescent="0.3">
      <c r="A55" s="26" t="s">
        <v>141</v>
      </c>
      <c r="B55" s="27" t="s">
        <v>159</v>
      </c>
      <c r="C55" s="26" t="s">
        <v>17</v>
      </c>
      <c r="D55" s="37">
        <v>50</v>
      </c>
      <c r="E55" s="37">
        <v>50</v>
      </c>
      <c r="F55" s="27" t="s">
        <v>18</v>
      </c>
      <c r="G55" s="26" t="s">
        <v>19</v>
      </c>
      <c r="H55" s="26" t="s">
        <v>20</v>
      </c>
      <c r="I55" s="27" t="s">
        <v>160</v>
      </c>
    </row>
    <row r="56" spans="1:9" s="35" customFormat="1" ht="53.25" customHeight="1" x14ac:dyDescent="0.3">
      <c r="A56" s="26" t="s">
        <v>141</v>
      </c>
      <c r="B56" s="27" t="s">
        <v>161</v>
      </c>
      <c r="C56" s="26" t="s">
        <v>17</v>
      </c>
      <c r="D56" s="37">
        <v>50</v>
      </c>
      <c r="E56" s="37">
        <v>50</v>
      </c>
      <c r="F56" s="27" t="s">
        <v>18</v>
      </c>
      <c r="G56" s="26" t="s">
        <v>19</v>
      </c>
      <c r="H56" s="26" t="s">
        <v>20</v>
      </c>
      <c r="I56" s="27" t="s">
        <v>160</v>
      </c>
    </row>
    <row r="57" spans="1:9" s="35" customFormat="1" ht="71.25" customHeight="1" x14ac:dyDescent="0.3">
      <c r="A57" s="26" t="s">
        <v>141</v>
      </c>
      <c r="B57" s="27" t="s">
        <v>162</v>
      </c>
      <c r="C57" s="26" t="s">
        <v>132</v>
      </c>
      <c r="D57" s="37">
        <v>99.95</v>
      </c>
      <c r="E57" s="37">
        <v>99.95</v>
      </c>
      <c r="F57" s="27" t="s">
        <v>18</v>
      </c>
      <c r="G57" s="26" t="s">
        <v>133</v>
      </c>
      <c r="H57" s="26" t="s">
        <v>20</v>
      </c>
      <c r="I57" s="62" t="s">
        <v>163</v>
      </c>
    </row>
    <row r="58" spans="1:9" s="35" customFormat="1" ht="78.75" customHeight="1" x14ac:dyDescent="0.3">
      <c r="A58" s="26" t="s">
        <v>164</v>
      </c>
      <c r="B58" s="27" t="s">
        <v>165</v>
      </c>
      <c r="C58" s="26" t="s">
        <v>49</v>
      </c>
      <c r="D58" s="37">
        <v>60</v>
      </c>
      <c r="E58" s="37">
        <v>60</v>
      </c>
      <c r="F58" s="27" t="s">
        <v>18</v>
      </c>
      <c r="G58" s="26" t="s">
        <v>50</v>
      </c>
      <c r="H58" s="26" t="s">
        <v>20</v>
      </c>
      <c r="I58" s="27" t="s">
        <v>166</v>
      </c>
    </row>
    <row r="59" spans="1:9" ht="78.75" customHeight="1" x14ac:dyDescent="0.3">
      <c r="A59" s="39" t="s">
        <v>164</v>
      </c>
      <c r="B59" s="38" t="s">
        <v>167</v>
      </c>
      <c r="C59" s="39" t="s">
        <v>168</v>
      </c>
      <c r="D59" s="46">
        <v>80</v>
      </c>
      <c r="E59" s="46">
        <v>80</v>
      </c>
      <c r="F59" s="41" t="s">
        <v>58</v>
      </c>
      <c r="G59" s="39" t="s">
        <v>66</v>
      </c>
      <c r="H59" s="41" t="s">
        <v>60</v>
      </c>
      <c r="I59" s="41" t="s">
        <v>60</v>
      </c>
    </row>
    <row r="60" spans="1:9" s="35" customFormat="1" ht="21.75" customHeight="1" x14ac:dyDescent="0.3">
      <c r="A60" s="42"/>
      <c r="B60" s="43" t="s">
        <v>169</v>
      </c>
      <c r="C60" s="42"/>
      <c r="D60" s="45">
        <f>SUM(D47:D59)</f>
        <v>737.95</v>
      </c>
      <c r="E60" s="45">
        <f>SUM(E47:E59)</f>
        <v>737.95</v>
      </c>
      <c r="F60" s="43"/>
      <c r="G60" s="42"/>
      <c r="H60" s="42"/>
      <c r="I60" s="43"/>
    </row>
    <row r="61" spans="1:9" s="35" customFormat="1" ht="82.5" customHeight="1" x14ac:dyDescent="0.3">
      <c r="A61" s="26" t="s">
        <v>170</v>
      </c>
      <c r="B61" s="27" t="s">
        <v>171</v>
      </c>
      <c r="C61" s="26" t="s">
        <v>70</v>
      </c>
      <c r="D61" s="37">
        <v>93.5</v>
      </c>
      <c r="E61" s="37">
        <v>93.5</v>
      </c>
      <c r="F61" s="27" t="s">
        <v>18</v>
      </c>
      <c r="G61" s="26" t="s">
        <v>71</v>
      </c>
      <c r="H61" s="26" t="s">
        <v>20</v>
      </c>
      <c r="I61" s="62" t="s">
        <v>172</v>
      </c>
    </row>
    <row r="62" spans="1:9" s="35" customFormat="1" ht="190.5" customHeight="1" x14ac:dyDescent="0.3">
      <c r="A62" s="26" t="s">
        <v>170</v>
      </c>
      <c r="B62" s="27" t="s">
        <v>173</v>
      </c>
      <c r="C62" s="26" t="s">
        <v>174</v>
      </c>
      <c r="D62" s="37">
        <v>50</v>
      </c>
      <c r="E62" s="37">
        <v>50</v>
      </c>
      <c r="F62" s="27" t="s">
        <v>18</v>
      </c>
      <c r="G62" s="26" t="s">
        <v>175</v>
      </c>
      <c r="H62" s="26" t="s">
        <v>20</v>
      </c>
      <c r="I62" s="61" t="s">
        <v>176</v>
      </c>
    </row>
    <row r="63" spans="1:9" s="35" customFormat="1" ht="73.5" customHeight="1" x14ac:dyDescent="0.3">
      <c r="A63" s="26" t="s">
        <v>170</v>
      </c>
      <c r="B63" s="27" t="s">
        <v>177</v>
      </c>
      <c r="C63" s="26" t="s">
        <v>128</v>
      </c>
      <c r="D63" s="37">
        <v>55</v>
      </c>
      <c r="E63" s="37">
        <v>55</v>
      </c>
      <c r="F63" s="27" t="s">
        <v>18</v>
      </c>
      <c r="G63" s="26" t="s">
        <v>129</v>
      </c>
      <c r="H63" s="26" t="s">
        <v>20</v>
      </c>
      <c r="I63" s="62" t="s">
        <v>178</v>
      </c>
    </row>
    <row r="64" spans="1:9" s="35" customFormat="1" ht="72.75" customHeight="1" x14ac:dyDescent="0.3">
      <c r="A64" s="26" t="s">
        <v>179</v>
      </c>
      <c r="B64" s="27" t="s">
        <v>131</v>
      </c>
      <c r="C64" s="26" t="s">
        <v>132</v>
      </c>
      <c r="D64" s="37">
        <v>30</v>
      </c>
      <c r="E64" s="37">
        <v>30</v>
      </c>
      <c r="F64" s="27" t="s">
        <v>18</v>
      </c>
      <c r="G64" s="26" t="s">
        <v>133</v>
      </c>
      <c r="H64" s="26" t="s">
        <v>20</v>
      </c>
      <c r="I64" s="27" t="s">
        <v>134</v>
      </c>
    </row>
    <row r="65" spans="1:9" ht="72.75" customHeight="1" x14ac:dyDescent="0.3">
      <c r="A65" s="39" t="s">
        <v>179</v>
      </c>
      <c r="B65" s="38" t="s">
        <v>83</v>
      </c>
      <c r="C65" s="39" t="s">
        <v>84</v>
      </c>
      <c r="D65" s="40">
        <v>20</v>
      </c>
      <c r="E65" s="40">
        <v>20</v>
      </c>
      <c r="F65" s="41" t="s">
        <v>58</v>
      </c>
      <c r="G65" s="41" t="s">
        <v>66</v>
      </c>
      <c r="H65" s="41" t="s">
        <v>60</v>
      </c>
      <c r="I65" s="41" t="s">
        <v>60</v>
      </c>
    </row>
    <row r="66" spans="1:9" ht="72.75" customHeight="1" x14ac:dyDescent="0.3">
      <c r="A66" s="39" t="s">
        <v>179</v>
      </c>
      <c r="B66" s="38" t="s">
        <v>180</v>
      </c>
      <c r="C66" s="39" t="s">
        <v>181</v>
      </c>
      <c r="D66" s="40">
        <v>20</v>
      </c>
      <c r="E66" s="40">
        <v>20</v>
      </c>
      <c r="F66" s="41" t="s">
        <v>58</v>
      </c>
      <c r="G66" s="41" t="s">
        <v>66</v>
      </c>
      <c r="H66" s="41" t="s">
        <v>60</v>
      </c>
      <c r="I66" s="41" t="s">
        <v>60</v>
      </c>
    </row>
    <row r="67" spans="1:9" ht="72.75" customHeight="1" x14ac:dyDescent="0.3">
      <c r="A67" s="39" t="s">
        <v>179</v>
      </c>
      <c r="B67" s="38" t="s">
        <v>182</v>
      </c>
      <c r="C67" s="39" t="s">
        <v>88</v>
      </c>
      <c r="D67" s="40">
        <v>65</v>
      </c>
      <c r="E67" s="40">
        <v>65</v>
      </c>
      <c r="F67" s="41" t="s">
        <v>58</v>
      </c>
      <c r="G67" s="41" t="s">
        <v>66</v>
      </c>
      <c r="H67" s="41" t="s">
        <v>60</v>
      </c>
      <c r="I67" s="41" t="s">
        <v>60</v>
      </c>
    </row>
    <row r="68" spans="1:9" s="35" customFormat="1" ht="16.2" x14ac:dyDescent="0.3">
      <c r="A68" s="42"/>
      <c r="B68" s="43" t="s">
        <v>183</v>
      </c>
      <c r="C68" s="42"/>
      <c r="D68" s="45">
        <f>SUM(D61:D67)</f>
        <v>333.5</v>
      </c>
      <c r="E68" s="45">
        <f>SUM(E61:E67)</f>
        <v>333.5</v>
      </c>
      <c r="F68" s="43"/>
      <c r="G68" s="42"/>
      <c r="H68" s="42"/>
      <c r="I68" s="43"/>
    </row>
    <row r="69" spans="1:9" ht="32.4" x14ac:dyDescent="0.3">
      <c r="A69" s="39" t="s">
        <v>184</v>
      </c>
      <c r="B69" s="38" t="s">
        <v>185</v>
      </c>
      <c r="C69" s="39" t="s">
        <v>186</v>
      </c>
      <c r="D69" s="40">
        <v>30</v>
      </c>
      <c r="E69" s="40">
        <v>30</v>
      </c>
      <c r="F69" s="41" t="s">
        <v>58</v>
      </c>
      <c r="G69" s="41" t="s">
        <v>59</v>
      </c>
      <c r="H69" s="41" t="s">
        <v>60</v>
      </c>
      <c r="I69" s="41" t="s">
        <v>60</v>
      </c>
    </row>
    <row r="70" spans="1:9" ht="32.4" x14ac:dyDescent="0.3">
      <c r="A70" s="39" t="s">
        <v>184</v>
      </c>
      <c r="B70" s="38" t="s">
        <v>187</v>
      </c>
      <c r="C70" s="39" t="s">
        <v>188</v>
      </c>
      <c r="D70" s="40">
        <v>50</v>
      </c>
      <c r="E70" s="40">
        <v>50</v>
      </c>
      <c r="F70" s="41" t="s">
        <v>58</v>
      </c>
      <c r="G70" s="39" t="s">
        <v>66</v>
      </c>
      <c r="H70" s="41" t="s">
        <v>60</v>
      </c>
      <c r="I70" s="41" t="s">
        <v>60</v>
      </c>
    </row>
    <row r="71" spans="1:9" ht="16.2" x14ac:dyDescent="0.3">
      <c r="A71" s="48"/>
      <c r="B71" s="49" t="s">
        <v>189</v>
      </c>
      <c r="C71" s="48"/>
      <c r="D71" s="50">
        <f>SUM(D69:D70)</f>
        <v>80</v>
      </c>
      <c r="E71" s="50">
        <f>SUM(E69:E70)</f>
        <v>80</v>
      </c>
      <c r="F71" s="48"/>
      <c r="G71" s="48"/>
      <c r="H71" s="48"/>
      <c r="I71" s="48"/>
    </row>
    <row r="72" spans="1:9" s="35" customFormat="1" ht="63.75" customHeight="1" x14ac:dyDescent="0.3">
      <c r="A72" s="26" t="s">
        <v>190</v>
      </c>
      <c r="B72" s="27" t="s">
        <v>191</v>
      </c>
      <c r="C72" s="26" t="s">
        <v>102</v>
      </c>
      <c r="D72" s="37">
        <v>20</v>
      </c>
      <c r="E72" s="37">
        <v>20</v>
      </c>
      <c r="F72" s="27" t="s">
        <v>18</v>
      </c>
      <c r="G72" s="26" t="s">
        <v>103</v>
      </c>
      <c r="H72" s="26" t="s">
        <v>20</v>
      </c>
      <c r="I72" s="62" t="s">
        <v>324</v>
      </c>
    </row>
    <row r="73" spans="1:9" s="35" customFormat="1" ht="63.75" customHeight="1" x14ac:dyDescent="0.3">
      <c r="A73" s="26" t="s">
        <v>190</v>
      </c>
      <c r="B73" s="27" t="s">
        <v>193</v>
      </c>
      <c r="C73" s="26" t="s">
        <v>194</v>
      </c>
      <c r="D73" s="37">
        <v>30</v>
      </c>
      <c r="E73" s="37">
        <v>30</v>
      </c>
      <c r="F73" s="27" t="s">
        <v>18</v>
      </c>
      <c r="G73" s="26" t="s">
        <v>195</v>
      </c>
      <c r="H73" s="26" t="s">
        <v>20</v>
      </c>
      <c r="I73" s="62" t="s">
        <v>325</v>
      </c>
    </row>
    <row r="74" spans="1:9" s="35" customFormat="1" ht="56.25" customHeight="1" x14ac:dyDescent="0.3">
      <c r="A74" s="26" t="s">
        <v>190</v>
      </c>
      <c r="B74" s="27" t="s">
        <v>196</v>
      </c>
      <c r="C74" s="26" t="s">
        <v>194</v>
      </c>
      <c r="D74" s="37">
        <v>30</v>
      </c>
      <c r="E74" s="37">
        <v>30</v>
      </c>
      <c r="F74" s="27" t="s">
        <v>18</v>
      </c>
      <c r="G74" s="26" t="s">
        <v>195</v>
      </c>
      <c r="H74" s="26" t="s">
        <v>20</v>
      </c>
      <c r="I74" s="27" t="s">
        <v>197</v>
      </c>
    </row>
    <row r="75" spans="1:9" s="35" customFormat="1" ht="66" customHeight="1" x14ac:dyDescent="0.3">
      <c r="A75" s="26" t="s">
        <v>190</v>
      </c>
      <c r="B75" s="27" t="s">
        <v>198</v>
      </c>
      <c r="C75" s="26" t="s">
        <v>194</v>
      </c>
      <c r="D75" s="37">
        <v>20</v>
      </c>
      <c r="E75" s="37">
        <v>20</v>
      </c>
      <c r="F75" s="27" t="s">
        <v>18</v>
      </c>
      <c r="G75" s="26" t="s">
        <v>195</v>
      </c>
      <c r="H75" s="26" t="s">
        <v>20</v>
      </c>
      <c r="I75" s="27" t="s">
        <v>199</v>
      </c>
    </row>
    <row r="76" spans="1:9" ht="66" customHeight="1" x14ac:dyDescent="0.3">
      <c r="A76" s="39" t="s">
        <v>190</v>
      </c>
      <c r="B76" s="38" t="s">
        <v>200</v>
      </c>
      <c r="C76" s="39" t="s">
        <v>201</v>
      </c>
      <c r="D76" s="40">
        <v>13</v>
      </c>
      <c r="E76" s="40">
        <v>13</v>
      </c>
      <c r="F76" s="41" t="s">
        <v>58</v>
      </c>
      <c r="G76" s="41" t="s">
        <v>59</v>
      </c>
      <c r="H76" s="41" t="s">
        <v>60</v>
      </c>
      <c r="I76" s="41" t="s">
        <v>60</v>
      </c>
    </row>
    <row r="77" spans="1:9" ht="66" customHeight="1" x14ac:dyDescent="0.3">
      <c r="A77" s="39" t="s">
        <v>190</v>
      </c>
      <c r="B77" s="38" t="s">
        <v>202</v>
      </c>
      <c r="C77" s="39" t="s">
        <v>203</v>
      </c>
      <c r="D77" s="40">
        <v>30</v>
      </c>
      <c r="E77" s="40">
        <v>30</v>
      </c>
      <c r="F77" s="41" t="s">
        <v>58</v>
      </c>
      <c r="G77" s="41" t="s">
        <v>59</v>
      </c>
      <c r="H77" s="41" t="s">
        <v>60</v>
      </c>
      <c r="I77" s="41" t="s">
        <v>60</v>
      </c>
    </row>
    <row r="78" spans="1:9" s="35" customFormat="1" ht="16.2" x14ac:dyDescent="0.3">
      <c r="A78" s="42"/>
      <c r="B78" s="43" t="s">
        <v>204</v>
      </c>
      <c r="C78" s="42"/>
      <c r="D78" s="45">
        <f>SUM(D72:D77)</f>
        <v>143</v>
      </c>
      <c r="E78" s="45">
        <f>SUM(E72:E77)</f>
        <v>143</v>
      </c>
      <c r="F78" s="43"/>
      <c r="G78" s="42"/>
      <c r="H78" s="42"/>
      <c r="I78" s="43"/>
    </row>
    <row r="79" spans="1:9" s="35" customFormat="1" ht="55.5" customHeight="1" x14ac:dyDescent="0.3">
      <c r="A79" s="26" t="s">
        <v>205</v>
      </c>
      <c r="B79" s="27" t="s">
        <v>191</v>
      </c>
      <c r="C79" s="26" t="s">
        <v>102</v>
      </c>
      <c r="D79" s="37">
        <v>20</v>
      </c>
      <c r="E79" s="37">
        <v>20</v>
      </c>
      <c r="F79" s="27" t="s">
        <v>18</v>
      </c>
      <c r="G79" s="26" t="s">
        <v>103</v>
      </c>
      <c r="H79" s="26" t="s">
        <v>20</v>
      </c>
      <c r="I79" s="62" t="s">
        <v>192</v>
      </c>
    </row>
    <row r="80" spans="1:9" s="35" customFormat="1" ht="55.5" customHeight="1" x14ac:dyDescent="0.3">
      <c r="A80" s="26" t="s">
        <v>205</v>
      </c>
      <c r="B80" s="27" t="s">
        <v>206</v>
      </c>
      <c r="C80" s="26" t="s">
        <v>207</v>
      </c>
      <c r="D80" s="37">
        <v>30</v>
      </c>
      <c r="E80" s="37">
        <v>30</v>
      </c>
      <c r="F80" s="27" t="s">
        <v>18</v>
      </c>
      <c r="G80" s="26" t="s">
        <v>208</v>
      </c>
      <c r="H80" s="34" t="s">
        <v>20</v>
      </c>
      <c r="I80" s="27" t="s">
        <v>209</v>
      </c>
    </row>
    <row r="81" spans="1:9" ht="55.5" customHeight="1" x14ac:dyDescent="0.3">
      <c r="A81" s="39" t="s">
        <v>205</v>
      </c>
      <c r="B81" s="38" t="s">
        <v>137</v>
      </c>
      <c r="C81" s="39" t="s">
        <v>210</v>
      </c>
      <c r="D81" s="40">
        <v>88</v>
      </c>
      <c r="E81" s="40">
        <v>88</v>
      </c>
      <c r="F81" s="41" t="s">
        <v>58</v>
      </c>
      <c r="G81" s="39" t="s">
        <v>59</v>
      </c>
      <c r="H81" s="41" t="s">
        <v>60</v>
      </c>
      <c r="I81" s="41" t="s">
        <v>60</v>
      </c>
    </row>
    <row r="82" spans="1:9" ht="55.5" customHeight="1" x14ac:dyDescent="0.3">
      <c r="A82" s="39" t="s">
        <v>205</v>
      </c>
      <c r="B82" s="38" t="s">
        <v>137</v>
      </c>
      <c r="C82" s="39" t="s">
        <v>57</v>
      </c>
      <c r="D82" s="40">
        <v>40</v>
      </c>
      <c r="E82" s="40">
        <v>40</v>
      </c>
      <c r="F82" s="41" t="s">
        <v>58</v>
      </c>
      <c r="G82" s="39" t="s">
        <v>59</v>
      </c>
      <c r="H82" s="41" t="s">
        <v>60</v>
      </c>
      <c r="I82" s="41" t="s">
        <v>60</v>
      </c>
    </row>
    <row r="83" spans="1:9" s="35" customFormat="1" ht="16.2" x14ac:dyDescent="0.3">
      <c r="A83" s="42"/>
      <c r="B83" s="43" t="s">
        <v>211</v>
      </c>
      <c r="C83" s="42"/>
      <c r="D83" s="45">
        <f>SUM(D79:D82)</f>
        <v>178</v>
      </c>
      <c r="E83" s="45">
        <f>SUM(E79:E82)</f>
        <v>178</v>
      </c>
      <c r="F83" s="43"/>
      <c r="G83" s="42"/>
      <c r="H83" s="51"/>
      <c r="I83" s="43"/>
    </row>
    <row r="84" spans="1:9" s="35" customFormat="1" ht="72.75" customHeight="1" x14ac:dyDescent="0.3">
      <c r="A84" s="26" t="s">
        <v>212</v>
      </c>
      <c r="B84" s="27" t="s">
        <v>213</v>
      </c>
      <c r="C84" s="26" t="s">
        <v>37</v>
      </c>
      <c r="D84" s="37">
        <v>20</v>
      </c>
      <c r="E84" s="37">
        <v>20</v>
      </c>
      <c r="F84" s="27" t="s">
        <v>18</v>
      </c>
      <c r="G84" s="26" t="s">
        <v>38</v>
      </c>
      <c r="H84" s="26" t="s">
        <v>20</v>
      </c>
      <c r="I84" s="60" t="s">
        <v>214</v>
      </c>
    </row>
    <row r="85" spans="1:9" s="35" customFormat="1" ht="85.5" customHeight="1" x14ac:dyDescent="0.3">
      <c r="A85" s="26" t="s">
        <v>212</v>
      </c>
      <c r="B85" s="27" t="s">
        <v>215</v>
      </c>
      <c r="C85" s="26" t="s">
        <v>216</v>
      </c>
      <c r="D85" s="37">
        <v>98</v>
      </c>
      <c r="E85" s="37">
        <v>98</v>
      </c>
      <c r="F85" s="27" t="s">
        <v>18</v>
      </c>
      <c r="G85" s="26" t="s">
        <v>217</v>
      </c>
      <c r="H85" s="26" t="s">
        <v>20</v>
      </c>
      <c r="I85" s="62" t="s">
        <v>218</v>
      </c>
    </row>
    <row r="86" spans="1:9" s="35" customFormat="1" ht="72.75" customHeight="1" x14ac:dyDescent="0.3">
      <c r="A86" s="26" t="s">
        <v>212</v>
      </c>
      <c r="B86" s="27" t="s">
        <v>219</v>
      </c>
      <c r="C86" s="26" t="s">
        <v>17</v>
      </c>
      <c r="D86" s="37">
        <v>30</v>
      </c>
      <c r="E86" s="37">
        <v>30</v>
      </c>
      <c r="F86" s="27" t="s">
        <v>18</v>
      </c>
      <c r="G86" s="26" t="s">
        <v>19</v>
      </c>
      <c r="H86" s="26" t="s">
        <v>20</v>
      </c>
      <c r="I86" s="27" t="s">
        <v>220</v>
      </c>
    </row>
    <row r="87" spans="1:9" s="35" customFormat="1" ht="103.5" customHeight="1" x14ac:dyDescent="0.3">
      <c r="A87" s="26" t="s">
        <v>212</v>
      </c>
      <c r="B87" s="27" t="s">
        <v>221</v>
      </c>
      <c r="C87" s="26" t="s">
        <v>222</v>
      </c>
      <c r="D87" s="37">
        <v>54</v>
      </c>
      <c r="E87" s="37">
        <v>54</v>
      </c>
      <c r="F87" s="27" t="s">
        <v>18</v>
      </c>
      <c r="G87" s="26" t="s">
        <v>223</v>
      </c>
      <c r="H87" s="26" t="s">
        <v>20</v>
      </c>
      <c r="I87" s="61" t="s">
        <v>224</v>
      </c>
    </row>
    <row r="88" spans="1:9" s="35" customFormat="1" ht="93.75" customHeight="1" x14ac:dyDescent="0.3">
      <c r="A88" s="26" t="s">
        <v>212</v>
      </c>
      <c r="B88" s="27" t="s">
        <v>225</v>
      </c>
      <c r="C88" s="26" t="s">
        <v>226</v>
      </c>
      <c r="D88" s="37">
        <v>77</v>
      </c>
      <c r="E88" s="37">
        <v>77</v>
      </c>
      <c r="F88" s="27" t="s">
        <v>18</v>
      </c>
      <c r="G88" s="26" t="s">
        <v>227</v>
      </c>
      <c r="H88" s="26" t="s">
        <v>20</v>
      </c>
      <c r="I88" s="61" t="s">
        <v>228</v>
      </c>
    </row>
    <row r="89" spans="1:9" s="35" customFormat="1" ht="89.25" customHeight="1" x14ac:dyDescent="0.3">
      <c r="A89" s="26" t="s">
        <v>212</v>
      </c>
      <c r="B89" s="27" t="s">
        <v>229</v>
      </c>
      <c r="C89" s="26" t="s">
        <v>194</v>
      </c>
      <c r="D89" s="37">
        <v>59.4</v>
      </c>
      <c r="E89" s="37">
        <v>59.4</v>
      </c>
      <c r="F89" s="27" t="s">
        <v>18</v>
      </c>
      <c r="G89" s="26" t="s">
        <v>230</v>
      </c>
      <c r="H89" s="26" t="s">
        <v>20</v>
      </c>
      <c r="I89" s="61" t="s">
        <v>231</v>
      </c>
    </row>
    <row r="90" spans="1:9" s="35" customFormat="1" ht="72.75" customHeight="1" x14ac:dyDescent="0.3">
      <c r="A90" s="26" t="s">
        <v>212</v>
      </c>
      <c r="B90" s="27" t="s">
        <v>232</v>
      </c>
      <c r="C90" s="26" t="s">
        <v>194</v>
      </c>
      <c r="D90" s="37">
        <v>35</v>
      </c>
      <c r="E90" s="37">
        <v>35</v>
      </c>
      <c r="F90" s="27" t="s">
        <v>18</v>
      </c>
      <c r="G90" s="26" t="s">
        <v>230</v>
      </c>
      <c r="H90" s="26" t="s">
        <v>20</v>
      </c>
      <c r="I90" s="27" t="s">
        <v>220</v>
      </c>
    </row>
    <row r="91" spans="1:9" s="35" customFormat="1" ht="63.75" customHeight="1" x14ac:dyDescent="0.3">
      <c r="A91" s="26" t="s">
        <v>212</v>
      </c>
      <c r="B91" s="27" t="s">
        <v>233</v>
      </c>
      <c r="C91" s="26" t="s">
        <v>216</v>
      </c>
      <c r="D91" s="37">
        <v>49</v>
      </c>
      <c r="E91" s="37">
        <v>49</v>
      </c>
      <c r="F91" s="27" t="s">
        <v>18</v>
      </c>
      <c r="G91" s="26" t="s">
        <v>234</v>
      </c>
      <c r="H91" s="26" t="s">
        <v>20</v>
      </c>
      <c r="I91" s="61" t="s">
        <v>235</v>
      </c>
    </row>
    <row r="92" spans="1:9" ht="63.75" customHeight="1" x14ac:dyDescent="0.3">
      <c r="A92" s="39" t="s">
        <v>212</v>
      </c>
      <c r="B92" s="38" t="s">
        <v>236</v>
      </c>
      <c r="C92" s="39" t="s">
        <v>237</v>
      </c>
      <c r="D92" s="40">
        <v>20</v>
      </c>
      <c r="E92" s="40">
        <v>20</v>
      </c>
      <c r="F92" s="41" t="s">
        <v>58</v>
      </c>
      <c r="G92" s="41" t="s">
        <v>66</v>
      </c>
      <c r="H92" s="41" t="s">
        <v>60</v>
      </c>
      <c r="I92" s="41" t="s">
        <v>60</v>
      </c>
    </row>
    <row r="93" spans="1:9" ht="63.75" customHeight="1" x14ac:dyDescent="0.3">
      <c r="A93" s="39" t="s">
        <v>212</v>
      </c>
      <c r="B93" s="38" t="s">
        <v>238</v>
      </c>
      <c r="C93" s="39" t="s">
        <v>239</v>
      </c>
      <c r="D93" s="40">
        <v>45</v>
      </c>
      <c r="E93" s="40">
        <v>45</v>
      </c>
      <c r="F93" s="41" t="s">
        <v>58</v>
      </c>
      <c r="G93" s="41" t="s">
        <v>66</v>
      </c>
      <c r="H93" s="41" t="s">
        <v>60</v>
      </c>
      <c r="I93" s="41" t="s">
        <v>60</v>
      </c>
    </row>
    <row r="94" spans="1:9" s="35" customFormat="1" ht="15.75" customHeight="1" x14ac:dyDescent="0.3">
      <c r="A94" s="42"/>
      <c r="B94" s="43" t="s">
        <v>240</v>
      </c>
      <c r="C94" s="42"/>
      <c r="D94" s="45">
        <f>SUM(D84:D93)</f>
        <v>487.4</v>
      </c>
      <c r="E94" s="45">
        <f>SUM(E84:E93)</f>
        <v>487.4</v>
      </c>
      <c r="F94" s="43"/>
      <c r="G94" s="42"/>
      <c r="H94" s="42"/>
      <c r="I94" s="43"/>
    </row>
    <row r="95" spans="1:9" s="35" customFormat="1" ht="66" customHeight="1" x14ac:dyDescent="0.3">
      <c r="A95" s="26" t="s">
        <v>241</v>
      </c>
      <c r="B95" s="27" t="s">
        <v>242</v>
      </c>
      <c r="C95" s="26" t="s">
        <v>243</v>
      </c>
      <c r="D95" s="37">
        <v>58</v>
      </c>
      <c r="E95" s="37">
        <v>58</v>
      </c>
      <c r="F95" s="27" t="s">
        <v>18</v>
      </c>
      <c r="G95" s="26" t="s">
        <v>244</v>
      </c>
      <c r="H95" s="34" t="s">
        <v>20</v>
      </c>
      <c r="I95" s="27" t="s">
        <v>245</v>
      </c>
    </row>
    <row r="96" spans="1:9" s="35" customFormat="1" ht="66" customHeight="1" x14ac:dyDescent="0.3">
      <c r="A96" s="26" t="s">
        <v>241</v>
      </c>
      <c r="B96" s="27" t="s">
        <v>246</v>
      </c>
      <c r="C96" s="26" t="s">
        <v>194</v>
      </c>
      <c r="D96" s="37">
        <v>30</v>
      </c>
      <c r="E96" s="37">
        <v>30</v>
      </c>
      <c r="F96" s="27" t="s">
        <v>18</v>
      </c>
      <c r="G96" s="26" t="s">
        <v>195</v>
      </c>
      <c r="H96" s="34" t="s">
        <v>20</v>
      </c>
      <c r="I96" s="27" t="s">
        <v>247</v>
      </c>
    </row>
    <row r="97" spans="1:9" s="35" customFormat="1" ht="72" customHeight="1" x14ac:dyDescent="0.3">
      <c r="A97" s="26" t="s">
        <v>241</v>
      </c>
      <c r="B97" s="27" t="s">
        <v>248</v>
      </c>
      <c r="C97" s="26" t="s">
        <v>249</v>
      </c>
      <c r="D97" s="37">
        <v>50</v>
      </c>
      <c r="E97" s="37">
        <v>50</v>
      </c>
      <c r="F97" s="27" t="s">
        <v>18</v>
      </c>
      <c r="G97" s="26" t="s">
        <v>250</v>
      </c>
      <c r="H97" s="26" t="s">
        <v>20</v>
      </c>
      <c r="I97" s="27" t="s">
        <v>251</v>
      </c>
    </row>
    <row r="98" spans="1:9" s="35" customFormat="1" ht="135" customHeight="1" x14ac:dyDescent="0.3">
      <c r="A98" s="26" t="s">
        <v>241</v>
      </c>
      <c r="B98" s="27" t="s">
        <v>252</v>
      </c>
      <c r="C98" s="26" t="s">
        <v>23</v>
      </c>
      <c r="D98" s="37">
        <v>49.4</v>
      </c>
      <c r="E98" s="37">
        <v>49.4</v>
      </c>
      <c r="F98" s="27" t="s">
        <v>18</v>
      </c>
      <c r="G98" s="26" t="s">
        <v>24</v>
      </c>
      <c r="H98" s="26" t="s">
        <v>20</v>
      </c>
      <c r="I98" s="61" t="s">
        <v>253</v>
      </c>
    </row>
    <row r="99" spans="1:9" s="35" customFormat="1" ht="55.5" customHeight="1" x14ac:dyDescent="0.3">
      <c r="A99" s="26" t="s">
        <v>241</v>
      </c>
      <c r="B99" s="27" t="s">
        <v>254</v>
      </c>
      <c r="C99" s="26" t="s">
        <v>23</v>
      </c>
      <c r="D99" s="37">
        <v>50</v>
      </c>
      <c r="E99" s="37">
        <v>50</v>
      </c>
      <c r="F99" s="27" t="s">
        <v>18</v>
      </c>
      <c r="G99" s="26" t="s">
        <v>24</v>
      </c>
      <c r="H99" s="26" t="s">
        <v>20</v>
      </c>
      <c r="I99" s="27" t="s">
        <v>255</v>
      </c>
    </row>
    <row r="100" spans="1:9" ht="55.5" customHeight="1" x14ac:dyDescent="0.3">
      <c r="A100" s="39" t="s">
        <v>241</v>
      </c>
      <c r="B100" s="38" t="s">
        <v>202</v>
      </c>
      <c r="C100" s="39" t="s">
        <v>203</v>
      </c>
      <c r="D100" s="40">
        <v>30</v>
      </c>
      <c r="E100" s="40">
        <v>30</v>
      </c>
      <c r="F100" s="41" t="s">
        <v>58</v>
      </c>
      <c r="G100" s="41" t="s">
        <v>59</v>
      </c>
      <c r="H100" s="41" t="s">
        <v>60</v>
      </c>
      <c r="I100" s="41" t="s">
        <v>60</v>
      </c>
    </row>
    <row r="101" spans="1:9" ht="55.5" customHeight="1" x14ac:dyDescent="0.3">
      <c r="A101" s="39" t="s">
        <v>241</v>
      </c>
      <c r="B101" s="38" t="s">
        <v>256</v>
      </c>
      <c r="C101" s="39" t="s">
        <v>257</v>
      </c>
      <c r="D101" s="40">
        <v>75</v>
      </c>
      <c r="E101" s="40">
        <v>75</v>
      </c>
      <c r="F101" s="41" t="s">
        <v>58</v>
      </c>
      <c r="G101" s="41" t="s">
        <v>59</v>
      </c>
      <c r="H101" s="41" t="s">
        <v>60</v>
      </c>
      <c r="I101" s="41" t="s">
        <v>60</v>
      </c>
    </row>
    <row r="102" spans="1:9" ht="55.5" customHeight="1" x14ac:dyDescent="0.3">
      <c r="A102" s="56" t="s">
        <v>241</v>
      </c>
      <c r="B102" s="56" t="s">
        <v>322</v>
      </c>
      <c r="C102" s="56" t="s">
        <v>23</v>
      </c>
      <c r="D102" s="59">
        <v>2110</v>
      </c>
      <c r="E102" s="56">
        <v>0</v>
      </c>
      <c r="F102" s="56"/>
      <c r="G102" s="56"/>
      <c r="H102" s="56"/>
      <c r="I102" s="56"/>
    </row>
    <row r="103" spans="1:9" s="35" customFormat="1" ht="16.2" x14ac:dyDescent="0.3">
      <c r="A103" s="42"/>
      <c r="B103" s="43" t="s">
        <v>258</v>
      </c>
      <c r="C103" s="42"/>
      <c r="D103" s="44">
        <f>SUM(D95:D102)</f>
        <v>2452.4</v>
      </c>
      <c r="E103" s="45">
        <f>SUM(E95:E102)</f>
        <v>342.4</v>
      </c>
      <c r="F103" s="43"/>
      <c r="G103" s="42"/>
      <c r="H103" s="42"/>
      <c r="I103" s="43"/>
    </row>
    <row r="104" spans="1:9" ht="32.4" x14ac:dyDescent="0.3">
      <c r="A104" s="39" t="s">
        <v>259</v>
      </c>
      <c r="B104" s="38" t="s">
        <v>260</v>
      </c>
      <c r="C104" s="39" t="s">
        <v>261</v>
      </c>
      <c r="D104" s="40">
        <v>25</v>
      </c>
      <c r="E104" s="40">
        <v>25</v>
      </c>
      <c r="F104" s="41" t="s">
        <v>58</v>
      </c>
      <c r="G104" s="39" t="s">
        <v>261</v>
      </c>
      <c r="H104" s="41" t="s">
        <v>60</v>
      </c>
      <c r="I104" s="41" t="s">
        <v>60</v>
      </c>
    </row>
    <row r="105" spans="1:9" ht="32.4" x14ac:dyDescent="0.3">
      <c r="A105" s="39" t="s">
        <v>259</v>
      </c>
      <c r="B105" s="38" t="s">
        <v>262</v>
      </c>
      <c r="C105" s="39" t="s">
        <v>263</v>
      </c>
      <c r="D105" s="40">
        <v>100</v>
      </c>
      <c r="E105" s="40">
        <v>100</v>
      </c>
      <c r="F105" s="41" t="s">
        <v>58</v>
      </c>
      <c r="G105" s="39" t="s">
        <v>263</v>
      </c>
      <c r="H105" s="41" t="s">
        <v>60</v>
      </c>
      <c r="I105" s="41" t="s">
        <v>60</v>
      </c>
    </row>
    <row r="106" spans="1:9" ht="32.4" x14ac:dyDescent="0.3">
      <c r="A106" s="39" t="s">
        <v>259</v>
      </c>
      <c r="B106" s="38" t="s">
        <v>264</v>
      </c>
      <c r="C106" s="39" t="s">
        <v>265</v>
      </c>
      <c r="D106" s="40">
        <v>35</v>
      </c>
      <c r="E106" s="40">
        <v>35</v>
      </c>
      <c r="F106" s="41" t="s">
        <v>58</v>
      </c>
      <c r="G106" s="39" t="s">
        <v>265</v>
      </c>
      <c r="H106" s="41" t="s">
        <v>60</v>
      </c>
      <c r="I106" s="41" t="s">
        <v>60</v>
      </c>
    </row>
    <row r="107" spans="1:9" ht="32.4" x14ac:dyDescent="0.3">
      <c r="A107" s="39" t="s">
        <v>259</v>
      </c>
      <c r="B107" s="38" t="s">
        <v>266</v>
      </c>
      <c r="C107" s="39" t="s">
        <v>265</v>
      </c>
      <c r="D107" s="40">
        <v>100</v>
      </c>
      <c r="E107" s="40">
        <v>100</v>
      </c>
      <c r="F107" s="41" t="s">
        <v>58</v>
      </c>
      <c r="G107" s="39" t="s">
        <v>265</v>
      </c>
      <c r="H107" s="41" t="s">
        <v>60</v>
      </c>
      <c r="I107" s="41" t="s">
        <v>60</v>
      </c>
    </row>
    <row r="108" spans="1:9" ht="16.2" x14ac:dyDescent="0.3">
      <c r="A108" s="48"/>
      <c r="B108" s="49" t="s">
        <v>267</v>
      </c>
      <c r="C108" s="48"/>
      <c r="D108" s="52">
        <f>SUM(D104:D107)</f>
        <v>260</v>
      </c>
      <c r="E108" s="52">
        <f>SUM(E104:E107)</f>
        <v>260</v>
      </c>
      <c r="F108" s="48"/>
      <c r="G108" s="48"/>
      <c r="H108" s="48"/>
      <c r="I108" s="48"/>
    </row>
    <row r="109" spans="1:9" ht="48.6" x14ac:dyDescent="0.3">
      <c r="A109" s="39" t="s">
        <v>268</v>
      </c>
      <c r="B109" s="38" t="s">
        <v>269</v>
      </c>
      <c r="C109" s="39" t="s">
        <v>270</v>
      </c>
      <c r="D109" s="47">
        <v>25</v>
      </c>
      <c r="E109" s="47">
        <v>25</v>
      </c>
      <c r="F109" s="41" t="s">
        <v>58</v>
      </c>
      <c r="G109" s="39" t="s">
        <v>270</v>
      </c>
      <c r="H109" s="41" t="s">
        <v>60</v>
      </c>
      <c r="I109" s="41" t="s">
        <v>60</v>
      </c>
    </row>
    <row r="110" spans="1:9" ht="32.4" x14ac:dyDescent="0.3">
      <c r="A110" s="39" t="s">
        <v>268</v>
      </c>
      <c r="B110" s="38" t="s">
        <v>271</v>
      </c>
      <c r="C110" s="39" t="s">
        <v>272</v>
      </c>
      <c r="D110" s="47">
        <v>63</v>
      </c>
      <c r="E110" s="47">
        <v>63</v>
      </c>
      <c r="F110" s="41" t="s">
        <v>58</v>
      </c>
      <c r="G110" s="39" t="s">
        <v>272</v>
      </c>
      <c r="H110" s="41" t="s">
        <v>60</v>
      </c>
      <c r="I110" s="41" t="s">
        <v>60</v>
      </c>
    </row>
    <row r="111" spans="1:9" ht="32.4" x14ac:dyDescent="0.3">
      <c r="A111" s="39" t="s">
        <v>268</v>
      </c>
      <c r="B111" s="38" t="s">
        <v>273</v>
      </c>
      <c r="C111" s="39" t="s">
        <v>274</v>
      </c>
      <c r="D111" s="47">
        <v>30</v>
      </c>
      <c r="E111" s="47">
        <v>30</v>
      </c>
      <c r="F111" s="41" t="s">
        <v>58</v>
      </c>
      <c r="G111" s="39" t="s">
        <v>274</v>
      </c>
      <c r="H111" s="41" t="s">
        <v>60</v>
      </c>
      <c r="I111" s="41" t="s">
        <v>60</v>
      </c>
    </row>
    <row r="112" spans="1:9" ht="32.4" x14ac:dyDescent="0.3">
      <c r="A112" s="39" t="s">
        <v>268</v>
      </c>
      <c r="B112" s="38" t="s">
        <v>275</v>
      </c>
      <c r="C112" s="39" t="s">
        <v>274</v>
      </c>
      <c r="D112" s="47">
        <v>99</v>
      </c>
      <c r="E112" s="47">
        <v>99</v>
      </c>
      <c r="F112" s="41" t="s">
        <v>58</v>
      </c>
      <c r="G112" s="39" t="s">
        <v>274</v>
      </c>
      <c r="H112" s="41" t="s">
        <v>60</v>
      </c>
      <c r="I112" s="41" t="s">
        <v>60</v>
      </c>
    </row>
    <row r="113" spans="1:9" ht="32.4" x14ac:dyDescent="0.3">
      <c r="A113" s="39" t="s">
        <v>268</v>
      </c>
      <c r="B113" s="38" t="s">
        <v>262</v>
      </c>
      <c r="C113" s="39" t="s">
        <v>263</v>
      </c>
      <c r="D113" s="47">
        <v>100</v>
      </c>
      <c r="E113" s="47">
        <v>100</v>
      </c>
      <c r="F113" s="41" t="s">
        <v>58</v>
      </c>
      <c r="G113" s="39" t="s">
        <v>263</v>
      </c>
      <c r="H113" s="41" t="s">
        <v>60</v>
      </c>
      <c r="I113" s="41" t="s">
        <v>60</v>
      </c>
    </row>
    <row r="114" spans="1:9" ht="32.4" x14ac:dyDescent="0.3">
      <c r="A114" s="39" t="s">
        <v>268</v>
      </c>
      <c r="B114" s="38" t="s">
        <v>276</v>
      </c>
      <c r="C114" s="39" t="s">
        <v>265</v>
      </c>
      <c r="D114" s="47">
        <v>76</v>
      </c>
      <c r="E114" s="47">
        <v>76</v>
      </c>
      <c r="F114" s="41" t="s">
        <v>58</v>
      </c>
      <c r="G114" s="39" t="s">
        <v>265</v>
      </c>
      <c r="H114" s="41" t="s">
        <v>60</v>
      </c>
      <c r="I114" s="41" t="s">
        <v>60</v>
      </c>
    </row>
    <row r="115" spans="1:9" ht="32.4" x14ac:dyDescent="0.3">
      <c r="A115" s="39" t="s">
        <v>268</v>
      </c>
      <c r="B115" s="38" t="s">
        <v>277</v>
      </c>
      <c r="C115" s="39" t="s">
        <v>265</v>
      </c>
      <c r="D115" s="47">
        <v>65</v>
      </c>
      <c r="E115" s="47">
        <v>65</v>
      </c>
      <c r="F115" s="41" t="s">
        <v>58</v>
      </c>
      <c r="G115" s="39" t="s">
        <v>265</v>
      </c>
      <c r="H115" s="41" t="s">
        <v>60</v>
      </c>
      <c r="I115" s="41" t="s">
        <v>60</v>
      </c>
    </row>
    <row r="116" spans="1:9" ht="32.4" x14ac:dyDescent="0.3">
      <c r="A116" s="39" t="s">
        <v>268</v>
      </c>
      <c r="B116" s="38" t="s">
        <v>278</v>
      </c>
      <c r="C116" s="39" t="s">
        <v>265</v>
      </c>
      <c r="D116" s="47">
        <v>61</v>
      </c>
      <c r="E116" s="47">
        <v>61</v>
      </c>
      <c r="F116" s="41" t="s">
        <v>58</v>
      </c>
      <c r="G116" s="39" t="s">
        <v>265</v>
      </c>
      <c r="H116" s="41" t="s">
        <v>60</v>
      </c>
      <c r="I116" s="41" t="s">
        <v>60</v>
      </c>
    </row>
    <row r="117" spans="1:9" ht="32.4" x14ac:dyDescent="0.3">
      <c r="A117" s="39" t="s">
        <v>268</v>
      </c>
      <c r="B117" s="38" t="s">
        <v>279</v>
      </c>
      <c r="C117" s="39" t="s">
        <v>263</v>
      </c>
      <c r="D117" s="47">
        <v>50</v>
      </c>
      <c r="E117" s="47">
        <v>50</v>
      </c>
      <c r="F117" s="41" t="s">
        <v>58</v>
      </c>
      <c r="G117" s="39" t="s">
        <v>263</v>
      </c>
      <c r="H117" s="41" t="s">
        <v>60</v>
      </c>
      <c r="I117" s="41" t="s">
        <v>60</v>
      </c>
    </row>
    <row r="118" spans="1:9" ht="16.2" x14ac:dyDescent="0.3">
      <c r="A118" s="48"/>
      <c r="B118" s="49" t="s">
        <v>280</v>
      </c>
      <c r="C118" s="48"/>
      <c r="D118" s="52">
        <f>SUM(D109:D117)</f>
        <v>569</v>
      </c>
      <c r="E118" s="52">
        <f>SUM(E109:E117)</f>
        <v>569</v>
      </c>
      <c r="F118" s="48"/>
      <c r="G118" s="48"/>
      <c r="H118" s="48"/>
      <c r="I118" s="48"/>
    </row>
    <row r="119" spans="1:9" s="35" customFormat="1" ht="69.75" customHeight="1" x14ac:dyDescent="0.3">
      <c r="A119" s="26" t="s">
        <v>281</v>
      </c>
      <c r="B119" s="27" t="s">
        <v>282</v>
      </c>
      <c r="C119" s="26" t="s">
        <v>283</v>
      </c>
      <c r="D119" s="37">
        <v>61.2</v>
      </c>
      <c r="E119" s="37">
        <v>61.2</v>
      </c>
      <c r="F119" s="27" t="s">
        <v>18</v>
      </c>
      <c r="G119" s="26" t="s">
        <v>284</v>
      </c>
      <c r="H119" s="26" t="s">
        <v>20</v>
      </c>
      <c r="I119" s="27" t="s">
        <v>285</v>
      </c>
    </row>
    <row r="120" spans="1:9" ht="69.75" customHeight="1" x14ac:dyDescent="0.3">
      <c r="A120" s="39" t="s">
        <v>281</v>
      </c>
      <c r="B120" s="38" t="s">
        <v>286</v>
      </c>
      <c r="C120" s="39" t="s">
        <v>287</v>
      </c>
      <c r="D120" s="40">
        <v>63</v>
      </c>
      <c r="E120" s="40">
        <v>63</v>
      </c>
      <c r="F120" s="41" t="s">
        <v>58</v>
      </c>
      <c r="G120" s="39" t="s">
        <v>63</v>
      </c>
      <c r="H120" s="41" t="s">
        <v>60</v>
      </c>
      <c r="I120" s="41" t="s">
        <v>60</v>
      </c>
    </row>
    <row r="121" spans="1:9" s="35" customFormat="1" ht="16.2" x14ac:dyDescent="0.3">
      <c r="A121" s="42"/>
      <c r="B121" s="43" t="s">
        <v>288</v>
      </c>
      <c r="C121" s="42"/>
      <c r="D121" s="45">
        <f>SUM(D119:D120)</f>
        <v>124.2</v>
      </c>
      <c r="E121" s="45">
        <f>SUM(E119:E120)</f>
        <v>124.2</v>
      </c>
      <c r="F121" s="43"/>
      <c r="G121" s="42"/>
      <c r="H121" s="42"/>
      <c r="I121" s="43"/>
    </row>
    <row r="122" spans="1:9" s="35" customFormat="1" ht="83.25" customHeight="1" x14ac:dyDescent="0.3">
      <c r="A122" s="26" t="s">
        <v>289</v>
      </c>
      <c r="B122" s="27" t="s">
        <v>290</v>
      </c>
      <c r="C122" s="26" t="s">
        <v>291</v>
      </c>
      <c r="D122" s="37">
        <v>30</v>
      </c>
      <c r="E122" s="37">
        <v>30</v>
      </c>
      <c r="F122" s="27" t="s">
        <v>18</v>
      </c>
      <c r="G122" s="26" t="s">
        <v>144</v>
      </c>
      <c r="H122" s="26" t="s">
        <v>20</v>
      </c>
      <c r="I122" s="62" t="s">
        <v>292</v>
      </c>
    </row>
    <row r="123" spans="1:9" s="35" customFormat="1" ht="68.25" customHeight="1" x14ac:dyDescent="0.3">
      <c r="A123" s="26" t="s">
        <v>289</v>
      </c>
      <c r="B123" s="27" t="s">
        <v>293</v>
      </c>
      <c r="C123" s="26" t="s">
        <v>17</v>
      </c>
      <c r="D123" s="37">
        <v>50</v>
      </c>
      <c r="E123" s="37">
        <v>50</v>
      </c>
      <c r="F123" s="27" t="s">
        <v>18</v>
      </c>
      <c r="G123" s="26" t="s">
        <v>19</v>
      </c>
      <c r="H123" s="26" t="s">
        <v>20</v>
      </c>
      <c r="I123" s="27" t="s">
        <v>294</v>
      </c>
    </row>
    <row r="124" spans="1:9" s="35" customFormat="1" ht="65.25" customHeight="1" x14ac:dyDescent="0.3">
      <c r="A124" s="26" t="s">
        <v>289</v>
      </c>
      <c r="B124" s="27" t="s">
        <v>295</v>
      </c>
      <c r="C124" s="26" t="s">
        <v>37</v>
      </c>
      <c r="D124" s="37">
        <v>20</v>
      </c>
      <c r="E124" s="37">
        <v>20</v>
      </c>
      <c r="F124" s="27" t="s">
        <v>18</v>
      </c>
      <c r="G124" s="26" t="s">
        <v>38</v>
      </c>
      <c r="H124" s="26" t="s">
        <v>20</v>
      </c>
      <c r="I124" s="62" t="s">
        <v>296</v>
      </c>
    </row>
    <row r="125" spans="1:9" s="35" customFormat="1" ht="72" customHeight="1" x14ac:dyDescent="0.3">
      <c r="A125" s="26" t="s">
        <v>289</v>
      </c>
      <c r="B125" s="27" t="s">
        <v>297</v>
      </c>
      <c r="C125" s="26" t="s">
        <v>17</v>
      </c>
      <c r="D125" s="37">
        <v>20</v>
      </c>
      <c r="E125" s="37">
        <v>20</v>
      </c>
      <c r="F125" s="27" t="s">
        <v>18</v>
      </c>
      <c r="G125" s="26" t="s">
        <v>19</v>
      </c>
      <c r="H125" s="26" t="s">
        <v>20</v>
      </c>
      <c r="I125" s="61" t="s">
        <v>298</v>
      </c>
    </row>
    <row r="126" spans="1:9" s="35" customFormat="1" ht="72" customHeight="1" x14ac:dyDescent="0.3">
      <c r="A126" s="26" t="s">
        <v>289</v>
      </c>
      <c r="B126" s="27" t="s">
        <v>299</v>
      </c>
      <c r="C126" s="26" t="s">
        <v>17</v>
      </c>
      <c r="D126" s="37">
        <v>20</v>
      </c>
      <c r="E126" s="37">
        <v>20</v>
      </c>
      <c r="F126" s="27" t="s">
        <v>18</v>
      </c>
      <c r="G126" s="26" t="s">
        <v>19</v>
      </c>
      <c r="H126" s="26" t="s">
        <v>20</v>
      </c>
      <c r="I126" s="27" t="s">
        <v>300</v>
      </c>
    </row>
    <row r="127" spans="1:9" s="35" customFormat="1" ht="72" customHeight="1" x14ac:dyDescent="0.3">
      <c r="A127" s="26" t="s">
        <v>289</v>
      </c>
      <c r="B127" s="27" t="s">
        <v>301</v>
      </c>
      <c r="C127" s="26" t="s">
        <v>17</v>
      </c>
      <c r="D127" s="37">
        <v>50</v>
      </c>
      <c r="E127" s="37">
        <v>50</v>
      </c>
      <c r="F127" s="27" t="s">
        <v>18</v>
      </c>
      <c r="G127" s="26" t="s">
        <v>19</v>
      </c>
      <c r="H127" s="26" t="s">
        <v>20</v>
      </c>
      <c r="I127" s="27" t="s">
        <v>302</v>
      </c>
    </row>
    <row r="128" spans="1:9" s="35" customFormat="1" ht="72" customHeight="1" x14ac:dyDescent="0.3">
      <c r="A128" s="39" t="s">
        <v>303</v>
      </c>
      <c r="B128" s="38" t="s">
        <v>185</v>
      </c>
      <c r="C128" s="39" t="s">
        <v>186</v>
      </c>
      <c r="D128" s="40">
        <v>20</v>
      </c>
      <c r="E128" s="40">
        <v>20</v>
      </c>
      <c r="F128" s="41" t="s">
        <v>58</v>
      </c>
      <c r="G128" s="41" t="s">
        <v>59</v>
      </c>
      <c r="H128" s="41" t="s">
        <v>60</v>
      </c>
      <c r="I128" s="41" t="s">
        <v>60</v>
      </c>
    </row>
    <row r="129" spans="1:9" ht="72" customHeight="1" x14ac:dyDescent="0.3">
      <c r="A129" s="56" t="s">
        <v>303</v>
      </c>
      <c r="B129" s="56" t="s">
        <v>312</v>
      </c>
      <c r="C129" s="56" t="s">
        <v>313</v>
      </c>
      <c r="D129" s="56">
        <v>12260</v>
      </c>
      <c r="E129" s="56">
        <v>5000</v>
      </c>
      <c r="F129" s="57" t="s">
        <v>314</v>
      </c>
      <c r="G129" s="56" t="s">
        <v>315</v>
      </c>
      <c r="H129" s="56" t="s">
        <v>316</v>
      </c>
      <c r="I129" s="56" t="s">
        <v>317</v>
      </c>
    </row>
    <row r="130" spans="1:9" ht="72" customHeight="1" x14ac:dyDescent="0.3">
      <c r="A130" s="56" t="s">
        <v>303</v>
      </c>
      <c r="B130" s="56" t="s">
        <v>318</v>
      </c>
      <c r="C130" s="56" t="s">
        <v>319</v>
      </c>
      <c r="D130" s="56">
        <f>4900000/1000</f>
        <v>4900</v>
      </c>
      <c r="E130" s="56">
        <v>4900</v>
      </c>
      <c r="F130" s="56" t="s">
        <v>320</v>
      </c>
      <c r="G130" s="56" t="s">
        <v>315</v>
      </c>
      <c r="H130" s="56" t="s">
        <v>316</v>
      </c>
      <c r="I130" s="56" t="s">
        <v>321</v>
      </c>
    </row>
    <row r="131" spans="1:9" s="35" customFormat="1" ht="16.2" x14ac:dyDescent="0.3">
      <c r="A131" s="42"/>
      <c r="B131" s="43" t="s">
        <v>304</v>
      </c>
      <c r="C131" s="42"/>
      <c r="D131" s="44">
        <f>SUM(D122:D130)</f>
        <v>17370</v>
      </c>
      <c r="E131" s="44">
        <f>SUM(E122:E130)</f>
        <v>10110</v>
      </c>
      <c r="F131" s="43"/>
      <c r="G131" s="42"/>
      <c r="H131" s="42"/>
      <c r="I131" s="43"/>
    </row>
    <row r="132" spans="1:9" s="35" customFormat="1" ht="88.5" customHeight="1" x14ac:dyDescent="0.3">
      <c r="A132" s="26" t="s">
        <v>305</v>
      </c>
      <c r="B132" s="27" t="s">
        <v>306</v>
      </c>
      <c r="C132" s="26" t="s">
        <v>307</v>
      </c>
      <c r="D132" s="37">
        <v>98</v>
      </c>
      <c r="E132" s="37">
        <v>98</v>
      </c>
      <c r="F132" s="27" t="s">
        <v>18</v>
      </c>
      <c r="G132" s="26" t="s">
        <v>308</v>
      </c>
      <c r="H132" s="34" t="s">
        <v>20</v>
      </c>
      <c r="I132" s="27" t="s">
        <v>309</v>
      </c>
    </row>
    <row r="133" spans="1:9" s="35" customFormat="1" ht="16.2" x14ac:dyDescent="0.3">
      <c r="A133" s="42"/>
      <c r="B133" s="43" t="s">
        <v>310</v>
      </c>
      <c r="C133" s="42"/>
      <c r="D133" s="53">
        <f>D132</f>
        <v>98</v>
      </c>
      <c r="E133" s="53">
        <f>E132</f>
        <v>98</v>
      </c>
      <c r="F133" s="43"/>
      <c r="G133" s="42"/>
      <c r="H133" s="51"/>
      <c r="I133" s="43"/>
    </row>
    <row r="134" spans="1:9" s="10" customFormat="1" x14ac:dyDescent="0.3">
      <c r="A134" s="54"/>
      <c r="B134" s="54" t="s">
        <v>311</v>
      </c>
      <c r="C134" s="54"/>
      <c r="D134" s="55">
        <f>D133+D131+D121+D118+D108+D103+D94+D83+D78+D71+D68+D60+D46+D40+D37+D32+D29+D20</f>
        <v>25584.180000000004</v>
      </c>
      <c r="E134" s="55">
        <f>E133+E131+E121+E118+E108+E103+E94+E83+E78+E71+E68+E60+E46+E40+E37+E32+E29+E20</f>
        <v>16214.18</v>
      </c>
      <c r="F134" s="54"/>
      <c r="G134" s="54"/>
      <c r="H134" s="54"/>
      <c r="I134" s="54"/>
    </row>
    <row r="135" spans="1:9" s="10" customFormat="1" x14ac:dyDescent="0.4">
      <c r="A135" s="11"/>
      <c r="B135" s="24"/>
      <c r="C135" s="21"/>
      <c r="D135" s="15"/>
      <c r="E135" s="15"/>
      <c r="F135" s="12"/>
      <c r="G135" s="19"/>
      <c r="H135" s="17"/>
      <c r="I135" s="25"/>
    </row>
    <row r="136" spans="1:9" s="10" customFormat="1" x14ac:dyDescent="0.4">
      <c r="A136" s="11"/>
      <c r="B136" s="24"/>
      <c r="C136" s="21"/>
      <c r="D136" s="15"/>
      <c r="E136" s="15"/>
      <c r="F136" s="12"/>
      <c r="G136" s="19"/>
      <c r="H136" s="17"/>
      <c r="I136" s="25"/>
    </row>
    <row r="137" spans="1:9" s="10" customFormat="1" x14ac:dyDescent="0.4">
      <c r="A137" s="11"/>
      <c r="B137" s="24"/>
      <c r="C137" s="21"/>
      <c r="D137" s="15"/>
      <c r="E137" s="15"/>
      <c r="F137" s="12"/>
      <c r="G137" s="19"/>
      <c r="H137" s="17"/>
      <c r="I137" s="25"/>
    </row>
    <row r="138" spans="1:9" s="10" customFormat="1" x14ac:dyDescent="0.4">
      <c r="A138" s="11"/>
      <c r="B138" s="24"/>
      <c r="C138" s="21"/>
      <c r="D138" s="15"/>
      <c r="E138" s="15"/>
      <c r="F138" s="12"/>
      <c r="G138" s="19"/>
      <c r="H138" s="17"/>
      <c r="I138" s="25"/>
    </row>
    <row r="139" spans="1:9" s="10" customFormat="1" x14ac:dyDescent="0.4">
      <c r="A139" s="11"/>
      <c r="B139" s="24"/>
      <c r="C139" s="21"/>
      <c r="D139" s="15"/>
      <c r="E139" s="15"/>
      <c r="F139" s="12"/>
      <c r="G139" s="19"/>
      <c r="H139" s="17"/>
      <c r="I139" s="25"/>
    </row>
    <row r="140" spans="1:9" s="10" customFormat="1" x14ac:dyDescent="0.4">
      <c r="A140" s="11"/>
      <c r="B140" s="24"/>
      <c r="C140" s="21"/>
      <c r="D140" s="15"/>
      <c r="E140" s="15"/>
      <c r="F140" s="12"/>
      <c r="G140" s="19"/>
      <c r="H140" s="17"/>
      <c r="I140" s="25"/>
    </row>
    <row r="141" spans="1:9" s="10" customFormat="1" x14ac:dyDescent="0.4">
      <c r="A141" s="11"/>
      <c r="B141" s="24"/>
      <c r="C141" s="21"/>
      <c r="D141" s="15"/>
      <c r="E141" s="15"/>
      <c r="F141" s="12"/>
      <c r="G141" s="19"/>
      <c r="H141" s="17"/>
      <c r="I141" s="25"/>
    </row>
    <row r="142" spans="1:9" s="10" customFormat="1" x14ac:dyDescent="0.4">
      <c r="A142" s="11"/>
      <c r="B142" s="24"/>
      <c r="C142" s="21"/>
      <c r="D142" s="15"/>
      <c r="E142" s="15"/>
      <c r="F142" s="12"/>
      <c r="G142" s="19"/>
      <c r="H142" s="17"/>
      <c r="I142" s="25"/>
    </row>
    <row r="143" spans="1:9" s="10" customFormat="1" x14ac:dyDescent="0.4">
      <c r="A143" s="11"/>
      <c r="B143" s="24"/>
      <c r="C143" s="21"/>
      <c r="D143" s="15"/>
      <c r="E143" s="15"/>
      <c r="F143" s="12"/>
      <c r="G143" s="19"/>
      <c r="H143" s="17"/>
      <c r="I143" s="25"/>
    </row>
    <row r="144" spans="1:9" s="10" customFormat="1" x14ac:dyDescent="0.4">
      <c r="A144" s="11"/>
      <c r="B144" s="24"/>
      <c r="C144" s="21"/>
      <c r="D144" s="15"/>
      <c r="E144" s="15"/>
      <c r="F144" s="12"/>
      <c r="G144" s="19"/>
      <c r="H144" s="17"/>
      <c r="I144" s="25"/>
    </row>
    <row r="145" spans="1:9" s="10" customFormat="1" x14ac:dyDescent="0.4">
      <c r="A145" s="11"/>
      <c r="B145" s="24"/>
      <c r="C145" s="21"/>
      <c r="D145" s="15"/>
      <c r="E145" s="15"/>
      <c r="F145" s="12"/>
      <c r="G145" s="19"/>
      <c r="H145" s="17"/>
      <c r="I145" s="25"/>
    </row>
    <row r="146" spans="1:9" s="10" customFormat="1" x14ac:dyDescent="0.4">
      <c r="A146" s="11"/>
      <c r="B146" s="24"/>
      <c r="C146" s="21"/>
      <c r="D146" s="15"/>
      <c r="E146" s="15"/>
      <c r="F146" s="12"/>
      <c r="G146" s="19"/>
      <c r="H146" s="17"/>
      <c r="I146" s="25"/>
    </row>
    <row r="147" spans="1:9" s="10" customFormat="1" x14ac:dyDescent="0.4">
      <c r="A147" s="11"/>
      <c r="B147" s="24"/>
      <c r="C147" s="21"/>
      <c r="D147" s="15"/>
      <c r="E147" s="15"/>
      <c r="F147" s="12"/>
      <c r="G147" s="19"/>
      <c r="H147" s="17"/>
      <c r="I147" s="25"/>
    </row>
    <row r="148" spans="1:9" s="10" customFormat="1" x14ac:dyDescent="0.4">
      <c r="A148" s="11"/>
      <c r="B148" s="24"/>
      <c r="C148" s="21"/>
      <c r="D148" s="15"/>
      <c r="E148" s="15"/>
      <c r="F148" s="12"/>
      <c r="G148" s="19"/>
      <c r="H148" s="17"/>
      <c r="I148" s="25"/>
    </row>
    <row r="149" spans="1:9" s="10" customFormat="1" x14ac:dyDescent="0.4">
      <c r="A149" s="11"/>
      <c r="B149" s="24"/>
      <c r="C149" s="21"/>
      <c r="D149" s="15"/>
      <c r="E149" s="15"/>
      <c r="F149" s="12"/>
      <c r="G149" s="19"/>
      <c r="H149" s="17"/>
      <c r="I149" s="25"/>
    </row>
    <row r="150" spans="1:9" s="10" customFormat="1" x14ac:dyDescent="0.4">
      <c r="A150" s="11"/>
      <c r="B150" s="24"/>
      <c r="C150" s="21"/>
      <c r="D150" s="15"/>
      <c r="E150" s="15"/>
      <c r="F150" s="12"/>
      <c r="G150" s="19"/>
      <c r="H150" s="17"/>
      <c r="I150" s="25"/>
    </row>
    <row r="151" spans="1:9" s="10" customFormat="1" x14ac:dyDescent="0.4">
      <c r="A151" s="11"/>
      <c r="B151" s="24"/>
      <c r="C151" s="21"/>
      <c r="D151" s="15"/>
      <c r="E151" s="15"/>
      <c r="F151" s="12"/>
      <c r="G151" s="19"/>
      <c r="H151" s="17"/>
      <c r="I151" s="25"/>
    </row>
    <row r="152" spans="1:9" s="10" customFormat="1" x14ac:dyDescent="0.3">
      <c r="A152" s="6"/>
      <c r="B152" s="24"/>
      <c r="C152" s="6"/>
      <c r="D152" s="14"/>
      <c r="E152" s="14"/>
      <c r="F152" s="7"/>
      <c r="G152" s="18"/>
      <c r="H152" s="5"/>
      <c r="I152" s="24"/>
    </row>
    <row r="153" spans="1:9" s="10" customFormat="1" x14ac:dyDescent="0.3">
      <c r="A153" s="6"/>
      <c r="B153" s="24"/>
      <c r="C153" s="6"/>
      <c r="D153" s="14"/>
      <c r="E153" s="14"/>
      <c r="F153" s="7"/>
      <c r="G153" s="18"/>
      <c r="H153" s="5"/>
      <c r="I153" s="24"/>
    </row>
    <row r="154" spans="1:9" s="10" customFormat="1" x14ac:dyDescent="0.3">
      <c r="A154" s="6"/>
      <c r="B154" s="24"/>
      <c r="C154" s="6"/>
      <c r="D154" s="14"/>
      <c r="E154" s="14"/>
      <c r="F154" s="7"/>
      <c r="G154" s="18"/>
      <c r="H154" s="5"/>
      <c r="I154" s="24"/>
    </row>
  </sheetData>
  <autoFilter ref="A5:I10">
    <sortState ref="A8:I26">
      <sortCondition descending="1" ref="A5:A26"/>
    </sortState>
  </autoFilter>
  <mergeCells count="7">
    <mergeCell ref="A1:I1"/>
    <mergeCell ref="A2:I2"/>
    <mergeCell ref="A3:I3"/>
    <mergeCell ref="A5:A6"/>
    <mergeCell ref="B5:B6"/>
    <mergeCell ref="C5:C6"/>
    <mergeCell ref="D5:D6"/>
  </mergeCells>
  <phoneticPr fontId="2" type="noConversion"/>
  <printOptions horizontalCentered="1"/>
  <pageMargins left="0.51181102362204722" right="0.51181102362204722" top="0.55118110236220474" bottom="0.43307086614173229" header="0.31496062992125984" footer="0.27559055118110237"/>
  <pageSetup paperSize="9" scale="87" fitToHeight="3" pageOrder="overThenDown" orientation="landscape" r:id="rId1"/>
  <headerFooter alignWithMargins="0">
    <oddFooter>第 &amp;P 頁，共 &amp;N 頁</oddFooter>
  </headerFooter>
  <rowBreaks count="3" manualBreakCount="3">
    <brk id="37" max="8" man="1"/>
    <brk id="43" max="8" man="1"/>
    <brk id="128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議員1-6</vt:lpstr>
      <vt:lpstr>'議員1-6'!Print_Area</vt:lpstr>
      <vt:lpstr>'議員1-6'!Print_Titles</vt:lpstr>
    </vt:vector>
  </TitlesOfParts>
  <Company>行政院主計處中部辦公室案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行政院主計處中部辦公室案</dc:creator>
  <cp:lastModifiedBy>楊瑜璿</cp:lastModifiedBy>
  <cp:lastPrinted>2018-02-12T03:15:48Z</cp:lastPrinted>
  <dcterms:created xsi:type="dcterms:W3CDTF">2006-06-23T02:40:57Z</dcterms:created>
  <dcterms:modified xsi:type="dcterms:W3CDTF">2018-02-12T03:16:13Z</dcterms:modified>
</cp:coreProperties>
</file>