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工作表1" sheetId="1" r:id="rId1"/>
    <sheet name="工作表2" sheetId="2" r:id="rId2"/>
    <sheet name="工作表3" sheetId="3" r:id="rId3"/>
  </sheets>
  <calcPr calcId="145621"/>
</workbook>
</file>

<file path=xl/calcChain.xml><?xml version="1.0" encoding="utf-8"?>
<calcChain xmlns="http://schemas.openxmlformats.org/spreadsheetml/2006/main">
  <c r="D6" i="1" l="1"/>
  <c r="C6" i="1"/>
  <c r="D701" i="1" l="1"/>
  <c r="C701" i="1"/>
  <c r="D696" i="1"/>
  <c r="C696" i="1"/>
  <c r="D687" i="1"/>
  <c r="C687" i="1"/>
  <c r="D679" i="1"/>
  <c r="C679" i="1"/>
  <c r="D643" i="1"/>
  <c r="D642" i="1"/>
  <c r="D641" i="1"/>
  <c r="D640" i="1"/>
  <c r="D639" i="1"/>
  <c r="D638" i="1"/>
  <c r="D637" i="1"/>
  <c r="D636" i="1"/>
  <c r="D635" i="1"/>
  <c r="D634" i="1"/>
  <c r="D633" i="1"/>
  <c r="D632" i="1"/>
  <c r="D631" i="1"/>
  <c r="D630"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C416" i="1"/>
  <c r="D316" i="1"/>
  <c r="D315" i="1"/>
  <c r="D104" i="1"/>
  <c r="D103" i="1"/>
  <c r="C103" i="1"/>
  <c r="C91" i="1" s="1"/>
  <c r="D71" i="1"/>
  <c r="C71" i="1"/>
  <c r="D70" i="1"/>
  <c r="D69" i="1"/>
  <c r="C69" i="1"/>
  <c r="C7" i="1" s="1"/>
  <c r="D67" i="1"/>
  <c r="D65" i="1"/>
  <c r="D64" i="1"/>
  <c r="D63" i="1"/>
  <c r="D62" i="1"/>
  <c r="D61" i="1"/>
  <c r="D7" i="1" l="1"/>
  <c r="D416" i="1"/>
  <c r="D91" i="1"/>
</calcChain>
</file>

<file path=xl/sharedStrings.xml><?xml version="1.0" encoding="utf-8"?>
<sst xmlns="http://schemas.openxmlformats.org/spreadsheetml/2006/main" count="4040" uniqueCount="1612">
  <si>
    <r>
      <t>(</t>
    </r>
    <r>
      <rPr>
        <sz val="16"/>
        <rFont val="標楷體"/>
        <family val="4"/>
        <charset val="136"/>
      </rPr>
      <t>本表為半年報</t>
    </r>
    <r>
      <rPr>
        <sz val="16"/>
        <rFont val="Arial"/>
        <family val="2"/>
      </rPr>
      <t>)</t>
    </r>
    <phoneticPr fontId="4" type="noConversion"/>
  </si>
  <si>
    <r>
      <rPr>
        <sz val="14"/>
        <rFont val="標楷體"/>
        <family val="4"/>
        <charset val="136"/>
      </rPr>
      <t>單位：千元</t>
    </r>
    <phoneticPr fontId="4" type="noConversion"/>
  </si>
  <si>
    <r>
      <rPr>
        <sz val="14"/>
        <rFont val="標楷體"/>
        <family val="4"/>
        <charset val="136"/>
      </rPr>
      <t>建議項目及內容</t>
    </r>
    <phoneticPr fontId="4" type="noConversion"/>
  </si>
  <si>
    <t>建議地點</t>
    <phoneticPr fontId="4" type="noConversion"/>
  </si>
  <si>
    <r>
      <rPr>
        <sz val="14"/>
        <rFont val="標楷體"/>
        <family val="4"/>
        <charset val="136"/>
      </rPr>
      <t>建議金額</t>
    </r>
    <phoneticPr fontId="4" type="noConversion"/>
  </si>
  <si>
    <r>
      <rPr>
        <sz val="14"/>
        <rFont val="標楷體"/>
        <family val="4"/>
        <charset val="136"/>
      </rPr>
      <t>核定情形</t>
    </r>
    <phoneticPr fontId="4" type="noConversion"/>
  </si>
  <si>
    <r>
      <rPr>
        <sz val="14"/>
        <rFont val="標楷體"/>
        <family val="4"/>
        <charset val="136"/>
      </rPr>
      <t>核定金額</t>
    </r>
    <phoneticPr fontId="4" type="noConversion"/>
  </si>
  <si>
    <r>
      <rPr>
        <sz val="14"/>
        <rFont val="標楷體"/>
        <family val="4"/>
        <charset val="136"/>
      </rPr>
      <t>經費支用科目</t>
    </r>
    <phoneticPr fontId="4" type="noConversion"/>
  </si>
  <si>
    <r>
      <rPr>
        <sz val="14"/>
        <rFont val="標楷體"/>
        <family val="4"/>
        <charset val="136"/>
      </rPr>
      <t>主辦機關</t>
    </r>
    <phoneticPr fontId="4" type="noConversion"/>
  </si>
  <si>
    <r>
      <rPr>
        <sz val="14"/>
        <rFont val="標楷體"/>
        <family val="4"/>
        <charset val="136"/>
      </rPr>
      <t>招標方式</t>
    </r>
    <phoneticPr fontId="4" type="noConversion"/>
  </si>
  <si>
    <r>
      <rPr>
        <sz val="14"/>
        <rFont val="標楷體"/>
        <family val="4"/>
        <charset val="136"/>
      </rPr>
      <t>得標廠商</t>
    </r>
    <phoneticPr fontId="4" type="noConversion"/>
  </si>
  <si>
    <r>
      <rPr>
        <sz val="12"/>
        <rFont val="標楷體"/>
        <family val="4"/>
        <charset val="136"/>
      </rPr>
      <t>機關</t>
    </r>
    <r>
      <rPr>
        <sz val="12"/>
        <rFont val="Arial"/>
        <family val="2"/>
      </rPr>
      <t>(</t>
    </r>
    <r>
      <rPr>
        <sz val="12"/>
        <rFont val="標楷體"/>
        <family val="4"/>
        <charset val="136"/>
      </rPr>
      <t>公所</t>
    </r>
    <r>
      <rPr>
        <sz val="12"/>
        <rFont val="Arial"/>
        <family val="2"/>
      </rPr>
      <t>)</t>
    </r>
    <r>
      <rPr>
        <sz val="12"/>
        <rFont val="標楷體"/>
        <family val="4"/>
        <charset val="136"/>
      </rPr>
      <t>合計</t>
    </r>
    <phoneticPr fontId="4" type="noConversion"/>
  </si>
  <si>
    <r>
      <rPr>
        <sz val="11.5"/>
        <color indexed="8"/>
        <rFont val="標楷體"/>
        <family val="4"/>
        <charset val="136"/>
      </rPr>
      <t>民政局小計</t>
    </r>
    <phoneticPr fontId="4" type="noConversion"/>
  </si>
  <si>
    <t>寶興路60巷及42巷公園體健及遊樂設施更新工程</t>
    <phoneticPr fontId="4" type="noConversion"/>
  </si>
  <si>
    <t>新店區</t>
    <phoneticPr fontId="4" type="noConversion"/>
  </si>
  <si>
    <r>
      <rPr>
        <sz val="12"/>
        <rFont val="標楷體"/>
        <family val="4"/>
        <charset val="136"/>
      </rPr>
      <t>民政業務－民政業務－民政設施－獎補助費－政府機關間之補助</t>
    </r>
    <phoneticPr fontId="4" type="noConversion"/>
  </si>
  <si>
    <r>
      <rPr>
        <sz val="12"/>
        <rFont val="標楷體"/>
        <family val="4"/>
        <charset val="136"/>
      </rPr>
      <t>新店區公所</t>
    </r>
    <phoneticPr fontId="4" type="noConversion"/>
  </si>
  <si>
    <r>
      <rPr>
        <sz val="12"/>
        <rFont val="標楷體"/>
        <family val="4"/>
        <charset val="136"/>
      </rPr>
      <t>開口合約</t>
    </r>
    <phoneticPr fontId="4" type="noConversion"/>
  </si>
  <si>
    <r>
      <rPr>
        <sz val="12"/>
        <rFont val="標楷體"/>
        <family val="4"/>
        <charset val="136"/>
      </rPr>
      <t>億丞營造有限公司</t>
    </r>
    <phoneticPr fontId="4" type="noConversion"/>
  </si>
  <si>
    <t>玫瑰里如意街人行道改善工程</t>
    <phoneticPr fontId="4" type="noConversion"/>
  </si>
  <si>
    <r>
      <rPr>
        <sz val="12"/>
        <rFont val="標楷體"/>
        <family val="4"/>
        <charset val="136"/>
      </rPr>
      <t>上誠營造事業有限公司</t>
    </r>
    <phoneticPr fontId="4" type="noConversion"/>
  </si>
  <si>
    <t>北新路3段65巷34弄道路鋪設工程</t>
    <phoneticPr fontId="4" type="noConversion"/>
  </si>
  <si>
    <t>新店區公園美化環境</t>
    <phoneticPr fontId="4" type="noConversion"/>
  </si>
  <si>
    <r>
      <rPr>
        <sz val="12"/>
        <rFont val="標楷體"/>
        <family val="4"/>
        <charset val="136"/>
      </rPr>
      <t>恆億光電有線公司</t>
    </r>
    <phoneticPr fontId="4" type="noConversion"/>
  </si>
  <si>
    <t>北宜路2段351巷柏油及485號旁台階改善工程</t>
    <phoneticPr fontId="4" type="noConversion"/>
  </si>
  <si>
    <t>雙坑里雙峰路路面刨鋪工程</t>
    <phoneticPr fontId="4" type="noConversion"/>
  </si>
  <si>
    <t>新和活動中心旁籃球場地坪修繕工程</t>
    <phoneticPr fontId="4" type="noConversion"/>
  </si>
  <si>
    <r>
      <rPr>
        <sz val="12"/>
        <rFont val="標楷體"/>
        <family val="4"/>
        <charset val="136"/>
      </rPr>
      <t>詠勝營造股份有限公司</t>
    </r>
    <phoneticPr fontId="4" type="noConversion"/>
  </si>
  <si>
    <t>復興路335巷水溝蓋固定工程</t>
    <phoneticPr fontId="4" type="noConversion"/>
  </si>
  <si>
    <t>樹林區</t>
    <phoneticPr fontId="4" type="noConversion"/>
  </si>
  <si>
    <r>
      <rPr>
        <sz val="12"/>
        <rFont val="標楷體"/>
        <family val="4"/>
        <charset val="136"/>
      </rPr>
      <t>樹林區公所</t>
    </r>
    <phoneticPr fontId="4" type="noConversion"/>
  </si>
  <si>
    <r>
      <rPr>
        <sz val="12"/>
        <rFont val="標楷體"/>
        <family val="4"/>
        <charset val="136"/>
      </rPr>
      <t>柏緯營造工程有限公司</t>
    </r>
    <phoneticPr fontId="4" type="noConversion"/>
  </si>
  <si>
    <t>樹南里中山一路306巷26號旁外牆彩繪</t>
    <phoneticPr fontId="4" type="noConversion"/>
  </si>
  <si>
    <r>
      <rPr>
        <sz val="12"/>
        <rFont val="標楷體"/>
        <family val="4"/>
        <charset val="136"/>
      </rPr>
      <t>鼎上營造有限公司</t>
    </r>
    <phoneticPr fontId="4" type="noConversion"/>
  </si>
  <si>
    <t>萬里區文化及商業大樓3樓修繕工程</t>
    <phoneticPr fontId="4" type="noConversion"/>
  </si>
  <si>
    <t>萬里區文化及商業大樓</t>
    <phoneticPr fontId="4" type="noConversion"/>
  </si>
  <si>
    <r>
      <rPr>
        <sz val="12"/>
        <rFont val="標楷體"/>
        <family val="4"/>
        <charset val="136"/>
      </rPr>
      <t>萬里區公所</t>
    </r>
    <phoneticPr fontId="4" type="noConversion"/>
  </si>
  <si>
    <r>
      <rPr>
        <sz val="12"/>
        <rFont val="標楷體"/>
        <family val="4"/>
        <charset val="136"/>
      </rPr>
      <t>逕洽廠商</t>
    </r>
    <phoneticPr fontId="4" type="noConversion"/>
  </si>
  <si>
    <r>
      <rPr>
        <sz val="12"/>
        <rFont val="標楷體"/>
        <family val="4"/>
        <charset val="136"/>
      </rPr>
      <t>瑪亨亨實業有限公司</t>
    </r>
    <phoneticPr fontId="4" type="noConversion"/>
  </si>
  <si>
    <t>購置可坐樹穴大理石</t>
    <phoneticPr fontId="4" type="noConversion"/>
  </si>
  <si>
    <t>建國休閒廣場</t>
    <phoneticPr fontId="4" type="noConversion"/>
  </si>
  <si>
    <r>
      <rPr>
        <sz val="12"/>
        <rFont val="標楷體"/>
        <family val="4"/>
        <charset val="136"/>
      </rPr>
      <t>鶯歌區公所</t>
    </r>
    <phoneticPr fontId="4" type="noConversion"/>
  </si>
  <si>
    <r>
      <rPr>
        <sz val="12"/>
        <rFont val="標楷體"/>
        <family val="4"/>
        <charset val="136"/>
      </rPr>
      <t>大吉土木包工業</t>
    </r>
    <phoneticPr fontId="4" type="noConversion"/>
  </si>
  <si>
    <t>LED字幕機維修</t>
    <phoneticPr fontId="4" type="noConversion"/>
  </si>
  <si>
    <t>鶯歌區
大湖里</t>
    <phoneticPr fontId="4" type="noConversion"/>
  </si>
  <si>
    <r>
      <rPr>
        <sz val="12"/>
        <rFont val="標楷體"/>
        <family val="4"/>
        <charset val="136"/>
      </rPr>
      <t>凱聖資訊有限公司</t>
    </r>
    <phoneticPr fontId="4" type="noConversion"/>
  </si>
  <si>
    <t>LED樹燈</t>
    <phoneticPr fontId="4" type="noConversion"/>
  </si>
  <si>
    <t>鶯桃路.建國路.鶯桃路94巷</t>
    <phoneticPr fontId="4" type="noConversion"/>
  </si>
  <si>
    <r>
      <t>200</t>
    </r>
    <r>
      <rPr>
        <sz val="12"/>
        <rFont val="標楷體"/>
        <family val="4"/>
        <charset val="136"/>
      </rPr>
      <t>無線影音企業社</t>
    </r>
    <phoneticPr fontId="4" type="noConversion"/>
  </si>
  <si>
    <t>擋土牆</t>
    <phoneticPr fontId="4" type="noConversion"/>
  </si>
  <si>
    <t>西鶯-中山路138巷48號周邊</t>
    <phoneticPr fontId="4" type="noConversion"/>
  </si>
  <si>
    <r>
      <rPr>
        <sz val="12"/>
        <rFont val="標楷體"/>
        <family val="4"/>
        <charset val="136"/>
      </rPr>
      <t>公開招標</t>
    </r>
    <phoneticPr fontId="4" type="noConversion"/>
  </si>
  <si>
    <r>
      <rPr>
        <sz val="12"/>
        <rFont val="標楷體"/>
        <family val="4"/>
        <charset val="136"/>
      </rPr>
      <t>旭美工程顧問有限公司
展豪土木包工業</t>
    </r>
    <phoneticPr fontId="4" type="noConversion"/>
  </si>
  <si>
    <t>同慶市民活動中心修繕</t>
    <phoneticPr fontId="4" type="noConversion"/>
  </si>
  <si>
    <t>同慶市民活動中心</t>
    <phoneticPr fontId="4" type="noConversion"/>
  </si>
  <si>
    <r>
      <rPr>
        <sz val="12"/>
        <rFont val="標楷體"/>
        <family val="4"/>
        <charset val="136"/>
      </rPr>
      <t>立惟工程行</t>
    </r>
    <phoneticPr fontId="4" type="noConversion"/>
  </si>
  <si>
    <t>鶯歌區公園設施維護工程</t>
    <phoneticPr fontId="4" type="noConversion"/>
  </si>
  <si>
    <t>三號公園.尖山公園.鳳鳴公園.西鶯公園.北鶯公園.永昌運動公園.建國休閒廣場</t>
    <phoneticPr fontId="4" type="noConversion"/>
  </si>
  <si>
    <r>
      <rPr>
        <sz val="12"/>
        <color indexed="8"/>
        <rFont val="標楷體"/>
        <family val="4"/>
        <charset val="136"/>
      </rPr>
      <t>粗窟里排水箱涵相關改善工程</t>
    </r>
    <phoneticPr fontId="4" type="noConversion"/>
  </si>
  <si>
    <r>
      <rPr>
        <sz val="12"/>
        <color indexed="8"/>
        <rFont val="標楷體"/>
        <family val="4"/>
        <charset val="136"/>
      </rPr>
      <t>坪林區粗窟里粗窟15號</t>
    </r>
    <phoneticPr fontId="4" type="noConversion"/>
  </si>
  <si>
    <r>
      <rPr>
        <sz val="12"/>
        <color indexed="8"/>
        <rFont val="標楷體"/>
        <family val="4"/>
        <charset val="136"/>
      </rPr>
      <t>坪林區公所</t>
    </r>
    <phoneticPr fontId="4" type="noConversion"/>
  </si>
  <si>
    <r>
      <rPr>
        <sz val="12"/>
        <color indexed="8"/>
        <rFont val="標楷體"/>
        <family val="4"/>
        <charset val="136"/>
      </rPr>
      <t>開口合約</t>
    </r>
    <phoneticPr fontId="4" type="noConversion"/>
  </si>
  <si>
    <r>
      <rPr>
        <sz val="12"/>
        <color indexed="8"/>
        <rFont val="標楷體"/>
        <family val="4"/>
        <charset val="136"/>
      </rPr>
      <t>翔順營造有限公司</t>
    </r>
    <phoneticPr fontId="4" type="noConversion"/>
  </si>
  <si>
    <t>坪林里道路鋼板護欄設置工程</t>
    <phoneticPr fontId="4" type="noConversion"/>
  </si>
  <si>
    <r>
      <rPr>
        <sz val="12"/>
        <color indexed="8"/>
        <rFont val="標楷體"/>
        <family val="4"/>
        <charset val="136"/>
      </rPr>
      <t>坪林區坪林里上昇路(農北坪008號農路)</t>
    </r>
    <phoneticPr fontId="4" type="noConversion"/>
  </si>
  <si>
    <r>
      <rPr>
        <sz val="12"/>
        <rFont val="標楷體"/>
        <family val="4"/>
        <charset val="136"/>
      </rPr>
      <t>坪林區公所</t>
    </r>
    <phoneticPr fontId="4" type="noConversion"/>
  </si>
  <si>
    <r>
      <rPr>
        <sz val="12"/>
        <rFont val="標楷體"/>
        <family val="4"/>
        <charset val="136"/>
      </rPr>
      <t>昊聖營造股份有限公司</t>
    </r>
    <phoneticPr fontId="4" type="noConversion"/>
  </si>
  <si>
    <t>擋土牆彩繪</t>
    <phoneticPr fontId="4" type="noConversion"/>
  </si>
  <si>
    <t>淡水區
崁頂里</t>
    <phoneticPr fontId="4" type="noConversion"/>
  </si>
  <si>
    <r>
      <rPr>
        <sz val="12"/>
        <rFont val="標楷體"/>
        <family val="4"/>
        <charset val="136"/>
      </rPr>
      <t>淡水區公所</t>
    </r>
    <phoneticPr fontId="4" type="noConversion"/>
  </si>
  <si>
    <r>
      <rPr>
        <sz val="12"/>
        <rFont val="標楷體"/>
        <family val="4"/>
        <charset val="136"/>
      </rPr>
      <t>鈺晟廣告設計有限公司</t>
    </r>
    <phoneticPr fontId="4" type="noConversion"/>
  </si>
  <si>
    <t>新市鎮平安宮排水設施新建工程</t>
    <phoneticPr fontId="4" type="noConversion"/>
  </si>
  <si>
    <t>淡水區
八勢里</t>
    <phoneticPr fontId="4" type="noConversion"/>
  </si>
  <si>
    <r>
      <rPr>
        <sz val="12"/>
        <rFont val="標楷體"/>
        <family val="4"/>
        <charset val="136"/>
      </rPr>
      <t>鼎燁營造股份有限公司</t>
    </r>
    <phoneticPr fontId="4" type="noConversion"/>
  </si>
  <si>
    <t>警安新城社區廣播系統改善工程</t>
    <phoneticPr fontId="4" type="noConversion"/>
  </si>
  <si>
    <t>中和區</t>
    <phoneticPr fontId="4" type="noConversion"/>
  </si>
  <si>
    <r>
      <rPr>
        <sz val="12"/>
        <rFont val="標楷體"/>
        <family val="4"/>
        <charset val="136"/>
      </rPr>
      <t>民政業務─民政業務─民政設施－獎補助費－政府機關間之補助</t>
    </r>
    <phoneticPr fontId="4" type="noConversion"/>
  </si>
  <si>
    <r>
      <rPr>
        <sz val="12"/>
        <rFont val="標楷體"/>
        <family val="4"/>
        <charset val="136"/>
      </rPr>
      <t>中和區公所</t>
    </r>
    <phoneticPr fontId="4" type="noConversion"/>
  </si>
  <si>
    <r>
      <rPr>
        <sz val="12"/>
        <rFont val="標楷體"/>
        <family val="4"/>
        <charset val="136"/>
      </rPr>
      <t>榮展水電工程有限公司</t>
    </r>
    <phoneticPr fontId="4" type="noConversion"/>
  </si>
  <si>
    <t>忠治金堰產業道路管線清除工程</t>
    <phoneticPr fontId="4" type="noConversion"/>
  </si>
  <si>
    <t>烏來區</t>
    <phoneticPr fontId="4" type="noConversion"/>
  </si>
  <si>
    <r>
      <rPr>
        <sz val="12"/>
        <rFont val="標楷體"/>
        <family val="4"/>
        <charset val="136"/>
      </rPr>
      <t>烏來區公所</t>
    </r>
    <phoneticPr fontId="4" type="noConversion"/>
  </si>
  <si>
    <r>
      <rPr>
        <sz val="12"/>
        <rFont val="標楷體"/>
        <family val="4"/>
        <charset val="136"/>
      </rPr>
      <t>建穎土木包工業</t>
    </r>
    <phoneticPr fontId="4" type="noConversion"/>
  </si>
  <si>
    <t>烏來區各里部落基礎建設及修護工程</t>
    <phoneticPr fontId="4" type="noConversion"/>
  </si>
  <si>
    <r>
      <rPr>
        <sz val="12"/>
        <rFont val="標楷體"/>
        <family val="4"/>
        <charset val="136"/>
      </rPr>
      <t>茂榮土木包工業</t>
    </r>
    <phoneticPr fontId="4" type="noConversion"/>
  </si>
  <si>
    <t>德音里廣播系統線路更新工程</t>
    <phoneticPr fontId="4" type="noConversion"/>
  </si>
  <si>
    <t>五股區
德音里</t>
    <phoneticPr fontId="4" type="noConversion"/>
  </si>
  <si>
    <r>
      <rPr>
        <sz val="12"/>
        <rFont val="標楷體"/>
        <family val="4"/>
        <charset val="136"/>
      </rPr>
      <t>五股區公所</t>
    </r>
    <phoneticPr fontId="4" type="noConversion"/>
  </si>
  <si>
    <r>
      <rPr>
        <sz val="12"/>
        <rFont val="標楷體"/>
        <family val="4"/>
        <charset val="136"/>
      </rPr>
      <t>亞俊科技有限公司</t>
    </r>
    <phoneticPr fontId="4" type="noConversion"/>
  </si>
  <si>
    <t>銀髮族俱樂部室內裝修改善工程</t>
    <phoneticPr fontId="4" type="noConversion"/>
  </si>
  <si>
    <t>五股區
水碓里</t>
    <phoneticPr fontId="4" type="noConversion"/>
  </si>
  <si>
    <r>
      <rPr>
        <sz val="12"/>
        <rFont val="標楷體"/>
        <family val="4"/>
        <charset val="136"/>
      </rPr>
      <t>登林室內裝修工程行</t>
    </r>
    <phoneticPr fontId="4" type="noConversion"/>
  </si>
  <si>
    <t>於御史路1巷體健公園購置體健設施</t>
    <phoneticPr fontId="4" type="noConversion"/>
  </si>
  <si>
    <t>五股區
成泰里</t>
    <phoneticPr fontId="4" type="noConversion"/>
  </si>
  <si>
    <r>
      <rPr>
        <sz val="12"/>
        <rFont val="標楷體"/>
        <family val="4"/>
        <charset val="136"/>
      </rPr>
      <t>富幼企業有限公司</t>
    </r>
    <phoneticPr fontId="4" type="noConversion"/>
  </si>
  <si>
    <t>守望相助隊部屋頂裝置通風球及天溝水槽換新</t>
    <phoneticPr fontId="4" type="noConversion"/>
  </si>
  <si>
    <r>
      <rPr>
        <sz val="12"/>
        <rFont val="標楷體"/>
        <family val="4"/>
        <charset val="136"/>
      </rPr>
      <t>通風球主體：泰風科技股份有限公司
天溝水槽及</t>
    </r>
    <r>
      <rPr>
        <sz val="12"/>
        <rFont val="Arial"/>
        <family val="2"/>
      </rPr>
      <t>pvc</t>
    </r>
    <r>
      <rPr>
        <sz val="12"/>
        <rFont val="標楷體"/>
        <family val="4"/>
        <charset val="136"/>
      </rPr>
      <t>水管安裝：洋翊工程有限公司</t>
    </r>
    <phoneticPr fontId="4" type="noConversion"/>
  </si>
  <si>
    <t>六福里花臺植栽綠化工程</t>
    <phoneticPr fontId="4" type="noConversion"/>
  </si>
  <si>
    <t>五股區
六福里</t>
    <phoneticPr fontId="4" type="noConversion"/>
  </si>
  <si>
    <r>
      <rPr>
        <sz val="12"/>
        <rFont val="標楷體"/>
        <family val="4"/>
        <charset val="136"/>
      </rPr>
      <t>宏源造景設計有限公司</t>
    </r>
    <phoneticPr fontId="4" type="noConversion"/>
  </si>
  <si>
    <t>塑木休閒椅</t>
    <phoneticPr fontId="4" type="noConversion"/>
  </si>
  <si>
    <t>五股區
德泰里</t>
    <phoneticPr fontId="4" type="noConversion"/>
  </si>
  <si>
    <r>
      <rPr>
        <sz val="12"/>
        <rFont val="標楷體"/>
        <family val="4"/>
        <charset val="136"/>
      </rPr>
      <t>勝竣有限公司</t>
    </r>
    <phoneticPr fontId="4" type="noConversion"/>
  </si>
  <si>
    <t>成泰路1段237號候車亭整修工程</t>
    <phoneticPr fontId="4" type="noConversion"/>
  </si>
  <si>
    <t>五股區</t>
    <phoneticPr fontId="4" type="noConversion"/>
  </si>
  <si>
    <r>
      <rPr>
        <sz val="12"/>
        <rFont val="標楷體"/>
        <family val="4"/>
        <charset val="136"/>
      </rPr>
      <t>東陽景觀設計</t>
    </r>
    <phoneticPr fontId="4" type="noConversion"/>
  </si>
  <si>
    <t>泰山區基礎工程</t>
    <phoneticPr fontId="4" type="noConversion"/>
  </si>
  <si>
    <t>泰山區</t>
    <phoneticPr fontId="4" type="noConversion"/>
  </si>
  <si>
    <r>
      <rPr>
        <sz val="12"/>
        <rFont val="標楷體"/>
        <family val="4"/>
        <charset val="136"/>
      </rPr>
      <t>泰山區公所</t>
    </r>
    <phoneticPr fontId="4" type="noConversion"/>
  </si>
  <si>
    <r>
      <rPr>
        <sz val="12"/>
        <rFont val="標楷體"/>
        <family val="4"/>
        <charset val="136"/>
      </rPr>
      <t>肯鑫營造工程有限公司</t>
    </r>
    <phoneticPr fontId="4" type="noConversion"/>
  </si>
  <si>
    <t>泰山區中港西路50號排水溝改善工程</t>
    <phoneticPr fontId="4" type="noConversion"/>
  </si>
  <si>
    <t>義仁里環境景觀美化南方松護欄</t>
    <phoneticPr fontId="4" type="noConversion"/>
  </si>
  <si>
    <t>泰山區
義仁里</t>
    <phoneticPr fontId="4" type="noConversion"/>
  </si>
  <si>
    <r>
      <rPr>
        <sz val="12"/>
        <rFont val="標楷體"/>
        <family val="4"/>
        <charset val="136"/>
      </rPr>
      <t>浩色廣告有限公司</t>
    </r>
    <phoneticPr fontId="4" type="noConversion"/>
  </si>
  <si>
    <t>明志路3段145巷36弄對面公設人行道施設南方松木板護護欄</t>
    <phoneticPr fontId="4" type="noConversion"/>
  </si>
  <si>
    <t>泰山區
貴賢里</t>
    <phoneticPr fontId="4" type="noConversion"/>
  </si>
  <si>
    <t>廣播分區訊號</t>
    <phoneticPr fontId="4" type="noConversion"/>
  </si>
  <si>
    <r>
      <rPr>
        <sz val="12"/>
        <rFont val="標楷體"/>
        <family val="4"/>
        <charset val="136"/>
      </rPr>
      <t>全員有限公司</t>
    </r>
    <phoneticPr fontId="4" type="noConversion"/>
  </si>
  <si>
    <t>同榮活動中心斜坡道增設工程</t>
    <phoneticPr fontId="4" type="noConversion"/>
  </si>
  <si>
    <r>
      <rPr>
        <sz val="12"/>
        <rFont val="標楷體"/>
        <family val="4"/>
        <charset val="136"/>
      </rPr>
      <t>佺盛營造有限公司</t>
    </r>
    <phoneticPr fontId="4" type="noConversion"/>
  </si>
  <si>
    <t>新增設廣播系統</t>
    <phoneticPr fontId="4" type="noConversion"/>
  </si>
  <si>
    <r>
      <rPr>
        <sz val="12"/>
        <rFont val="標楷體"/>
        <family val="4"/>
        <charset val="136"/>
      </rPr>
      <t>金立冷氣電業有限公司</t>
    </r>
    <phoneticPr fontId="4" type="noConversion"/>
  </si>
  <si>
    <t>登山步道增設座椅</t>
    <phoneticPr fontId="4" type="noConversion"/>
  </si>
  <si>
    <r>
      <rPr>
        <sz val="12"/>
        <rFont val="標楷體"/>
        <family val="4"/>
        <charset val="136"/>
      </rPr>
      <t>羅緻景觀工程有限公司</t>
    </r>
    <phoneticPr fontId="4" type="noConversion"/>
  </si>
  <si>
    <t>福泰公園設施改善工程</t>
    <phoneticPr fontId="4" type="noConversion"/>
  </si>
  <si>
    <t>蝴蝶花廊旁產業道路改善工程</t>
    <phoneticPr fontId="4" type="noConversion"/>
  </si>
  <si>
    <r>
      <rPr>
        <sz val="12"/>
        <rFont val="標楷體"/>
        <family val="4"/>
        <charset val="136"/>
      </rPr>
      <t>新兆豐營造有限公司</t>
    </r>
    <phoneticPr fontId="4" type="noConversion"/>
  </si>
  <si>
    <t>新柑橋油漆彩繪與增設不銹鋼座椅工程</t>
    <phoneticPr fontId="4" type="noConversion"/>
  </si>
  <si>
    <t>瑞芳區</t>
    <phoneticPr fontId="4" type="noConversion"/>
  </si>
  <si>
    <r>
      <rPr>
        <sz val="12"/>
        <rFont val="標楷體"/>
        <family val="4"/>
        <charset val="136"/>
      </rPr>
      <t>瑞芳區公所</t>
    </r>
    <phoneticPr fontId="4" type="noConversion"/>
  </si>
  <si>
    <r>
      <rPr>
        <sz val="12"/>
        <rFont val="標楷體"/>
        <family val="4"/>
        <charset val="136"/>
      </rPr>
      <t>武塔營造有限公司</t>
    </r>
    <phoneticPr fontId="4" type="noConversion"/>
  </si>
  <si>
    <t>上林社區活動中心設備改善工程</t>
    <phoneticPr fontId="4" type="noConversion"/>
  </si>
  <si>
    <t>雙溪區</t>
    <phoneticPr fontId="4" type="noConversion"/>
  </si>
  <si>
    <r>
      <rPr>
        <sz val="12"/>
        <rFont val="標楷體"/>
        <family val="4"/>
        <charset val="136"/>
      </rPr>
      <t>雙溪區公所</t>
    </r>
    <phoneticPr fontId="4" type="noConversion"/>
  </si>
  <si>
    <r>
      <rPr>
        <sz val="12"/>
        <rFont val="標楷體"/>
        <family val="4"/>
        <charset val="136"/>
      </rPr>
      <t>公開取得企劃書</t>
    </r>
    <phoneticPr fontId="4" type="noConversion"/>
  </si>
  <si>
    <r>
      <rPr>
        <sz val="12"/>
        <rFont val="標楷體"/>
        <family val="4"/>
        <charset val="136"/>
      </rPr>
      <t>臺新電器行</t>
    </r>
    <phoneticPr fontId="4" type="noConversion"/>
  </si>
  <si>
    <t>瑞濱里瑞濱路13號旁階梯增設白鐵欄杆</t>
    <phoneticPr fontId="4" type="noConversion"/>
  </si>
  <si>
    <r>
      <rPr>
        <sz val="12"/>
        <rFont val="標楷體"/>
        <family val="4"/>
        <charset val="136"/>
      </rPr>
      <t>志誠營造股份有限公司</t>
    </r>
    <phoneticPr fontId="4" type="noConversion"/>
  </si>
  <si>
    <t>泰平里路燈新設及護欄新設工程</t>
    <phoneticPr fontId="4" type="noConversion"/>
  </si>
  <si>
    <r>
      <rPr>
        <sz val="12"/>
        <rFont val="標楷體"/>
        <family val="4"/>
        <charset val="136"/>
      </rPr>
      <t>鎰晟企業有限公司</t>
    </r>
    <phoneticPr fontId="4" type="noConversion"/>
  </si>
  <si>
    <t>龍崗排水設施維護改善工程</t>
    <phoneticPr fontId="4" type="noConversion"/>
  </si>
  <si>
    <t>貢寮區</t>
    <phoneticPr fontId="4" type="noConversion"/>
  </si>
  <si>
    <r>
      <rPr>
        <sz val="12"/>
        <rFont val="標楷體"/>
        <family val="4"/>
        <charset val="136"/>
      </rPr>
      <t>貢寮公所</t>
    </r>
    <phoneticPr fontId="4" type="noConversion"/>
  </si>
  <si>
    <r>
      <rPr>
        <sz val="12"/>
        <rFont val="標楷體"/>
        <family val="4"/>
        <charset val="136"/>
      </rPr>
      <t>貢寮營造有限股份公司</t>
    </r>
    <phoneticPr fontId="4" type="noConversion"/>
  </si>
  <si>
    <t>忠孝里人行步道綠廊</t>
    <phoneticPr fontId="4" type="noConversion"/>
  </si>
  <si>
    <t>蘆洲區</t>
    <phoneticPr fontId="4" type="noConversion"/>
  </si>
  <si>
    <r>
      <rPr>
        <sz val="12"/>
        <rFont val="標楷體"/>
        <family val="4"/>
        <charset val="136"/>
      </rPr>
      <t>蘆洲公所</t>
    </r>
    <phoneticPr fontId="4" type="noConversion"/>
  </si>
  <si>
    <r>
      <rPr>
        <sz val="12"/>
        <rFont val="標楷體"/>
        <family val="4"/>
        <charset val="136"/>
      </rPr>
      <t>家茂園藝社</t>
    </r>
    <phoneticPr fontId="4" type="noConversion"/>
  </si>
  <si>
    <t>購置LED字幕機</t>
    <phoneticPr fontId="4" type="noConversion"/>
  </si>
  <si>
    <t>板橋區
華貴里</t>
    <phoneticPr fontId="4" type="noConversion"/>
  </si>
  <si>
    <r>
      <rPr>
        <sz val="12"/>
        <rFont val="標楷體"/>
        <family val="4"/>
        <charset val="136"/>
      </rPr>
      <t>板橋區公所</t>
    </r>
    <phoneticPr fontId="4" type="noConversion"/>
  </si>
  <si>
    <r>
      <rPr>
        <sz val="12"/>
        <rFont val="標楷體"/>
        <family val="4"/>
        <charset val="136"/>
      </rPr>
      <t>咏駿實業有限公司</t>
    </r>
    <phoneticPr fontId="4" type="noConversion"/>
  </si>
  <si>
    <t>購置電子字幕機</t>
    <phoneticPr fontId="4" type="noConversion"/>
  </si>
  <si>
    <t>購置LED電子看板</t>
    <phoneticPr fontId="4" type="noConversion"/>
  </si>
  <si>
    <t>板橋區
新海里</t>
    <phoneticPr fontId="4" type="noConversion"/>
  </si>
  <si>
    <r>
      <rPr>
        <sz val="12"/>
        <rFont val="標楷體"/>
        <family val="4"/>
        <charset val="136"/>
      </rPr>
      <t>靖宏科技有限公司</t>
    </r>
    <phoneticPr fontId="4" type="noConversion"/>
  </si>
  <si>
    <t>新增設廣播喇叭設備</t>
    <phoneticPr fontId="4" type="noConversion"/>
  </si>
  <si>
    <t>板橋區
懷翠里</t>
    <phoneticPr fontId="4" type="noConversion"/>
  </si>
  <si>
    <r>
      <rPr>
        <sz val="12"/>
        <rFont val="標楷體"/>
        <family val="4"/>
        <charset val="136"/>
      </rPr>
      <t>台積科技有限公司</t>
    </r>
    <phoneticPr fontId="4" type="noConversion"/>
  </si>
  <si>
    <t>板橋區四川路1段487號後側等牆面彩繪工程</t>
    <phoneticPr fontId="4" type="noConversion"/>
  </si>
  <si>
    <t>板橋區四川路1段487號</t>
    <phoneticPr fontId="4" type="noConversion"/>
  </si>
  <si>
    <r>
      <rPr>
        <sz val="12"/>
        <rFont val="標楷體"/>
        <family val="4"/>
        <charset val="136"/>
      </rPr>
      <t>德銓廣告企業社</t>
    </r>
    <phoneticPr fontId="4" type="noConversion"/>
  </si>
  <si>
    <t>板橋區華福街、東興街口南方松景觀牆工程</t>
    <phoneticPr fontId="4" type="noConversion"/>
  </si>
  <si>
    <t>板橋區華福街、東興街口</t>
    <phoneticPr fontId="4" type="noConversion"/>
  </si>
  <si>
    <r>
      <rPr>
        <sz val="12"/>
        <rFont val="標楷體"/>
        <family val="4"/>
        <charset val="136"/>
      </rPr>
      <t>大心地板工程行</t>
    </r>
    <phoneticPr fontId="4" type="noConversion"/>
  </si>
  <si>
    <t>修繕守望相助隊崗亭</t>
    <phoneticPr fontId="4" type="noConversion"/>
  </si>
  <si>
    <t>板橋區新海路385巷6號對面守望相助隊崗亭</t>
    <phoneticPr fontId="4" type="noConversion"/>
  </si>
  <si>
    <r>
      <rPr>
        <sz val="12"/>
        <rFont val="標楷體"/>
        <family val="4"/>
        <charset val="136"/>
      </rPr>
      <t>綿海企業股份有限公司</t>
    </r>
    <phoneticPr fontId="4" type="noConversion"/>
  </si>
  <si>
    <t>湖蓮里辦公處設置壓克力立體字LED燈經費</t>
    <phoneticPr fontId="4" type="noConversion"/>
  </si>
  <si>
    <t>湖前街110巷口</t>
    <phoneticPr fontId="4" type="noConversion"/>
  </si>
  <si>
    <t>民政業務-民政業務-民政設施-獎補助費-政府機關間之補助</t>
    <phoneticPr fontId="4" type="noConversion"/>
  </si>
  <si>
    <t>汐止區公所</t>
    <phoneticPr fontId="4" type="noConversion"/>
  </si>
  <si>
    <t>逕洽廠商</t>
    <phoneticPr fontId="4" type="noConversion"/>
  </si>
  <si>
    <t>創新廣告社</t>
    <phoneticPr fontId="4" type="noConversion"/>
  </si>
  <si>
    <t>江北里辦公處設置LED電子字幕機經費</t>
    <phoneticPr fontId="4" type="noConversion"/>
  </si>
  <si>
    <t>江北圖書館門口</t>
    <phoneticPr fontId="4" type="noConversion"/>
  </si>
  <si>
    <t>民政業務-民政業務-民政設施-獎補助費-政府機關間之補助</t>
    <phoneticPr fontId="4" type="noConversion"/>
  </si>
  <si>
    <t>汐止區公所</t>
    <phoneticPr fontId="4" type="noConversion"/>
  </si>
  <si>
    <t>招標(開口契約)</t>
    <phoneticPr fontId="4" type="noConversion"/>
  </si>
  <si>
    <t>輝雄科技有限公司</t>
    <phoneticPr fontId="4" type="noConversion"/>
  </si>
  <si>
    <t>汐止區江北里電子字幕機設備</t>
    <phoneticPr fontId="4" type="noConversion"/>
  </si>
  <si>
    <t>汐萬路一段與康寧街口</t>
    <phoneticPr fontId="4" type="noConversion"/>
  </si>
  <si>
    <t>江北里辦處設置LED電子字幕機設備經費</t>
    <phoneticPr fontId="4" type="noConversion"/>
  </si>
  <si>
    <t>新江北路30巷口(江北二橋橋頭)</t>
    <phoneticPr fontId="4" type="noConversion"/>
  </si>
  <si>
    <t>汐止區環河里辦公處LED電子字幕機</t>
    <phoneticPr fontId="4" type="noConversion"/>
  </si>
  <si>
    <t>南陽街與福德一路交叉路口</t>
    <phoneticPr fontId="4" type="noConversion"/>
  </si>
  <si>
    <t>泛美視訊有限公司</t>
    <phoneticPr fontId="4" type="noConversion"/>
  </si>
  <si>
    <t>汐止區台五路二段246號前路樹修剪經費</t>
    <phoneticPr fontId="4" type="noConversion"/>
  </si>
  <si>
    <t>新台五路二段246號</t>
    <phoneticPr fontId="4" type="noConversion"/>
  </si>
  <si>
    <t>逕洽廠商</t>
    <phoneticPr fontId="4" type="noConversion"/>
  </si>
  <si>
    <t>華溱園藝有限公司</t>
    <phoneticPr fontId="4" type="noConversion"/>
  </si>
  <si>
    <t xml:space="preserve">汐止區北峰里及忠山里設施新設工程
</t>
    <phoneticPr fontId="4" type="noConversion"/>
  </si>
  <si>
    <t>汐止區北峰里及忠山里</t>
    <phoneticPr fontId="4" type="noConversion"/>
  </si>
  <si>
    <t>民政業務-民政業務-民政設施-獎補助費-政府機關間之補助</t>
    <phoneticPr fontId="4" type="noConversion"/>
  </si>
  <si>
    <t>汐止區公所</t>
    <phoneticPr fontId="4" type="noConversion"/>
  </si>
  <si>
    <t>招標</t>
    <phoneticPr fontId="4" type="noConversion"/>
  </si>
  <si>
    <t>多力營造有限公司、鴻宜工程顧問有限公司</t>
    <phoneticPr fontId="4" type="noConversion"/>
  </si>
  <si>
    <t>汐止區城中里綠美化環境
改善工程</t>
    <phoneticPr fontId="4" type="noConversion"/>
  </si>
  <si>
    <t>汐止區城中社區</t>
    <phoneticPr fontId="4" type="noConversion"/>
  </si>
  <si>
    <t>逕洽廠商</t>
    <phoneticPr fontId="4" type="noConversion"/>
  </si>
  <si>
    <t>多力營造有限公司</t>
    <phoneticPr fontId="4" type="noConversion"/>
  </si>
  <si>
    <t>汐止區復興里體健設施新設工程</t>
    <phoneticPr fontId="4" type="noConversion"/>
  </si>
  <si>
    <t>汐止區復興里</t>
    <phoneticPr fontId="4" type="noConversion"/>
  </si>
  <si>
    <t>民政業務-民政業務-民政設施-獎補助費-政府機關間之補助</t>
    <phoneticPr fontId="4" type="noConversion"/>
  </si>
  <si>
    <t>汐止區公所</t>
    <phoneticPr fontId="4" type="noConversion"/>
  </si>
  <si>
    <t>逕洽廠商</t>
    <phoneticPr fontId="4" type="noConversion"/>
  </si>
  <si>
    <t>冠頡土木包工業</t>
    <phoneticPr fontId="4" type="noConversion"/>
  </si>
  <si>
    <t>汐止區文化白雲公園涼亭修繕</t>
    <phoneticPr fontId="4" type="noConversion"/>
  </si>
  <si>
    <t>汐止區化白雲公園</t>
    <phoneticPr fontId="4" type="noConversion"/>
  </si>
  <si>
    <t>招標</t>
    <phoneticPr fontId="4" type="noConversion"/>
  </si>
  <si>
    <t>多力營造有限公司、鴻宜工程顧問有限公司</t>
    <phoneticPr fontId="4" type="noConversion"/>
  </si>
  <si>
    <t>消防局小計</t>
    <phoneticPr fontId="4" type="noConversion"/>
  </si>
  <si>
    <t>擴音機</t>
    <phoneticPr fontId="4" type="noConversion"/>
  </si>
  <si>
    <t>義消第二大隊</t>
    <phoneticPr fontId="4" type="noConversion"/>
  </si>
  <si>
    <r>
      <rPr>
        <sz val="12"/>
        <rFont val="標楷體"/>
        <family val="4"/>
        <charset val="136"/>
      </rPr>
      <t>一般建築及設備</t>
    </r>
    <r>
      <rPr>
        <sz val="12"/>
        <rFont val="Arial"/>
        <family val="2"/>
      </rPr>
      <t>-</t>
    </r>
    <r>
      <rPr>
        <sz val="12"/>
        <rFont val="標楷體"/>
        <family val="4"/>
        <charset val="136"/>
      </rPr>
      <t>建築及設備</t>
    </r>
    <r>
      <rPr>
        <sz val="12"/>
        <rFont val="Arial"/>
        <family val="2"/>
      </rPr>
      <t>-</t>
    </r>
    <r>
      <rPr>
        <sz val="12"/>
        <rFont val="標楷體"/>
        <family val="4"/>
        <charset val="136"/>
      </rPr>
      <t>設備及投資</t>
    </r>
    <r>
      <rPr>
        <sz val="12"/>
        <rFont val="Arial"/>
        <family val="2"/>
      </rPr>
      <t>-</t>
    </r>
    <r>
      <rPr>
        <sz val="12"/>
        <rFont val="標楷體"/>
        <family val="4"/>
        <charset val="136"/>
      </rPr>
      <t>雜項設備費</t>
    </r>
    <phoneticPr fontId="4" type="noConversion"/>
  </si>
  <si>
    <r>
      <rPr>
        <sz val="12"/>
        <rFont val="標楷體"/>
        <family val="4"/>
        <charset val="136"/>
      </rPr>
      <t>消防局</t>
    </r>
    <phoneticPr fontId="4" type="noConversion"/>
  </si>
  <si>
    <r>
      <rPr>
        <sz val="12"/>
        <rFont val="標楷體"/>
        <family val="4"/>
        <charset val="136"/>
      </rPr>
      <t>公開取得報價</t>
    </r>
    <phoneticPr fontId="4" type="noConversion"/>
  </si>
  <si>
    <r>
      <rPr>
        <sz val="12"/>
        <rFont val="標楷體"/>
        <family val="4"/>
        <charset val="136"/>
      </rPr>
      <t>精彩電腦股份有限公司</t>
    </r>
    <phoneticPr fontId="4" type="noConversion"/>
  </si>
  <si>
    <t>裕民義消分隊</t>
    <phoneticPr fontId="4" type="noConversion"/>
  </si>
  <si>
    <t>福營義消分隊</t>
    <phoneticPr fontId="4" type="noConversion"/>
  </si>
  <si>
    <t>投影機</t>
    <phoneticPr fontId="4" type="noConversion"/>
  </si>
  <si>
    <t>頭前義消救護分隊</t>
    <phoneticPr fontId="4" type="noConversion"/>
  </si>
  <si>
    <t>多功能事務機</t>
    <phoneticPr fontId="4" type="noConversion"/>
  </si>
  <si>
    <t>平溪義消分隊</t>
    <phoneticPr fontId="4" type="noConversion"/>
  </si>
  <si>
    <t>攝影機</t>
    <phoneticPr fontId="4" type="noConversion"/>
  </si>
  <si>
    <t>安康婦宣分隊</t>
    <phoneticPr fontId="4" type="noConversion"/>
  </si>
  <si>
    <t>泰山婦宣分隊</t>
    <phoneticPr fontId="4" type="noConversion"/>
  </si>
  <si>
    <t>秀峰義消救護分隊</t>
    <phoneticPr fontId="4" type="noConversion"/>
  </si>
  <si>
    <t>柑園義消分隊</t>
    <phoneticPr fontId="4" type="noConversion"/>
  </si>
  <si>
    <t>碎紙機</t>
    <phoneticPr fontId="4" type="noConversion"/>
  </si>
  <si>
    <t>電視機</t>
    <phoneticPr fontId="4" type="noConversion"/>
  </si>
  <si>
    <t>新店義消分隊</t>
    <phoneticPr fontId="4" type="noConversion"/>
  </si>
  <si>
    <t>數位相機、數位攝影機</t>
    <phoneticPr fontId="4" type="noConversion"/>
  </si>
  <si>
    <t>永平義消分隊</t>
    <phoneticPr fontId="4" type="noConversion"/>
  </si>
  <si>
    <t>特搜大隊</t>
    <phoneticPr fontId="4" type="noConversion"/>
  </si>
  <si>
    <r>
      <rPr>
        <sz val="12"/>
        <rFont val="標楷體"/>
        <family val="4"/>
        <charset val="136"/>
      </rPr>
      <t>烜毅實業有限公司</t>
    </r>
    <phoneticPr fontId="4" type="noConversion"/>
  </si>
  <si>
    <t>電視櫃、沙發</t>
    <phoneticPr fontId="4" type="noConversion"/>
  </si>
  <si>
    <t>員山義消分隊</t>
    <phoneticPr fontId="4" type="noConversion"/>
  </si>
  <si>
    <r>
      <rPr>
        <sz val="12"/>
        <rFont val="標楷體"/>
        <family val="4"/>
        <charset val="136"/>
      </rPr>
      <t>小額採購</t>
    </r>
    <phoneticPr fontId="4" type="noConversion"/>
  </si>
  <si>
    <r>
      <rPr>
        <sz val="12"/>
        <rFont val="標楷體"/>
        <family val="4"/>
        <charset val="136"/>
      </rPr>
      <t>冠成家電有限公司</t>
    </r>
    <phoneticPr fontId="4" type="noConversion"/>
  </si>
  <si>
    <r>
      <rPr>
        <sz val="12"/>
        <rFont val="標楷體"/>
        <family val="4"/>
        <charset val="136"/>
      </rPr>
      <t>優誠傢俱有限公司</t>
    </r>
    <phoneticPr fontId="4" type="noConversion"/>
  </si>
  <si>
    <t>木製組椅</t>
    <phoneticPr fontId="4" type="noConversion"/>
  </si>
  <si>
    <r>
      <rPr>
        <sz val="12"/>
        <rFont val="標楷體"/>
        <family val="4"/>
        <charset val="136"/>
      </rPr>
      <t>泰安傢俱有限公司</t>
    </r>
    <phoneticPr fontId="4" type="noConversion"/>
  </si>
  <si>
    <t>移動式廣播音響設備</t>
    <phoneticPr fontId="4" type="noConversion"/>
  </si>
  <si>
    <t>鶯歌義消分隊</t>
    <phoneticPr fontId="4" type="noConversion"/>
  </si>
  <si>
    <r>
      <rPr>
        <sz val="12"/>
        <rFont val="標楷體"/>
        <family val="4"/>
        <charset val="136"/>
      </rPr>
      <t>復升資訊科技有限公司</t>
    </r>
    <phoneticPr fontId="4" type="noConversion"/>
  </si>
  <si>
    <t>心臟電擊訓練機</t>
    <phoneticPr fontId="4" type="noConversion"/>
  </si>
  <si>
    <t>頭前義消分隊</t>
    <phoneticPr fontId="4" type="noConversion"/>
  </si>
  <si>
    <r>
      <rPr>
        <sz val="12"/>
        <rFont val="標楷體"/>
        <family val="4"/>
        <charset val="136"/>
      </rPr>
      <t>集宇企業股份有限公司</t>
    </r>
    <phoneticPr fontId="4" type="noConversion"/>
  </si>
  <si>
    <t>教育局小計</t>
    <phoneticPr fontId="4" type="noConversion"/>
  </si>
  <si>
    <t>原住民族資源教室103年度建置原住民族教育戶外空間設施「再現馬蘭部落文化」之瞭望台</t>
    <phoneticPr fontId="4" type="noConversion"/>
  </si>
  <si>
    <t>新和國小</t>
    <phoneticPr fontId="4" type="noConversion"/>
  </si>
  <si>
    <r>
      <t>5M</t>
    </r>
    <r>
      <rPr>
        <sz val="12"/>
        <rFont val="標楷體"/>
        <family val="4"/>
        <charset val="136"/>
      </rPr>
      <t>建築及設備計畫</t>
    </r>
    <r>
      <rPr>
        <sz val="12"/>
        <rFont val="Times New Roman"/>
        <family val="1"/>
      </rPr>
      <t>-5M2</t>
    </r>
    <r>
      <rPr>
        <sz val="12"/>
        <rFont val="標楷體"/>
        <family val="4"/>
        <charset val="136"/>
      </rPr>
      <t>營建及修建工程計畫</t>
    </r>
    <r>
      <rPr>
        <sz val="12"/>
        <rFont val="Times New Roman"/>
        <family val="1"/>
      </rPr>
      <t>-5M200177</t>
    </r>
    <r>
      <rPr>
        <sz val="12"/>
        <rFont val="標楷體"/>
        <family val="4"/>
        <charset val="136"/>
      </rPr>
      <t>以前年度可用賸餘</t>
    </r>
    <r>
      <rPr>
        <sz val="12"/>
        <rFont val="Times New Roman"/>
        <family val="1"/>
      </rPr>
      <t>-5-</t>
    </r>
    <r>
      <rPr>
        <sz val="12"/>
        <rFont val="標楷體"/>
        <family val="4"/>
        <charset val="136"/>
      </rPr>
      <t>購建固定資產、無形資產及長期投資</t>
    </r>
    <r>
      <rPr>
        <sz val="12"/>
        <rFont val="Times New Roman"/>
        <family val="1"/>
      </rPr>
      <t>-513</t>
    </r>
    <r>
      <rPr>
        <sz val="12"/>
        <rFont val="標楷體"/>
        <family val="4"/>
        <charset val="136"/>
      </rPr>
      <t>擴充改良房屋建築及設備</t>
    </r>
    <r>
      <rPr>
        <sz val="12"/>
        <rFont val="Times New Roman"/>
        <family val="1"/>
      </rPr>
      <t>-</t>
    </r>
    <r>
      <rPr>
        <sz val="12"/>
        <rFont val="標楷體"/>
        <family val="4"/>
        <charset val="136"/>
      </rPr>
      <t>補助各級學校等廁所及校舍修繕、各項活動設施及環境改善等</t>
    </r>
    <phoneticPr fontId="4" type="noConversion"/>
  </si>
  <si>
    <r>
      <rPr>
        <sz val="12"/>
        <rFont val="標楷體"/>
        <family val="4"/>
        <charset val="136"/>
      </rPr>
      <t>新和國小</t>
    </r>
    <phoneticPr fontId="4" type="noConversion"/>
  </si>
  <si>
    <r>
      <t>1.30</t>
    </r>
    <r>
      <rPr>
        <sz val="12"/>
        <rFont val="標楷體"/>
        <family val="4"/>
        <charset val="136"/>
      </rPr>
      <t>萬元係公開招標</t>
    </r>
    <r>
      <rPr>
        <sz val="12"/>
        <rFont val="Times New Roman"/>
        <family val="1"/>
      </rPr>
      <t>(</t>
    </r>
    <r>
      <rPr>
        <sz val="12"/>
        <rFont val="標楷體"/>
        <family val="4"/>
        <charset val="136"/>
      </rPr>
      <t>戶外空間、樑柱</t>
    </r>
    <r>
      <rPr>
        <sz val="12"/>
        <rFont val="Times New Roman"/>
        <family val="1"/>
      </rPr>
      <t>)   2.64</t>
    </r>
    <r>
      <rPr>
        <sz val="12"/>
        <rFont val="標楷體"/>
        <family val="4"/>
        <charset val="136"/>
      </rPr>
      <t>萬係限制性招標</t>
    </r>
    <r>
      <rPr>
        <sz val="12"/>
        <rFont val="Times New Roman"/>
        <family val="1"/>
      </rPr>
      <t>(</t>
    </r>
    <r>
      <rPr>
        <sz val="12"/>
        <rFont val="標楷體"/>
        <family val="4"/>
        <charset val="136"/>
      </rPr>
      <t>暸望臺</t>
    </r>
    <r>
      <rPr>
        <sz val="12"/>
        <rFont val="Times New Roman"/>
        <family val="1"/>
      </rPr>
      <t xml:space="preserve">) </t>
    </r>
    <phoneticPr fontId="4" type="noConversion"/>
  </si>
  <si>
    <r>
      <t>1.</t>
    </r>
    <r>
      <rPr>
        <sz val="12"/>
        <rFont val="標楷體"/>
        <family val="4"/>
        <charset val="136"/>
      </rPr>
      <t xml:space="preserve">景文科技大學
</t>
    </r>
    <r>
      <rPr>
        <sz val="12"/>
        <rFont val="Times New Roman"/>
        <family val="1"/>
      </rPr>
      <t>2.</t>
    </r>
    <r>
      <rPr>
        <sz val="12"/>
        <rFont val="標楷體"/>
        <family val="4"/>
        <charset val="136"/>
      </rPr>
      <t>臺東縣復基部落文化協會</t>
    </r>
    <phoneticPr fontId="4" type="noConversion"/>
  </si>
  <si>
    <t>興建風雨操場</t>
    <phoneticPr fontId="4" type="noConversion"/>
  </si>
  <si>
    <t>蘆洲國中</t>
    <phoneticPr fontId="4" type="noConversion"/>
  </si>
  <si>
    <r>
      <rPr>
        <sz val="12"/>
        <rFont val="標楷體"/>
        <family val="4"/>
        <charset val="136"/>
      </rPr>
      <t>蘆洲國中</t>
    </r>
    <phoneticPr fontId="4" type="noConversion"/>
  </si>
  <si>
    <r>
      <rPr>
        <sz val="12"/>
        <rFont val="標楷體"/>
        <family val="4"/>
        <charset val="136"/>
      </rPr>
      <t>上網限制性招標</t>
    </r>
    <phoneticPr fontId="4" type="noConversion"/>
  </si>
  <si>
    <r>
      <rPr>
        <sz val="12"/>
        <rFont val="標楷體"/>
        <family val="4"/>
        <charset val="136"/>
      </rPr>
      <t>程鈞柏建築師事務所</t>
    </r>
    <phoneticPr fontId="4" type="noConversion"/>
  </si>
  <si>
    <r>
      <t>5M</t>
    </r>
    <r>
      <rPr>
        <sz val="12"/>
        <rFont val="標楷體"/>
        <family val="4"/>
        <charset val="136"/>
      </rPr>
      <t>建築及設備計畫</t>
    </r>
    <r>
      <rPr>
        <sz val="12"/>
        <rFont val="Times New Roman"/>
        <family val="1"/>
      </rPr>
      <t>-5M4</t>
    </r>
    <r>
      <rPr>
        <sz val="12"/>
        <rFont val="標楷體"/>
        <family val="4"/>
        <charset val="136"/>
      </rPr>
      <t>其他設備計畫</t>
    </r>
    <r>
      <rPr>
        <sz val="12"/>
        <rFont val="Times New Roman"/>
        <family val="1"/>
      </rPr>
      <t>-5M400177</t>
    </r>
    <r>
      <rPr>
        <sz val="12"/>
        <rFont val="標楷體"/>
        <family val="4"/>
        <charset val="136"/>
      </rPr>
      <t>以前年度可用賸餘</t>
    </r>
    <r>
      <rPr>
        <sz val="12"/>
        <rFont val="Times New Roman"/>
        <family val="1"/>
      </rPr>
      <t>-5-</t>
    </r>
    <r>
      <rPr>
        <sz val="12"/>
        <rFont val="標楷體"/>
        <family val="4"/>
        <charset val="136"/>
      </rPr>
      <t>購建固定資產、無形資產及非理財目的長期投資</t>
    </r>
    <r>
      <rPr>
        <sz val="12"/>
        <rFont val="Times New Roman"/>
        <family val="1"/>
      </rPr>
      <t>-516</t>
    </r>
    <r>
      <rPr>
        <sz val="12"/>
        <rFont val="標楷體"/>
        <family val="4"/>
        <charset val="136"/>
      </rPr>
      <t>購置什項設備</t>
    </r>
    <r>
      <rPr>
        <sz val="12"/>
        <rFont val="Times New Roman"/>
        <family val="1"/>
      </rPr>
      <t>-</t>
    </r>
    <r>
      <rPr>
        <sz val="12"/>
        <rFont val="標楷體"/>
        <family val="4"/>
        <charset val="136"/>
      </rPr>
      <t>補助各級學校等充實辦公設備、活動設備、各項教學設備等</t>
    </r>
    <phoneticPr fontId="4" type="noConversion"/>
  </si>
  <si>
    <t>103年度單槍投影機更新計畫</t>
    <phoneticPr fontId="4" type="noConversion"/>
  </si>
  <si>
    <t>烏來國中小</t>
    <phoneticPr fontId="4" type="noConversion"/>
  </si>
  <si>
    <r>
      <rPr>
        <sz val="12"/>
        <color indexed="8"/>
        <rFont val="標楷體"/>
        <family val="4"/>
        <charset val="136"/>
      </rPr>
      <t>烏來國中小</t>
    </r>
    <phoneticPr fontId="4" type="noConversion"/>
  </si>
  <si>
    <r>
      <rPr>
        <sz val="12"/>
        <rFont val="標楷體"/>
        <family val="4"/>
        <charset val="136"/>
      </rPr>
      <t>採用台銀共同供應契約</t>
    </r>
    <phoneticPr fontId="4" type="noConversion"/>
  </si>
  <si>
    <r>
      <rPr>
        <sz val="12"/>
        <rFont val="標楷體"/>
        <family val="4"/>
        <charset val="136"/>
      </rPr>
      <t>丸眾企業有限公司</t>
    </r>
    <phoneticPr fontId="4" type="noConversion"/>
  </si>
  <si>
    <t>公務車汰舊換新計畫</t>
    <phoneticPr fontId="4" type="noConversion"/>
  </si>
  <si>
    <r>
      <rPr>
        <sz val="12"/>
        <rFont val="標楷體"/>
        <family val="4"/>
        <charset val="136"/>
      </rPr>
      <t>臺灣銀行共同供應契約採購</t>
    </r>
    <phoneticPr fontId="4" type="noConversion"/>
  </si>
  <si>
    <r>
      <rPr>
        <sz val="12"/>
        <rFont val="標楷體"/>
        <family val="4"/>
        <charset val="136"/>
      </rPr>
      <t>福昇汽車股份有限公司</t>
    </r>
    <phoneticPr fontId="4" type="noConversion"/>
  </si>
  <si>
    <t>「改善教室教學設備」及「改善運動團隊訓練器材設備」</t>
    <phoneticPr fontId="4" type="noConversion"/>
  </si>
  <si>
    <t>錦和高中</t>
    <phoneticPr fontId="4" type="noConversion"/>
  </si>
  <si>
    <r>
      <t>5M</t>
    </r>
    <r>
      <rPr>
        <sz val="12"/>
        <rFont val="標楷體"/>
        <family val="4"/>
        <charset val="136"/>
      </rPr>
      <t>建築及設備計畫</t>
    </r>
    <r>
      <rPr>
        <sz val="12"/>
        <rFont val="Times New Roman"/>
        <family val="1"/>
      </rPr>
      <t>-5M4</t>
    </r>
    <r>
      <rPr>
        <sz val="12"/>
        <rFont val="標楷體"/>
        <family val="4"/>
        <charset val="136"/>
      </rPr>
      <t>其他設備計畫</t>
    </r>
    <r>
      <rPr>
        <sz val="12"/>
        <rFont val="Times New Roman"/>
        <family val="1"/>
      </rPr>
      <t>-5M400102</t>
    </r>
    <r>
      <rPr>
        <sz val="12"/>
        <rFont val="標楷體"/>
        <family val="4"/>
        <charset val="136"/>
      </rPr>
      <t>環教科</t>
    </r>
    <r>
      <rPr>
        <sz val="12"/>
        <rFont val="Times New Roman"/>
        <family val="1"/>
      </rPr>
      <t>-5-</t>
    </r>
    <r>
      <rPr>
        <sz val="12"/>
        <rFont val="標楷體"/>
        <family val="4"/>
        <charset val="136"/>
      </rPr>
      <t>購建固定資產、無形資產及非理財目的長期投資</t>
    </r>
    <r>
      <rPr>
        <sz val="12"/>
        <rFont val="Times New Roman"/>
        <family val="1"/>
      </rPr>
      <t>-516</t>
    </r>
    <r>
      <rPr>
        <sz val="12"/>
        <rFont val="標楷體"/>
        <family val="4"/>
        <charset val="136"/>
      </rPr>
      <t>購置什項設備</t>
    </r>
    <r>
      <rPr>
        <sz val="12"/>
        <rFont val="Times New Roman"/>
        <family val="1"/>
      </rPr>
      <t>-</t>
    </r>
    <r>
      <rPr>
        <sz val="12"/>
        <rFont val="標楷體"/>
        <family val="4"/>
        <charset val="136"/>
      </rPr>
      <t>補助各級學校等充實辦公設備、活動設備、各項教學設備等</t>
    </r>
    <phoneticPr fontId="4" type="noConversion"/>
  </si>
  <si>
    <r>
      <rPr>
        <sz val="12"/>
        <rFont val="標楷體"/>
        <family val="4"/>
        <charset val="136"/>
      </rPr>
      <t>錦和高中</t>
    </r>
    <phoneticPr fontId="4" type="noConversion"/>
  </si>
  <si>
    <r>
      <rPr>
        <sz val="12"/>
        <rFont val="標楷體"/>
        <family val="4"/>
        <charset val="136"/>
      </rPr>
      <t>逕洽廠商</t>
    </r>
    <phoneticPr fontId="4" type="noConversion"/>
  </si>
  <si>
    <r>
      <rPr>
        <sz val="12"/>
        <rFont val="標楷體"/>
        <family val="4"/>
        <charset val="136"/>
      </rPr>
      <t>淨寶電器行、聖伯企業有限公司、原孟實業有限公司、鳴遠國際有限公司、泰恆實業有限公司、泰鳳電氣工程有限公司</t>
    </r>
    <phoneticPr fontId="4" type="noConversion"/>
  </si>
  <si>
    <t>103年度志工辦公室設備改善計畫</t>
    <phoneticPr fontId="4" type="noConversion"/>
  </si>
  <si>
    <t>錦和國小</t>
    <phoneticPr fontId="4" type="noConversion"/>
  </si>
  <si>
    <r>
      <rPr>
        <sz val="12"/>
        <rFont val="標楷體"/>
        <family val="4"/>
        <charset val="136"/>
      </rPr>
      <t>錦和國小</t>
    </r>
    <phoneticPr fontId="4" type="noConversion"/>
  </si>
  <si>
    <r>
      <rPr>
        <sz val="12"/>
        <rFont val="標楷體"/>
        <family val="4"/>
        <charset val="136"/>
      </rPr>
      <t>柏昇電器有限公司</t>
    </r>
    <r>
      <rPr>
        <sz val="12"/>
        <rFont val="Times New Roman"/>
        <family val="1"/>
      </rPr>
      <t>(</t>
    </r>
    <r>
      <rPr>
        <sz val="12"/>
        <rFont val="標楷體"/>
        <family val="4"/>
        <charset val="136"/>
      </rPr>
      <t>冰箱</t>
    </r>
    <r>
      <rPr>
        <sz val="12"/>
        <rFont val="Times New Roman"/>
        <family val="1"/>
      </rPr>
      <t>2</t>
    </r>
    <r>
      <rPr>
        <sz val="12"/>
        <rFont val="標楷體"/>
        <family val="4"/>
        <charset val="136"/>
      </rPr>
      <t>台、冷風扇</t>
    </r>
    <r>
      <rPr>
        <sz val="12"/>
        <rFont val="Times New Roman"/>
        <family val="1"/>
      </rPr>
      <t>)</t>
    </r>
    <phoneticPr fontId="4" type="noConversion"/>
  </si>
  <si>
    <t>103年度改善桌球教學教室及設備改善</t>
    <phoneticPr fontId="4" type="noConversion"/>
  </si>
  <si>
    <r>
      <rPr>
        <sz val="12"/>
        <color indexed="8"/>
        <rFont val="標楷體"/>
        <family val="4"/>
        <charset val="136"/>
      </rPr>
      <t>錦和國小</t>
    </r>
    <phoneticPr fontId="4" type="noConversion"/>
  </si>
  <si>
    <r>
      <rPr>
        <sz val="12"/>
        <rFont val="標楷體"/>
        <family val="4"/>
        <charset val="136"/>
      </rPr>
      <t>上網公開招標</t>
    </r>
    <phoneticPr fontId="4" type="noConversion"/>
  </si>
  <si>
    <r>
      <rPr>
        <sz val="12"/>
        <rFont val="標楷體"/>
        <family val="4"/>
        <charset val="136"/>
      </rPr>
      <t>強生運動科技股份有限公司</t>
    </r>
    <phoneticPr fontId="4" type="noConversion"/>
  </si>
  <si>
    <t>103學年度增購圖書實施計畫</t>
    <phoneticPr fontId="4" type="noConversion"/>
  </si>
  <si>
    <t>中和國小</t>
    <phoneticPr fontId="4" type="noConversion"/>
  </si>
  <si>
    <r>
      <rPr>
        <sz val="12"/>
        <color indexed="8"/>
        <rFont val="標楷體"/>
        <family val="4"/>
        <charset val="136"/>
      </rPr>
      <t>中和國小</t>
    </r>
    <phoneticPr fontId="4" type="noConversion"/>
  </si>
  <si>
    <r>
      <rPr>
        <sz val="12"/>
        <rFont val="標楷體"/>
        <family val="4"/>
        <charset val="136"/>
      </rPr>
      <t>逕洽廠商</t>
    </r>
    <r>
      <rPr>
        <sz val="12"/>
        <rFont val="Times New Roman"/>
        <family val="1"/>
      </rPr>
      <t>(</t>
    </r>
    <r>
      <rPr>
        <sz val="12"/>
        <rFont val="標楷體"/>
        <family val="4"/>
        <charset val="136"/>
      </rPr>
      <t>議約</t>
    </r>
    <r>
      <rPr>
        <sz val="12"/>
        <rFont val="Times New Roman"/>
        <family val="1"/>
      </rPr>
      <t>)</t>
    </r>
    <phoneticPr fontId="4" type="noConversion"/>
  </si>
  <si>
    <r>
      <rPr>
        <sz val="12"/>
        <rFont val="標楷體"/>
        <family val="4"/>
        <charset val="136"/>
      </rPr>
      <t>圖書</t>
    </r>
    <r>
      <rPr>
        <sz val="12"/>
        <rFont val="Times New Roman"/>
        <family val="1"/>
      </rPr>
      <t>-</t>
    </r>
    <r>
      <rPr>
        <sz val="12"/>
        <rFont val="標楷體"/>
        <family val="4"/>
        <charset val="136"/>
      </rPr>
      <t>龍圖騰文化有限公司</t>
    </r>
    <r>
      <rPr>
        <sz val="12"/>
        <rFont val="Times New Roman"/>
        <family val="1"/>
      </rPr>
      <t xml:space="preserve">  </t>
    </r>
    <r>
      <rPr>
        <sz val="12"/>
        <rFont val="標楷體"/>
        <family val="4"/>
        <charset val="136"/>
      </rPr>
      <t>雜誌</t>
    </r>
    <r>
      <rPr>
        <sz val="12"/>
        <rFont val="Times New Roman"/>
        <family val="1"/>
      </rPr>
      <t>-</t>
    </r>
    <r>
      <rPr>
        <sz val="12"/>
        <rFont val="標楷體"/>
        <family val="4"/>
        <charset val="136"/>
      </rPr>
      <t>玉龍行銷股份有限公司</t>
    </r>
    <phoneticPr fontId="4" type="noConversion"/>
  </si>
  <si>
    <t>戶外LED全彩色顯示屏設置</t>
    <phoneticPr fontId="4" type="noConversion"/>
  </si>
  <si>
    <t>興南國小</t>
    <phoneticPr fontId="4" type="noConversion"/>
  </si>
  <si>
    <r>
      <rPr>
        <sz val="12"/>
        <rFont val="標楷體"/>
        <family val="4"/>
        <charset val="136"/>
      </rPr>
      <t>興南國小</t>
    </r>
    <phoneticPr fontId="4" type="noConversion"/>
  </si>
  <si>
    <r>
      <rPr>
        <sz val="12"/>
        <rFont val="標楷體"/>
        <family val="4"/>
        <charset val="136"/>
      </rPr>
      <t>公開招標</t>
    </r>
    <phoneticPr fontId="4" type="noConversion"/>
  </si>
  <si>
    <r>
      <rPr>
        <sz val="12"/>
        <rFont val="標楷體"/>
        <family val="4"/>
        <charset val="136"/>
      </rPr>
      <t>基石科技股份有限公司</t>
    </r>
    <phoneticPr fontId="4" type="noConversion"/>
  </si>
  <si>
    <t>幼兒園戶外遊戲場改善計畫</t>
    <phoneticPr fontId="4" type="noConversion"/>
  </si>
  <si>
    <t>自強國小</t>
    <phoneticPr fontId="4" type="noConversion"/>
  </si>
  <si>
    <r>
      <rPr>
        <sz val="12"/>
        <color indexed="8"/>
        <rFont val="標楷體"/>
        <family val="4"/>
        <charset val="136"/>
      </rPr>
      <t>自強國小</t>
    </r>
    <phoneticPr fontId="4" type="noConversion"/>
  </si>
  <si>
    <r>
      <rPr>
        <sz val="12"/>
        <rFont val="標楷體"/>
        <family val="4"/>
        <charset val="136"/>
      </rPr>
      <t>最低價標</t>
    </r>
    <phoneticPr fontId="4" type="noConversion"/>
  </si>
  <si>
    <r>
      <rPr>
        <sz val="12"/>
        <rFont val="標楷體"/>
        <family val="4"/>
        <charset val="136"/>
      </rPr>
      <t>信全幼教用品社</t>
    </r>
    <phoneticPr fontId="4" type="noConversion"/>
  </si>
  <si>
    <t>改善教學環境暨設備</t>
    <phoneticPr fontId="4" type="noConversion"/>
  </si>
  <si>
    <t>自強國中</t>
    <phoneticPr fontId="4" type="noConversion"/>
  </si>
  <si>
    <r>
      <rPr>
        <sz val="12"/>
        <color indexed="8"/>
        <rFont val="標楷體"/>
        <family val="4"/>
        <charset val="136"/>
      </rPr>
      <t>自強國中</t>
    </r>
    <phoneticPr fontId="4" type="noConversion"/>
  </si>
  <si>
    <r>
      <rPr>
        <sz val="12"/>
        <rFont val="標楷體"/>
        <family val="4"/>
        <charset val="136"/>
      </rPr>
      <t>公開取得</t>
    </r>
    <phoneticPr fontId="4" type="noConversion"/>
  </si>
  <si>
    <r>
      <rPr>
        <sz val="12"/>
        <rFont val="標楷體"/>
        <family val="4"/>
        <charset val="136"/>
      </rPr>
      <t>合青企業有限公司</t>
    </r>
    <phoneticPr fontId="4" type="noConversion"/>
  </si>
  <si>
    <t xml:space="preserve">
逕洽廠商採購</t>
    <phoneticPr fontId="4" type="noConversion"/>
  </si>
  <si>
    <r>
      <t>1.</t>
    </r>
    <r>
      <rPr>
        <sz val="12"/>
        <rFont val="標楷體"/>
        <family val="4"/>
        <charset val="136"/>
      </rPr>
      <t xml:space="preserve">振裕工程行
</t>
    </r>
    <r>
      <rPr>
        <sz val="12"/>
        <rFont val="Times New Roman"/>
        <family val="1"/>
      </rPr>
      <t>2.</t>
    </r>
    <r>
      <rPr>
        <sz val="12"/>
        <rFont val="標楷體"/>
        <family val="4"/>
        <charset val="136"/>
      </rPr>
      <t>花芸企業有限公司</t>
    </r>
    <phoneticPr fontId="4" type="noConversion"/>
  </si>
  <si>
    <t>校園教學環境設施設備改善-管樂教室吸音設備更新工程</t>
    <phoneticPr fontId="4" type="noConversion"/>
  </si>
  <si>
    <r>
      <rPr>
        <sz val="12"/>
        <rFont val="標楷體"/>
        <family val="4"/>
        <charset val="136"/>
      </rPr>
      <t>音利佳股份有限公司</t>
    </r>
    <phoneticPr fontId="4" type="noConversion"/>
  </si>
  <si>
    <t>增置籃球隊多功能計時器</t>
    <phoneticPr fontId="4" type="noConversion"/>
  </si>
  <si>
    <t>永平國小</t>
    <phoneticPr fontId="4" type="noConversion"/>
  </si>
  <si>
    <r>
      <rPr>
        <sz val="12"/>
        <color indexed="8"/>
        <rFont val="標楷體"/>
        <family val="4"/>
        <charset val="136"/>
      </rPr>
      <t>永平國小</t>
    </r>
    <phoneticPr fontId="4" type="noConversion"/>
  </si>
  <si>
    <r>
      <rPr>
        <sz val="12"/>
        <rFont val="標楷體"/>
        <family val="4"/>
        <charset val="136"/>
      </rPr>
      <t>六順體育休閒用品有限公司</t>
    </r>
    <phoneticPr fontId="4" type="noConversion"/>
  </si>
  <si>
    <t>購置圖書室家具計畫</t>
    <phoneticPr fontId="4" type="noConversion"/>
  </si>
  <si>
    <t>積穗國中</t>
    <phoneticPr fontId="4" type="noConversion"/>
  </si>
  <si>
    <r>
      <rPr>
        <sz val="12"/>
        <color indexed="8"/>
        <rFont val="標楷體"/>
        <family val="4"/>
        <charset val="136"/>
      </rPr>
      <t>積穗國中</t>
    </r>
    <phoneticPr fontId="4" type="noConversion"/>
  </si>
  <si>
    <r>
      <rPr>
        <sz val="12"/>
        <rFont val="標楷體"/>
        <family val="4"/>
        <charset val="136"/>
      </rPr>
      <t>萬大裝潢工程有限公司</t>
    </r>
    <phoneticPr fontId="4" type="noConversion"/>
  </si>
  <si>
    <t>103年度低碳校園改造計畫</t>
    <phoneticPr fontId="4" type="noConversion"/>
  </si>
  <si>
    <t>中信國小</t>
    <phoneticPr fontId="4" type="noConversion"/>
  </si>
  <si>
    <r>
      <rPr>
        <sz val="12"/>
        <color indexed="8"/>
        <rFont val="標楷體"/>
        <family val="4"/>
        <charset val="136"/>
      </rPr>
      <t>中信國小</t>
    </r>
    <phoneticPr fontId="4" type="noConversion"/>
  </si>
  <si>
    <r>
      <rPr>
        <sz val="12"/>
        <rFont val="標楷體"/>
        <family val="4"/>
        <charset val="136"/>
      </rPr>
      <t>佳旺科技有限公司</t>
    </r>
    <phoneticPr fontId="4" type="noConversion"/>
  </si>
  <si>
    <t>103年度穿堂意象改造工程計畫</t>
    <phoneticPr fontId="4" type="noConversion"/>
  </si>
  <si>
    <t>明志國小</t>
    <phoneticPr fontId="4" type="noConversion"/>
  </si>
  <si>
    <r>
      <rPr>
        <sz val="12"/>
        <rFont val="標楷體"/>
        <family val="4"/>
        <charset val="136"/>
      </rPr>
      <t>明志國小</t>
    </r>
    <phoneticPr fontId="4" type="noConversion"/>
  </si>
  <si>
    <r>
      <rPr>
        <sz val="12"/>
        <rFont val="標楷體"/>
        <family val="4"/>
        <charset val="136"/>
      </rPr>
      <t>童心園營造工程有限公司</t>
    </r>
    <phoneticPr fontId="4" type="noConversion"/>
  </si>
  <si>
    <t>103年度樂器設備採購計畫</t>
    <phoneticPr fontId="4" type="noConversion"/>
  </si>
  <si>
    <t>昌平國小</t>
    <phoneticPr fontId="4" type="noConversion"/>
  </si>
  <si>
    <r>
      <rPr>
        <sz val="12"/>
        <color indexed="8"/>
        <rFont val="標楷體"/>
        <family val="4"/>
        <charset val="136"/>
      </rPr>
      <t>昌平國小</t>
    </r>
    <phoneticPr fontId="4" type="noConversion"/>
  </si>
  <si>
    <r>
      <rPr>
        <sz val="12"/>
        <rFont val="標楷體"/>
        <family val="4"/>
        <charset val="136"/>
      </rPr>
      <t>勝利國際樂器有限公司</t>
    </r>
    <phoneticPr fontId="4" type="noConversion"/>
  </si>
  <si>
    <t>103學年度充實圖書設備改善計畫</t>
    <phoneticPr fontId="4" type="noConversion"/>
  </si>
  <si>
    <t>德音國小</t>
    <phoneticPr fontId="4" type="noConversion"/>
  </si>
  <si>
    <r>
      <rPr>
        <sz val="12"/>
        <rFont val="標楷體"/>
        <family val="4"/>
        <charset val="136"/>
      </rPr>
      <t>德音國小</t>
    </r>
    <phoneticPr fontId="4" type="noConversion"/>
  </si>
  <si>
    <r>
      <rPr>
        <sz val="12"/>
        <rFont val="標楷體"/>
        <family val="4"/>
        <charset val="136"/>
      </rPr>
      <t>逕洽廠商</t>
    </r>
    <r>
      <rPr>
        <sz val="12"/>
        <rFont val="Times New Roman"/>
        <family val="1"/>
      </rPr>
      <t>3</t>
    </r>
    <r>
      <rPr>
        <sz val="12"/>
        <rFont val="標楷體"/>
        <family val="4"/>
        <charset val="136"/>
      </rPr>
      <t>家</t>
    </r>
    <r>
      <rPr>
        <sz val="12"/>
        <rFont val="Times New Roman"/>
        <family val="1"/>
      </rPr>
      <t>(</t>
    </r>
    <r>
      <rPr>
        <sz val="12"/>
        <rFont val="標楷體"/>
        <family val="4"/>
        <charset val="136"/>
      </rPr>
      <t>議約</t>
    </r>
    <r>
      <rPr>
        <sz val="12"/>
        <rFont val="Times New Roman"/>
        <family val="1"/>
      </rPr>
      <t>)</t>
    </r>
    <phoneticPr fontId="4" type="noConversion"/>
  </si>
  <si>
    <r>
      <rPr>
        <sz val="12"/>
        <rFont val="標楷體"/>
        <family val="4"/>
        <charset val="136"/>
      </rPr>
      <t>圖書設備</t>
    </r>
    <r>
      <rPr>
        <sz val="12"/>
        <rFont val="Times New Roman"/>
        <family val="1"/>
      </rPr>
      <t>14,900</t>
    </r>
    <r>
      <rPr>
        <sz val="12"/>
        <rFont val="標楷體"/>
        <family val="4"/>
        <charset val="136"/>
      </rPr>
      <t>元</t>
    </r>
    <r>
      <rPr>
        <sz val="12"/>
        <rFont val="Times New Roman"/>
        <family val="1"/>
      </rPr>
      <t>-</t>
    </r>
    <r>
      <rPr>
        <sz val="12"/>
        <rFont val="標楷體"/>
        <family val="4"/>
        <charset val="136"/>
      </rPr>
      <t>共同公共契約
多媒體</t>
    </r>
    <r>
      <rPr>
        <sz val="12"/>
        <rFont val="Times New Roman"/>
        <family val="1"/>
      </rPr>
      <t>95,100</t>
    </r>
    <r>
      <rPr>
        <sz val="12"/>
        <rFont val="標楷體"/>
        <family val="4"/>
        <charset val="136"/>
      </rPr>
      <t>元</t>
    </r>
    <r>
      <rPr>
        <sz val="12"/>
        <rFont val="Times New Roman"/>
        <family val="1"/>
      </rPr>
      <t>-</t>
    </r>
    <r>
      <rPr>
        <sz val="12"/>
        <rFont val="標楷體"/>
        <family val="4"/>
        <charset val="136"/>
      </rPr>
      <t>京陞科技有限公司
圖書</t>
    </r>
    <r>
      <rPr>
        <sz val="12"/>
        <rFont val="Times New Roman"/>
        <family val="1"/>
      </rPr>
      <t>90,000</t>
    </r>
    <r>
      <rPr>
        <sz val="12"/>
        <rFont val="標楷體"/>
        <family val="4"/>
        <charset val="136"/>
      </rPr>
      <t>元</t>
    </r>
    <r>
      <rPr>
        <sz val="12"/>
        <rFont val="Times New Roman"/>
        <family val="1"/>
      </rPr>
      <t>-</t>
    </r>
    <r>
      <rPr>
        <sz val="12"/>
        <rFont val="標楷體"/>
        <family val="4"/>
        <charset val="136"/>
      </rPr>
      <t>喬福圖書</t>
    </r>
    <phoneticPr fontId="4" type="noConversion"/>
  </si>
  <si>
    <t>103學年度改善教學環境計畫</t>
    <phoneticPr fontId="4" type="noConversion"/>
  </si>
  <si>
    <t>福營國中</t>
    <phoneticPr fontId="4" type="noConversion"/>
  </si>
  <si>
    <r>
      <rPr>
        <sz val="12"/>
        <rFont val="標楷體"/>
        <family val="4"/>
        <charset val="136"/>
      </rPr>
      <t>福營國中</t>
    </r>
    <phoneticPr fontId="4" type="noConversion"/>
  </si>
  <si>
    <r>
      <rPr>
        <sz val="12"/>
        <rFont val="標楷體"/>
        <family val="4"/>
        <charset val="136"/>
      </rPr>
      <t>上永富科技有限公司</t>
    </r>
    <phoneticPr fontId="4" type="noConversion"/>
  </si>
  <si>
    <t>行政大樓佈告欄更新計畫</t>
    <phoneticPr fontId="4" type="noConversion"/>
  </si>
  <si>
    <t>新泰國中</t>
    <phoneticPr fontId="4" type="noConversion"/>
  </si>
  <si>
    <r>
      <rPr>
        <sz val="12"/>
        <rFont val="標楷體"/>
        <family val="4"/>
        <charset val="136"/>
      </rPr>
      <t>新泰國中</t>
    </r>
    <phoneticPr fontId="4" type="noConversion"/>
  </si>
  <si>
    <r>
      <rPr>
        <sz val="12"/>
        <rFont val="標楷體"/>
        <family val="4"/>
        <charset val="136"/>
      </rPr>
      <t>米蘭屋室內裝修
設計有限公司</t>
    </r>
    <phoneticPr fontId="4" type="noConversion"/>
  </si>
  <si>
    <t>改善校園監視系統</t>
    <phoneticPr fontId="4" type="noConversion"/>
  </si>
  <si>
    <r>
      <rPr>
        <sz val="12"/>
        <rFont val="標楷體"/>
        <family val="4"/>
        <charset val="136"/>
      </rPr>
      <t>中信國小</t>
    </r>
    <phoneticPr fontId="4" type="noConversion"/>
  </si>
  <si>
    <r>
      <rPr>
        <sz val="12"/>
        <rFont val="標楷體"/>
        <family val="4"/>
        <charset val="136"/>
      </rPr>
      <t>京旻科技有限公司及正強通信有限公司</t>
    </r>
    <phoneticPr fontId="4" type="noConversion"/>
  </si>
  <si>
    <t>改善教學設備樂團樂器計畫</t>
    <phoneticPr fontId="4" type="noConversion"/>
  </si>
  <si>
    <t>新莊國小</t>
    <phoneticPr fontId="4" type="noConversion"/>
  </si>
  <si>
    <r>
      <rPr>
        <sz val="12"/>
        <rFont val="標楷體"/>
        <family val="4"/>
        <charset val="136"/>
      </rPr>
      <t>新莊國小</t>
    </r>
    <phoneticPr fontId="4" type="noConversion"/>
  </si>
  <si>
    <r>
      <rPr>
        <sz val="12"/>
        <rFont val="標楷體"/>
        <family val="4"/>
        <charset val="136"/>
      </rPr>
      <t>公開取得企劃書</t>
    </r>
    <phoneticPr fontId="4" type="noConversion"/>
  </si>
  <si>
    <t>採購教學設備-筆記型電腦計畫</t>
    <phoneticPr fontId="4" type="noConversion"/>
  </si>
  <si>
    <t>昌隆國小</t>
    <phoneticPr fontId="4" type="noConversion"/>
  </si>
  <si>
    <r>
      <rPr>
        <sz val="12"/>
        <rFont val="標楷體"/>
        <family val="4"/>
        <charset val="136"/>
      </rPr>
      <t>昌隆國小</t>
    </r>
    <phoneticPr fontId="4" type="noConversion"/>
  </si>
  <si>
    <r>
      <rPr>
        <sz val="12"/>
        <rFont val="標楷體"/>
        <family val="4"/>
        <charset val="136"/>
      </rPr>
      <t>共同契約</t>
    </r>
    <phoneticPr fontId="4" type="noConversion"/>
  </si>
  <si>
    <t>基峯資訊股份有限公司</t>
    <phoneticPr fontId="4" type="noConversion"/>
  </si>
  <si>
    <t>資訊及擴音設備增設計畫</t>
    <phoneticPr fontId="4" type="noConversion"/>
  </si>
  <si>
    <t>頭前國小</t>
    <phoneticPr fontId="4" type="noConversion"/>
  </si>
  <si>
    <r>
      <rPr>
        <sz val="12"/>
        <rFont val="標楷體"/>
        <family val="4"/>
        <charset val="136"/>
      </rPr>
      <t>頭前國小</t>
    </r>
    <phoneticPr fontId="4" type="noConversion"/>
  </si>
  <si>
    <r>
      <rPr>
        <sz val="12"/>
        <rFont val="標楷體"/>
        <family val="4"/>
        <charset val="136"/>
      </rPr>
      <t>正韋有限公司</t>
    </r>
    <phoneticPr fontId="4" type="noConversion"/>
  </si>
  <si>
    <t>撞球桌設備</t>
    <phoneticPr fontId="4" type="noConversion"/>
  </si>
  <si>
    <t>頭前國中</t>
    <phoneticPr fontId="4" type="noConversion"/>
  </si>
  <si>
    <r>
      <rPr>
        <sz val="12"/>
        <rFont val="標楷體"/>
        <family val="4"/>
        <charset val="136"/>
      </rPr>
      <t>頭前國中</t>
    </r>
    <phoneticPr fontId="4" type="noConversion"/>
  </si>
  <si>
    <r>
      <rPr>
        <sz val="12"/>
        <rFont val="標楷體"/>
        <family val="4"/>
        <charset val="136"/>
      </rPr>
      <t>毅品國際有限公司</t>
    </r>
    <phoneticPr fontId="4" type="noConversion"/>
  </si>
  <si>
    <t>樓梯階梯防滑工程計畫</t>
    <phoneticPr fontId="4" type="noConversion"/>
  </si>
  <si>
    <r>
      <rPr>
        <sz val="12"/>
        <rFont val="標楷體"/>
        <family val="4"/>
        <charset val="136"/>
      </rPr>
      <t>錡錄科技有限公司</t>
    </r>
    <phoneticPr fontId="4" type="noConversion"/>
  </si>
  <si>
    <t>體育器材置球架設備</t>
    <phoneticPr fontId="4" type="noConversion"/>
  </si>
  <si>
    <r>
      <rPr>
        <sz val="12"/>
        <color indexed="8"/>
        <rFont val="標楷體"/>
        <family val="4"/>
        <charset val="136"/>
      </rPr>
      <t>頭前國中</t>
    </r>
    <phoneticPr fontId="4" type="noConversion"/>
  </si>
  <si>
    <r>
      <rPr>
        <sz val="12"/>
        <rFont val="標楷體"/>
        <family val="4"/>
        <charset val="136"/>
      </rPr>
      <t>合順興鋼鐵有限公司</t>
    </r>
    <phoneticPr fontId="4" type="noConversion"/>
  </si>
  <si>
    <t>校園教學環境改善計畫</t>
    <phoneticPr fontId="4" type="noConversion"/>
  </si>
  <si>
    <t>清水國小</t>
    <phoneticPr fontId="4" type="noConversion"/>
  </si>
  <si>
    <r>
      <rPr>
        <sz val="12"/>
        <rFont val="標楷體"/>
        <family val="4"/>
        <charset val="136"/>
      </rPr>
      <t>清水國小</t>
    </r>
    <phoneticPr fontId="4" type="noConversion"/>
  </si>
  <si>
    <r>
      <rPr>
        <sz val="12"/>
        <rFont val="標楷體"/>
        <family val="4"/>
        <charset val="136"/>
      </rPr>
      <t>依行業別以小額採購</t>
    </r>
    <phoneticPr fontId="4" type="noConversion"/>
  </si>
  <si>
    <r>
      <t>1.</t>
    </r>
    <r>
      <rPr>
        <sz val="12"/>
        <rFont val="標楷體"/>
        <family val="4"/>
        <charset val="136"/>
      </rPr>
      <t xml:space="preserve">悅成工程行
</t>
    </r>
    <r>
      <rPr>
        <sz val="12"/>
        <rFont val="Times New Roman"/>
        <family val="1"/>
      </rPr>
      <t>2.</t>
    </r>
    <r>
      <rPr>
        <sz val="12"/>
        <rFont val="標楷體"/>
        <family val="4"/>
        <charset val="136"/>
      </rPr>
      <t xml:space="preserve">合青企業有限公司
</t>
    </r>
    <r>
      <rPr>
        <sz val="12"/>
        <rFont val="Times New Roman"/>
        <family val="1"/>
      </rPr>
      <t>3.</t>
    </r>
    <r>
      <rPr>
        <sz val="12"/>
        <rFont val="標楷體"/>
        <family val="4"/>
        <charset val="136"/>
      </rPr>
      <t>正伸創意廣告有限公司</t>
    </r>
    <phoneticPr fontId="4" type="noConversion"/>
  </si>
  <si>
    <t>會議室整修及設備</t>
    <phoneticPr fontId="4" type="noConversion"/>
  </si>
  <si>
    <t>安溪國中</t>
    <phoneticPr fontId="4" type="noConversion"/>
  </si>
  <si>
    <r>
      <rPr>
        <sz val="12"/>
        <color indexed="8"/>
        <rFont val="標楷體"/>
        <family val="4"/>
        <charset val="136"/>
      </rPr>
      <t>安溪國中</t>
    </r>
    <phoneticPr fontId="4" type="noConversion"/>
  </si>
  <si>
    <r>
      <rPr>
        <sz val="12"/>
        <rFont val="標楷體"/>
        <family val="4"/>
        <charset val="136"/>
      </rPr>
      <t>祝名科技企業有限公司</t>
    </r>
    <phoneticPr fontId="4" type="noConversion"/>
  </si>
  <si>
    <t>改善及充實教學環境設備</t>
    <phoneticPr fontId="4" type="noConversion"/>
  </si>
  <si>
    <t>建安國小</t>
    <phoneticPr fontId="4" type="noConversion"/>
  </si>
  <si>
    <r>
      <rPr>
        <sz val="12"/>
        <color indexed="8"/>
        <rFont val="標楷體"/>
        <family val="4"/>
        <charset val="136"/>
      </rPr>
      <t>建安國小</t>
    </r>
    <phoneticPr fontId="4" type="noConversion"/>
  </si>
  <si>
    <r>
      <rPr>
        <sz val="12"/>
        <rFont val="標楷體"/>
        <family val="4"/>
        <charset val="136"/>
      </rPr>
      <t>新宏美鋁材行</t>
    </r>
    <phoneticPr fontId="4" type="noConversion"/>
  </si>
  <si>
    <r>
      <rPr>
        <sz val="12"/>
        <rFont val="標楷體"/>
        <family val="4"/>
        <charset val="136"/>
      </rPr>
      <t>振堃企業有限公司</t>
    </r>
    <phoneticPr fontId="4" type="noConversion"/>
  </si>
  <si>
    <t>幼兒園遊戲場地坪改善</t>
    <phoneticPr fontId="4" type="noConversion"/>
  </si>
  <si>
    <t>民義國小</t>
    <phoneticPr fontId="4" type="noConversion"/>
  </si>
  <si>
    <r>
      <rPr>
        <sz val="12"/>
        <rFont val="標楷體"/>
        <family val="4"/>
        <charset val="136"/>
      </rPr>
      <t>民義國小</t>
    </r>
    <phoneticPr fontId="4" type="noConversion"/>
  </si>
  <si>
    <r>
      <rPr>
        <sz val="12"/>
        <rFont val="標楷體"/>
        <family val="4"/>
        <charset val="136"/>
      </rPr>
      <t>德亨營造有限公司</t>
    </r>
    <phoneticPr fontId="4" type="noConversion"/>
  </si>
  <si>
    <t>103年度導護志工文書設備增置計畫</t>
    <phoneticPr fontId="4" type="noConversion"/>
  </si>
  <si>
    <t>廣福國小</t>
    <phoneticPr fontId="4" type="noConversion"/>
  </si>
  <si>
    <r>
      <rPr>
        <sz val="12"/>
        <color indexed="8"/>
        <rFont val="標楷體"/>
        <family val="4"/>
        <charset val="136"/>
      </rPr>
      <t>廣福國小</t>
    </r>
    <phoneticPr fontId="4" type="noConversion"/>
  </si>
  <si>
    <r>
      <rPr>
        <sz val="12"/>
        <rFont val="標楷體"/>
        <family val="4"/>
        <charset val="136"/>
      </rPr>
      <t>久鑫資訊有限公司</t>
    </r>
    <phoneticPr fontId="4" type="noConversion"/>
  </si>
  <si>
    <t>充實學生社團設備採購計畫</t>
    <phoneticPr fontId="4" type="noConversion"/>
  </si>
  <si>
    <t>三峽國小</t>
    <phoneticPr fontId="4" type="noConversion"/>
  </si>
  <si>
    <r>
      <t>5M</t>
    </r>
    <r>
      <rPr>
        <sz val="12"/>
        <rFont val="標楷體"/>
        <family val="4"/>
        <charset val="136"/>
      </rPr>
      <t>建築及設備計畫</t>
    </r>
    <r>
      <rPr>
        <sz val="12"/>
        <rFont val="Times New Roman"/>
        <family val="1"/>
      </rPr>
      <t>-5M4</t>
    </r>
    <r>
      <rPr>
        <sz val="12"/>
        <rFont val="標楷體"/>
        <family val="4"/>
        <charset val="136"/>
      </rPr>
      <t>其他設備計畫</t>
    </r>
    <r>
      <rPr>
        <sz val="12"/>
        <rFont val="Times New Roman"/>
        <family val="1"/>
      </rPr>
      <t>-5M400177</t>
    </r>
    <r>
      <rPr>
        <sz val="12"/>
        <rFont val="標楷體"/>
        <family val="4"/>
        <charset val="136"/>
      </rPr>
      <t>以前年度可用賸餘</t>
    </r>
    <r>
      <rPr>
        <sz val="12"/>
        <rFont val="Times New Roman"/>
        <family val="1"/>
      </rPr>
      <t>-5-</t>
    </r>
    <r>
      <rPr>
        <sz val="12"/>
        <rFont val="標楷體"/>
        <family val="4"/>
        <charset val="136"/>
      </rPr>
      <t>購建固定資產、無形資產及非理財目的長期投資</t>
    </r>
    <r>
      <rPr>
        <sz val="12"/>
        <rFont val="Times New Roman"/>
        <family val="1"/>
      </rPr>
      <t>-658</t>
    </r>
    <r>
      <rPr>
        <sz val="12"/>
        <rFont val="標楷體"/>
        <family val="4"/>
        <charset val="136"/>
      </rPr>
      <t>購置什項設備</t>
    </r>
    <r>
      <rPr>
        <sz val="12"/>
        <rFont val="Times New Roman"/>
        <family val="1"/>
      </rPr>
      <t>-</t>
    </r>
    <r>
      <rPr>
        <sz val="12"/>
        <rFont val="標楷體"/>
        <family val="4"/>
        <charset val="136"/>
      </rPr>
      <t>補助各級學校等充實辦公設備、活動設備、各項教學設備等</t>
    </r>
    <phoneticPr fontId="4" type="noConversion"/>
  </si>
  <si>
    <r>
      <rPr>
        <sz val="12"/>
        <color indexed="8"/>
        <rFont val="標楷體"/>
        <family val="4"/>
        <charset val="136"/>
      </rPr>
      <t>三峽國小</t>
    </r>
    <phoneticPr fontId="4" type="noConversion"/>
  </si>
  <si>
    <r>
      <rPr>
        <sz val="12"/>
        <rFont val="標楷體"/>
        <family val="4"/>
        <charset val="136"/>
      </rPr>
      <t>岱樂加有限公司</t>
    </r>
    <phoneticPr fontId="4" type="noConversion"/>
  </si>
  <si>
    <t>推廣閱讀活動及特教評量工具採購</t>
    <phoneticPr fontId="4" type="noConversion"/>
  </si>
  <si>
    <t>安和國小</t>
    <phoneticPr fontId="4" type="noConversion"/>
  </si>
  <si>
    <r>
      <rPr>
        <sz val="12"/>
        <color indexed="8"/>
        <rFont val="標楷體"/>
        <family val="4"/>
        <charset val="136"/>
      </rPr>
      <t>安和國小</t>
    </r>
    <phoneticPr fontId="4" type="noConversion"/>
  </si>
  <si>
    <r>
      <rPr>
        <sz val="12"/>
        <rFont val="標楷體"/>
        <family val="4"/>
        <charset val="136"/>
      </rPr>
      <t>圖書</t>
    </r>
    <r>
      <rPr>
        <sz val="12"/>
        <rFont val="Times New Roman"/>
        <family val="1"/>
      </rPr>
      <t>17,400</t>
    </r>
    <r>
      <rPr>
        <sz val="12"/>
        <rFont val="標楷體"/>
        <family val="4"/>
        <charset val="136"/>
      </rPr>
      <t>元</t>
    </r>
    <r>
      <rPr>
        <sz val="12"/>
        <rFont val="Times New Roman"/>
        <family val="1"/>
      </rPr>
      <t>-</t>
    </r>
    <r>
      <rPr>
        <sz val="12"/>
        <rFont val="標楷體"/>
        <family val="4"/>
        <charset val="136"/>
      </rPr>
      <t>康軒文教</t>
    </r>
    <r>
      <rPr>
        <sz val="12"/>
        <rFont val="Times New Roman"/>
        <family val="1"/>
      </rPr>
      <t xml:space="preserve">            
</t>
    </r>
    <r>
      <rPr>
        <sz val="12"/>
        <rFont val="標楷體"/>
        <family val="4"/>
        <charset val="136"/>
      </rPr>
      <t>特教評量工具</t>
    </r>
    <r>
      <rPr>
        <sz val="12"/>
        <rFont val="Times New Roman"/>
        <family val="1"/>
      </rPr>
      <t>12,600</t>
    </r>
    <r>
      <rPr>
        <sz val="12"/>
        <rFont val="標楷體"/>
        <family val="4"/>
        <charset val="136"/>
      </rPr>
      <t>元</t>
    </r>
    <r>
      <rPr>
        <sz val="12"/>
        <rFont val="Times New Roman"/>
        <family val="1"/>
      </rPr>
      <t>-</t>
    </r>
    <r>
      <rPr>
        <sz val="12"/>
        <rFont val="標楷體"/>
        <family val="4"/>
        <charset val="136"/>
      </rPr>
      <t>師大測量中心</t>
    </r>
    <phoneticPr fontId="4" type="noConversion"/>
  </si>
  <si>
    <t>增置數位E化講桌設備</t>
    <phoneticPr fontId="4" type="noConversion"/>
  </si>
  <si>
    <t>土城國小</t>
    <phoneticPr fontId="4" type="noConversion"/>
  </si>
  <si>
    <r>
      <rPr>
        <sz val="12"/>
        <color indexed="8"/>
        <rFont val="標楷體"/>
        <family val="4"/>
        <charset val="136"/>
      </rPr>
      <t>土城國小</t>
    </r>
    <phoneticPr fontId="4" type="noConversion"/>
  </si>
  <si>
    <r>
      <rPr>
        <sz val="12"/>
        <rFont val="標楷體"/>
        <family val="4"/>
        <charset val="136"/>
      </rPr>
      <t>合志資訊有限公司</t>
    </r>
    <phoneticPr fontId="4" type="noConversion"/>
  </si>
  <si>
    <t>圖書室冷氣設備改善</t>
    <phoneticPr fontId="4" type="noConversion"/>
  </si>
  <si>
    <t>石門國中</t>
    <phoneticPr fontId="4" type="noConversion"/>
  </si>
  <si>
    <r>
      <rPr>
        <sz val="12"/>
        <color indexed="8"/>
        <rFont val="標楷體"/>
        <family val="4"/>
        <charset val="136"/>
      </rPr>
      <t>石門國中</t>
    </r>
    <phoneticPr fontId="4" type="noConversion"/>
  </si>
  <si>
    <r>
      <rPr>
        <sz val="12"/>
        <rFont val="標楷體"/>
        <family val="4"/>
        <charset val="136"/>
      </rPr>
      <t>嘉祿工業股份有限公司</t>
    </r>
    <phoneticPr fontId="4" type="noConversion"/>
  </si>
  <si>
    <t>103年度更新電腦教室及現代館設備計畫</t>
    <phoneticPr fontId="4" type="noConversion"/>
  </si>
  <si>
    <t>淡江高中</t>
    <phoneticPr fontId="4" type="noConversion"/>
  </si>
  <si>
    <r>
      <rPr>
        <sz val="12"/>
        <rFont val="標楷體"/>
        <family val="4"/>
        <charset val="136"/>
      </rPr>
      <t>淡江高中</t>
    </r>
    <phoneticPr fontId="4" type="noConversion"/>
  </si>
  <si>
    <r>
      <rPr>
        <sz val="12"/>
        <rFont val="標楷體"/>
        <family val="4"/>
        <charset val="136"/>
      </rPr>
      <t>易真有限公司、全霆企業有限公司</t>
    </r>
    <phoneticPr fontId="4" type="noConversion"/>
  </si>
  <si>
    <t>103年度社團活動教室修繕計畫</t>
    <phoneticPr fontId="4" type="noConversion"/>
  </si>
  <si>
    <t>深坑國中</t>
    <phoneticPr fontId="4" type="noConversion"/>
  </si>
  <si>
    <r>
      <rPr>
        <sz val="12"/>
        <color indexed="8"/>
        <rFont val="標楷體"/>
        <family val="4"/>
        <charset val="136"/>
      </rPr>
      <t>深坑國中</t>
    </r>
    <phoneticPr fontId="4" type="noConversion"/>
  </si>
  <si>
    <t>仁愛樓、信義樓、和平樓等區域之照明設備更新計畫</t>
    <phoneticPr fontId="4" type="noConversion"/>
  </si>
  <si>
    <t>五股國中</t>
    <phoneticPr fontId="4" type="noConversion"/>
  </si>
  <si>
    <r>
      <rPr>
        <sz val="12"/>
        <rFont val="標楷體"/>
        <family val="4"/>
        <charset val="136"/>
      </rPr>
      <t>五股國中</t>
    </r>
    <phoneticPr fontId="4" type="noConversion"/>
  </si>
  <si>
    <r>
      <rPr>
        <sz val="12"/>
        <rFont val="標楷體"/>
        <family val="4"/>
        <charset val="136"/>
      </rPr>
      <t>肯尼信通信器材工程有限公司</t>
    </r>
    <phoneticPr fontId="4" type="noConversion"/>
  </si>
  <si>
    <t>改善無線教學環境計畫</t>
    <phoneticPr fontId="4" type="noConversion"/>
  </si>
  <si>
    <t>泰山高中</t>
    <phoneticPr fontId="4" type="noConversion"/>
  </si>
  <si>
    <r>
      <rPr>
        <sz val="12"/>
        <rFont val="標楷體"/>
        <family val="4"/>
        <charset val="136"/>
      </rPr>
      <t>泰山高中</t>
    </r>
    <phoneticPr fontId="4" type="noConversion"/>
  </si>
  <si>
    <r>
      <rPr>
        <sz val="12"/>
        <rFont val="標楷體"/>
        <family val="4"/>
        <charset val="136"/>
      </rPr>
      <t>價格最低標</t>
    </r>
    <phoneticPr fontId="4" type="noConversion"/>
  </si>
  <si>
    <r>
      <rPr>
        <sz val="12"/>
        <rFont val="標楷體"/>
        <family val="4"/>
        <charset val="136"/>
      </rPr>
      <t>極電資訊有限公司</t>
    </r>
    <phoneticPr fontId="4" type="noConversion"/>
  </si>
  <si>
    <t>男生廁所修繕計畫</t>
    <phoneticPr fontId="4" type="noConversion"/>
  </si>
  <si>
    <t>平溪國小</t>
    <phoneticPr fontId="4" type="noConversion"/>
  </si>
  <si>
    <r>
      <rPr>
        <sz val="12"/>
        <rFont val="標楷體"/>
        <family val="4"/>
        <charset val="136"/>
      </rPr>
      <t>平溪國小</t>
    </r>
    <phoneticPr fontId="4" type="noConversion"/>
  </si>
  <si>
    <r>
      <rPr>
        <sz val="12"/>
        <rFont val="標楷體"/>
        <family val="4"/>
        <charset val="136"/>
      </rPr>
      <t>保佳土木包工業</t>
    </r>
    <phoneticPr fontId="4" type="noConversion"/>
  </si>
  <si>
    <t>國樂團樂器設備補助計畫</t>
    <phoneticPr fontId="4" type="noConversion"/>
  </si>
  <si>
    <r>
      <rPr>
        <sz val="12"/>
        <rFont val="標楷體"/>
        <family val="4"/>
        <charset val="136"/>
      </rPr>
      <t>長安樂器有限公司</t>
    </r>
    <phoneticPr fontId="4" type="noConversion"/>
  </si>
  <si>
    <t>視聽教室冷氣設備更新</t>
    <phoneticPr fontId="4" type="noConversion"/>
  </si>
  <si>
    <t>裕民國小</t>
    <phoneticPr fontId="4" type="noConversion"/>
  </si>
  <si>
    <r>
      <rPr>
        <sz val="12"/>
        <color indexed="8"/>
        <rFont val="標楷體"/>
        <family val="4"/>
        <charset val="136"/>
      </rPr>
      <t>裕民國小</t>
    </r>
    <phoneticPr fontId="4" type="noConversion"/>
  </si>
  <si>
    <t>購置國樂教室樂器設備計畫</t>
    <phoneticPr fontId="4" type="noConversion"/>
  </si>
  <si>
    <t>中港國小</t>
    <phoneticPr fontId="4" type="noConversion"/>
  </si>
  <si>
    <r>
      <rPr>
        <sz val="12"/>
        <color indexed="8"/>
        <rFont val="標楷體"/>
        <family val="4"/>
        <charset val="136"/>
      </rPr>
      <t>中港國小</t>
    </r>
    <phoneticPr fontId="4" type="noConversion"/>
  </si>
  <si>
    <r>
      <rPr>
        <sz val="12"/>
        <rFont val="標楷體"/>
        <family val="4"/>
        <charset val="136"/>
      </rPr>
      <t>公開取得企劃書複數決標</t>
    </r>
    <phoneticPr fontId="4" type="noConversion"/>
  </si>
  <si>
    <r>
      <rPr>
        <sz val="12"/>
        <rFont val="標楷體"/>
        <family val="4"/>
        <charset val="136"/>
      </rPr>
      <t>偉士娛樂有限公司</t>
    </r>
    <phoneticPr fontId="4" type="noConversion"/>
  </si>
  <si>
    <t>添購國樂社團樂器設備計畫</t>
    <phoneticPr fontId="4" type="noConversion"/>
  </si>
  <si>
    <t>碧華國中</t>
    <phoneticPr fontId="4" type="noConversion"/>
  </si>
  <si>
    <r>
      <rPr>
        <sz val="12"/>
        <color indexed="8"/>
        <rFont val="標楷體"/>
        <family val="4"/>
        <charset val="136"/>
      </rPr>
      <t>碧華國中</t>
    </r>
    <phoneticPr fontId="4" type="noConversion"/>
  </si>
  <si>
    <r>
      <rPr>
        <sz val="12"/>
        <rFont val="標楷體"/>
        <family val="4"/>
        <charset val="136"/>
      </rPr>
      <t>艾爾家樂器有限公司</t>
    </r>
    <phoneticPr fontId="4" type="noConversion"/>
  </si>
  <si>
    <t>103年度充實教學設備計畫</t>
    <phoneticPr fontId="4" type="noConversion"/>
  </si>
  <si>
    <t>漳和國中</t>
    <phoneticPr fontId="4" type="noConversion"/>
  </si>
  <si>
    <r>
      <rPr>
        <sz val="12"/>
        <color indexed="8"/>
        <rFont val="標楷體"/>
        <family val="4"/>
        <charset val="136"/>
      </rPr>
      <t>漳和國中</t>
    </r>
    <phoneticPr fontId="4" type="noConversion"/>
  </si>
  <si>
    <r>
      <rPr>
        <sz val="12"/>
        <rFont val="標楷體"/>
        <family val="4"/>
        <charset val="136"/>
      </rPr>
      <t>議價</t>
    </r>
    <phoneticPr fontId="4" type="noConversion"/>
  </si>
  <si>
    <r>
      <rPr>
        <sz val="12"/>
        <rFont val="標楷體"/>
        <family val="4"/>
        <charset val="136"/>
      </rPr>
      <t>虹華科技、非比電腦有限公司、申運體運用品社</t>
    </r>
    <phoneticPr fontId="4" type="noConversion"/>
  </si>
  <si>
    <t>103年度雨水回收自動灑水系統、照明燈具節能汰換及充實教學環境設備計畫</t>
    <phoneticPr fontId="4" type="noConversion"/>
  </si>
  <si>
    <t>三重高中</t>
    <phoneticPr fontId="4" type="noConversion"/>
  </si>
  <si>
    <r>
      <t>5M</t>
    </r>
    <r>
      <rPr>
        <sz val="12"/>
        <rFont val="標楷體"/>
        <family val="4"/>
        <charset val="136"/>
      </rPr>
      <t>建築及設備計畫</t>
    </r>
    <r>
      <rPr>
        <sz val="12"/>
        <rFont val="Times New Roman"/>
        <family val="1"/>
      </rPr>
      <t>-5M2</t>
    </r>
    <r>
      <rPr>
        <sz val="12"/>
        <rFont val="標楷體"/>
        <family val="4"/>
        <charset val="136"/>
      </rPr>
      <t>營建及修建工程計畫</t>
    </r>
    <r>
      <rPr>
        <sz val="12"/>
        <rFont val="Times New Roman"/>
        <family val="1"/>
      </rPr>
      <t>-5M200102</t>
    </r>
    <r>
      <rPr>
        <sz val="12"/>
        <rFont val="標楷體"/>
        <family val="4"/>
        <charset val="136"/>
      </rPr>
      <t>環教科</t>
    </r>
    <r>
      <rPr>
        <sz val="12"/>
        <rFont val="Times New Roman"/>
        <family val="1"/>
      </rPr>
      <t>-5-</t>
    </r>
    <r>
      <rPr>
        <sz val="12"/>
        <rFont val="標楷體"/>
        <family val="4"/>
        <charset val="136"/>
      </rPr>
      <t>購建固定資產、無形資產及長期投資</t>
    </r>
    <r>
      <rPr>
        <sz val="12"/>
        <rFont val="Times New Roman"/>
        <family val="1"/>
      </rPr>
      <t>-513</t>
    </r>
    <r>
      <rPr>
        <sz val="12"/>
        <rFont val="標楷體"/>
        <family val="4"/>
        <charset val="136"/>
      </rPr>
      <t>擴充改良房屋建築及設備</t>
    </r>
    <r>
      <rPr>
        <sz val="12"/>
        <rFont val="Times New Roman"/>
        <family val="1"/>
      </rPr>
      <t>-</t>
    </r>
    <r>
      <rPr>
        <sz val="12"/>
        <rFont val="標楷體"/>
        <family val="4"/>
        <charset val="136"/>
      </rPr>
      <t>補助各級學校等廁所及校舍修繕、各項活動設施及環境改善等</t>
    </r>
    <phoneticPr fontId="4" type="noConversion"/>
  </si>
  <si>
    <r>
      <rPr>
        <sz val="12"/>
        <color indexed="8"/>
        <rFont val="標楷體"/>
        <family val="4"/>
        <charset val="136"/>
      </rPr>
      <t>三重高中</t>
    </r>
    <phoneticPr fontId="4" type="noConversion"/>
  </si>
  <si>
    <r>
      <rPr>
        <sz val="12"/>
        <rFont val="標楷體"/>
        <family val="4"/>
        <charset val="136"/>
      </rPr>
      <t>嘉樂福企業有限公司</t>
    </r>
    <phoneticPr fontId="4" type="noConversion"/>
  </si>
  <si>
    <r>
      <t>1.</t>
    </r>
    <r>
      <rPr>
        <sz val="12"/>
        <rFont val="標楷體"/>
        <family val="4"/>
        <charset val="136"/>
      </rPr>
      <t xml:space="preserve">嘉樂福企業有限公司
</t>
    </r>
    <r>
      <rPr>
        <sz val="12"/>
        <rFont val="Times New Roman"/>
        <family val="1"/>
      </rPr>
      <t>2.</t>
    </r>
    <r>
      <rPr>
        <sz val="12"/>
        <rFont val="標楷體"/>
        <family val="4"/>
        <charset val="136"/>
      </rPr>
      <t>伍強熱能</t>
    </r>
    <r>
      <rPr>
        <sz val="12"/>
        <rFont val="Times New Roman"/>
        <family val="1"/>
      </rPr>
      <t>(</t>
    </r>
    <r>
      <rPr>
        <sz val="12"/>
        <rFont val="標楷體"/>
        <family val="4"/>
        <charset val="136"/>
      </rPr>
      <t>股</t>
    </r>
    <r>
      <rPr>
        <sz val="12"/>
        <rFont val="Times New Roman"/>
        <family val="1"/>
      </rPr>
      <t>)</t>
    </r>
    <r>
      <rPr>
        <sz val="12"/>
        <rFont val="標楷體"/>
        <family val="4"/>
        <charset val="136"/>
      </rPr>
      <t>公司</t>
    </r>
    <r>
      <rPr>
        <sz val="12"/>
        <rFont val="Times New Roman"/>
        <family val="1"/>
      </rPr>
      <t>2</t>
    </r>
    <r>
      <rPr>
        <sz val="12"/>
        <rFont val="標楷體"/>
        <family val="4"/>
        <charset val="136"/>
      </rPr>
      <t xml:space="preserve">案
</t>
    </r>
    <r>
      <rPr>
        <sz val="12"/>
        <rFont val="Times New Roman"/>
        <family val="1"/>
      </rPr>
      <t>3.</t>
    </r>
    <r>
      <rPr>
        <sz val="12"/>
        <rFont val="標楷體"/>
        <family val="4"/>
        <charset val="136"/>
      </rPr>
      <t>上鑫科技</t>
    </r>
    <r>
      <rPr>
        <sz val="12"/>
        <rFont val="Times New Roman"/>
        <family val="1"/>
      </rPr>
      <t>(</t>
    </r>
    <r>
      <rPr>
        <sz val="12"/>
        <rFont val="標楷體"/>
        <family val="4"/>
        <charset val="136"/>
      </rPr>
      <t>股</t>
    </r>
    <r>
      <rPr>
        <sz val="12"/>
        <rFont val="Times New Roman"/>
        <family val="1"/>
      </rPr>
      <t>)</t>
    </r>
    <r>
      <rPr>
        <sz val="12"/>
        <rFont val="標楷體"/>
        <family val="4"/>
        <charset val="136"/>
      </rPr>
      <t>公司</t>
    </r>
    <phoneticPr fontId="4" type="noConversion"/>
  </si>
  <si>
    <t>103年度棒球重點發展設備需求計畫</t>
    <phoneticPr fontId="4" type="noConversion"/>
  </si>
  <si>
    <t>忠義國小</t>
    <phoneticPr fontId="4" type="noConversion"/>
  </si>
  <si>
    <r>
      <rPr>
        <sz val="12"/>
        <rFont val="標楷體"/>
        <family val="4"/>
        <charset val="136"/>
      </rPr>
      <t>忠義國小</t>
    </r>
    <phoneticPr fontId="4" type="noConversion"/>
  </si>
  <si>
    <r>
      <rPr>
        <sz val="12"/>
        <rFont val="標楷體"/>
        <family val="4"/>
        <charset val="136"/>
      </rPr>
      <t>遠慎科技有限公司</t>
    </r>
    <phoneticPr fontId="4" type="noConversion"/>
  </si>
  <si>
    <t>103年度視聽設備改善計畫</t>
    <phoneticPr fontId="4" type="noConversion"/>
  </si>
  <si>
    <t>仁愛國小</t>
    <phoneticPr fontId="4" type="noConversion"/>
  </si>
  <si>
    <r>
      <rPr>
        <sz val="12"/>
        <color indexed="8"/>
        <rFont val="標楷體"/>
        <family val="4"/>
        <charset val="136"/>
      </rPr>
      <t>仁愛國小</t>
    </r>
    <phoneticPr fontId="4" type="noConversion"/>
  </si>
  <si>
    <r>
      <rPr>
        <sz val="12"/>
        <rFont val="標楷體"/>
        <family val="4"/>
        <charset val="136"/>
      </rPr>
      <t>景億企業有限公司</t>
    </r>
    <phoneticPr fontId="4" type="noConversion"/>
  </si>
  <si>
    <t>103學年度上學期增設飲水機計畫</t>
    <phoneticPr fontId="4" type="noConversion"/>
  </si>
  <si>
    <r>
      <rPr>
        <sz val="12"/>
        <color indexed="8"/>
        <rFont val="標楷體"/>
        <family val="4"/>
        <charset val="136"/>
      </rPr>
      <t>忠義國小</t>
    </r>
    <phoneticPr fontId="4" type="noConversion"/>
  </si>
  <si>
    <r>
      <rPr>
        <sz val="12"/>
        <rFont val="標楷體"/>
        <family val="4"/>
        <charset val="136"/>
      </rPr>
      <t>賀眾企業股份有限公司</t>
    </r>
    <phoneticPr fontId="4" type="noConversion"/>
  </si>
  <si>
    <t>103學年度自行車教學活動計畫</t>
    <phoneticPr fontId="4" type="noConversion"/>
  </si>
  <si>
    <t>深坑國小</t>
    <phoneticPr fontId="4" type="noConversion"/>
  </si>
  <si>
    <r>
      <rPr>
        <sz val="12"/>
        <rFont val="標楷體"/>
        <family val="4"/>
        <charset val="136"/>
      </rPr>
      <t>深坑國小</t>
    </r>
    <phoneticPr fontId="4" type="noConversion"/>
  </si>
  <si>
    <r>
      <rPr>
        <sz val="12"/>
        <rFont val="標楷體"/>
        <family val="4"/>
        <charset val="136"/>
      </rPr>
      <t>公開取得報價單或企劃書</t>
    </r>
    <phoneticPr fontId="4" type="noConversion"/>
  </si>
  <si>
    <r>
      <rPr>
        <sz val="12"/>
        <rFont val="標楷體"/>
        <family val="4"/>
        <charset val="136"/>
      </rPr>
      <t>功學社單車股</t>
    </r>
    <phoneticPr fontId="4" type="noConversion"/>
  </si>
  <si>
    <t>103學年度校園第二梯更換節能燈具計畫</t>
    <phoneticPr fontId="4" type="noConversion"/>
  </si>
  <si>
    <t>鷺江國中</t>
    <phoneticPr fontId="4" type="noConversion"/>
  </si>
  <si>
    <r>
      <rPr>
        <sz val="12"/>
        <rFont val="標楷體"/>
        <family val="4"/>
        <charset val="136"/>
      </rPr>
      <t>鷺江國中</t>
    </r>
    <phoneticPr fontId="4" type="noConversion"/>
  </si>
  <si>
    <r>
      <rPr>
        <sz val="12"/>
        <rFont val="標楷體"/>
        <family val="4"/>
        <charset val="136"/>
      </rPr>
      <t>銳鋒科技有限公司</t>
    </r>
    <phoneticPr fontId="4" type="noConversion"/>
  </si>
  <si>
    <t>充實舞蹈設備計畫</t>
    <phoneticPr fontId="4" type="noConversion"/>
  </si>
  <si>
    <r>
      <rPr>
        <sz val="12"/>
        <rFont val="標楷體"/>
        <family val="4"/>
        <charset val="136"/>
      </rPr>
      <t>逕洽廠商比價</t>
    </r>
    <phoneticPr fontId="4" type="noConversion"/>
  </si>
  <si>
    <r>
      <rPr>
        <sz val="12"/>
        <rFont val="標楷體"/>
        <family val="4"/>
        <charset val="136"/>
      </rPr>
      <t>才鼎資訊網路科技有限公司</t>
    </r>
    <phoneticPr fontId="4" type="noConversion"/>
  </si>
  <si>
    <t>音樂教室冷氣裝設計畫</t>
    <phoneticPr fontId="4" type="noConversion"/>
  </si>
  <si>
    <t>新北高中</t>
    <phoneticPr fontId="4" type="noConversion"/>
  </si>
  <si>
    <r>
      <rPr>
        <sz val="12"/>
        <rFont val="標楷體"/>
        <family val="4"/>
        <charset val="136"/>
      </rPr>
      <t>新北高中</t>
    </r>
    <phoneticPr fontId="4" type="noConversion"/>
  </si>
  <si>
    <r>
      <rPr>
        <sz val="12"/>
        <rFont val="標楷體"/>
        <family val="4"/>
        <charset val="136"/>
      </rPr>
      <t>共同供應契約</t>
    </r>
    <phoneticPr fontId="4" type="noConversion"/>
  </si>
  <si>
    <r>
      <rPr>
        <sz val="12"/>
        <rFont val="標楷體"/>
        <family val="4"/>
        <charset val="136"/>
      </rPr>
      <t>大同綜合訊電股份有限公司</t>
    </r>
    <phoneticPr fontId="4" type="noConversion"/>
  </si>
  <si>
    <t>辦公室增購冷氣申請計畫</t>
    <phoneticPr fontId="4" type="noConversion"/>
  </si>
  <si>
    <t>三民高中</t>
    <phoneticPr fontId="4" type="noConversion"/>
  </si>
  <si>
    <r>
      <rPr>
        <sz val="12"/>
        <color indexed="8"/>
        <rFont val="標楷體"/>
        <family val="4"/>
        <charset val="136"/>
      </rPr>
      <t>三民高中</t>
    </r>
    <phoneticPr fontId="4" type="noConversion"/>
  </si>
  <si>
    <r>
      <rPr>
        <sz val="12"/>
        <rFont val="標楷體"/>
        <family val="4"/>
        <charset val="136"/>
      </rPr>
      <t>宏逸電器行</t>
    </r>
    <phoneticPr fontId="4" type="noConversion"/>
  </si>
  <si>
    <t>改善教學設備(電動螢幕)計畫</t>
    <phoneticPr fontId="4" type="noConversion"/>
  </si>
  <si>
    <r>
      <rPr>
        <sz val="12"/>
        <rFont val="標楷體"/>
        <family val="4"/>
        <charset val="136"/>
      </rPr>
      <t>仁愛國小</t>
    </r>
    <phoneticPr fontId="4" type="noConversion"/>
  </si>
  <si>
    <r>
      <rPr>
        <sz val="12"/>
        <rFont val="標楷體"/>
        <family val="4"/>
        <charset val="136"/>
      </rPr>
      <t>彩源科技股份有限公司</t>
    </r>
    <phoneticPr fontId="4" type="noConversion"/>
  </si>
  <si>
    <t>管樂團樂器添購計畫</t>
    <phoneticPr fontId="4" type="noConversion"/>
  </si>
  <si>
    <r>
      <rPr>
        <sz val="12"/>
        <rFont val="標楷體"/>
        <family val="4"/>
        <charset val="136"/>
      </rPr>
      <t>逕洽廠商議價</t>
    </r>
    <phoneticPr fontId="4" type="noConversion"/>
  </si>
  <si>
    <r>
      <rPr>
        <sz val="12"/>
        <rFont val="標楷體"/>
        <family val="4"/>
        <charset val="136"/>
      </rPr>
      <t>永躍國際有限公司</t>
    </r>
    <phoneticPr fontId="4" type="noConversion"/>
  </si>
  <si>
    <t>103年度增置無線廣播投影系統設備採購計畫</t>
    <phoneticPr fontId="4" type="noConversion"/>
  </si>
  <si>
    <t>秀峰高中</t>
    <phoneticPr fontId="4" type="noConversion"/>
  </si>
  <si>
    <r>
      <rPr>
        <sz val="12"/>
        <rFont val="標楷體"/>
        <family val="4"/>
        <charset val="136"/>
      </rPr>
      <t>秀峰高中</t>
    </r>
    <phoneticPr fontId="4" type="noConversion"/>
  </si>
  <si>
    <r>
      <rPr>
        <sz val="12"/>
        <rFont val="標楷體"/>
        <family val="4"/>
        <charset val="136"/>
      </rPr>
      <t>全球雲端運算科技有限公司</t>
    </r>
    <phoneticPr fontId="4" type="noConversion"/>
  </si>
  <si>
    <t>改善校園飲水機設備實施計畫</t>
    <phoneticPr fontId="4" type="noConversion"/>
  </si>
  <si>
    <r>
      <rPr>
        <sz val="12"/>
        <rFont val="標楷體"/>
        <family val="4"/>
        <charset val="136"/>
      </rPr>
      <t>康保企業有限公司</t>
    </r>
    <phoneticPr fontId="4" type="noConversion"/>
  </si>
  <si>
    <t>103年度校園安全監視系統採購計畫</t>
    <phoneticPr fontId="4" type="noConversion"/>
  </si>
  <si>
    <t>保長國小</t>
    <phoneticPr fontId="4" type="noConversion"/>
  </si>
  <si>
    <r>
      <t>5M</t>
    </r>
    <r>
      <rPr>
        <sz val="12"/>
        <rFont val="標楷體"/>
        <family val="4"/>
        <charset val="136"/>
      </rPr>
      <t>建築及設備計畫</t>
    </r>
    <r>
      <rPr>
        <sz val="12"/>
        <rFont val="Times New Roman"/>
        <family val="1"/>
      </rPr>
      <t>-5M4</t>
    </r>
    <r>
      <rPr>
        <sz val="12"/>
        <rFont val="標楷體"/>
        <family val="4"/>
        <charset val="136"/>
      </rPr>
      <t>其他設備計畫</t>
    </r>
    <r>
      <rPr>
        <sz val="12"/>
        <rFont val="Times New Roman"/>
        <family val="1"/>
      </rPr>
      <t>-5M400177</t>
    </r>
    <r>
      <rPr>
        <sz val="12"/>
        <rFont val="標楷體"/>
        <family val="4"/>
        <charset val="136"/>
      </rPr>
      <t>以前年度可用賸餘</t>
    </r>
    <r>
      <rPr>
        <sz val="12"/>
        <rFont val="Times New Roman"/>
        <family val="1"/>
      </rPr>
      <t>-5-</t>
    </r>
    <r>
      <rPr>
        <sz val="12"/>
        <rFont val="標楷體"/>
        <family val="4"/>
        <charset val="136"/>
      </rPr>
      <t>購建固定資產、無形資產及非理財目的長期投資</t>
    </r>
    <r>
      <rPr>
        <sz val="12"/>
        <rFont val="Times New Roman"/>
        <family val="1"/>
      </rPr>
      <t>-521</t>
    </r>
    <r>
      <rPr>
        <sz val="12"/>
        <rFont val="標楷體"/>
        <family val="4"/>
        <charset val="136"/>
      </rPr>
      <t>購置電腦軟體</t>
    </r>
    <r>
      <rPr>
        <sz val="12"/>
        <rFont val="Times New Roman"/>
        <family val="1"/>
      </rPr>
      <t>-</t>
    </r>
    <r>
      <rPr>
        <sz val="12"/>
        <rFont val="標楷體"/>
        <family val="4"/>
        <charset val="136"/>
      </rPr>
      <t>補助各級學校等充實辦公設備、活動設備、各項教學設備等</t>
    </r>
    <phoneticPr fontId="4" type="noConversion"/>
  </si>
  <si>
    <r>
      <rPr>
        <sz val="12"/>
        <color indexed="8"/>
        <rFont val="標楷體"/>
        <family val="4"/>
        <charset val="136"/>
      </rPr>
      <t>保長國小</t>
    </r>
    <phoneticPr fontId="4" type="noConversion"/>
  </si>
  <si>
    <t>改善四維堂籃球訓練環境計畫</t>
    <phoneticPr fontId="4" type="noConversion"/>
  </si>
  <si>
    <r>
      <rPr>
        <sz val="12"/>
        <color indexed="8"/>
        <rFont val="標楷體"/>
        <family val="4"/>
        <charset val="136"/>
      </rPr>
      <t>泰山高中</t>
    </r>
    <phoneticPr fontId="4" type="noConversion"/>
  </si>
  <si>
    <r>
      <t>1.</t>
    </r>
    <r>
      <rPr>
        <sz val="12"/>
        <rFont val="標楷體"/>
        <family val="4"/>
        <charset val="136"/>
      </rPr>
      <t xml:space="preserve">取得估價單
</t>
    </r>
    <r>
      <rPr>
        <sz val="12"/>
        <rFont val="Times New Roman"/>
        <family val="1"/>
      </rPr>
      <t>2.</t>
    </r>
    <r>
      <rPr>
        <sz val="12"/>
        <rFont val="標楷體"/>
        <family val="4"/>
        <charset val="136"/>
      </rPr>
      <t xml:space="preserve">取得估價單
</t>
    </r>
    <r>
      <rPr>
        <sz val="12"/>
        <rFont val="Times New Roman"/>
        <family val="1"/>
      </rPr>
      <t>3.</t>
    </r>
    <r>
      <rPr>
        <sz val="12"/>
        <rFont val="標楷體"/>
        <family val="4"/>
        <charset val="136"/>
      </rPr>
      <t>取得估價單</t>
    </r>
    <phoneticPr fontId="4" type="noConversion"/>
  </si>
  <si>
    <r>
      <t>1.</t>
    </r>
    <r>
      <rPr>
        <sz val="12"/>
        <rFont val="標楷體"/>
        <family val="4"/>
        <charset val="136"/>
      </rPr>
      <t xml:space="preserve">宏大黑板。
</t>
    </r>
    <r>
      <rPr>
        <sz val="12"/>
        <rFont val="Times New Roman"/>
        <family val="1"/>
      </rPr>
      <t>2.</t>
    </r>
    <r>
      <rPr>
        <sz val="12"/>
        <rFont val="標楷體"/>
        <family val="4"/>
        <charset val="136"/>
      </rPr>
      <t xml:space="preserve">塋盛通風降溫有限公司
</t>
    </r>
    <r>
      <rPr>
        <sz val="12"/>
        <rFont val="Times New Roman"/>
        <family val="1"/>
      </rPr>
      <t>3.</t>
    </r>
    <r>
      <rPr>
        <sz val="12"/>
        <rFont val="標楷體"/>
        <family val="4"/>
        <charset val="136"/>
      </rPr>
      <t>翊豐通風有限公司</t>
    </r>
    <phoneticPr fontId="4" type="noConversion"/>
  </si>
  <si>
    <t>管樂團樂器設備更新計畫</t>
    <phoneticPr fontId="4" type="noConversion"/>
  </si>
  <si>
    <t>江翠國中</t>
    <phoneticPr fontId="4" type="noConversion"/>
  </si>
  <si>
    <r>
      <rPr>
        <sz val="12"/>
        <rFont val="標楷體"/>
        <family val="4"/>
        <charset val="136"/>
      </rPr>
      <t>江翠國中</t>
    </r>
    <phoneticPr fontId="4" type="noConversion"/>
  </si>
  <si>
    <r>
      <rPr>
        <sz val="12"/>
        <rFont val="標楷體"/>
        <family val="4"/>
        <charset val="136"/>
      </rPr>
      <t>公開取得報價單</t>
    </r>
    <phoneticPr fontId="4" type="noConversion"/>
  </si>
  <si>
    <r>
      <rPr>
        <sz val="12"/>
        <rFont val="標楷體"/>
        <family val="4"/>
        <charset val="136"/>
      </rPr>
      <t>偉仕音樂用品有限公司</t>
    </r>
    <phoneticPr fontId="4" type="noConversion"/>
  </si>
  <si>
    <t>行政樓舞蹈教室設備環境改善計畫</t>
    <phoneticPr fontId="4" type="noConversion"/>
  </si>
  <si>
    <t>中山國小</t>
    <phoneticPr fontId="4" type="noConversion"/>
  </si>
  <si>
    <r>
      <rPr>
        <sz val="12"/>
        <rFont val="標楷體"/>
        <family val="4"/>
        <charset val="136"/>
      </rPr>
      <t>中山國小</t>
    </r>
    <phoneticPr fontId="4" type="noConversion"/>
  </si>
  <si>
    <r>
      <rPr>
        <sz val="12"/>
        <rFont val="標楷體"/>
        <family val="4"/>
        <charset val="136"/>
      </rPr>
      <t>窗簾</t>
    </r>
    <r>
      <rPr>
        <sz val="12"/>
        <rFont val="Times New Roman"/>
        <family val="1"/>
      </rPr>
      <t>:</t>
    </r>
    <r>
      <rPr>
        <sz val="12"/>
        <rFont val="標楷體"/>
        <family val="4"/>
        <charset val="136"/>
      </rPr>
      <t>盛喬興業有限公司</t>
    </r>
    <r>
      <rPr>
        <sz val="12"/>
        <rFont val="Times New Roman"/>
        <family val="1"/>
      </rPr>
      <t xml:space="preserve">      </t>
    </r>
    <r>
      <rPr>
        <sz val="12"/>
        <rFont val="標楷體"/>
        <family val="4"/>
        <charset val="136"/>
      </rPr>
      <t>單槍投影機投影螢幕</t>
    </r>
    <r>
      <rPr>
        <sz val="12"/>
        <rFont val="Times New Roman"/>
        <family val="1"/>
      </rPr>
      <t>:</t>
    </r>
    <r>
      <rPr>
        <sz val="12"/>
        <rFont val="標楷體"/>
        <family val="4"/>
        <charset val="136"/>
      </rPr>
      <t>精旻科技有限公司</t>
    </r>
    <r>
      <rPr>
        <sz val="12"/>
        <rFont val="Times New Roman"/>
        <family val="1"/>
      </rPr>
      <t xml:space="preserve"> </t>
    </r>
    <phoneticPr fontId="4" type="noConversion"/>
  </si>
  <si>
    <t>改善教學設備-電動螢幕</t>
    <phoneticPr fontId="4" type="noConversion"/>
  </si>
  <si>
    <t>安坑國小</t>
    <phoneticPr fontId="4" type="noConversion"/>
  </si>
  <si>
    <r>
      <rPr>
        <sz val="12"/>
        <rFont val="標楷體"/>
        <family val="4"/>
        <charset val="136"/>
      </rPr>
      <t>安坑國小</t>
    </r>
    <phoneticPr fontId="4" type="noConversion"/>
  </si>
  <si>
    <r>
      <rPr>
        <sz val="12"/>
        <rFont val="標楷體"/>
        <family val="4"/>
        <charset val="136"/>
      </rPr>
      <t>萬達立新企業社</t>
    </r>
    <phoneticPr fontId="4" type="noConversion"/>
  </si>
  <si>
    <t>103年度辦公設備更新計畫</t>
    <phoneticPr fontId="4" type="noConversion"/>
  </si>
  <si>
    <t>樹林高中</t>
    <phoneticPr fontId="4" type="noConversion"/>
  </si>
  <si>
    <r>
      <rPr>
        <sz val="12"/>
        <rFont val="標楷體"/>
        <family val="4"/>
        <charset val="136"/>
      </rPr>
      <t>樹林高中</t>
    </r>
    <phoneticPr fontId="4" type="noConversion"/>
  </si>
  <si>
    <r>
      <rPr>
        <sz val="12"/>
        <rFont val="標楷體"/>
        <family val="4"/>
        <charset val="136"/>
      </rPr>
      <t>小額採購
共同供應契約</t>
    </r>
    <phoneticPr fontId="4" type="noConversion"/>
  </si>
  <si>
    <r>
      <rPr>
        <sz val="12"/>
        <rFont val="標楷體"/>
        <family val="4"/>
        <charset val="136"/>
      </rPr>
      <t>久駿企業有限公司</t>
    </r>
    <r>
      <rPr>
        <sz val="12"/>
        <rFont val="Times New Roman"/>
        <family val="1"/>
      </rPr>
      <t>(</t>
    </r>
    <r>
      <rPr>
        <sz val="12"/>
        <rFont val="標楷體"/>
        <family val="4"/>
        <charset val="136"/>
      </rPr>
      <t>小額</t>
    </r>
    <r>
      <rPr>
        <sz val="12"/>
        <rFont val="Times New Roman"/>
        <family val="1"/>
      </rPr>
      <t xml:space="preserve">30,000)
</t>
    </r>
    <r>
      <rPr>
        <sz val="12"/>
        <rFont val="標楷體"/>
        <family val="4"/>
        <charset val="136"/>
      </rPr>
      <t>僑豐木藝行</t>
    </r>
    <r>
      <rPr>
        <sz val="12"/>
        <rFont val="Times New Roman"/>
        <family val="1"/>
      </rPr>
      <t>(</t>
    </r>
    <r>
      <rPr>
        <sz val="12"/>
        <rFont val="標楷體"/>
        <family val="4"/>
        <charset val="136"/>
      </rPr>
      <t>小額</t>
    </r>
    <r>
      <rPr>
        <sz val="12"/>
        <rFont val="Times New Roman"/>
        <family val="1"/>
      </rPr>
      <t xml:space="preserve">49,800)
</t>
    </r>
    <r>
      <rPr>
        <sz val="12"/>
        <rFont val="標楷體"/>
        <family val="4"/>
        <charset val="136"/>
      </rPr>
      <t>締鑫科技有限公司</t>
    </r>
    <r>
      <rPr>
        <sz val="12"/>
        <rFont val="Times New Roman"/>
        <family val="1"/>
      </rPr>
      <t>(</t>
    </r>
    <r>
      <rPr>
        <sz val="12"/>
        <rFont val="標楷體"/>
        <family val="4"/>
        <charset val="136"/>
      </rPr>
      <t>小額</t>
    </r>
    <r>
      <rPr>
        <sz val="12"/>
        <rFont val="Times New Roman"/>
        <family val="1"/>
      </rPr>
      <t>9,300</t>
    </r>
    <r>
      <rPr>
        <sz val="12"/>
        <rFont val="標楷體"/>
        <family val="4"/>
        <charset val="136"/>
      </rPr>
      <t>供契</t>
    </r>
    <r>
      <rPr>
        <sz val="12"/>
        <rFont val="Times New Roman"/>
        <family val="1"/>
      </rPr>
      <t>8,422)</t>
    </r>
    <phoneticPr fontId="4" type="noConversion"/>
  </si>
  <si>
    <t>103年度教學環境暨會議室環境設備改善實施計畫</t>
    <phoneticPr fontId="4" type="noConversion"/>
  </si>
  <si>
    <t>大觀國小</t>
    <phoneticPr fontId="4" type="noConversion"/>
  </si>
  <si>
    <r>
      <rPr>
        <sz val="12"/>
        <rFont val="標楷體"/>
        <family val="4"/>
        <charset val="136"/>
      </rPr>
      <t>大觀國小</t>
    </r>
    <phoneticPr fontId="4" type="noConversion"/>
  </si>
  <si>
    <r>
      <rPr>
        <sz val="12"/>
        <rFont val="標楷體"/>
        <family val="4"/>
        <charset val="136"/>
      </rPr>
      <t>群晟營造廠股份有限公司</t>
    </r>
    <phoneticPr fontId="4" type="noConversion"/>
  </si>
  <si>
    <t>103年度設備採購計畫</t>
    <phoneticPr fontId="4" type="noConversion"/>
  </si>
  <si>
    <t>板橋國小</t>
    <phoneticPr fontId="4" type="noConversion"/>
  </si>
  <si>
    <r>
      <rPr>
        <sz val="12"/>
        <rFont val="標楷體"/>
        <family val="4"/>
        <charset val="136"/>
      </rPr>
      <t>板橋國小</t>
    </r>
    <phoneticPr fontId="4" type="noConversion"/>
  </si>
  <si>
    <r>
      <rPr>
        <sz val="12"/>
        <rFont val="標楷體"/>
        <family val="4"/>
        <charset val="136"/>
      </rPr>
      <t>飲水機採共同供應契約，餘項目逕洽廠商</t>
    </r>
    <phoneticPr fontId="4" type="noConversion"/>
  </si>
  <si>
    <r>
      <rPr>
        <sz val="12"/>
        <rFont val="標楷體"/>
        <family val="4"/>
        <charset val="136"/>
      </rPr>
      <t>賀眾企業股份有限公司、合志資訊有限公司、群能系統科技有限公司</t>
    </r>
    <phoneticPr fontId="4" type="noConversion"/>
  </si>
  <si>
    <t>103學年度仁愛樓油漆修繕計畫</t>
    <phoneticPr fontId="4" type="noConversion"/>
  </si>
  <si>
    <r>
      <rPr>
        <sz val="12"/>
        <rFont val="標楷體"/>
        <family val="4"/>
        <charset val="136"/>
      </rPr>
      <t>原泰油漆工程</t>
    </r>
    <phoneticPr fontId="4" type="noConversion"/>
  </si>
  <si>
    <t>103學年度校園走廊油漆修繕計畫</t>
    <phoneticPr fontId="4" type="noConversion"/>
  </si>
  <si>
    <t>103學年度資訊設備及飲水機採購實施計畫</t>
    <phoneticPr fontId="4" type="noConversion"/>
  </si>
  <si>
    <r>
      <rPr>
        <sz val="12"/>
        <rFont val="標楷體"/>
        <family val="4"/>
        <charset val="136"/>
      </rPr>
      <t>臺灣學聯有限公司</t>
    </r>
    <phoneticPr fontId="4" type="noConversion"/>
  </si>
  <si>
    <t>103學年度電腦教室環境改善計畫</t>
    <phoneticPr fontId="4" type="noConversion"/>
  </si>
  <si>
    <r>
      <rPr>
        <sz val="12"/>
        <color indexed="8"/>
        <rFont val="標楷體"/>
        <family val="4"/>
        <charset val="136"/>
      </rPr>
      <t>大觀國小</t>
    </r>
    <phoneticPr fontId="4" type="noConversion"/>
  </si>
  <si>
    <r>
      <rPr>
        <sz val="12"/>
        <rFont val="標楷體"/>
        <family val="4"/>
        <charset val="136"/>
      </rPr>
      <t>蓁莛原企業有限公司、京旻科技有限公司及國際家裝潢有限公司</t>
    </r>
    <phoneticPr fontId="4" type="noConversion"/>
  </si>
  <si>
    <t>103學年度數位教學設備採購計畫</t>
    <phoneticPr fontId="4" type="noConversion"/>
  </si>
  <si>
    <r>
      <rPr>
        <sz val="12"/>
        <rFont val="標楷體"/>
        <family val="4"/>
        <charset val="136"/>
      </rPr>
      <t>天興資訊有限公司</t>
    </r>
    <phoneticPr fontId="4" type="noConversion"/>
  </si>
  <si>
    <t>溪洲國小</t>
    <phoneticPr fontId="4" type="noConversion"/>
  </si>
  <si>
    <r>
      <rPr>
        <sz val="12"/>
        <rFont val="標楷體"/>
        <family val="4"/>
        <charset val="136"/>
      </rPr>
      <t>溪洲國小</t>
    </r>
    <phoneticPr fontId="4" type="noConversion"/>
  </si>
  <si>
    <r>
      <rPr>
        <sz val="12"/>
        <rFont val="標楷體"/>
        <family val="4"/>
        <charset val="136"/>
      </rPr>
      <t>永固麗傢俱有限公司</t>
    </r>
    <phoneticPr fontId="4" type="noConversion"/>
  </si>
  <si>
    <t>校園川堂情境佈置設備改善計畫</t>
    <phoneticPr fontId="4" type="noConversion"/>
  </si>
  <si>
    <r>
      <rPr>
        <sz val="12"/>
        <color indexed="8"/>
        <rFont val="標楷體"/>
        <family val="4"/>
        <charset val="136"/>
      </rPr>
      <t>中山國小</t>
    </r>
    <phoneticPr fontId="4" type="noConversion"/>
  </si>
  <si>
    <t>會議室設備採購計畫</t>
    <phoneticPr fontId="4" type="noConversion"/>
  </si>
  <si>
    <t>實踐國小</t>
    <phoneticPr fontId="4" type="noConversion"/>
  </si>
  <si>
    <r>
      <rPr>
        <sz val="12"/>
        <rFont val="標楷體"/>
        <family val="4"/>
        <charset val="136"/>
      </rPr>
      <t>實踐國小</t>
    </r>
    <phoneticPr fontId="4" type="noConversion"/>
  </si>
  <si>
    <t>節奏隊樂器設備採購計畫</t>
    <phoneticPr fontId="4" type="noConversion"/>
  </si>
  <si>
    <t>溪州國小</t>
    <phoneticPr fontId="4" type="noConversion"/>
  </si>
  <si>
    <r>
      <rPr>
        <sz val="12"/>
        <rFont val="標楷體"/>
        <family val="4"/>
        <charset val="136"/>
      </rPr>
      <t>溪州國小</t>
    </r>
    <phoneticPr fontId="4" type="noConversion"/>
  </si>
  <si>
    <r>
      <rPr>
        <sz val="12"/>
        <rFont val="標楷體"/>
        <family val="4"/>
        <charset val="136"/>
      </rPr>
      <t>最低得標</t>
    </r>
    <phoneticPr fontId="4" type="noConversion"/>
  </si>
  <si>
    <t>增添資訊教學設備</t>
    <phoneticPr fontId="4" type="noConversion"/>
  </si>
  <si>
    <t>沙崙國小</t>
    <phoneticPr fontId="4" type="noConversion"/>
  </si>
  <si>
    <r>
      <rPr>
        <sz val="12"/>
        <rFont val="標楷體"/>
        <family val="4"/>
        <charset val="136"/>
      </rPr>
      <t>沙崙國小</t>
    </r>
    <phoneticPr fontId="4" type="noConversion"/>
  </si>
  <si>
    <t>汰換冷氣設備申請計畫</t>
    <phoneticPr fontId="4" type="noConversion"/>
  </si>
  <si>
    <r>
      <rPr>
        <sz val="12"/>
        <color indexed="8"/>
        <rFont val="標楷體"/>
        <family val="4"/>
        <charset val="136"/>
      </rPr>
      <t>錦和高中</t>
    </r>
    <phoneticPr fontId="4" type="noConversion"/>
  </si>
  <si>
    <r>
      <rPr>
        <sz val="12"/>
        <rFont val="標楷體"/>
        <family val="4"/>
        <charset val="136"/>
      </rPr>
      <t>淨寶電器行</t>
    </r>
    <phoneticPr fontId="4" type="noConversion"/>
  </si>
  <si>
    <t>忠孝樓、和平樓作品展示板與揭示板施做</t>
    <phoneticPr fontId="4" type="noConversion"/>
  </si>
  <si>
    <r>
      <rPr>
        <sz val="12"/>
        <rFont val="標楷體"/>
        <family val="4"/>
        <charset val="136"/>
      </rPr>
      <t>幼翔企業有限公司</t>
    </r>
    <phoneticPr fontId="4" type="noConversion"/>
  </si>
  <si>
    <t>充實資訊設備採購</t>
    <phoneticPr fontId="4" type="noConversion"/>
  </si>
  <si>
    <t>景新國小</t>
    <phoneticPr fontId="4" type="noConversion"/>
  </si>
  <si>
    <r>
      <rPr>
        <sz val="12"/>
        <color indexed="8"/>
        <rFont val="標楷體"/>
        <family val="4"/>
        <charset val="136"/>
      </rPr>
      <t>景新國小</t>
    </r>
    <phoneticPr fontId="4" type="noConversion"/>
  </si>
  <si>
    <r>
      <rPr>
        <sz val="12"/>
        <rFont val="標楷體"/>
        <family val="4"/>
        <charset val="136"/>
      </rPr>
      <t>全楙國際有限公司</t>
    </r>
    <phoneticPr fontId="4" type="noConversion"/>
  </si>
  <si>
    <t>植生牆、汰換桌球桌及增購保險箱計畫</t>
    <phoneticPr fontId="4" type="noConversion"/>
  </si>
  <si>
    <t>光復高中</t>
    <phoneticPr fontId="4" type="noConversion"/>
  </si>
  <si>
    <r>
      <rPr>
        <sz val="12"/>
        <rFont val="標楷體"/>
        <family val="4"/>
        <charset val="136"/>
      </rPr>
      <t>光復高中</t>
    </r>
    <phoneticPr fontId="4" type="noConversion"/>
  </si>
  <si>
    <r>
      <rPr>
        <sz val="12"/>
        <rFont val="標楷體"/>
        <family val="4"/>
        <charset val="136"/>
      </rPr>
      <t>千惠園藝、御和辦公家具及洪豐國際有限公司</t>
    </r>
    <phoneticPr fontId="4" type="noConversion"/>
  </si>
  <si>
    <t>改善及充實教學環境設備申請計畫</t>
    <phoneticPr fontId="4" type="noConversion"/>
  </si>
  <si>
    <t>飛鷹童軍團登山活動設備添購計畫</t>
    <phoneticPr fontId="4" type="noConversion"/>
  </si>
  <si>
    <r>
      <rPr>
        <sz val="12"/>
        <color indexed="8"/>
        <rFont val="標楷體"/>
        <family val="4"/>
        <charset val="136"/>
      </rPr>
      <t>實踐國小</t>
    </r>
    <phoneticPr fontId="4" type="noConversion"/>
  </si>
  <si>
    <r>
      <rPr>
        <sz val="12"/>
        <rFont val="標楷體"/>
        <family val="4"/>
        <charset val="136"/>
      </rPr>
      <t>百生興業有限公司</t>
    </r>
    <phoneticPr fontId="4" type="noConversion"/>
  </si>
  <si>
    <t>103年度公播系統影音設備改善計畫</t>
    <phoneticPr fontId="4" type="noConversion"/>
  </si>
  <si>
    <t>土城國中</t>
    <phoneticPr fontId="4" type="noConversion"/>
  </si>
  <si>
    <r>
      <rPr>
        <sz val="12"/>
        <rFont val="標楷體"/>
        <family val="4"/>
        <charset val="136"/>
      </rPr>
      <t>土城國中</t>
    </r>
    <phoneticPr fontId="4" type="noConversion"/>
  </si>
  <si>
    <t>校園充實教學設備採購計畫</t>
    <phoneticPr fontId="4" type="noConversion"/>
  </si>
  <si>
    <r>
      <rPr>
        <sz val="12"/>
        <rFont val="標楷體"/>
        <family val="4"/>
        <charset val="136"/>
      </rPr>
      <t>安和國小</t>
    </r>
    <phoneticPr fontId="4" type="noConversion"/>
  </si>
  <si>
    <r>
      <rPr>
        <sz val="12"/>
        <rFont val="標楷體"/>
        <family val="4"/>
        <charset val="136"/>
      </rPr>
      <t>勝利國際樂器有限公司、華彩機械有限公司、吉安土木包工業及設計家實業有限公司</t>
    </r>
    <phoneticPr fontId="4" type="noConversion"/>
  </si>
  <si>
    <t>生態教室設備增置計畫</t>
    <phoneticPr fontId="4" type="noConversion"/>
  </si>
  <si>
    <r>
      <rPr>
        <sz val="12"/>
        <color indexed="8"/>
        <rFont val="標楷體"/>
        <family val="4"/>
        <charset val="136"/>
      </rPr>
      <t>清水國小</t>
    </r>
    <phoneticPr fontId="4" type="noConversion"/>
  </si>
  <si>
    <r>
      <rPr>
        <sz val="12"/>
        <rFont val="標楷體"/>
        <family val="4"/>
        <charset val="136"/>
      </rPr>
      <t>溪川企業社、魚中魚水族寵物有限公司</t>
    </r>
    <phoneticPr fontId="4" type="noConversion"/>
  </si>
  <si>
    <t>風雨操場興建工程</t>
    <phoneticPr fontId="4" type="noConversion"/>
  </si>
  <si>
    <r>
      <rPr>
        <sz val="12"/>
        <rFont val="標楷體"/>
        <family val="4"/>
        <charset val="136"/>
      </rPr>
      <t>廣福國小</t>
    </r>
    <phoneticPr fontId="4" type="noConversion"/>
  </si>
  <si>
    <r>
      <rPr>
        <sz val="12"/>
        <rFont val="標楷體"/>
        <family val="4"/>
        <charset val="136"/>
      </rPr>
      <t>上網公開招標最低標決標</t>
    </r>
    <phoneticPr fontId="4" type="noConversion"/>
  </si>
  <si>
    <r>
      <rPr>
        <sz val="12"/>
        <rFont val="標楷體"/>
        <family val="4"/>
        <charset val="136"/>
      </rPr>
      <t>旺寶營造股份有限公司</t>
    </r>
    <phoneticPr fontId="4" type="noConversion"/>
  </si>
  <si>
    <t>資源班視聽設備採購</t>
    <phoneticPr fontId="4" type="noConversion"/>
  </si>
  <si>
    <r>
      <rPr>
        <sz val="12"/>
        <rFont val="標楷體"/>
        <family val="4"/>
        <charset val="136"/>
      </rPr>
      <t>景億</t>
    </r>
    <r>
      <rPr>
        <sz val="12"/>
        <rFont val="Times New Roman"/>
        <family val="1"/>
      </rPr>
      <t>(42</t>
    </r>
    <r>
      <rPr>
        <sz val="12"/>
        <rFont val="標楷體"/>
        <family val="4"/>
        <charset val="136"/>
      </rPr>
      <t>吋電腦螢幕含安裝架</t>
    </r>
    <r>
      <rPr>
        <sz val="12"/>
        <rFont val="Times New Roman"/>
        <family val="1"/>
      </rPr>
      <t>-</t>
    </r>
    <r>
      <rPr>
        <sz val="12"/>
        <rFont val="標楷體"/>
        <family val="4"/>
        <charset val="136"/>
      </rPr>
      <t>共同供應契約</t>
    </r>
    <r>
      <rPr>
        <sz val="12"/>
        <rFont val="Times New Roman"/>
        <family val="1"/>
      </rPr>
      <t>)</t>
    </r>
    <phoneticPr fontId="4" type="noConversion"/>
  </si>
  <si>
    <t>103年度改善籃球場教學場地</t>
    <phoneticPr fontId="4" type="noConversion"/>
  </si>
  <si>
    <r>
      <rPr>
        <sz val="12"/>
        <rFont val="標楷體"/>
        <family val="4"/>
        <charset val="136"/>
      </rPr>
      <t>鴻豐國際有限公司</t>
    </r>
    <phoneticPr fontId="4" type="noConversion"/>
  </si>
  <si>
    <t>103年度健康中心設備改善及更新計畫</t>
    <phoneticPr fontId="4" type="noConversion"/>
  </si>
  <si>
    <r>
      <rPr>
        <sz val="12"/>
        <rFont val="標楷體"/>
        <family val="4"/>
        <charset val="136"/>
      </rPr>
      <t>冷氣</t>
    </r>
    <r>
      <rPr>
        <sz val="12"/>
        <rFont val="Times New Roman"/>
        <family val="1"/>
      </rPr>
      <t>AED</t>
    </r>
    <r>
      <rPr>
        <sz val="12"/>
        <rFont val="標楷體"/>
        <family val="4"/>
        <charset val="136"/>
      </rPr>
      <t>、餘項目小額採購逕洽廠商</t>
    </r>
    <phoneticPr fontId="4" type="noConversion"/>
  </si>
  <si>
    <r>
      <rPr>
        <sz val="12"/>
        <rFont val="標楷體"/>
        <family val="4"/>
        <charset val="136"/>
      </rPr>
      <t>新光電通股份有限公司</t>
    </r>
    <phoneticPr fontId="4" type="noConversion"/>
  </si>
  <si>
    <t>103年學年度增購體育器材設備計畫</t>
    <phoneticPr fontId="4" type="noConversion"/>
  </si>
  <si>
    <r>
      <rPr>
        <sz val="12"/>
        <rFont val="標楷體"/>
        <family val="4"/>
        <charset val="136"/>
      </rPr>
      <t>廠商提供報價單、最有利標精神</t>
    </r>
    <phoneticPr fontId="4" type="noConversion"/>
  </si>
  <si>
    <r>
      <rPr>
        <sz val="12"/>
        <rFont val="標楷體"/>
        <family val="4"/>
        <charset val="136"/>
      </rPr>
      <t>汀沃克有限公司</t>
    </r>
    <phoneticPr fontId="4" type="noConversion"/>
  </si>
  <si>
    <t>103學年度排球運動選手增購訓練及比賽設備實施計畫</t>
    <phoneticPr fontId="4" type="noConversion"/>
  </si>
  <si>
    <r>
      <rPr>
        <sz val="12"/>
        <rFont val="標楷體"/>
        <family val="4"/>
        <charset val="136"/>
      </rPr>
      <t>積穗國中</t>
    </r>
    <phoneticPr fontId="4" type="noConversion"/>
  </si>
  <si>
    <r>
      <rPr>
        <sz val="12"/>
        <rFont val="標楷體"/>
        <family val="4"/>
        <charset val="136"/>
      </rPr>
      <t>科政國際健康事業有限公司</t>
    </r>
    <phoneticPr fontId="4" type="noConversion"/>
  </si>
  <si>
    <t>改善教學設備及環境計畫</t>
    <phoneticPr fontId="4" type="noConversion"/>
  </si>
  <si>
    <r>
      <rPr>
        <sz val="12"/>
        <rFont val="標楷體"/>
        <family val="4"/>
        <charset val="136"/>
      </rPr>
      <t>招標採購
逕洽廠商採購</t>
    </r>
    <phoneticPr fontId="4" type="noConversion"/>
  </si>
  <si>
    <r>
      <rPr>
        <sz val="12"/>
        <rFont val="標楷體"/>
        <family val="4"/>
        <charset val="136"/>
      </rPr>
      <t>合青企業有限公司
力霸飲水機</t>
    </r>
    <phoneticPr fontId="4" type="noConversion"/>
  </si>
  <si>
    <t>桌球教室整修</t>
    <phoneticPr fontId="4" type="noConversion"/>
  </si>
  <si>
    <t>復興國小</t>
    <phoneticPr fontId="4" type="noConversion"/>
  </si>
  <si>
    <r>
      <rPr>
        <sz val="12"/>
        <rFont val="標楷體"/>
        <family val="4"/>
        <charset val="136"/>
      </rPr>
      <t>復興國小</t>
    </r>
    <phoneticPr fontId="4" type="noConversion"/>
  </si>
  <si>
    <r>
      <rPr>
        <sz val="12"/>
        <rFont val="標楷體"/>
        <family val="4"/>
        <charset val="136"/>
      </rPr>
      <t>上網公開取得企畫書</t>
    </r>
    <phoneticPr fontId="4" type="noConversion"/>
  </si>
  <si>
    <r>
      <rPr>
        <sz val="12"/>
        <rFont val="標楷體"/>
        <family val="4"/>
        <charset val="136"/>
      </rPr>
      <t>小熊土木包工業</t>
    </r>
    <phoneticPr fontId="4" type="noConversion"/>
  </si>
  <si>
    <t>設置幼兒園資訊藝術造型展示板計畫</t>
    <phoneticPr fontId="4" type="noConversion"/>
  </si>
  <si>
    <r>
      <rPr>
        <sz val="12"/>
        <rFont val="標楷體"/>
        <family val="4"/>
        <charset val="136"/>
      </rPr>
      <t>景新國小</t>
    </r>
    <phoneticPr fontId="4" type="noConversion"/>
  </si>
  <si>
    <t>限制性招標</t>
    <phoneticPr fontId="4" type="noConversion"/>
  </si>
  <si>
    <r>
      <rPr>
        <sz val="12"/>
        <rFont val="標楷體"/>
        <family val="4"/>
        <charset val="136"/>
      </rPr>
      <t>洲際聯合有限公司</t>
    </r>
    <phoneticPr fontId="4" type="noConversion"/>
  </si>
  <si>
    <t>運動設備增置計畫</t>
    <phoneticPr fontId="4" type="noConversion"/>
  </si>
  <si>
    <r>
      <rPr>
        <sz val="12"/>
        <color indexed="8"/>
        <rFont val="標楷體"/>
        <family val="4"/>
        <charset val="136"/>
      </rPr>
      <t>復興國小</t>
    </r>
    <phoneticPr fontId="4" type="noConversion"/>
  </si>
  <si>
    <r>
      <rPr>
        <sz val="12"/>
        <rFont val="標楷體"/>
        <family val="4"/>
        <charset val="136"/>
      </rPr>
      <t>嵩勝有限公司</t>
    </r>
    <phoneticPr fontId="4" type="noConversion"/>
  </si>
  <si>
    <t>管樂團樂器設備增購計畫</t>
    <phoneticPr fontId="4" type="noConversion"/>
  </si>
  <si>
    <r>
      <rPr>
        <sz val="12"/>
        <rFont val="標楷體"/>
        <family val="4"/>
        <charset val="136"/>
      </rPr>
      <t>限制性招標，公開評選</t>
    </r>
    <phoneticPr fontId="4" type="noConversion"/>
  </si>
  <si>
    <t>購置66鍵馬林巴木琴計畫</t>
    <phoneticPr fontId="4" type="noConversion"/>
  </si>
  <si>
    <t>秀山國小</t>
    <phoneticPr fontId="4" type="noConversion"/>
  </si>
  <si>
    <r>
      <rPr>
        <sz val="12"/>
        <color indexed="8"/>
        <rFont val="標楷體"/>
        <family val="4"/>
        <charset val="136"/>
      </rPr>
      <t>秀山國小</t>
    </r>
    <phoneticPr fontId="4" type="noConversion"/>
  </si>
  <si>
    <r>
      <rPr>
        <sz val="12"/>
        <rFont val="標楷體"/>
        <family val="4"/>
        <charset val="136"/>
      </rPr>
      <t>宏洋國際文化事業有限公司</t>
    </r>
    <phoneticPr fontId="4" type="noConversion"/>
  </si>
  <si>
    <t>103年度圖書閱讀學習環境改善實施計畫</t>
    <phoneticPr fontId="4" type="noConversion"/>
  </si>
  <si>
    <r>
      <rPr>
        <sz val="12"/>
        <rFont val="標楷體"/>
        <family val="4"/>
        <charset val="136"/>
      </rPr>
      <t>公開取得企劃書固定給付準用最有利標評選</t>
    </r>
    <phoneticPr fontId="4" type="noConversion"/>
  </si>
  <si>
    <r>
      <rPr>
        <sz val="12"/>
        <rFont val="標楷體"/>
        <family val="4"/>
        <charset val="136"/>
      </rPr>
      <t>澳亞室內裝修有限公司</t>
    </r>
    <phoneticPr fontId="4" type="noConversion"/>
  </si>
  <si>
    <t>電腦教室修繕暨自然科任教室佈建網點實施計畫</t>
    <phoneticPr fontId="4" type="noConversion"/>
  </si>
  <si>
    <t>大豐國小</t>
    <phoneticPr fontId="4" type="noConversion"/>
  </si>
  <si>
    <r>
      <rPr>
        <sz val="12"/>
        <color indexed="8"/>
        <rFont val="標楷體"/>
        <family val="4"/>
        <charset val="136"/>
      </rPr>
      <t>大豐國小</t>
    </r>
    <phoneticPr fontId="4" type="noConversion"/>
  </si>
  <si>
    <r>
      <rPr>
        <sz val="12"/>
        <rFont val="標楷體"/>
        <family val="4"/>
        <charset val="136"/>
      </rPr>
      <t>聯展資訊有限公司、雷元科技公司</t>
    </r>
    <phoneticPr fontId="4" type="noConversion"/>
  </si>
  <si>
    <t>103年閱讀空間及設備改善計畫</t>
    <phoneticPr fontId="4" type="noConversion"/>
  </si>
  <si>
    <t>五峰國中</t>
    <phoneticPr fontId="4" type="noConversion"/>
  </si>
  <si>
    <r>
      <rPr>
        <sz val="12"/>
        <color indexed="8"/>
        <rFont val="標楷體"/>
        <family val="4"/>
        <charset val="136"/>
      </rPr>
      <t>五峰國中</t>
    </r>
    <phoneticPr fontId="4" type="noConversion"/>
  </si>
  <si>
    <r>
      <rPr>
        <sz val="12"/>
        <rFont val="標楷體"/>
        <family val="4"/>
        <charset val="136"/>
      </rPr>
      <t>莎發匠實業公司</t>
    </r>
    <phoneticPr fontId="4" type="noConversion"/>
  </si>
  <si>
    <r>
      <rPr>
        <sz val="12"/>
        <rFont val="標楷體"/>
        <family val="4"/>
        <charset val="136"/>
      </rPr>
      <t>勇松營造工程有限公司</t>
    </r>
    <phoneticPr fontId="4" type="noConversion"/>
  </si>
  <si>
    <t>103年改善辦公空間設施計畫</t>
    <phoneticPr fontId="4" type="noConversion"/>
  </si>
  <si>
    <r>
      <rPr>
        <sz val="12"/>
        <rFont val="標楷體"/>
        <family val="4"/>
        <charset val="136"/>
      </rPr>
      <t>漳和國中</t>
    </r>
    <phoneticPr fontId="4" type="noConversion"/>
  </si>
  <si>
    <r>
      <rPr>
        <sz val="12"/>
        <rFont val="標楷體"/>
        <family val="4"/>
        <charset val="136"/>
      </rPr>
      <t>虹華科技有限公司</t>
    </r>
    <phoneticPr fontId="4" type="noConversion"/>
  </si>
  <si>
    <t>103年度力行體育館舞臺整修暨窗簾更新工程</t>
    <phoneticPr fontId="4" type="noConversion"/>
  </si>
  <si>
    <t>永和國中</t>
    <phoneticPr fontId="4" type="noConversion"/>
  </si>
  <si>
    <r>
      <rPr>
        <sz val="12"/>
        <rFont val="標楷體"/>
        <family val="4"/>
        <charset val="136"/>
      </rPr>
      <t>永和國中</t>
    </r>
    <phoneticPr fontId="4" type="noConversion"/>
  </si>
  <si>
    <r>
      <rPr>
        <sz val="12"/>
        <rFont val="標楷體"/>
        <family val="4"/>
        <charset val="136"/>
      </rPr>
      <t>凱勝土木包工業有限公司</t>
    </r>
    <phoneticPr fontId="4" type="noConversion"/>
  </si>
  <si>
    <t>103年度食育及綜合教室設備採購</t>
    <phoneticPr fontId="4" type="noConversion"/>
  </si>
  <si>
    <r>
      <rPr>
        <sz val="12"/>
        <rFont val="標楷體"/>
        <family val="4"/>
        <charset val="136"/>
      </rPr>
      <t>逕洽廠商及共同供應契約</t>
    </r>
    <phoneticPr fontId="4" type="noConversion"/>
  </si>
  <si>
    <r>
      <rPr>
        <sz val="12"/>
        <rFont val="標楷體"/>
        <family val="4"/>
        <charset val="136"/>
      </rPr>
      <t>探訪設計股份有限公司及冠成家電有限公司</t>
    </r>
    <phoneticPr fontId="4" type="noConversion"/>
  </si>
  <si>
    <t>103年度校園消防安全設備改善工程</t>
    <phoneticPr fontId="4" type="noConversion"/>
  </si>
  <si>
    <t>私立竹林國小</t>
    <phoneticPr fontId="4" type="noConversion"/>
  </si>
  <si>
    <r>
      <rPr>
        <sz val="12"/>
        <rFont val="標楷體"/>
        <family val="4"/>
        <charset val="136"/>
      </rPr>
      <t>私立竹林國小</t>
    </r>
    <phoneticPr fontId="4" type="noConversion"/>
  </si>
  <si>
    <r>
      <rPr>
        <sz val="12"/>
        <rFont val="標楷體"/>
        <family val="4"/>
        <charset val="136"/>
      </rPr>
      <t>德安工程顧問有限公司</t>
    </r>
    <phoneticPr fontId="4" type="noConversion"/>
  </si>
  <si>
    <t>103年度提昇科技融入教學實施計畫</t>
    <phoneticPr fontId="4" type="noConversion"/>
  </si>
  <si>
    <t>網溪國小</t>
    <phoneticPr fontId="4" type="noConversion"/>
  </si>
  <si>
    <r>
      <rPr>
        <sz val="12"/>
        <rFont val="標楷體"/>
        <family val="4"/>
        <charset val="136"/>
      </rPr>
      <t>網溪國小</t>
    </r>
    <phoneticPr fontId="4" type="noConversion"/>
  </si>
  <si>
    <t>103年度補助經費採購計畫</t>
    <phoneticPr fontId="4" type="noConversion"/>
  </si>
  <si>
    <t>私立復興商工</t>
    <phoneticPr fontId="4" type="noConversion"/>
  </si>
  <si>
    <r>
      <rPr>
        <sz val="12"/>
        <color indexed="8"/>
        <rFont val="標楷體"/>
        <family val="4"/>
        <charset val="136"/>
      </rPr>
      <t>私立復興商工</t>
    </r>
    <phoneticPr fontId="4" type="noConversion"/>
  </si>
  <si>
    <r>
      <rPr>
        <sz val="12"/>
        <rFont val="標楷體"/>
        <family val="4"/>
        <charset val="136"/>
      </rPr>
      <t>偉詮資訊有限公司</t>
    </r>
    <phoneticPr fontId="4" type="noConversion"/>
  </si>
  <si>
    <t>中央空調機組採購計畫</t>
    <phoneticPr fontId="4" type="noConversion"/>
  </si>
  <si>
    <t>金甌女中</t>
    <phoneticPr fontId="4" type="noConversion"/>
  </si>
  <si>
    <r>
      <rPr>
        <sz val="12"/>
        <rFont val="標楷體"/>
        <family val="4"/>
        <charset val="136"/>
      </rPr>
      <t>金甌女中</t>
    </r>
    <phoneticPr fontId="4" type="noConversion"/>
  </si>
  <si>
    <r>
      <rPr>
        <sz val="12"/>
        <rFont val="標楷體"/>
        <family val="4"/>
        <charset val="136"/>
      </rPr>
      <t>逕洽廠商</t>
    </r>
    <r>
      <rPr>
        <sz val="12"/>
        <rFont val="Times New Roman"/>
        <family val="1"/>
      </rPr>
      <t>(</t>
    </r>
    <r>
      <rPr>
        <sz val="12"/>
        <rFont val="標楷體"/>
        <family val="4"/>
        <charset val="136"/>
      </rPr>
      <t>分項小額採購</t>
    </r>
    <r>
      <rPr>
        <sz val="12"/>
        <rFont val="Times New Roman"/>
        <family val="1"/>
      </rPr>
      <t>)</t>
    </r>
    <phoneticPr fontId="4" type="noConversion"/>
  </si>
  <si>
    <r>
      <rPr>
        <sz val="12"/>
        <rFont val="標楷體"/>
        <family val="4"/>
        <charset val="136"/>
      </rPr>
      <t>昱泰機電技術顧問股份有限公司及冠成家電有限公司</t>
    </r>
    <phoneticPr fontId="4" type="noConversion"/>
  </si>
  <si>
    <t>充實美術班教學及教室設備</t>
    <phoneticPr fontId="4" type="noConversion"/>
  </si>
  <si>
    <t>永平高中</t>
    <phoneticPr fontId="4" type="noConversion"/>
  </si>
  <si>
    <r>
      <rPr>
        <sz val="12"/>
        <rFont val="標楷體"/>
        <family val="4"/>
        <charset val="136"/>
      </rPr>
      <t>永平高中</t>
    </r>
    <phoneticPr fontId="4" type="noConversion"/>
  </si>
  <si>
    <r>
      <t>1.</t>
    </r>
    <r>
      <rPr>
        <sz val="12"/>
        <rFont val="標楷體"/>
        <family val="4"/>
        <charset val="136"/>
      </rPr>
      <t>全美美術器材有限公司</t>
    </r>
    <r>
      <rPr>
        <sz val="12"/>
        <rFont val="Times New Roman"/>
        <family val="1"/>
      </rPr>
      <t>(</t>
    </r>
    <r>
      <rPr>
        <sz val="12"/>
        <rFont val="標楷體"/>
        <family val="4"/>
        <charset val="136"/>
      </rPr>
      <t>絹印機</t>
    </r>
    <r>
      <rPr>
        <sz val="12"/>
        <rFont val="Times New Roman"/>
        <family val="1"/>
      </rPr>
      <t>)
2.</t>
    </r>
    <r>
      <rPr>
        <sz val="12"/>
        <rFont val="標楷體"/>
        <family val="4"/>
        <charset val="136"/>
      </rPr>
      <t>得暉美術有限公司</t>
    </r>
    <r>
      <rPr>
        <sz val="12"/>
        <rFont val="Times New Roman"/>
        <family val="1"/>
      </rPr>
      <t>(</t>
    </r>
    <r>
      <rPr>
        <sz val="12"/>
        <rFont val="標楷體"/>
        <family val="4"/>
        <charset val="136"/>
      </rPr>
      <t>組合櫃、模型靜物、噴槍</t>
    </r>
    <r>
      <rPr>
        <sz val="12"/>
        <rFont val="Times New Roman"/>
        <family val="1"/>
      </rPr>
      <t>)
3.</t>
    </r>
    <r>
      <rPr>
        <sz val="12"/>
        <rFont val="標楷體"/>
        <family val="4"/>
        <charset val="136"/>
      </rPr>
      <t>愛伊組實業有限公司</t>
    </r>
    <r>
      <rPr>
        <sz val="12"/>
        <rFont val="Times New Roman"/>
        <family val="1"/>
      </rPr>
      <t>(</t>
    </r>
    <r>
      <rPr>
        <sz val="12"/>
        <rFont val="標楷體"/>
        <family val="4"/>
        <charset val="136"/>
      </rPr>
      <t>塗鴉牆面</t>
    </r>
    <r>
      <rPr>
        <sz val="12"/>
        <rFont val="Times New Roman"/>
        <family val="1"/>
      </rPr>
      <t>)
4.</t>
    </r>
    <r>
      <rPr>
        <sz val="12"/>
        <rFont val="標楷體"/>
        <family val="4"/>
        <charset val="136"/>
      </rPr>
      <t>王朝工程有限公司</t>
    </r>
    <r>
      <rPr>
        <sz val="12"/>
        <rFont val="Times New Roman"/>
        <family val="1"/>
      </rPr>
      <t>(</t>
    </r>
    <r>
      <rPr>
        <sz val="12"/>
        <rFont val="標楷體"/>
        <family val="4"/>
        <charset val="136"/>
      </rPr>
      <t>分離式冷氣</t>
    </r>
    <r>
      <rPr>
        <sz val="12"/>
        <rFont val="Times New Roman"/>
        <family val="1"/>
      </rPr>
      <t>)</t>
    </r>
    <phoneticPr fontId="4" type="noConversion"/>
  </si>
  <si>
    <t>充實高中部數位圖書館多媒體設備計畫</t>
    <phoneticPr fontId="4" type="noConversion"/>
  </si>
  <si>
    <t>南山高中</t>
    <phoneticPr fontId="4" type="noConversion"/>
  </si>
  <si>
    <r>
      <rPr>
        <sz val="12"/>
        <color indexed="8"/>
        <rFont val="標楷體"/>
        <family val="4"/>
        <charset val="136"/>
      </rPr>
      <t>南山高中</t>
    </r>
    <phoneticPr fontId="4" type="noConversion"/>
  </si>
  <si>
    <r>
      <rPr>
        <sz val="12"/>
        <rFont val="標楷體"/>
        <family val="4"/>
        <charset val="136"/>
      </rPr>
      <t>合志資訊股份有限公司</t>
    </r>
    <phoneticPr fontId="4" type="noConversion"/>
  </si>
  <si>
    <t>佈告欄改善計畫</t>
    <phoneticPr fontId="4" type="noConversion"/>
  </si>
  <si>
    <t>秀朗國小</t>
    <phoneticPr fontId="4" type="noConversion"/>
  </si>
  <si>
    <r>
      <rPr>
        <sz val="12"/>
        <color indexed="8"/>
        <rFont val="標楷體"/>
        <family val="4"/>
        <charset val="136"/>
      </rPr>
      <t>秀朗國小</t>
    </r>
    <phoneticPr fontId="4" type="noConversion"/>
  </si>
  <si>
    <r>
      <rPr>
        <sz val="12"/>
        <rFont val="標楷體"/>
        <family val="4"/>
        <charset val="136"/>
      </rPr>
      <t>小額採購</t>
    </r>
    <r>
      <rPr>
        <sz val="12"/>
        <rFont val="Times New Roman"/>
        <family val="1"/>
      </rPr>
      <t>(</t>
    </r>
    <r>
      <rPr>
        <sz val="12"/>
        <rFont val="標楷體"/>
        <family val="4"/>
        <charset val="136"/>
      </rPr>
      <t>取得報價單</t>
    </r>
    <r>
      <rPr>
        <sz val="12"/>
        <rFont val="Times New Roman"/>
        <family val="1"/>
      </rPr>
      <t>)</t>
    </r>
    <phoneticPr fontId="4" type="noConversion"/>
  </si>
  <si>
    <r>
      <rPr>
        <sz val="12"/>
        <rFont val="標楷體"/>
        <family val="4"/>
        <charset val="136"/>
      </rPr>
      <t>經傳形象景觀有限公司</t>
    </r>
    <phoneticPr fontId="4" type="noConversion"/>
  </si>
  <si>
    <t>改善冷氣設備計畫</t>
    <phoneticPr fontId="4" type="noConversion"/>
  </si>
  <si>
    <r>
      <rPr>
        <sz val="12"/>
        <color indexed="8"/>
        <rFont val="標楷體"/>
        <family val="4"/>
        <charset val="136"/>
      </rPr>
      <t>金甌女中</t>
    </r>
    <phoneticPr fontId="4" type="noConversion"/>
  </si>
  <si>
    <t>改善校園無線廣播系統</t>
    <phoneticPr fontId="4" type="noConversion"/>
  </si>
  <si>
    <t>竹林高中</t>
    <phoneticPr fontId="4" type="noConversion"/>
  </si>
  <si>
    <r>
      <rPr>
        <sz val="12"/>
        <color indexed="8"/>
        <rFont val="標楷體"/>
        <family val="4"/>
        <charset val="136"/>
      </rPr>
      <t>竹林高中</t>
    </r>
    <phoneticPr fontId="4" type="noConversion"/>
  </si>
  <si>
    <r>
      <rPr>
        <sz val="12"/>
        <rFont val="標楷體"/>
        <family val="4"/>
        <charset val="136"/>
      </rPr>
      <t>丞儀科技有限公司</t>
    </r>
    <phoneticPr fontId="4" type="noConversion"/>
  </si>
  <si>
    <t>改善校園環境設備計畫</t>
    <phoneticPr fontId="4" type="noConversion"/>
  </si>
  <si>
    <t>私立竹林高中</t>
    <phoneticPr fontId="4" type="noConversion"/>
  </si>
  <si>
    <r>
      <rPr>
        <sz val="12"/>
        <color indexed="8"/>
        <rFont val="標楷體"/>
        <family val="4"/>
        <charset val="136"/>
      </rPr>
      <t>私立竹林高中</t>
    </r>
    <phoneticPr fontId="4" type="noConversion"/>
  </si>
  <si>
    <r>
      <rPr>
        <sz val="12"/>
        <rFont val="標楷體"/>
        <family val="4"/>
        <charset val="136"/>
      </rPr>
      <t>比價</t>
    </r>
    <phoneticPr fontId="4" type="noConversion"/>
  </si>
  <si>
    <r>
      <rPr>
        <sz val="12"/>
        <rFont val="標楷體"/>
        <family val="4"/>
        <charset val="136"/>
      </rPr>
      <t>力霸工業科技股份有限公司</t>
    </r>
    <phoneticPr fontId="4" type="noConversion"/>
  </si>
  <si>
    <t>改善學校環境設備採購計畫</t>
    <phoneticPr fontId="4" type="noConversion"/>
  </si>
  <si>
    <t>頂溪國小</t>
    <phoneticPr fontId="4" type="noConversion"/>
  </si>
  <si>
    <r>
      <rPr>
        <sz val="12"/>
        <rFont val="標楷體"/>
        <family val="4"/>
        <charset val="136"/>
      </rPr>
      <t>頂溪國小</t>
    </r>
    <phoneticPr fontId="4" type="noConversion"/>
  </si>
  <si>
    <r>
      <rPr>
        <sz val="12"/>
        <rFont val="標楷體"/>
        <family val="4"/>
        <charset val="136"/>
      </rPr>
      <t>蹬蹬腳尖創意工作室</t>
    </r>
    <phoneticPr fontId="4" type="noConversion"/>
  </si>
  <si>
    <r>
      <rPr>
        <sz val="12"/>
        <color indexed="8"/>
        <rFont val="標楷體"/>
        <family val="4"/>
        <charset val="136"/>
      </rPr>
      <t>頂溪國小</t>
    </r>
    <phoneticPr fontId="4" type="noConversion"/>
  </si>
  <si>
    <r>
      <t>1.</t>
    </r>
    <r>
      <rPr>
        <sz val="12"/>
        <rFont val="標楷體"/>
        <family val="4"/>
        <charset val="136"/>
      </rPr>
      <t xml:space="preserve">冷氣機洽共同供應契約廠商
</t>
    </r>
    <r>
      <rPr>
        <sz val="12"/>
        <rFont val="Times New Roman"/>
        <family val="1"/>
      </rPr>
      <t>2.</t>
    </r>
    <r>
      <rPr>
        <sz val="12"/>
        <rFont val="標楷體"/>
        <family val="4"/>
        <charset val="136"/>
      </rPr>
      <t>投影機逕洽廠商辦理</t>
    </r>
    <r>
      <rPr>
        <sz val="12"/>
        <rFont val="Times New Roman"/>
        <family val="1"/>
      </rPr>
      <t xml:space="preserve"> </t>
    </r>
    <phoneticPr fontId="4" type="noConversion"/>
  </si>
  <si>
    <r>
      <t>1.</t>
    </r>
    <r>
      <rPr>
        <sz val="12"/>
        <rFont val="標楷體"/>
        <family val="4"/>
        <charset val="136"/>
      </rPr>
      <t xml:space="preserve">冷氣機：長餘國際有限公司。
</t>
    </r>
    <r>
      <rPr>
        <sz val="12"/>
        <rFont val="Times New Roman"/>
        <family val="1"/>
      </rPr>
      <t>2.</t>
    </r>
    <r>
      <rPr>
        <sz val="12"/>
        <rFont val="標楷體"/>
        <family val="4"/>
        <charset val="136"/>
      </rPr>
      <t>投影機：非比電腦有限公司。</t>
    </r>
    <phoneticPr fontId="4" type="noConversion"/>
  </si>
  <si>
    <t>桌上型多功能版畫壓印機</t>
    <phoneticPr fontId="4" type="noConversion"/>
  </si>
  <si>
    <t>復興商工</t>
    <phoneticPr fontId="4" type="noConversion"/>
  </si>
  <si>
    <r>
      <rPr>
        <sz val="12"/>
        <color indexed="8"/>
        <rFont val="標楷體"/>
        <family val="4"/>
        <charset val="136"/>
      </rPr>
      <t>復興商工</t>
    </r>
    <phoneticPr fontId="4" type="noConversion"/>
  </si>
  <si>
    <r>
      <rPr>
        <sz val="12"/>
        <rFont val="標楷體"/>
        <family val="4"/>
        <charset val="136"/>
      </rPr>
      <t>博彩美工器材專業公司</t>
    </r>
    <phoneticPr fontId="4" type="noConversion"/>
  </si>
  <si>
    <t>教室教學環境改善計畫</t>
    <phoneticPr fontId="4" type="noConversion"/>
  </si>
  <si>
    <t>永和國小</t>
    <phoneticPr fontId="4" type="noConversion"/>
  </si>
  <si>
    <r>
      <rPr>
        <sz val="12"/>
        <color indexed="8"/>
        <rFont val="標楷體"/>
        <family val="4"/>
        <charset val="136"/>
      </rPr>
      <t>永和國小</t>
    </r>
    <phoneticPr fontId="4" type="noConversion"/>
  </si>
  <si>
    <r>
      <rPr>
        <sz val="12"/>
        <rFont val="標楷體"/>
        <family val="4"/>
        <charset val="136"/>
      </rPr>
      <t>穆嵩室內裝修工程有限公司</t>
    </r>
    <phoneticPr fontId="4" type="noConversion"/>
  </si>
  <si>
    <t>教師教學用資訊設備更新</t>
    <phoneticPr fontId="4" type="noConversion"/>
  </si>
  <si>
    <t>育才國小</t>
    <phoneticPr fontId="4" type="noConversion"/>
  </si>
  <si>
    <r>
      <rPr>
        <sz val="12"/>
        <color indexed="8"/>
        <rFont val="標楷體"/>
        <family val="4"/>
        <charset val="136"/>
      </rPr>
      <t>育才國小</t>
    </r>
    <phoneticPr fontId="4" type="noConversion"/>
  </si>
  <si>
    <r>
      <rPr>
        <sz val="12"/>
        <rFont val="標楷體"/>
        <family val="4"/>
        <charset val="136"/>
      </rPr>
      <t>華誠資訊有限公司</t>
    </r>
    <phoneticPr fontId="4" type="noConversion"/>
  </si>
  <si>
    <t>教學設備及幼兒園餐飲設備改善計畫</t>
    <phoneticPr fontId="4" type="noConversion"/>
  </si>
  <si>
    <r>
      <rPr>
        <sz val="12"/>
        <color indexed="8"/>
        <rFont val="標楷體"/>
        <family val="4"/>
        <charset val="136"/>
      </rPr>
      <t>網溪國小</t>
    </r>
    <phoneticPr fontId="4" type="noConversion"/>
  </si>
  <si>
    <r>
      <rPr>
        <sz val="12"/>
        <rFont val="標楷體"/>
        <family val="4"/>
        <charset val="136"/>
      </rPr>
      <t>逕洽廠商辦理</t>
    </r>
    <phoneticPr fontId="4" type="noConversion"/>
  </si>
  <si>
    <r>
      <t>1.</t>
    </r>
    <r>
      <rPr>
        <sz val="12"/>
        <rFont val="標楷體"/>
        <family val="4"/>
        <charset val="136"/>
      </rPr>
      <t>空調：明聳企業有限公司。</t>
    </r>
    <r>
      <rPr>
        <sz val="12"/>
        <rFont val="Times New Roman"/>
        <family val="1"/>
      </rPr>
      <t>2.</t>
    </r>
    <r>
      <rPr>
        <sz val="12"/>
        <rFont val="標楷體"/>
        <family val="4"/>
        <charset val="136"/>
      </rPr>
      <t>餐具保溫消毒櫃：全能冷凍科技有限公司</t>
    </r>
    <phoneticPr fontId="4" type="noConversion"/>
  </si>
  <si>
    <t>購置教室E化設備更新計畫</t>
    <phoneticPr fontId="4" type="noConversion"/>
  </si>
  <si>
    <t>私立智光商工</t>
    <phoneticPr fontId="4" type="noConversion"/>
  </si>
  <si>
    <r>
      <rPr>
        <sz val="12"/>
        <color indexed="8"/>
        <rFont val="標楷體"/>
        <family val="4"/>
        <charset val="136"/>
      </rPr>
      <t>私立智光商工</t>
    </r>
    <phoneticPr fontId="4" type="noConversion"/>
  </si>
  <si>
    <r>
      <t>1.</t>
    </r>
    <r>
      <rPr>
        <sz val="12"/>
        <rFont val="標楷體"/>
        <family val="4"/>
        <charset val="136"/>
      </rPr>
      <t xml:space="preserve">公開招標
</t>
    </r>
    <r>
      <rPr>
        <sz val="12"/>
        <rFont val="Times New Roman"/>
        <family val="1"/>
      </rPr>
      <t>2.</t>
    </r>
    <r>
      <rPr>
        <sz val="12"/>
        <rFont val="標楷體"/>
        <family val="4"/>
        <charset val="136"/>
      </rPr>
      <t>餘採小額採購</t>
    </r>
    <phoneticPr fontId="4" type="noConversion"/>
  </si>
  <si>
    <r>
      <rPr>
        <sz val="12"/>
        <rFont val="標楷體"/>
        <family val="4"/>
        <charset val="136"/>
      </rPr>
      <t>聯展資訊有限公司</t>
    </r>
    <phoneticPr fontId="4" type="noConversion"/>
  </si>
  <si>
    <t>改善辦公環境與學生生活品質計畫</t>
    <phoneticPr fontId="4" type="noConversion"/>
  </si>
  <si>
    <r>
      <t>1.</t>
    </r>
    <r>
      <rPr>
        <sz val="12"/>
        <rFont val="標楷體"/>
        <family val="4"/>
        <charset val="136"/>
      </rPr>
      <t>因採購標的性質不同，分項向</t>
    </r>
    <r>
      <rPr>
        <sz val="12"/>
        <rFont val="Times New Roman"/>
        <family val="1"/>
      </rPr>
      <t>3</t>
    </r>
    <r>
      <rPr>
        <sz val="12"/>
        <rFont val="標楷體"/>
        <family val="4"/>
        <charset val="136"/>
      </rPr>
      <t xml:space="preserve">廠商採購。
</t>
    </r>
    <r>
      <rPr>
        <sz val="12"/>
        <rFont val="Times New Roman"/>
        <family val="1"/>
      </rPr>
      <t>2.</t>
    </r>
    <r>
      <rPr>
        <sz val="12"/>
        <rFont val="標楷體"/>
        <family val="4"/>
        <charset val="136"/>
      </rPr>
      <t>依據中央機關未達公告金額採購招標辦法第</t>
    </r>
    <r>
      <rPr>
        <sz val="12"/>
        <rFont val="Times New Roman"/>
        <family val="1"/>
      </rPr>
      <t>5</t>
    </r>
    <r>
      <rPr>
        <sz val="12"/>
        <rFont val="標楷體"/>
        <family val="4"/>
        <charset val="136"/>
      </rPr>
      <t>條規定逕洽廠商議價。</t>
    </r>
    <phoneticPr fontId="4" type="noConversion"/>
  </si>
  <si>
    <r>
      <t>1.</t>
    </r>
    <r>
      <rPr>
        <sz val="12"/>
        <rFont val="標楷體"/>
        <family val="4"/>
        <charset val="136"/>
      </rPr>
      <t>飲水機購置</t>
    </r>
    <r>
      <rPr>
        <sz val="12"/>
        <rFont val="Times New Roman"/>
        <family val="1"/>
      </rPr>
      <t>:
(1)</t>
    </r>
    <r>
      <rPr>
        <sz val="12"/>
        <rFont val="標楷體"/>
        <family val="4"/>
        <charset val="136"/>
      </rPr>
      <t xml:space="preserve">賀裕企業有限公司。
</t>
    </r>
    <r>
      <rPr>
        <sz val="12"/>
        <rFont val="Times New Roman"/>
        <family val="1"/>
      </rPr>
      <t>(2)</t>
    </r>
    <r>
      <rPr>
        <sz val="12"/>
        <rFont val="標楷體"/>
        <family val="4"/>
        <charset val="136"/>
      </rPr>
      <t xml:space="preserve">力霸工業科技股份有限公司。
</t>
    </r>
    <r>
      <rPr>
        <sz val="12"/>
        <rFont val="Times New Roman"/>
        <family val="1"/>
      </rPr>
      <t>2.</t>
    </r>
    <r>
      <rPr>
        <sz val="12"/>
        <rFont val="標楷體"/>
        <family val="4"/>
        <charset val="136"/>
      </rPr>
      <t>日光燈具組與吊管購置</t>
    </r>
    <r>
      <rPr>
        <sz val="12"/>
        <rFont val="Times New Roman"/>
        <family val="1"/>
      </rPr>
      <t>:</t>
    </r>
    <r>
      <rPr>
        <sz val="12"/>
        <rFont val="標楷體"/>
        <family val="4"/>
        <charset val="136"/>
      </rPr>
      <t xml:space="preserve">金碧峰實業有限公司。
</t>
    </r>
    <r>
      <rPr>
        <sz val="12"/>
        <rFont val="Times New Roman"/>
        <family val="1"/>
      </rPr>
      <t>3.</t>
    </r>
    <r>
      <rPr>
        <sz val="12"/>
        <rFont val="標楷體"/>
        <family val="4"/>
        <charset val="136"/>
      </rPr>
      <t>冷氣購置</t>
    </r>
    <r>
      <rPr>
        <sz val="12"/>
        <rFont val="Times New Roman"/>
        <family val="1"/>
      </rPr>
      <t>:</t>
    </r>
    <r>
      <rPr>
        <sz val="12"/>
        <rFont val="標楷體"/>
        <family val="4"/>
        <charset val="136"/>
      </rPr>
      <t>凱創國際股份有限公司。</t>
    </r>
    <phoneticPr fontId="4" type="noConversion"/>
  </si>
  <si>
    <t>忠孝樓教室門板故障損壞修繕更新</t>
    <phoneticPr fontId="4" type="noConversion"/>
  </si>
  <si>
    <t>附設幼兒園暨國中部申請改善教學設備及遊樂設施修繕</t>
    <phoneticPr fontId="4" type="noConversion"/>
  </si>
  <si>
    <r>
      <rPr>
        <sz val="12"/>
        <rFont val="標楷體"/>
        <family val="4"/>
        <charset val="136"/>
      </rPr>
      <t>自強國中</t>
    </r>
    <phoneticPr fontId="4" type="noConversion"/>
  </si>
  <si>
    <r>
      <rPr>
        <sz val="12"/>
        <rFont val="標楷體"/>
        <family val="4"/>
        <charset val="136"/>
      </rPr>
      <t>青陽機電企業社、菲夢絲床業有限公司、潔弘行、基體實業有限公司、志績土木工程、印橙科技有限公司、東輝儀器及喜圓窗簾</t>
    </r>
    <phoneticPr fontId="4" type="noConversion"/>
  </si>
  <si>
    <t>充實高中部科學文創設計工作坊多媒體設備計畫</t>
    <phoneticPr fontId="4" type="noConversion"/>
  </si>
  <si>
    <t>私立南山高中</t>
    <phoneticPr fontId="4" type="noConversion"/>
  </si>
  <si>
    <r>
      <rPr>
        <sz val="12"/>
        <color indexed="8"/>
        <rFont val="標楷體"/>
        <family val="4"/>
        <charset val="136"/>
      </rPr>
      <t>私立南山高中</t>
    </r>
    <phoneticPr fontId="4" type="noConversion"/>
  </si>
  <si>
    <r>
      <rPr>
        <sz val="12"/>
        <rFont val="標楷體"/>
        <family val="4"/>
        <charset val="136"/>
      </rPr>
      <t>共同供應契約及小額採購逕洽廠商</t>
    </r>
    <phoneticPr fontId="4" type="noConversion"/>
  </si>
  <si>
    <r>
      <rPr>
        <sz val="12"/>
        <rFont val="標楷體"/>
        <family val="4"/>
        <charset val="136"/>
      </rPr>
      <t>誠譯國際股份有限公司
控智應用系統有限公司</t>
    </r>
    <phoneticPr fontId="4" type="noConversion"/>
  </si>
  <si>
    <t>充實英語教室設備</t>
    <phoneticPr fontId="4" type="noConversion"/>
  </si>
  <si>
    <r>
      <rPr>
        <sz val="12"/>
        <rFont val="標楷體"/>
        <family val="4"/>
        <charset val="136"/>
      </rPr>
      <t>全懋國際股份有限公司</t>
    </r>
    <phoneticPr fontId="4" type="noConversion"/>
  </si>
  <si>
    <t>教學資源室暨科任辦公室環境改善</t>
    <phoneticPr fontId="4" type="noConversion"/>
  </si>
  <si>
    <r>
      <rPr>
        <sz val="12"/>
        <rFont val="標楷體"/>
        <family val="4"/>
        <charset val="136"/>
      </rPr>
      <t>彤琸鋼製家具有限公司</t>
    </r>
    <phoneticPr fontId="4" type="noConversion"/>
  </si>
  <si>
    <t>改善桌球設備</t>
    <phoneticPr fontId="4" type="noConversion"/>
  </si>
  <si>
    <t>育林國小</t>
    <phoneticPr fontId="4" type="noConversion"/>
  </si>
  <si>
    <r>
      <rPr>
        <sz val="12"/>
        <color indexed="8"/>
        <rFont val="標楷體"/>
        <family val="4"/>
        <charset val="136"/>
      </rPr>
      <t>育林國小</t>
    </r>
    <phoneticPr fontId="4" type="noConversion"/>
  </si>
  <si>
    <r>
      <rPr>
        <sz val="12"/>
        <rFont val="標楷體"/>
        <family val="4"/>
        <charset val="136"/>
      </rPr>
      <t>欣禧體育器材有限公司</t>
    </r>
    <phoneticPr fontId="4" type="noConversion"/>
  </si>
  <si>
    <t>低年級圖書館環境改善</t>
    <phoneticPr fontId="4" type="noConversion"/>
  </si>
  <si>
    <r>
      <rPr>
        <sz val="12"/>
        <rFont val="標楷體"/>
        <family val="4"/>
        <charset val="136"/>
      </rPr>
      <t>桌椅</t>
    </r>
    <r>
      <rPr>
        <sz val="12"/>
        <rFont val="Times New Roman"/>
        <family val="1"/>
      </rPr>
      <t>58840-</t>
    </r>
    <r>
      <rPr>
        <sz val="12"/>
        <rFont val="標楷體"/>
        <family val="4"/>
        <charset val="136"/>
      </rPr>
      <t>校園裝潢有限公司</t>
    </r>
    <r>
      <rPr>
        <sz val="12"/>
        <rFont val="Times New Roman"/>
        <family val="1"/>
      </rPr>
      <t xml:space="preserve">   </t>
    </r>
    <r>
      <rPr>
        <sz val="12"/>
        <rFont val="標楷體"/>
        <family val="4"/>
        <charset val="136"/>
      </rPr>
      <t>窗</t>
    </r>
    <r>
      <rPr>
        <sz val="12"/>
        <rFont val="Times New Roman"/>
        <family val="1"/>
      </rPr>
      <t>41160-</t>
    </r>
    <r>
      <rPr>
        <sz val="12"/>
        <rFont val="標楷體"/>
        <family val="4"/>
        <charset val="136"/>
      </rPr>
      <t>正軒鋁業行</t>
    </r>
    <phoneticPr fontId="4" type="noConversion"/>
  </si>
  <si>
    <t>教學設備充實購置計畫</t>
    <phoneticPr fontId="4" type="noConversion"/>
  </si>
  <si>
    <t>光榮國中</t>
    <phoneticPr fontId="4" type="noConversion"/>
  </si>
  <si>
    <r>
      <rPr>
        <sz val="12"/>
        <color indexed="8"/>
        <rFont val="標楷體"/>
        <family val="4"/>
        <charset val="136"/>
      </rPr>
      <t>光榮國中</t>
    </r>
    <phoneticPr fontId="4" type="noConversion"/>
  </si>
  <si>
    <t>瑞芳國小</t>
    <phoneticPr fontId="4" type="noConversion"/>
  </si>
  <si>
    <r>
      <rPr>
        <sz val="12"/>
        <color indexed="8"/>
        <rFont val="標楷體"/>
        <family val="4"/>
        <charset val="136"/>
      </rPr>
      <t>瑞芳國小</t>
    </r>
    <phoneticPr fontId="4" type="noConversion"/>
  </si>
  <si>
    <r>
      <rPr>
        <sz val="12"/>
        <rFont val="標楷體"/>
        <family val="4"/>
        <charset val="136"/>
      </rPr>
      <t>朱臣企業有限公司</t>
    </r>
    <phoneticPr fontId="4" type="noConversion"/>
  </si>
  <si>
    <t>103年度充實閱讀教學之圖書與設備計畫</t>
    <phoneticPr fontId="4" type="noConversion"/>
  </si>
  <si>
    <r>
      <rPr>
        <sz val="12"/>
        <rFont val="標楷體"/>
        <family val="4"/>
        <charset val="136"/>
      </rPr>
      <t>小額採購逕洽廠商及公開取得書面報價</t>
    </r>
    <phoneticPr fontId="4" type="noConversion"/>
  </si>
  <si>
    <r>
      <rPr>
        <sz val="12"/>
        <rFont val="標楷體"/>
        <family val="4"/>
        <charset val="136"/>
      </rPr>
      <t>彩虹先進股份有限公司及三民書局有限公司</t>
    </r>
    <phoneticPr fontId="4" type="noConversion"/>
  </si>
  <si>
    <t>103年度環境改善飲水設備、省水龍頭、安全地墊</t>
    <phoneticPr fontId="4" type="noConversion"/>
  </si>
  <si>
    <t>成州國小</t>
    <phoneticPr fontId="4" type="noConversion"/>
  </si>
  <si>
    <r>
      <rPr>
        <sz val="12"/>
        <color indexed="8"/>
        <rFont val="標楷體"/>
        <family val="4"/>
        <charset val="136"/>
      </rPr>
      <t>成州國小</t>
    </r>
    <phoneticPr fontId="4" type="noConversion"/>
  </si>
  <si>
    <t>103年度國際交流中心廚房設備修繕</t>
    <phoneticPr fontId="4" type="noConversion"/>
  </si>
  <si>
    <r>
      <rPr>
        <sz val="12"/>
        <color indexed="8"/>
        <rFont val="標楷體"/>
        <family val="4"/>
        <charset val="136"/>
      </rPr>
      <t>樹林高中</t>
    </r>
    <phoneticPr fontId="4" type="noConversion"/>
  </si>
  <si>
    <r>
      <rPr>
        <sz val="12"/>
        <rFont val="標楷體"/>
        <family val="4"/>
        <charset val="136"/>
      </rPr>
      <t>宇昌土木包工業</t>
    </r>
    <phoneticPr fontId="4" type="noConversion"/>
  </si>
  <si>
    <t>「校園整體照明改善」暨「志工團、家長會與教師大同山健行低碳研習」</t>
    <phoneticPr fontId="4" type="noConversion"/>
  </si>
  <si>
    <t>山佳國小</t>
    <phoneticPr fontId="4" type="noConversion"/>
  </si>
  <si>
    <r>
      <rPr>
        <sz val="12"/>
        <rFont val="標楷體"/>
        <family val="4"/>
        <charset val="136"/>
      </rPr>
      <t>山佳國小</t>
    </r>
    <phoneticPr fontId="4" type="noConversion"/>
  </si>
  <si>
    <r>
      <rPr>
        <sz val="12"/>
        <rFont val="標楷體"/>
        <family val="4"/>
        <charset val="136"/>
      </rPr>
      <t>伍強熱能工業股份有限公司</t>
    </r>
    <phoneticPr fontId="4" type="noConversion"/>
  </si>
  <si>
    <r>
      <rPr>
        <sz val="12"/>
        <rFont val="標楷體"/>
        <family val="4"/>
        <charset val="136"/>
      </rPr>
      <t>崴泰工程有限公司</t>
    </r>
    <phoneticPr fontId="4" type="noConversion"/>
  </si>
  <si>
    <t>103年度充實及改善活動中心設備</t>
    <phoneticPr fontId="4" type="noConversion"/>
  </si>
  <si>
    <t>育林國中</t>
    <phoneticPr fontId="4" type="noConversion"/>
  </si>
  <si>
    <r>
      <rPr>
        <sz val="12"/>
        <rFont val="標楷體"/>
        <family val="4"/>
        <charset val="136"/>
      </rPr>
      <t>育林國中</t>
    </r>
    <phoneticPr fontId="4" type="noConversion"/>
  </si>
  <si>
    <r>
      <rPr>
        <sz val="12"/>
        <rFont val="標楷體"/>
        <family val="4"/>
        <charset val="136"/>
      </rPr>
      <t>精彩電腦有限公司</t>
    </r>
    <phoneticPr fontId="4" type="noConversion"/>
  </si>
  <si>
    <t>103年度教學設備改善計畫</t>
    <phoneticPr fontId="4" type="noConversion"/>
  </si>
  <si>
    <t>彭福國小</t>
    <phoneticPr fontId="4" type="noConversion"/>
  </si>
  <si>
    <r>
      <rPr>
        <sz val="12"/>
        <rFont val="標楷體"/>
        <family val="4"/>
        <charset val="136"/>
      </rPr>
      <t>彭福國小</t>
    </r>
    <phoneticPr fontId="4" type="noConversion"/>
  </si>
  <si>
    <r>
      <rPr>
        <sz val="12"/>
        <rFont val="標楷體"/>
        <family val="4"/>
        <charset val="136"/>
      </rPr>
      <t>需求不同，所以分項小額採購。</t>
    </r>
    <phoneticPr fontId="4" type="noConversion"/>
  </si>
  <si>
    <r>
      <t>1.</t>
    </r>
    <r>
      <rPr>
        <sz val="12"/>
        <rFont val="標楷體"/>
        <family val="4"/>
        <charset val="136"/>
      </rPr>
      <t>京旻科技有限公司</t>
    </r>
    <r>
      <rPr>
        <sz val="12"/>
        <rFont val="Times New Roman"/>
        <family val="1"/>
      </rPr>
      <t>2.</t>
    </r>
    <r>
      <rPr>
        <sz val="12"/>
        <rFont val="標楷體"/>
        <family val="4"/>
        <charset val="136"/>
      </rPr>
      <t>御禾辦公設備有限公司</t>
    </r>
    <r>
      <rPr>
        <sz val="12"/>
        <rFont val="Times New Roman"/>
        <family val="1"/>
      </rPr>
      <t>3.</t>
    </r>
    <r>
      <rPr>
        <sz val="12"/>
        <rFont val="標楷體"/>
        <family val="4"/>
        <charset val="136"/>
      </rPr>
      <t>新象學辰室內裝修設計有限公司</t>
    </r>
    <r>
      <rPr>
        <sz val="12"/>
        <rFont val="Times New Roman"/>
        <family val="1"/>
      </rPr>
      <t>4.</t>
    </r>
    <r>
      <rPr>
        <sz val="12"/>
        <rFont val="標楷體"/>
        <family val="4"/>
        <charset val="136"/>
      </rPr>
      <t>正韋音響公司</t>
    </r>
    <phoneticPr fontId="4" type="noConversion"/>
  </si>
  <si>
    <t>103年度教學環境與設備改善</t>
    <phoneticPr fontId="4" type="noConversion"/>
  </si>
  <si>
    <t>大同國小</t>
    <phoneticPr fontId="4" type="noConversion"/>
  </si>
  <si>
    <r>
      <rPr>
        <sz val="12"/>
        <color indexed="8"/>
        <rFont val="標楷體"/>
        <family val="4"/>
        <charset val="136"/>
      </rPr>
      <t>大同國小</t>
    </r>
    <phoneticPr fontId="4" type="noConversion"/>
  </si>
  <si>
    <r>
      <rPr>
        <sz val="12"/>
        <rFont val="標楷體"/>
        <family val="4"/>
        <charset val="136"/>
      </rPr>
      <t>永亨興業有限公司</t>
    </r>
    <phoneticPr fontId="4" type="noConversion"/>
  </si>
  <si>
    <t>103年度辦公室設備更新計畫</t>
    <phoneticPr fontId="4" type="noConversion"/>
  </si>
  <si>
    <r>
      <rPr>
        <sz val="12"/>
        <rFont val="標楷體"/>
        <family val="4"/>
        <charset val="136"/>
      </rPr>
      <t>丞廷企業有限公司</t>
    </r>
    <phoneticPr fontId="4" type="noConversion"/>
  </si>
  <si>
    <t>改善教學環境-油漆粉刷工程</t>
    <phoneticPr fontId="4" type="noConversion"/>
  </si>
  <si>
    <t>三多國小</t>
    <phoneticPr fontId="4" type="noConversion"/>
  </si>
  <si>
    <r>
      <rPr>
        <sz val="12"/>
        <rFont val="標楷體"/>
        <family val="4"/>
        <charset val="136"/>
      </rPr>
      <t>三多國小</t>
    </r>
    <phoneticPr fontId="4" type="noConversion"/>
  </si>
  <si>
    <r>
      <rPr>
        <sz val="12"/>
        <rFont val="標楷體"/>
        <family val="4"/>
        <charset val="136"/>
      </rPr>
      <t>宇鶴工程企業有限公司</t>
    </r>
    <phoneticPr fontId="4" type="noConversion"/>
  </si>
  <si>
    <t>改善教學環境設備-安全防撞護體</t>
    <phoneticPr fontId="4" type="noConversion"/>
  </si>
  <si>
    <r>
      <rPr>
        <sz val="12"/>
        <color indexed="8"/>
        <rFont val="標楷體"/>
        <family val="4"/>
        <charset val="136"/>
      </rPr>
      <t>新和國小</t>
    </r>
    <phoneticPr fontId="4" type="noConversion"/>
  </si>
  <si>
    <t>改善飲用水設備</t>
    <phoneticPr fontId="4" type="noConversion"/>
  </si>
  <si>
    <t>介壽國小</t>
    <phoneticPr fontId="4" type="noConversion"/>
  </si>
  <si>
    <r>
      <rPr>
        <sz val="12"/>
        <color indexed="8"/>
        <rFont val="標楷體"/>
        <family val="4"/>
        <charset val="136"/>
      </rPr>
      <t>介壽國小</t>
    </r>
    <phoneticPr fontId="4" type="noConversion"/>
  </si>
  <si>
    <t>建置android系統平板行動教室融入班級經營及課程教學計畫</t>
    <phoneticPr fontId="4" type="noConversion"/>
  </si>
  <si>
    <r>
      <rPr>
        <sz val="12"/>
        <rFont val="標楷體"/>
        <family val="4"/>
        <charset val="136"/>
      </rPr>
      <t>京陞科技股份有限公司</t>
    </r>
    <phoneticPr fontId="4" type="noConversion"/>
  </si>
  <si>
    <t>校園設備改善-老舊飲水機更新</t>
    <phoneticPr fontId="4" type="noConversion"/>
  </si>
  <si>
    <t>國標舞社團教室改善計畫</t>
    <phoneticPr fontId="4" type="noConversion"/>
  </si>
  <si>
    <t>飲水機採購計畫(第三期)</t>
    <phoneticPr fontId="4" type="noConversion"/>
  </si>
  <si>
    <t>新增防撞護體及地板整修計畫</t>
    <phoneticPr fontId="4" type="noConversion"/>
  </si>
  <si>
    <r>
      <rPr>
        <sz val="12"/>
        <rFont val="標楷體"/>
        <family val="4"/>
        <charset val="136"/>
      </rPr>
      <t>公開取得企書</t>
    </r>
    <phoneticPr fontId="4" type="noConversion"/>
  </si>
  <si>
    <t>圖書館空調改善計畫</t>
    <phoneticPr fontId="4" type="noConversion"/>
  </si>
  <si>
    <t>三多國中</t>
    <phoneticPr fontId="4" type="noConversion"/>
  </si>
  <si>
    <r>
      <rPr>
        <sz val="12"/>
        <rFont val="標楷體"/>
        <family val="4"/>
        <charset val="136"/>
      </rPr>
      <t>三多國中</t>
    </r>
    <phoneticPr fontId="4" type="noConversion"/>
  </si>
  <si>
    <r>
      <rPr>
        <sz val="12"/>
        <rFont val="標楷體"/>
        <family val="4"/>
        <charset val="136"/>
      </rPr>
      <t>逕行採購</t>
    </r>
    <phoneticPr fontId="4" type="noConversion"/>
  </si>
  <si>
    <r>
      <rPr>
        <sz val="12"/>
        <rFont val="標楷體"/>
        <family val="4"/>
        <charset val="136"/>
      </rPr>
      <t>仁德電器行</t>
    </r>
    <phoneticPr fontId="4" type="noConversion"/>
  </si>
  <si>
    <t>圖書館新增書櫃計畫</t>
    <phoneticPr fontId="4" type="noConversion"/>
  </si>
  <si>
    <r>
      <rPr>
        <sz val="12"/>
        <rFont val="標楷體"/>
        <family val="4"/>
        <charset val="136"/>
      </rPr>
      <t>承勁實業有限公司</t>
    </r>
    <phoneticPr fontId="4" type="noConversion"/>
  </si>
  <si>
    <t>103年度節能設備採購實施計畫</t>
    <phoneticPr fontId="4" type="noConversion"/>
  </si>
  <si>
    <r>
      <rPr>
        <sz val="12"/>
        <rFont val="標楷體"/>
        <family val="4"/>
        <charset val="136"/>
      </rPr>
      <t>叡陞實業有限公司</t>
    </r>
    <phoneticPr fontId="4" type="noConversion"/>
  </si>
  <si>
    <t>一年級教室地板改善工程計畫</t>
    <phoneticPr fontId="4" type="noConversion"/>
  </si>
  <si>
    <t>莒光國小</t>
    <phoneticPr fontId="4" type="noConversion"/>
  </si>
  <si>
    <r>
      <rPr>
        <sz val="12"/>
        <rFont val="標楷體"/>
        <family val="4"/>
        <charset val="136"/>
      </rPr>
      <t>莒光國小</t>
    </r>
    <phoneticPr fontId="4" type="noConversion"/>
  </si>
  <si>
    <r>
      <rPr>
        <sz val="12"/>
        <rFont val="標楷體"/>
        <family val="4"/>
        <charset val="136"/>
      </rPr>
      <t>益靖有限公司</t>
    </r>
    <phoneticPr fontId="4" type="noConversion"/>
  </si>
  <si>
    <t>改善校園設施計畫</t>
    <phoneticPr fontId="4" type="noConversion"/>
  </si>
  <si>
    <t>板橋高中</t>
    <phoneticPr fontId="4" type="noConversion"/>
  </si>
  <si>
    <r>
      <rPr>
        <sz val="12"/>
        <rFont val="標楷體"/>
        <family val="4"/>
        <charset val="136"/>
      </rPr>
      <t>板橋高中</t>
    </r>
    <phoneticPr fontId="4" type="noConversion"/>
  </si>
  <si>
    <r>
      <rPr>
        <sz val="12"/>
        <rFont val="標楷體"/>
        <family val="4"/>
        <charset val="136"/>
      </rPr>
      <t>青俊工程有限公司</t>
    </r>
    <phoneticPr fontId="4" type="noConversion"/>
  </si>
  <si>
    <t>新北市永和區秀朗國小健康中心裝修計畫</t>
    <phoneticPr fontId="4" type="noConversion"/>
  </si>
  <si>
    <r>
      <rPr>
        <sz val="12"/>
        <rFont val="標楷體"/>
        <family val="4"/>
        <charset val="136"/>
      </rPr>
      <t>秀朗國小</t>
    </r>
    <phoneticPr fontId="4" type="noConversion"/>
  </si>
  <si>
    <r>
      <rPr>
        <sz val="12"/>
        <rFont val="標楷體"/>
        <family val="4"/>
        <charset val="136"/>
      </rPr>
      <t>上網公開招標最低價方式決標</t>
    </r>
    <phoneticPr fontId="4" type="noConversion"/>
  </si>
  <si>
    <r>
      <rPr>
        <sz val="12"/>
        <rFont val="標楷體"/>
        <family val="4"/>
        <charset val="136"/>
      </rPr>
      <t>星辰營造有限公司</t>
    </r>
    <phoneticPr fontId="4" type="noConversion"/>
  </si>
  <si>
    <t>門禁及交通設備改善</t>
    <phoneticPr fontId="4" type="noConversion"/>
  </si>
  <si>
    <r>
      <rPr>
        <sz val="12"/>
        <rFont val="標楷體"/>
        <family val="4"/>
        <charset val="136"/>
      </rPr>
      <t>成州國小</t>
    </r>
    <phoneticPr fontId="4" type="noConversion"/>
  </si>
  <si>
    <r>
      <rPr>
        <sz val="12"/>
        <rFont val="標楷體"/>
        <family val="4"/>
        <charset val="136"/>
      </rPr>
      <t>碩譽電氣股份有限公司</t>
    </r>
    <phoneticPr fontId="4" type="noConversion"/>
  </si>
  <si>
    <t>改善校舍安全計畫</t>
    <phoneticPr fontId="4" type="noConversion"/>
  </si>
  <si>
    <r>
      <rPr>
        <sz val="12"/>
        <rFont val="標楷體"/>
        <family val="4"/>
        <charset val="136"/>
      </rPr>
      <t>陸戰隊商行</t>
    </r>
    <phoneticPr fontId="4" type="noConversion"/>
  </si>
  <si>
    <t>103年度行政辦公室整修申請計畫</t>
    <phoneticPr fontId="4" type="noConversion"/>
  </si>
  <si>
    <r>
      <t>1.</t>
    </r>
    <r>
      <rPr>
        <sz val="12"/>
        <rFont val="標楷體"/>
        <family val="4"/>
        <charset val="136"/>
      </rPr>
      <t xml:space="preserve">辰品工程行
</t>
    </r>
    <r>
      <rPr>
        <sz val="12"/>
        <rFont val="Times New Roman"/>
        <family val="1"/>
      </rPr>
      <t>2.</t>
    </r>
    <r>
      <rPr>
        <sz val="12"/>
        <rFont val="標楷體"/>
        <family val="4"/>
        <charset val="136"/>
      </rPr>
      <t>奕煦工程有限公司</t>
    </r>
    <phoneticPr fontId="4" type="noConversion"/>
  </si>
  <si>
    <r>
      <t>1.</t>
    </r>
    <r>
      <rPr>
        <sz val="12"/>
        <rFont val="標楷體"/>
        <family val="4"/>
        <charset val="136"/>
      </rPr>
      <t xml:space="preserve">善朋企業社
</t>
    </r>
    <r>
      <rPr>
        <sz val="12"/>
        <rFont val="Times New Roman"/>
        <family val="1"/>
      </rPr>
      <t>2.</t>
    </r>
    <r>
      <rPr>
        <sz val="12"/>
        <rFont val="標楷體"/>
        <family val="4"/>
        <charset val="136"/>
      </rPr>
      <t>樂晟企業社</t>
    </r>
    <phoneticPr fontId="4" type="noConversion"/>
  </si>
  <si>
    <t>103年度改善教學設備計畫（美勞教室用桌椅）</t>
    <phoneticPr fontId="4" type="noConversion"/>
  </si>
  <si>
    <r>
      <rPr>
        <sz val="12"/>
        <rFont val="標楷體"/>
        <family val="4"/>
        <charset val="136"/>
      </rPr>
      <t>公開取得企劃書方式辦理</t>
    </r>
    <phoneticPr fontId="4" type="noConversion"/>
  </si>
  <si>
    <r>
      <rPr>
        <sz val="12"/>
        <rFont val="標楷體"/>
        <family val="4"/>
        <charset val="136"/>
      </rPr>
      <t>新象學辰室內裝修設計工程有限公司</t>
    </r>
    <phoneticPr fontId="4" type="noConversion"/>
  </si>
  <si>
    <t>103年度增置無線廣播投影系統設備</t>
    <phoneticPr fontId="4" type="noConversion"/>
  </si>
  <si>
    <r>
      <rPr>
        <sz val="12"/>
        <rFont val="標楷體"/>
        <family val="4"/>
        <charset val="136"/>
      </rPr>
      <t>公開徵求企劃書</t>
    </r>
    <phoneticPr fontId="4" type="noConversion"/>
  </si>
  <si>
    <t>仁愛樓頂樓間滲水及教室牆壁滲水防水工程</t>
    <phoneticPr fontId="4" type="noConversion"/>
  </si>
  <si>
    <r>
      <rPr>
        <sz val="12"/>
        <rFont val="標楷體"/>
        <family val="4"/>
        <charset val="136"/>
      </rPr>
      <t>中和國小</t>
    </r>
    <phoneticPr fontId="4" type="noConversion"/>
  </si>
  <si>
    <r>
      <rPr>
        <sz val="12"/>
        <rFont val="標楷體"/>
        <family val="4"/>
        <charset val="136"/>
      </rPr>
      <t>魯川工程企業有限公司</t>
    </r>
    <phoneticPr fontId="4" type="noConversion"/>
  </si>
  <si>
    <t>改善教學設備與校園安全計畫</t>
    <phoneticPr fontId="4" type="noConversion"/>
  </si>
  <si>
    <t>活動中心二樓男廁改善工程</t>
    <phoneticPr fontId="4" type="noConversion"/>
  </si>
  <si>
    <r>
      <t>103</t>
    </r>
    <r>
      <rPr>
        <sz val="12"/>
        <rFont val="標楷體"/>
        <family val="4"/>
        <charset val="136"/>
      </rPr>
      <t>年度地方教育發展基金</t>
    </r>
    <r>
      <rPr>
        <sz val="12"/>
        <rFont val="Times New Roman"/>
        <family val="1"/>
      </rPr>
      <t>-5M</t>
    </r>
    <r>
      <rPr>
        <sz val="12"/>
        <rFont val="標楷體"/>
        <family val="4"/>
        <charset val="136"/>
      </rPr>
      <t>建築及設備計畫</t>
    </r>
    <r>
      <rPr>
        <sz val="12"/>
        <rFont val="Times New Roman"/>
        <family val="1"/>
      </rPr>
      <t>-5M5</t>
    </r>
    <r>
      <rPr>
        <sz val="12"/>
        <rFont val="標楷體"/>
        <family val="4"/>
        <charset val="136"/>
      </rPr>
      <t>無形資產計畫</t>
    </r>
    <r>
      <rPr>
        <sz val="12"/>
        <rFont val="Times New Roman"/>
        <family val="1"/>
      </rPr>
      <t>(5M500177</t>
    </r>
    <r>
      <rPr>
        <sz val="12"/>
        <rFont val="標楷體"/>
        <family val="4"/>
        <charset val="136"/>
      </rPr>
      <t>以前年度可用賸餘</t>
    </r>
    <r>
      <rPr>
        <sz val="12"/>
        <rFont val="Times New Roman"/>
        <family val="1"/>
      </rPr>
      <t>-</t>
    </r>
    <r>
      <rPr>
        <sz val="12"/>
        <rFont val="標楷體"/>
        <family val="4"/>
        <charset val="136"/>
      </rPr>
      <t>環教科</t>
    </r>
    <r>
      <rPr>
        <sz val="12"/>
        <rFont val="Times New Roman"/>
        <family val="1"/>
      </rPr>
      <t>)-5</t>
    </r>
    <r>
      <rPr>
        <sz val="12"/>
        <rFont val="標楷體"/>
        <family val="4"/>
        <charset val="136"/>
      </rPr>
      <t>建構固定資產、無形資產及非理財目的長期投資</t>
    </r>
    <r>
      <rPr>
        <sz val="12"/>
        <rFont val="Times New Roman"/>
        <family val="1"/>
      </rPr>
      <t>-52-</t>
    </r>
    <r>
      <rPr>
        <sz val="12"/>
        <rFont val="標楷體"/>
        <family val="4"/>
        <charset val="136"/>
      </rPr>
      <t>購置無形資產</t>
    </r>
    <r>
      <rPr>
        <sz val="12"/>
        <rFont val="Times New Roman"/>
        <family val="1"/>
      </rPr>
      <t>-521</t>
    </r>
    <r>
      <rPr>
        <sz val="12"/>
        <rFont val="標楷體"/>
        <family val="4"/>
        <charset val="136"/>
      </rPr>
      <t>購置電腦軟體</t>
    </r>
    <r>
      <rPr>
        <sz val="12"/>
        <rFont val="Times New Roman"/>
        <family val="1"/>
      </rPr>
      <t>-</t>
    </r>
    <r>
      <rPr>
        <sz val="12"/>
        <rFont val="標楷體"/>
        <family val="4"/>
        <charset val="136"/>
      </rPr>
      <t>教學應用軟體</t>
    </r>
    <phoneticPr fontId="4" type="noConversion"/>
  </si>
  <si>
    <r>
      <rPr>
        <sz val="12"/>
        <rFont val="標楷體"/>
        <family val="4"/>
        <charset val="136"/>
      </rPr>
      <t>私立竹林高中</t>
    </r>
    <phoneticPr fontId="4" type="noConversion"/>
  </si>
  <si>
    <r>
      <rPr>
        <sz val="12"/>
        <rFont val="標楷體"/>
        <family val="4"/>
        <charset val="136"/>
      </rPr>
      <t>三家比價</t>
    </r>
    <phoneticPr fontId="4" type="noConversion"/>
  </si>
  <si>
    <r>
      <rPr>
        <sz val="12"/>
        <rFont val="標楷體"/>
        <family val="4"/>
        <charset val="136"/>
      </rPr>
      <t>竣千企業有限公司</t>
    </r>
    <phoneticPr fontId="4" type="noConversion"/>
  </si>
  <si>
    <t>排球隊改善訓練環境增購訓練器材計畫</t>
    <phoneticPr fontId="4" type="noConversion"/>
  </si>
  <si>
    <r>
      <rPr>
        <sz val="12"/>
        <rFont val="標楷體"/>
        <family val="4"/>
        <charset val="136"/>
      </rPr>
      <t>科正國際健康事業有限公司</t>
    </r>
    <phoneticPr fontId="4" type="noConversion"/>
  </si>
  <si>
    <t>預防運動傷害治療設備</t>
    <phoneticPr fontId="4" type="noConversion"/>
  </si>
  <si>
    <t>增置音樂暨體育教學設備計畫</t>
    <phoneticPr fontId="4" type="noConversion"/>
  </si>
  <si>
    <t>積穗國小</t>
    <phoneticPr fontId="4" type="noConversion"/>
  </si>
  <si>
    <r>
      <rPr>
        <sz val="12"/>
        <color indexed="8"/>
        <rFont val="標楷體"/>
        <family val="4"/>
        <charset val="136"/>
      </rPr>
      <t>積穗國小</t>
    </r>
    <phoneticPr fontId="4" type="noConversion"/>
  </si>
  <si>
    <r>
      <rPr>
        <sz val="12"/>
        <rFont val="標楷體"/>
        <family val="4"/>
        <charset val="136"/>
      </rPr>
      <t>音樂和體育分項招標</t>
    </r>
    <r>
      <rPr>
        <sz val="12"/>
        <rFont val="Times New Roman"/>
        <family val="1"/>
      </rPr>
      <t>:</t>
    </r>
    <r>
      <rPr>
        <sz val="12"/>
        <rFont val="標楷體"/>
        <family val="4"/>
        <charset val="136"/>
      </rPr>
      <t>以最低價，再經議價</t>
    </r>
    <phoneticPr fontId="4" type="noConversion"/>
  </si>
  <si>
    <r>
      <rPr>
        <sz val="12"/>
        <rFont val="標楷體"/>
        <family val="4"/>
        <charset val="136"/>
      </rPr>
      <t>音樂</t>
    </r>
    <r>
      <rPr>
        <sz val="12"/>
        <rFont val="Times New Roman"/>
        <family val="1"/>
      </rPr>
      <t>:</t>
    </r>
    <r>
      <rPr>
        <sz val="12"/>
        <rFont val="標楷體"/>
        <family val="4"/>
        <charset val="136"/>
      </rPr>
      <t>勝利國際樂器有限公司、體育</t>
    </r>
    <r>
      <rPr>
        <sz val="12"/>
        <rFont val="Times New Roman"/>
        <family val="1"/>
      </rPr>
      <t>:</t>
    </r>
    <r>
      <rPr>
        <sz val="12"/>
        <rFont val="標楷體"/>
        <family val="4"/>
        <charset val="136"/>
      </rPr>
      <t>陽聲國際企業股份有限公司</t>
    </r>
    <phoneticPr fontId="4" type="noConversion"/>
  </si>
  <si>
    <t>103年度充實學校體育館設備</t>
    <phoneticPr fontId="4" type="noConversion"/>
  </si>
  <si>
    <t>北新國小</t>
    <phoneticPr fontId="4" type="noConversion"/>
  </si>
  <si>
    <r>
      <rPr>
        <sz val="12"/>
        <color indexed="8"/>
        <rFont val="標楷體"/>
        <family val="4"/>
        <charset val="136"/>
      </rPr>
      <t>北新國小</t>
    </r>
    <phoneticPr fontId="4" type="noConversion"/>
  </si>
  <si>
    <r>
      <rPr>
        <sz val="12"/>
        <rFont val="標楷體"/>
        <family val="4"/>
        <charset val="136"/>
      </rPr>
      <t>崧順有限公司</t>
    </r>
    <phoneticPr fontId="4" type="noConversion"/>
  </si>
  <si>
    <t>校園零星修繕計畫</t>
    <phoneticPr fontId="4" type="noConversion"/>
  </si>
  <si>
    <r>
      <rPr>
        <sz val="12"/>
        <rFont val="標楷體"/>
        <family val="4"/>
        <charset val="136"/>
      </rPr>
      <t>羽球場公開取得報價單，餘項目小額採購逕洽廠商</t>
    </r>
    <phoneticPr fontId="4" type="noConversion"/>
  </si>
  <si>
    <r>
      <rPr>
        <sz val="12"/>
        <rFont val="標楷體"/>
        <family val="4"/>
        <charset val="136"/>
      </rPr>
      <t>長德室內裝修有限公司</t>
    </r>
    <phoneticPr fontId="4" type="noConversion"/>
  </si>
  <si>
    <t>綜合大樓停車場捲門及圖書館冷卻水塔設備更新</t>
    <phoneticPr fontId="4" type="noConversion"/>
  </si>
  <si>
    <r>
      <rPr>
        <sz val="12"/>
        <color indexed="8"/>
        <rFont val="標楷體"/>
        <family val="4"/>
        <charset val="136"/>
      </rPr>
      <t>永平高中</t>
    </r>
    <phoneticPr fontId="4" type="noConversion"/>
  </si>
  <si>
    <r>
      <rPr>
        <sz val="12"/>
        <rFont val="標楷體"/>
        <family val="4"/>
        <charset val="136"/>
      </rPr>
      <t>限制性招標</t>
    </r>
    <phoneticPr fontId="4" type="noConversion"/>
  </si>
  <si>
    <r>
      <rPr>
        <sz val="12"/>
        <rFont val="標楷體"/>
        <family val="4"/>
        <charset val="136"/>
      </rPr>
      <t>王朝工程行</t>
    </r>
    <phoneticPr fontId="4" type="noConversion"/>
  </si>
  <si>
    <t>103年度各大樓第1期油漆粉刷工程</t>
    <phoneticPr fontId="4" type="noConversion"/>
  </si>
  <si>
    <r>
      <rPr>
        <sz val="12"/>
        <rFont val="標楷體"/>
        <family val="4"/>
        <charset val="136"/>
      </rPr>
      <t>永和國小</t>
    </r>
    <phoneticPr fontId="4" type="noConversion"/>
  </si>
  <si>
    <r>
      <rPr>
        <sz val="12"/>
        <rFont val="標楷體"/>
        <family val="4"/>
        <charset val="136"/>
      </rPr>
      <t>公開取開</t>
    </r>
    <phoneticPr fontId="4" type="noConversion"/>
  </si>
  <si>
    <r>
      <rPr>
        <sz val="12"/>
        <rFont val="標楷體"/>
        <family val="4"/>
        <charset val="136"/>
      </rPr>
      <t>申安工程有限公司</t>
    </r>
    <phoneticPr fontId="4" type="noConversion"/>
  </si>
  <si>
    <t>足球隊-簡易足球門</t>
    <phoneticPr fontId="4" type="noConversion"/>
  </si>
  <si>
    <r>
      <rPr>
        <sz val="12"/>
        <rFont val="標楷體"/>
        <family val="4"/>
        <charset val="136"/>
      </rPr>
      <t>永平國小</t>
    </r>
    <phoneticPr fontId="4" type="noConversion"/>
  </si>
  <si>
    <r>
      <rPr>
        <sz val="12"/>
        <rFont val="標楷體"/>
        <family val="4"/>
        <charset val="136"/>
      </rPr>
      <t>為炘國際有限公司</t>
    </r>
    <phoneticPr fontId="4" type="noConversion"/>
  </si>
  <si>
    <r>
      <rPr>
        <sz val="12"/>
        <rFont val="標楷體"/>
        <family val="4"/>
        <charset val="136"/>
      </rPr>
      <t>漢紜室內裝修有限公司</t>
    </r>
    <phoneticPr fontId="4" type="noConversion"/>
  </si>
  <si>
    <t>改善辦公設備採購</t>
    <phoneticPr fontId="4" type="noConversion"/>
  </si>
  <si>
    <r>
      <rPr>
        <sz val="12"/>
        <rFont val="標楷體"/>
        <family val="4"/>
        <charset val="136"/>
      </rPr>
      <t>高任室內裝修有限公司</t>
    </r>
    <phoneticPr fontId="4" type="noConversion"/>
  </si>
  <si>
    <r>
      <rPr>
        <sz val="12"/>
        <rFont val="標楷體"/>
        <family val="4"/>
        <charset val="136"/>
      </rPr>
      <t>雅譽企業有限公司</t>
    </r>
    <phoneticPr fontId="4" type="noConversion"/>
  </si>
  <si>
    <t>教室環境設備更新</t>
    <phoneticPr fontId="4" type="noConversion"/>
  </si>
  <si>
    <r>
      <rPr>
        <sz val="12"/>
        <rFont val="標楷體"/>
        <family val="4"/>
        <charset val="136"/>
      </rPr>
      <t>裕民國小</t>
    </r>
    <phoneticPr fontId="4" type="noConversion"/>
  </si>
  <si>
    <r>
      <rPr>
        <sz val="12"/>
        <rFont val="標楷體"/>
        <family val="4"/>
        <charset val="136"/>
      </rPr>
      <t>合青企業有限公司、瑞元資訊股份有限公司</t>
    </r>
    <phoneticPr fontId="4" type="noConversion"/>
  </si>
  <si>
    <t>103年度飲水設備增購計畫</t>
    <phoneticPr fontId="4" type="noConversion"/>
  </si>
  <si>
    <t>民安國小</t>
    <phoneticPr fontId="4" type="noConversion"/>
  </si>
  <si>
    <r>
      <rPr>
        <sz val="12"/>
        <rFont val="標楷體"/>
        <family val="4"/>
        <charset val="136"/>
      </rPr>
      <t>民安國小</t>
    </r>
    <phoneticPr fontId="4" type="noConversion"/>
  </si>
  <si>
    <r>
      <rPr>
        <sz val="12"/>
        <rFont val="標楷體"/>
        <family val="4"/>
        <charset val="136"/>
      </rPr>
      <t>公開取得廠商報價以最低標方式決標</t>
    </r>
    <phoneticPr fontId="4" type="noConversion"/>
  </si>
  <si>
    <t>改善教學環境設備-窗簾設置及電扇更新</t>
    <phoneticPr fontId="4" type="noConversion"/>
  </si>
  <si>
    <r>
      <rPr>
        <sz val="12"/>
        <rFont val="標楷體"/>
        <family val="4"/>
        <charset val="136"/>
      </rPr>
      <t>窗簾設置</t>
    </r>
    <r>
      <rPr>
        <sz val="12"/>
        <rFont val="Times New Roman"/>
        <family val="1"/>
      </rPr>
      <t xml:space="preserve"> : </t>
    </r>
    <r>
      <rPr>
        <sz val="12"/>
        <rFont val="標楷體"/>
        <family val="4"/>
        <charset val="136"/>
      </rPr>
      <t>雅譽企業有限公司
電扇更新</t>
    </r>
    <r>
      <rPr>
        <sz val="12"/>
        <rFont val="Times New Roman"/>
        <family val="1"/>
      </rPr>
      <t xml:space="preserve"> : </t>
    </r>
    <r>
      <rPr>
        <sz val="12"/>
        <rFont val="標楷體"/>
        <family val="4"/>
        <charset val="136"/>
      </rPr>
      <t>明佳水電行</t>
    </r>
    <phoneticPr fontId="4" type="noConversion"/>
  </si>
  <si>
    <t>改善辦公設備-桌椅及公文櫃更新</t>
    <phoneticPr fontId="4" type="noConversion"/>
  </si>
  <si>
    <t>改善及充實環境設備</t>
    <phoneticPr fontId="4" type="noConversion"/>
  </si>
  <si>
    <r>
      <rPr>
        <sz val="12"/>
        <rFont val="標楷體"/>
        <family val="4"/>
        <charset val="136"/>
      </rPr>
      <t>三弘木業有限公司</t>
    </r>
    <phoneticPr fontId="4" type="noConversion"/>
  </si>
  <si>
    <t>103年度教學設備改善</t>
    <phoneticPr fontId="4" type="noConversion"/>
  </si>
  <si>
    <t>丹鳳國小</t>
    <phoneticPr fontId="4" type="noConversion"/>
  </si>
  <si>
    <r>
      <rPr>
        <sz val="12"/>
        <rFont val="標楷體"/>
        <family val="4"/>
        <charset val="136"/>
      </rPr>
      <t>丹鳳國小</t>
    </r>
    <phoneticPr fontId="4" type="noConversion"/>
  </si>
  <si>
    <r>
      <t>1.</t>
    </r>
    <r>
      <rPr>
        <sz val="12"/>
        <rFont val="標楷體"/>
        <family val="4"/>
        <charset val="136"/>
      </rPr>
      <t>上竣企業</t>
    </r>
    <r>
      <rPr>
        <sz val="12"/>
        <rFont val="Times New Roman"/>
        <family val="1"/>
      </rPr>
      <t>(</t>
    </r>
    <r>
      <rPr>
        <sz val="12"/>
        <rFont val="標楷體"/>
        <family val="4"/>
        <charset val="136"/>
      </rPr>
      <t>桌椅</t>
    </r>
    <r>
      <rPr>
        <sz val="12"/>
        <rFont val="Times New Roman"/>
        <family val="1"/>
      </rPr>
      <t>)
2.</t>
    </r>
    <r>
      <rPr>
        <sz val="12"/>
        <rFont val="標楷體"/>
        <family val="4"/>
        <charset val="136"/>
      </rPr>
      <t>長餘國際</t>
    </r>
    <r>
      <rPr>
        <sz val="12"/>
        <rFont val="Times New Roman"/>
        <family val="1"/>
      </rPr>
      <t>(</t>
    </r>
    <r>
      <rPr>
        <sz val="12"/>
        <rFont val="標楷體"/>
        <family val="4"/>
        <charset val="136"/>
      </rPr>
      <t>冷氣</t>
    </r>
    <r>
      <rPr>
        <sz val="12"/>
        <rFont val="Times New Roman"/>
        <family val="1"/>
      </rPr>
      <t>-</t>
    </r>
    <r>
      <rPr>
        <sz val="12"/>
        <rFont val="標楷體"/>
        <family val="4"/>
        <charset val="136"/>
      </rPr>
      <t>共同供應契約</t>
    </r>
    <r>
      <rPr>
        <sz val="12"/>
        <rFont val="Times New Roman"/>
        <family val="1"/>
      </rPr>
      <t>)
3.</t>
    </r>
    <r>
      <rPr>
        <sz val="12"/>
        <rFont val="標楷體"/>
        <family val="4"/>
        <charset val="136"/>
      </rPr>
      <t>工學社音樂中心</t>
    </r>
    <r>
      <rPr>
        <sz val="12"/>
        <rFont val="Times New Roman"/>
        <family val="1"/>
      </rPr>
      <t>(</t>
    </r>
    <r>
      <rPr>
        <sz val="12"/>
        <rFont val="標楷體"/>
        <family val="4"/>
        <charset val="136"/>
      </rPr>
      <t>太鼓</t>
    </r>
    <r>
      <rPr>
        <sz val="12"/>
        <rFont val="Times New Roman"/>
        <family val="1"/>
      </rPr>
      <t>)</t>
    </r>
    <phoneticPr fontId="4" type="noConversion"/>
  </si>
  <si>
    <t>103年度薩克斯風樂器設備採購及檢修計畫</t>
    <phoneticPr fontId="4" type="noConversion"/>
  </si>
  <si>
    <t>同榮國小</t>
    <phoneticPr fontId="4" type="noConversion"/>
  </si>
  <si>
    <r>
      <rPr>
        <sz val="12"/>
        <color indexed="8"/>
        <rFont val="標楷體"/>
        <family val="4"/>
        <charset val="136"/>
      </rPr>
      <t>同榮國小</t>
    </r>
    <phoneticPr fontId="4" type="noConversion"/>
  </si>
  <si>
    <r>
      <rPr>
        <sz val="12"/>
        <rFont val="標楷體"/>
        <family val="4"/>
        <charset val="136"/>
      </rPr>
      <t>公開取得報價單及企劃書</t>
    </r>
    <phoneticPr fontId="4" type="noConversion"/>
  </si>
  <si>
    <r>
      <rPr>
        <sz val="12"/>
        <rFont val="標楷體"/>
        <family val="4"/>
        <charset val="136"/>
      </rPr>
      <t>中聲樂器有限公司</t>
    </r>
    <phoneticPr fontId="4" type="noConversion"/>
  </si>
  <si>
    <t>103學年度圖書館充實圖書設備實施計畫</t>
    <phoneticPr fontId="4" type="noConversion"/>
  </si>
  <si>
    <r>
      <rPr>
        <sz val="12"/>
        <rFont val="標楷體"/>
        <family val="4"/>
        <charset val="136"/>
      </rPr>
      <t>三民書局</t>
    </r>
    <phoneticPr fontId="4" type="noConversion"/>
  </si>
  <si>
    <t>改善校園環境設備採購計畫</t>
    <phoneticPr fontId="4" type="noConversion"/>
  </si>
  <si>
    <r>
      <rPr>
        <sz val="12"/>
        <rFont val="標楷體"/>
        <family val="4"/>
        <charset val="136"/>
      </rPr>
      <t>冠昱室內裝修設計有限公司</t>
    </r>
    <phoneticPr fontId="4" type="noConversion"/>
  </si>
  <si>
    <t>改善教學設備計畫</t>
    <phoneticPr fontId="4" type="noConversion"/>
  </si>
  <si>
    <r>
      <rPr>
        <sz val="12"/>
        <rFont val="標楷體"/>
        <family val="4"/>
        <charset val="136"/>
      </rPr>
      <t>嘉君科技有限公司</t>
    </r>
    <phoneticPr fontId="4" type="noConversion"/>
  </si>
  <si>
    <t>改善教學環境計畫</t>
    <phoneticPr fontId="4" type="noConversion"/>
  </si>
  <si>
    <r>
      <rPr>
        <sz val="12"/>
        <rFont val="標楷體"/>
        <family val="4"/>
        <charset val="136"/>
      </rPr>
      <t>禾佳禾有線公司</t>
    </r>
    <phoneticPr fontId="4" type="noConversion"/>
  </si>
  <si>
    <t>改善辦公設備計畫</t>
    <phoneticPr fontId="4" type="noConversion"/>
  </si>
  <si>
    <r>
      <rPr>
        <sz val="12"/>
        <rFont val="標楷體"/>
        <family val="4"/>
        <charset val="136"/>
      </rPr>
      <t>高任室內裝修有限公司、全楙國際有限公司</t>
    </r>
    <phoneticPr fontId="4" type="noConversion"/>
  </si>
  <si>
    <t>改善教學設備-專科教室電動螢幕</t>
    <phoneticPr fontId="4" type="noConversion"/>
  </si>
  <si>
    <t>建國國小</t>
    <phoneticPr fontId="4" type="noConversion"/>
  </si>
  <si>
    <r>
      <rPr>
        <sz val="12"/>
        <color indexed="8"/>
        <rFont val="標楷體"/>
        <family val="4"/>
        <charset val="136"/>
      </rPr>
      <t>建國國小</t>
    </r>
    <phoneticPr fontId="4" type="noConversion"/>
  </si>
  <si>
    <r>
      <rPr>
        <sz val="12"/>
        <rFont val="標楷體"/>
        <family val="4"/>
        <charset val="136"/>
      </rPr>
      <t>逕採共同供應契約方式辦理</t>
    </r>
    <phoneticPr fontId="4" type="noConversion"/>
  </si>
  <si>
    <t>改善校園安全設備</t>
    <phoneticPr fontId="4" type="noConversion"/>
  </si>
  <si>
    <r>
      <rPr>
        <sz val="12"/>
        <rFont val="標楷體"/>
        <family val="4"/>
        <charset val="136"/>
      </rPr>
      <t>大同國小</t>
    </r>
    <phoneticPr fontId="4" type="noConversion"/>
  </si>
  <si>
    <r>
      <rPr>
        <sz val="12"/>
        <rFont val="標楷體"/>
        <family val="4"/>
        <charset val="136"/>
      </rPr>
      <t>直接議價</t>
    </r>
    <phoneticPr fontId="4" type="noConversion"/>
  </si>
  <si>
    <r>
      <rPr>
        <sz val="12"/>
        <rFont val="標楷體"/>
        <family val="4"/>
        <charset val="136"/>
      </rPr>
      <t>彩達科技有限公司</t>
    </r>
    <phoneticPr fontId="4" type="noConversion"/>
  </si>
  <si>
    <t>改善教學設備實施計畫</t>
    <phoneticPr fontId="4" type="noConversion"/>
  </si>
  <si>
    <t>資訊教學設備增置計畫</t>
    <phoneticPr fontId="4" type="noConversion"/>
  </si>
  <si>
    <t>新泰國小</t>
    <phoneticPr fontId="4" type="noConversion"/>
  </si>
  <si>
    <r>
      <rPr>
        <sz val="12"/>
        <rFont val="標楷體"/>
        <family val="4"/>
        <charset val="136"/>
      </rPr>
      <t>新泰國小</t>
    </r>
    <phoneticPr fontId="4" type="noConversion"/>
  </si>
  <si>
    <t>退休教師聯誼中心搬遷計畫</t>
    <phoneticPr fontId="4" type="noConversion"/>
  </si>
  <si>
    <t>光榮國小</t>
    <phoneticPr fontId="4" type="noConversion"/>
  </si>
  <si>
    <r>
      <rPr>
        <sz val="12"/>
        <rFont val="標楷體"/>
        <family val="4"/>
        <charset val="136"/>
      </rPr>
      <t>光榮國小</t>
    </r>
    <phoneticPr fontId="4" type="noConversion"/>
  </si>
  <si>
    <r>
      <t>1.</t>
    </r>
    <r>
      <rPr>
        <sz val="12"/>
        <rFont val="標楷體"/>
        <family val="4"/>
        <charset val="136"/>
      </rPr>
      <t xml:space="preserve">世懋工程有限公司
</t>
    </r>
    <r>
      <rPr>
        <sz val="12"/>
        <rFont val="Times New Roman"/>
        <family val="1"/>
      </rPr>
      <t>2.</t>
    </r>
    <r>
      <rPr>
        <sz val="12"/>
        <rFont val="標楷體"/>
        <family val="4"/>
        <charset val="136"/>
      </rPr>
      <t xml:space="preserve">東達興有限公司
</t>
    </r>
    <r>
      <rPr>
        <sz val="12"/>
        <rFont val="Times New Roman"/>
        <family val="1"/>
      </rPr>
      <t>3.</t>
    </r>
    <r>
      <rPr>
        <sz val="12"/>
        <rFont val="標楷體"/>
        <family val="4"/>
        <charset val="136"/>
      </rPr>
      <t>正水工程有限公司</t>
    </r>
    <phoneticPr fontId="4" type="noConversion"/>
  </si>
  <si>
    <t>充實及改善環境設備計畫</t>
    <phoneticPr fontId="4" type="noConversion"/>
  </si>
  <si>
    <r>
      <rPr>
        <sz val="12"/>
        <rFont val="標楷體"/>
        <family val="4"/>
        <charset val="136"/>
      </rPr>
      <t>最低標方式</t>
    </r>
    <phoneticPr fontId="4" type="noConversion"/>
  </si>
  <si>
    <t>小導演-新世界影像美感教育</t>
    <phoneticPr fontId="4" type="noConversion"/>
  </si>
  <si>
    <r>
      <rPr>
        <sz val="12"/>
        <rFont val="標楷體"/>
        <family val="4"/>
        <charset val="136"/>
      </rPr>
      <t>乙巧電器視聽有限公司</t>
    </r>
    <phoneticPr fontId="4" type="noConversion"/>
  </si>
  <si>
    <t>改善教學環境設備補助計畫</t>
    <phoneticPr fontId="4" type="noConversion"/>
  </si>
  <si>
    <t>坪林國小(附設幼兒園)</t>
    <phoneticPr fontId="4" type="noConversion"/>
  </si>
  <si>
    <r>
      <rPr>
        <sz val="12"/>
        <rFont val="標楷體"/>
        <family val="4"/>
        <charset val="136"/>
      </rPr>
      <t>坪林國小</t>
    </r>
    <r>
      <rPr>
        <sz val="12"/>
        <rFont val="Times New Roman"/>
        <family val="1"/>
      </rPr>
      <t>(</t>
    </r>
    <r>
      <rPr>
        <sz val="12"/>
        <rFont val="標楷體"/>
        <family val="4"/>
        <charset val="136"/>
      </rPr>
      <t>附設幼兒園</t>
    </r>
    <r>
      <rPr>
        <sz val="12"/>
        <rFont val="Times New Roman"/>
        <family val="1"/>
      </rPr>
      <t>)</t>
    </r>
    <phoneticPr fontId="4" type="noConversion"/>
  </si>
  <si>
    <r>
      <rPr>
        <sz val="12"/>
        <rFont val="標楷體"/>
        <family val="4"/>
        <charset val="136"/>
      </rPr>
      <t>最有利標</t>
    </r>
    <phoneticPr fontId="4" type="noConversion"/>
  </si>
  <si>
    <r>
      <rPr>
        <sz val="12"/>
        <rFont val="標楷體"/>
        <family val="4"/>
        <charset val="136"/>
      </rPr>
      <t>曜譽營造有限公司</t>
    </r>
    <phoneticPr fontId="4" type="noConversion"/>
  </si>
  <si>
    <t>103年度教室及辦公室鐵門油漆工程申請計畫</t>
    <phoneticPr fontId="4" type="noConversion"/>
  </si>
  <si>
    <t>103年度教室修繕工程計畫</t>
    <phoneticPr fontId="4" type="noConversion"/>
  </si>
  <si>
    <r>
      <rPr>
        <sz val="12"/>
        <rFont val="標楷體"/>
        <family val="4"/>
        <charset val="136"/>
      </rPr>
      <t>比價方式</t>
    </r>
    <r>
      <rPr>
        <sz val="12"/>
        <rFont val="Times New Roman"/>
        <family val="1"/>
      </rPr>
      <t>(</t>
    </r>
    <r>
      <rPr>
        <sz val="12"/>
        <rFont val="標楷體"/>
        <family val="4"/>
        <charset val="136"/>
      </rPr>
      <t>最低標</t>
    </r>
    <r>
      <rPr>
        <sz val="12"/>
        <rFont val="Times New Roman"/>
        <family val="1"/>
      </rPr>
      <t>)</t>
    </r>
    <phoneticPr fontId="4" type="noConversion"/>
  </si>
  <si>
    <t>103年度教室電風扇更新計畫</t>
    <phoneticPr fontId="4" type="noConversion"/>
  </si>
  <si>
    <t>音樂教室擴充樂器</t>
    <phoneticPr fontId="4" type="noConversion"/>
  </si>
  <si>
    <r>
      <rPr>
        <sz val="12"/>
        <rFont val="標楷體"/>
        <family val="4"/>
        <charset val="136"/>
      </rPr>
      <t>弘運提琴企業社</t>
    </r>
    <phoneticPr fontId="4" type="noConversion"/>
  </si>
  <si>
    <t>採購學務管理系統計畫</t>
    <phoneticPr fontId="4" type="noConversion"/>
  </si>
  <si>
    <r>
      <rPr>
        <sz val="12"/>
        <color indexed="8"/>
        <rFont val="標楷體"/>
        <family val="4"/>
        <charset val="136"/>
      </rPr>
      <t>光復高中</t>
    </r>
    <phoneticPr fontId="4" type="noConversion"/>
  </si>
  <si>
    <r>
      <rPr>
        <sz val="12"/>
        <rFont val="標楷體"/>
        <family val="4"/>
        <charset val="136"/>
      </rPr>
      <t>欣河資訊有限公司</t>
    </r>
    <phoneticPr fontId="4" type="noConversion"/>
  </si>
  <si>
    <t>司令台音控室廣播系統相關設備改善計畫</t>
    <phoneticPr fontId="4" type="noConversion"/>
  </si>
  <si>
    <t>會議室整修及設備改善計畫</t>
    <phoneticPr fontId="4" type="noConversion"/>
  </si>
  <si>
    <r>
      <rPr>
        <sz val="12"/>
        <rFont val="標楷體"/>
        <family val="4"/>
        <charset val="136"/>
      </rPr>
      <t>鼎上豐興業有限公司</t>
    </r>
    <phoneticPr fontId="4" type="noConversion"/>
  </si>
  <si>
    <t>改善教學環境設備</t>
    <phoneticPr fontId="4" type="noConversion"/>
  </si>
  <si>
    <t>信義國小</t>
    <phoneticPr fontId="4" type="noConversion"/>
  </si>
  <si>
    <r>
      <rPr>
        <sz val="12"/>
        <color indexed="8"/>
        <rFont val="標楷體"/>
        <family val="4"/>
        <charset val="136"/>
      </rPr>
      <t>信義國小</t>
    </r>
    <phoneticPr fontId="4" type="noConversion"/>
  </si>
  <si>
    <r>
      <rPr>
        <sz val="12"/>
        <rFont val="標楷體"/>
        <family val="4"/>
        <charset val="136"/>
      </rPr>
      <t>佑基工程有限公司</t>
    </r>
    <phoneticPr fontId="4" type="noConversion"/>
  </si>
  <si>
    <t>103年度精進學校軟硬體設備改善工程-增置安全鋁窗計畫</t>
    <phoneticPr fontId="4" type="noConversion"/>
  </si>
  <si>
    <r>
      <rPr>
        <sz val="12"/>
        <rFont val="標楷體"/>
        <family val="4"/>
        <charset val="136"/>
      </rPr>
      <t>揚帥鋼鋁有限公司</t>
    </r>
    <phoneticPr fontId="4" type="noConversion"/>
  </si>
  <si>
    <t>體育班棒球隊室外練習設備改善</t>
    <phoneticPr fontId="4" type="noConversion"/>
  </si>
  <si>
    <t>新埔國中</t>
    <phoneticPr fontId="4" type="noConversion"/>
  </si>
  <si>
    <r>
      <rPr>
        <sz val="12"/>
        <color indexed="8"/>
        <rFont val="標楷體"/>
        <family val="4"/>
        <charset val="136"/>
      </rPr>
      <t>新埔國中</t>
    </r>
    <phoneticPr fontId="4" type="noConversion"/>
  </si>
  <si>
    <r>
      <t>1.</t>
    </r>
    <r>
      <rPr>
        <sz val="12"/>
        <rFont val="標楷體"/>
        <family val="4"/>
        <charset val="136"/>
      </rPr>
      <t xml:space="preserve">製冰機逕洽廠商
</t>
    </r>
    <r>
      <rPr>
        <sz val="12"/>
        <rFont val="Times New Roman"/>
        <family val="1"/>
      </rPr>
      <t>2.</t>
    </r>
    <r>
      <rPr>
        <sz val="12"/>
        <rFont val="標楷體"/>
        <family val="4"/>
        <charset val="136"/>
      </rPr>
      <t>餘項目限制性招標</t>
    </r>
    <phoneticPr fontId="4" type="noConversion"/>
  </si>
  <si>
    <r>
      <t>1.</t>
    </r>
    <r>
      <rPr>
        <sz val="12"/>
        <rFont val="標楷體"/>
        <family val="4"/>
        <charset val="136"/>
      </rPr>
      <t xml:space="preserve">椿鑫公程有限公司
</t>
    </r>
    <r>
      <rPr>
        <sz val="12"/>
        <rFont val="Times New Roman"/>
        <family val="1"/>
      </rPr>
      <t>2.</t>
    </r>
    <r>
      <rPr>
        <sz val="12"/>
        <rFont val="標楷體"/>
        <family val="4"/>
        <charset val="136"/>
      </rPr>
      <t>茂聖工程有限公司</t>
    </r>
    <phoneticPr fontId="4" type="noConversion"/>
  </si>
  <si>
    <t>易昌網漁具有限公司</t>
    <phoneticPr fontId="4" type="noConversion"/>
  </si>
  <si>
    <t>桌球基層運動選手訓練站改善訓練環境及器材設備</t>
    <phoneticPr fontId="4" type="noConversion"/>
  </si>
  <si>
    <r>
      <rPr>
        <sz val="12"/>
        <rFont val="標楷體"/>
        <family val="4"/>
        <charset val="136"/>
      </rPr>
      <t>信義國小</t>
    </r>
    <phoneticPr fontId="4" type="noConversion"/>
  </si>
  <si>
    <r>
      <rPr>
        <sz val="12"/>
        <rFont val="標楷體"/>
        <family val="4"/>
        <charset val="136"/>
      </rPr>
      <t>圓碩國際實業有限公司</t>
    </r>
    <phoneticPr fontId="4" type="noConversion"/>
  </si>
  <si>
    <t>改善體育教學設備實施計畫</t>
    <phoneticPr fontId="4" type="noConversion"/>
  </si>
  <si>
    <r>
      <rPr>
        <sz val="12"/>
        <rFont val="標楷體"/>
        <family val="4"/>
        <charset val="136"/>
      </rPr>
      <t>鴻銳國際體育設備有限公司</t>
    </r>
    <phoneticPr fontId="4" type="noConversion"/>
  </si>
  <si>
    <t>103年度節水設備改善計畫</t>
    <phoneticPr fontId="4" type="noConversion"/>
  </si>
  <si>
    <t>鶯歌國小</t>
    <phoneticPr fontId="4" type="noConversion"/>
  </si>
  <si>
    <r>
      <rPr>
        <sz val="12"/>
        <rFont val="標楷體"/>
        <family val="4"/>
        <charset val="136"/>
      </rPr>
      <t>鶯歌國小</t>
    </r>
    <phoneticPr fontId="4" type="noConversion"/>
  </si>
  <si>
    <r>
      <rPr>
        <sz val="12"/>
        <rFont val="標楷體"/>
        <family val="4"/>
        <charset val="136"/>
      </rPr>
      <t>大同綜合訊電股份有限公司淡水分公司樹林服務站</t>
    </r>
    <phoneticPr fontId="4" type="noConversion"/>
  </si>
  <si>
    <t>弘德樓地下室環境改善</t>
    <phoneticPr fontId="4" type="noConversion"/>
  </si>
  <si>
    <r>
      <rPr>
        <sz val="12"/>
        <rFont val="標楷體"/>
        <family val="4"/>
        <charset val="136"/>
      </rPr>
      <t>校園裝潢設計有限公司</t>
    </r>
    <phoneticPr fontId="4" type="noConversion"/>
  </si>
  <si>
    <t>教室教學設備設施改善計畫</t>
    <phoneticPr fontId="4" type="noConversion"/>
  </si>
  <si>
    <t>頂埔國小</t>
    <phoneticPr fontId="4" type="noConversion"/>
  </si>
  <si>
    <r>
      <rPr>
        <sz val="12"/>
        <rFont val="標楷體"/>
        <family val="4"/>
        <charset val="136"/>
      </rPr>
      <t>頂埔國小</t>
    </r>
    <phoneticPr fontId="4" type="noConversion"/>
  </si>
  <si>
    <r>
      <rPr>
        <sz val="12"/>
        <rFont val="標楷體"/>
        <family val="4"/>
        <charset val="136"/>
      </rPr>
      <t>中日股份有限公司</t>
    </r>
    <phoneticPr fontId="4" type="noConversion"/>
  </si>
  <si>
    <t>教學環境設備改善實施計畫</t>
    <phoneticPr fontId="4" type="noConversion"/>
  </si>
  <si>
    <r>
      <rPr>
        <sz val="12"/>
        <rFont val="標楷體"/>
        <family val="4"/>
        <charset val="136"/>
      </rPr>
      <t>璟億企業有限公司及吉灃有限公司</t>
    </r>
    <phoneticPr fontId="4" type="noConversion"/>
  </si>
  <si>
    <t>監視系統增設計畫</t>
    <phoneticPr fontId="4" type="noConversion"/>
  </si>
  <si>
    <t>大埔國小</t>
    <phoneticPr fontId="4" type="noConversion"/>
  </si>
  <si>
    <r>
      <rPr>
        <sz val="12"/>
        <color indexed="8"/>
        <rFont val="標楷體"/>
        <family val="4"/>
        <charset val="136"/>
      </rPr>
      <t>大埔國小</t>
    </r>
    <phoneticPr fontId="4" type="noConversion"/>
  </si>
  <si>
    <r>
      <rPr>
        <sz val="12"/>
        <rFont val="標楷體"/>
        <family val="4"/>
        <charset val="136"/>
      </rPr>
      <t>環視科技股份有限公司</t>
    </r>
    <phoneticPr fontId="4" type="noConversion"/>
  </si>
  <si>
    <t>棒球隊設備</t>
    <phoneticPr fontId="4" type="noConversion"/>
  </si>
  <si>
    <r>
      <rPr>
        <sz val="12"/>
        <rFont val="標楷體"/>
        <family val="4"/>
        <charset val="136"/>
      </rPr>
      <t>中港國小</t>
    </r>
    <phoneticPr fontId="4" type="noConversion"/>
  </si>
  <si>
    <r>
      <rPr>
        <sz val="12"/>
        <rFont val="標楷體"/>
        <family val="4"/>
        <charset val="136"/>
      </rPr>
      <t>沃斯有限公司</t>
    </r>
    <phoneticPr fontId="4" type="noConversion"/>
  </si>
  <si>
    <t>游泳池充實教學環境計畫</t>
    <phoneticPr fontId="4" type="noConversion"/>
  </si>
  <si>
    <t>榮富國小</t>
    <phoneticPr fontId="4" type="noConversion"/>
  </si>
  <si>
    <r>
      <rPr>
        <sz val="12"/>
        <color indexed="8"/>
        <rFont val="標楷體"/>
        <family val="4"/>
        <charset val="136"/>
      </rPr>
      <t>榮富國小</t>
    </r>
    <phoneticPr fontId="4" type="noConversion"/>
  </si>
  <si>
    <r>
      <rPr>
        <sz val="12"/>
        <rFont val="標楷體"/>
        <family val="4"/>
        <charset val="136"/>
      </rPr>
      <t>洳鼎企業有限公司</t>
    </r>
    <phoneticPr fontId="4" type="noConversion"/>
  </si>
  <si>
    <t>103年度師生飲用水及校園安全設備充實計畫</t>
    <phoneticPr fontId="4" type="noConversion"/>
  </si>
  <si>
    <r>
      <rPr>
        <sz val="12"/>
        <rFont val="標楷體"/>
        <family val="4"/>
        <charset val="136"/>
      </rPr>
      <t>公開取得報價及企劃書</t>
    </r>
    <phoneticPr fontId="4" type="noConversion"/>
  </si>
  <si>
    <t>103年度充實圖書設備計畫</t>
    <phoneticPr fontId="4" type="noConversion"/>
  </si>
  <si>
    <t>興化國小</t>
    <phoneticPr fontId="4" type="noConversion"/>
  </si>
  <si>
    <r>
      <rPr>
        <sz val="12"/>
        <rFont val="標楷體"/>
        <family val="4"/>
        <charset val="136"/>
      </rPr>
      <t>興化國小</t>
    </r>
    <phoneticPr fontId="4" type="noConversion"/>
  </si>
  <si>
    <t>社會教育教室冷氣設備改善</t>
    <phoneticPr fontId="4" type="noConversion"/>
  </si>
  <si>
    <r>
      <rPr>
        <sz val="12"/>
        <rFont val="標楷體"/>
        <family val="4"/>
        <charset val="136"/>
      </rPr>
      <t>三民高中</t>
    </r>
    <phoneticPr fontId="4" type="noConversion"/>
  </si>
  <si>
    <r>
      <rPr>
        <sz val="12"/>
        <rFont val="標楷體"/>
        <family val="4"/>
        <charset val="136"/>
      </rPr>
      <t>宇懋企業社</t>
    </r>
    <phoneticPr fontId="4" type="noConversion"/>
  </si>
  <si>
    <t>校園安全設施改善計畫</t>
    <phoneticPr fontId="4" type="noConversion"/>
  </si>
  <si>
    <r>
      <rPr>
        <sz val="12"/>
        <color indexed="8"/>
        <rFont val="標楷體"/>
        <family val="4"/>
        <charset val="136"/>
      </rPr>
      <t>新北高中</t>
    </r>
    <phoneticPr fontId="4" type="noConversion"/>
  </si>
  <si>
    <r>
      <rPr>
        <sz val="12"/>
        <rFont val="標楷體"/>
        <family val="4"/>
        <charset val="136"/>
      </rPr>
      <t xml:space="preserve">振樺工程行
</t>
    </r>
    <phoneticPr fontId="4" type="noConversion"/>
  </si>
  <si>
    <t>教室吊扇汰舊換新計畫</t>
    <phoneticPr fontId="4" type="noConversion"/>
  </si>
  <si>
    <r>
      <rPr>
        <sz val="12"/>
        <rFont val="標楷體"/>
        <family val="4"/>
        <charset val="136"/>
      </rPr>
      <t>小額採購</t>
    </r>
    <r>
      <rPr>
        <sz val="12"/>
        <rFont val="Times New Roman"/>
        <family val="1"/>
      </rPr>
      <t>-</t>
    </r>
    <r>
      <rPr>
        <sz val="12"/>
        <rFont val="標楷體"/>
        <family val="4"/>
        <charset val="136"/>
      </rPr>
      <t>公開取得</t>
    </r>
    <r>
      <rPr>
        <sz val="12"/>
        <rFont val="Times New Roman"/>
        <family val="1"/>
      </rPr>
      <t>3</t>
    </r>
    <r>
      <rPr>
        <sz val="12"/>
        <rFont val="標楷體"/>
        <family val="4"/>
        <charset val="136"/>
      </rPr>
      <t>家報價單</t>
    </r>
    <phoneticPr fontId="4" type="noConversion"/>
  </si>
  <si>
    <r>
      <rPr>
        <sz val="12"/>
        <rFont val="標楷體"/>
        <family val="4"/>
        <charset val="136"/>
      </rPr>
      <t>中國電器股份有限公司</t>
    </r>
    <phoneticPr fontId="4" type="noConversion"/>
  </si>
  <si>
    <t>改善樂器設備計畫</t>
    <phoneticPr fontId="4" type="noConversion"/>
  </si>
  <si>
    <t>三和國中</t>
    <phoneticPr fontId="4" type="noConversion"/>
  </si>
  <si>
    <r>
      <rPr>
        <sz val="12"/>
        <rFont val="標楷體"/>
        <family val="4"/>
        <charset val="136"/>
      </rPr>
      <t>三和國中</t>
    </r>
    <phoneticPr fontId="4" type="noConversion"/>
  </si>
  <si>
    <r>
      <rPr>
        <sz val="12"/>
        <rFont val="標楷體"/>
        <family val="4"/>
        <charset val="136"/>
      </rPr>
      <t>藝研國際有限公司</t>
    </r>
    <phoneticPr fontId="4" type="noConversion"/>
  </si>
  <si>
    <t>傳統藝術推展中心成立計畫</t>
    <phoneticPr fontId="4" type="noConversion"/>
  </si>
  <si>
    <t>集美國小</t>
    <phoneticPr fontId="4" type="noConversion"/>
  </si>
  <si>
    <r>
      <rPr>
        <sz val="12"/>
        <color indexed="8"/>
        <rFont val="標楷體"/>
        <family val="4"/>
        <charset val="136"/>
      </rPr>
      <t>集美國小</t>
    </r>
    <phoneticPr fontId="4" type="noConversion"/>
  </si>
  <si>
    <r>
      <rPr>
        <sz val="12"/>
        <rFont val="標楷體"/>
        <family val="4"/>
        <charset val="136"/>
      </rPr>
      <t>異質性大，各別採購，小於</t>
    </r>
    <r>
      <rPr>
        <sz val="12"/>
        <rFont val="Times New Roman"/>
        <family val="1"/>
      </rPr>
      <t>10</t>
    </r>
    <r>
      <rPr>
        <sz val="12"/>
        <rFont val="標楷體"/>
        <family val="4"/>
        <charset val="136"/>
      </rPr>
      <t>萬</t>
    </r>
    <r>
      <rPr>
        <sz val="12"/>
        <rFont val="Times New Roman"/>
        <family val="1"/>
      </rPr>
      <t xml:space="preserve"> </t>
    </r>
    <r>
      <rPr>
        <sz val="12"/>
        <rFont val="標楷體"/>
        <family val="4"/>
        <charset val="136"/>
      </rPr>
      <t>逕洽廠商</t>
    </r>
    <phoneticPr fontId="4" type="noConversion"/>
  </si>
  <si>
    <r>
      <rPr>
        <sz val="12"/>
        <rFont val="標楷體"/>
        <family val="4"/>
        <charset val="136"/>
      </rPr>
      <t>入口意象施工</t>
    </r>
    <r>
      <rPr>
        <sz val="12"/>
        <rFont val="Times New Roman"/>
        <family val="1"/>
      </rPr>
      <t>:</t>
    </r>
    <r>
      <rPr>
        <sz val="12"/>
        <rFont val="標楷體"/>
        <family val="4"/>
        <charset val="136"/>
      </rPr>
      <t>經展有限公司　玻璃窯爐、工具組</t>
    </r>
    <r>
      <rPr>
        <sz val="12"/>
        <rFont val="Times New Roman"/>
        <family val="1"/>
      </rPr>
      <t>:</t>
    </r>
    <r>
      <rPr>
        <sz val="12"/>
        <rFont val="標楷體"/>
        <family val="4"/>
        <charset val="136"/>
      </rPr>
      <t>琪登藝術有限公司</t>
    </r>
    <r>
      <rPr>
        <sz val="12"/>
        <rFont val="Times New Roman"/>
        <family val="1"/>
      </rPr>
      <t xml:space="preserve">        </t>
    </r>
    <r>
      <rPr>
        <sz val="12"/>
        <rFont val="標楷體"/>
        <family val="4"/>
        <charset val="136"/>
      </rPr>
      <t>木工工坊空間施工</t>
    </r>
    <r>
      <rPr>
        <sz val="12"/>
        <rFont val="Times New Roman"/>
        <family val="1"/>
      </rPr>
      <t>:</t>
    </r>
    <r>
      <rPr>
        <sz val="12"/>
        <rFont val="標楷體"/>
        <family val="4"/>
        <charset val="136"/>
      </rPr>
      <t>合辰土木包工業</t>
    </r>
    <phoneticPr fontId="4" type="noConversion"/>
  </si>
  <si>
    <t>充實學校辦公設備申請計畫</t>
    <phoneticPr fontId="4" type="noConversion"/>
  </si>
  <si>
    <t>活動中心3樓桌子更新計畫</t>
    <phoneticPr fontId="4" type="noConversion"/>
  </si>
  <si>
    <r>
      <rPr>
        <sz val="12"/>
        <color indexed="8"/>
        <rFont val="標楷體"/>
        <family val="4"/>
        <charset val="136"/>
      </rPr>
      <t>新泰國中</t>
    </r>
    <phoneticPr fontId="4" type="noConversion"/>
  </si>
  <si>
    <r>
      <rPr>
        <sz val="12"/>
        <rFont val="標楷體"/>
        <family val="4"/>
        <charset val="136"/>
      </rPr>
      <t>中信局共同供應契約採購</t>
    </r>
    <phoneticPr fontId="4" type="noConversion"/>
  </si>
  <si>
    <r>
      <rPr>
        <sz val="12"/>
        <rFont val="標楷體"/>
        <family val="4"/>
        <charset val="136"/>
      </rPr>
      <t>史代新股份有限公司</t>
    </r>
    <phoneticPr fontId="4" type="noConversion"/>
  </si>
  <si>
    <t>改善教學環境與設備-五樓會議室改善空調計畫</t>
    <phoneticPr fontId="4" type="noConversion"/>
  </si>
  <si>
    <r>
      <rPr>
        <sz val="12"/>
        <color indexed="8"/>
        <rFont val="標楷體"/>
        <family val="4"/>
        <charset val="136"/>
      </rPr>
      <t>福營國中</t>
    </r>
    <phoneticPr fontId="4" type="noConversion"/>
  </si>
  <si>
    <t>改善教學設備</t>
    <phoneticPr fontId="4" type="noConversion"/>
  </si>
  <si>
    <t>坪頂國小</t>
    <phoneticPr fontId="4" type="noConversion"/>
  </si>
  <si>
    <r>
      <rPr>
        <sz val="12"/>
        <color indexed="8"/>
        <rFont val="標楷體"/>
        <family val="4"/>
        <charset val="136"/>
      </rPr>
      <t>坪頂國小</t>
    </r>
    <phoneticPr fontId="4" type="noConversion"/>
  </si>
  <si>
    <r>
      <rPr>
        <sz val="12"/>
        <rFont val="標楷體"/>
        <family val="4"/>
        <charset val="136"/>
      </rPr>
      <t>吉美帆布裝潢行</t>
    </r>
    <phoneticPr fontId="4" type="noConversion"/>
  </si>
  <si>
    <t>103年充實學校體育設備器材</t>
    <phoneticPr fontId="4" type="noConversion"/>
  </si>
  <si>
    <r>
      <rPr>
        <sz val="12"/>
        <rFont val="標楷體"/>
        <family val="4"/>
        <charset val="136"/>
      </rPr>
      <t>公開取得估價單</t>
    </r>
    <phoneticPr fontId="4" type="noConversion"/>
  </si>
  <si>
    <r>
      <rPr>
        <sz val="12"/>
        <rFont val="標楷體"/>
        <family val="4"/>
        <charset val="136"/>
      </rPr>
      <t>泰恆有限公司</t>
    </r>
    <phoneticPr fontId="4" type="noConversion"/>
  </si>
  <si>
    <t>原住民樂舞鼓樂人才培育計畫</t>
    <phoneticPr fontId="4" type="noConversion"/>
  </si>
  <si>
    <t>丹鳳高中</t>
    <phoneticPr fontId="4" type="noConversion"/>
  </si>
  <si>
    <r>
      <rPr>
        <sz val="12"/>
        <color indexed="8"/>
        <rFont val="標楷體"/>
        <family val="4"/>
        <charset val="136"/>
      </rPr>
      <t>丹鳳高中</t>
    </r>
    <phoneticPr fontId="4" type="noConversion"/>
  </si>
  <si>
    <r>
      <rPr>
        <sz val="12"/>
        <rFont val="標楷體"/>
        <family val="4"/>
        <charset val="136"/>
      </rPr>
      <t>展樂文化有限公司</t>
    </r>
    <phoneticPr fontId="4" type="noConversion"/>
  </si>
  <si>
    <t>「改善教學環境設備計畫」暨「修繕圖書設備計畫」</t>
    <phoneticPr fontId="4" type="noConversion"/>
  </si>
  <si>
    <t>國泰國小</t>
    <phoneticPr fontId="4" type="noConversion"/>
  </si>
  <si>
    <r>
      <rPr>
        <sz val="12"/>
        <rFont val="標楷體"/>
        <family val="4"/>
        <charset val="136"/>
      </rPr>
      <t>國泰國小</t>
    </r>
    <phoneticPr fontId="4" type="noConversion"/>
  </si>
  <si>
    <r>
      <rPr>
        <sz val="12"/>
        <rFont val="標楷體"/>
        <family val="4"/>
        <charset val="136"/>
      </rPr>
      <t>日盛圖書館設備有限公司及海華企業工程行</t>
    </r>
    <phoneticPr fontId="4" type="noConversion"/>
  </si>
  <si>
    <t>102學年度推動閱讀圖書採購計畫</t>
    <phoneticPr fontId="4" type="noConversion"/>
  </si>
  <si>
    <t>青山國中小</t>
    <phoneticPr fontId="4" type="noConversion"/>
  </si>
  <si>
    <r>
      <rPr>
        <sz val="12"/>
        <color indexed="8"/>
        <rFont val="標楷體"/>
        <family val="4"/>
        <charset val="136"/>
      </rPr>
      <t>青山國中小</t>
    </r>
    <phoneticPr fontId="4" type="noConversion"/>
  </si>
  <si>
    <r>
      <rPr>
        <sz val="12"/>
        <rFont val="標楷體"/>
        <family val="4"/>
        <charset val="136"/>
      </rPr>
      <t>三民書局股份有限公司</t>
    </r>
    <phoneticPr fontId="4" type="noConversion"/>
  </si>
  <si>
    <t>103年度多功能律動教室裝修工程計畫</t>
    <phoneticPr fontId="4" type="noConversion"/>
  </si>
  <si>
    <r>
      <rPr>
        <sz val="12"/>
        <rFont val="標楷體"/>
        <family val="4"/>
        <charset val="136"/>
      </rPr>
      <t>保長國小</t>
    </r>
    <phoneticPr fontId="4" type="noConversion"/>
  </si>
  <si>
    <r>
      <rPr>
        <sz val="12"/>
        <rFont val="標楷體"/>
        <family val="4"/>
        <charset val="136"/>
      </rPr>
      <t>富新室內裝修有限公司</t>
    </r>
    <phoneticPr fontId="4" type="noConversion"/>
  </si>
  <si>
    <t>103年度節能減碳照明改善計畫</t>
    <phoneticPr fontId="4" type="noConversion"/>
  </si>
  <si>
    <r>
      <rPr>
        <sz val="12"/>
        <rFont val="標楷體"/>
        <family val="4"/>
        <charset val="136"/>
      </rPr>
      <t>豪記工程有限公司</t>
    </r>
    <phoneticPr fontId="4" type="noConversion"/>
  </si>
  <si>
    <t>103年度學務處辦公室設備申請補助計畫</t>
    <phoneticPr fontId="4" type="noConversion"/>
  </si>
  <si>
    <t>平溪國中</t>
    <phoneticPr fontId="4" type="noConversion"/>
  </si>
  <si>
    <r>
      <rPr>
        <sz val="12"/>
        <rFont val="標楷體"/>
        <family val="4"/>
        <charset val="136"/>
      </rPr>
      <t>平溪國中</t>
    </r>
    <phoneticPr fontId="4" type="noConversion"/>
  </si>
  <si>
    <r>
      <rPr>
        <sz val="12"/>
        <rFont val="標楷體"/>
        <family val="4"/>
        <charset val="136"/>
      </rPr>
      <t>設計家實業有限公司</t>
    </r>
    <phoneticPr fontId="4" type="noConversion"/>
  </si>
  <si>
    <t>103年節能減碳照明設備改善計畫</t>
    <phoneticPr fontId="4" type="noConversion"/>
  </si>
  <si>
    <r>
      <rPr>
        <sz val="12"/>
        <rFont val="標楷體"/>
        <family val="4"/>
        <charset val="136"/>
      </rPr>
      <t>映鴻光電有限公司</t>
    </r>
    <phoneticPr fontId="4" type="noConversion"/>
  </si>
  <si>
    <t>3D影片教育專區建置計畫</t>
    <phoneticPr fontId="4" type="noConversion"/>
  </si>
  <si>
    <r>
      <rPr>
        <sz val="12"/>
        <rFont val="標楷體"/>
        <family val="4"/>
        <charset val="136"/>
      </rPr>
      <t>謄龍企業有限公司</t>
    </r>
    <phoneticPr fontId="4" type="noConversion"/>
  </si>
  <si>
    <t>十分國小</t>
    <phoneticPr fontId="4" type="noConversion"/>
  </si>
  <si>
    <r>
      <rPr>
        <sz val="12"/>
        <rFont val="標楷體"/>
        <family val="4"/>
        <charset val="136"/>
      </rPr>
      <t>十分國小</t>
    </r>
    <phoneticPr fontId="4" type="noConversion"/>
  </si>
  <si>
    <t>幼兒園配膳臺整修工程</t>
    <phoneticPr fontId="4" type="noConversion"/>
  </si>
  <si>
    <t>萬里國小</t>
    <phoneticPr fontId="4" type="noConversion"/>
  </si>
  <si>
    <r>
      <rPr>
        <sz val="12"/>
        <color indexed="8"/>
        <rFont val="標楷體"/>
        <family val="4"/>
        <charset val="136"/>
      </rPr>
      <t>萬里國小</t>
    </r>
    <phoneticPr fontId="4" type="noConversion"/>
  </si>
  <si>
    <r>
      <rPr>
        <sz val="12"/>
        <rFont val="標楷體"/>
        <family val="4"/>
        <charset val="136"/>
      </rPr>
      <t>永裕昌鋁門窗工程行</t>
    </r>
    <phoneticPr fontId="4" type="noConversion"/>
  </si>
  <si>
    <t>樟樹國小</t>
    <phoneticPr fontId="4" type="noConversion"/>
  </si>
  <si>
    <r>
      <rPr>
        <sz val="12"/>
        <rFont val="標楷體"/>
        <family val="4"/>
        <charset val="136"/>
      </rPr>
      <t>樟樹國小</t>
    </r>
    <phoneticPr fontId="4" type="noConversion"/>
  </si>
  <si>
    <t>改善教學環境『3D影片教育專區』建置計畫</t>
    <phoneticPr fontId="4" type="noConversion"/>
  </si>
  <si>
    <t>改善教學環境3D影片教育專區建置計畫</t>
    <phoneticPr fontId="4" type="noConversion"/>
  </si>
  <si>
    <t>三芝國小</t>
    <phoneticPr fontId="4" type="noConversion"/>
  </si>
  <si>
    <r>
      <rPr>
        <sz val="12"/>
        <color indexed="8"/>
        <rFont val="標楷體"/>
        <family val="4"/>
        <charset val="136"/>
      </rPr>
      <t>三芝國小</t>
    </r>
    <phoneticPr fontId="4" type="noConversion"/>
  </si>
  <si>
    <t>校史室空調設備更新計畫</t>
    <phoneticPr fontId="4" type="noConversion"/>
  </si>
  <si>
    <t>三和國小</t>
    <phoneticPr fontId="4" type="noConversion"/>
  </si>
  <si>
    <r>
      <rPr>
        <sz val="12"/>
        <color indexed="8"/>
        <rFont val="標楷體"/>
        <family val="4"/>
        <charset val="136"/>
      </rPr>
      <t>三和國小</t>
    </r>
    <phoneticPr fontId="4" type="noConversion"/>
  </si>
  <si>
    <r>
      <rPr>
        <sz val="12"/>
        <rFont val="標楷體"/>
        <family val="4"/>
        <charset val="136"/>
      </rPr>
      <t>永昌電器行</t>
    </r>
    <phoneticPr fontId="4" type="noConversion"/>
  </si>
  <si>
    <t>宿舍整修工程計畫</t>
    <phoneticPr fontId="4" type="noConversion"/>
  </si>
  <si>
    <t>大坪國小</t>
    <phoneticPr fontId="4" type="noConversion"/>
  </si>
  <si>
    <r>
      <rPr>
        <sz val="12"/>
        <color indexed="8"/>
        <rFont val="標楷體"/>
        <family val="4"/>
        <charset val="136"/>
      </rPr>
      <t>大坪國小</t>
    </r>
    <phoneticPr fontId="4" type="noConversion"/>
  </si>
  <si>
    <r>
      <rPr>
        <sz val="12"/>
        <rFont val="標楷體"/>
        <family val="4"/>
        <charset val="136"/>
      </rPr>
      <t>國華工程行</t>
    </r>
    <phoneticPr fontId="4" type="noConversion"/>
  </si>
  <si>
    <t>教學活動設備計畫</t>
    <phoneticPr fontId="4" type="noConversion"/>
  </si>
  <si>
    <t>萬里國中</t>
    <phoneticPr fontId="4" type="noConversion"/>
  </si>
  <si>
    <r>
      <rPr>
        <sz val="12"/>
        <color indexed="8"/>
        <rFont val="標楷體"/>
        <family val="4"/>
        <charset val="136"/>
      </rPr>
      <t>萬里國中</t>
    </r>
    <phoneticPr fontId="4" type="noConversion"/>
  </si>
  <si>
    <r>
      <rPr>
        <sz val="12"/>
        <rFont val="標楷體"/>
        <family val="4"/>
        <charset val="136"/>
      </rPr>
      <t>銓通企業社</t>
    </r>
    <phoneticPr fontId="4" type="noConversion"/>
  </si>
  <si>
    <t>教學環境設備改善計畫</t>
    <phoneticPr fontId="4" type="noConversion"/>
  </si>
  <si>
    <t>金山幼兒園</t>
    <phoneticPr fontId="4" type="noConversion"/>
  </si>
  <si>
    <r>
      <rPr>
        <sz val="12"/>
        <color indexed="8"/>
        <rFont val="標楷體"/>
        <family val="4"/>
        <charset val="136"/>
      </rPr>
      <t>金山幼兒園</t>
    </r>
    <phoneticPr fontId="4" type="noConversion"/>
  </si>
  <si>
    <r>
      <rPr>
        <sz val="12"/>
        <rFont val="標楷體"/>
        <family val="4"/>
        <charset val="136"/>
      </rPr>
      <t>吉尼爾教育用品社、多利商品有限公司、小凱薩教育用品有限公司及華森葳國際教育用品有限公司</t>
    </r>
    <phoneticPr fontId="4" type="noConversion"/>
  </si>
  <si>
    <t>旋轉梯整修暨牆面修補工程</t>
    <phoneticPr fontId="4" type="noConversion"/>
  </si>
  <si>
    <t>北港國小</t>
    <phoneticPr fontId="4" type="noConversion"/>
  </si>
  <si>
    <r>
      <rPr>
        <sz val="12"/>
        <rFont val="標楷體"/>
        <family val="4"/>
        <charset val="136"/>
      </rPr>
      <t>北港國小</t>
    </r>
    <phoneticPr fontId="4" type="noConversion"/>
  </si>
  <si>
    <r>
      <rPr>
        <sz val="12"/>
        <rFont val="標楷體"/>
        <family val="4"/>
        <charset val="136"/>
      </rPr>
      <t>志誠營造股份有限公司</t>
    </r>
    <phoneticPr fontId="4" type="noConversion"/>
  </si>
  <si>
    <t>設置學校室外字幕機計畫</t>
    <phoneticPr fontId="4" type="noConversion"/>
  </si>
  <si>
    <r>
      <rPr>
        <sz val="12"/>
        <rFont val="標楷體"/>
        <family val="4"/>
        <charset val="136"/>
      </rPr>
      <t>喬光科技股份有限公司</t>
    </r>
    <phoneticPr fontId="4" type="noConversion"/>
  </si>
  <si>
    <t>棒球隊學生用設備</t>
    <phoneticPr fontId="4" type="noConversion"/>
  </si>
  <si>
    <t>崇義高中</t>
    <phoneticPr fontId="4" type="noConversion"/>
  </si>
  <si>
    <r>
      <rPr>
        <sz val="12"/>
        <color indexed="8"/>
        <rFont val="標楷體"/>
        <family val="4"/>
        <charset val="136"/>
      </rPr>
      <t>崇義高中</t>
    </r>
    <phoneticPr fontId="4" type="noConversion"/>
  </si>
  <si>
    <r>
      <rPr>
        <sz val="12"/>
        <rFont val="標楷體"/>
        <family val="4"/>
        <charset val="136"/>
      </rPr>
      <t>明立汽車商行</t>
    </r>
    <phoneticPr fontId="4" type="noConversion"/>
  </si>
  <si>
    <t>節能減碳照明改善計畫</t>
    <phoneticPr fontId="4" type="noConversion"/>
  </si>
  <si>
    <t>節能燈具改善工程計畫</t>
    <phoneticPr fontId="4" type="noConversion"/>
  </si>
  <si>
    <r>
      <rPr>
        <sz val="12"/>
        <rFont val="標楷體"/>
        <family val="4"/>
        <charset val="136"/>
      </rPr>
      <t>和田開發工程</t>
    </r>
    <phoneticPr fontId="4" type="noConversion"/>
  </si>
  <si>
    <t>綜合教室修繕計畫</t>
    <phoneticPr fontId="4" type="noConversion"/>
  </si>
  <si>
    <t>大鵬國小</t>
    <phoneticPr fontId="4" type="noConversion"/>
  </si>
  <si>
    <r>
      <rPr>
        <sz val="12"/>
        <rFont val="標楷體"/>
        <family val="4"/>
        <charset val="136"/>
      </rPr>
      <t>大鵬國小</t>
    </r>
    <phoneticPr fontId="4" type="noConversion"/>
  </si>
  <si>
    <r>
      <rPr>
        <sz val="12"/>
        <rFont val="標楷體"/>
        <family val="4"/>
        <charset val="136"/>
      </rPr>
      <t>萬里工程行</t>
    </r>
    <phoneticPr fontId="4" type="noConversion"/>
  </si>
  <si>
    <t>增置書法教室設備計畫</t>
    <phoneticPr fontId="4" type="noConversion"/>
  </si>
  <si>
    <t>長安國小</t>
    <phoneticPr fontId="4" type="noConversion"/>
  </si>
  <si>
    <r>
      <rPr>
        <sz val="12"/>
        <rFont val="標楷體"/>
        <family val="4"/>
        <charset val="136"/>
      </rPr>
      <t>長安國小</t>
    </r>
    <phoneticPr fontId="4" type="noConversion"/>
  </si>
  <si>
    <r>
      <rPr>
        <sz val="12"/>
        <rFont val="標楷體"/>
        <family val="4"/>
        <charset val="136"/>
      </rPr>
      <t>康翔水電行</t>
    </r>
    <phoneticPr fontId="4" type="noConversion"/>
  </si>
  <si>
    <r>
      <rPr>
        <sz val="12"/>
        <rFont val="標楷體"/>
        <family val="4"/>
        <charset val="136"/>
      </rPr>
      <t>瑞芳國小</t>
    </r>
    <phoneticPr fontId="4" type="noConversion"/>
  </si>
  <si>
    <r>
      <t>1.</t>
    </r>
    <r>
      <rPr>
        <sz val="12"/>
        <rFont val="標楷體"/>
        <family val="4"/>
        <charset val="136"/>
      </rPr>
      <t xml:space="preserve">豪鑫電機有限公司
</t>
    </r>
    <r>
      <rPr>
        <sz val="12"/>
        <rFont val="Times New Roman"/>
        <family val="1"/>
      </rPr>
      <t>2.</t>
    </r>
    <r>
      <rPr>
        <sz val="12"/>
        <rFont val="標楷體"/>
        <family val="4"/>
        <charset val="136"/>
      </rPr>
      <t>興合資訊有限公司</t>
    </r>
    <phoneticPr fontId="4" type="noConversion"/>
  </si>
  <si>
    <r>
      <rPr>
        <sz val="12"/>
        <rFont val="標楷體"/>
        <family val="4"/>
        <charset val="136"/>
      </rPr>
      <t>同威興業有限公司</t>
    </r>
    <phoneticPr fontId="4" type="noConversion"/>
  </si>
  <si>
    <t>103年度改善教師宿舍冷氣設備計畫</t>
    <phoneticPr fontId="4" type="noConversion"/>
  </si>
  <si>
    <t>福連國小</t>
    <phoneticPr fontId="4" type="noConversion"/>
  </si>
  <si>
    <r>
      <rPr>
        <sz val="12"/>
        <color indexed="8"/>
        <rFont val="標楷體"/>
        <family val="4"/>
        <charset val="136"/>
      </rPr>
      <t>福連國小</t>
    </r>
    <phoneticPr fontId="4" type="noConversion"/>
  </si>
  <si>
    <r>
      <rPr>
        <sz val="12"/>
        <rFont val="標楷體"/>
        <family val="4"/>
        <charset val="136"/>
      </rPr>
      <t>昱賢企業有限公司</t>
    </r>
    <phoneticPr fontId="4" type="noConversion"/>
  </si>
  <si>
    <t>教學環境空調設備改善計畫</t>
    <phoneticPr fontId="4" type="noConversion"/>
  </si>
  <si>
    <r>
      <rPr>
        <sz val="12"/>
        <rFont val="標楷體"/>
        <family val="4"/>
        <charset val="136"/>
      </rPr>
      <t>豪鑫電機有限公司</t>
    </r>
    <phoneticPr fontId="4" type="noConversion"/>
  </si>
  <si>
    <t>雙溪國小</t>
    <phoneticPr fontId="4" type="noConversion"/>
  </si>
  <si>
    <r>
      <rPr>
        <sz val="12"/>
        <color indexed="8"/>
        <rFont val="標楷體"/>
        <family val="4"/>
        <charset val="136"/>
      </rPr>
      <t>雙溪國小</t>
    </r>
    <phoneticPr fontId="4" type="noConversion"/>
  </si>
  <si>
    <r>
      <rPr>
        <sz val="12"/>
        <rFont val="標楷體"/>
        <family val="4"/>
        <charset val="136"/>
      </rPr>
      <t>逕洽廠商</t>
    </r>
    <r>
      <rPr>
        <sz val="12"/>
        <rFont val="Times New Roman"/>
        <family val="1"/>
      </rPr>
      <t>(</t>
    </r>
    <r>
      <rPr>
        <sz val="12"/>
        <rFont val="標楷體"/>
        <family val="4"/>
        <charset val="136"/>
      </rPr>
      <t>小額分項</t>
    </r>
    <r>
      <rPr>
        <sz val="12"/>
        <rFont val="Times New Roman"/>
        <family val="1"/>
      </rPr>
      <t>)</t>
    </r>
    <phoneticPr fontId="4" type="noConversion"/>
  </si>
  <si>
    <r>
      <rPr>
        <sz val="12"/>
        <rFont val="標楷體"/>
        <family val="4"/>
        <charset val="136"/>
      </rPr>
      <t xml:space="preserve">山泰水電工程有限公司
長餘國際有限公司
瑞明工具五金行
合志資訊有限公司
</t>
    </r>
    <phoneticPr fontId="4" type="noConversion"/>
  </si>
  <si>
    <t>校慶60週年校史室增建計畫</t>
    <phoneticPr fontId="4" type="noConversion"/>
  </si>
  <si>
    <t>菁桐國小</t>
    <phoneticPr fontId="4" type="noConversion"/>
  </si>
  <si>
    <r>
      <rPr>
        <sz val="12"/>
        <color indexed="8"/>
        <rFont val="標楷體"/>
        <family val="4"/>
        <charset val="136"/>
      </rPr>
      <t>菁桐國小</t>
    </r>
    <phoneticPr fontId="4" type="noConversion"/>
  </si>
  <si>
    <r>
      <rPr>
        <sz val="12"/>
        <rFont val="標楷體"/>
        <family val="4"/>
        <charset val="136"/>
      </rPr>
      <t>未達公告金額公開評選</t>
    </r>
    <phoneticPr fontId="4" type="noConversion"/>
  </si>
  <si>
    <r>
      <rPr>
        <sz val="12"/>
        <rFont val="標楷體"/>
        <family val="4"/>
        <charset val="136"/>
      </rPr>
      <t>元昇土工程有限公司</t>
    </r>
    <phoneticPr fontId="4" type="noConversion"/>
  </si>
  <si>
    <t>103年度改善風雨操場通風設備及維修油漆部份中山堂計畫</t>
    <phoneticPr fontId="4" type="noConversion"/>
  </si>
  <si>
    <t>貢寮國中</t>
    <phoneticPr fontId="4" type="noConversion"/>
  </si>
  <si>
    <r>
      <rPr>
        <sz val="12"/>
        <rFont val="標楷體"/>
        <family val="4"/>
        <charset val="136"/>
      </rPr>
      <t>貢寮國中</t>
    </r>
    <phoneticPr fontId="4" type="noConversion"/>
  </si>
  <si>
    <r>
      <rPr>
        <sz val="12"/>
        <rFont val="標楷體"/>
        <family val="4"/>
        <charset val="136"/>
      </rPr>
      <t>鎰晟有限公司</t>
    </r>
    <phoneticPr fontId="4" type="noConversion"/>
  </si>
  <si>
    <t>童軍生活環境設置計畫</t>
    <phoneticPr fontId="4" type="noConversion"/>
  </si>
  <si>
    <t>澳底國小</t>
    <phoneticPr fontId="4" type="noConversion"/>
  </si>
  <si>
    <r>
      <rPr>
        <sz val="12"/>
        <color indexed="8"/>
        <rFont val="標楷體"/>
        <family val="4"/>
        <charset val="136"/>
      </rPr>
      <t>澳底國小</t>
    </r>
    <phoneticPr fontId="4" type="noConversion"/>
  </si>
  <si>
    <r>
      <rPr>
        <sz val="12"/>
        <rFont val="標楷體"/>
        <family val="4"/>
        <charset val="136"/>
      </rPr>
      <t>長昱水電工程有限公司、清豐工程行</t>
    </r>
    <phoneticPr fontId="4" type="noConversion"/>
  </si>
  <si>
    <t>充實藝文教學設備</t>
    <phoneticPr fontId="4" type="noConversion"/>
  </si>
  <si>
    <r>
      <rPr>
        <sz val="12"/>
        <rFont val="標楷體"/>
        <family val="4"/>
        <charset val="136"/>
      </rPr>
      <t>樹山木材行</t>
    </r>
    <phoneticPr fontId="4" type="noConversion"/>
  </si>
  <si>
    <t>有機菜園-魚菜共生系統建置計畫</t>
    <phoneticPr fontId="4" type="noConversion"/>
  </si>
  <si>
    <r>
      <rPr>
        <sz val="12"/>
        <rFont val="標楷體"/>
        <family val="4"/>
        <charset val="136"/>
      </rPr>
      <t>秉益企業股份有限公司</t>
    </r>
    <phoneticPr fontId="4" type="noConversion"/>
  </si>
  <si>
    <t>行動學習教室計畫</t>
    <phoneticPr fontId="4" type="noConversion"/>
  </si>
  <si>
    <t>改善資源回收場計畫</t>
    <phoneticPr fontId="4" type="noConversion"/>
  </si>
  <si>
    <t>忠孝國中</t>
    <phoneticPr fontId="4" type="noConversion"/>
  </si>
  <si>
    <r>
      <rPr>
        <sz val="12"/>
        <rFont val="標楷體"/>
        <family val="4"/>
        <charset val="136"/>
      </rPr>
      <t>忠孝國中</t>
    </r>
    <phoneticPr fontId="4" type="noConversion"/>
  </si>
  <si>
    <r>
      <rPr>
        <sz val="12"/>
        <rFont val="標楷體"/>
        <family val="4"/>
        <charset val="136"/>
      </rPr>
      <t>明甫工程行</t>
    </r>
    <phoneticPr fontId="4" type="noConversion"/>
  </si>
  <si>
    <t>沙灘排球場地新建工程</t>
    <phoneticPr fontId="4" type="noConversion"/>
  </si>
  <si>
    <t>板橋國中</t>
    <phoneticPr fontId="4" type="noConversion"/>
  </si>
  <si>
    <r>
      <rPr>
        <sz val="12"/>
        <color indexed="8"/>
        <rFont val="標楷體"/>
        <family val="4"/>
        <charset val="136"/>
      </rPr>
      <t>板橋國中</t>
    </r>
    <phoneticPr fontId="4" type="noConversion"/>
  </si>
  <si>
    <r>
      <rPr>
        <sz val="12"/>
        <rFont val="標楷體"/>
        <family val="4"/>
        <charset val="136"/>
      </rPr>
      <t>公開招標最低標方式</t>
    </r>
    <phoneticPr fontId="4" type="noConversion"/>
  </si>
  <si>
    <r>
      <rPr>
        <sz val="12"/>
        <rFont val="標楷體"/>
        <family val="4"/>
        <charset val="136"/>
      </rPr>
      <t>祐丞營造有限公司</t>
    </r>
    <phoneticPr fontId="4" type="noConversion"/>
  </si>
  <si>
    <t>空氣品質改善計畫</t>
    <phoneticPr fontId="4" type="noConversion"/>
  </si>
  <si>
    <t>溪崑國中</t>
    <phoneticPr fontId="4" type="noConversion"/>
  </si>
  <si>
    <r>
      <rPr>
        <sz val="12"/>
        <color indexed="8"/>
        <rFont val="標楷體"/>
        <family val="4"/>
        <charset val="136"/>
      </rPr>
      <t>溪崑國中</t>
    </r>
    <phoneticPr fontId="4" type="noConversion"/>
  </si>
  <si>
    <r>
      <rPr>
        <sz val="12"/>
        <rFont val="標楷體"/>
        <family val="4"/>
        <charset val="136"/>
      </rPr>
      <t>一、暉曜科技有限公司</t>
    </r>
    <r>
      <rPr>
        <sz val="12"/>
        <rFont val="Times New Roman"/>
        <family val="1"/>
      </rPr>
      <t>(TVOC</t>
    </r>
    <r>
      <rPr>
        <sz val="12"/>
        <rFont val="標楷體"/>
        <family val="4"/>
        <charset val="136"/>
      </rPr>
      <t>氣體檢測儀</t>
    </r>
    <r>
      <rPr>
        <sz val="12"/>
        <rFont val="Times New Roman"/>
        <family val="1"/>
      </rPr>
      <t>)</t>
    </r>
    <r>
      <rPr>
        <sz val="12"/>
        <rFont val="標楷體"/>
        <family val="4"/>
        <charset val="136"/>
      </rPr>
      <t>；二、仁安科技儀器有限公司</t>
    </r>
    <r>
      <rPr>
        <sz val="12"/>
        <rFont val="Times New Roman"/>
        <family val="1"/>
      </rPr>
      <t>(</t>
    </r>
    <r>
      <rPr>
        <sz val="12"/>
        <rFont val="標楷體"/>
        <family val="4"/>
        <charset val="136"/>
      </rPr>
      <t>口罩</t>
    </r>
    <r>
      <rPr>
        <sz val="12"/>
        <rFont val="Times New Roman"/>
        <family val="1"/>
      </rPr>
      <t>)</t>
    </r>
    <r>
      <rPr>
        <sz val="12"/>
        <rFont val="標楷體"/>
        <family val="4"/>
        <charset val="136"/>
      </rPr>
      <t>；三、</t>
    </r>
    <r>
      <rPr>
        <sz val="12"/>
        <rFont val="Times New Roman"/>
        <family val="1"/>
      </rPr>
      <t>SGS</t>
    </r>
    <r>
      <rPr>
        <sz val="12"/>
        <rFont val="標楷體"/>
        <family val="4"/>
        <charset val="136"/>
      </rPr>
      <t>台灣檢驗科技股份有限公司</t>
    </r>
    <r>
      <rPr>
        <sz val="12"/>
        <rFont val="Times New Roman"/>
        <family val="1"/>
      </rPr>
      <t>(</t>
    </r>
    <r>
      <rPr>
        <sz val="12"/>
        <rFont val="標楷體"/>
        <family val="4"/>
        <charset val="136"/>
      </rPr>
      <t>空氣品質檢測</t>
    </r>
    <r>
      <rPr>
        <sz val="12"/>
        <rFont val="Times New Roman"/>
        <family val="1"/>
      </rPr>
      <t>);</t>
    </r>
    <r>
      <rPr>
        <sz val="12"/>
        <rFont val="標楷體"/>
        <family val="4"/>
        <charset val="136"/>
      </rPr>
      <t>四、信源電器有限公司</t>
    </r>
    <r>
      <rPr>
        <sz val="12"/>
        <rFont val="Times New Roman"/>
        <family val="1"/>
      </rPr>
      <t>(</t>
    </r>
    <r>
      <rPr>
        <sz val="12"/>
        <rFont val="標楷體"/>
        <family val="4"/>
        <charset val="136"/>
      </rPr>
      <t>空氣清靜機</t>
    </r>
    <r>
      <rPr>
        <sz val="12"/>
        <rFont val="Times New Roman"/>
        <family val="1"/>
      </rPr>
      <t>);</t>
    </r>
    <r>
      <rPr>
        <sz val="12"/>
        <rFont val="標楷體"/>
        <family val="4"/>
        <charset val="136"/>
      </rPr>
      <t>五、眾辰企業股份有限公司</t>
    </r>
    <r>
      <rPr>
        <sz val="12"/>
        <rFont val="Times New Roman"/>
        <family val="1"/>
      </rPr>
      <t>(</t>
    </r>
    <r>
      <rPr>
        <sz val="12"/>
        <rFont val="標楷體"/>
        <family val="4"/>
        <charset val="136"/>
      </rPr>
      <t>綜合電子監測氣象站</t>
    </r>
    <r>
      <rPr>
        <sz val="12"/>
        <rFont val="Times New Roman"/>
        <family val="1"/>
      </rPr>
      <t>)</t>
    </r>
    <phoneticPr fontId="4" type="noConversion"/>
  </si>
  <si>
    <t>食農教育-有機種植教學實施計畫</t>
    <phoneticPr fontId="4" type="noConversion"/>
  </si>
  <si>
    <r>
      <rPr>
        <sz val="12"/>
        <rFont val="標楷體"/>
        <family val="4"/>
        <charset val="136"/>
      </rPr>
      <t>與花有約有限公司</t>
    </r>
    <phoneticPr fontId="4" type="noConversion"/>
  </si>
  <si>
    <t>香草校園、綠能重慶計畫</t>
    <phoneticPr fontId="4" type="noConversion"/>
  </si>
  <si>
    <t>重慶國小</t>
    <phoneticPr fontId="4" type="noConversion"/>
  </si>
  <si>
    <r>
      <rPr>
        <sz val="12"/>
        <rFont val="標楷體"/>
        <family val="4"/>
        <charset val="136"/>
      </rPr>
      <t>重慶國小</t>
    </r>
    <phoneticPr fontId="4" type="noConversion"/>
  </si>
  <si>
    <t>家政教室設備採購計畫</t>
    <phoneticPr fontId="4" type="noConversion"/>
  </si>
  <si>
    <r>
      <rPr>
        <sz val="12"/>
        <rFont val="標楷體"/>
        <family val="4"/>
        <charset val="136"/>
      </rPr>
      <t>台灣學聯有限公司</t>
    </r>
    <phoneticPr fontId="4" type="noConversion"/>
  </si>
  <si>
    <t>增購樂器設備計畫</t>
    <phoneticPr fontId="4" type="noConversion"/>
  </si>
  <si>
    <r>
      <rPr>
        <sz val="12"/>
        <color indexed="8"/>
        <rFont val="標楷體"/>
        <family val="4"/>
        <charset val="136"/>
      </rPr>
      <t>忠孝國中</t>
    </r>
    <phoneticPr fontId="4" type="noConversion"/>
  </si>
  <si>
    <r>
      <rPr>
        <sz val="12"/>
        <rFont val="標楷體"/>
        <family val="4"/>
        <charset val="136"/>
      </rPr>
      <t>公開取得報價單，最低得標</t>
    </r>
    <phoneticPr fontId="4" type="noConversion"/>
  </si>
  <si>
    <t>購置CO檢測儀</t>
    <phoneticPr fontId="4" type="noConversion"/>
  </si>
  <si>
    <t>各公私立國高中職125校</t>
    <phoneticPr fontId="4" type="noConversion"/>
  </si>
  <si>
    <r>
      <rPr>
        <sz val="12"/>
        <color indexed="8"/>
        <rFont val="標楷體"/>
        <family val="4"/>
        <charset val="136"/>
      </rPr>
      <t>汐止國中</t>
    </r>
    <phoneticPr fontId="4" type="noConversion"/>
  </si>
  <si>
    <r>
      <rPr>
        <sz val="12"/>
        <rFont val="標楷體"/>
        <family val="4"/>
        <charset val="136"/>
      </rPr>
      <t>信正儀器有限公司</t>
    </r>
    <phoneticPr fontId="4" type="noConversion"/>
  </si>
  <si>
    <t>103年度普通教室改善教學環境工程</t>
    <phoneticPr fontId="4" type="noConversion"/>
  </si>
  <si>
    <t>文聖國小</t>
    <phoneticPr fontId="4" type="noConversion"/>
  </si>
  <si>
    <r>
      <rPr>
        <sz val="12"/>
        <color indexed="8"/>
        <rFont val="標楷體"/>
        <family val="4"/>
        <charset val="136"/>
      </rPr>
      <t>文聖國小</t>
    </r>
    <phoneticPr fontId="4" type="noConversion"/>
  </si>
  <si>
    <r>
      <rPr>
        <sz val="12"/>
        <rFont val="標楷體"/>
        <family val="4"/>
        <charset val="136"/>
      </rPr>
      <t>安磊工程有限公司</t>
    </r>
    <phoneticPr fontId="4" type="noConversion"/>
  </si>
  <si>
    <t>103年校史室空間及設備改善計畫</t>
    <phoneticPr fontId="4" type="noConversion"/>
  </si>
  <si>
    <t>全校共讀實施計畫</t>
    <phoneticPr fontId="4" type="noConversion"/>
  </si>
  <si>
    <r>
      <t>1.</t>
    </r>
    <r>
      <rPr>
        <sz val="12"/>
        <rFont val="標楷體"/>
        <family val="4"/>
        <charset val="136"/>
      </rPr>
      <t xml:space="preserve">采石圖書事業有限公司
</t>
    </r>
    <r>
      <rPr>
        <sz val="12"/>
        <rFont val="Times New Roman"/>
        <family val="1"/>
      </rPr>
      <t>2.</t>
    </r>
    <r>
      <rPr>
        <sz val="12"/>
        <rFont val="標楷體"/>
        <family val="4"/>
        <charset val="136"/>
      </rPr>
      <t>造極彩色印刷製版股份有限公司</t>
    </r>
    <phoneticPr fontId="4" type="noConversion"/>
  </si>
  <si>
    <t>社區多功能學習中心增設戶外運動器材實施計畫</t>
    <phoneticPr fontId="4" type="noConversion"/>
  </si>
  <si>
    <r>
      <rPr>
        <sz val="12"/>
        <rFont val="標楷體"/>
        <family val="4"/>
        <charset val="136"/>
      </rPr>
      <t>三普健康生活世界有限公司</t>
    </r>
    <phoneticPr fontId="4" type="noConversion"/>
  </si>
  <si>
    <t>103年度增設廁所求救鈴及活動廣場照明設備計畫</t>
    <phoneticPr fontId="4" type="noConversion"/>
  </si>
  <si>
    <r>
      <rPr>
        <sz val="12"/>
        <color indexed="8"/>
        <rFont val="標楷體"/>
        <family val="4"/>
        <charset val="136"/>
      </rPr>
      <t>民安國小</t>
    </r>
    <phoneticPr fontId="4" type="noConversion"/>
  </si>
  <si>
    <r>
      <rPr>
        <sz val="12"/>
        <rFont val="標楷體"/>
        <family val="4"/>
        <charset val="136"/>
      </rPr>
      <t>有限責任新北市原住民第一水電消防勞動合作社</t>
    </r>
    <phoneticPr fontId="4" type="noConversion"/>
  </si>
  <si>
    <t>林口國小</t>
    <phoneticPr fontId="4" type="noConversion"/>
  </si>
  <si>
    <r>
      <rPr>
        <sz val="12"/>
        <color indexed="8"/>
        <rFont val="標楷體"/>
        <family val="4"/>
        <charset val="136"/>
      </rPr>
      <t>林口國小</t>
    </r>
    <phoneticPr fontId="4" type="noConversion"/>
  </si>
  <si>
    <r>
      <rPr>
        <sz val="12"/>
        <rFont val="標楷體"/>
        <family val="4"/>
        <charset val="136"/>
      </rPr>
      <t>鼎昇有限公司</t>
    </r>
    <phoneticPr fontId="4" type="noConversion"/>
  </si>
  <si>
    <t>校園環境改善暨充實教學設備</t>
    <phoneticPr fontId="4" type="noConversion"/>
  </si>
  <si>
    <t>佳林國中</t>
    <phoneticPr fontId="4" type="noConversion"/>
  </si>
  <si>
    <r>
      <rPr>
        <sz val="12"/>
        <rFont val="標楷體"/>
        <family val="4"/>
        <charset val="136"/>
      </rPr>
      <t>佳林國中</t>
    </r>
    <phoneticPr fontId="4" type="noConversion"/>
  </si>
  <si>
    <t>公開取得</t>
    <phoneticPr fontId="4" type="noConversion"/>
  </si>
  <si>
    <t xml:space="preserve">非比電腦有限公司
</t>
    <phoneticPr fontId="4" type="noConversion"/>
  </si>
  <si>
    <t>教學設備增置計畫</t>
    <phoneticPr fontId="4" type="noConversion"/>
  </si>
  <si>
    <r>
      <rPr>
        <sz val="12"/>
        <color indexed="8"/>
        <rFont val="標楷體"/>
        <family val="4"/>
        <charset val="136"/>
      </rPr>
      <t>新泰國小</t>
    </r>
    <phoneticPr fontId="4" type="noConversion"/>
  </si>
  <si>
    <r>
      <rPr>
        <sz val="12"/>
        <rFont val="標楷體"/>
        <family val="4"/>
        <charset val="136"/>
      </rPr>
      <t>盟惠企業有限公司</t>
    </r>
    <phoneticPr fontId="4" type="noConversion"/>
  </si>
  <si>
    <t>學校設備修繕計畫</t>
    <phoneticPr fontId="4" type="noConversion"/>
  </si>
  <si>
    <t>麗園國小</t>
    <phoneticPr fontId="4" type="noConversion"/>
  </si>
  <si>
    <r>
      <rPr>
        <sz val="12"/>
        <rFont val="標楷體"/>
        <family val="4"/>
        <charset val="136"/>
      </rPr>
      <t>麗園國小</t>
    </r>
    <phoneticPr fontId="4" type="noConversion"/>
  </si>
  <si>
    <r>
      <rPr>
        <sz val="12"/>
        <rFont val="標楷體"/>
        <family val="4"/>
        <charset val="136"/>
      </rPr>
      <t>公開取得</t>
    </r>
    <r>
      <rPr>
        <sz val="12"/>
        <rFont val="Times New Roman"/>
        <family val="1"/>
      </rPr>
      <t>(</t>
    </r>
    <r>
      <rPr>
        <sz val="12"/>
        <rFont val="標楷體"/>
        <family val="4"/>
        <charset val="136"/>
      </rPr>
      <t>議價</t>
    </r>
    <r>
      <rPr>
        <sz val="12"/>
        <rFont val="Times New Roman"/>
        <family val="1"/>
      </rPr>
      <t>)</t>
    </r>
    <phoneticPr fontId="4" type="noConversion"/>
  </si>
  <si>
    <r>
      <rPr>
        <sz val="12"/>
        <rFont val="標楷體"/>
        <family val="4"/>
        <charset val="136"/>
      </rPr>
      <t>錦昇土木包工業有限公司</t>
    </r>
    <phoneticPr fontId="4" type="noConversion"/>
  </si>
  <si>
    <t>購置行政辦公設備</t>
    <phoneticPr fontId="4" type="noConversion"/>
  </si>
  <si>
    <t>新莊國中</t>
    <phoneticPr fontId="4" type="noConversion"/>
  </si>
  <si>
    <r>
      <rPr>
        <sz val="12"/>
        <color indexed="8"/>
        <rFont val="標楷體"/>
        <family val="4"/>
        <charset val="136"/>
      </rPr>
      <t>新莊國中</t>
    </r>
    <phoneticPr fontId="4" type="noConversion"/>
  </si>
  <si>
    <r>
      <rPr>
        <sz val="12"/>
        <rFont val="標楷體"/>
        <family val="4"/>
        <charset val="136"/>
      </rPr>
      <t>安得義文具有限公司</t>
    </r>
    <phoneticPr fontId="4" type="noConversion"/>
  </si>
  <si>
    <t>改善學校設施,增加設備計畫</t>
    <phoneticPr fontId="4" type="noConversion"/>
  </si>
  <si>
    <t>私立淡江高中</t>
    <phoneticPr fontId="4" type="noConversion"/>
  </si>
  <si>
    <r>
      <rPr>
        <sz val="12"/>
        <rFont val="標楷體"/>
        <family val="4"/>
        <charset val="136"/>
      </rPr>
      <t>私立淡江高中</t>
    </r>
    <phoneticPr fontId="4" type="noConversion"/>
  </si>
  <si>
    <r>
      <rPr>
        <sz val="12"/>
        <rFont val="標楷體"/>
        <family val="4"/>
        <charset val="136"/>
      </rPr>
      <t>協榮鐵櫃有限公司喬鑫電器有限公司</t>
    </r>
    <phoneticPr fontId="4" type="noConversion"/>
  </si>
  <si>
    <t>圍牆新建學生安全維護計畫</t>
    <phoneticPr fontId="4" type="noConversion"/>
  </si>
  <si>
    <t>竹圍國小</t>
    <phoneticPr fontId="4" type="noConversion"/>
  </si>
  <si>
    <r>
      <rPr>
        <sz val="12"/>
        <rFont val="標楷體"/>
        <family val="4"/>
        <charset val="136"/>
      </rPr>
      <t>竹圍國小</t>
    </r>
    <phoneticPr fontId="4" type="noConversion"/>
  </si>
  <si>
    <r>
      <rPr>
        <sz val="12"/>
        <rFont val="標楷體"/>
        <family val="4"/>
        <charset val="136"/>
      </rPr>
      <t>鼎大藝術建材有限公司</t>
    </r>
    <phoneticPr fontId="4" type="noConversion"/>
  </si>
  <si>
    <t>自強分校新建學生洗手檯計畫</t>
    <phoneticPr fontId="4" type="noConversion"/>
  </si>
  <si>
    <r>
      <rPr>
        <sz val="12"/>
        <rFont val="標楷體"/>
        <family val="4"/>
        <charset val="136"/>
      </rPr>
      <t>家名營造有限公司</t>
    </r>
    <phoneticPr fontId="4" type="noConversion"/>
  </si>
  <si>
    <t>103年度改善及充實圖書室計畫經費</t>
    <phoneticPr fontId="4" type="noConversion"/>
  </si>
  <si>
    <r>
      <rPr>
        <sz val="12"/>
        <color indexed="8"/>
        <rFont val="標楷體"/>
        <family val="4"/>
        <charset val="136"/>
      </rPr>
      <t>竹圍國小</t>
    </r>
    <phoneticPr fontId="4" type="noConversion"/>
  </si>
  <si>
    <r>
      <rPr>
        <sz val="12"/>
        <rFont val="標楷體"/>
        <family val="4"/>
        <charset val="136"/>
      </rPr>
      <t>冷氣</t>
    </r>
    <r>
      <rPr>
        <sz val="12"/>
        <rFont val="Times New Roman"/>
        <family val="1"/>
      </rPr>
      <t>30000-</t>
    </r>
    <r>
      <rPr>
        <sz val="12"/>
        <rFont val="標楷體"/>
        <family val="4"/>
        <charset val="136"/>
      </rPr>
      <t>媽媽樂電器有限公司</t>
    </r>
    <r>
      <rPr>
        <sz val="12"/>
        <rFont val="Times New Roman"/>
        <family val="1"/>
      </rPr>
      <t xml:space="preserve">    </t>
    </r>
    <r>
      <rPr>
        <sz val="12"/>
        <rFont val="標楷體"/>
        <family val="4"/>
        <charset val="136"/>
      </rPr>
      <t>圖書</t>
    </r>
    <r>
      <rPr>
        <sz val="12"/>
        <rFont val="Times New Roman"/>
        <family val="1"/>
      </rPr>
      <t>55000-</t>
    </r>
    <r>
      <rPr>
        <sz val="12"/>
        <rFont val="標楷體"/>
        <family val="4"/>
        <charset val="136"/>
      </rPr>
      <t>楨德圖書事業有限公司</t>
    </r>
    <phoneticPr fontId="4" type="noConversion"/>
  </si>
  <si>
    <t>103年度校園廣播設備更新計畫</t>
    <phoneticPr fontId="4" type="noConversion"/>
  </si>
  <si>
    <r>
      <rPr>
        <sz val="12"/>
        <rFont val="標楷體"/>
        <family val="4"/>
        <charset val="136"/>
      </rPr>
      <t>國碩資訊科技有限公司</t>
    </r>
    <phoneticPr fontId="4" type="noConversion"/>
  </si>
  <si>
    <t>103年度充實教學環境設備-更新辦公室空調設備申請計畫</t>
    <phoneticPr fontId="4" type="noConversion"/>
  </si>
  <si>
    <r>
      <rPr>
        <sz val="12"/>
        <rFont val="標楷體"/>
        <family val="4"/>
        <charset val="136"/>
      </rPr>
      <t>九皇工程有限公司</t>
    </r>
    <phoneticPr fontId="4" type="noConversion"/>
  </si>
  <si>
    <t>103年度充實教學環境設備-教室遮光窗簾採購計畫</t>
    <phoneticPr fontId="4" type="noConversion"/>
  </si>
  <si>
    <r>
      <rPr>
        <sz val="12"/>
        <rFont val="標楷體"/>
        <family val="4"/>
        <charset val="136"/>
      </rPr>
      <t>永翊室內設計工程行</t>
    </r>
    <phoneticPr fontId="4" type="noConversion"/>
  </si>
  <si>
    <r>
      <rPr>
        <sz val="12"/>
        <rFont val="標楷體"/>
        <family val="4"/>
        <charset val="136"/>
      </rPr>
      <t>公開取得企劃書複數決標</t>
    </r>
    <r>
      <rPr>
        <sz val="12"/>
        <rFont val="Times New Roman"/>
        <family val="1"/>
      </rPr>
      <t xml:space="preserve"> </t>
    </r>
    <phoneticPr fontId="4" type="noConversion"/>
  </si>
  <si>
    <t>仁愛樓教師辦公室辦公桌椅購置案</t>
    <phoneticPr fontId="4" type="noConversion"/>
  </si>
  <si>
    <t>私立恆毅高中</t>
    <phoneticPr fontId="4" type="noConversion"/>
  </si>
  <si>
    <r>
      <rPr>
        <sz val="12"/>
        <color indexed="8"/>
        <rFont val="標楷體"/>
        <family val="4"/>
        <charset val="136"/>
      </rPr>
      <t>私立恆毅高中</t>
    </r>
    <phoneticPr fontId="4" type="noConversion"/>
  </si>
  <si>
    <r>
      <rPr>
        <sz val="12"/>
        <rFont val="標楷體"/>
        <family val="4"/>
        <charset val="136"/>
      </rPr>
      <t>大同現代傢具有限公司</t>
    </r>
    <phoneticPr fontId="4" type="noConversion"/>
  </si>
  <si>
    <r>
      <rPr>
        <sz val="12"/>
        <rFont val="標楷體"/>
        <family val="4"/>
        <charset val="136"/>
      </rPr>
      <t>建國國小</t>
    </r>
    <phoneticPr fontId="4" type="noConversion"/>
  </si>
  <si>
    <t>校園辦公桌設備改善</t>
    <phoneticPr fontId="4" type="noConversion"/>
  </si>
  <si>
    <t>天生國小</t>
    <phoneticPr fontId="4" type="noConversion"/>
  </si>
  <si>
    <r>
      <rPr>
        <sz val="12"/>
        <color indexed="8"/>
        <rFont val="標楷體"/>
        <family val="4"/>
        <charset val="136"/>
      </rPr>
      <t>天生國小</t>
    </r>
    <phoneticPr fontId="4" type="noConversion"/>
  </si>
  <si>
    <r>
      <rPr>
        <sz val="12"/>
        <rFont val="標楷體"/>
        <family val="4"/>
        <charset val="136"/>
      </rPr>
      <t>三奇辦公家具有限公司</t>
    </r>
    <phoneticPr fontId="4" type="noConversion"/>
  </si>
  <si>
    <t>無障礙廁所設施暨幼兒園遮雨棚改善</t>
    <phoneticPr fontId="4" type="noConversion"/>
  </si>
  <si>
    <r>
      <rPr>
        <sz val="12"/>
        <rFont val="標楷體"/>
        <family val="4"/>
        <charset val="136"/>
      </rPr>
      <t>三芝國小</t>
    </r>
    <phoneticPr fontId="4" type="noConversion"/>
  </si>
  <si>
    <r>
      <rPr>
        <sz val="12"/>
        <rFont val="標楷體"/>
        <family val="4"/>
        <charset val="136"/>
      </rPr>
      <t>峻珈營造有限公司</t>
    </r>
    <phoneticPr fontId="4" type="noConversion"/>
  </si>
  <si>
    <t>103學年度飲水機採購計畫</t>
    <phoneticPr fontId="4" type="noConversion"/>
  </si>
  <si>
    <t>義學國中</t>
    <phoneticPr fontId="4" type="noConversion"/>
  </si>
  <si>
    <r>
      <rPr>
        <sz val="12"/>
        <color indexed="8"/>
        <rFont val="標楷體"/>
        <family val="4"/>
        <charset val="136"/>
      </rPr>
      <t>義學國中</t>
    </r>
    <phoneticPr fontId="4" type="noConversion"/>
  </si>
  <si>
    <r>
      <rPr>
        <sz val="12"/>
        <rFont val="標楷體"/>
        <family val="4"/>
        <charset val="136"/>
      </rPr>
      <t>村塘企業有限公司</t>
    </r>
    <phoneticPr fontId="4" type="noConversion"/>
  </si>
  <si>
    <t>103年度校園環境設備整修計畫</t>
    <phoneticPr fontId="4" type="noConversion"/>
  </si>
  <si>
    <r>
      <rPr>
        <sz val="12"/>
        <rFont val="標楷體"/>
        <family val="4"/>
        <charset val="136"/>
      </rPr>
      <t>柏瑪設計工程有限公司</t>
    </r>
    <phoneticPr fontId="4" type="noConversion"/>
  </si>
  <si>
    <t>103學年冷氣、姓名貼製做機等設備汰換與增購計畫</t>
    <phoneticPr fontId="4" type="noConversion"/>
  </si>
  <si>
    <r>
      <rPr>
        <sz val="12"/>
        <rFont val="標楷體"/>
        <family val="4"/>
        <charset val="136"/>
      </rPr>
      <t>義學國中</t>
    </r>
    <phoneticPr fontId="4" type="noConversion"/>
  </si>
  <si>
    <r>
      <rPr>
        <sz val="12"/>
        <rFont val="標楷體"/>
        <family val="4"/>
        <charset val="136"/>
      </rPr>
      <t>姓名貼製做機</t>
    </r>
    <r>
      <rPr>
        <sz val="12"/>
        <rFont val="Times New Roman"/>
        <family val="1"/>
      </rPr>
      <t>--</t>
    </r>
    <r>
      <rPr>
        <sz val="12"/>
        <rFont val="標楷體"/>
        <family val="4"/>
        <charset val="136"/>
      </rPr>
      <t>鑫晟事業有限公司</t>
    </r>
    <r>
      <rPr>
        <sz val="12"/>
        <rFont val="Times New Roman"/>
        <family val="1"/>
      </rPr>
      <t xml:space="preserve">     </t>
    </r>
    <r>
      <rPr>
        <sz val="12"/>
        <rFont val="標楷體"/>
        <family val="4"/>
        <charset val="136"/>
      </rPr>
      <t>冷氣機</t>
    </r>
    <r>
      <rPr>
        <sz val="12"/>
        <rFont val="Times New Roman"/>
        <family val="1"/>
      </rPr>
      <t>--</t>
    </r>
    <r>
      <rPr>
        <sz val="12"/>
        <rFont val="標楷體"/>
        <family val="4"/>
        <charset val="136"/>
      </rPr>
      <t>長餘國際有限公司</t>
    </r>
    <phoneticPr fontId="4" type="noConversion"/>
  </si>
  <si>
    <t>103年雨水回收工程計畫</t>
    <phoneticPr fontId="4" type="noConversion"/>
  </si>
  <si>
    <t>103年學年度教學筆記型電腦補充計畫</t>
    <phoneticPr fontId="4" type="noConversion"/>
  </si>
  <si>
    <r>
      <rPr>
        <sz val="12"/>
        <rFont val="標楷體"/>
        <family val="4"/>
        <charset val="136"/>
      </rPr>
      <t>非比電腦有限公司</t>
    </r>
    <phoneticPr fontId="4" type="noConversion"/>
  </si>
  <si>
    <t>103年度星心學苑弱勢學童補救教學班設備充實計畫</t>
    <phoneticPr fontId="4" type="noConversion"/>
  </si>
  <si>
    <r>
      <rPr>
        <sz val="12"/>
        <rFont val="標楷體"/>
        <family val="4"/>
        <charset val="136"/>
      </rPr>
      <t>公開徵選</t>
    </r>
    <phoneticPr fontId="4" type="noConversion"/>
  </si>
  <si>
    <r>
      <rPr>
        <sz val="12"/>
        <rFont val="標楷體"/>
        <family val="4"/>
        <charset val="136"/>
      </rPr>
      <t>得恩保有限公司</t>
    </r>
    <phoneticPr fontId="4" type="noConversion"/>
  </si>
  <si>
    <t>工務局小計</t>
    <phoneticPr fontId="4" type="noConversion"/>
  </si>
  <si>
    <t>AC路面改善</t>
    <phoneticPr fontId="4" type="noConversion"/>
  </si>
  <si>
    <r>
      <t>淡水區-（路改）</t>
    </r>
    <r>
      <rPr>
        <sz val="12"/>
        <color indexed="8"/>
        <rFont val="標楷體"/>
        <family val="4"/>
        <charset val="136"/>
      </rPr>
      <t>漁人碼頭(港內道路)</t>
    </r>
    <phoneticPr fontId="4" type="noConversion"/>
  </si>
  <si>
    <r>
      <rPr>
        <sz val="12"/>
        <rFont val="標楷體"/>
        <family val="4"/>
        <charset val="136"/>
      </rPr>
      <t>交通工程及管理業務</t>
    </r>
    <r>
      <rPr>
        <sz val="12"/>
        <rFont val="Arial"/>
        <family val="2"/>
      </rPr>
      <t>-</t>
    </r>
    <r>
      <rPr>
        <sz val="12"/>
        <rFont val="標楷體"/>
        <family val="4"/>
        <charset val="136"/>
      </rPr>
      <t>道路設施養護管理</t>
    </r>
    <r>
      <rPr>
        <sz val="12"/>
        <rFont val="Arial"/>
        <family val="2"/>
      </rPr>
      <t>-</t>
    </r>
    <r>
      <rPr>
        <sz val="12"/>
        <rFont val="標楷體"/>
        <family val="4"/>
        <charset val="136"/>
      </rPr>
      <t>設備及投資</t>
    </r>
    <phoneticPr fontId="4" type="noConversion"/>
  </si>
  <si>
    <r>
      <rPr>
        <sz val="12"/>
        <rFont val="標楷體"/>
        <family val="4"/>
        <charset val="136"/>
      </rPr>
      <t>養護工程處</t>
    </r>
    <phoneticPr fontId="4" type="noConversion"/>
  </si>
  <si>
    <r>
      <rPr>
        <sz val="12"/>
        <rFont val="標楷體"/>
        <family val="4"/>
        <charset val="136"/>
      </rPr>
      <t>公開招標</t>
    </r>
    <phoneticPr fontId="4" type="noConversion"/>
  </si>
  <si>
    <r>
      <rPr>
        <sz val="12"/>
        <rFont val="標楷體"/>
        <family val="4"/>
        <charset val="136"/>
      </rPr>
      <t>茂盛營造股份有限公司</t>
    </r>
    <phoneticPr fontId="4" type="noConversion"/>
  </si>
  <si>
    <t>AC路面改善</t>
    <phoneticPr fontId="4" type="noConversion"/>
  </si>
  <si>
    <t>新店區-（路改）北103線-中興路一段五峰國中前(長143M*寬11.9M)</t>
    <phoneticPr fontId="4" type="noConversion"/>
  </si>
  <si>
    <t>板橋區-（方正）信義路110巷</t>
    <phoneticPr fontId="4" type="noConversion"/>
  </si>
  <si>
    <r>
      <rPr>
        <sz val="12"/>
        <rFont val="標楷體"/>
        <family val="4"/>
        <charset val="136"/>
      </rPr>
      <t>祥泉營造有限公司</t>
    </r>
    <phoneticPr fontId="4" type="noConversion"/>
  </si>
  <si>
    <t>板橋區-（路改）重慶路(重慶路245～重慶路346巷)主線:0K+000、0K+029、0K+033、0K+088、0K+120、0K+137、0K+154、0K+169、0K+196、0K+236、0K+290、0K+339、0K+362、0K+390、0K+287、重慶路(重慶路245～重慶路346巷)左側:0K+305、0K+325、0K+360、0K+395、重慶路(重慶路346巷)*1處、重慶路(重慶路346巷～和平路)0K+065</t>
    <phoneticPr fontId="4" type="noConversion"/>
  </si>
  <si>
    <t>板橋區-(方正)國泰街76巷(2~3號)</t>
    <phoneticPr fontId="4" type="noConversion"/>
  </si>
  <si>
    <t>林口區-(加鋪-未刨)嘉寶里12鄰產業(聯絡)道路</t>
    <phoneticPr fontId="4" type="noConversion"/>
  </si>
  <si>
    <r>
      <rPr>
        <sz val="12"/>
        <rFont val="標楷體"/>
        <family val="4"/>
        <charset val="136"/>
      </rPr>
      <t>冠筑營造股份有限公司</t>
    </r>
    <phoneticPr fontId="4" type="noConversion"/>
  </si>
  <si>
    <t>林口區-嘉寶里16鄰產業(聯絡)道路</t>
    <phoneticPr fontId="4" type="noConversion"/>
  </si>
  <si>
    <t>林口區-(加鋪-未刨)嘉寶里16鄰產業(聯絡)道路</t>
    <phoneticPr fontId="4" type="noConversion"/>
  </si>
  <si>
    <t>蘆洲區-縣道103-三民路（復興路～蘆洲區公所）</t>
    <phoneticPr fontId="4" type="noConversion"/>
  </si>
  <si>
    <t>林口區-民權路(中山路~仁愛路)</t>
    <phoneticPr fontId="4" type="noConversion"/>
  </si>
  <si>
    <t>林口區-文化北路(仁愛路~中山路)</t>
    <phoneticPr fontId="4" type="noConversion"/>
  </si>
  <si>
    <t>林口區-中山路(文化一路~粉寮路)左側</t>
    <phoneticPr fontId="4" type="noConversion"/>
  </si>
  <si>
    <t>林口區-中山路(文化一路~粉寮路)右側</t>
    <phoneticPr fontId="4" type="noConversion"/>
  </si>
  <si>
    <t>林口區-三民路(忠孝一路~八德路)</t>
    <phoneticPr fontId="4" type="noConversion"/>
  </si>
  <si>
    <t>林口區-北77-1線1K+500</t>
    <phoneticPr fontId="4" type="noConversion"/>
  </si>
  <si>
    <t>林口區-北77-1線(與北77線交叉口)</t>
    <phoneticPr fontId="4" type="noConversion"/>
  </si>
  <si>
    <t>蘆洲區-信義路73巷(信義路~中山一路97巷)</t>
    <phoneticPr fontId="4" type="noConversion"/>
  </si>
  <si>
    <t>蘆洲區-民族路（中正路～三民路）</t>
    <phoneticPr fontId="4" type="noConversion"/>
  </si>
  <si>
    <t>蘆洲區-（方正）民族路427巷</t>
    <phoneticPr fontId="4" type="noConversion"/>
  </si>
  <si>
    <t>蘆洲區-（方正+路改）北63線-中正路（環堤大道-中山二路）（方正）-中正路95號、251號、304號、（路改）-中正路15號、23號、20號、42號、47號、57號、中正路與正和街口、中正路78號、107號、12號、114號、163號、146號、148號、160號、201號、205號、241～225號、中正路停車格01號、中正路空中大學前、中正路255號、267號、174巷口、295號、287巷口、285號、277號、272-1號、中正路蘆中陸橋、260號對面、327號左側、276號、357號、294-1號、371號、294-1號、501號</t>
    <phoneticPr fontId="4" type="noConversion"/>
  </si>
  <si>
    <t>蘆洲區-（路改）北63線-中山二路（三民路-中正路）：中山二路16-1號</t>
    <phoneticPr fontId="4" type="noConversion"/>
  </si>
  <si>
    <t>林口區-（人孔）文化北路(仁愛路~中山路)不明人孔</t>
    <phoneticPr fontId="4" type="noConversion"/>
  </si>
  <si>
    <t>林口區-（人孔）民權路（中山路～仁愛路）不明人孔</t>
    <phoneticPr fontId="4" type="noConversion"/>
  </si>
  <si>
    <t>林口區-（人孔）三民路（八德路～忠孝一路）不明人孔</t>
    <phoneticPr fontId="4" type="noConversion"/>
  </si>
  <si>
    <t>林口區-(路改)文化北路(仁愛路~中山路)0K+797.5～0K+786、0+773～0K+766、0K+745～0K+695、0K+676～0K+556、0K+522～0K+290、0K+267、0K+186、0K+175～0K+155、0K+109～0K+069、0K+125～0K+131、0K+256～0K+264、0K+432～0K+459、0K+575～0K+612</t>
    <phoneticPr fontId="4" type="noConversion"/>
  </si>
  <si>
    <t>林口區-(路改)三民路(忠孝一路~八德路):0K+175~0K+188、0K+195~0K+214、0K+391~0K+424、0K+470~0K+484、0K+848~0K+865</t>
    <phoneticPr fontId="4" type="noConversion"/>
  </si>
  <si>
    <t>林口區-（方正）嘉寶里5、6鄰聯絡道路*5處</t>
    <phoneticPr fontId="4" type="noConversion"/>
  </si>
  <si>
    <t>蘆洲區-（路改）縣道108線-永安南路二段（中山二路-中原街）：永安南路二段82號、96號、128號、停車格163號、永安南路二段150號、156號、168號、永安南路二段與中華街口、永安南路二段232號、永安南路二段停車格46號、永安南路二段252-1號、254號、256號、266號、266號右冊、16-178號停車格、272號、278號、280號、282-1號</t>
    <phoneticPr fontId="4" type="noConversion"/>
  </si>
  <si>
    <t>蘆洲區-(路改+加封)信義路73巷(信義路~中山一路97巷)</t>
    <phoneticPr fontId="4" type="noConversion"/>
  </si>
  <si>
    <t>林口區-（方正+路改）縣道105:(方正*38處)頭湖幹48、57、62、63對面、65、66、67、69支、71、75、73、89對面、92、94、95對面、97、99對面、100對面、101、100、90、88、85-84、78A、62對面、67、63、57、36、中華路口+(路改*8處)：中湖路頭湖幹60支、69支*2處、88號對面、89、60、中湖路後湖62號</t>
    <phoneticPr fontId="4" type="noConversion"/>
  </si>
  <si>
    <t>林口區-（方正）北77-1線:路燈377666號、嘉寶里3.4鄰、路燈379298號、嘉寶幹21、嘉寶里2鄰1K處、路燈379286號、北77-1嘉寶里國小側門</t>
    <phoneticPr fontId="4" type="noConversion"/>
  </si>
  <si>
    <t>三峽區-白雞路70號前</t>
    <phoneticPr fontId="4" type="noConversion"/>
  </si>
  <si>
    <r>
      <rPr>
        <sz val="12"/>
        <rFont val="標楷體"/>
        <family val="4"/>
        <charset val="136"/>
      </rPr>
      <t>磐峰營造有限公司</t>
    </r>
    <phoneticPr fontId="4" type="noConversion"/>
  </si>
  <si>
    <t>三峽區-三十股路(第一段)</t>
    <phoneticPr fontId="4" type="noConversion"/>
  </si>
  <si>
    <t>三峽區-三十股路(第二段)</t>
    <phoneticPr fontId="4" type="noConversion"/>
  </si>
  <si>
    <t>三峽區-介壽路三段200巷</t>
    <phoneticPr fontId="4" type="noConversion"/>
  </si>
  <si>
    <t>鶯歌區-（路改）尖山路-尖山路56號、86號、184號、240巷口、258巷口、233號、161號、125-2號、79號、61號之1、57-1號、尖山路路燈207364號、路燈207366號、路燈204344號、路燈204342號、路燈204136號、尖山路路燈204351號、尖山路60號、尖山路路燈204347號、尖山路88號、尖山路150號、尖山路166巷口、尖山路164號、尖山路196號、尖山路198號、尖山路路燈204127號</t>
    <phoneticPr fontId="4" type="noConversion"/>
  </si>
  <si>
    <t>三峽區-(方正)三十股路(加鋪10CM厚)</t>
    <phoneticPr fontId="4" type="noConversion"/>
  </si>
  <si>
    <t>鶯歌區-鶯歌區大湖路338巷7弄</t>
    <phoneticPr fontId="4" type="noConversion"/>
  </si>
  <si>
    <t>中和區-景新街496巷28弄</t>
    <phoneticPr fontId="4" type="noConversion"/>
  </si>
  <si>
    <t>中和區-景新街496巷主線（景新街496巷30弄口～景新街496巷32弄口）</t>
    <phoneticPr fontId="4" type="noConversion"/>
  </si>
  <si>
    <t>中和區-中興街175巷至復興路301巷</t>
    <phoneticPr fontId="4" type="noConversion"/>
  </si>
  <si>
    <t>中和區-中興街230巷</t>
    <phoneticPr fontId="4" type="noConversion"/>
  </si>
  <si>
    <t>中和區-中興街233巷</t>
    <phoneticPr fontId="4" type="noConversion"/>
  </si>
  <si>
    <t>中和區-中興街263巷</t>
    <phoneticPr fontId="4" type="noConversion"/>
  </si>
  <si>
    <t>中和區-復興路301巷</t>
    <phoneticPr fontId="4" type="noConversion"/>
  </si>
  <si>
    <t>中和區-景安路(景平路口~景新街口)</t>
    <phoneticPr fontId="4" type="noConversion"/>
  </si>
  <si>
    <t>中和區-復興路301巷至249巷</t>
    <phoneticPr fontId="4" type="noConversion"/>
  </si>
  <si>
    <t>林口區-忠孝一路（南勢二街～文化北路）</t>
    <phoneticPr fontId="4" type="noConversion"/>
  </si>
  <si>
    <t>林口區-南勢五街（南勢二街～南勢四街）</t>
    <phoneticPr fontId="4" type="noConversion"/>
  </si>
  <si>
    <t>林口區-源泉街（南勢六街～國聖建材巷子）</t>
    <phoneticPr fontId="4" type="noConversion"/>
  </si>
  <si>
    <t>林口區-文化北路（福林路～中華路）</t>
    <phoneticPr fontId="4" type="noConversion"/>
  </si>
  <si>
    <t>林口區-民生路（文化三路～中山路）</t>
    <phoneticPr fontId="4" type="noConversion"/>
  </si>
  <si>
    <t>林口區-民生路131巷（福林路～中山路）</t>
    <phoneticPr fontId="4" type="noConversion"/>
  </si>
  <si>
    <t>林口區-南勢六街30巷</t>
    <phoneticPr fontId="4" type="noConversion"/>
  </si>
  <si>
    <t>中和區-忠孝街55巷</t>
    <phoneticPr fontId="4" type="noConversion"/>
  </si>
  <si>
    <t>中和區-南山路236巷23弄</t>
    <phoneticPr fontId="4" type="noConversion"/>
  </si>
  <si>
    <t>中和區-南山路236巷30弄及南山路236巷30弄1號前</t>
    <phoneticPr fontId="4" type="noConversion"/>
  </si>
  <si>
    <t>中和區-景新街467巷15弄</t>
    <phoneticPr fontId="4" type="noConversion"/>
  </si>
  <si>
    <t>中和區-秀朗路三段60巷</t>
    <phoneticPr fontId="4" type="noConversion"/>
  </si>
  <si>
    <t>林口區-寶林路(文化一路~林口路)</t>
    <phoneticPr fontId="4" type="noConversion"/>
  </si>
  <si>
    <t>林口區-寶林路(文化一路~文化二路)</t>
    <phoneticPr fontId="4" type="noConversion"/>
  </si>
  <si>
    <t>林口區-民享路(中華路~寶林路)</t>
    <phoneticPr fontId="4" type="noConversion"/>
  </si>
  <si>
    <t>土城區-中央路四段194巷至頂埔街191巷1弄(第一處)</t>
    <phoneticPr fontId="4" type="noConversion"/>
  </si>
  <si>
    <t>土城區-中央路四段194巷至頂埔街191巷1弄(第二處)</t>
    <phoneticPr fontId="4" type="noConversion"/>
  </si>
  <si>
    <t>土城區-中央路四段194巷至頂埔街191巷1弄(第三處)</t>
    <phoneticPr fontId="4" type="noConversion"/>
  </si>
  <si>
    <t>鶯歌區-尖山路259巷</t>
    <phoneticPr fontId="4" type="noConversion"/>
  </si>
  <si>
    <t>鶯歌區-永安街</t>
    <phoneticPr fontId="4" type="noConversion"/>
  </si>
  <si>
    <t>鶯歌區-福安街~福安街32巷</t>
    <phoneticPr fontId="4" type="noConversion"/>
  </si>
  <si>
    <t>鶯歌區-福祥街1~55號</t>
    <phoneticPr fontId="4" type="noConversion"/>
  </si>
  <si>
    <t>中和區-（路改）北92線-永和路:永和路126號、122號、69-10號、69-4號、67號、92-3號、39巷20號、80號</t>
    <phoneticPr fontId="4" type="noConversion"/>
  </si>
  <si>
    <t>中和區-（方正）北92線-永和路:永和路73-2號、61號、80號</t>
    <phoneticPr fontId="4" type="noConversion"/>
  </si>
  <si>
    <t>林口區-（人孔）寶林路（文化一路～文化二路）不明人孔</t>
    <phoneticPr fontId="4" type="noConversion"/>
  </si>
  <si>
    <t>林口區-（路改）民生路（文化三路～中山路）：0K+300~0K+583、0K+337~0K+395、0K+405~0K+420、0K+438.5~0K+444.5、0K+463~0K+502、0K+576~0K+583</t>
    <phoneticPr fontId="4" type="noConversion"/>
  </si>
  <si>
    <t>林口區-（路改）民生路131巷（福林路～中山路）:0K+020~0k+052</t>
    <phoneticPr fontId="4" type="noConversion"/>
  </si>
  <si>
    <t>林口區-（路改）文化北路（福林路～中華路）:0K+470～0K+445、0K+350～0K+339、0K+320～0K+260、0K+257～0K+237、0K+243～0K+55、0K+100～0K+080、0K+048～0K+040、0K+033～0K+010、0K+000～0K+050、0K+050～0K+096、0K+096～0K+386、0K+386～0K+410、0K+410～0K+510</t>
    <phoneticPr fontId="4" type="noConversion"/>
  </si>
  <si>
    <t>林口區-（路改）寶林路（文化一路～文化二路）</t>
    <phoneticPr fontId="4" type="noConversion"/>
  </si>
  <si>
    <t>林口區-（路改）民享路（中華路～寶林路）</t>
    <phoneticPr fontId="4" type="noConversion"/>
  </si>
  <si>
    <t>林口區-南勢街135巷（含10弄）</t>
    <phoneticPr fontId="4" type="noConversion"/>
  </si>
  <si>
    <t>中和區-(方正)景新街467巷20弄13號及104號前</t>
    <phoneticPr fontId="4" type="noConversion"/>
  </si>
  <si>
    <t>三重區-北62線-五華街7號~57號</t>
    <phoneticPr fontId="4" type="noConversion"/>
  </si>
  <si>
    <r>
      <rPr>
        <sz val="12"/>
        <rFont val="標楷體"/>
        <family val="4"/>
        <charset val="136"/>
      </rPr>
      <t>磐碩營造股份有限公司</t>
    </r>
    <phoneticPr fontId="4" type="noConversion"/>
  </si>
  <si>
    <t>三重區-自強路5段(重陽橋兩側)</t>
    <phoneticPr fontId="4" type="noConversion"/>
  </si>
  <si>
    <t>三重區-重陽路二段34巷16弄</t>
    <phoneticPr fontId="4" type="noConversion"/>
  </si>
  <si>
    <t>三重區-仁愛街397巷</t>
    <phoneticPr fontId="4" type="noConversion"/>
  </si>
  <si>
    <t>三重區-長元西街（正義北路至文化北路）</t>
    <phoneticPr fontId="4" type="noConversion"/>
  </si>
  <si>
    <t>三重區-(路改)北65-溪尾街(溪尾街27巷~五華街)：27巷口*2處、59號、73號、68號、56號、52號、36號、14號、238號、230號、222號、208號、200號、196號、192號、168號、148號、136號、122號、112號、106號、98號、92號、109號、173號、197號、209號、267號、溪尾街與自強路口、溪尾街與自強路四段口、溪尾街0K+000</t>
    <phoneticPr fontId="4" type="noConversion"/>
  </si>
  <si>
    <t>三重區-(路改)縣道103線-三和路二段～三和路四段：三和路二段1-4號、37號、119號、三和路四段95號、129號、135巷口、137號、159號、153-2號、161號、三和路四段與永福街口*2處、165-4號、183號、197號、416號、388號、384號、384號旁5M處、364號、326號、三和路四段與力行街口、320號、320號旁5M處、260號、三和路三段60號、64號、38號、、三和路二段218號、三和路四段95-5號、103-1號、111-2號、121號、127號、三和路四段與慈愛街口、165-6號、165-7號、171號、181向口、205號、211號、三和路四段與仁愛街口、三和路四段與仁愛街口旁5M處、、三和路四段237號、410號、402號、376號、294-1號、、三和路三段與安樂街口</t>
    <phoneticPr fontId="4" type="noConversion"/>
  </si>
  <si>
    <t>三重區-（路改）縣道108線：中正南路43號、83號、89號、99號、107號、263號、283號、267號、250巷口、242號、236號、200號、188號、178號、130號、122號、縣道108起點、縣道108起點旁5M處</t>
    <phoneticPr fontId="4" type="noConversion"/>
  </si>
  <si>
    <t>八里區-(路改)縣道105線-中華路三段：6.5K處、6.8K處、7K處、7.5K處、8.3K處、7.1K處、中華路三段19號</t>
    <phoneticPr fontId="4" type="noConversion"/>
  </si>
  <si>
    <t>五股區-北53-1線-凌雲路三段（台64線觀音山交流道口-民義路三段）</t>
    <phoneticPr fontId="4" type="noConversion"/>
  </si>
  <si>
    <t>五股區-北53-1線-凌雲路三段（台64線觀音山交流道口-民義路三段）第一階段</t>
    <phoneticPr fontId="4" type="noConversion"/>
  </si>
  <si>
    <t>淡水區-北5線5K+000~5K+200</t>
    <phoneticPr fontId="4" type="noConversion"/>
  </si>
  <si>
    <t>五股區-（路改）疏洪北路：疏洪北路與成州六路口、疏洪北路與凌雲路口（往八里方向）、疏洪北路與凌雲路口（往五股方向）、疏洪北路與新五路三段路口（往八里方向）</t>
    <phoneticPr fontId="4" type="noConversion"/>
  </si>
  <si>
    <t>五股區-（路改）縣道107甲-新五路二段：新五路二段（往八里方向）、新五路二段前10M處（往八里方向）、新五路二段自強路口（往八里方向）、新五路二段機車道路燈332648號、、新五路二段機車道路燈332648號前5M處</t>
    <phoneticPr fontId="4" type="noConversion"/>
  </si>
  <si>
    <t>五股區-（路改）北53線四維路高速公路下與蘆洲交界</t>
    <phoneticPr fontId="4" type="noConversion"/>
  </si>
  <si>
    <t>貢寮區-吉林眉月寮往內寮街8號道路(不刨除僅加鋪5CM厚)</t>
    <phoneticPr fontId="4" type="noConversion"/>
  </si>
  <si>
    <r>
      <rPr>
        <sz val="12"/>
        <rFont val="標楷體"/>
        <family val="4"/>
        <charset val="136"/>
      </rPr>
      <t>力元營造股限公司</t>
    </r>
    <phoneticPr fontId="4" type="noConversion"/>
  </si>
  <si>
    <t>貢寮區-枋腳街12號道路</t>
    <phoneticPr fontId="4" type="noConversion"/>
  </si>
  <si>
    <t>雙溪區-中華路（中華路109號起～中華路與中正路口）</t>
    <phoneticPr fontId="4" type="noConversion"/>
  </si>
  <si>
    <t>貢寮區-（方正）下平往內寮街39號*2處</t>
    <phoneticPr fontId="4" type="noConversion"/>
  </si>
  <si>
    <t>貢寮區-（方正）北40線0K+130~3K+385、2K+470～2K+483</t>
    <phoneticPr fontId="4" type="noConversion"/>
  </si>
  <si>
    <t>雙溪區-（方正）北38線0K+000～0K+044（右側）</t>
    <phoneticPr fontId="4" type="noConversion"/>
  </si>
  <si>
    <t>平溪區-（方正）縣道106線65K+860～65K+910</t>
    <phoneticPr fontId="4" type="noConversion"/>
  </si>
  <si>
    <t>平溪區-（路改）縣道106線63K+187～63K+390、69K+230～69K+270（左側）、69K+230～69K+315（右側）、69K+470～69K+534（左側）、69K+900～69K+915（左側）、70K+135～70K+178（右側）、70K+182～70K+255（左側）、70K+415～70K+430（右側）、70K+515～70K+580（左側）、74K+060～74K+115（右側）</t>
    <phoneticPr fontId="4" type="noConversion"/>
  </si>
  <si>
    <t>雙溪區-（路改）北37線1K+280～1K+310、1K+285～1K+340</t>
    <phoneticPr fontId="4" type="noConversion"/>
  </si>
  <si>
    <t>汐止區-忠孝東路214號～339巷口(福安街~招商街口)</t>
    <phoneticPr fontId="4" type="noConversion"/>
  </si>
  <si>
    <r>
      <rPr>
        <sz val="12"/>
        <rFont val="標楷體"/>
        <family val="4"/>
        <charset val="136"/>
      </rPr>
      <t>協新營造股份有限公司</t>
    </r>
    <phoneticPr fontId="4" type="noConversion"/>
  </si>
  <si>
    <t>汐止區-（方正+路改）北28線-翠柏老人安養院前(方正*1+路改*3)</t>
    <phoneticPr fontId="4" type="noConversion"/>
  </si>
  <si>
    <t>汐止區-（方正）北28-1線:大坪幹線81(燈桿507019號)、大坪幹線80(燈桿507019號)、大坪幹線79(燈桿507020號)、大坪幹線74號、大坪幹線73(燈桿507023號)、大坪幹線68(燈桿506396號)、大坪幹線66(燈桿506395號)、大坪幹線90之2</t>
    <phoneticPr fontId="4" type="noConversion"/>
  </si>
  <si>
    <t>樹林區-北84線柑園街（佳園路口至柑園街149巷）</t>
    <phoneticPr fontId="4" type="noConversion"/>
  </si>
  <si>
    <r>
      <rPr>
        <sz val="12"/>
        <rFont val="標楷體"/>
        <family val="4"/>
        <charset val="136"/>
      </rPr>
      <t>凱竹營造有限公司</t>
    </r>
    <phoneticPr fontId="4" type="noConversion"/>
  </si>
  <si>
    <t>樹林區-（方正）備內街182-3號旁(0K+000~0K+095)</t>
    <phoneticPr fontId="4" type="noConversion"/>
  </si>
  <si>
    <t>樹林區-（方正）文化街112巷至112巷17弄(0K+000~0K+190)</t>
    <phoneticPr fontId="4" type="noConversion"/>
  </si>
  <si>
    <t>樹林區-（方正）北84線柑園街一段：柑園街一段加油站前、柑園街一段2號、16號、9號、路燈63021號（東園幹74號）、23-8號、29號、73號、133巷口、159巷口、167巷口、路燈63049號、162號、170號、東園幹26號、281號、210號</t>
    <phoneticPr fontId="4" type="noConversion"/>
  </si>
  <si>
    <t>樹林區-（路改）北84線柑園街一段：柑園街一段1-1號、3號、柑園街一段與田尾街口</t>
    <phoneticPr fontId="4" type="noConversion"/>
  </si>
  <si>
    <t>泰山區-（方正）台1線-新北大道五段～七段：新北大道7段75號、新北大道5段路燈12394號、新北大道六段輔大花園夜市前、新北大道六段台麗街口、新北大道六段（原中山路二段730號前）、新北大道六段356號、、新北大道七段42巷口</t>
    <phoneticPr fontId="4" type="noConversion"/>
  </si>
  <si>
    <t>樹林區-（方正）北84線柑園街二段：柑園街二段170巷、176號、169-1號、183號、189號、193號、路燈63111號、215號、258號、路燈溪墘幹39號、262巷口、264-1號、西圳街口、路燈63122號、路燈溪墘幹51號、路燈63126號、路燈63127號、342巷口、路燈63130號、路燈溪墘幹58號、路燈63133號、362巷口、380巷口、382巷口、384巷口、392號、392-1號、路燈63150號、418巷口、路燈63154號、426-2號、440號、442號、459號、458號、路燈63165號</t>
    <phoneticPr fontId="4" type="noConversion"/>
  </si>
  <si>
    <t>樹林區-（路改）北84線柑園街二段：柑園街二段173號、175巷口、193號、路燈63133號、382巷口、380巷口</t>
    <phoneticPr fontId="4" type="noConversion"/>
  </si>
  <si>
    <t>樹林區-（方正）北75線-民和街：民和街66號、70號、67號、77號、81號、民和街鶯支幹43號</t>
    <phoneticPr fontId="4" type="noConversion"/>
  </si>
  <si>
    <t>樹林區-（方正）復興路373巷7弄、東和街18巷、太平路263號～267號</t>
    <phoneticPr fontId="4" type="noConversion"/>
  </si>
  <si>
    <t>板橋區重慶里國慶路(49巷至149巷)北側人行道改善</t>
    <phoneticPr fontId="4" type="noConversion"/>
  </si>
  <si>
    <t>板橋區</t>
    <phoneticPr fontId="4" type="noConversion"/>
  </si>
  <si>
    <r>
      <rPr>
        <sz val="12"/>
        <rFont val="標楷體"/>
        <family val="4"/>
        <charset val="136"/>
      </rPr>
      <t>交通工程及管理業務</t>
    </r>
    <r>
      <rPr>
        <sz val="12"/>
        <rFont val="Arial"/>
        <family val="2"/>
      </rPr>
      <t>-</t>
    </r>
    <r>
      <rPr>
        <sz val="12"/>
        <rFont val="標楷體"/>
        <family val="4"/>
        <charset val="136"/>
      </rPr>
      <t>橋樑隧道設施養護管理</t>
    </r>
    <r>
      <rPr>
        <sz val="12"/>
        <rFont val="Arial"/>
        <family val="2"/>
      </rPr>
      <t>-</t>
    </r>
    <r>
      <rPr>
        <sz val="12"/>
        <rFont val="標楷體"/>
        <family val="4"/>
        <charset val="136"/>
      </rPr>
      <t>設備及投資</t>
    </r>
    <phoneticPr fontId="4" type="noConversion"/>
  </si>
  <si>
    <r>
      <rPr>
        <sz val="12"/>
        <rFont val="標楷體"/>
        <family val="4"/>
        <charset val="136"/>
      </rPr>
      <t>松弘營造有限公司</t>
    </r>
    <phoneticPr fontId="4" type="noConversion"/>
  </si>
  <si>
    <t>板橋區大觀路(大觀地下道旁)新設護欄工程</t>
    <phoneticPr fontId="4" type="noConversion"/>
  </si>
  <si>
    <t>土城區興城路新建人行道工程</t>
    <phoneticPr fontId="4" type="noConversion"/>
  </si>
  <si>
    <t>土城區</t>
    <phoneticPr fontId="4" type="noConversion"/>
  </si>
  <si>
    <t>新店區安興路91巷內排水改善工程</t>
    <phoneticPr fontId="4" type="noConversion"/>
  </si>
  <si>
    <t>新店區</t>
    <phoneticPr fontId="4" type="noConversion"/>
  </si>
  <si>
    <r>
      <rPr>
        <sz val="12"/>
        <rFont val="標楷體"/>
        <family val="4"/>
        <charset val="136"/>
      </rPr>
      <t>北翰營造有限公司</t>
    </r>
    <phoneticPr fontId="4" type="noConversion"/>
  </si>
  <si>
    <t>深坑區北深路三段28、34、36號前人手孔蓋周邊破損改善工程</t>
    <phoneticPr fontId="4" type="noConversion"/>
  </si>
  <si>
    <t>深坑區</t>
    <phoneticPr fontId="4" type="noConversion"/>
  </si>
  <si>
    <t>瑞芳區海濱路3巷(快樂山莊)新設排水溝工程</t>
    <phoneticPr fontId="4" type="noConversion"/>
  </si>
  <si>
    <t>瑞芳區</t>
    <phoneticPr fontId="4" type="noConversion"/>
  </si>
  <si>
    <t>新店區中央三街人行道改善工程</t>
    <phoneticPr fontId="4" type="noConversion"/>
  </si>
  <si>
    <t>瑞芳區台62線往四腳亭炮台道路新設迴轉道工程</t>
    <phoneticPr fontId="4" type="noConversion"/>
  </si>
  <si>
    <t>中和區興南路三段91巷56-1號前排水溝改善工程</t>
    <phoneticPr fontId="4" type="noConversion"/>
  </si>
  <si>
    <t>中和區</t>
    <phoneticPr fontId="4" type="noConversion"/>
  </si>
  <si>
    <t>新店區安忠路56巷9~13號前人行道改善工程</t>
    <phoneticPr fontId="4" type="noConversion"/>
  </si>
  <si>
    <t>新店區安平路路面改善工程</t>
    <phoneticPr fontId="4" type="noConversion"/>
  </si>
  <si>
    <t>中和區圓通路(景平路口至圓通路116巷口)人行道改善工程</t>
    <phoneticPr fontId="4" type="noConversion"/>
  </si>
  <si>
    <t>新店區安康路二段85巷5弄新設排水溝工程</t>
    <phoneticPr fontId="4" type="noConversion"/>
  </si>
  <si>
    <t>八里區北50線鄉道4.5K處新設L溝與既有明溝加蓋工程</t>
    <phoneticPr fontId="4" type="noConversion"/>
  </si>
  <si>
    <t>八里區</t>
    <phoneticPr fontId="4" type="noConversion"/>
  </si>
  <si>
    <r>
      <rPr>
        <sz val="12"/>
        <rFont val="標楷體"/>
        <family val="4"/>
        <charset val="136"/>
      </rPr>
      <t>稻田營造有限公司</t>
    </r>
    <phoneticPr fontId="4" type="noConversion"/>
  </si>
  <si>
    <t>三峽區大德路兩旁公有人行道增設機車停車彎工程</t>
    <phoneticPr fontId="4" type="noConversion"/>
  </si>
  <si>
    <t>三峽區</t>
    <phoneticPr fontId="4" type="noConversion"/>
  </si>
  <si>
    <t>鶯歌區鶯桃路70號前排水溝改善工程</t>
    <phoneticPr fontId="4" type="noConversion"/>
  </si>
  <si>
    <t>鶯歌區</t>
    <phoneticPr fontId="4" type="noConversion"/>
  </si>
  <si>
    <t>五股區新城三路與新五路3段口鋼板護欄拆除工程</t>
    <phoneticPr fontId="4" type="noConversion"/>
  </si>
  <si>
    <t>五股區</t>
    <phoneticPr fontId="4" type="noConversion"/>
  </si>
  <si>
    <t>林口區佳林路(中山路-佳林路56巷間)人行道改善工程</t>
    <phoneticPr fontId="4" type="noConversion"/>
  </si>
  <si>
    <t>林口區</t>
    <phoneticPr fontId="4" type="noConversion"/>
  </si>
  <si>
    <t>林口區麗園一街6巷社區人行道及樹穴改善工程</t>
    <phoneticPr fontId="4" type="noConversion"/>
  </si>
  <si>
    <t>新莊區中正路708號鳳翔社區前人行道路面破損修復工</t>
    <phoneticPr fontId="4" type="noConversion"/>
  </si>
  <si>
    <t>新莊區</t>
    <phoneticPr fontId="4" type="noConversion"/>
  </si>
  <si>
    <t>新莊區中港路(中正路~新莊國小)新設人行道工程</t>
    <phoneticPr fontId="4" type="noConversion"/>
  </si>
  <si>
    <t>新莊區新北大道4段中原路至泰林路北側格柵調整工程</t>
    <phoneticPr fontId="4" type="noConversion"/>
  </si>
  <si>
    <t>淡水區淡金路145號前新闢機車道工程</t>
    <phoneticPr fontId="4" type="noConversion"/>
  </si>
  <si>
    <t>淡水區</t>
    <phoneticPr fontId="4" type="noConversion"/>
  </si>
  <si>
    <t>汐止區大同路（南興路至茄苳路口）兩側人行道改善工程</t>
    <phoneticPr fontId="4" type="noConversion"/>
  </si>
  <si>
    <t>汐止區</t>
    <phoneticPr fontId="4" type="noConversion"/>
  </si>
  <si>
    <r>
      <rPr>
        <sz val="12"/>
        <rFont val="標楷體"/>
        <family val="4"/>
        <charset val="136"/>
      </rPr>
      <t>逢國營造有限公司</t>
    </r>
    <phoneticPr fontId="4" type="noConversion"/>
  </si>
  <si>
    <t>汐止區大同路一段148號前路燈拆除工程</t>
    <phoneticPr fontId="4" type="noConversion"/>
  </si>
  <si>
    <t>汐止區北山里康寧街61巷,83巷及141巷路燈更新工程</t>
    <phoneticPr fontId="4" type="noConversion"/>
  </si>
  <si>
    <t>汐止區大同路二段與南昌路口新設人行道工程</t>
    <phoneticPr fontId="4" type="noConversion"/>
  </si>
  <si>
    <t>淡水區山子頂24之1號旁道路鋪面更新及擋土牆工程</t>
    <phoneticPr fontId="4" type="noConversion"/>
  </si>
  <si>
    <t>淡水區自強路(80巷至民權路92巷間)排水改善工程</t>
    <phoneticPr fontId="4" type="noConversion"/>
  </si>
  <si>
    <t>淡水區民權路187巷至191號間排水改善工程</t>
    <phoneticPr fontId="4" type="noConversion"/>
  </si>
  <si>
    <t>淡水區學府路潤福銀髮住宅前新設人行道工程</t>
    <phoneticPr fontId="4" type="noConversion"/>
  </si>
  <si>
    <t>林口區師大校區圍牆退縮改建暨道路改善工程</t>
    <phoneticPr fontId="4" type="noConversion"/>
  </si>
  <si>
    <t>林口區竹林路人行道鋪面調整工程</t>
    <phoneticPr fontId="4" type="noConversion"/>
  </si>
  <si>
    <t>林口區文化二路(四維路至信義路間)人行道改善工程</t>
    <phoneticPr fontId="4" type="noConversion"/>
  </si>
  <si>
    <t>林口區文化二路(中山路至中華一路間)分隔島延伸及缺口整修</t>
    <phoneticPr fontId="4" type="noConversion"/>
  </si>
  <si>
    <t>林口區仁愛二路與文化二路人行道改善工程</t>
    <phoneticPr fontId="4" type="noConversion"/>
  </si>
  <si>
    <t>林口區文化一路與竹林路606巷口(蔡家鵝肉旁)新設行人穿越線工程</t>
    <phoneticPr fontId="4" type="noConversion"/>
  </si>
  <si>
    <t>林口區忠孝路（文化二路一段至公園路）單號側人行道整修工程</t>
    <phoneticPr fontId="4" type="noConversion"/>
  </si>
  <si>
    <t>林口區文化二路1段368~384號前人行道改善工程</t>
    <phoneticPr fontId="4" type="noConversion"/>
  </si>
  <si>
    <t>林口區中正路518號公園新設景觀燈工程</t>
    <phoneticPr fontId="4" type="noConversion"/>
  </si>
  <si>
    <t>林口區寶島厝坑17鄰15號前鋼板護欄新設工程</t>
    <phoneticPr fontId="4" type="noConversion"/>
  </si>
  <si>
    <t>林口區仁愛二路與民富街口人行道改善</t>
    <phoneticPr fontId="4" type="noConversion"/>
  </si>
  <si>
    <t>林口區竹林路(320巷至328巷間)人行道改善工程</t>
    <phoneticPr fontId="4" type="noConversion"/>
  </si>
  <si>
    <t>林口區文化北路與南勢街、忠孝一路及忠孝三路中央分隔島開設缺口工程</t>
    <phoneticPr fontId="4" type="noConversion"/>
  </si>
  <si>
    <t>林口區仁愛路1段213-225號前中央分隔島打除工程</t>
    <phoneticPr fontId="4" type="noConversion"/>
  </si>
  <si>
    <t>蘆洲區三民路與中正路口新設中央分隔島工程</t>
    <phoneticPr fontId="4" type="noConversion"/>
  </si>
  <si>
    <t>蘆洲區</t>
    <phoneticPr fontId="4" type="noConversion"/>
  </si>
  <si>
    <t>樹林區柑園街1段23號前至柑園二橋口新設鋼板護欄工程</t>
    <phoneticPr fontId="4" type="noConversion"/>
  </si>
  <si>
    <t>樹林區</t>
    <phoneticPr fontId="4" type="noConversion"/>
  </si>
  <si>
    <t>樹林區育德街（佳園路一段至育德國小後門段）人行道工程</t>
    <phoneticPr fontId="4" type="noConversion"/>
  </si>
  <si>
    <t>林口區文化二路1段230巷22弄19號旁至忠孝路口拓寬及新設人行道</t>
    <phoneticPr fontId="4" type="noConversion"/>
  </si>
  <si>
    <t>三重區新北大道1段250號至疏洪東路2段間單側側溝加蓋工程</t>
    <phoneticPr fontId="4" type="noConversion"/>
  </si>
  <si>
    <t>三重區</t>
    <phoneticPr fontId="4" type="noConversion"/>
  </si>
  <si>
    <t>三重區光興國小周邊人行道改善工程</t>
    <phoneticPr fontId="4" type="noConversion"/>
  </si>
  <si>
    <t>三重區中正南路197-225號間人行道改善工程</t>
    <phoneticPr fontId="4" type="noConversion"/>
  </si>
  <si>
    <t>三重區重新路與光明路路口新設中央分隔島缺口工程</t>
    <phoneticPr fontId="4" type="noConversion"/>
  </si>
  <si>
    <t>三重區新北大道(重新路至疏洪東路)巷口過路暗溝改善工程</t>
    <phoneticPr fontId="4" type="noConversion"/>
  </si>
  <si>
    <t>蘆洲區中正路202號前新設人行道工程</t>
    <phoneticPr fontId="4" type="noConversion"/>
  </si>
  <si>
    <t>三重區8號及10號越堤道坡度改善工程</t>
    <phoneticPr fontId="4" type="noConversion"/>
  </si>
  <si>
    <t>汐止區茄苳路（忠孝東路至中華街口）增設實體人行道工程</t>
    <phoneticPr fontId="4" type="noConversion"/>
  </si>
  <si>
    <t>三峽區湊合橋截角拓寬延伸工程</t>
    <phoneticPr fontId="4" type="noConversion"/>
  </si>
  <si>
    <t>汐止區江北橋結構安全問題</t>
    <phoneticPr fontId="4" type="noConversion"/>
  </si>
  <si>
    <r>
      <rPr>
        <sz val="12"/>
        <rFont val="標楷體"/>
        <family val="4"/>
        <charset val="136"/>
      </rPr>
      <t>林同棪顧問股份有限公司</t>
    </r>
    <phoneticPr fontId="4" type="noConversion"/>
  </si>
  <si>
    <t>汐止區文化白雲人行橋改善工程</t>
    <phoneticPr fontId="4" type="noConversion"/>
  </si>
  <si>
    <r>
      <rPr>
        <sz val="12"/>
        <rFont val="標楷體"/>
        <family val="4"/>
        <charset val="136"/>
      </rPr>
      <t>基強營造有限公司</t>
    </r>
    <phoneticPr fontId="4" type="noConversion"/>
  </si>
  <si>
    <t>淡水區濱海路一段自行車道和道路銜接</t>
    <phoneticPr fontId="4" type="noConversion"/>
  </si>
  <si>
    <r>
      <rPr>
        <sz val="12"/>
        <rFont val="標楷體"/>
        <family val="4"/>
        <charset val="136"/>
      </rPr>
      <t>鼎燁營造股份有限公司</t>
    </r>
    <phoneticPr fontId="4" type="noConversion"/>
  </si>
  <si>
    <t>三重區重翠橋附掛自行車道照明修復工程</t>
    <phoneticPr fontId="4" type="noConversion"/>
  </si>
  <si>
    <t>三重區五華街13巷</t>
    <phoneticPr fontId="4" type="noConversion"/>
  </si>
  <si>
    <t>三重區公所</t>
    <phoneticPr fontId="4" type="noConversion"/>
  </si>
  <si>
    <r>
      <rPr>
        <sz val="12"/>
        <rFont val="標楷體"/>
        <family val="4"/>
        <charset val="136"/>
      </rPr>
      <t>開口合約</t>
    </r>
    <phoneticPr fontId="4" type="noConversion"/>
  </si>
  <si>
    <r>
      <rPr>
        <sz val="12"/>
        <rFont val="標楷體"/>
        <family val="4"/>
        <charset val="136"/>
      </rPr>
      <t>久勝營造股限公司</t>
    </r>
    <phoneticPr fontId="4" type="noConversion"/>
  </si>
  <si>
    <t>三重區永福街211巷至263號</t>
    <phoneticPr fontId="4" type="noConversion"/>
  </si>
  <si>
    <r>
      <rPr>
        <sz val="12"/>
        <rFont val="標楷體"/>
        <family val="4"/>
        <charset val="136"/>
      </rPr>
      <t>三重區公所</t>
    </r>
    <phoneticPr fontId="4" type="noConversion"/>
  </si>
  <si>
    <t>三重區五華街98巷</t>
    <phoneticPr fontId="4" type="noConversion"/>
  </si>
  <si>
    <t>三重區文化北路140巷口</t>
    <phoneticPr fontId="4" type="noConversion"/>
  </si>
  <si>
    <t>三重區文化北路140巷口至自強路口</t>
    <phoneticPr fontId="4" type="noConversion"/>
  </si>
  <si>
    <t>三重區文化北路口至三和路口(自強路主線)</t>
    <phoneticPr fontId="4" type="noConversion"/>
  </si>
  <si>
    <t>三重區中央北路36、42巷口</t>
    <phoneticPr fontId="4" type="noConversion"/>
  </si>
  <si>
    <t>三重區文化北路200巷</t>
    <phoneticPr fontId="4" type="noConversion"/>
  </si>
  <si>
    <t>三重區中央北路26巷</t>
    <phoneticPr fontId="4" type="noConversion"/>
  </si>
  <si>
    <t>三重區自強路3段74巷至車路頭街</t>
    <phoneticPr fontId="4" type="noConversion"/>
  </si>
  <si>
    <t>三重區大同北路132巷</t>
    <phoneticPr fontId="4" type="noConversion"/>
  </si>
  <si>
    <t>三重區重陽路3段5巷8弄</t>
    <phoneticPr fontId="4" type="noConversion"/>
  </si>
  <si>
    <t>三重區正義北路244巷(中間切雙園街半車道)全巷</t>
    <phoneticPr fontId="4" type="noConversion"/>
  </si>
  <si>
    <t>三重區正義北路256全巷</t>
    <phoneticPr fontId="4" type="noConversion"/>
  </si>
  <si>
    <t>三重區正義北路216巷</t>
    <phoneticPr fontId="4" type="noConversion"/>
  </si>
  <si>
    <t>三重區三和路4段396巷</t>
    <phoneticPr fontId="4" type="noConversion"/>
  </si>
  <si>
    <t>三重區三和路4段406巷</t>
    <phoneticPr fontId="4" type="noConversion"/>
  </si>
  <si>
    <t>三重區永安北路1段33巷</t>
    <phoneticPr fontId="4" type="noConversion"/>
  </si>
  <si>
    <t>三重區大勇街</t>
    <phoneticPr fontId="4" type="noConversion"/>
  </si>
  <si>
    <r>
      <rPr>
        <sz val="12"/>
        <rFont val="標楷體"/>
        <family val="4"/>
        <charset val="136"/>
      </rPr>
      <t>東穎營造有限公司</t>
    </r>
    <phoneticPr fontId="4" type="noConversion"/>
  </si>
  <si>
    <t>三重區永福街98巷</t>
    <phoneticPr fontId="4" type="noConversion"/>
  </si>
  <si>
    <t>三重區三張街(自強路2段至三張街149巷)</t>
    <phoneticPr fontId="4" type="noConversion"/>
  </si>
  <si>
    <t>三重區三張街149巷(228公園後側至三張街)</t>
    <phoneticPr fontId="4" type="noConversion"/>
  </si>
  <si>
    <t>三重區自強路3段74巷至力行路2段30巷</t>
    <phoneticPr fontId="4" type="noConversion"/>
  </si>
  <si>
    <t>中和區連城路469巷</t>
    <phoneticPr fontId="4" type="noConversion"/>
  </si>
  <si>
    <r>
      <rPr>
        <sz val="12"/>
        <rFont val="標楷體"/>
        <family val="4"/>
        <charset val="136"/>
      </rPr>
      <t>中和區公所</t>
    </r>
    <phoneticPr fontId="4" type="noConversion"/>
  </si>
  <si>
    <r>
      <rPr>
        <sz val="12"/>
        <rFont val="標楷體"/>
        <family val="4"/>
        <charset val="136"/>
      </rPr>
      <t>向陽營造股限公司</t>
    </r>
    <phoneticPr fontId="4" type="noConversion"/>
  </si>
  <si>
    <t>中和區連城路456巷（含弄）、員山路143巷後段及33弄</t>
    <phoneticPr fontId="4" type="noConversion"/>
  </si>
  <si>
    <t>道路附屬設施-水溝改善工程</t>
    <phoneticPr fontId="4" type="noConversion"/>
  </si>
  <si>
    <t>中和區連城路456巷（含弄）、員山路143巷後段及34弄</t>
    <phoneticPr fontId="4" type="noConversion"/>
  </si>
  <si>
    <r>
      <rPr>
        <sz val="12"/>
        <rFont val="標楷體"/>
        <family val="4"/>
        <charset val="136"/>
      </rPr>
      <t>國華營造股限公司</t>
    </r>
    <phoneticPr fontId="4" type="noConversion"/>
  </si>
  <si>
    <t>中和區民享街35巷8弄</t>
    <phoneticPr fontId="4" type="noConversion"/>
  </si>
  <si>
    <t>中和區莒光路103巷</t>
    <phoneticPr fontId="4" type="noConversion"/>
  </si>
  <si>
    <t>路面改善-PC路面改善工程</t>
    <phoneticPr fontId="4" type="noConversion"/>
  </si>
  <si>
    <t>中和區圓通路109巷1弄</t>
    <phoneticPr fontId="4" type="noConversion"/>
  </si>
  <si>
    <t>中和區圓通路291巷</t>
    <phoneticPr fontId="4" type="noConversion"/>
  </si>
  <si>
    <t>中和區景安路203巷接景平路329巷等3處</t>
    <phoneticPr fontId="4" type="noConversion"/>
  </si>
  <si>
    <r>
      <rPr>
        <sz val="12"/>
        <rFont val="標楷體"/>
        <family val="4"/>
        <charset val="136"/>
      </rPr>
      <t>鼎晟營造有限公司</t>
    </r>
    <phoneticPr fontId="4" type="noConversion"/>
  </si>
  <si>
    <t>汐止區福德一路300巷</t>
    <phoneticPr fontId="4" type="noConversion"/>
  </si>
  <si>
    <r>
      <rPr>
        <sz val="12"/>
        <rFont val="標楷體"/>
        <family val="4"/>
        <charset val="136"/>
      </rPr>
      <t>汐止區公所</t>
    </r>
    <phoneticPr fontId="4" type="noConversion"/>
  </si>
  <si>
    <r>
      <rPr>
        <sz val="12"/>
        <rFont val="標楷體"/>
        <family val="4"/>
        <charset val="136"/>
      </rPr>
      <t>松盛營造有限公
司</t>
    </r>
    <phoneticPr fontId="4" type="noConversion"/>
  </si>
  <si>
    <t>汐止區福德一路159巷</t>
    <phoneticPr fontId="4" type="noConversion"/>
  </si>
  <si>
    <t>汐止區伯爵街</t>
    <phoneticPr fontId="4" type="noConversion"/>
  </si>
  <si>
    <t>汐止區伯爵街94巷</t>
    <phoneticPr fontId="4" type="noConversion"/>
  </si>
  <si>
    <t>汐止區伯爵街95巷</t>
    <phoneticPr fontId="4" type="noConversion"/>
  </si>
  <si>
    <t>汐止區伯爵街96巷</t>
    <phoneticPr fontId="4" type="noConversion"/>
  </si>
  <si>
    <t>汐止區伯爵街97巷</t>
    <phoneticPr fontId="4" type="noConversion"/>
  </si>
  <si>
    <t>汐止區湖前街(明峰街至水蓮橋頭間)</t>
    <phoneticPr fontId="4" type="noConversion"/>
  </si>
  <si>
    <t>汐止區金龍活動中心前道路至民族三街</t>
    <phoneticPr fontId="4" type="noConversion"/>
  </si>
  <si>
    <t>汐止區民權街一段(大同路一段至橫科路)</t>
    <phoneticPr fontId="4" type="noConversion"/>
  </si>
  <si>
    <t>汐止區中正路(信義路至禮門街路段)</t>
    <phoneticPr fontId="4" type="noConversion"/>
  </si>
  <si>
    <t>汐止區龍安街(復興路至新興路間)</t>
    <phoneticPr fontId="4" type="noConversion"/>
  </si>
  <si>
    <t>汐止區龍安街202巷</t>
    <phoneticPr fontId="4" type="noConversion"/>
  </si>
  <si>
    <t>板橋區東興街</t>
    <phoneticPr fontId="4" type="noConversion"/>
  </si>
  <si>
    <r>
      <rPr>
        <sz val="12"/>
        <rFont val="標楷體"/>
        <family val="4"/>
        <charset val="136"/>
      </rPr>
      <t>板橋區公所</t>
    </r>
    <phoneticPr fontId="4" type="noConversion"/>
  </si>
  <si>
    <r>
      <rPr>
        <sz val="12"/>
        <rFont val="標楷體"/>
        <family val="4"/>
        <charset val="136"/>
      </rPr>
      <t>奕銘營造股限公司</t>
    </r>
    <phoneticPr fontId="4" type="noConversion"/>
  </si>
  <si>
    <t>新店區安德街53號至116巷</t>
    <phoneticPr fontId="4" type="noConversion"/>
  </si>
  <si>
    <r>
      <rPr>
        <sz val="12"/>
        <rFont val="標楷體"/>
        <family val="4"/>
        <charset val="136"/>
      </rPr>
      <t>新店區公所</t>
    </r>
    <phoneticPr fontId="4" type="noConversion"/>
  </si>
  <si>
    <r>
      <rPr>
        <sz val="12"/>
        <rFont val="標楷體"/>
        <family val="4"/>
        <charset val="136"/>
      </rPr>
      <t>永傳揚營造工程有限公司</t>
    </r>
    <phoneticPr fontId="4" type="noConversion"/>
  </si>
  <si>
    <t>新店區和成街周邊</t>
    <phoneticPr fontId="4" type="noConversion"/>
  </si>
  <si>
    <t>新店區北新路一段45巷</t>
    <phoneticPr fontId="4" type="noConversion"/>
  </si>
  <si>
    <t>新店區長春路43巷</t>
    <phoneticPr fontId="4" type="noConversion"/>
  </si>
  <si>
    <t>新店區華城路</t>
    <phoneticPr fontId="4" type="noConversion"/>
  </si>
  <si>
    <r>
      <rPr>
        <sz val="12"/>
        <rFont val="標楷體"/>
        <family val="4"/>
        <charset val="136"/>
      </rPr>
      <t>徑宏工程有限公司</t>
    </r>
    <phoneticPr fontId="4" type="noConversion"/>
  </si>
  <si>
    <t>樹林區103年道路橋樑及附屬設施改善工程-三俊街74巷排水溝改善工程</t>
    <phoneticPr fontId="4" type="noConversion"/>
  </si>
  <si>
    <t>樹林區三俊街74巷</t>
    <phoneticPr fontId="4" type="noConversion"/>
  </si>
  <si>
    <r>
      <rPr>
        <sz val="12"/>
        <rFont val="標楷體"/>
        <family val="4"/>
        <charset val="136"/>
      </rPr>
      <t>樹林區公所</t>
    </r>
    <phoneticPr fontId="4" type="noConversion"/>
  </si>
  <si>
    <r>
      <rPr>
        <sz val="12"/>
        <rFont val="標楷體"/>
        <family val="4"/>
        <charset val="136"/>
      </rPr>
      <t>限制性招標</t>
    </r>
    <phoneticPr fontId="4" type="noConversion"/>
  </si>
  <si>
    <r>
      <rPr>
        <sz val="12"/>
        <rFont val="標楷體"/>
        <family val="4"/>
        <charset val="136"/>
      </rPr>
      <t>柏緯營造工程有限公司</t>
    </r>
    <phoneticPr fontId="4" type="noConversion"/>
  </si>
  <si>
    <t>樹林區103年道路橋樑及附屬設施改善工程-保安街3段道路側溝改善工程</t>
    <phoneticPr fontId="4" type="noConversion"/>
  </si>
  <si>
    <t>樹林區保安街3段道路側溝改善工程</t>
    <phoneticPr fontId="4" type="noConversion"/>
  </si>
  <si>
    <t>1.輕便路3號前方
2.海濱路141號旁道路附屬設施水溝改善工程</t>
    <phoneticPr fontId="4" type="noConversion"/>
  </si>
  <si>
    <r>
      <rPr>
        <sz val="12"/>
        <color indexed="8"/>
        <rFont val="標楷體"/>
        <family val="4"/>
        <charset val="136"/>
      </rPr>
      <t>瑞芳區公所</t>
    </r>
    <phoneticPr fontId="4" type="noConversion"/>
  </si>
  <si>
    <r>
      <rPr>
        <sz val="12"/>
        <rFont val="標楷體"/>
        <family val="4"/>
        <charset val="136"/>
      </rPr>
      <t>宏瑋土木包工業</t>
    </r>
    <phoneticPr fontId="4" type="noConversion"/>
  </si>
  <si>
    <t>瑞芳全區路燈維護</t>
    <phoneticPr fontId="4" type="noConversion"/>
  </si>
  <si>
    <r>
      <rPr>
        <sz val="12"/>
        <rFont val="標楷體"/>
        <family val="4"/>
        <charset val="136"/>
      </rPr>
      <t>毓成企業有限公司</t>
    </r>
    <phoneticPr fontId="4" type="noConversion"/>
  </si>
  <si>
    <r>
      <rPr>
        <sz val="12"/>
        <rFont val="標楷體"/>
        <family val="4"/>
        <charset val="136"/>
      </rPr>
      <t>松盛營造有限公司</t>
    </r>
    <phoneticPr fontId="4" type="noConversion"/>
  </si>
  <si>
    <t>竹林路道路附屬設施</t>
    <phoneticPr fontId="4" type="noConversion"/>
  </si>
  <si>
    <r>
      <rPr>
        <sz val="12"/>
        <color indexed="8"/>
        <rFont val="標楷體"/>
        <family val="4"/>
        <charset val="136"/>
      </rPr>
      <t>林口區公所</t>
    </r>
    <phoneticPr fontId="4" type="noConversion"/>
  </si>
  <si>
    <r>
      <rPr>
        <sz val="12"/>
        <rFont val="標楷體"/>
        <family val="4"/>
        <charset val="136"/>
      </rPr>
      <t>巧聖營造有限公司</t>
    </r>
    <phoneticPr fontId="4" type="noConversion"/>
  </si>
  <si>
    <t>中山路與文化三路道路附屬設施</t>
    <phoneticPr fontId="4" type="noConversion"/>
  </si>
  <si>
    <t>民族路216巷口道路附屬設施</t>
    <phoneticPr fontId="4" type="noConversion"/>
  </si>
  <si>
    <t>信義國堡道路附屬設施</t>
    <phoneticPr fontId="4" type="noConversion"/>
  </si>
  <si>
    <t>文化三路及信義路口道路附屬設施</t>
    <phoneticPr fontId="4" type="noConversion"/>
  </si>
  <si>
    <t>北77-1福特公園道路附屬設施</t>
    <phoneticPr fontId="4" type="noConversion"/>
  </si>
  <si>
    <t>太平8鄰14號道路附屬設施</t>
    <phoneticPr fontId="4" type="noConversion"/>
  </si>
  <si>
    <t>北77-18鄰護欄道路附屬設施</t>
    <phoneticPr fontId="4" type="noConversion"/>
  </si>
  <si>
    <t>北77-1 護欄道路附屬設施</t>
    <phoneticPr fontId="4" type="noConversion"/>
  </si>
  <si>
    <t>五寮8鄰及12鄰產業道路AC路面改善</t>
    <phoneticPr fontId="4" type="noConversion"/>
  </si>
  <si>
    <r>
      <rPr>
        <sz val="12"/>
        <rFont val="標楷體"/>
        <family val="4"/>
        <charset val="136"/>
      </rPr>
      <t>三峽區公所</t>
    </r>
    <phoneticPr fontId="4" type="noConversion"/>
  </si>
  <si>
    <r>
      <rPr>
        <sz val="12"/>
        <rFont val="標楷體"/>
        <family val="4"/>
        <charset val="136"/>
      </rPr>
      <t>興和營造工程有限公司</t>
    </r>
    <phoneticPr fontId="4" type="noConversion"/>
  </si>
  <si>
    <t>弘道77、154及164號AC路面改善</t>
    <phoneticPr fontId="4" type="noConversion"/>
  </si>
  <si>
    <t>大同路286巷24號AC路面改善</t>
    <phoneticPr fontId="4" type="noConversion"/>
  </si>
  <si>
    <t>中山路299巷15弄，中山路257巷AC路面改善</t>
    <phoneticPr fontId="4" type="noConversion"/>
  </si>
  <si>
    <t>二鬮路81巷及110巷AC路面改善</t>
    <phoneticPr fontId="4" type="noConversion"/>
  </si>
  <si>
    <t>鶯桃路120巷側溝排水溝改善工程(45M)道路附屬設施水溝改善工程</t>
    <phoneticPr fontId="4" type="noConversion"/>
  </si>
  <si>
    <r>
      <rPr>
        <sz val="12"/>
        <rFont val="標楷體"/>
        <family val="4"/>
        <charset val="136"/>
      </rPr>
      <t>鶯歌區公所</t>
    </r>
    <phoneticPr fontId="4" type="noConversion"/>
  </si>
  <si>
    <r>
      <rPr>
        <sz val="12"/>
        <rFont val="標楷體"/>
        <family val="4"/>
        <charset val="136"/>
      </rPr>
      <t>五嶺營造有限公司</t>
    </r>
    <phoneticPr fontId="4" type="noConversion"/>
  </si>
  <si>
    <t>西湖街54巷與國光街口(1200m2)AC路面改善</t>
    <phoneticPr fontId="4" type="noConversion"/>
  </si>
  <si>
    <r>
      <rPr>
        <sz val="12"/>
        <rFont val="標楷體"/>
        <family val="4"/>
        <charset val="136"/>
      </rPr>
      <t>與和營造有限公司</t>
    </r>
    <phoneticPr fontId="4" type="noConversion"/>
  </si>
  <si>
    <t>土城區石門路56-5號AC路面改善</t>
    <phoneticPr fontId="4" type="noConversion"/>
  </si>
  <si>
    <r>
      <rPr>
        <sz val="12"/>
        <rFont val="標楷體"/>
        <family val="4"/>
        <charset val="136"/>
      </rPr>
      <t>土城區公所</t>
    </r>
    <phoneticPr fontId="4" type="noConversion"/>
  </si>
  <si>
    <r>
      <rPr>
        <sz val="12"/>
        <rFont val="標楷體"/>
        <family val="4"/>
        <charset val="136"/>
      </rPr>
      <t>東易營造有限公司</t>
    </r>
    <phoneticPr fontId="4" type="noConversion"/>
  </si>
  <si>
    <t>土城區忠承路29巷路面AC路面改善</t>
    <phoneticPr fontId="4" type="noConversion"/>
  </si>
  <si>
    <r>
      <rPr>
        <sz val="12"/>
        <rFont val="標楷體"/>
        <family val="4"/>
        <charset val="136"/>
      </rPr>
      <t>得原營造有限公司</t>
    </r>
    <phoneticPr fontId="4" type="noConversion"/>
  </si>
  <si>
    <t>土城區裕生路83巷16弄路面AC路面改善</t>
    <phoneticPr fontId="4" type="noConversion"/>
  </si>
  <si>
    <t>和平路58號對面路面AC路面改善</t>
    <phoneticPr fontId="4" type="noConversion"/>
  </si>
  <si>
    <t>三峽竹崙橋拓寬設計案</t>
    <phoneticPr fontId="4" type="noConversion"/>
  </si>
  <si>
    <r>
      <rPr>
        <sz val="12"/>
        <rFont val="標楷體"/>
        <family val="4"/>
        <charset val="136"/>
      </rPr>
      <t>交通工程及管理業務</t>
    </r>
    <r>
      <rPr>
        <sz val="12"/>
        <rFont val="Arial"/>
        <family val="2"/>
      </rPr>
      <t>-</t>
    </r>
    <r>
      <rPr>
        <sz val="12"/>
        <rFont val="標楷體"/>
        <family val="4"/>
        <charset val="136"/>
      </rPr>
      <t>道路橋樑工程</t>
    </r>
    <r>
      <rPr>
        <sz val="12"/>
        <rFont val="Arial"/>
        <family val="2"/>
      </rPr>
      <t>-</t>
    </r>
    <r>
      <rPr>
        <sz val="12"/>
        <rFont val="標楷體"/>
        <family val="4"/>
        <charset val="136"/>
      </rPr>
      <t>設備及投資</t>
    </r>
    <phoneticPr fontId="4" type="noConversion"/>
  </si>
  <si>
    <r>
      <rPr>
        <sz val="12"/>
        <rFont val="標楷體"/>
        <family val="4"/>
        <charset val="136"/>
      </rPr>
      <t>新工處</t>
    </r>
    <phoneticPr fontId="4" type="noConversion"/>
  </si>
  <si>
    <t>開口合約</t>
    <phoneticPr fontId="4" type="noConversion"/>
  </si>
  <si>
    <r>
      <rPr>
        <sz val="12"/>
        <rFont val="標楷體"/>
        <family val="4"/>
        <charset val="136"/>
      </rPr>
      <t>林同棪工程顧問股份有限公司</t>
    </r>
    <phoneticPr fontId="4" type="noConversion"/>
  </si>
  <si>
    <t>猴硐介壽橋</t>
    <phoneticPr fontId="4" type="noConversion"/>
  </si>
  <si>
    <t>樹林柑城橋拓寬</t>
    <phoneticPr fontId="4" type="noConversion"/>
  </si>
  <si>
    <t>萬里區仁愛之家園區內道路維護</t>
    <phoneticPr fontId="4" type="noConversion"/>
  </si>
  <si>
    <t>萬里區仁愛之家</t>
    <phoneticPr fontId="4" type="noConversion"/>
  </si>
  <si>
    <r>
      <rPr>
        <sz val="12"/>
        <rFont val="標楷體"/>
        <family val="4"/>
        <charset val="136"/>
      </rPr>
      <t>萬里區公所</t>
    </r>
    <phoneticPr fontId="4" type="noConversion"/>
  </si>
  <si>
    <r>
      <rPr>
        <sz val="12"/>
        <rFont val="標楷體"/>
        <family val="4"/>
        <charset val="136"/>
      </rPr>
      <t>銘祥營造有限公司</t>
    </r>
    <phoneticPr fontId="4" type="noConversion"/>
  </si>
  <si>
    <t>警察局小計</t>
    <phoneticPr fontId="4" type="noConversion"/>
  </si>
  <si>
    <t>板橋分局信義派出所外牆牆面修繕工程</t>
    <phoneticPr fontId="4" type="noConversion"/>
  </si>
  <si>
    <t>板橋分局信義派出所</t>
    <phoneticPr fontId="4" type="noConversion"/>
  </si>
  <si>
    <r>
      <rPr>
        <sz val="12"/>
        <rFont val="標楷體"/>
        <family val="4"/>
        <charset val="136"/>
      </rPr>
      <t>建築及設備</t>
    </r>
    <r>
      <rPr>
        <sz val="12"/>
        <rFont val="Arial"/>
        <family val="2"/>
      </rPr>
      <t>-</t>
    </r>
    <r>
      <rPr>
        <sz val="12"/>
        <rFont val="標楷體"/>
        <family val="4"/>
        <charset val="136"/>
      </rPr>
      <t>設備及投資</t>
    </r>
    <phoneticPr fontId="4" type="noConversion"/>
  </si>
  <si>
    <r>
      <rPr>
        <sz val="12"/>
        <rFont val="標楷體"/>
        <family val="4"/>
        <charset val="136"/>
      </rPr>
      <t>板橋分局</t>
    </r>
    <phoneticPr fontId="4" type="noConversion"/>
  </si>
  <si>
    <r>
      <rPr>
        <sz val="12"/>
        <rFont val="標楷體"/>
        <family val="4"/>
        <charset val="136"/>
      </rPr>
      <t>小額採購</t>
    </r>
    <phoneticPr fontId="4" type="noConversion"/>
  </si>
  <si>
    <r>
      <rPr>
        <sz val="12"/>
        <rFont val="標楷體"/>
        <family val="4"/>
        <charset val="136"/>
      </rPr>
      <t>東志土木包工業</t>
    </r>
    <phoneticPr fontId="4" type="noConversion"/>
  </si>
  <si>
    <t>新莊分局明志派出所汰換污水馬達設備案</t>
    <phoneticPr fontId="4" type="noConversion"/>
  </si>
  <si>
    <t>新莊分局明志派出所</t>
    <phoneticPr fontId="4" type="noConversion"/>
  </si>
  <si>
    <r>
      <rPr>
        <sz val="12"/>
        <rFont val="標楷體"/>
        <family val="4"/>
        <charset val="136"/>
      </rPr>
      <t>新莊分局</t>
    </r>
    <phoneticPr fontId="4" type="noConversion"/>
  </si>
  <si>
    <r>
      <rPr>
        <sz val="12"/>
        <rFont val="標楷體"/>
        <family val="4"/>
        <charset val="136"/>
      </rPr>
      <t>三鶯工程行</t>
    </r>
    <phoneticPr fontId="4" type="noConversion"/>
  </si>
  <si>
    <t>新莊分局交通分隊及丹鳳派出所地下室污水池抽水馬達及自來水揚水馬達汰換案</t>
    <phoneticPr fontId="4" type="noConversion"/>
  </si>
  <si>
    <t>新莊分局交通分隊及丹鳳派出所</t>
    <phoneticPr fontId="4" type="noConversion"/>
  </si>
  <si>
    <r>
      <rPr>
        <sz val="12"/>
        <rFont val="標楷體"/>
        <family val="4"/>
        <charset val="136"/>
      </rPr>
      <t>東聯水電行</t>
    </r>
    <phoneticPr fontId="4" type="noConversion"/>
  </si>
  <si>
    <t>新莊分局交通分隊購置窗型冷氣機3臺</t>
    <phoneticPr fontId="4" type="noConversion"/>
  </si>
  <si>
    <t>交通分隊</t>
    <phoneticPr fontId="4" type="noConversion"/>
  </si>
  <si>
    <r>
      <rPr>
        <sz val="12"/>
        <rFont val="標楷體"/>
        <family val="4"/>
        <charset val="136"/>
      </rPr>
      <t>依風企業有限公司</t>
    </r>
    <phoneticPr fontId="4" type="noConversion"/>
  </si>
  <si>
    <t>補助新店分局雙城派出所購置LED電子看板設備案</t>
    <phoneticPr fontId="4" type="noConversion"/>
  </si>
  <si>
    <t>雙城派出所</t>
    <phoneticPr fontId="4" type="noConversion"/>
  </si>
  <si>
    <r>
      <rPr>
        <sz val="12"/>
        <rFont val="標楷體"/>
        <family val="4"/>
        <charset val="136"/>
      </rPr>
      <t>新店分局</t>
    </r>
    <phoneticPr fontId="4" type="noConversion"/>
  </si>
  <si>
    <r>
      <rPr>
        <sz val="12"/>
        <rFont val="標楷體"/>
        <family val="4"/>
        <charset val="136"/>
      </rPr>
      <t>新耀光電股份有限公司</t>
    </r>
    <phoneticPr fontId="4" type="noConversion"/>
  </si>
  <si>
    <t>購置沙發座椅及窗型冷氣機等設備</t>
    <phoneticPr fontId="4" type="noConversion"/>
  </si>
  <si>
    <t>新莊分局</t>
    <phoneticPr fontId="4" type="noConversion"/>
  </si>
  <si>
    <r>
      <rPr>
        <sz val="12"/>
        <rFont val="標楷體"/>
        <family val="4"/>
        <charset val="136"/>
      </rPr>
      <t>沙發</t>
    </r>
    <r>
      <rPr>
        <sz val="12"/>
        <rFont val="Arial"/>
        <family val="2"/>
      </rPr>
      <t>-</t>
    </r>
    <r>
      <rPr>
        <sz val="12"/>
        <rFont val="標楷體"/>
        <family val="4"/>
        <charset val="136"/>
      </rPr>
      <t>定億家具有限公司
冷氣機</t>
    </r>
    <r>
      <rPr>
        <sz val="12"/>
        <rFont val="Arial"/>
        <family val="2"/>
      </rPr>
      <t>-</t>
    </r>
    <r>
      <rPr>
        <sz val="12"/>
        <rFont val="標楷體"/>
        <family val="4"/>
        <charset val="136"/>
      </rPr>
      <t>長餘國際有限公司</t>
    </r>
    <phoneticPr fontId="4" type="noConversion"/>
  </si>
  <si>
    <t>汰換冰箱、電視及碎紙機</t>
    <phoneticPr fontId="4" type="noConversion"/>
  </si>
  <si>
    <r>
      <rPr>
        <sz val="12"/>
        <rFont val="標楷體"/>
        <family val="4"/>
        <charset val="136"/>
      </rPr>
      <t>強亞貿易股份有限公司
長餘國際有限公司</t>
    </r>
    <phoneticPr fontId="4" type="noConversion"/>
  </si>
  <si>
    <t>觀光局小計</t>
    <phoneticPr fontId="4" type="noConversion"/>
  </si>
  <si>
    <t>瑞芳區四腳亭砲台指標、道路及粗坑口煤窯步道整修</t>
    <phoneticPr fontId="4" type="noConversion"/>
  </si>
  <si>
    <t>觀光旅遊推展及管理-觀光及風景地區工程-設備及投資-公共設施及設施費</t>
    <phoneticPr fontId="4" type="noConversion"/>
  </si>
  <si>
    <r>
      <rPr>
        <sz val="12"/>
        <rFont val="標楷體"/>
        <family val="4"/>
        <charset val="136"/>
      </rPr>
      <t>觀光旅遊局</t>
    </r>
    <phoneticPr fontId="4" type="noConversion"/>
  </si>
  <si>
    <t>公開招標</t>
    <phoneticPr fontId="4" type="noConversion"/>
  </si>
  <si>
    <t>晉通營造有限公司</t>
    <phoneticPr fontId="4" type="noConversion"/>
  </si>
  <si>
    <t>請市府整建汐止區獅頭山登山步道</t>
    <phoneticPr fontId="4" type="noConversion"/>
  </si>
  <si>
    <t>請市府建置鋪設三峽區中山路、文化路口土地公廟連接至鳶山銅鐘之登山步道</t>
    <phoneticPr fontId="4" type="noConversion"/>
  </si>
  <si>
    <t xml:space="preserve">提供萬里龜吼榮民之家旁林務局國有地開發情形(野柳登山步道部分修繕) </t>
    <phoneticPr fontId="4" type="noConversion"/>
  </si>
  <si>
    <t>萬里區</t>
    <phoneticPr fontId="4" type="noConversion"/>
  </si>
  <si>
    <t>東陞鼎營造有限公司</t>
    <phoneticPr fontId="4" type="noConversion"/>
  </si>
  <si>
    <t>請市府整修汐止區金龍湖步道(部分路段破損不堪)</t>
    <phoneticPr fontId="4" type="noConversion"/>
  </si>
  <si>
    <t>請市府整修深坑區區阿柔洋39-2(路燈編號540083)旁登山步道</t>
    <phoneticPr fontId="4" type="noConversion"/>
  </si>
  <si>
    <t>富康營造有限公司</t>
    <phoneticPr fontId="4" type="noConversion"/>
  </si>
  <si>
    <t>請市府儘速改善汐止區大尖山登山步道土石流失案(土地公廟至六角亭段)，以免影響步道結構安全。</t>
    <phoneticPr fontId="4" type="noConversion"/>
  </si>
  <si>
    <t>觀光旅遊局</t>
    <phoneticPr fontId="4" type="noConversion"/>
  </si>
  <si>
    <t>研商本市淡水區楓樹湖古道支線階梯修繕案</t>
    <phoneticPr fontId="4" type="noConversion"/>
  </si>
  <si>
    <t>新莊區公所小計</t>
    <phoneticPr fontId="4" type="noConversion"/>
  </si>
  <si>
    <t>道路路面鋪修</t>
    <phoneticPr fontId="4" type="noConversion"/>
  </si>
  <si>
    <t>中環路1段281號旁</t>
    <phoneticPr fontId="4" type="noConversion"/>
  </si>
  <si>
    <t>區政業務-區政業務-建築及設備-設備及投資-公共建設及設施費</t>
    <phoneticPr fontId="4" type="noConversion"/>
  </si>
  <si>
    <t>新莊區公所</t>
    <phoneticPr fontId="4" type="noConversion"/>
  </si>
  <si>
    <t>新兆豐營造有限公司</t>
    <phoneticPr fontId="4" type="noConversion"/>
  </si>
  <si>
    <t>新樹路67巷</t>
    <phoneticPr fontId="4" type="noConversion"/>
  </si>
  <si>
    <t>新樹路67巷40弄</t>
    <phoneticPr fontId="4" type="noConversion"/>
  </si>
  <si>
    <t>龍安路292巷</t>
    <phoneticPr fontId="4" type="noConversion"/>
  </si>
  <si>
    <t>新店區公所小計</t>
    <phoneticPr fontId="4" type="noConversion"/>
  </si>
  <si>
    <t>中生路165之1號路面銑鋪</t>
    <phoneticPr fontId="4" type="noConversion"/>
  </si>
  <si>
    <t>中生路165之1號</t>
    <phoneticPr fontId="4" type="noConversion"/>
  </si>
  <si>
    <t>新店區公所</t>
    <phoneticPr fontId="4" type="noConversion"/>
  </si>
  <si>
    <t>上誠營造有限公司</t>
    <phoneticPr fontId="4" type="noConversion"/>
  </si>
  <si>
    <t>安和路3段74巷路面銑鋪</t>
    <phoneticPr fontId="4" type="noConversion"/>
  </si>
  <si>
    <t>安和路3段74巷</t>
    <phoneticPr fontId="4" type="noConversion"/>
  </si>
  <si>
    <t>新北市政府103年度議員對所提地方建設建議事項處理明細表</t>
  </si>
  <si>
    <r>
      <rPr>
        <b/>
        <sz val="18"/>
        <rFont val="標楷體"/>
        <family val="4"/>
        <charset val="136"/>
      </rPr>
      <t>至</t>
    </r>
    <r>
      <rPr>
        <b/>
        <sz val="18"/>
        <rFont val="Arial"/>
        <family val="2"/>
      </rPr>
      <t>103</t>
    </r>
    <r>
      <rPr>
        <b/>
        <sz val="18"/>
        <rFont val="標楷體"/>
        <family val="4"/>
        <charset val="136"/>
      </rPr>
      <t>年</t>
    </r>
    <r>
      <rPr>
        <b/>
        <sz val="18"/>
        <rFont val="Arial"/>
        <family val="2"/>
      </rPr>
      <t>12</t>
    </r>
    <r>
      <rPr>
        <b/>
        <sz val="18"/>
        <rFont val="標楷體"/>
        <family val="4"/>
        <charset val="136"/>
      </rPr>
      <t>月止</t>
    </r>
    <phoneticPr fontId="4" type="noConversion"/>
  </si>
  <si>
    <t>救助器材組、
靜力繩、電力繩</t>
  </si>
  <si>
    <t>GPS衞星導航系統</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</si>
</sst>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76" formatCode="#,##0_);[Red]\(#,##0\)"/>
    <numFmt numFmtId="177" formatCode="_-* #,##0_-;\-* #,##0_-;_-* &quot;-&quot;??_-;_-@_-"/>
    <numFmt numFmtId="178" formatCode="0_);[Red]\(0\)"/>
  </numFmts>
  <fonts count="22">
    <font>
      <sz val="12"/>
      <color theme="1"/>
      <name val="新細明體"/>
      <family val="2"/>
      <scheme val="minor"/>
    </font>
    <font>
      <b/>
      <sz val="18"/>
      <name val="Arial"/>
      <family val="2"/>
    </font>
    <font>
      <b/>
      <sz val="18"/>
      <name val="標楷體"/>
      <family val="4"/>
      <charset val="136"/>
    </font>
    <font>
      <sz val="9"/>
      <name val="新細明體"/>
      <family val="3"/>
      <charset val="136"/>
      <scheme val="minor"/>
    </font>
    <font>
      <sz val="9"/>
      <name val="新細明體"/>
      <family val="1"/>
      <charset val="136"/>
    </font>
    <font>
      <sz val="14"/>
      <name val="Arial"/>
      <family val="2"/>
    </font>
    <font>
      <sz val="14"/>
      <name val="標楷體"/>
      <family val="4"/>
      <charset val="136"/>
    </font>
    <font>
      <sz val="16"/>
      <name val="Arial"/>
      <family val="2"/>
    </font>
    <font>
      <sz val="16"/>
      <name val="標楷體"/>
      <family val="4"/>
      <charset val="136"/>
    </font>
    <font>
      <sz val="12"/>
      <name val="Arial"/>
      <family val="2"/>
    </font>
    <font>
      <sz val="12"/>
      <name val="標楷體"/>
      <family val="4"/>
      <charset val="136"/>
    </font>
    <font>
      <sz val="11.5"/>
      <color indexed="8"/>
      <name val="Arial"/>
      <family val="2"/>
    </font>
    <font>
      <sz val="11.5"/>
      <color indexed="8"/>
      <name val="標楷體"/>
      <family val="4"/>
      <charset val="136"/>
    </font>
    <font>
      <sz val="12"/>
      <name val="新細明體"/>
      <family val="1"/>
      <charset val="136"/>
    </font>
    <font>
      <sz val="12"/>
      <color indexed="8"/>
      <name val="標楷體"/>
      <family val="4"/>
      <charset val="136"/>
    </font>
    <font>
      <sz val="12"/>
      <color theme="1"/>
      <name val="標楷體"/>
      <family val="4"/>
      <charset val="136"/>
    </font>
    <font>
      <sz val="12"/>
      <color theme="1"/>
      <name val="Arial"/>
      <family val="2"/>
    </font>
    <font>
      <sz val="11"/>
      <name val="標楷體"/>
      <family val="4"/>
      <charset val="136"/>
    </font>
    <font>
      <sz val="12"/>
      <name val="Times New Roman"/>
      <family val="1"/>
    </font>
    <font>
      <sz val="12"/>
      <color indexed="8"/>
      <name val="Times New Roman"/>
      <family val="1"/>
    </font>
    <font>
      <sz val="12"/>
      <color theme="1"/>
      <name val="新細明體"/>
      <family val="1"/>
      <charset val="136"/>
      <scheme val="minor"/>
    </font>
    <font>
      <sz val="10"/>
      <name val="Helv"/>
      <family val="2"/>
    </font>
  </fonts>
  <fills count="5">
    <fill>
      <patternFill patternType="none"/>
    </fill>
    <fill>
      <patternFill patternType="gray125"/>
    </fill>
    <fill>
      <patternFill patternType="solid">
        <fgColor indexed="43"/>
        <bgColor indexed="64"/>
      </patternFill>
    </fill>
    <fill>
      <patternFill patternType="solid">
        <fgColor theme="7" tint="0.79998168889431442"/>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3" fillId="0" borderId="0" applyFont="0" applyFill="0" applyBorder="0" applyAlignment="0" applyProtection="0"/>
    <xf numFmtId="0" fontId="13" fillId="0" borderId="0"/>
    <xf numFmtId="41" fontId="13" fillId="0" borderId="0" applyFont="0" applyFill="0" applyBorder="0" applyAlignment="0" applyProtection="0"/>
    <xf numFmtId="0" fontId="20" fillId="0" borderId="0">
      <alignment vertical="center"/>
    </xf>
    <xf numFmtId="0" fontId="13" fillId="0" borderId="0">
      <alignment vertical="center"/>
    </xf>
    <xf numFmtId="0" fontId="21" fillId="0" borderId="0"/>
  </cellStyleXfs>
  <cellXfs count="133">
    <xf numFmtId="0" fontId="0" fillId="0" borderId="0" xfId="0"/>
    <xf numFmtId="0" fontId="5" fillId="0" borderId="0" xfId="0" applyFont="1" applyAlignment="1">
      <alignment horizontal="right" vertical="center"/>
    </xf>
    <xf numFmtId="0" fontId="5" fillId="0" borderId="7" xfId="0" applyFont="1" applyBorder="1" applyAlignment="1">
      <alignment horizontal="center" vertical="center" wrapText="1"/>
    </xf>
    <xf numFmtId="0" fontId="5" fillId="0" borderId="7" xfId="0" applyFont="1" applyBorder="1" applyAlignment="1">
      <alignment horizontal="distributed" vertical="center" wrapText="1"/>
    </xf>
    <xf numFmtId="49" fontId="5" fillId="0" borderId="7" xfId="0" applyNumberFormat="1" applyFont="1" applyBorder="1" applyAlignment="1">
      <alignment horizontal="center" vertical="center" wrapText="1"/>
    </xf>
    <xf numFmtId="0" fontId="9" fillId="2" borderId="7" xfId="0" applyFont="1" applyFill="1" applyBorder="1" applyAlignment="1">
      <alignment vertical="center"/>
    </xf>
    <xf numFmtId="49" fontId="10" fillId="2" borderId="7" xfId="0" applyNumberFormat="1" applyFont="1" applyFill="1" applyBorder="1" applyAlignment="1">
      <alignment horizontal="left" vertical="center"/>
    </xf>
    <xf numFmtId="176" fontId="9" fillId="2" borderId="7" xfId="0" applyNumberFormat="1" applyFont="1" applyFill="1" applyBorder="1" applyAlignment="1">
      <alignment vertical="center"/>
    </xf>
    <xf numFmtId="49" fontId="9" fillId="2" borderId="7" xfId="0" applyNumberFormat="1" applyFont="1" applyFill="1" applyBorder="1" applyAlignment="1">
      <alignment vertical="center" wrapText="1"/>
    </xf>
    <xf numFmtId="0" fontId="9" fillId="2" borderId="7" xfId="0" applyFont="1" applyFill="1" applyBorder="1" applyAlignment="1">
      <alignment horizontal="left" vertical="center"/>
    </xf>
    <xf numFmtId="49" fontId="11" fillId="3" borderId="7" xfId="0" applyNumberFormat="1" applyFont="1" applyFill="1" applyBorder="1" applyAlignment="1">
      <alignment horizontal="left" vertical="center"/>
    </xf>
    <xf numFmtId="49" fontId="10" fillId="3" borderId="7" xfId="1" applyNumberFormat="1" applyFont="1" applyFill="1" applyBorder="1" applyAlignment="1">
      <alignment horizontal="left" vertical="center"/>
    </xf>
    <xf numFmtId="177" fontId="9" fillId="3" borderId="7" xfId="1" applyNumberFormat="1" applyFont="1" applyFill="1" applyBorder="1" applyAlignment="1">
      <alignment horizontal="right" vertical="center" wrapText="1"/>
    </xf>
    <xf numFmtId="49" fontId="9" fillId="3" borderId="7" xfId="1" applyNumberFormat="1" applyFont="1" applyFill="1" applyBorder="1" applyAlignment="1">
      <alignment horizontal="left" vertical="center"/>
    </xf>
    <xf numFmtId="49" fontId="9" fillId="3" borderId="7" xfId="1" applyNumberFormat="1" applyFont="1" applyFill="1" applyBorder="1" applyAlignment="1">
      <alignment vertical="center" wrapText="1"/>
    </xf>
    <xf numFmtId="49" fontId="9" fillId="3" borderId="7" xfId="1" applyNumberFormat="1" applyFont="1" applyFill="1" applyBorder="1" applyAlignment="1">
      <alignment vertical="center"/>
    </xf>
    <xf numFmtId="0" fontId="10" fillId="4" borderId="2" xfId="0" applyFont="1" applyFill="1" applyBorder="1" applyAlignment="1">
      <alignment vertical="center" wrapText="1"/>
    </xf>
    <xf numFmtId="49" fontId="10" fillId="4" borderId="2" xfId="1" applyNumberFormat="1" applyFont="1" applyFill="1" applyBorder="1" applyAlignment="1">
      <alignment horizontal="left" vertical="center" wrapText="1"/>
    </xf>
    <xf numFmtId="178" fontId="9" fillId="0" borderId="7" xfId="0" applyNumberFormat="1" applyFont="1" applyBorder="1" applyAlignment="1">
      <alignment horizontal="right" vertical="center" wrapText="1"/>
    </xf>
    <xf numFmtId="178" fontId="9" fillId="0" borderId="2" xfId="0" applyNumberFormat="1" applyFont="1" applyBorder="1" applyAlignment="1">
      <alignment horizontal="right" vertical="center" wrapText="1"/>
    </xf>
    <xf numFmtId="49" fontId="9" fillId="4" borderId="2" xfId="1" applyNumberFormat="1" applyFont="1" applyFill="1" applyBorder="1" applyAlignment="1">
      <alignment vertical="center" wrapText="1"/>
    </xf>
    <xf numFmtId="0" fontId="9" fillId="4" borderId="2" xfId="0" applyFont="1" applyFill="1" applyBorder="1" applyAlignment="1">
      <alignment vertical="center" wrapText="1"/>
    </xf>
    <xf numFmtId="0" fontId="10" fillId="4" borderId="7" xfId="0" applyFont="1" applyFill="1" applyBorder="1" applyAlignment="1">
      <alignment vertical="center" wrapText="1"/>
    </xf>
    <xf numFmtId="49" fontId="10" fillId="4" borderId="7" xfId="1" applyNumberFormat="1" applyFont="1" applyFill="1" applyBorder="1" applyAlignment="1">
      <alignment horizontal="left" vertical="center" wrapText="1"/>
    </xf>
    <xf numFmtId="49" fontId="9" fillId="4" borderId="7" xfId="1" applyNumberFormat="1" applyFont="1" applyFill="1" applyBorder="1" applyAlignment="1">
      <alignment vertical="center" wrapText="1"/>
    </xf>
    <xf numFmtId="0" fontId="9" fillId="4" borderId="7" xfId="0" applyFont="1" applyFill="1" applyBorder="1" applyAlignment="1">
      <alignment vertical="center" wrapText="1"/>
    </xf>
    <xf numFmtId="178" fontId="10" fillId="0" borderId="7" xfId="0" applyNumberFormat="1" applyFont="1" applyBorder="1" applyAlignment="1">
      <alignment horizontal="left" vertical="center" wrapText="1"/>
    </xf>
    <xf numFmtId="0" fontId="10" fillId="4" borderId="7" xfId="0" applyFont="1" applyFill="1" applyBorder="1" applyAlignment="1">
      <alignment vertical="center"/>
    </xf>
    <xf numFmtId="49" fontId="9" fillId="0" borderId="7" xfId="1" applyNumberFormat="1" applyFont="1" applyBorder="1" applyAlignment="1">
      <alignment vertical="center" wrapText="1"/>
    </xf>
    <xf numFmtId="0" fontId="10" fillId="0" borderId="7" xfId="0" applyFont="1" applyBorder="1" applyAlignment="1">
      <alignment vertical="center" wrapText="1"/>
    </xf>
    <xf numFmtId="49" fontId="10" fillId="4" borderId="7" xfId="0" applyNumberFormat="1" applyFont="1" applyFill="1" applyBorder="1" applyAlignment="1">
      <alignment horizontal="left" vertical="center" wrapText="1"/>
    </xf>
    <xf numFmtId="0" fontId="9" fillId="0" borderId="7" xfId="0" applyFont="1" applyBorder="1" applyAlignment="1">
      <alignment vertical="center" wrapText="1"/>
    </xf>
    <xf numFmtId="0" fontId="15" fillId="4" borderId="7" xfId="0" applyFont="1" applyFill="1" applyBorder="1" applyAlignment="1">
      <alignment vertical="center" wrapText="1"/>
    </xf>
    <xf numFmtId="49" fontId="15" fillId="4" borderId="7" xfId="1" applyNumberFormat="1" applyFont="1" applyFill="1" applyBorder="1" applyAlignment="1">
      <alignment horizontal="left" vertical="center" wrapText="1"/>
    </xf>
    <xf numFmtId="178" fontId="16" fillId="4" borderId="7" xfId="0" applyNumberFormat="1" applyFont="1" applyFill="1" applyBorder="1" applyAlignment="1">
      <alignment horizontal="right" vertical="center" wrapText="1"/>
    </xf>
    <xf numFmtId="49" fontId="16" fillId="4" borderId="7" xfId="1" applyNumberFormat="1" applyFont="1" applyFill="1" applyBorder="1" applyAlignment="1">
      <alignment vertical="center" wrapText="1"/>
    </xf>
    <xf numFmtId="0" fontId="16" fillId="4" borderId="7" xfId="0" applyFont="1" applyFill="1" applyBorder="1" applyAlignment="1">
      <alignment vertical="center" wrapText="1"/>
    </xf>
    <xf numFmtId="177" fontId="9" fillId="0" borderId="7" xfId="1" applyNumberFormat="1" applyFont="1" applyBorder="1" applyAlignment="1">
      <alignment horizontal="right" vertical="center" wrapText="1"/>
    </xf>
    <xf numFmtId="49" fontId="10" fillId="0" borderId="7" xfId="1" applyNumberFormat="1" applyFont="1" applyBorder="1" applyAlignment="1">
      <alignment horizontal="left" vertical="center" wrapText="1"/>
    </xf>
    <xf numFmtId="176" fontId="9" fillId="0" borderId="7" xfId="0" applyNumberFormat="1" applyFont="1" applyFill="1" applyBorder="1" applyAlignment="1">
      <alignment horizontal="right" vertical="center" wrapText="1"/>
    </xf>
    <xf numFmtId="49" fontId="10" fillId="0" borderId="7" xfId="1" applyNumberFormat="1" applyFont="1" applyBorder="1" applyAlignment="1">
      <alignment vertical="center" wrapText="1"/>
    </xf>
    <xf numFmtId="49" fontId="17" fillId="0" borderId="7" xfId="1" applyNumberFormat="1" applyFont="1" applyFill="1" applyBorder="1" applyAlignment="1">
      <alignment horizontal="left" vertical="center" wrapText="1"/>
    </xf>
    <xf numFmtId="176" fontId="9" fillId="4" borderId="7" xfId="0" applyNumberFormat="1" applyFont="1" applyFill="1" applyBorder="1" applyAlignment="1">
      <alignment horizontal="right" vertical="center" wrapText="1"/>
    </xf>
    <xf numFmtId="49" fontId="10" fillId="4" borderId="7" xfId="1" applyNumberFormat="1" applyFont="1" applyFill="1" applyBorder="1" applyAlignment="1">
      <alignment vertical="center" wrapText="1"/>
    </xf>
    <xf numFmtId="0" fontId="14" fillId="3" borderId="7" xfId="0" applyNumberFormat="1" applyFont="1" applyFill="1" applyBorder="1" applyAlignment="1">
      <alignment horizontal="left" vertical="center"/>
    </xf>
    <xf numFmtId="49" fontId="9" fillId="3" borderId="7" xfId="1" applyNumberFormat="1" applyFont="1" applyFill="1" applyBorder="1" applyAlignment="1">
      <alignment horizontal="right" vertical="center"/>
    </xf>
    <xf numFmtId="178" fontId="10" fillId="4" borderId="7" xfId="2" applyNumberFormat="1" applyFont="1" applyFill="1" applyBorder="1" applyAlignment="1">
      <alignment horizontal="left" vertical="center" wrapText="1"/>
    </xf>
    <xf numFmtId="0" fontId="9" fillId="0" borderId="7" xfId="0" applyFont="1" applyBorder="1" applyAlignment="1">
      <alignment horizontal="right" vertical="center" wrapText="1"/>
    </xf>
    <xf numFmtId="49" fontId="10" fillId="4" borderId="7" xfId="2" applyNumberFormat="1" applyFont="1" applyFill="1" applyBorder="1" applyAlignment="1">
      <alignment horizontal="left" vertical="center" wrapText="1"/>
    </xf>
    <xf numFmtId="49" fontId="10" fillId="0" borderId="7" xfId="0" applyNumberFormat="1" applyFont="1" applyBorder="1" applyAlignment="1">
      <alignment horizontal="left" vertical="center" wrapText="1"/>
    </xf>
    <xf numFmtId="49" fontId="10" fillId="0" borderId="7" xfId="2" applyNumberFormat="1" applyFont="1" applyFill="1" applyBorder="1" applyAlignment="1">
      <alignment horizontal="left" vertical="center" wrapText="1"/>
    </xf>
    <xf numFmtId="49" fontId="14" fillId="3" borderId="7" xfId="0" applyNumberFormat="1" applyFont="1" applyFill="1" applyBorder="1" applyAlignment="1">
      <alignment horizontal="left" vertical="center"/>
    </xf>
    <xf numFmtId="0" fontId="18" fillId="0" borderId="7" xfId="1" applyNumberFormat="1" applyFont="1" applyFill="1" applyBorder="1" applyAlignment="1">
      <alignment vertical="center" wrapText="1"/>
    </xf>
    <xf numFmtId="0" fontId="10" fillId="0" borderId="7" xfId="0" applyFont="1" applyFill="1" applyBorder="1" applyAlignment="1">
      <alignment vertical="center" wrapText="1"/>
    </xf>
    <xf numFmtId="0" fontId="10" fillId="0" borderId="7" xfId="0" applyFont="1" applyFill="1" applyBorder="1" applyAlignment="1">
      <alignment horizontal="left" vertical="center" wrapText="1"/>
    </xf>
    <xf numFmtId="0" fontId="18" fillId="0" borderId="7" xfId="0" applyFont="1" applyFill="1" applyBorder="1" applyAlignment="1">
      <alignment vertical="center" wrapText="1"/>
    </xf>
    <xf numFmtId="0" fontId="14" fillId="0" borderId="7" xfId="0" applyFont="1" applyFill="1" applyBorder="1" applyAlignment="1">
      <alignment vertical="center" wrapText="1"/>
    </xf>
    <xf numFmtId="49" fontId="14" fillId="0" borderId="7" xfId="3" applyNumberFormat="1" applyFont="1" applyFill="1" applyBorder="1" applyAlignment="1">
      <alignment horizontal="left" vertical="center" wrapText="1"/>
    </xf>
    <xf numFmtId="49" fontId="19" fillId="0" borderId="7" xfId="3" applyNumberFormat="1" applyFont="1" applyFill="1" applyBorder="1" applyAlignment="1">
      <alignment vertical="center" wrapText="1"/>
    </xf>
    <xf numFmtId="0" fontId="10" fillId="0" borderId="7" xfId="1" applyNumberFormat="1" applyFont="1" applyFill="1" applyBorder="1" applyAlignment="1">
      <alignment vertical="center" wrapText="1"/>
    </xf>
    <xf numFmtId="49" fontId="10" fillId="0" borderId="7" xfId="3" applyNumberFormat="1" applyFont="1" applyFill="1" applyBorder="1" applyAlignment="1">
      <alignment horizontal="left" vertical="center" wrapText="1"/>
    </xf>
    <xf numFmtId="49" fontId="18" fillId="0" borderId="7" xfId="3" applyNumberFormat="1" applyFont="1" applyFill="1" applyBorder="1" applyAlignment="1">
      <alignment vertical="center" wrapText="1"/>
    </xf>
    <xf numFmtId="0" fontId="10" fillId="0" borderId="7" xfId="0" applyFont="1" applyFill="1" applyBorder="1" applyAlignment="1">
      <alignment horizontal="left" vertical="center"/>
    </xf>
    <xf numFmtId="0" fontId="18" fillId="0" borderId="7" xfId="0" applyFont="1" applyFill="1" applyBorder="1" applyAlignment="1">
      <alignment vertical="center"/>
    </xf>
    <xf numFmtId="177" fontId="9" fillId="0" borderId="5" xfId="1" applyNumberFormat="1" applyFont="1" applyBorder="1" applyAlignment="1">
      <alignment horizontal="right" vertical="center" wrapText="1"/>
    </xf>
    <xf numFmtId="177" fontId="9" fillId="0" borderId="6" xfId="1" applyNumberFormat="1" applyFont="1" applyBorder="1" applyAlignment="1">
      <alignment horizontal="right" vertical="center" wrapText="1"/>
    </xf>
    <xf numFmtId="49" fontId="14" fillId="0" borderId="7" xfId="3" applyNumberFormat="1" applyFont="1" applyFill="1" applyBorder="1" applyAlignment="1">
      <alignment vertical="center" wrapText="1"/>
    </xf>
    <xf numFmtId="0" fontId="14" fillId="0" borderId="7" xfId="0" applyFont="1" applyFill="1" applyBorder="1" applyAlignment="1">
      <alignment horizontal="left" vertical="center"/>
    </xf>
    <xf numFmtId="0" fontId="19" fillId="0" borderId="7" xfId="0" applyFont="1" applyFill="1" applyBorder="1" applyAlignment="1">
      <alignment vertical="center"/>
    </xf>
    <xf numFmtId="176" fontId="14" fillId="0" borderId="7" xfId="1" applyNumberFormat="1" applyFont="1" applyFill="1" applyBorder="1" applyAlignment="1">
      <alignment horizontal="left" vertical="center"/>
    </xf>
    <xf numFmtId="176" fontId="19" fillId="0" borderId="7" xfId="1" applyNumberFormat="1" applyFont="1" applyFill="1" applyBorder="1" applyAlignment="1">
      <alignment vertical="center"/>
    </xf>
    <xf numFmtId="49" fontId="18" fillId="0" borderId="7" xfId="1" applyNumberFormat="1" applyFont="1" applyFill="1" applyBorder="1" applyAlignment="1">
      <alignment vertical="center" wrapText="1"/>
    </xf>
    <xf numFmtId="49" fontId="10" fillId="0" borderId="7" xfId="1" applyNumberFormat="1" applyFont="1" applyFill="1" applyBorder="1" applyAlignment="1">
      <alignment horizontal="left" vertical="center" wrapText="1"/>
    </xf>
    <xf numFmtId="49" fontId="9" fillId="0" borderId="7" xfId="1" applyNumberFormat="1" applyFont="1" applyFill="1" applyBorder="1" applyAlignment="1">
      <alignment vertical="center" wrapText="1"/>
    </xf>
    <xf numFmtId="0" fontId="14" fillId="0" borderId="7" xfId="0" applyNumberFormat="1" applyFont="1" applyFill="1" applyBorder="1" applyAlignment="1">
      <alignment vertical="center" wrapText="1"/>
    </xf>
    <xf numFmtId="49" fontId="10" fillId="0" borderId="7" xfId="1" applyNumberFormat="1" applyFont="1" applyFill="1" applyBorder="1" applyAlignment="1">
      <alignment vertical="center" wrapText="1"/>
    </xf>
    <xf numFmtId="49" fontId="9" fillId="0" borderId="7" xfId="1" applyNumberFormat="1" applyFont="1" applyFill="1" applyBorder="1" applyAlignment="1">
      <alignment vertical="center"/>
    </xf>
    <xf numFmtId="49" fontId="16" fillId="0" borderId="7" xfId="1" applyNumberFormat="1" applyFont="1" applyFill="1" applyBorder="1" applyAlignment="1">
      <alignment vertical="center" wrapText="1"/>
    </xf>
    <xf numFmtId="49" fontId="9" fillId="0" borderId="7" xfId="0" applyNumberFormat="1" applyFont="1" applyFill="1" applyBorder="1" applyAlignment="1">
      <alignment vertical="center" wrapText="1"/>
    </xf>
    <xf numFmtId="49" fontId="10" fillId="0" borderId="7" xfId="1" applyNumberFormat="1" applyFont="1" applyFill="1" applyBorder="1" applyAlignment="1">
      <alignment vertical="center"/>
    </xf>
    <xf numFmtId="3" fontId="9" fillId="4" borderId="7" xfId="0" applyNumberFormat="1" applyFont="1" applyFill="1" applyBorder="1" applyAlignment="1">
      <alignment vertical="center" wrapText="1"/>
    </xf>
    <xf numFmtId="0" fontId="14" fillId="0" borderId="7" xfId="5" applyFont="1" applyFill="1" applyBorder="1" applyAlignment="1">
      <alignment vertical="center" wrapText="1"/>
    </xf>
    <xf numFmtId="177" fontId="10" fillId="0" borderId="7" xfId="1" applyNumberFormat="1" applyFont="1" applyBorder="1" applyAlignment="1">
      <alignment vertical="center" wrapText="1"/>
    </xf>
    <xf numFmtId="49" fontId="10" fillId="3" borderId="7" xfId="6" applyNumberFormat="1" applyFont="1" applyFill="1" applyBorder="1" applyAlignment="1">
      <alignment horizontal="left" vertical="center"/>
    </xf>
    <xf numFmtId="49" fontId="10" fillId="3" borderId="7" xfId="1" applyNumberFormat="1" applyFont="1" applyFill="1" applyBorder="1" applyAlignment="1">
      <alignment vertical="center"/>
    </xf>
    <xf numFmtId="49" fontId="10" fillId="3" borderId="7" xfId="1" applyNumberFormat="1" applyFont="1" applyFill="1" applyBorder="1" applyAlignment="1">
      <alignment vertical="center" wrapText="1"/>
    </xf>
    <xf numFmtId="49" fontId="10" fillId="0" borderId="7" xfId="1" applyNumberFormat="1" applyFont="1" applyFill="1" applyBorder="1" applyAlignment="1">
      <alignment horizontal="left" vertical="center"/>
    </xf>
    <xf numFmtId="177" fontId="9" fillId="0" borderId="7" xfId="1" applyNumberFormat="1" applyFont="1" applyFill="1" applyBorder="1" applyAlignment="1">
      <alignment horizontal="right" vertical="center" wrapText="1"/>
    </xf>
    <xf numFmtId="0" fontId="10" fillId="0" borderId="2"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8" fillId="0" borderId="2" xfId="0" applyFont="1" applyFill="1" applyBorder="1" applyAlignment="1">
      <alignment vertical="center" wrapText="1"/>
    </xf>
    <xf numFmtId="0" fontId="18" fillId="0" borderId="6" xfId="0" applyFont="1" applyFill="1" applyBorder="1" applyAlignment="1">
      <alignment vertical="center" wrapText="1"/>
    </xf>
    <xf numFmtId="0" fontId="18" fillId="0" borderId="2"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7" fillId="0" borderId="1" xfId="0" applyFont="1" applyBorder="1" applyAlignment="1">
      <alignment horizontal="center" vertical="center"/>
    </xf>
    <xf numFmtId="0" fontId="5" fillId="0" borderId="2" xfId="0" applyFont="1" applyBorder="1" applyAlignment="1">
      <alignment horizontal="distributed" vertical="center" wrapText="1"/>
    </xf>
    <xf numFmtId="0" fontId="5" fillId="0" borderId="6" xfId="0" applyFont="1" applyBorder="1" applyAlignment="1">
      <alignment horizontal="distributed" vertical="center" wrapText="1"/>
    </xf>
    <xf numFmtId="49" fontId="6" fillId="0" borderId="2"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distributed" vertical="center" wrapText="1"/>
    </xf>
    <xf numFmtId="0" fontId="5" fillId="0" borderId="4" xfId="0" applyFont="1" applyBorder="1" applyAlignment="1">
      <alignment horizontal="distributed" vertical="center" wrapText="1"/>
    </xf>
    <xf numFmtId="0" fontId="5" fillId="0" borderId="5" xfId="0" applyFont="1" applyBorder="1" applyAlignment="1">
      <alignment horizontal="distributed" vertical="center" wrapText="1"/>
    </xf>
    <xf numFmtId="0" fontId="14" fillId="0" borderId="2" xfId="0" applyFont="1" applyFill="1" applyBorder="1" applyAlignment="1">
      <alignment horizontal="left" vertical="center" wrapText="1"/>
    </xf>
    <xf numFmtId="0" fontId="14" fillId="0" borderId="6" xfId="0" applyFont="1" applyFill="1" applyBorder="1" applyAlignment="1">
      <alignment horizontal="left" vertical="center" wrapText="1"/>
    </xf>
    <xf numFmtId="49" fontId="14" fillId="0" borderId="2" xfId="3" applyNumberFormat="1" applyFont="1" applyFill="1" applyBorder="1" applyAlignment="1">
      <alignment horizontal="left" vertical="center" wrapText="1"/>
    </xf>
    <xf numFmtId="49" fontId="14" fillId="0" borderId="6" xfId="3" applyNumberFormat="1" applyFont="1" applyFill="1" applyBorder="1" applyAlignment="1">
      <alignment horizontal="left" vertical="center" wrapText="1"/>
    </xf>
    <xf numFmtId="177" fontId="9" fillId="0" borderId="2" xfId="1" applyNumberFormat="1" applyFont="1" applyBorder="1" applyAlignment="1">
      <alignment horizontal="center" vertical="center" wrapText="1"/>
    </xf>
    <xf numFmtId="177" fontId="9" fillId="0" borderId="6" xfId="1" applyNumberFormat="1" applyFont="1" applyBorder="1" applyAlignment="1">
      <alignment horizontal="center" vertical="center" wrapText="1"/>
    </xf>
    <xf numFmtId="49" fontId="19" fillId="0" borderId="2" xfId="3" applyNumberFormat="1" applyFont="1" applyFill="1" applyBorder="1" applyAlignment="1">
      <alignment vertical="center" wrapText="1"/>
    </xf>
    <xf numFmtId="49" fontId="19" fillId="0" borderId="6" xfId="3" applyNumberFormat="1" applyFont="1" applyFill="1" applyBorder="1" applyAlignment="1">
      <alignment vertical="center" wrapText="1"/>
    </xf>
    <xf numFmtId="0" fontId="14" fillId="0" borderId="2" xfId="0" applyFont="1" applyFill="1" applyBorder="1" applyAlignment="1">
      <alignment horizontal="left" vertical="center"/>
    </xf>
    <xf numFmtId="0" fontId="14" fillId="0" borderId="6" xfId="0" applyFont="1" applyFill="1" applyBorder="1" applyAlignment="1">
      <alignment horizontal="left" vertical="center"/>
    </xf>
    <xf numFmtId="0" fontId="19" fillId="0" borderId="2" xfId="0" applyFont="1" applyFill="1" applyBorder="1" applyAlignment="1">
      <alignment vertical="center"/>
    </xf>
    <xf numFmtId="0" fontId="19" fillId="0" borderId="6" xfId="0" applyFont="1" applyFill="1" applyBorder="1" applyAlignment="1">
      <alignment vertical="center"/>
    </xf>
    <xf numFmtId="49" fontId="10" fillId="0" borderId="2" xfId="3" applyNumberFormat="1" applyFont="1" applyFill="1" applyBorder="1" applyAlignment="1">
      <alignment horizontal="left" vertical="center" wrapText="1"/>
    </xf>
    <xf numFmtId="49" fontId="10" fillId="0" borderId="6" xfId="3" applyNumberFormat="1" applyFont="1" applyFill="1" applyBorder="1" applyAlignment="1">
      <alignment horizontal="left" vertical="center" wrapText="1"/>
    </xf>
    <xf numFmtId="49" fontId="18" fillId="0" borderId="2" xfId="3" applyNumberFormat="1" applyFont="1" applyFill="1" applyBorder="1" applyAlignment="1">
      <alignment vertical="center" wrapText="1"/>
    </xf>
    <xf numFmtId="49" fontId="18" fillId="0" borderId="6" xfId="3" applyNumberFormat="1" applyFont="1" applyFill="1" applyBorder="1" applyAlignment="1">
      <alignment vertical="center" wrapText="1"/>
    </xf>
    <xf numFmtId="0" fontId="14" fillId="0" borderId="2"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0" fillId="0" borderId="2" xfId="0" applyFont="1" applyFill="1" applyBorder="1" applyAlignment="1">
      <alignment horizontal="left" vertical="center"/>
    </xf>
    <xf numFmtId="0" fontId="10" fillId="0" borderId="6" xfId="0" applyFont="1" applyFill="1" applyBorder="1" applyAlignment="1">
      <alignment horizontal="left" vertical="center"/>
    </xf>
    <xf numFmtId="0" fontId="18" fillId="0" borderId="2" xfId="0" applyFont="1" applyFill="1" applyBorder="1" applyAlignment="1">
      <alignment vertical="center"/>
    </xf>
    <xf numFmtId="0" fontId="18" fillId="0" borderId="6" xfId="0" applyFont="1" applyFill="1" applyBorder="1" applyAlignment="1">
      <alignment vertical="center"/>
    </xf>
    <xf numFmtId="0" fontId="10" fillId="0" borderId="2" xfId="0" applyFont="1" applyFill="1" applyBorder="1" applyAlignment="1">
      <alignment horizontal="center" vertical="center" wrapText="1"/>
    </xf>
    <xf numFmtId="0" fontId="10" fillId="0" borderId="6" xfId="0" applyFont="1" applyFill="1" applyBorder="1" applyAlignment="1">
      <alignment horizontal="center" vertical="center" wrapText="1"/>
    </xf>
    <xf numFmtId="49" fontId="14" fillId="0" borderId="2" xfId="3" applyNumberFormat="1" applyFont="1" applyFill="1" applyBorder="1" applyAlignment="1">
      <alignment horizontal="center" vertical="center" wrapText="1"/>
    </xf>
    <xf numFmtId="49" fontId="14" fillId="0" borderId="6" xfId="3" applyNumberFormat="1" applyFont="1" applyFill="1" applyBorder="1" applyAlignment="1">
      <alignment horizontal="center" vertical="center" wrapText="1"/>
    </xf>
    <xf numFmtId="0" fontId="10" fillId="0" borderId="2" xfId="1" applyNumberFormat="1" applyFont="1" applyFill="1" applyBorder="1" applyAlignment="1">
      <alignment vertical="center" wrapText="1"/>
    </xf>
    <xf numFmtId="0" fontId="10" fillId="0" borderId="6" xfId="1" applyNumberFormat="1" applyFont="1" applyFill="1" applyBorder="1" applyAlignment="1">
      <alignment vertical="center" wrapText="1"/>
    </xf>
    <xf numFmtId="0" fontId="1" fillId="0" borderId="0" xfId="0" applyFont="1" applyAlignment="1">
      <alignment horizontal="center" vertical="center"/>
    </xf>
  </cellXfs>
  <cellStyles count="7">
    <cellStyle name="一般" xfId="0" builtinId="0"/>
    <cellStyle name="一般 2" xfId="4"/>
    <cellStyle name="一般 3" xfId="5"/>
    <cellStyle name="一般_Sheet1" xfId="2"/>
    <cellStyle name="一般_總表" xfId="6"/>
    <cellStyle name="千分位 2 2" xfId="1"/>
    <cellStyle name="千分位[0]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3"/>
  <sheetViews>
    <sheetView tabSelected="1" view="pageBreakPreview" zoomScale="70" zoomScaleNormal="100" zoomScaleSheetLayoutView="70" workbookViewId="0">
      <selection activeCell="C688" sqref="C688"/>
    </sheetView>
  </sheetViews>
  <sheetFormatPr defaultRowHeight="16.2"/>
  <cols>
    <col min="1" max="2" width="40.109375" bestFit="1" customWidth="1"/>
    <col min="3" max="4" width="12.6640625" bestFit="1" customWidth="1"/>
    <col min="5" max="5" width="108" bestFit="1" customWidth="1"/>
    <col min="6" max="6" width="24.21875" bestFit="1" customWidth="1"/>
    <col min="7" max="7" width="49.21875" bestFit="1" customWidth="1"/>
    <col min="8" max="8" width="57.6640625" bestFit="1" customWidth="1"/>
  </cols>
  <sheetData>
    <row r="1" spans="1:8" ht="22.8">
      <c r="A1" s="132" t="s">
        <v>1608</v>
      </c>
      <c r="B1" s="132"/>
      <c r="C1" s="132"/>
      <c r="D1" s="132"/>
      <c r="E1" s="132"/>
      <c r="F1" s="132"/>
      <c r="G1" s="132"/>
      <c r="H1" s="132"/>
    </row>
    <row r="2" spans="1:8" ht="24.6">
      <c r="A2" s="132" t="s">
        <v>1609</v>
      </c>
      <c r="B2" s="132"/>
      <c r="C2" s="132"/>
      <c r="D2" s="132"/>
      <c r="E2" s="132"/>
      <c r="F2" s="132"/>
      <c r="G2" s="132"/>
      <c r="H2" s="132"/>
    </row>
    <row r="3" spans="1:8" ht="22.2">
      <c r="A3" s="94" t="s">
        <v>0</v>
      </c>
      <c r="B3" s="94"/>
      <c r="C3" s="94"/>
      <c r="D3" s="94"/>
      <c r="E3" s="94"/>
      <c r="F3" s="94"/>
      <c r="G3" s="94"/>
      <c r="H3" s="1" t="s">
        <v>1</v>
      </c>
    </row>
    <row r="4" spans="1:8" ht="18" customHeight="1">
      <c r="A4" s="95" t="s">
        <v>2</v>
      </c>
      <c r="B4" s="97" t="s">
        <v>3</v>
      </c>
      <c r="C4" s="99" t="s">
        <v>4</v>
      </c>
      <c r="D4" s="101" t="s">
        <v>5</v>
      </c>
      <c r="E4" s="102"/>
      <c r="F4" s="102"/>
      <c r="G4" s="102"/>
      <c r="H4" s="103"/>
    </row>
    <row r="5" spans="1:8" ht="19.8">
      <c r="A5" s="96"/>
      <c r="B5" s="98"/>
      <c r="C5" s="100"/>
      <c r="D5" s="2" t="s">
        <v>6</v>
      </c>
      <c r="E5" s="3" t="s">
        <v>7</v>
      </c>
      <c r="F5" s="4" t="s">
        <v>8</v>
      </c>
      <c r="G5" s="2" t="s">
        <v>9</v>
      </c>
      <c r="H5" s="3" t="s">
        <v>10</v>
      </c>
    </row>
    <row r="6" spans="1:8">
      <c r="A6" s="5" t="s">
        <v>11</v>
      </c>
      <c r="B6" s="6"/>
      <c r="C6" s="7">
        <f>SUM(C7,C71,C91,C416,C679,C687,C696,C701,)</f>
        <v>351132.05339999998</v>
      </c>
      <c r="D6" s="7">
        <f>SUM(D7,D71,D91,D416,D679,D687,D696,D701,)</f>
        <v>349300.8064</v>
      </c>
      <c r="E6" s="5"/>
      <c r="F6" s="8"/>
      <c r="G6" s="5"/>
      <c r="H6" s="9"/>
    </row>
    <row r="7" spans="1:8">
      <c r="A7" s="10" t="s">
        <v>12</v>
      </c>
      <c r="B7" s="11"/>
      <c r="C7" s="12">
        <f>SUM(C8:C70)</f>
        <v>13737.9</v>
      </c>
      <c r="D7" s="12">
        <f>SUM(D8:D70)</f>
        <v>13257.666999999999</v>
      </c>
      <c r="E7" s="13"/>
      <c r="F7" s="14"/>
      <c r="G7" s="15"/>
      <c r="H7" s="13"/>
    </row>
    <row r="8" spans="1:8" ht="32.4">
      <c r="A8" s="16" t="s">
        <v>13</v>
      </c>
      <c r="B8" s="17" t="s">
        <v>14</v>
      </c>
      <c r="C8" s="18">
        <v>163</v>
      </c>
      <c r="D8" s="19">
        <v>163</v>
      </c>
      <c r="E8" s="20" t="s">
        <v>15</v>
      </c>
      <c r="F8" s="20" t="s">
        <v>16</v>
      </c>
      <c r="G8" s="21" t="s">
        <v>17</v>
      </c>
      <c r="H8" s="21" t="s">
        <v>18</v>
      </c>
    </row>
    <row r="9" spans="1:8">
      <c r="A9" s="22" t="s">
        <v>19</v>
      </c>
      <c r="B9" s="23" t="s">
        <v>14</v>
      </c>
      <c r="C9" s="18">
        <v>400</v>
      </c>
      <c r="D9" s="18">
        <v>400</v>
      </c>
      <c r="E9" s="24" t="s">
        <v>15</v>
      </c>
      <c r="F9" s="24" t="s">
        <v>16</v>
      </c>
      <c r="G9" s="25" t="s">
        <v>17</v>
      </c>
      <c r="H9" s="24" t="s">
        <v>20</v>
      </c>
    </row>
    <row r="10" spans="1:8">
      <c r="A10" s="22" t="s">
        <v>21</v>
      </c>
      <c r="B10" s="26" t="s">
        <v>14</v>
      </c>
      <c r="C10" s="18">
        <v>120</v>
      </c>
      <c r="D10" s="18">
        <v>120</v>
      </c>
      <c r="E10" s="24" t="s">
        <v>15</v>
      </c>
      <c r="F10" s="24" t="s">
        <v>16</v>
      </c>
      <c r="G10" s="25" t="s">
        <v>17</v>
      </c>
      <c r="H10" s="24" t="s">
        <v>20</v>
      </c>
    </row>
    <row r="11" spans="1:8">
      <c r="A11" s="27" t="s">
        <v>22</v>
      </c>
      <c r="B11" s="23" t="s">
        <v>14</v>
      </c>
      <c r="C11" s="18">
        <v>200</v>
      </c>
      <c r="D11" s="18">
        <v>200</v>
      </c>
      <c r="E11" s="24" t="s">
        <v>15</v>
      </c>
      <c r="F11" s="24" t="s">
        <v>16</v>
      </c>
      <c r="G11" s="25" t="s">
        <v>17</v>
      </c>
      <c r="H11" s="24" t="s">
        <v>23</v>
      </c>
    </row>
    <row r="12" spans="1:8" ht="32.4">
      <c r="A12" s="22" t="s">
        <v>24</v>
      </c>
      <c r="B12" s="23" t="s">
        <v>14</v>
      </c>
      <c r="C12" s="18">
        <v>310</v>
      </c>
      <c r="D12" s="18">
        <v>310</v>
      </c>
      <c r="E12" s="24" t="s">
        <v>15</v>
      </c>
      <c r="F12" s="24" t="s">
        <v>16</v>
      </c>
      <c r="G12" s="25" t="s">
        <v>17</v>
      </c>
      <c r="H12" s="24" t="s">
        <v>20</v>
      </c>
    </row>
    <row r="13" spans="1:8">
      <c r="A13" s="22" t="s">
        <v>25</v>
      </c>
      <c r="B13" s="23" t="s">
        <v>14</v>
      </c>
      <c r="C13" s="18">
        <v>800</v>
      </c>
      <c r="D13" s="18">
        <v>800</v>
      </c>
      <c r="E13" s="24" t="s">
        <v>15</v>
      </c>
      <c r="F13" s="24" t="s">
        <v>16</v>
      </c>
      <c r="G13" s="25" t="s">
        <v>17</v>
      </c>
      <c r="H13" s="24" t="s">
        <v>20</v>
      </c>
    </row>
    <row r="14" spans="1:8">
      <c r="A14" s="22" t="s">
        <v>26</v>
      </c>
      <c r="B14" s="23" t="s">
        <v>14</v>
      </c>
      <c r="C14" s="18">
        <v>380</v>
      </c>
      <c r="D14" s="18">
        <v>380</v>
      </c>
      <c r="E14" s="24" t="s">
        <v>15</v>
      </c>
      <c r="F14" s="24" t="s">
        <v>16</v>
      </c>
      <c r="G14" s="25" t="s">
        <v>17</v>
      </c>
      <c r="H14" s="28" t="s">
        <v>27</v>
      </c>
    </row>
    <row r="15" spans="1:8">
      <c r="A15" s="29" t="s">
        <v>28</v>
      </c>
      <c r="B15" s="30" t="s">
        <v>29</v>
      </c>
      <c r="C15" s="18">
        <v>80</v>
      </c>
      <c r="D15" s="18">
        <v>80</v>
      </c>
      <c r="E15" s="24" t="s">
        <v>15</v>
      </c>
      <c r="F15" s="24" t="s">
        <v>30</v>
      </c>
      <c r="G15" s="25" t="s">
        <v>17</v>
      </c>
      <c r="H15" s="31" t="s">
        <v>31</v>
      </c>
    </row>
    <row r="16" spans="1:8">
      <c r="A16" s="29" t="s">
        <v>32</v>
      </c>
      <c r="B16" s="30" t="s">
        <v>29</v>
      </c>
      <c r="C16" s="18">
        <v>60</v>
      </c>
      <c r="D16" s="18">
        <v>60</v>
      </c>
      <c r="E16" s="24" t="s">
        <v>15</v>
      </c>
      <c r="F16" s="24" t="s">
        <v>30</v>
      </c>
      <c r="G16" s="25" t="s">
        <v>17</v>
      </c>
      <c r="H16" s="28" t="s">
        <v>33</v>
      </c>
    </row>
    <row r="17" spans="1:8">
      <c r="A17" s="29" t="s">
        <v>34</v>
      </c>
      <c r="B17" s="30" t="s">
        <v>35</v>
      </c>
      <c r="C17" s="18">
        <v>100</v>
      </c>
      <c r="D17" s="18">
        <v>100</v>
      </c>
      <c r="E17" s="24" t="s">
        <v>15</v>
      </c>
      <c r="F17" s="24" t="s">
        <v>36</v>
      </c>
      <c r="G17" s="25" t="s">
        <v>37</v>
      </c>
      <c r="H17" s="28" t="s">
        <v>38</v>
      </c>
    </row>
    <row r="18" spans="1:8">
      <c r="A18" s="29" t="s">
        <v>39</v>
      </c>
      <c r="B18" s="30" t="s">
        <v>40</v>
      </c>
      <c r="C18" s="18">
        <v>100</v>
      </c>
      <c r="D18" s="18">
        <v>100</v>
      </c>
      <c r="E18" s="24" t="s">
        <v>15</v>
      </c>
      <c r="F18" s="24" t="s">
        <v>41</v>
      </c>
      <c r="G18" s="25" t="s">
        <v>37</v>
      </c>
      <c r="H18" s="28" t="s">
        <v>42</v>
      </c>
    </row>
    <row r="19" spans="1:8" ht="32.4">
      <c r="A19" s="29" t="s">
        <v>43</v>
      </c>
      <c r="B19" s="30" t="s">
        <v>44</v>
      </c>
      <c r="C19" s="18">
        <v>100</v>
      </c>
      <c r="D19" s="18">
        <v>98</v>
      </c>
      <c r="E19" s="24" t="s">
        <v>15</v>
      </c>
      <c r="F19" s="24" t="s">
        <v>41</v>
      </c>
      <c r="G19" s="25" t="s">
        <v>37</v>
      </c>
      <c r="H19" s="28" t="s">
        <v>45</v>
      </c>
    </row>
    <row r="20" spans="1:8">
      <c r="A20" s="29" t="s">
        <v>46</v>
      </c>
      <c r="B20" s="30" t="s">
        <v>47</v>
      </c>
      <c r="C20" s="18">
        <v>80</v>
      </c>
      <c r="D20" s="18">
        <v>80</v>
      </c>
      <c r="E20" s="24" t="s">
        <v>15</v>
      </c>
      <c r="F20" s="24" t="s">
        <v>41</v>
      </c>
      <c r="G20" s="25" t="s">
        <v>37</v>
      </c>
      <c r="H20" s="28" t="s">
        <v>48</v>
      </c>
    </row>
    <row r="21" spans="1:8" ht="32.4">
      <c r="A21" s="29" t="s">
        <v>49</v>
      </c>
      <c r="B21" s="30" t="s">
        <v>50</v>
      </c>
      <c r="C21" s="18">
        <v>200</v>
      </c>
      <c r="D21" s="18">
        <v>196</v>
      </c>
      <c r="E21" s="24" t="s">
        <v>15</v>
      </c>
      <c r="F21" s="24" t="s">
        <v>41</v>
      </c>
      <c r="G21" s="25" t="s">
        <v>51</v>
      </c>
      <c r="H21" s="28" t="s">
        <v>52</v>
      </c>
    </row>
    <row r="22" spans="1:8">
      <c r="A22" s="29" t="s">
        <v>53</v>
      </c>
      <c r="B22" s="30" t="s">
        <v>54</v>
      </c>
      <c r="C22" s="18">
        <v>100</v>
      </c>
      <c r="D22" s="18">
        <v>82</v>
      </c>
      <c r="E22" s="24" t="s">
        <v>15</v>
      </c>
      <c r="F22" s="24" t="s">
        <v>41</v>
      </c>
      <c r="G22" s="25" t="s">
        <v>37</v>
      </c>
      <c r="H22" s="28" t="s">
        <v>55</v>
      </c>
    </row>
    <row r="23" spans="1:8" ht="48.6">
      <c r="A23" s="29" t="s">
        <v>56</v>
      </c>
      <c r="B23" s="30" t="s">
        <v>57</v>
      </c>
      <c r="C23" s="18">
        <v>300</v>
      </c>
      <c r="D23" s="18">
        <v>300</v>
      </c>
      <c r="E23" s="24" t="s">
        <v>15</v>
      </c>
      <c r="F23" s="24" t="s">
        <v>41</v>
      </c>
      <c r="G23" s="25" t="s">
        <v>17</v>
      </c>
      <c r="H23" s="28" t="s">
        <v>52</v>
      </c>
    </row>
    <row r="24" spans="1:8">
      <c r="A24" s="32" t="s">
        <v>58</v>
      </c>
      <c r="B24" s="33" t="s">
        <v>59</v>
      </c>
      <c r="C24" s="34">
        <v>99</v>
      </c>
      <c r="D24" s="34">
        <v>99</v>
      </c>
      <c r="E24" s="24" t="s">
        <v>15</v>
      </c>
      <c r="F24" s="35" t="s">
        <v>60</v>
      </c>
      <c r="G24" s="36" t="s">
        <v>61</v>
      </c>
      <c r="H24" s="35" t="s">
        <v>62</v>
      </c>
    </row>
    <row r="25" spans="1:8">
      <c r="A25" s="29" t="s">
        <v>63</v>
      </c>
      <c r="B25" s="33" t="s">
        <v>64</v>
      </c>
      <c r="C25" s="18">
        <v>100</v>
      </c>
      <c r="D25" s="18">
        <v>100</v>
      </c>
      <c r="E25" s="24" t="s">
        <v>15</v>
      </c>
      <c r="F25" s="24" t="s">
        <v>65</v>
      </c>
      <c r="G25" s="25" t="s">
        <v>37</v>
      </c>
      <c r="H25" s="28" t="s">
        <v>66</v>
      </c>
    </row>
    <row r="26" spans="1:8" ht="32.4">
      <c r="A26" s="29" t="s">
        <v>67</v>
      </c>
      <c r="B26" s="30" t="s">
        <v>68</v>
      </c>
      <c r="C26" s="18">
        <v>50</v>
      </c>
      <c r="D26" s="18">
        <v>50</v>
      </c>
      <c r="E26" s="24" t="s">
        <v>15</v>
      </c>
      <c r="F26" s="24" t="s">
        <v>69</v>
      </c>
      <c r="G26" s="25" t="s">
        <v>37</v>
      </c>
      <c r="H26" s="28" t="s">
        <v>70</v>
      </c>
    </row>
    <row r="27" spans="1:8" ht="32.4">
      <c r="A27" s="29" t="s">
        <v>71</v>
      </c>
      <c r="B27" s="30" t="s">
        <v>72</v>
      </c>
      <c r="C27" s="18">
        <v>600</v>
      </c>
      <c r="D27" s="18">
        <v>521.9</v>
      </c>
      <c r="E27" s="24" t="s">
        <v>15</v>
      </c>
      <c r="F27" s="24" t="s">
        <v>69</v>
      </c>
      <c r="G27" s="25" t="s">
        <v>17</v>
      </c>
      <c r="H27" s="28" t="s">
        <v>73</v>
      </c>
    </row>
    <row r="28" spans="1:8">
      <c r="A28" s="29" t="s">
        <v>74</v>
      </c>
      <c r="B28" s="30" t="s">
        <v>75</v>
      </c>
      <c r="C28" s="18">
        <v>100</v>
      </c>
      <c r="D28" s="18">
        <v>94.688999999999993</v>
      </c>
      <c r="E28" s="24" t="s">
        <v>76</v>
      </c>
      <c r="F28" s="24" t="s">
        <v>77</v>
      </c>
      <c r="G28" s="25" t="s">
        <v>37</v>
      </c>
      <c r="H28" s="28" t="s">
        <v>78</v>
      </c>
    </row>
    <row r="29" spans="1:8">
      <c r="A29" s="29" t="s">
        <v>79</v>
      </c>
      <c r="B29" s="30" t="s">
        <v>80</v>
      </c>
      <c r="C29" s="18">
        <v>100</v>
      </c>
      <c r="D29" s="18">
        <v>99.28</v>
      </c>
      <c r="E29" s="24" t="s">
        <v>76</v>
      </c>
      <c r="F29" s="24" t="s">
        <v>81</v>
      </c>
      <c r="G29" s="25" t="s">
        <v>37</v>
      </c>
      <c r="H29" s="28" t="s">
        <v>82</v>
      </c>
    </row>
    <row r="30" spans="1:8">
      <c r="A30" s="29" t="s">
        <v>83</v>
      </c>
      <c r="B30" s="30" t="s">
        <v>80</v>
      </c>
      <c r="C30" s="37">
        <v>3200</v>
      </c>
      <c r="D30" s="37">
        <v>3200</v>
      </c>
      <c r="E30" s="24" t="s">
        <v>76</v>
      </c>
      <c r="F30" s="24" t="s">
        <v>81</v>
      </c>
      <c r="G30" s="25" t="s">
        <v>51</v>
      </c>
      <c r="H30" s="28" t="s">
        <v>84</v>
      </c>
    </row>
    <row r="31" spans="1:8" ht="32.4">
      <c r="A31" s="29" t="s">
        <v>85</v>
      </c>
      <c r="B31" s="30" t="s">
        <v>86</v>
      </c>
      <c r="C31" s="18">
        <v>50</v>
      </c>
      <c r="D31" s="18">
        <v>50</v>
      </c>
      <c r="E31" s="24" t="s">
        <v>15</v>
      </c>
      <c r="F31" s="24" t="s">
        <v>87</v>
      </c>
      <c r="G31" s="25" t="s">
        <v>37</v>
      </c>
      <c r="H31" s="28" t="s">
        <v>88</v>
      </c>
    </row>
    <row r="32" spans="1:8" ht="32.4">
      <c r="A32" s="29" t="s">
        <v>89</v>
      </c>
      <c r="B32" s="30" t="s">
        <v>90</v>
      </c>
      <c r="C32" s="18">
        <v>50</v>
      </c>
      <c r="D32" s="18">
        <v>50</v>
      </c>
      <c r="E32" s="24" t="s">
        <v>15</v>
      </c>
      <c r="F32" s="24" t="s">
        <v>87</v>
      </c>
      <c r="G32" s="25" t="s">
        <v>37</v>
      </c>
      <c r="H32" s="28" t="s">
        <v>91</v>
      </c>
    </row>
    <row r="33" spans="1:8" ht="32.4">
      <c r="A33" s="29" t="s">
        <v>92</v>
      </c>
      <c r="B33" s="30" t="s">
        <v>93</v>
      </c>
      <c r="C33" s="18">
        <v>98.7</v>
      </c>
      <c r="D33" s="18">
        <v>98.7</v>
      </c>
      <c r="E33" s="24" t="s">
        <v>15</v>
      </c>
      <c r="F33" s="24" t="s">
        <v>87</v>
      </c>
      <c r="G33" s="25" t="s">
        <v>37</v>
      </c>
      <c r="H33" s="28" t="s">
        <v>94</v>
      </c>
    </row>
    <row r="34" spans="1:8" ht="32.4">
      <c r="A34" s="29" t="s">
        <v>95</v>
      </c>
      <c r="B34" s="30" t="s">
        <v>93</v>
      </c>
      <c r="C34" s="18">
        <v>51.3</v>
      </c>
      <c r="D34" s="18">
        <v>51.3</v>
      </c>
      <c r="E34" s="24" t="s">
        <v>15</v>
      </c>
      <c r="F34" s="24" t="s">
        <v>87</v>
      </c>
      <c r="G34" s="25" t="s">
        <v>37</v>
      </c>
      <c r="H34" s="28" t="s">
        <v>96</v>
      </c>
    </row>
    <row r="35" spans="1:8" ht="32.4">
      <c r="A35" s="29" t="s">
        <v>97</v>
      </c>
      <c r="B35" s="30" t="s">
        <v>98</v>
      </c>
      <c r="C35" s="18">
        <v>97</v>
      </c>
      <c r="D35" s="18">
        <v>97</v>
      </c>
      <c r="E35" s="24" t="s">
        <v>15</v>
      </c>
      <c r="F35" s="24" t="s">
        <v>87</v>
      </c>
      <c r="G35" s="25" t="s">
        <v>37</v>
      </c>
      <c r="H35" s="28" t="s">
        <v>99</v>
      </c>
    </row>
    <row r="36" spans="1:8" ht="32.4">
      <c r="A36" s="29" t="s">
        <v>100</v>
      </c>
      <c r="B36" s="30" t="s">
        <v>101</v>
      </c>
      <c r="C36" s="18">
        <v>60.6</v>
      </c>
      <c r="D36" s="18">
        <v>60.6</v>
      </c>
      <c r="E36" s="24" t="s">
        <v>15</v>
      </c>
      <c r="F36" s="24" t="s">
        <v>87</v>
      </c>
      <c r="G36" s="25" t="s">
        <v>37</v>
      </c>
      <c r="H36" s="28" t="s">
        <v>102</v>
      </c>
    </row>
    <row r="37" spans="1:8">
      <c r="A37" s="29" t="s">
        <v>103</v>
      </c>
      <c r="B37" s="30" t="s">
        <v>104</v>
      </c>
      <c r="C37" s="18">
        <v>99.8</v>
      </c>
      <c r="D37" s="18">
        <v>99.8</v>
      </c>
      <c r="E37" s="24" t="s">
        <v>15</v>
      </c>
      <c r="F37" s="24" t="s">
        <v>87</v>
      </c>
      <c r="G37" s="25" t="s">
        <v>37</v>
      </c>
      <c r="H37" s="28" t="s">
        <v>105</v>
      </c>
    </row>
    <row r="38" spans="1:8">
      <c r="A38" s="29" t="s">
        <v>106</v>
      </c>
      <c r="B38" s="30" t="s">
        <v>107</v>
      </c>
      <c r="C38" s="18">
        <v>540</v>
      </c>
      <c r="D38" s="18">
        <v>540</v>
      </c>
      <c r="E38" s="24" t="s">
        <v>15</v>
      </c>
      <c r="F38" s="24" t="s">
        <v>108</v>
      </c>
      <c r="G38" s="25" t="s">
        <v>51</v>
      </c>
      <c r="H38" s="28" t="s">
        <v>109</v>
      </c>
    </row>
    <row r="39" spans="1:8">
      <c r="A39" s="29" t="s">
        <v>110</v>
      </c>
      <c r="B39" s="30" t="s">
        <v>107</v>
      </c>
      <c r="C39" s="18">
        <v>300</v>
      </c>
      <c r="D39" s="18">
        <v>300</v>
      </c>
      <c r="E39" s="24" t="s">
        <v>15</v>
      </c>
      <c r="F39" s="24" t="s">
        <v>108</v>
      </c>
      <c r="G39" s="25" t="s">
        <v>51</v>
      </c>
      <c r="H39" s="28" t="s">
        <v>109</v>
      </c>
    </row>
    <row r="40" spans="1:8" ht="32.4">
      <c r="A40" s="29" t="s">
        <v>111</v>
      </c>
      <c r="B40" s="30" t="s">
        <v>112</v>
      </c>
      <c r="C40" s="18">
        <v>98.3</v>
      </c>
      <c r="D40" s="18">
        <v>98.3</v>
      </c>
      <c r="E40" s="24" t="s">
        <v>15</v>
      </c>
      <c r="F40" s="24" t="s">
        <v>108</v>
      </c>
      <c r="G40" s="25" t="s">
        <v>37</v>
      </c>
      <c r="H40" s="28" t="s">
        <v>113</v>
      </c>
    </row>
    <row r="41" spans="1:8" ht="32.4">
      <c r="A41" s="29" t="s">
        <v>114</v>
      </c>
      <c r="B41" s="30" t="s">
        <v>115</v>
      </c>
      <c r="C41" s="18">
        <v>97.2</v>
      </c>
      <c r="D41" s="18">
        <v>97.2</v>
      </c>
      <c r="E41" s="24" t="s">
        <v>15</v>
      </c>
      <c r="F41" s="24" t="s">
        <v>108</v>
      </c>
      <c r="G41" s="25" t="s">
        <v>37</v>
      </c>
      <c r="H41" s="28" t="s">
        <v>113</v>
      </c>
    </row>
    <row r="42" spans="1:8" ht="32.4">
      <c r="A42" s="29" t="s">
        <v>116</v>
      </c>
      <c r="B42" s="30" t="s">
        <v>112</v>
      </c>
      <c r="C42" s="18">
        <v>100</v>
      </c>
      <c r="D42" s="18">
        <v>99.8</v>
      </c>
      <c r="E42" s="24" t="s">
        <v>15</v>
      </c>
      <c r="F42" s="24" t="s">
        <v>108</v>
      </c>
      <c r="G42" s="25" t="s">
        <v>37</v>
      </c>
      <c r="H42" s="28" t="s">
        <v>117</v>
      </c>
    </row>
    <row r="43" spans="1:8">
      <c r="A43" s="29" t="s">
        <v>118</v>
      </c>
      <c r="B43" s="30" t="s">
        <v>107</v>
      </c>
      <c r="C43" s="18">
        <v>200</v>
      </c>
      <c r="D43" s="18">
        <v>200</v>
      </c>
      <c r="E43" s="24" t="s">
        <v>15</v>
      </c>
      <c r="F43" s="24" t="s">
        <v>108</v>
      </c>
      <c r="G43" s="25" t="s">
        <v>51</v>
      </c>
      <c r="H43" s="28" t="s">
        <v>119</v>
      </c>
    </row>
    <row r="44" spans="1:8" ht="32.4">
      <c r="A44" s="29" t="s">
        <v>120</v>
      </c>
      <c r="B44" s="30" t="s">
        <v>115</v>
      </c>
      <c r="C44" s="18">
        <v>49</v>
      </c>
      <c r="D44" s="18">
        <v>48.6</v>
      </c>
      <c r="E44" s="24" t="s">
        <v>15</v>
      </c>
      <c r="F44" s="24" t="s">
        <v>108</v>
      </c>
      <c r="G44" s="25" t="s">
        <v>37</v>
      </c>
      <c r="H44" s="28" t="s">
        <v>121</v>
      </c>
    </row>
    <row r="45" spans="1:8">
      <c r="A45" s="29" t="s">
        <v>122</v>
      </c>
      <c r="B45" s="30" t="s">
        <v>107</v>
      </c>
      <c r="C45" s="18">
        <v>245</v>
      </c>
      <c r="D45" s="18">
        <v>241.4</v>
      </c>
      <c r="E45" s="24" t="s">
        <v>15</v>
      </c>
      <c r="F45" s="24" t="s">
        <v>108</v>
      </c>
      <c r="G45" s="25" t="s">
        <v>17</v>
      </c>
      <c r="H45" s="28" t="s">
        <v>123</v>
      </c>
    </row>
    <row r="46" spans="1:8">
      <c r="A46" s="29" t="s">
        <v>124</v>
      </c>
      <c r="B46" s="30" t="s">
        <v>107</v>
      </c>
      <c r="C46" s="18">
        <v>140</v>
      </c>
      <c r="D46" s="18">
        <v>139.80000000000001</v>
      </c>
      <c r="E46" s="24" t="s">
        <v>15</v>
      </c>
      <c r="F46" s="24" t="s">
        <v>108</v>
      </c>
      <c r="G46" s="25" t="s">
        <v>17</v>
      </c>
      <c r="H46" s="28" t="s">
        <v>123</v>
      </c>
    </row>
    <row r="47" spans="1:8">
      <c r="A47" s="29" t="s">
        <v>125</v>
      </c>
      <c r="B47" s="30" t="s">
        <v>107</v>
      </c>
      <c r="C47" s="18">
        <v>500</v>
      </c>
      <c r="D47" s="18">
        <v>500</v>
      </c>
      <c r="E47" s="24" t="s">
        <v>15</v>
      </c>
      <c r="F47" s="24" t="s">
        <v>108</v>
      </c>
      <c r="G47" s="25" t="s">
        <v>17</v>
      </c>
      <c r="H47" s="28" t="s">
        <v>126</v>
      </c>
    </row>
    <row r="48" spans="1:8">
      <c r="A48" s="29" t="s">
        <v>127</v>
      </c>
      <c r="B48" s="30" t="s">
        <v>128</v>
      </c>
      <c r="C48" s="18">
        <v>300</v>
      </c>
      <c r="D48" s="18">
        <v>300</v>
      </c>
      <c r="E48" s="24" t="s">
        <v>15</v>
      </c>
      <c r="F48" s="24" t="s">
        <v>129</v>
      </c>
      <c r="G48" s="25" t="s">
        <v>51</v>
      </c>
      <c r="H48" s="28" t="s">
        <v>130</v>
      </c>
    </row>
    <row r="49" spans="1:8">
      <c r="A49" s="29" t="s">
        <v>131</v>
      </c>
      <c r="B49" s="30" t="s">
        <v>132</v>
      </c>
      <c r="C49" s="18">
        <v>200</v>
      </c>
      <c r="D49" s="18">
        <v>198</v>
      </c>
      <c r="E49" s="24" t="s">
        <v>15</v>
      </c>
      <c r="F49" s="24" t="s">
        <v>133</v>
      </c>
      <c r="G49" s="25" t="s">
        <v>134</v>
      </c>
      <c r="H49" s="28" t="s">
        <v>135</v>
      </c>
    </row>
    <row r="50" spans="1:8">
      <c r="A50" s="29" t="s">
        <v>136</v>
      </c>
      <c r="B50" s="30" t="s">
        <v>128</v>
      </c>
      <c r="C50" s="18">
        <v>100</v>
      </c>
      <c r="D50" s="18">
        <v>100</v>
      </c>
      <c r="E50" s="24" t="s">
        <v>15</v>
      </c>
      <c r="F50" s="24" t="s">
        <v>129</v>
      </c>
      <c r="G50" s="25" t="s">
        <v>51</v>
      </c>
      <c r="H50" s="28" t="s">
        <v>137</v>
      </c>
    </row>
    <row r="51" spans="1:8">
      <c r="A51" s="29" t="s">
        <v>138</v>
      </c>
      <c r="B51" s="30" t="s">
        <v>132</v>
      </c>
      <c r="C51" s="18">
        <v>200</v>
      </c>
      <c r="D51" s="18">
        <v>195</v>
      </c>
      <c r="E51" s="24" t="s">
        <v>15</v>
      </c>
      <c r="F51" s="24" t="s">
        <v>133</v>
      </c>
      <c r="G51" s="25" t="s">
        <v>51</v>
      </c>
      <c r="H51" s="28" t="s">
        <v>139</v>
      </c>
    </row>
    <row r="52" spans="1:8">
      <c r="A52" s="29" t="s">
        <v>140</v>
      </c>
      <c r="B52" s="30" t="s">
        <v>141</v>
      </c>
      <c r="C52" s="18">
        <v>200</v>
      </c>
      <c r="D52" s="18">
        <v>200</v>
      </c>
      <c r="E52" s="24" t="s">
        <v>15</v>
      </c>
      <c r="F52" s="24" t="s">
        <v>142</v>
      </c>
      <c r="G52" s="25" t="s">
        <v>17</v>
      </c>
      <c r="H52" s="28" t="s">
        <v>143</v>
      </c>
    </row>
    <row r="53" spans="1:8">
      <c r="A53" s="29" t="s">
        <v>144</v>
      </c>
      <c r="B53" s="30" t="s">
        <v>145</v>
      </c>
      <c r="C53" s="18">
        <v>97</v>
      </c>
      <c r="D53" s="18">
        <v>97</v>
      </c>
      <c r="E53" s="24" t="s">
        <v>15</v>
      </c>
      <c r="F53" s="24" t="s">
        <v>146</v>
      </c>
      <c r="G53" s="25" t="s">
        <v>37</v>
      </c>
      <c r="H53" s="28" t="s">
        <v>147</v>
      </c>
    </row>
    <row r="54" spans="1:8" ht="32.4">
      <c r="A54" s="29" t="s">
        <v>148</v>
      </c>
      <c r="B54" s="30" t="s">
        <v>149</v>
      </c>
      <c r="C54" s="18">
        <v>209</v>
      </c>
      <c r="D54" s="18">
        <v>71</v>
      </c>
      <c r="E54" s="24" t="s">
        <v>15</v>
      </c>
      <c r="F54" s="24" t="s">
        <v>150</v>
      </c>
      <c r="G54" s="25" t="s">
        <v>37</v>
      </c>
      <c r="H54" s="28" t="s">
        <v>151</v>
      </c>
    </row>
    <row r="55" spans="1:8" ht="32.4">
      <c r="A55" s="29" t="s">
        <v>152</v>
      </c>
      <c r="B55" s="30" t="s">
        <v>149</v>
      </c>
      <c r="C55" s="18">
        <v>72</v>
      </c>
      <c r="D55" s="18">
        <v>72</v>
      </c>
      <c r="E55" s="24" t="s">
        <v>15</v>
      </c>
      <c r="F55" s="24" t="s">
        <v>150</v>
      </c>
      <c r="G55" s="25" t="s">
        <v>37</v>
      </c>
      <c r="H55" s="28" t="s">
        <v>151</v>
      </c>
    </row>
    <row r="56" spans="1:8" ht="32.4">
      <c r="A56" s="29" t="s">
        <v>153</v>
      </c>
      <c r="B56" s="30" t="s">
        <v>154</v>
      </c>
      <c r="C56" s="18">
        <v>96</v>
      </c>
      <c r="D56" s="18">
        <v>96</v>
      </c>
      <c r="E56" s="24" t="s">
        <v>15</v>
      </c>
      <c r="F56" s="24" t="s">
        <v>150</v>
      </c>
      <c r="G56" s="25" t="s">
        <v>37</v>
      </c>
      <c r="H56" s="28" t="s">
        <v>155</v>
      </c>
    </row>
    <row r="57" spans="1:8" ht="32.4">
      <c r="A57" s="29" t="s">
        <v>156</v>
      </c>
      <c r="B57" s="30" t="s">
        <v>157</v>
      </c>
      <c r="C57" s="18">
        <v>92</v>
      </c>
      <c r="D57" s="18">
        <v>92</v>
      </c>
      <c r="E57" s="24" t="s">
        <v>15</v>
      </c>
      <c r="F57" s="24" t="s">
        <v>150</v>
      </c>
      <c r="G57" s="25" t="s">
        <v>37</v>
      </c>
      <c r="H57" s="28" t="s">
        <v>158</v>
      </c>
    </row>
    <row r="58" spans="1:8" ht="32.4">
      <c r="A58" s="29" t="s">
        <v>159</v>
      </c>
      <c r="B58" s="30" t="s">
        <v>160</v>
      </c>
      <c r="C58" s="18">
        <v>35</v>
      </c>
      <c r="D58" s="18">
        <v>35</v>
      </c>
      <c r="E58" s="24" t="s">
        <v>15</v>
      </c>
      <c r="F58" s="24" t="s">
        <v>150</v>
      </c>
      <c r="G58" s="25" t="s">
        <v>37</v>
      </c>
      <c r="H58" s="28" t="s">
        <v>161</v>
      </c>
    </row>
    <row r="59" spans="1:8" ht="32.4">
      <c r="A59" s="29" t="s">
        <v>162</v>
      </c>
      <c r="B59" s="30" t="s">
        <v>163</v>
      </c>
      <c r="C59" s="18">
        <v>98</v>
      </c>
      <c r="D59" s="18">
        <v>90</v>
      </c>
      <c r="E59" s="24" t="s">
        <v>15</v>
      </c>
      <c r="F59" s="24" t="s">
        <v>150</v>
      </c>
      <c r="G59" s="25" t="s">
        <v>37</v>
      </c>
      <c r="H59" s="28" t="s">
        <v>164</v>
      </c>
    </row>
    <row r="60" spans="1:8" ht="32.4">
      <c r="A60" s="29" t="s">
        <v>165</v>
      </c>
      <c r="B60" s="30" t="s">
        <v>166</v>
      </c>
      <c r="C60" s="18">
        <v>99</v>
      </c>
      <c r="D60" s="18">
        <v>99</v>
      </c>
      <c r="E60" s="24" t="s">
        <v>15</v>
      </c>
      <c r="F60" s="24" t="s">
        <v>150</v>
      </c>
      <c r="G60" s="25" t="s">
        <v>37</v>
      </c>
      <c r="H60" s="28" t="s">
        <v>167</v>
      </c>
    </row>
    <row r="61" spans="1:8" ht="32.4">
      <c r="A61" s="29" t="s">
        <v>168</v>
      </c>
      <c r="B61" s="38" t="s">
        <v>169</v>
      </c>
      <c r="C61" s="39">
        <v>51</v>
      </c>
      <c r="D61" s="39">
        <f>C61</f>
        <v>51</v>
      </c>
      <c r="E61" s="40" t="s">
        <v>170</v>
      </c>
      <c r="F61" s="40" t="s">
        <v>171</v>
      </c>
      <c r="G61" s="40" t="s">
        <v>172</v>
      </c>
      <c r="H61" s="40" t="s">
        <v>173</v>
      </c>
    </row>
    <row r="62" spans="1:8">
      <c r="A62" s="29" t="s">
        <v>174</v>
      </c>
      <c r="B62" s="38" t="s">
        <v>175</v>
      </c>
      <c r="C62" s="39">
        <v>50</v>
      </c>
      <c r="D62" s="39">
        <f>C62</f>
        <v>50</v>
      </c>
      <c r="E62" s="40" t="s">
        <v>176</v>
      </c>
      <c r="F62" s="40" t="s">
        <v>177</v>
      </c>
      <c r="G62" s="40" t="s">
        <v>178</v>
      </c>
      <c r="H62" s="40" t="s">
        <v>179</v>
      </c>
    </row>
    <row r="63" spans="1:8">
      <c r="A63" s="29" t="s">
        <v>180</v>
      </c>
      <c r="B63" s="38" t="s">
        <v>181</v>
      </c>
      <c r="C63" s="39">
        <v>50</v>
      </c>
      <c r="D63" s="39">
        <f>C63</f>
        <v>50</v>
      </c>
      <c r="E63" s="40" t="s">
        <v>176</v>
      </c>
      <c r="F63" s="40" t="s">
        <v>177</v>
      </c>
      <c r="G63" s="40" t="s">
        <v>178</v>
      </c>
      <c r="H63" s="40" t="s">
        <v>179</v>
      </c>
    </row>
    <row r="64" spans="1:8">
      <c r="A64" s="29" t="s">
        <v>182</v>
      </c>
      <c r="B64" s="41" t="s">
        <v>183</v>
      </c>
      <c r="C64" s="39">
        <v>50</v>
      </c>
      <c r="D64" s="39">
        <f>C64</f>
        <v>50</v>
      </c>
      <c r="E64" s="40" t="s">
        <v>176</v>
      </c>
      <c r="F64" s="40" t="s">
        <v>177</v>
      </c>
      <c r="G64" s="40" t="s">
        <v>178</v>
      </c>
      <c r="H64" s="40" t="s">
        <v>179</v>
      </c>
    </row>
    <row r="65" spans="1:8">
      <c r="A65" s="22" t="s">
        <v>184</v>
      </c>
      <c r="B65" s="23" t="s">
        <v>185</v>
      </c>
      <c r="C65" s="42">
        <v>50</v>
      </c>
      <c r="D65" s="42">
        <f>C65</f>
        <v>50</v>
      </c>
      <c r="E65" s="43" t="s">
        <v>176</v>
      </c>
      <c r="F65" s="43" t="s">
        <v>177</v>
      </c>
      <c r="G65" s="43" t="s">
        <v>178</v>
      </c>
      <c r="H65" s="43" t="s">
        <v>186</v>
      </c>
    </row>
    <row r="66" spans="1:8">
      <c r="A66" s="43" t="s">
        <v>187</v>
      </c>
      <c r="B66" s="23" t="s">
        <v>188</v>
      </c>
      <c r="C66" s="42">
        <v>80</v>
      </c>
      <c r="D66" s="42">
        <v>76</v>
      </c>
      <c r="E66" s="43" t="s">
        <v>176</v>
      </c>
      <c r="F66" s="43" t="s">
        <v>177</v>
      </c>
      <c r="G66" s="43" t="s">
        <v>189</v>
      </c>
      <c r="H66" s="43" t="s">
        <v>190</v>
      </c>
    </row>
    <row r="67" spans="1:8" ht="32.4">
      <c r="A67" s="43" t="s">
        <v>191</v>
      </c>
      <c r="B67" s="23" t="s">
        <v>192</v>
      </c>
      <c r="C67" s="39">
        <v>240</v>
      </c>
      <c r="D67" s="39">
        <f>219314/1000</f>
        <v>219.31399999999999</v>
      </c>
      <c r="E67" s="43" t="s">
        <v>193</v>
      </c>
      <c r="F67" s="43" t="s">
        <v>194</v>
      </c>
      <c r="G67" s="43" t="s">
        <v>195</v>
      </c>
      <c r="H67" s="43" t="s">
        <v>196</v>
      </c>
    </row>
    <row r="68" spans="1:8" ht="32.4">
      <c r="A68" s="43" t="s">
        <v>197</v>
      </c>
      <c r="B68" s="23" t="s">
        <v>198</v>
      </c>
      <c r="C68" s="39">
        <v>100</v>
      </c>
      <c r="D68" s="39">
        <v>98</v>
      </c>
      <c r="E68" s="43" t="s">
        <v>193</v>
      </c>
      <c r="F68" s="43" t="s">
        <v>194</v>
      </c>
      <c r="G68" s="43" t="s">
        <v>199</v>
      </c>
      <c r="H68" s="43" t="s">
        <v>200</v>
      </c>
    </row>
    <row r="69" spans="1:8">
      <c r="A69" s="40" t="s">
        <v>201</v>
      </c>
      <c r="B69" s="38" t="s">
        <v>202</v>
      </c>
      <c r="C69" s="39">
        <f>80000/1000</f>
        <v>80</v>
      </c>
      <c r="D69" s="39">
        <f>73206/1000</f>
        <v>73.206000000000003</v>
      </c>
      <c r="E69" s="40" t="s">
        <v>203</v>
      </c>
      <c r="F69" s="40" t="s">
        <v>204</v>
      </c>
      <c r="G69" s="40" t="s">
        <v>205</v>
      </c>
      <c r="H69" s="40" t="s">
        <v>206</v>
      </c>
    </row>
    <row r="70" spans="1:8">
      <c r="A70" s="40" t="s">
        <v>207</v>
      </c>
      <c r="B70" s="38" t="s">
        <v>208</v>
      </c>
      <c r="C70" s="39">
        <v>670</v>
      </c>
      <c r="D70" s="39">
        <f>488778/1000</f>
        <v>488.77800000000002</v>
      </c>
      <c r="E70" s="40" t="s">
        <v>203</v>
      </c>
      <c r="F70" s="40" t="s">
        <v>204</v>
      </c>
      <c r="G70" s="40" t="s">
        <v>209</v>
      </c>
      <c r="H70" s="40" t="s">
        <v>210</v>
      </c>
    </row>
    <row r="71" spans="1:8">
      <c r="A71" s="44" t="s">
        <v>211</v>
      </c>
      <c r="B71" s="11"/>
      <c r="C71" s="45">
        <f>SUM(C72:C90)</f>
        <v>881</v>
      </c>
      <c r="D71" s="45">
        <f>SUM(D72:D90)</f>
        <v>881</v>
      </c>
      <c r="E71" s="15"/>
      <c r="F71" s="15"/>
      <c r="G71" s="15"/>
      <c r="H71" s="15"/>
    </row>
    <row r="72" spans="1:8">
      <c r="A72" s="32" t="s">
        <v>212</v>
      </c>
      <c r="B72" s="46" t="s">
        <v>213</v>
      </c>
      <c r="C72" s="37">
        <v>30</v>
      </c>
      <c r="D72" s="47">
        <v>30</v>
      </c>
      <c r="E72" s="28" t="s">
        <v>214</v>
      </c>
      <c r="F72" s="28" t="s">
        <v>215</v>
      </c>
      <c r="G72" s="31" t="s">
        <v>216</v>
      </c>
      <c r="H72" s="31" t="s">
        <v>217</v>
      </c>
    </row>
    <row r="73" spans="1:8">
      <c r="A73" s="22" t="s">
        <v>212</v>
      </c>
      <c r="B73" s="48" t="s">
        <v>218</v>
      </c>
      <c r="C73" s="37">
        <v>30</v>
      </c>
      <c r="D73" s="47">
        <v>30</v>
      </c>
      <c r="E73" s="28" t="s">
        <v>214</v>
      </c>
      <c r="F73" s="28" t="s">
        <v>215</v>
      </c>
      <c r="G73" s="31" t="s">
        <v>216</v>
      </c>
      <c r="H73" s="31" t="s">
        <v>217</v>
      </c>
    </row>
    <row r="74" spans="1:8">
      <c r="A74" s="22" t="s">
        <v>212</v>
      </c>
      <c r="B74" s="48" t="s">
        <v>219</v>
      </c>
      <c r="C74" s="37">
        <v>30</v>
      </c>
      <c r="D74" s="47">
        <v>30</v>
      </c>
      <c r="E74" s="28" t="s">
        <v>214</v>
      </c>
      <c r="F74" s="28" t="s">
        <v>215</v>
      </c>
      <c r="G74" s="31" t="s">
        <v>216</v>
      </c>
      <c r="H74" s="31" t="s">
        <v>217</v>
      </c>
    </row>
    <row r="75" spans="1:8">
      <c r="A75" s="22" t="s">
        <v>220</v>
      </c>
      <c r="B75" s="49" t="s">
        <v>221</v>
      </c>
      <c r="C75" s="37">
        <v>66</v>
      </c>
      <c r="D75" s="47">
        <v>66</v>
      </c>
      <c r="E75" s="28" t="s">
        <v>214</v>
      </c>
      <c r="F75" s="28" t="s">
        <v>215</v>
      </c>
      <c r="G75" s="31" t="s">
        <v>216</v>
      </c>
      <c r="H75" s="31" t="s">
        <v>217</v>
      </c>
    </row>
    <row r="76" spans="1:8">
      <c r="A76" s="22" t="s">
        <v>222</v>
      </c>
      <c r="B76" s="49" t="s">
        <v>223</v>
      </c>
      <c r="C76" s="37">
        <v>68</v>
      </c>
      <c r="D76" s="47">
        <v>68</v>
      </c>
      <c r="E76" s="28" t="s">
        <v>214</v>
      </c>
      <c r="F76" s="28" t="s">
        <v>215</v>
      </c>
      <c r="G76" s="31" t="s">
        <v>216</v>
      </c>
      <c r="H76" s="31" t="s">
        <v>217</v>
      </c>
    </row>
    <row r="77" spans="1:8">
      <c r="A77" s="22" t="s">
        <v>224</v>
      </c>
      <c r="B77" s="49" t="s">
        <v>225</v>
      </c>
      <c r="C77" s="37">
        <v>34</v>
      </c>
      <c r="D77" s="47">
        <v>34</v>
      </c>
      <c r="E77" s="28" t="s">
        <v>214</v>
      </c>
      <c r="F77" s="28" t="s">
        <v>215</v>
      </c>
      <c r="G77" s="31" t="s">
        <v>216</v>
      </c>
      <c r="H77" s="31" t="s">
        <v>217</v>
      </c>
    </row>
    <row r="78" spans="1:8">
      <c r="A78" s="22" t="s">
        <v>224</v>
      </c>
      <c r="B78" s="49" t="s">
        <v>226</v>
      </c>
      <c r="C78" s="37">
        <v>21</v>
      </c>
      <c r="D78" s="47">
        <v>21</v>
      </c>
      <c r="E78" s="28" t="s">
        <v>214</v>
      </c>
      <c r="F78" s="28" t="s">
        <v>215</v>
      </c>
      <c r="G78" s="31" t="s">
        <v>216</v>
      </c>
      <c r="H78" s="31" t="s">
        <v>217</v>
      </c>
    </row>
    <row r="79" spans="1:8">
      <c r="A79" s="22" t="s">
        <v>224</v>
      </c>
      <c r="B79" s="49" t="s">
        <v>227</v>
      </c>
      <c r="C79" s="37">
        <v>25</v>
      </c>
      <c r="D79" s="47">
        <v>25</v>
      </c>
      <c r="E79" s="28" t="s">
        <v>214</v>
      </c>
      <c r="F79" s="28" t="s">
        <v>215</v>
      </c>
      <c r="G79" s="31" t="s">
        <v>216</v>
      </c>
      <c r="H79" s="31" t="s">
        <v>217</v>
      </c>
    </row>
    <row r="80" spans="1:8">
      <c r="A80" s="22" t="s">
        <v>222</v>
      </c>
      <c r="B80" s="49" t="s">
        <v>228</v>
      </c>
      <c r="C80" s="37">
        <v>18</v>
      </c>
      <c r="D80" s="47">
        <v>18</v>
      </c>
      <c r="E80" s="28" t="s">
        <v>214</v>
      </c>
      <c r="F80" s="28" t="s">
        <v>215</v>
      </c>
      <c r="G80" s="31" t="s">
        <v>216</v>
      </c>
      <c r="H80" s="31" t="s">
        <v>217</v>
      </c>
    </row>
    <row r="81" spans="1:8">
      <c r="A81" s="22" t="s">
        <v>229</v>
      </c>
      <c r="B81" s="49" t="s">
        <v>219</v>
      </c>
      <c r="C81" s="37">
        <v>9</v>
      </c>
      <c r="D81" s="47">
        <v>9</v>
      </c>
      <c r="E81" s="28" t="s">
        <v>214</v>
      </c>
      <c r="F81" s="28" t="s">
        <v>215</v>
      </c>
      <c r="G81" s="31" t="s">
        <v>216</v>
      </c>
      <c r="H81" s="31" t="s">
        <v>217</v>
      </c>
    </row>
    <row r="82" spans="1:8">
      <c r="A82" s="22" t="s">
        <v>230</v>
      </c>
      <c r="B82" s="49" t="s">
        <v>231</v>
      </c>
      <c r="C82" s="37">
        <v>16</v>
      </c>
      <c r="D82" s="47">
        <v>16</v>
      </c>
      <c r="E82" s="28" t="s">
        <v>214</v>
      </c>
      <c r="F82" s="28" t="s">
        <v>215</v>
      </c>
      <c r="G82" s="31" t="s">
        <v>216</v>
      </c>
      <c r="H82" s="31" t="s">
        <v>217</v>
      </c>
    </row>
    <row r="83" spans="1:8">
      <c r="A83" s="22" t="s">
        <v>232</v>
      </c>
      <c r="B83" s="49" t="s">
        <v>233</v>
      </c>
      <c r="C83" s="37">
        <v>47</v>
      </c>
      <c r="D83" s="47">
        <v>47</v>
      </c>
      <c r="E83" s="28" t="s">
        <v>214</v>
      </c>
      <c r="F83" s="28" t="s">
        <v>215</v>
      </c>
      <c r="G83" s="31" t="s">
        <v>216</v>
      </c>
      <c r="H83" s="31" t="s">
        <v>217</v>
      </c>
    </row>
    <row r="84" spans="1:8" ht="32.4">
      <c r="A84" s="29" t="s">
        <v>1610</v>
      </c>
      <c r="B84" s="49" t="s">
        <v>234</v>
      </c>
      <c r="C84" s="37">
        <v>216</v>
      </c>
      <c r="D84" s="47">
        <v>216</v>
      </c>
      <c r="E84" s="28" t="s">
        <v>214</v>
      </c>
      <c r="F84" s="28" t="s">
        <v>215</v>
      </c>
      <c r="G84" s="31" t="s">
        <v>216</v>
      </c>
      <c r="H84" s="31" t="s">
        <v>235</v>
      </c>
    </row>
    <row r="85" spans="1:8">
      <c r="A85" s="29" t="s">
        <v>1611</v>
      </c>
      <c r="B85" s="49" t="s">
        <v>234</v>
      </c>
      <c r="C85" s="37">
        <v>71</v>
      </c>
      <c r="D85" s="47">
        <v>71</v>
      </c>
      <c r="E85" s="28" t="s">
        <v>214</v>
      </c>
      <c r="F85" s="28" t="s">
        <v>215</v>
      </c>
      <c r="G85" s="31" t="s">
        <v>216</v>
      </c>
      <c r="H85" s="31" t="s">
        <v>235</v>
      </c>
    </row>
    <row r="86" spans="1:8">
      <c r="A86" s="29" t="s">
        <v>236</v>
      </c>
      <c r="B86" s="48" t="s">
        <v>237</v>
      </c>
      <c r="C86" s="37">
        <v>29</v>
      </c>
      <c r="D86" s="47">
        <v>29</v>
      </c>
      <c r="E86" s="28" t="s">
        <v>214</v>
      </c>
      <c r="F86" s="28" t="s">
        <v>215</v>
      </c>
      <c r="G86" s="31" t="s">
        <v>238</v>
      </c>
      <c r="H86" s="31" t="s">
        <v>239</v>
      </c>
    </row>
    <row r="87" spans="1:8">
      <c r="A87" s="29" t="s">
        <v>236</v>
      </c>
      <c r="B87" s="48" t="s">
        <v>237</v>
      </c>
      <c r="C87" s="37">
        <v>80</v>
      </c>
      <c r="D87" s="47">
        <v>80</v>
      </c>
      <c r="E87" s="28" t="s">
        <v>214</v>
      </c>
      <c r="F87" s="28" t="s">
        <v>215</v>
      </c>
      <c r="G87" s="31" t="s">
        <v>238</v>
      </c>
      <c r="H87" s="31" t="s">
        <v>240</v>
      </c>
    </row>
    <row r="88" spans="1:8">
      <c r="A88" s="29" t="s">
        <v>241</v>
      </c>
      <c r="B88" s="50" t="s">
        <v>213</v>
      </c>
      <c r="C88" s="37">
        <v>35</v>
      </c>
      <c r="D88" s="47">
        <v>35</v>
      </c>
      <c r="E88" s="28" t="s">
        <v>214</v>
      </c>
      <c r="F88" s="28" t="s">
        <v>215</v>
      </c>
      <c r="G88" s="31" t="s">
        <v>238</v>
      </c>
      <c r="H88" s="31" t="s">
        <v>242</v>
      </c>
    </row>
    <row r="89" spans="1:8">
      <c r="A89" s="29" t="s">
        <v>243</v>
      </c>
      <c r="B89" s="49" t="s">
        <v>244</v>
      </c>
      <c r="C89" s="37">
        <v>40</v>
      </c>
      <c r="D89" s="47">
        <v>40</v>
      </c>
      <c r="E89" s="28" t="s">
        <v>214</v>
      </c>
      <c r="F89" s="28" t="s">
        <v>215</v>
      </c>
      <c r="G89" s="31" t="s">
        <v>238</v>
      </c>
      <c r="H89" s="31" t="s">
        <v>245</v>
      </c>
    </row>
    <row r="90" spans="1:8">
      <c r="A90" s="22" t="s">
        <v>246</v>
      </c>
      <c r="B90" s="49" t="s">
        <v>247</v>
      </c>
      <c r="C90" s="37">
        <v>16</v>
      </c>
      <c r="D90" s="47">
        <v>16</v>
      </c>
      <c r="E90" s="28" t="s">
        <v>214</v>
      </c>
      <c r="F90" s="28" t="s">
        <v>215</v>
      </c>
      <c r="G90" s="31" t="s">
        <v>238</v>
      </c>
      <c r="H90" s="31" t="s">
        <v>248</v>
      </c>
    </row>
    <row r="91" spans="1:8">
      <c r="A91" s="51" t="s">
        <v>249</v>
      </c>
      <c r="B91" s="11"/>
      <c r="C91" s="12">
        <f>SUM(C92:C415)</f>
        <v>67123.516000000003</v>
      </c>
      <c r="D91" s="12">
        <f>SUM(D92:D415)</f>
        <v>65792</v>
      </c>
      <c r="E91" s="15"/>
      <c r="F91" s="14"/>
      <c r="G91" s="15"/>
      <c r="H91" s="15"/>
    </row>
    <row r="92" spans="1:8" ht="32.4">
      <c r="A92" s="88" t="s">
        <v>250</v>
      </c>
      <c r="B92" s="88" t="s">
        <v>251</v>
      </c>
      <c r="C92" s="37">
        <v>140</v>
      </c>
      <c r="D92" s="37">
        <v>140</v>
      </c>
      <c r="E92" s="52" t="s">
        <v>252</v>
      </c>
      <c r="F92" s="90" t="s">
        <v>253</v>
      </c>
      <c r="G92" s="92" t="s">
        <v>254</v>
      </c>
      <c r="H92" s="92" t="s">
        <v>255</v>
      </c>
    </row>
    <row r="93" spans="1:8" ht="32.4">
      <c r="A93" s="89"/>
      <c r="B93" s="89"/>
      <c r="C93" s="37">
        <v>1000</v>
      </c>
      <c r="D93" s="37">
        <v>800</v>
      </c>
      <c r="E93" s="52" t="s">
        <v>252</v>
      </c>
      <c r="F93" s="91"/>
      <c r="G93" s="93"/>
      <c r="H93" s="93"/>
    </row>
    <row r="94" spans="1:8" ht="32.4">
      <c r="A94" s="53" t="s">
        <v>256</v>
      </c>
      <c r="B94" s="54" t="s">
        <v>257</v>
      </c>
      <c r="C94" s="37">
        <v>100</v>
      </c>
      <c r="D94" s="37">
        <v>100</v>
      </c>
      <c r="E94" s="52" t="s">
        <v>252</v>
      </c>
      <c r="F94" s="55" t="s">
        <v>258</v>
      </c>
      <c r="G94" s="52" t="s">
        <v>259</v>
      </c>
      <c r="H94" s="52" t="s">
        <v>260</v>
      </c>
    </row>
    <row r="95" spans="1:8" ht="32.4">
      <c r="A95" s="56" t="s">
        <v>262</v>
      </c>
      <c r="B95" s="57" t="s">
        <v>263</v>
      </c>
      <c r="C95" s="37">
        <v>304</v>
      </c>
      <c r="D95" s="37">
        <v>304</v>
      </c>
      <c r="E95" s="52" t="s">
        <v>261</v>
      </c>
      <c r="F95" s="58" t="s">
        <v>264</v>
      </c>
      <c r="G95" s="52" t="s">
        <v>265</v>
      </c>
      <c r="H95" s="52" t="s">
        <v>266</v>
      </c>
    </row>
    <row r="96" spans="1:8" ht="32.4">
      <c r="A96" s="56" t="s">
        <v>267</v>
      </c>
      <c r="B96" s="57" t="s">
        <v>263</v>
      </c>
      <c r="C96" s="37">
        <v>565</v>
      </c>
      <c r="D96" s="37">
        <v>550</v>
      </c>
      <c r="E96" s="52" t="s">
        <v>261</v>
      </c>
      <c r="F96" s="58" t="s">
        <v>264</v>
      </c>
      <c r="G96" s="52" t="s">
        <v>268</v>
      </c>
      <c r="H96" s="52" t="s">
        <v>269</v>
      </c>
    </row>
    <row r="97" spans="1:8" ht="48.6">
      <c r="A97" s="56" t="s">
        <v>270</v>
      </c>
      <c r="B97" s="60" t="s">
        <v>271</v>
      </c>
      <c r="C97" s="37">
        <v>400</v>
      </c>
      <c r="D97" s="37">
        <v>400</v>
      </c>
      <c r="E97" s="52" t="s">
        <v>272</v>
      </c>
      <c r="F97" s="61" t="s">
        <v>273</v>
      </c>
      <c r="G97" s="52" t="s">
        <v>274</v>
      </c>
      <c r="H97" s="52" t="s">
        <v>275</v>
      </c>
    </row>
    <row r="98" spans="1:8" ht="32.4">
      <c r="A98" s="56" t="s">
        <v>276</v>
      </c>
      <c r="B98" s="62" t="s">
        <v>277</v>
      </c>
      <c r="C98" s="37">
        <v>50</v>
      </c>
      <c r="D98" s="37">
        <v>50</v>
      </c>
      <c r="E98" s="52" t="s">
        <v>272</v>
      </c>
      <c r="F98" s="63" t="s">
        <v>278</v>
      </c>
      <c r="G98" s="52" t="s">
        <v>274</v>
      </c>
      <c r="H98" s="52" t="s">
        <v>279</v>
      </c>
    </row>
    <row r="99" spans="1:8" ht="32.4">
      <c r="A99" s="56" t="s">
        <v>280</v>
      </c>
      <c r="B99" s="57" t="s">
        <v>277</v>
      </c>
      <c r="C99" s="37">
        <v>148</v>
      </c>
      <c r="D99" s="37">
        <v>148</v>
      </c>
      <c r="E99" s="52" t="s">
        <v>261</v>
      </c>
      <c r="F99" s="58" t="s">
        <v>281</v>
      </c>
      <c r="G99" s="52" t="s">
        <v>282</v>
      </c>
      <c r="H99" s="52" t="s">
        <v>283</v>
      </c>
    </row>
    <row r="100" spans="1:8" ht="32.4">
      <c r="A100" s="56" t="s">
        <v>284</v>
      </c>
      <c r="B100" s="57" t="s">
        <v>285</v>
      </c>
      <c r="C100" s="37">
        <v>100</v>
      </c>
      <c r="D100" s="37">
        <v>100</v>
      </c>
      <c r="E100" s="52" t="s">
        <v>261</v>
      </c>
      <c r="F100" s="58" t="s">
        <v>286</v>
      </c>
      <c r="G100" s="52" t="s">
        <v>287</v>
      </c>
      <c r="H100" s="52" t="s">
        <v>288</v>
      </c>
    </row>
    <row r="101" spans="1:8" ht="32.4">
      <c r="A101" s="56" t="s">
        <v>289</v>
      </c>
      <c r="B101" s="60" t="s">
        <v>290</v>
      </c>
      <c r="C101" s="37">
        <v>300</v>
      </c>
      <c r="D101" s="37">
        <v>300</v>
      </c>
      <c r="E101" s="52" t="s">
        <v>272</v>
      </c>
      <c r="F101" s="61" t="s">
        <v>291</v>
      </c>
      <c r="G101" s="52" t="s">
        <v>292</v>
      </c>
      <c r="H101" s="52" t="s">
        <v>293</v>
      </c>
    </row>
    <row r="102" spans="1:8" ht="32.4">
      <c r="A102" s="56" t="s">
        <v>294</v>
      </c>
      <c r="B102" s="57" t="s">
        <v>295</v>
      </c>
      <c r="C102" s="37">
        <v>200</v>
      </c>
      <c r="D102" s="37">
        <v>200</v>
      </c>
      <c r="E102" s="52" t="s">
        <v>261</v>
      </c>
      <c r="F102" s="58" t="s">
        <v>296</v>
      </c>
      <c r="G102" s="52" t="s">
        <v>297</v>
      </c>
      <c r="H102" s="52" t="s">
        <v>298</v>
      </c>
    </row>
    <row r="103" spans="1:8" ht="32.4">
      <c r="A103" s="104" t="s">
        <v>299</v>
      </c>
      <c r="B103" s="112" t="s">
        <v>300</v>
      </c>
      <c r="C103" s="108">
        <f>274.519+25.481</f>
        <v>300</v>
      </c>
      <c r="D103" s="64">
        <f>275</f>
        <v>275</v>
      </c>
      <c r="E103" s="52" t="s">
        <v>272</v>
      </c>
      <c r="F103" s="114" t="s">
        <v>301</v>
      </c>
      <c r="G103" s="52" t="s">
        <v>302</v>
      </c>
      <c r="H103" s="52" t="s">
        <v>303</v>
      </c>
    </row>
    <row r="104" spans="1:8" ht="32.4">
      <c r="A104" s="105"/>
      <c r="B104" s="113"/>
      <c r="C104" s="109"/>
      <c r="D104" s="64">
        <f>25</f>
        <v>25</v>
      </c>
      <c r="E104" s="52" t="s">
        <v>252</v>
      </c>
      <c r="F104" s="115"/>
      <c r="G104" s="59" t="s">
        <v>304</v>
      </c>
      <c r="H104" s="52" t="s">
        <v>305</v>
      </c>
    </row>
    <row r="105" spans="1:8" ht="32.4">
      <c r="A105" s="53" t="s">
        <v>306</v>
      </c>
      <c r="B105" s="54" t="s">
        <v>277</v>
      </c>
      <c r="C105" s="65">
        <v>400</v>
      </c>
      <c r="D105" s="37">
        <v>400</v>
      </c>
      <c r="E105" s="52" t="s">
        <v>252</v>
      </c>
      <c r="F105" s="55" t="s">
        <v>278</v>
      </c>
      <c r="G105" s="52" t="s">
        <v>302</v>
      </c>
      <c r="H105" s="52" t="s">
        <v>307</v>
      </c>
    </row>
    <row r="106" spans="1:8" ht="32.4">
      <c r="A106" s="56" t="s">
        <v>308</v>
      </c>
      <c r="B106" s="57" t="s">
        <v>309</v>
      </c>
      <c r="C106" s="37">
        <v>50</v>
      </c>
      <c r="D106" s="37">
        <v>50</v>
      </c>
      <c r="E106" s="52" t="s">
        <v>261</v>
      </c>
      <c r="F106" s="58" t="s">
        <v>310</v>
      </c>
      <c r="G106" s="52" t="s">
        <v>274</v>
      </c>
      <c r="H106" s="52" t="s">
        <v>311</v>
      </c>
    </row>
    <row r="107" spans="1:8" ht="32.4">
      <c r="A107" s="66" t="s">
        <v>312</v>
      </c>
      <c r="B107" s="67" t="s">
        <v>313</v>
      </c>
      <c r="C107" s="37">
        <v>200</v>
      </c>
      <c r="D107" s="37">
        <v>200</v>
      </c>
      <c r="E107" s="52" t="s">
        <v>261</v>
      </c>
      <c r="F107" s="68" t="s">
        <v>314</v>
      </c>
      <c r="G107" s="52" t="s">
        <v>292</v>
      </c>
      <c r="H107" s="52" t="s">
        <v>315</v>
      </c>
    </row>
    <row r="108" spans="1:8" ht="32.4">
      <c r="A108" s="56" t="s">
        <v>316</v>
      </c>
      <c r="B108" s="57" t="s">
        <v>317</v>
      </c>
      <c r="C108" s="37">
        <v>100</v>
      </c>
      <c r="D108" s="37">
        <v>100</v>
      </c>
      <c r="E108" s="52" t="s">
        <v>261</v>
      </c>
      <c r="F108" s="58" t="s">
        <v>318</v>
      </c>
      <c r="G108" s="52" t="s">
        <v>274</v>
      </c>
      <c r="H108" s="52" t="s">
        <v>319</v>
      </c>
    </row>
    <row r="109" spans="1:8" ht="32.4">
      <c r="A109" s="53" t="s">
        <v>320</v>
      </c>
      <c r="B109" s="54" t="s">
        <v>321</v>
      </c>
      <c r="C109" s="37">
        <v>100</v>
      </c>
      <c r="D109" s="37">
        <v>100</v>
      </c>
      <c r="E109" s="52" t="s">
        <v>252</v>
      </c>
      <c r="F109" s="55" t="s">
        <v>322</v>
      </c>
      <c r="G109" s="52" t="s">
        <v>274</v>
      </c>
      <c r="H109" s="52" t="s">
        <v>323</v>
      </c>
    </row>
    <row r="110" spans="1:8" ht="32.4">
      <c r="A110" s="56" t="s">
        <v>324</v>
      </c>
      <c r="B110" s="57" t="s">
        <v>325</v>
      </c>
      <c r="C110" s="37">
        <v>99</v>
      </c>
      <c r="D110" s="37">
        <v>99</v>
      </c>
      <c r="E110" s="52" t="s">
        <v>261</v>
      </c>
      <c r="F110" s="58" t="s">
        <v>326</v>
      </c>
      <c r="G110" s="52" t="s">
        <v>274</v>
      </c>
      <c r="H110" s="52" t="s">
        <v>327</v>
      </c>
    </row>
    <row r="111" spans="1:8" ht="48.6">
      <c r="A111" s="56" t="s">
        <v>328</v>
      </c>
      <c r="B111" s="62" t="s">
        <v>329</v>
      </c>
      <c r="C111" s="37">
        <v>200</v>
      </c>
      <c r="D111" s="37">
        <v>200</v>
      </c>
      <c r="E111" s="52" t="s">
        <v>272</v>
      </c>
      <c r="F111" s="63" t="s">
        <v>330</v>
      </c>
      <c r="G111" s="52" t="s">
        <v>331</v>
      </c>
      <c r="H111" s="52" t="s">
        <v>332</v>
      </c>
    </row>
    <row r="112" spans="1:8" ht="32.4">
      <c r="A112" s="66" t="s">
        <v>333</v>
      </c>
      <c r="B112" s="62" t="s">
        <v>334</v>
      </c>
      <c r="C112" s="37">
        <v>200</v>
      </c>
      <c r="D112" s="37">
        <v>200</v>
      </c>
      <c r="E112" s="52" t="s">
        <v>272</v>
      </c>
      <c r="F112" s="63" t="s">
        <v>335</v>
      </c>
      <c r="G112" s="52" t="s">
        <v>292</v>
      </c>
      <c r="H112" s="52" t="s">
        <v>336</v>
      </c>
    </row>
    <row r="113" spans="1:8" ht="32.4">
      <c r="A113" s="53" t="s">
        <v>337</v>
      </c>
      <c r="B113" s="54" t="s">
        <v>338</v>
      </c>
      <c r="C113" s="37">
        <v>80</v>
      </c>
      <c r="D113" s="37">
        <v>80</v>
      </c>
      <c r="E113" s="52" t="s">
        <v>252</v>
      </c>
      <c r="F113" s="55" t="s">
        <v>339</v>
      </c>
      <c r="G113" s="52" t="s">
        <v>274</v>
      </c>
      <c r="H113" s="52" t="s">
        <v>340</v>
      </c>
    </row>
    <row r="114" spans="1:8" ht="32.4">
      <c r="A114" s="56" t="s">
        <v>341</v>
      </c>
      <c r="B114" s="60" t="s">
        <v>317</v>
      </c>
      <c r="C114" s="37">
        <v>100</v>
      </c>
      <c r="D114" s="37">
        <v>98</v>
      </c>
      <c r="E114" s="52" t="s">
        <v>272</v>
      </c>
      <c r="F114" s="61" t="s">
        <v>342</v>
      </c>
      <c r="G114" s="52" t="s">
        <v>274</v>
      </c>
      <c r="H114" s="52" t="s">
        <v>343</v>
      </c>
    </row>
    <row r="115" spans="1:8" ht="32.4">
      <c r="A115" s="56" t="s">
        <v>344</v>
      </c>
      <c r="B115" s="62" t="s">
        <v>345</v>
      </c>
      <c r="C115" s="37">
        <v>600</v>
      </c>
      <c r="D115" s="37">
        <v>600</v>
      </c>
      <c r="E115" s="52" t="s">
        <v>272</v>
      </c>
      <c r="F115" s="63" t="s">
        <v>346</v>
      </c>
      <c r="G115" s="52" t="s">
        <v>347</v>
      </c>
      <c r="H115" s="52" t="s">
        <v>327</v>
      </c>
    </row>
    <row r="116" spans="1:8" ht="32.4">
      <c r="A116" s="66" t="s">
        <v>348</v>
      </c>
      <c r="B116" s="62" t="s">
        <v>349</v>
      </c>
      <c r="C116" s="37">
        <v>100</v>
      </c>
      <c r="D116" s="37">
        <v>100</v>
      </c>
      <c r="E116" s="52" t="s">
        <v>272</v>
      </c>
      <c r="F116" s="63" t="s">
        <v>350</v>
      </c>
      <c r="G116" s="52" t="s">
        <v>351</v>
      </c>
      <c r="H116" s="59" t="s">
        <v>352</v>
      </c>
    </row>
    <row r="117" spans="1:8" ht="32.4">
      <c r="A117" s="66" t="s">
        <v>353</v>
      </c>
      <c r="B117" s="62" t="s">
        <v>354</v>
      </c>
      <c r="C117" s="37">
        <v>98</v>
      </c>
      <c r="D117" s="37">
        <v>98</v>
      </c>
      <c r="E117" s="52" t="s">
        <v>272</v>
      </c>
      <c r="F117" s="63" t="s">
        <v>355</v>
      </c>
      <c r="G117" s="52" t="s">
        <v>274</v>
      </c>
      <c r="H117" s="52" t="s">
        <v>356</v>
      </c>
    </row>
    <row r="118" spans="1:8" ht="32.4">
      <c r="A118" s="56" t="s">
        <v>357</v>
      </c>
      <c r="B118" s="62" t="s">
        <v>358</v>
      </c>
      <c r="C118" s="37">
        <v>100</v>
      </c>
      <c r="D118" s="37">
        <v>100</v>
      </c>
      <c r="E118" s="52" t="s">
        <v>272</v>
      </c>
      <c r="F118" s="63" t="s">
        <v>359</v>
      </c>
      <c r="G118" s="52" t="s">
        <v>274</v>
      </c>
      <c r="H118" s="52" t="s">
        <v>360</v>
      </c>
    </row>
    <row r="119" spans="1:8" ht="32.4">
      <c r="A119" s="53" t="s">
        <v>361</v>
      </c>
      <c r="B119" s="54" t="s">
        <v>338</v>
      </c>
      <c r="C119" s="37">
        <v>90</v>
      </c>
      <c r="D119" s="37">
        <v>90</v>
      </c>
      <c r="E119" s="52" t="s">
        <v>252</v>
      </c>
      <c r="F119" s="55" t="s">
        <v>339</v>
      </c>
      <c r="G119" s="52" t="s">
        <v>274</v>
      </c>
      <c r="H119" s="52" t="s">
        <v>362</v>
      </c>
    </row>
    <row r="120" spans="1:8" ht="32.4">
      <c r="A120" s="56" t="s">
        <v>363</v>
      </c>
      <c r="B120" s="57" t="s">
        <v>358</v>
      </c>
      <c r="C120" s="37">
        <v>50</v>
      </c>
      <c r="D120" s="37">
        <v>50</v>
      </c>
      <c r="E120" s="52" t="s">
        <v>261</v>
      </c>
      <c r="F120" s="58" t="s">
        <v>364</v>
      </c>
      <c r="G120" s="52" t="s">
        <v>274</v>
      </c>
      <c r="H120" s="52" t="s">
        <v>365</v>
      </c>
    </row>
    <row r="121" spans="1:8" ht="48.6">
      <c r="A121" s="66" t="s">
        <v>366</v>
      </c>
      <c r="B121" s="62" t="s">
        <v>367</v>
      </c>
      <c r="C121" s="37">
        <v>170</v>
      </c>
      <c r="D121" s="37">
        <v>170</v>
      </c>
      <c r="E121" s="52" t="s">
        <v>272</v>
      </c>
      <c r="F121" s="63" t="s">
        <v>368</v>
      </c>
      <c r="G121" s="52" t="s">
        <v>369</v>
      </c>
      <c r="H121" s="52" t="s">
        <v>370</v>
      </c>
    </row>
    <row r="122" spans="1:8" ht="32.4">
      <c r="A122" s="104" t="s">
        <v>371</v>
      </c>
      <c r="B122" s="106" t="s">
        <v>372</v>
      </c>
      <c r="C122" s="108">
        <v>100</v>
      </c>
      <c r="D122" s="37">
        <v>54</v>
      </c>
      <c r="E122" s="52" t="s">
        <v>261</v>
      </c>
      <c r="F122" s="110" t="s">
        <v>373</v>
      </c>
      <c r="G122" s="92" t="s">
        <v>274</v>
      </c>
      <c r="H122" s="92" t="s">
        <v>374</v>
      </c>
    </row>
    <row r="123" spans="1:8" ht="32.4">
      <c r="A123" s="105"/>
      <c r="B123" s="107"/>
      <c r="C123" s="109"/>
      <c r="D123" s="37">
        <v>46</v>
      </c>
      <c r="E123" s="52" t="s">
        <v>252</v>
      </c>
      <c r="F123" s="111"/>
      <c r="G123" s="93"/>
      <c r="H123" s="93"/>
    </row>
    <row r="124" spans="1:8" ht="32.4">
      <c r="A124" s="104" t="s">
        <v>375</v>
      </c>
      <c r="B124" s="106" t="s">
        <v>376</v>
      </c>
      <c r="C124" s="108">
        <v>100</v>
      </c>
      <c r="D124" s="64">
        <v>58</v>
      </c>
      <c r="E124" s="52" t="s">
        <v>261</v>
      </c>
      <c r="F124" s="110" t="s">
        <v>377</v>
      </c>
      <c r="G124" s="52" t="s">
        <v>274</v>
      </c>
      <c r="H124" s="52" t="s">
        <v>378</v>
      </c>
    </row>
    <row r="125" spans="1:8" ht="32.4">
      <c r="A125" s="105"/>
      <c r="B125" s="107"/>
      <c r="C125" s="109"/>
      <c r="D125" s="64">
        <v>42</v>
      </c>
      <c r="E125" s="52" t="s">
        <v>252</v>
      </c>
      <c r="F125" s="111"/>
      <c r="G125" s="52" t="s">
        <v>274</v>
      </c>
      <c r="H125" s="52" t="s">
        <v>379</v>
      </c>
    </row>
    <row r="126" spans="1:8" ht="32.4">
      <c r="A126" s="53" t="s">
        <v>380</v>
      </c>
      <c r="B126" s="54" t="s">
        <v>381</v>
      </c>
      <c r="C126" s="65">
        <v>100</v>
      </c>
      <c r="D126" s="37">
        <v>100</v>
      </c>
      <c r="E126" s="52" t="s">
        <v>252</v>
      </c>
      <c r="F126" s="55" t="s">
        <v>382</v>
      </c>
      <c r="G126" s="52" t="s">
        <v>274</v>
      </c>
      <c r="H126" s="52" t="s">
        <v>383</v>
      </c>
    </row>
    <row r="127" spans="1:8" ht="32.4">
      <c r="A127" s="56" t="s">
        <v>384</v>
      </c>
      <c r="B127" s="57" t="s">
        <v>385</v>
      </c>
      <c r="C127" s="37">
        <v>20</v>
      </c>
      <c r="D127" s="37">
        <v>20</v>
      </c>
      <c r="E127" s="52" t="s">
        <v>261</v>
      </c>
      <c r="F127" s="58" t="s">
        <v>386</v>
      </c>
      <c r="G127" s="52" t="s">
        <v>274</v>
      </c>
      <c r="H127" s="52" t="s">
        <v>387</v>
      </c>
    </row>
    <row r="128" spans="1:8" ht="32.4">
      <c r="A128" s="56" t="s">
        <v>388</v>
      </c>
      <c r="B128" s="69" t="s">
        <v>389</v>
      </c>
      <c r="C128" s="37">
        <v>50</v>
      </c>
      <c r="D128" s="37">
        <v>50</v>
      </c>
      <c r="E128" s="52" t="s">
        <v>390</v>
      </c>
      <c r="F128" s="70" t="s">
        <v>391</v>
      </c>
      <c r="G128" s="71" t="s">
        <v>274</v>
      </c>
      <c r="H128" s="71" t="s">
        <v>392</v>
      </c>
    </row>
    <row r="129" spans="1:8" ht="32.4">
      <c r="A129" s="56" t="s">
        <v>393</v>
      </c>
      <c r="B129" s="57" t="s">
        <v>394</v>
      </c>
      <c r="C129" s="37">
        <v>30</v>
      </c>
      <c r="D129" s="37">
        <v>30</v>
      </c>
      <c r="E129" s="52" t="s">
        <v>261</v>
      </c>
      <c r="F129" s="58" t="s">
        <v>395</v>
      </c>
      <c r="G129" s="52" t="s">
        <v>287</v>
      </c>
      <c r="H129" s="52" t="s">
        <v>396</v>
      </c>
    </row>
    <row r="130" spans="1:8" ht="32.4">
      <c r="A130" s="56" t="s">
        <v>397</v>
      </c>
      <c r="B130" s="57" t="s">
        <v>398</v>
      </c>
      <c r="C130" s="37">
        <v>70</v>
      </c>
      <c r="D130" s="37">
        <v>70</v>
      </c>
      <c r="E130" s="52" t="s">
        <v>261</v>
      </c>
      <c r="F130" s="58" t="s">
        <v>399</v>
      </c>
      <c r="G130" s="52" t="s">
        <v>274</v>
      </c>
      <c r="H130" s="52" t="s">
        <v>400</v>
      </c>
    </row>
    <row r="131" spans="1:8" ht="32.4">
      <c r="A131" s="56" t="s">
        <v>401</v>
      </c>
      <c r="B131" s="57" t="s">
        <v>402</v>
      </c>
      <c r="C131" s="37">
        <v>99</v>
      </c>
      <c r="D131" s="37">
        <v>99</v>
      </c>
      <c r="E131" s="52" t="s">
        <v>261</v>
      </c>
      <c r="F131" s="58" t="s">
        <v>403</v>
      </c>
      <c r="G131" s="52" t="s">
        <v>274</v>
      </c>
      <c r="H131" s="52" t="s">
        <v>404</v>
      </c>
    </row>
    <row r="132" spans="1:8" ht="32.4">
      <c r="A132" s="56" t="s">
        <v>405</v>
      </c>
      <c r="B132" s="60" t="s">
        <v>406</v>
      </c>
      <c r="C132" s="37">
        <v>1800</v>
      </c>
      <c r="D132" s="37">
        <v>1800</v>
      </c>
      <c r="E132" s="52" t="s">
        <v>272</v>
      </c>
      <c r="F132" s="61" t="s">
        <v>407</v>
      </c>
      <c r="G132" s="52" t="s">
        <v>292</v>
      </c>
      <c r="H132" s="52" t="s">
        <v>408</v>
      </c>
    </row>
    <row r="133" spans="1:8" ht="32.4">
      <c r="A133" s="56" t="s">
        <v>409</v>
      </c>
      <c r="B133" s="57" t="s">
        <v>410</v>
      </c>
      <c r="C133" s="37">
        <v>300</v>
      </c>
      <c r="D133" s="37">
        <v>300</v>
      </c>
      <c r="E133" s="52" t="s">
        <v>261</v>
      </c>
      <c r="F133" s="58" t="s">
        <v>411</v>
      </c>
      <c r="G133" s="52" t="s">
        <v>302</v>
      </c>
      <c r="H133" s="52" t="s">
        <v>315</v>
      </c>
    </row>
    <row r="134" spans="1:8" ht="32.4">
      <c r="A134" s="56" t="s">
        <v>412</v>
      </c>
      <c r="B134" s="60" t="s">
        <v>413</v>
      </c>
      <c r="C134" s="37">
        <v>500</v>
      </c>
      <c r="D134" s="37">
        <v>500</v>
      </c>
      <c r="E134" s="52" t="s">
        <v>272</v>
      </c>
      <c r="F134" s="61" t="s">
        <v>414</v>
      </c>
      <c r="G134" s="52" t="s">
        <v>302</v>
      </c>
      <c r="H134" s="52" t="s">
        <v>415</v>
      </c>
    </row>
    <row r="135" spans="1:8" ht="32.4">
      <c r="A135" s="56" t="s">
        <v>416</v>
      </c>
      <c r="B135" s="60" t="s">
        <v>417</v>
      </c>
      <c r="C135" s="37">
        <v>500</v>
      </c>
      <c r="D135" s="37">
        <v>500</v>
      </c>
      <c r="E135" s="52" t="s">
        <v>272</v>
      </c>
      <c r="F135" s="61" t="s">
        <v>418</v>
      </c>
      <c r="G135" s="52" t="s">
        <v>419</v>
      </c>
      <c r="H135" s="52" t="s">
        <v>420</v>
      </c>
    </row>
    <row r="136" spans="1:8" ht="32.4">
      <c r="A136" s="53" t="s">
        <v>421</v>
      </c>
      <c r="B136" s="54" t="s">
        <v>422</v>
      </c>
      <c r="C136" s="37">
        <v>100</v>
      </c>
      <c r="D136" s="37">
        <v>100</v>
      </c>
      <c r="E136" s="52" t="s">
        <v>252</v>
      </c>
      <c r="F136" s="55" t="s">
        <v>423</v>
      </c>
      <c r="G136" s="52" t="s">
        <v>274</v>
      </c>
      <c r="H136" s="52" t="s">
        <v>424</v>
      </c>
    </row>
    <row r="137" spans="1:8" ht="32.4">
      <c r="A137" s="56" t="s">
        <v>425</v>
      </c>
      <c r="B137" s="60" t="s">
        <v>338</v>
      </c>
      <c r="C137" s="37">
        <v>198</v>
      </c>
      <c r="D137" s="37">
        <v>198</v>
      </c>
      <c r="E137" s="52" t="s">
        <v>272</v>
      </c>
      <c r="F137" s="61" t="s">
        <v>339</v>
      </c>
      <c r="G137" s="52" t="s">
        <v>347</v>
      </c>
      <c r="H137" s="52" t="s">
        <v>426</v>
      </c>
    </row>
    <row r="138" spans="1:8" ht="32.4">
      <c r="A138" s="56" t="s">
        <v>427</v>
      </c>
      <c r="B138" s="57" t="s">
        <v>428</v>
      </c>
      <c r="C138" s="37">
        <v>300</v>
      </c>
      <c r="D138" s="37">
        <v>300</v>
      </c>
      <c r="E138" s="52" t="s">
        <v>261</v>
      </c>
      <c r="F138" s="58" t="s">
        <v>429</v>
      </c>
      <c r="G138" s="52" t="s">
        <v>302</v>
      </c>
      <c r="H138" s="52" t="s">
        <v>336</v>
      </c>
    </row>
    <row r="139" spans="1:8" ht="32.4">
      <c r="A139" s="56" t="s">
        <v>430</v>
      </c>
      <c r="B139" s="57" t="s">
        <v>431</v>
      </c>
      <c r="C139" s="37">
        <v>100</v>
      </c>
      <c r="D139" s="37">
        <v>100</v>
      </c>
      <c r="E139" s="52" t="s">
        <v>261</v>
      </c>
      <c r="F139" s="58" t="s">
        <v>432</v>
      </c>
      <c r="G139" s="52" t="s">
        <v>433</v>
      </c>
      <c r="H139" s="52" t="s">
        <v>434</v>
      </c>
    </row>
    <row r="140" spans="1:8" ht="32.4">
      <c r="A140" s="66" t="s">
        <v>435</v>
      </c>
      <c r="B140" s="67" t="s">
        <v>436</v>
      </c>
      <c r="C140" s="37">
        <v>30</v>
      </c>
      <c r="D140" s="37">
        <v>30</v>
      </c>
      <c r="E140" s="52" t="s">
        <v>261</v>
      </c>
      <c r="F140" s="68" t="s">
        <v>437</v>
      </c>
      <c r="G140" s="52" t="s">
        <v>274</v>
      </c>
      <c r="H140" s="52" t="s">
        <v>438</v>
      </c>
    </row>
    <row r="141" spans="1:8" ht="32.4">
      <c r="A141" s="56" t="s">
        <v>439</v>
      </c>
      <c r="B141" s="57" t="s">
        <v>440</v>
      </c>
      <c r="C141" s="37">
        <v>150</v>
      </c>
      <c r="D141" s="37">
        <v>150</v>
      </c>
      <c r="E141" s="52" t="s">
        <v>261</v>
      </c>
      <c r="F141" s="58" t="s">
        <v>441</v>
      </c>
      <c r="G141" s="52" t="s">
        <v>442</v>
      </c>
      <c r="H141" s="52" t="s">
        <v>443</v>
      </c>
    </row>
    <row r="142" spans="1:8" ht="32.4">
      <c r="A142" s="104" t="s">
        <v>444</v>
      </c>
      <c r="B142" s="112" t="s">
        <v>445</v>
      </c>
      <c r="C142" s="108">
        <v>200</v>
      </c>
      <c r="D142" s="37">
        <v>40</v>
      </c>
      <c r="E142" s="52" t="s">
        <v>446</v>
      </c>
      <c r="F142" s="114" t="s">
        <v>447</v>
      </c>
      <c r="G142" s="52" t="s">
        <v>274</v>
      </c>
      <c r="H142" s="52" t="s">
        <v>448</v>
      </c>
    </row>
    <row r="143" spans="1:8" ht="48.6">
      <c r="A143" s="105"/>
      <c r="B143" s="113"/>
      <c r="C143" s="109"/>
      <c r="D143" s="37">
        <v>159</v>
      </c>
      <c r="E143" s="52" t="s">
        <v>261</v>
      </c>
      <c r="F143" s="115"/>
      <c r="G143" s="52" t="s">
        <v>369</v>
      </c>
      <c r="H143" s="52" t="s">
        <v>449</v>
      </c>
    </row>
    <row r="144" spans="1:8" ht="32.4">
      <c r="A144" s="56" t="s">
        <v>450</v>
      </c>
      <c r="B144" s="54" t="s">
        <v>451</v>
      </c>
      <c r="C144" s="37">
        <v>50</v>
      </c>
      <c r="D144" s="37">
        <v>50</v>
      </c>
      <c r="E144" s="52" t="s">
        <v>272</v>
      </c>
      <c r="F144" s="55" t="s">
        <v>452</v>
      </c>
      <c r="G144" s="52" t="s">
        <v>274</v>
      </c>
      <c r="H144" s="52" t="s">
        <v>453</v>
      </c>
    </row>
    <row r="145" spans="1:8" ht="32.4">
      <c r="A145" s="56" t="s">
        <v>454</v>
      </c>
      <c r="B145" s="57" t="s">
        <v>455</v>
      </c>
      <c r="C145" s="37">
        <v>98</v>
      </c>
      <c r="D145" s="37">
        <v>98</v>
      </c>
      <c r="E145" s="52" t="s">
        <v>261</v>
      </c>
      <c r="F145" s="58" t="s">
        <v>456</v>
      </c>
      <c r="G145" s="52" t="s">
        <v>274</v>
      </c>
      <c r="H145" s="52" t="s">
        <v>457</v>
      </c>
    </row>
    <row r="146" spans="1:8" ht="32.4">
      <c r="A146" s="56" t="s">
        <v>458</v>
      </c>
      <c r="B146" s="57" t="s">
        <v>451</v>
      </c>
      <c r="C146" s="37">
        <v>200</v>
      </c>
      <c r="D146" s="37">
        <v>200</v>
      </c>
      <c r="E146" s="52" t="s">
        <v>261</v>
      </c>
      <c r="F146" s="58" t="s">
        <v>459</v>
      </c>
      <c r="G146" s="52" t="s">
        <v>292</v>
      </c>
      <c r="H146" s="52" t="s">
        <v>460</v>
      </c>
    </row>
    <row r="147" spans="1:8" ht="32.4">
      <c r="A147" s="56" t="s">
        <v>461</v>
      </c>
      <c r="B147" s="60" t="s">
        <v>462</v>
      </c>
      <c r="C147" s="37">
        <v>200</v>
      </c>
      <c r="D147" s="37">
        <v>200</v>
      </c>
      <c r="E147" s="52" t="s">
        <v>272</v>
      </c>
      <c r="F147" s="61" t="s">
        <v>463</v>
      </c>
      <c r="G147" s="52" t="s">
        <v>464</v>
      </c>
      <c r="H147" s="52" t="s">
        <v>465</v>
      </c>
    </row>
    <row r="148" spans="1:8" ht="32.4">
      <c r="A148" s="56" t="s">
        <v>466</v>
      </c>
      <c r="B148" s="62" t="s">
        <v>467</v>
      </c>
      <c r="C148" s="37">
        <v>70</v>
      </c>
      <c r="D148" s="37">
        <v>70</v>
      </c>
      <c r="E148" s="52" t="s">
        <v>272</v>
      </c>
      <c r="F148" s="63" t="s">
        <v>468</v>
      </c>
      <c r="G148" s="59" t="s">
        <v>205</v>
      </c>
      <c r="H148" s="52" t="s">
        <v>469</v>
      </c>
    </row>
    <row r="149" spans="1:8" ht="32.4">
      <c r="A149" s="56" t="s">
        <v>470</v>
      </c>
      <c r="B149" s="57" t="s">
        <v>451</v>
      </c>
      <c r="C149" s="37">
        <v>100</v>
      </c>
      <c r="D149" s="37">
        <v>100</v>
      </c>
      <c r="E149" s="52" t="s">
        <v>261</v>
      </c>
      <c r="F149" s="58" t="s">
        <v>459</v>
      </c>
      <c r="G149" s="52" t="s">
        <v>471</v>
      </c>
      <c r="H149" s="52" t="s">
        <v>472</v>
      </c>
    </row>
    <row r="150" spans="1:8" ht="32.4">
      <c r="A150" s="56" t="s">
        <v>473</v>
      </c>
      <c r="B150" s="60" t="s">
        <v>474</v>
      </c>
      <c r="C150" s="37">
        <v>200</v>
      </c>
      <c r="D150" s="37">
        <v>200</v>
      </c>
      <c r="E150" s="52" t="s">
        <v>272</v>
      </c>
      <c r="F150" s="61" t="s">
        <v>475</v>
      </c>
      <c r="G150" s="52" t="s">
        <v>476</v>
      </c>
      <c r="H150" s="52" t="s">
        <v>477</v>
      </c>
    </row>
    <row r="151" spans="1:8" ht="32.4">
      <c r="A151" s="56" t="s">
        <v>478</v>
      </c>
      <c r="B151" s="57" t="s">
        <v>479</v>
      </c>
      <c r="C151" s="37">
        <v>50</v>
      </c>
      <c r="D151" s="37">
        <v>50</v>
      </c>
      <c r="E151" s="52" t="s">
        <v>261</v>
      </c>
      <c r="F151" s="58" t="s">
        <v>480</v>
      </c>
      <c r="G151" s="52" t="s">
        <v>274</v>
      </c>
      <c r="H151" s="52" t="s">
        <v>481</v>
      </c>
    </row>
    <row r="152" spans="1:8" ht="32.4">
      <c r="A152" s="56" t="s">
        <v>482</v>
      </c>
      <c r="B152" s="60" t="s">
        <v>455</v>
      </c>
      <c r="C152" s="37">
        <v>330</v>
      </c>
      <c r="D152" s="37">
        <v>330</v>
      </c>
      <c r="E152" s="52" t="s">
        <v>272</v>
      </c>
      <c r="F152" s="61" t="s">
        <v>483</v>
      </c>
      <c r="G152" s="52" t="s">
        <v>351</v>
      </c>
      <c r="H152" s="52" t="s">
        <v>484</v>
      </c>
    </row>
    <row r="153" spans="1:8" ht="32.4">
      <c r="A153" s="56" t="s">
        <v>485</v>
      </c>
      <c r="B153" s="57" t="s">
        <v>451</v>
      </c>
      <c r="C153" s="37">
        <v>100</v>
      </c>
      <c r="D153" s="37">
        <v>100</v>
      </c>
      <c r="E153" s="52" t="s">
        <v>261</v>
      </c>
      <c r="F153" s="58" t="s">
        <v>459</v>
      </c>
      <c r="G153" s="52" t="s">
        <v>486</v>
      </c>
      <c r="H153" s="52" t="s">
        <v>487</v>
      </c>
    </row>
    <row r="154" spans="1:8" ht="32.4">
      <c r="A154" s="56" t="s">
        <v>488</v>
      </c>
      <c r="B154" s="60" t="s">
        <v>489</v>
      </c>
      <c r="C154" s="37">
        <v>600</v>
      </c>
      <c r="D154" s="37">
        <v>600</v>
      </c>
      <c r="E154" s="52" t="s">
        <v>272</v>
      </c>
      <c r="F154" s="61" t="s">
        <v>490</v>
      </c>
      <c r="G154" s="52" t="s">
        <v>292</v>
      </c>
      <c r="H154" s="52" t="s">
        <v>491</v>
      </c>
    </row>
    <row r="155" spans="1:8" ht="32.4">
      <c r="A155" s="56" t="s">
        <v>492</v>
      </c>
      <c r="B155" s="60" t="s">
        <v>251</v>
      </c>
      <c r="C155" s="37">
        <v>97.5</v>
      </c>
      <c r="D155" s="37">
        <v>98</v>
      </c>
      <c r="E155" s="52" t="s">
        <v>272</v>
      </c>
      <c r="F155" s="61" t="s">
        <v>253</v>
      </c>
      <c r="G155" s="52" t="s">
        <v>274</v>
      </c>
      <c r="H155" s="52" t="s">
        <v>493</v>
      </c>
    </row>
    <row r="156" spans="1:8" ht="32.4">
      <c r="A156" s="104" t="s">
        <v>494</v>
      </c>
      <c r="B156" s="106" t="s">
        <v>495</v>
      </c>
      <c r="C156" s="108">
        <v>364.11</v>
      </c>
      <c r="D156" s="37">
        <v>25</v>
      </c>
      <c r="E156" s="52" t="s">
        <v>496</v>
      </c>
      <c r="F156" s="110" t="s">
        <v>497</v>
      </c>
      <c r="G156" s="92" t="s">
        <v>302</v>
      </c>
      <c r="H156" s="92" t="s">
        <v>374</v>
      </c>
    </row>
    <row r="157" spans="1:8" ht="32.4">
      <c r="A157" s="105"/>
      <c r="B157" s="107"/>
      <c r="C157" s="109"/>
      <c r="D157" s="37">
        <v>339</v>
      </c>
      <c r="E157" s="52" t="s">
        <v>261</v>
      </c>
      <c r="F157" s="111"/>
      <c r="G157" s="93"/>
      <c r="H157" s="93"/>
    </row>
    <row r="158" spans="1:8" ht="48.6">
      <c r="A158" s="56" t="s">
        <v>498</v>
      </c>
      <c r="B158" s="57" t="s">
        <v>417</v>
      </c>
      <c r="C158" s="37">
        <v>150</v>
      </c>
      <c r="D158" s="37">
        <v>150</v>
      </c>
      <c r="E158" s="52" t="s">
        <v>261</v>
      </c>
      <c r="F158" s="58" t="s">
        <v>499</v>
      </c>
      <c r="G158" s="52" t="s">
        <v>500</v>
      </c>
      <c r="H158" s="52" t="s">
        <v>501</v>
      </c>
    </row>
    <row r="159" spans="1:8" ht="32.4">
      <c r="A159" s="56" t="s">
        <v>502</v>
      </c>
      <c r="B159" s="60" t="s">
        <v>503</v>
      </c>
      <c r="C159" s="37">
        <v>400</v>
      </c>
      <c r="D159" s="37">
        <v>400</v>
      </c>
      <c r="E159" s="52" t="s">
        <v>272</v>
      </c>
      <c r="F159" s="61" t="s">
        <v>504</v>
      </c>
      <c r="G159" s="52" t="s">
        <v>505</v>
      </c>
      <c r="H159" s="52" t="s">
        <v>506</v>
      </c>
    </row>
    <row r="160" spans="1:8" ht="32.4">
      <c r="A160" s="56" t="s">
        <v>507</v>
      </c>
      <c r="B160" s="60" t="s">
        <v>508</v>
      </c>
      <c r="C160" s="37">
        <v>92</v>
      </c>
      <c r="D160" s="37">
        <v>91</v>
      </c>
      <c r="E160" s="52" t="s">
        <v>272</v>
      </c>
      <c r="F160" s="61" t="s">
        <v>509</v>
      </c>
      <c r="G160" s="52" t="s">
        <v>274</v>
      </c>
      <c r="H160" s="52" t="s">
        <v>510</v>
      </c>
    </row>
    <row r="161" spans="1:8" ht="32.4">
      <c r="A161" s="56" t="s">
        <v>511</v>
      </c>
      <c r="B161" s="60" t="s">
        <v>512</v>
      </c>
      <c r="C161" s="37">
        <v>770</v>
      </c>
      <c r="D161" s="37">
        <v>770</v>
      </c>
      <c r="E161" s="52" t="s">
        <v>272</v>
      </c>
      <c r="F161" s="61" t="s">
        <v>513</v>
      </c>
      <c r="G161" s="52" t="s">
        <v>476</v>
      </c>
      <c r="H161" s="52" t="s">
        <v>514</v>
      </c>
    </row>
    <row r="162" spans="1:8" ht="48.6">
      <c r="A162" s="56" t="s">
        <v>515</v>
      </c>
      <c r="B162" s="62" t="s">
        <v>516</v>
      </c>
      <c r="C162" s="37">
        <v>100</v>
      </c>
      <c r="D162" s="37">
        <v>98</v>
      </c>
      <c r="E162" s="52" t="s">
        <v>272</v>
      </c>
      <c r="F162" s="63" t="s">
        <v>517</v>
      </c>
      <c r="G162" s="52" t="s">
        <v>518</v>
      </c>
      <c r="H162" s="52" t="s">
        <v>519</v>
      </c>
    </row>
    <row r="163" spans="1:8" ht="32.4">
      <c r="A163" s="104" t="s">
        <v>520</v>
      </c>
      <c r="B163" s="116" t="s">
        <v>521</v>
      </c>
      <c r="C163" s="108">
        <v>400</v>
      </c>
      <c r="D163" s="108">
        <v>400</v>
      </c>
      <c r="E163" s="52" t="s">
        <v>272</v>
      </c>
      <c r="F163" s="118" t="s">
        <v>522</v>
      </c>
      <c r="G163" s="92" t="s">
        <v>302</v>
      </c>
      <c r="H163" s="92" t="s">
        <v>523</v>
      </c>
    </row>
    <row r="164" spans="1:8" ht="32.4">
      <c r="A164" s="105"/>
      <c r="B164" s="117"/>
      <c r="C164" s="109"/>
      <c r="D164" s="109"/>
      <c r="E164" s="52" t="s">
        <v>252</v>
      </c>
      <c r="F164" s="119"/>
      <c r="G164" s="93"/>
      <c r="H164" s="93"/>
    </row>
    <row r="165" spans="1:8" ht="32.4">
      <c r="A165" s="56" t="s">
        <v>524</v>
      </c>
      <c r="B165" s="62" t="s">
        <v>525</v>
      </c>
      <c r="C165" s="37">
        <v>200</v>
      </c>
      <c r="D165" s="37">
        <v>200</v>
      </c>
      <c r="E165" s="52" t="s">
        <v>272</v>
      </c>
      <c r="F165" s="63" t="s">
        <v>526</v>
      </c>
      <c r="G165" s="52" t="s">
        <v>527</v>
      </c>
      <c r="H165" s="52" t="s">
        <v>528</v>
      </c>
    </row>
    <row r="166" spans="1:8" ht="32.4">
      <c r="A166" s="53" t="s">
        <v>529</v>
      </c>
      <c r="B166" s="54" t="s">
        <v>508</v>
      </c>
      <c r="C166" s="37">
        <v>100</v>
      </c>
      <c r="D166" s="37">
        <v>100</v>
      </c>
      <c r="E166" s="52" t="s">
        <v>252</v>
      </c>
      <c r="F166" s="55" t="s">
        <v>509</v>
      </c>
      <c r="G166" s="52" t="s">
        <v>274</v>
      </c>
      <c r="H166" s="52" t="s">
        <v>530</v>
      </c>
    </row>
    <row r="167" spans="1:8" ht="32.4">
      <c r="A167" s="53" t="s">
        <v>531</v>
      </c>
      <c r="B167" s="54" t="s">
        <v>508</v>
      </c>
      <c r="C167" s="37">
        <v>100</v>
      </c>
      <c r="D167" s="37">
        <v>100</v>
      </c>
      <c r="E167" s="52" t="s">
        <v>252</v>
      </c>
      <c r="F167" s="55" t="s">
        <v>509</v>
      </c>
      <c r="G167" s="52" t="s">
        <v>274</v>
      </c>
      <c r="H167" s="52" t="s">
        <v>530</v>
      </c>
    </row>
    <row r="168" spans="1:8" ht="32.4">
      <c r="A168" s="56" t="s">
        <v>532</v>
      </c>
      <c r="B168" s="62" t="s">
        <v>521</v>
      </c>
      <c r="C168" s="37">
        <v>586</v>
      </c>
      <c r="D168" s="37">
        <v>586</v>
      </c>
      <c r="E168" s="52" t="s">
        <v>272</v>
      </c>
      <c r="F168" s="63" t="s">
        <v>522</v>
      </c>
      <c r="G168" s="52" t="s">
        <v>292</v>
      </c>
      <c r="H168" s="52" t="s">
        <v>533</v>
      </c>
    </row>
    <row r="169" spans="1:8" ht="32.4">
      <c r="A169" s="56" t="s">
        <v>534</v>
      </c>
      <c r="B169" s="57" t="s">
        <v>521</v>
      </c>
      <c r="C169" s="37">
        <v>150</v>
      </c>
      <c r="D169" s="37">
        <v>150</v>
      </c>
      <c r="E169" s="52" t="s">
        <v>261</v>
      </c>
      <c r="F169" s="58" t="s">
        <v>535</v>
      </c>
      <c r="G169" s="52" t="s">
        <v>302</v>
      </c>
      <c r="H169" s="52" t="s">
        <v>536</v>
      </c>
    </row>
    <row r="170" spans="1:8" ht="32.4">
      <c r="A170" s="56" t="s">
        <v>537</v>
      </c>
      <c r="B170" s="57" t="s">
        <v>521</v>
      </c>
      <c r="C170" s="37">
        <v>290</v>
      </c>
      <c r="D170" s="37">
        <v>290</v>
      </c>
      <c r="E170" s="52" t="s">
        <v>261</v>
      </c>
      <c r="F170" s="58" t="s">
        <v>535</v>
      </c>
      <c r="G170" s="52" t="s">
        <v>292</v>
      </c>
      <c r="H170" s="52" t="s">
        <v>538</v>
      </c>
    </row>
    <row r="171" spans="1:8" ht="32.4">
      <c r="A171" s="120" t="s">
        <v>375</v>
      </c>
      <c r="B171" s="122" t="s">
        <v>539</v>
      </c>
      <c r="C171" s="108">
        <v>500</v>
      </c>
      <c r="D171" s="37">
        <v>490</v>
      </c>
      <c r="E171" s="52" t="s">
        <v>272</v>
      </c>
      <c r="F171" s="124" t="s">
        <v>540</v>
      </c>
      <c r="G171" s="92" t="s">
        <v>302</v>
      </c>
      <c r="H171" s="92" t="s">
        <v>541</v>
      </c>
    </row>
    <row r="172" spans="1:8" ht="32.4">
      <c r="A172" s="121"/>
      <c r="B172" s="123"/>
      <c r="C172" s="109"/>
      <c r="D172" s="37">
        <v>10</v>
      </c>
      <c r="E172" s="52" t="s">
        <v>252</v>
      </c>
      <c r="F172" s="125"/>
      <c r="G172" s="93"/>
      <c r="H172" s="93"/>
    </row>
    <row r="173" spans="1:8" ht="32.4">
      <c r="A173" s="56" t="s">
        <v>542</v>
      </c>
      <c r="B173" s="57" t="s">
        <v>508</v>
      </c>
      <c r="C173" s="37">
        <v>100</v>
      </c>
      <c r="D173" s="37">
        <v>99</v>
      </c>
      <c r="E173" s="52" t="s">
        <v>261</v>
      </c>
      <c r="F173" s="58" t="s">
        <v>543</v>
      </c>
      <c r="G173" s="52" t="s">
        <v>274</v>
      </c>
      <c r="H173" s="52" t="s">
        <v>538</v>
      </c>
    </row>
    <row r="174" spans="1:8" ht="32.4">
      <c r="A174" s="56" t="s">
        <v>544</v>
      </c>
      <c r="B174" s="60" t="s">
        <v>545</v>
      </c>
      <c r="C174" s="37">
        <v>206.2</v>
      </c>
      <c r="D174" s="37">
        <v>206</v>
      </c>
      <c r="E174" s="52" t="s">
        <v>272</v>
      </c>
      <c r="F174" s="61" t="s">
        <v>546</v>
      </c>
      <c r="G174" s="52" t="s">
        <v>302</v>
      </c>
      <c r="H174" s="52" t="s">
        <v>533</v>
      </c>
    </row>
    <row r="175" spans="1:8" ht="32.4">
      <c r="A175" s="56" t="s">
        <v>547</v>
      </c>
      <c r="B175" s="60" t="s">
        <v>548</v>
      </c>
      <c r="C175" s="37">
        <v>300</v>
      </c>
      <c r="D175" s="37">
        <v>300</v>
      </c>
      <c r="E175" s="52" t="s">
        <v>272</v>
      </c>
      <c r="F175" s="61" t="s">
        <v>549</v>
      </c>
      <c r="G175" s="52" t="s">
        <v>550</v>
      </c>
      <c r="H175" s="52" t="s">
        <v>327</v>
      </c>
    </row>
    <row r="176" spans="1:8" ht="32.4">
      <c r="A176" s="56" t="s">
        <v>551</v>
      </c>
      <c r="B176" s="62" t="s">
        <v>552</v>
      </c>
      <c r="C176" s="37">
        <v>150</v>
      </c>
      <c r="D176" s="37">
        <v>150</v>
      </c>
      <c r="E176" s="52" t="s">
        <v>272</v>
      </c>
      <c r="F176" s="63" t="s">
        <v>553</v>
      </c>
      <c r="G176" s="52" t="s">
        <v>292</v>
      </c>
      <c r="H176" s="52" t="s">
        <v>538</v>
      </c>
    </row>
    <row r="177" spans="1:8" ht="32.4">
      <c r="A177" s="56" t="s">
        <v>554</v>
      </c>
      <c r="B177" s="57" t="s">
        <v>271</v>
      </c>
      <c r="C177" s="37">
        <v>200</v>
      </c>
      <c r="D177" s="37">
        <v>200</v>
      </c>
      <c r="E177" s="52" t="s">
        <v>261</v>
      </c>
      <c r="F177" s="58" t="s">
        <v>555</v>
      </c>
      <c r="G177" s="52" t="s">
        <v>476</v>
      </c>
      <c r="H177" s="52" t="s">
        <v>556</v>
      </c>
    </row>
    <row r="178" spans="1:8" ht="32.4">
      <c r="A178" s="53" t="s">
        <v>557</v>
      </c>
      <c r="B178" s="72" t="s">
        <v>290</v>
      </c>
      <c r="C178" s="37">
        <v>300</v>
      </c>
      <c r="D178" s="37">
        <v>300</v>
      </c>
      <c r="E178" s="52" t="s">
        <v>252</v>
      </c>
      <c r="F178" s="71" t="s">
        <v>291</v>
      </c>
      <c r="G178" s="52" t="s">
        <v>302</v>
      </c>
      <c r="H178" s="52" t="s">
        <v>558</v>
      </c>
    </row>
    <row r="179" spans="1:8" ht="32.4">
      <c r="A179" s="120" t="s">
        <v>559</v>
      </c>
      <c r="B179" s="106" t="s">
        <v>560</v>
      </c>
      <c r="C179" s="108">
        <v>250</v>
      </c>
      <c r="D179" s="37">
        <v>172</v>
      </c>
      <c r="E179" s="52" t="s">
        <v>261</v>
      </c>
      <c r="F179" s="110" t="s">
        <v>561</v>
      </c>
      <c r="G179" s="92" t="s">
        <v>292</v>
      </c>
      <c r="H179" s="92" t="s">
        <v>562</v>
      </c>
    </row>
    <row r="180" spans="1:8" ht="32.4">
      <c r="A180" s="121"/>
      <c r="B180" s="107"/>
      <c r="C180" s="109"/>
      <c r="D180" s="37">
        <v>78</v>
      </c>
      <c r="E180" s="52" t="s">
        <v>496</v>
      </c>
      <c r="F180" s="111"/>
      <c r="G180" s="93"/>
      <c r="H180" s="93"/>
    </row>
    <row r="181" spans="1:8" ht="32.4">
      <c r="A181" s="56" t="s">
        <v>563</v>
      </c>
      <c r="B181" s="62" t="s">
        <v>564</v>
      </c>
      <c r="C181" s="37">
        <v>198</v>
      </c>
      <c r="D181" s="37">
        <v>106</v>
      </c>
      <c r="E181" s="52" t="s">
        <v>272</v>
      </c>
      <c r="F181" s="63" t="s">
        <v>565</v>
      </c>
      <c r="G181" s="52" t="s">
        <v>274</v>
      </c>
      <c r="H181" s="52" t="s">
        <v>566</v>
      </c>
    </row>
    <row r="182" spans="1:8" ht="32.4">
      <c r="A182" s="66" t="s">
        <v>567</v>
      </c>
      <c r="B182" s="62" t="s">
        <v>548</v>
      </c>
      <c r="C182" s="37">
        <v>99</v>
      </c>
      <c r="D182" s="37">
        <v>99</v>
      </c>
      <c r="E182" s="52" t="s">
        <v>272</v>
      </c>
      <c r="F182" s="63" t="s">
        <v>549</v>
      </c>
      <c r="G182" s="52" t="s">
        <v>442</v>
      </c>
      <c r="H182" s="52" t="s">
        <v>538</v>
      </c>
    </row>
    <row r="183" spans="1:8" ht="32.4">
      <c r="A183" s="56" t="s">
        <v>568</v>
      </c>
      <c r="B183" s="57" t="s">
        <v>545</v>
      </c>
      <c r="C183" s="37">
        <v>99</v>
      </c>
      <c r="D183" s="37">
        <v>79</v>
      </c>
      <c r="E183" s="52" t="s">
        <v>261</v>
      </c>
      <c r="F183" s="58" t="s">
        <v>569</v>
      </c>
      <c r="G183" s="52" t="s">
        <v>274</v>
      </c>
      <c r="H183" s="52" t="s">
        <v>570</v>
      </c>
    </row>
    <row r="184" spans="1:8" ht="32.4">
      <c r="A184" s="66" t="s">
        <v>571</v>
      </c>
      <c r="B184" s="62" t="s">
        <v>572</v>
      </c>
      <c r="C184" s="37">
        <v>250</v>
      </c>
      <c r="D184" s="37">
        <v>250</v>
      </c>
      <c r="E184" s="52" t="s">
        <v>272</v>
      </c>
      <c r="F184" s="63" t="s">
        <v>573</v>
      </c>
      <c r="G184" s="52" t="s">
        <v>476</v>
      </c>
      <c r="H184" s="52" t="s">
        <v>400</v>
      </c>
    </row>
    <row r="185" spans="1:8" ht="32.4">
      <c r="A185" s="66" t="s">
        <v>574</v>
      </c>
      <c r="B185" s="62" t="s">
        <v>394</v>
      </c>
      <c r="C185" s="37">
        <v>150</v>
      </c>
      <c r="D185" s="37">
        <v>150</v>
      </c>
      <c r="E185" s="52" t="s">
        <v>272</v>
      </c>
      <c r="F185" s="63" t="s">
        <v>575</v>
      </c>
      <c r="G185" s="52" t="s">
        <v>274</v>
      </c>
      <c r="H185" s="52" t="s">
        <v>576</v>
      </c>
    </row>
    <row r="186" spans="1:8" ht="32.4">
      <c r="A186" s="56" t="s">
        <v>577</v>
      </c>
      <c r="B186" s="57" t="s">
        <v>367</v>
      </c>
      <c r="C186" s="37">
        <v>100</v>
      </c>
      <c r="D186" s="37">
        <v>100</v>
      </c>
      <c r="E186" s="52" t="s">
        <v>261</v>
      </c>
      <c r="F186" s="58" t="s">
        <v>578</v>
      </c>
      <c r="G186" s="52" t="s">
        <v>274</v>
      </c>
      <c r="H186" s="52" t="s">
        <v>579</v>
      </c>
    </row>
    <row r="187" spans="1:8" ht="32.4">
      <c r="A187" s="53" t="s">
        <v>580</v>
      </c>
      <c r="B187" s="54" t="s">
        <v>385</v>
      </c>
      <c r="C187" s="37">
        <v>300</v>
      </c>
      <c r="D187" s="37">
        <v>300</v>
      </c>
      <c r="E187" s="52" t="s">
        <v>252</v>
      </c>
      <c r="F187" s="55" t="s">
        <v>581</v>
      </c>
      <c r="G187" s="52" t="s">
        <v>582</v>
      </c>
      <c r="H187" s="52" t="s">
        <v>583</v>
      </c>
    </row>
    <row r="188" spans="1:8" ht="32.4">
      <c r="A188" s="56" t="s">
        <v>584</v>
      </c>
      <c r="B188" s="57" t="s">
        <v>394</v>
      </c>
      <c r="C188" s="37">
        <v>20</v>
      </c>
      <c r="D188" s="37">
        <v>20</v>
      </c>
      <c r="E188" s="52" t="s">
        <v>261</v>
      </c>
      <c r="F188" s="58" t="s">
        <v>395</v>
      </c>
      <c r="G188" s="52" t="s">
        <v>274</v>
      </c>
      <c r="H188" s="52" t="s">
        <v>585</v>
      </c>
    </row>
    <row r="189" spans="1:8" ht="32.4">
      <c r="A189" s="56" t="s">
        <v>586</v>
      </c>
      <c r="B189" s="57" t="s">
        <v>277</v>
      </c>
      <c r="C189" s="37">
        <v>98</v>
      </c>
      <c r="D189" s="37">
        <v>98</v>
      </c>
      <c r="E189" s="52" t="s">
        <v>261</v>
      </c>
      <c r="F189" s="58" t="s">
        <v>281</v>
      </c>
      <c r="G189" s="52" t="s">
        <v>274</v>
      </c>
      <c r="H189" s="52" t="s">
        <v>587</v>
      </c>
    </row>
    <row r="190" spans="1:8" ht="32.4">
      <c r="A190" s="56" t="s">
        <v>588</v>
      </c>
      <c r="B190" s="57" t="s">
        <v>295</v>
      </c>
      <c r="C190" s="37">
        <v>210</v>
      </c>
      <c r="D190" s="37">
        <v>210</v>
      </c>
      <c r="E190" s="52" t="s">
        <v>261</v>
      </c>
      <c r="F190" s="58" t="s">
        <v>296</v>
      </c>
      <c r="G190" s="52" t="s">
        <v>589</v>
      </c>
      <c r="H190" s="52" t="s">
        <v>590</v>
      </c>
    </row>
    <row r="191" spans="1:8" ht="32.4">
      <c r="A191" s="56" t="s">
        <v>591</v>
      </c>
      <c r="B191" s="60" t="s">
        <v>290</v>
      </c>
      <c r="C191" s="37">
        <v>193</v>
      </c>
      <c r="D191" s="37">
        <v>193</v>
      </c>
      <c r="E191" s="52" t="s">
        <v>272</v>
      </c>
      <c r="F191" s="61" t="s">
        <v>291</v>
      </c>
      <c r="G191" s="52" t="s">
        <v>592</v>
      </c>
      <c r="H191" s="52" t="s">
        <v>593</v>
      </c>
    </row>
    <row r="192" spans="1:8" ht="32.4">
      <c r="A192" s="56" t="s">
        <v>594</v>
      </c>
      <c r="B192" s="60" t="s">
        <v>313</v>
      </c>
      <c r="C192" s="37">
        <v>218</v>
      </c>
      <c r="D192" s="37">
        <v>202</v>
      </c>
      <c r="E192" s="52" t="s">
        <v>272</v>
      </c>
      <c r="F192" s="61" t="s">
        <v>595</v>
      </c>
      <c r="G192" s="52" t="s">
        <v>282</v>
      </c>
      <c r="H192" s="52" t="s">
        <v>596</v>
      </c>
    </row>
    <row r="193" spans="1:8" ht="32.4">
      <c r="A193" s="56" t="s">
        <v>597</v>
      </c>
      <c r="B193" s="57" t="s">
        <v>300</v>
      </c>
      <c r="C193" s="37">
        <v>200</v>
      </c>
      <c r="D193" s="37">
        <v>200</v>
      </c>
      <c r="E193" s="52" t="s">
        <v>261</v>
      </c>
      <c r="F193" s="58" t="s">
        <v>301</v>
      </c>
      <c r="G193" s="52" t="s">
        <v>598</v>
      </c>
      <c r="H193" s="52" t="s">
        <v>599</v>
      </c>
    </row>
    <row r="194" spans="1:8" ht="32.4">
      <c r="A194" s="126" t="s">
        <v>600</v>
      </c>
      <c r="B194" s="88" t="s">
        <v>601</v>
      </c>
      <c r="C194" s="108">
        <v>200</v>
      </c>
      <c r="D194" s="37">
        <v>149</v>
      </c>
      <c r="E194" s="52" t="s">
        <v>252</v>
      </c>
      <c r="F194" s="90" t="s">
        <v>602</v>
      </c>
      <c r="G194" s="92" t="s">
        <v>603</v>
      </c>
      <c r="H194" s="92" t="s">
        <v>604</v>
      </c>
    </row>
    <row r="195" spans="1:8" ht="32.4">
      <c r="A195" s="127"/>
      <c r="B195" s="89"/>
      <c r="C195" s="109"/>
      <c r="D195" s="37">
        <v>51</v>
      </c>
      <c r="E195" s="52" t="s">
        <v>272</v>
      </c>
      <c r="F195" s="91"/>
      <c r="G195" s="93"/>
      <c r="H195" s="93"/>
    </row>
    <row r="196" spans="1:8" ht="32.4">
      <c r="A196" s="53" t="s">
        <v>605</v>
      </c>
      <c r="B196" s="60" t="s">
        <v>560</v>
      </c>
      <c r="C196" s="37">
        <v>180</v>
      </c>
      <c r="D196" s="37">
        <v>180</v>
      </c>
      <c r="E196" s="52" t="s">
        <v>272</v>
      </c>
      <c r="F196" s="61" t="s">
        <v>606</v>
      </c>
      <c r="G196" s="59" t="s">
        <v>607</v>
      </c>
      <c r="H196" s="52" t="s">
        <v>608</v>
      </c>
    </row>
    <row r="197" spans="1:8" ht="32.4">
      <c r="A197" s="56" t="s">
        <v>609</v>
      </c>
      <c r="B197" s="57" t="s">
        <v>601</v>
      </c>
      <c r="C197" s="37">
        <v>200</v>
      </c>
      <c r="D197" s="37">
        <v>200</v>
      </c>
      <c r="E197" s="52" t="s">
        <v>261</v>
      </c>
      <c r="F197" s="58" t="s">
        <v>610</v>
      </c>
      <c r="G197" s="52" t="s">
        <v>302</v>
      </c>
      <c r="H197" s="52" t="s">
        <v>611</v>
      </c>
    </row>
    <row r="198" spans="1:8" ht="32.4">
      <c r="A198" s="56" t="s">
        <v>612</v>
      </c>
      <c r="B198" s="60" t="s">
        <v>271</v>
      </c>
      <c r="C198" s="37">
        <v>479</v>
      </c>
      <c r="D198" s="37">
        <v>479</v>
      </c>
      <c r="E198" s="52" t="s">
        <v>272</v>
      </c>
      <c r="F198" s="61" t="s">
        <v>273</v>
      </c>
      <c r="G198" s="52" t="s">
        <v>613</v>
      </c>
      <c r="H198" s="52" t="s">
        <v>434</v>
      </c>
    </row>
    <row r="199" spans="1:8" ht="32.4">
      <c r="A199" s="56" t="s">
        <v>614</v>
      </c>
      <c r="B199" s="57" t="s">
        <v>615</v>
      </c>
      <c r="C199" s="37">
        <v>580</v>
      </c>
      <c r="D199" s="37">
        <v>580</v>
      </c>
      <c r="E199" s="52" t="s">
        <v>261</v>
      </c>
      <c r="F199" s="58" t="s">
        <v>616</v>
      </c>
      <c r="G199" s="52" t="s">
        <v>347</v>
      </c>
      <c r="H199" s="52" t="s">
        <v>617</v>
      </c>
    </row>
    <row r="200" spans="1:8" ht="32.4">
      <c r="A200" s="56" t="s">
        <v>618</v>
      </c>
      <c r="B200" s="57" t="s">
        <v>277</v>
      </c>
      <c r="C200" s="37">
        <v>400</v>
      </c>
      <c r="D200" s="37">
        <v>400</v>
      </c>
      <c r="E200" s="52" t="s">
        <v>261</v>
      </c>
      <c r="F200" s="58" t="s">
        <v>281</v>
      </c>
      <c r="G200" s="52" t="s">
        <v>619</v>
      </c>
      <c r="H200" s="52" t="s">
        <v>620</v>
      </c>
    </row>
    <row r="201" spans="1:8" ht="32.4">
      <c r="A201" s="56" t="s">
        <v>621</v>
      </c>
      <c r="B201" s="57" t="s">
        <v>622</v>
      </c>
      <c r="C201" s="37">
        <v>100</v>
      </c>
      <c r="D201" s="37">
        <v>100</v>
      </c>
      <c r="E201" s="52" t="s">
        <v>261</v>
      </c>
      <c r="F201" s="58" t="s">
        <v>623</v>
      </c>
      <c r="G201" s="52" t="s">
        <v>442</v>
      </c>
      <c r="H201" s="52" t="s">
        <v>624</v>
      </c>
    </row>
    <row r="202" spans="1:8" ht="32.4">
      <c r="A202" s="120" t="s">
        <v>625</v>
      </c>
      <c r="B202" s="106" t="s">
        <v>626</v>
      </c>
      <c r="C202" s="108">
        <v>500</v>
      </c>
      <c r="D202" s="37">
        <v>104</v>
      </c>
      <c r="E202" s="52" t="s">
        <v>261</v>
      </c>
      <c r="F202" s="110" t="s">
        <v>627</v>
      </c>
      <c r="G202" s="52" t="s">
        <v>292</v>
      </c>
      <c r="H202" s="52" t="s">
        <v>628</v>
      </c>
    </row>
    <row r="203" spans="1:8" ht="32.4">
      <c r="A203" s="121"/>
      <c r="B203" s="107"/>
      <c r="C203" s="109"/>
      <c r="D203" s="37">
        <v>396</v>
      </c>
      <c r="E203" s="52" t="s">
        <v>252</v>
      </c>
      <c r="F203" s="111"/>
      <c r="G203" s="52" t="s">
        <v>292</v>
      </c>
      <c r="H203" s="52" t="s">
        <v>629</v>
      </c>
    </row>
    <row r="204" spans="1:8" ht="32.4">
      <c r="A204" s="56" t="s">
        <v>630</v>
      </c>
      <c r="B204" s="62" t="s">
        <v>440</v>
      </c>
      <c r="C204" s="37">
        <v>100</v>
      </c>
      <c r="D204" s="37">
        <v>100</v>
      </c>
      <c r="E204" s="52" t="s">
        <v>272</v>
      </c>
      <c r="F204" s="63" t="s">
        <v>631</v>
      </c>
      <c r="G204" s="52" t="s">
        <v>238</v>
      </c>
      <c r="H204" s="52" t="s">
        <v>632</v>
      </c>
    </row>
    <row r="205" spans="1:8" ht="32.4">
      <c r="A205" s="53" t="s">
        <v>633</v>
      </c>
      <c r="B205" s="54" t="s">
        <v>634</v>
      </c>
      <c r="C205" s="37">
        <v>225.38</v>
      </c>
      <c r="D205" s="37">
        <v>225</v>
      </c>
      <c r="E205" s="52" t="s">
        <v>252</v>
      </c>
      <c r="F205" s="55" t="s">
        <v>635</v>
      </c>
      <c r="G205" s="52" t="s">
        <v>302</v>
      </c>
      <c r="H205" s="52" t="s">
        <v>636</v>
      </c>
    </row>
    <row r="206" spans="1:8" ht="32.4">
      <c r="A206" s="56" t="s">
        <v>637</v>
      </c>
      <c r="B206" s="57" t="s">
        <v>309</v>
      </c>
      <c r="C206" s="37">
        <v>100</v>
      </c>
      <c r="D206" s="37">
        <v>100</v>
      </c>
      <c r="E206" s="52" t="s">
        <v>261</v>
      </c>
      <c r="F206" s="58" t="s">
        <v>310</v>
      </c>
      <c r="G206" s="52" t="s">
        <v>638</v>
      </c>
      <c r="H206" s="52" t="s">
        <v>639</v>
      </c>
    </row>
    <row r="207" spans="1:8" ht="32.4">
      <c r="A207" s="53" t="s">
        <v>640</v>
      </c>
      <c r="B207" s="54" t="s">
        <v>641</v>
      </c>
      <c r="C207" s="37">
        <v>100</v>
      </c>
      <c r="D207" s="37">
        <v>100</v>
      </c>
      <c r="E207" s="52" t="s">
        <v>252</v>
      </c>
      <c r="F207" s="55" t="s">
        <v>642</v>
      </c>
      <c r="G207" s="52" t="s">
        <v>274</v>
      </c>
      <c r="H207" s="52" t="s">
        <v>643</v>
      </c>
    </row>
    <row r="208" spans="1:8" ht="32.4">
      <c r="A208" s="53" t="s">
        <v>644</v>
      </c>
      <c r="B208" s="60" t="s">
        <v>645</v>
      </c>
      <c r="C208" s="37">
        <v>350</v>
      </c>
      <c r="D208" s="37">
        <v>350</v>
      </c>
      <c r="E208" s="52" t="s">
        <v>272</v>
      </c>
      <c r="F208" s="61" t="s">
        <v>646</v>
      </c>
      <c r="G208" s="52" t="s">
        <v>442</v>
      </c>
      <c r="H208" s="52" t="s">
        <v>400</v>
      </c>
    </row>
    <row r="209" spans="1:8" ht="32.4">
      <c r="A209" s="56" t="s">
        <v>647</v>
      </c>
      <c r="B209" s="57" t="s">
        <v>648</v>
      </c>
      <c r="C209" s="37">
        <v>150</v>
      </c>
      <c r="D209" s="37">
        <v>150</v>
      </c>
      <c r="E209" s="52" t="s">
        <v>261</v>
      </c>
      <c r="F209" s="58" t="s">
        <v>649</v>
      </c>
      <c r="G209" s="52" t="s">
        <v>292</v>
      </c>
      <c r="H209" s="52" t="s">
        <v>650</v>
      </c>
    </row>
    <row r="210" spans="1:8" ht="32.4">
      <c r="A210" s="56" t="s">
        <v>651</v>
      </c>
      <c r="B210" s="60" t="s">
        <v>652</v>
      </c>
      <c r="C210" s="37">
        <v>150</v>
      </c>
      <c r="D210" s="37">
        <v>150</v>
      </c>
      <c r="E210" s="52" t="s">
        <v>272</v>
      </c>
      <c r="F210" s="61" t="s">
        <v>653</v>
      </c>
      <c r="G210" s="52" t="s">
        <v>654</v>
      </c>
      <c r="H210" s="52" t="s">
        <v>655</v>
      </c>
    </row>
    <row r="211" spans="1:8" ht="64.8">
      <c r="A211" s="53" t="s">
        <v>656</v>
      </c>
      <c r="B211" s="54" t="s">
        <v>657</v>
      </c>
      <c r="C211" s="37">
        <v>200</v>
      </c>
      <c r="D211" s="37">
        <v>200</v>
      </c>
      <c r="E211" s="52" t="s">
        <v>252</v>
      </c>
      <c r="F211" s="55" t="s">
        <v>658</v>
      </c>
      <c r="G211" s="52" t="s">
        <v>274</v>
      </c>
      <c r="H211" s="52" t="s">
        <v>659</v>
      </c>
    </row>
    <row r="212" spans="1:8" ht="32.4">
      <c r="A212" s="56" t="s">
        <v>660</v>
      </c>
      <c r="B212" s="57" t="s">
        <v>661</v>
      </c>
      <c r="C212" s="37">
        <v>100</v>
      </c>
      <c r="D212" s="37">
        <v>100</v>
      </c>
      <c r="E212" s="52" t="s">
        <v>261</v>
      </c>
      <c r="F212" s="58" t="s">
        <v>662</v>
      </c>
      <c r="G212" s="52" t="s">
        <v>292</v>
      </c>
      <c r="H212" s="52" t="s">
        <v>663</v>
      </c>
    </row>
    <row r="213" spans="1:8" ht="32.4">
      <c r="A213" s="56" t="s">
        <v>664</v>
      </c>
      <c r="B213" s="57" t="s">
        <v>665</v>
      </c>
      <c r="C213" s="37">
        <v>100</v>
      </c>
      <c r="D213" s="37">
        <v>96</v>
      </c>
      <c r="E213" s="52" t="s">
        <v>261</v>
      </c>
      <c r="F213" s="58" t="s">
        <v>666</v>
      </c>
      <c r="G213" s="52" t="s">
        <v>667</v>
      </c>
      <c r="H213" s="52" t="s">
        <v>668</v>
      </c>
    </row>
    <row r="214" spans="1:8" ht="32.4">
      <c r="A214" s="56" t="s">
        <v>669</v>
      </c>
      <c r="B214" s="57" t="s">
        <v>652</v>
      </c>
      <c r="C214" s="37">
        <v>100</v>
      </c>
      <c r="D214" s="37">
        <v>100</v>
      </c>
      <c r="E214" s="52" t="s">
        <v>261</v>
      </c>
      <c r="F214" s="58" t="s">
        <v>670</v>
      </c>
      <c r="G214" s="52" t="s">
        <v>274</v>
      </c>
      <c r="H214" s="52" t="s">
        <v>239</v>
      </c>
    </row>
    <row r="215" spans="1:8" ht="32.4">
      <c r="A215" s="56" t="s">
        <v>671</v>
      </c>
      <c r="B215" s="57" t="s">
        <v>672</v>
      </c>
      <c r="C215" s="37">
        <v>100</v>
      </c>
      <c r="D215" s="37">
        <v>100</v>
      </c>
      <c r="E215" s="52" t="s">
        <v>261</v>
      </c>
      <c r="F215" s="58" t="s">
        <v>673</v>
      </c>
      <c r="G215" s="52" t="s">
        <v>274</v>
      </c>
      <c r="H215" s="52" t="s">
        <v>674</v>
      </c>
    </row>
    <row r="216" spans="1:8" ht="32.4">
      <c r="A216" s="56" t="s">
        <v>675</v>
      </c>
      <c r="B216" s="57" t="s">
        <v>676</v>
      </c>
      <c r="C216" s="37">
        <v>120</v>
      </c>
      <c r="D216" s="37">
        <v>120</v>
      </c>
      <c r="E216" s="52" t="s">
        <v>261</v>
      </c>
      <c r="F216" s="58" t="s">
        <v>677</v>
      </c>
      <c r="G216" s="52" t="s">
        <v>678</v>
      </c>
      <c r="H216" s="52" t="s">
        <v>679</v>
      </c>
    </row>
    <row r="217" spans="1:8" ht="32.4">
      <c r="A217" s="56" t="s">
        <v>680</v>
      </c>
      <c r="B217" s="60" t="s">
        <v>681</v>
      </c>
      <c r="C217" s="37">
        <v>200</v>
      </c>
      <c r="D217" s="37">
        <v>200</v>
      </c>
      <c r="E217" s="52" t="s">
        <v>272</v>
      </c>
      <c r="F217" s="61" t="s">
        <v>682</v>
      </c>
      <c r="G217" s="52" t="s">
        <v>302</v>
      </c>
      <c r="H217" s="52" t="s">
        <v>683</v>
      </c>
    </row>
    <row r="218" spans="1:8" ht="32.4">
      <c r="A218" s="56" t="s">
        <v>680</v>
      </c>
      <c r="B218" s="57" t="s">
        <v>681</v>
      </c>
      <c r="C218" s="37">
        <v>100</v>
      </c>
      <c r="D218" s="37">
        <v>100</v>
      </c>
      <c r="E218" s="52" t="s">
        <v>261</v>
      </c>
      <c r="F218" s="58" t="s">
        <v>684</v>
      </c>
      <c r="G218" s="52" t="s">
        <v>685</v>
      </c>
      <c r="H218" s="52" t="s">
        <v>686</v>
      </c>
    </row>
    <row r="219" spans="1:8" ht="32.4">
      <c r="A219" s="56" t="s">
        <v>687</v>
      </c>
      <c r="B219" s="57" t="s">
        <v>688</v>
      </c>
      <c r="C219" s="37">
        <v>100</v>
      </c>
      <c r="D219" s="37">
        <v>100</v>
      </c>
      <c r="E219" s="52" t="s">
        <v>261</v>
      </c>
      <c r="F219" s="58" t="s">
        <v>689</v>
      </c>
      <c r="G219" s="59" t="s">
        <v>205</v>
      </c>
      <c r="H219" s="52" t="s">
        <v>690</v>
      </c>
    </row>
    <row r="220" spans="1:8" ht="32.4">
      <c r="A220" s="56" t="s">
        <v>691</v>
      </c>
      <c r="B220" s="57" t="s">
        <v>692</v>
      </c>
      <c r="C220" s="37">
        <v>100</v>
      </c>
      <c r="D220" s="37">
        <v>100</v>
      </c>
      <c r="E220" s="52" t="s">
        <v>261</v>
      </c>
      <c r="F220" s="58" t="s">
        <v>693</v>
      </c>
      <c r="G220" s="52" t="s">
        <v>274</v>
      </c>
      <c r="H220" s="52" t="s">
        <v>694</v>
      </c>
    </row>
    <row r="221" spans="1:8" ht="32.4">
      <c r="A221" s="56" t="s">
        <v>695</v>
      </c>
      <c r="B221" s="57" t="s">
        <v>696</v>
      </c>
      <c r="C221" s="37">
        <v>100</v>
      </c>
      <c r="D221" s="37">
        <v>100</v>
      </c>
      <c r="E221" s="52" t="s">
        <v>261</v>
      </c>
      <c r="F221" s="58" t="s">
        <v>697</v>
      </c>
      <c r="G221" s="52" t="s">
        <v>442</v>
      </c>
      <c r="H221" s="52" t="s">
        <v>698</v>
      </c>
    </row>
    <row r="222" spans="1:8" ht="32.4">
      <c r="A222" s="56" t="s">
        <v>699</v>
      </c>
      <c r="B222" s="57" t="s">
        <v>645</v>
      </c>
      <c r="C222" s="37">
        <v>100</v>
      </c>
      <c r="D222" s="37">
        <v>100</v>
      </c>
      <c r="E222" s="52" t="s">
        <v>261</v>
      </c>
      <c r="F222" s="58" t="s">
        <v>700</v>
      </c>
      <c r="G222" s="52" t="s">
        <v>701</v>
      </c>
      <c r="H222" s="52" t="s">
        <v>702</v>
      </c>
    </row>
    <row r="223" spans="1:8" ht="32.4">
      <c r="A223" s="56" t="s">
        <v>703</v>
      </c>
      <c r="B223" s="57" t="s">
        <v>704</v>
      </c>
      <c r="C223" s="37">
        <v>100</v>
      </c>
      <c r="D223" s="37">
        <v>100</v>
      </c>
      <c r="E223" s="52" t="s">
        <v>261</v>
      </c>
      <c r="F223" s="58" t="s">
        <v>705</v>
      </c>
      <c r="G223" s="52" t="s">
        <v>706</v>
      </c>
      <c r="H223" s="52" t="s">
        <v>707</v>
      </c>
    </row>
    <row r="224" spans="1:8" ht="81">
      <c r="A224" s="56" t="s">
        <v>708</v>
      </c>
      <c r="B224" s="57" t="s">
        <v>313</v>
      </c>
      <c r="C224" s="37">
        <v>200</v>
      </c>
      <c r="D224" s="37">
        <v>200</v>
      </c>
      <c r="E224" s="52" t="s">
        <v>261</v>
      </c>
      <c r="F224" s="58" t="s">
        <v>314</v>
      </c>
      <c r="G224" s="52" t="s">
        <v>709</v>
      </c>
      <c r="H224" s="52" t="s">
        <v>710</v>
      </c>
    </row>
    <row r="225" spans="1:8" ht="32.4">
      <c r="A225" s="53" t="s">
        <v>711</v>
      </c>
      <c r="B225" s="54" t="s">
        <v>290</v>
      </c>
      <c r="C225" s="37">
        <v>200</v>
      </c>
      <c r="D225" s="37">
        <v>200</v>
      </c>
      <c r="E225" s="52" t="s">
        <v>252</v>
      </c>
      <c r="F225" s="55" t="s">
        <v>291</v>
      </c>
      <c r="G225" s="52" t="s">
        <v>302</v>
      </c>
      <c r="H225" s="52" t="s">
        <v>558</v>
      </c>
    </row>
    <row r="226" spans="1:8" ht="48.6">
      <c r="A226" s="53" t="s">
        <v>712</v>
      </c>
      <c r="B226" s="54" t="s">
        <v>300</v>
      </c>
      <c r="C226" s="37">
        <v>350</v>
      </c>
      <c r="D226" s="37">
        <v>350</v>
      </c>
      <c r="E226" s="52" t="s">
        <v>252</v>
      </c>
      <c r="F226" s="55" t="s">
        <v>713</v>
      </c>
      <c r="G226" s="52" t="s">
        <v>442</v>
      </c>
      <c r="H226" s="52" t="s">
        <v>714</v>
      </c>
    </row>
    <row r="227" spans="1:8" ht="32.4">
      <c r="A227" s="56" t="s">
        <v>715</v>
      </c>
      <c r="B227" s="57" t="s">
        <v>716</v>
      </c>
      <c r="C227" s="37">
        <v>200</v>
      </c>
      <c r="D227" s="37">
        <v>200</v>
      </c>
      <c r="E227" s="52" t="s">
        <v>261</v>
      </c>
      <c r="F227" s="58" t="s">
        <v>717</v>
      </c>
      <c r="G227" s="52" t="s">
        <v>718</v>
      </c>
      <c r="H227" s="52" t="s">
        <v>719</v>
      </c>
    </row>
    <row r="228" spans="1:8" ht="32.4">
      <c r="A228" s="56" t="s">
        <v>720</v>
      </c>
      <c r="B228" s="57" t="s">
        <v>560</v>
      </c>
      <c r="C228" s="37">
        <v>400</v>
      </c>
      <c r="D228" s="37">
        <v>400</v>
      </c>
      <c r="E228" s="52" t="s">
        <v>261</v>
      </c>
      <c r="F228" s="58" t="s">
        <v>561</v>
      </c>
      <c r="G228" s="52" t="s">
        <v>347</v>
      </c>
      <c r="H228" s="52" t="s">
        <v>721</v>
      </c>
    </row>
    <row r="229" spans="1:8" ht="32.4">
      <c r="A229" s="56" t="s">
        <v>722</v>
      </c>
      <c r="B229" s="67" t="s">
        <v>367</v>
      </c>
      <c r="C229" s="37">
        <v>100</v>
      </c>
      <c r="D229" s="37">
        <v>100</v>
      </c>
      <c r="E229" s="52" t="s">
        <v>261</v>
      </c>
      <c r="F229" s="68" t="s">
        <v>578</v>
      </c>
      <c r="G229" s="52" t="s">
        <v>274</v>
      </c>
      <c r="H229" s="52" t="s">
        <v>723</v>
      </c>
    </row>
    <row r="230" spans="1:8" ht="32.4">
      <c r="A230" s="56" t="s">
        <v>724</v>
      </c>
      <c r="B230" s="57" t="s">
        <v>725</v>
      </c>
      <c r="C230" s="37">
        <v>50</v>
      </c>
      <c r="D230" s="37">
        <v>50</v>
      </c>
      <c r="E230" s="52" t="s">
        <v>261</v>
      </c>
      <c r="F230" s="58" t="s">
        <v>726</v>
      </c>
      <c r="G230" s="52" t="s">
        <v>274</v>
      </c>
      <c r="H230" s="52" t="s">
        <v>727</v>
      </c>
    </row>
    <row r="231" spans="1:8" ht="32.4">
      <c r="A231" s="56" t="s">
        <v>728</v>
      </c>
      <c r="B231" s="62" t="s">
        <v>367</v>
      </c>
      <c r="C231" s="37">
        <v>100</v>
      </c>
      <c r="D231" s="37">
        <v>100</v>
      </c>
      <c r="E231" s="52" t="s">
        <v>272</v>
      </c>
      <c r="F231" s="63" t="s">
        <v>368</v>
      </c>
      <c r="G231" s="52" t="s">
        <v>287</v>
      </c>
      <c r="H231" s="52" t="s">
        <v>729</v>
      </c>
    </row>
    <row r="232" spans="1:8" ht="32.4">
      <c r="A232" s="56" t="s">
        <v>730</v>
      </c>
      <c r="B232" s="57" t="s">
        <v>731</v>
      </c>
      <c r="C232" s="37">
        <v>350</v>
      </c>
      <c r="D232" s="37">
        <v>350</v>
      </c>
      <c r="E232" s="52" t="s">
        <v>261</v>
      </c>
      <c r="F232" s="58" t="s">
        <v>732</v>
      </c>
      <c r="G232" s="52" t="s">
        <v>302</v>
      </c>
      <c r="H232" s="52" t="s">
        <v>356</v>
      </c>
    </row>
    <row r="233" spans="1:8" ht="32.4">
      <c r="A233" s="56" t="s">
        <v>375</v>
      </c>
      <c r="B233" s="57" t="s">
        <v>733</v>
      </c>
      <c r="C233" s="37">
        <v>200</v>
      </c>
      <c r="D233" s="37">
        <v>200</v>
      </c>
      <c r="E233" s="52" t="s">
        <v>261</v>
      </c>
      <c r="F233" s="58" t="s">
        <v>734</v>
      </c>
      <c r="G233" s="52" t="s">
        <v>302</v>
      </c>
      <c r="H233" s="52" t="s">
        <v>735</v>
      </c>
    </row>
    <row r="234" spans="1:8" ht="32.4">
      <c r="A234" s="56" t="s">
        <v>435</v>
      </c>
      <c r="B234" s="57" t="s">
        <v>436</v>
      </c>
      <c r="C234" s="37">
        <v>100</v>
      </c>
      <c r="D234" s="37">
        <v>100</v>
      </c>
      <c r="E234" s="52" t="s">
        <v>261</v>
      </c>
      <c r="F234" s="58" t="s">
        <v>437</v>
      </c>
      <c r="G234" s="52" t="s">
        <v>274</v>
      </c>
      <c r="H234" s="52" t="s">
        <v>426</v>
      </c>
    </row>
    <row r="235" spans="1:8" ht="32.4">
      <c r="A235" s="56" t="s">
        <v>736</v>
      </c>
      <c r="B235" s="57" t="s">
        <v>731</v>
      </c>
      <c r="C235" s="37">
        <v>300</v>
      </c>
      <c r="D235" s="37">
        <v>300</v>
      </c>
      <c r="E235" s="52" t="s">
        <v>261</v>
      </c>
      <c r="F235" s="58" t="s">
        <v>732</v>
      </c>
      <c r="G235" s="52" t="s">
        <v>737</v>
      </c>
      <c r="H235" s="52" t="s">
        <v>738</v>
      </c>
    </row>
    <row r="236" spans="1:8" ht="32.4">
      <c r="A236" s="120" t="s">
        <v>739</v>
      </c>
      <c r="B236" s="106" t="s">
        <v>740</v>
      </c>
      <c r="C236" s="108">
        <v>294</v>
      </c>
      <c r="D236" s="37">
        <v>196</v>
      </c>
      <c r="E236" s="52" t="s">
        <v>261</v>
      </c>
      <c r="F236" s="110" t="s">
        <v>741</v>
      </c>
      <c r="G236" s="92" t="s">
        <v>274</v>
      </c>
      <c r="H236" s="92" t="s">
        <v>493</v>
      </c>
    </row>
    <row r="237" spans="1:8" ht="32.4">
      <c r="A237" s="121"/>
      <c r="B237" s="107"/>
      <c r="C237" s="109"/>
      <c r="D237" s="37">
        <v>98</v>
      </c>
      <c r="E237" s="52" t="s">
        <v>252</v>
      </c>
      <c r="F237" s="111"/>
      <c r="G237" s="93"/>
      <c r="H237" s="93"/>
    </row>
    <row r="238" spans="1:8" ht="32.4">
      <c r="A238" s="128" t="s">
        <v>742</v>
      </c>
      <c r="B238" s="112" t="s">
        <v>516</v>
      </c>
      <c r="C238" s="108">
        <v>100</v>
      </c>
      <c r="D238" s="37">
        <v>28</v>
      </c>
      <c r="E238" s="52" t="s">
        <v>261</v>
      </c>
      <c r="F238" s="114" t="s">
        <v>743</v>
      </c>
      <c r="G238" s="92" t="s">
        <v>274</v>
      </c>
      <c r="H238" s="92" t="s">
        <v>744</v>
      </c>
    </row>
    <row r="239" spans="1:8" ht="32.4">
      <c r="A239" s="129"/>
      <c r="B239" s="113"/>
      <c r="C239" s="109"/>
      <c r="D239" s="37">
        <v>53</v>
      </c>
      <c r="E239" s="52" t="s">
        <v>252</v>
      </c>
      <c r="F239" s="115"/>
      <c r="G239" s="93"/>
      <c r="H239" s="93"/>
    </row>
    <row r="240" spans="1:8" ht="32.4">
      <c r="A240" s="120" t="s">
        <v>745</v>
      </c>
      <c r="B240" s="122" t="s">
        <v>746</v>
      </c>
      <c r="C240" s="108">
        <v>200</v>
      </c>
      <c r="D240" s="37">
        <v>98</v>
      </c>
      <c r="E240" s="52" t="s">
        <v>272</v>
      </c>
      <c r="F240" s="124" t="s">
        <v>747</v>
      </c>
      <c r="G240" s="52" t="s">
        <v>274</v>
      </c>
      <c r="H240" s="52" t="s">
        <v>748</v>
      </c>
    </row>
    <row r="241" spans="1:8" ht="32.4">
      <c r="A241" s="121"/>
      <c r="B241" s="123"/>
      <c r="C241" s="109"/>
      <c r="D241" s="37">
        <v>58</v>
      </c>
      <c r="E241" s="52" t="s">
        <v>252</v>
      </c>
      <c r="F241" s="125"/>
      <c r="G241" s="52" t="s">
        <v>274</v>
      </c>
      <c r="H241" s="52" t="s">
        <v>749</v>
      </c>
    </row>
    <row r="242" spans="1:8" ht="32.4">
      <c r="A242" s="56" t="s">
        <v>750</v>
      </c>
      <c r="B242" s="62" t="s">
        <v>751</v>
      </c>
      <c r="C242" s="37">
        <v>100</v>
      </c>
      <c r="D242" s="37">
        <v>100</v>
      </c>
      <c r="E242" s="52" t="s">
        <v>272</v>
      </c>
      <c r="F242" s="63" t="s">
        <v>752</v>
      </c>
      <c r="G242" s="52" t="s">
        <v>442</v>
      </c>
      <c r="H242" s="52" t="s">
        <v>753</v>
      </c>
    </row>
    <row r="243" spans="1:8" ht="32.4">
      <c r="A243" s="56" t="s">
        <v>754</v>
      </c>
      <c r="B243" s="60" t="s">
        <v>755</v>
      </c>
      <c r="C243" s="37">
        <v>150</v>
      </c>
      <c r="D243" s="37">
        <v>150</v>
      </c>
      <c r="E243" s="52" t="s">
        <v>272</v>
      </c>
      <c r="F243" s="61" t="s">
        <v>756</v>
      </c>
      <c r="G243" s="52" t="s">
        <v>757</v>
      </c>
      <c r="H243" s="52" t="s">
        <v>758</v>
      </c>
    </row>
    <row r="244" spans="1:8" ht="32.4">
      <c r="A244" s="56" t="s">
        <v>759</v>
      </c>
      <c r="B244" s="57" t="s">
        <v>760</v>
      </c>
      <c r="C244" s="37">
        <v>300</v>
      </c>
      <c r="D244" s="37">
        <v>300</v>
      </c>
      <c r="E244" s="52" t="s">
        <v>261</v>
      </c>
      <c r="F244" s="58" t="s">
        <v>761</v>
      </c>
      <c r="G244" s="52" t="s">
        <v>292</v>
      </c>
      <c r="H244" s="52" t="s">
        <v>762</v>
      </c>
    </row>
    <row r="245" spans="1:8" ht="32.4">
      <c r="A245" s="56" t="s">
        <v>763</v>
      </c>
      <c r="B245" s="62" t="s">
        <v>516</v>
      </c>
      <c r="C245" s="37">
        <v>200</v>
      </c>
      <c r="D245" s="37">
        <v>200</v>
      </c>
      <c r="E245" s="52" t="s">
        <v>272</v>
      </c>
      <c r="F245" s="63" t="s">
        <v>517</v>
      </c>
      <c r="G245" s="52" t="s">
        <v>476</v>
      </c>
      <c r="H245" s="52" t="s">
        <v>764</v>
      </c>
    </row>
    <row r="246" spans="1:8" ht="32.4">
      <c r="A246" s="53" t="s">
        <v>765</v>
      </c>
      <c r="B246" s="54" t="s">
        <v>766</v>
      </c>
      <c r="C246" s="37">
        <v>200</v>
      </c>
      <c r="D246" s="37">
        <v>200</v>
      </c>
      <c r="E246" s="52" t="s">
        <v>252</v>
      </c>
      <c r="F246" s="55" t="s">
        <v>767</v>
      </c>
      <c r="G246" s="52" t="s">
        <v>292</v>
      </c>
      <c r="H246" s="52" t="s">
        <v>768</v>
      </c>
    </row>
    <row r="247" spans="1:8" ht="32.4">
      <c r="A247" s="56" t="s">
        <v>769</v>
      </c>
      <c r="B247" s="57" t="s">
        <v>251</v>
      </c>
      <c r="C247" s="37">
        <v>99</v>
      </c>
      <c r="D247" s="37">
        <v>99</v>
      </c>
      <c r="E247" s="52" t="s">
        <v>261</v>
      </c>
      <c r="F247" s="58" t="s">
        <v>770</v>
      </c>
      <c r="G247" s="52" t="s">
        <v>274</v>
      </c>
      <c r="H247" s="52" t="s">
        <v>493</v>
      </c>
    </row>
    <row r="248" spans="1:8" ht="32.4">
      <c r="A248" s="56" t="s">
        <v>771</v>
      </c>
      <c r="B248" s="57" t="s">
        <v>772</v>
      </c>
      <c r="C248" s="37">
        <v>98</v>
      </c>
      <c r="D248" s="37">
        <v>98</v>
      </c>
      <c r="E248" s="52" t="s">
        <v>261</v>
      </c>
      <c r="F248" s="58" t="s">
        <v>773</v>
      </c>
      <c r="G248" s="52" t="s">
        <v>274</v>
      </c>
      <c r="H248" s="52" t="s">
        <v>493</v>
      </c>
    </row>
    <row r="249" spans="1:8" ht="32.4">
      <c r="A249" s="56" t="s">
        <v>774</v>
      </c>
      <c r="B249" s="60" t="s">
        <v>751</v>
      </c>
      <c r="C249" s="37">
        <v>80</v>
      </c>
      <c r="D249" s="37">
        <v>80</v>
      </c>
      <c r="E249" s="52" t="s">
        <v>272</v>
      </c>
      <c r="F249" s="61" t="s">
        <v>752</v>
      </c>
      <c r="G249" s="52" t="s">
        <v>442</v>
      </c>
      <c r="H249" s="52" t="s">
        <v>775</v>
      </c>
    </row>
    <row r="250" spans="1:8" ht="32.4">
      <c r="A250" s="56" t="s">
        <v>776</v>
      </c>
      <c r="B250" s="57" t="s">
        <v>431</v>
      </c>
      <c r="C250" s="37">
        <v>99</v>
      </c>
      <c r="D250" s="37">
        <v>99</v>
      </c>
      <c r="E250" s="52" t="s">
        <v>261</v>
      </c>
      <c r="F250" s="58" t="s">
        <v>432</v>
      </c>
      <c r="G250" s="52" t="s">
        <v>274</v>
      </c>
      <c r="H250" s="52" t="s">
        <v>493</v>
      </c>
    </row>
    <row r="251" spans="1:8" ht="32.4">
      <c r="A251" s="53" t="s">
        <v>777</v>
      </c>
      <c r="B251" s="54" t="s">
        <v>251</v>
      </c>
      <c r="C251" s="37">
        <v>98</v>
      </c>
      <c r="D251" s="37">
        <v>98</v>
      </c>
      <c r="E251" s="52" t="s">
        <v>252</v>
      </c>
      <c r="F251" s="55" t="s">
        <v>253</v>
      </c>
      <c r="G251" s="52" t="s">
        <v>274</v>
      </c>
      <c r="H251" s="52" t="s">
        <v>493</v>
      </c>
    </row>
    <row r="252" spans="1:8" ht="32.4">
      <c r="A252" s="56" t="s">
        <v>778</v>
      </c>
      <c r="B252" s="60" t="s">
        <v>545</v>
      </c>
      <c r="C252" s="37">
        <v>220</v>
      </c>
      <c r="D252" s="37">
        <v>220</v>
      </c>
      <c r="E252" s="52" t="s">
        <v>272</v>
      </c>
      <c r="F252" s="61" t="s">
        <v>546</v>
      </c>
      <c r="G252" s="52" t="s">
        <v>592</v>
      </c>
      <c r="H252" s="52" t="s">
        <v>493</v>
      </c>
    </row>
    <row r="253" spans="1:8" ht="32.4">
      <c r="A253" s="66" t="s">
        <v>779</v>
      </c>
      <c r="B253" s="67" t="s">
        <v>545</v>
      </c>
      <c r="C253" s="37">
        <v>640</v>
      </c>
      <c r="D253" s="37">
        <v>640</v>
      </c>
      <c r="E253" s="52" t="s">
        <v>446</v>
      </c>
      <c r="F253" s="68" t="s">
        <v>569</v>
      </c>
      <c r="G253" s="52" t="s">
        <v>780</v>
      </c>
      <c r="H253" s="52" t="s">
        <v>493</v>
      </c>
    </row>
    <row r="254" spans="1:8" ht="32.4">
      <c r="A254" s="56" t="s">
        <v>781</v>
      </c>
      <c r="B254" s="60" t="s">
        <v>782</v>
      </c>
      <c r="C254" s="37">
        <v>50</v>
      </c>
      <c r="D254" s="37">
        <v>50</v>
      </c>
      <c r="E254" s="52" t="s">
        <v>272</v>
      </c>
      <c r="F254" s="61" t="s">
        <v>783</v>
      </c>
      <c r="G254" s="52" t="s">
        <v>784</v>
      </c>
      <c r="H254" s="52" t="s">
        <v>785</v>
      </c>
    </row>
    <row r="255" spans="1:8" ht="32.4">
      <c r="A255" s="56" t="s">
        <v>786</v>
      </c>
      <c r="B255" s="62" t="s">
        <v>782</v>
      </c>
      <c r="C255" s="37">
        <v>60</v>
      </c>
      <c r="D255" s="37">
        <v>60</v>
      </c>
      <c r="E255" s="52" t="s">
        <v>272</v>
      </c>
      <c r="F255" s="63" t="s">
        <v>783</v>
      </c>
      <c r="G255" s="59" t="s">
        <v>205</v>
      </c>
      <c r="H255" s="52" t="s">
        <v>787</v>
      </c>
    </row>
    <row r="256" spans="1:8" ht="32.4">
      <c r="A256" s="126" t="s">
        <v>788</v>
      </c>
      <c r="B256" s="88" t="s">
        <v>521</v>
      </c>
      <c r="C256" s="108">
        <v>150</v>
      </c>
      <c r="D256" s="37">
        <v>118</v>
      </c>
      <c r="E256" s="52" t="s">
        <v>252</v>
      </c>
      <c r="F256" s="90" t="s">
        <v>522</v>
      </c>
      <c r="G256" s="92" t="s">
        <v>302</v>
      </c>
      <c r="H256" s="92" t="s">
        <v>789</v>
      </c>
    </row>
    <row r="257" spans="1:8" ht="32.4">
      <c r="A257" s="127"/>
      <c r="B257" s="89"/>
      <c r="C257" s="109"/>
      <c r="D257" s="37">
        <v>32</v>
      </c>
      <c r="E257" s="52" t="s">
        <v>261</v>
      </c>
      <c r="F257" s="91"/>
      <c r="G257" s="93"/>
      <c r="H257" s="93"/>
    </row>
    <row r="258" spans="1:8" ht="32.4">
      <c r="A258" s="53" t="s">
        <v>790</v>
      </c>
      <c r="B258" s="54" t="s">
        <v>791</v>
      </c>
      <c r="C258" s="37">
        <v>288</v>
      </c>
      <c r="D258" s="37">
        <v>283</v>
      </c>
      <c r="E258" s="52" t="s">
        <v>252</v>
      </c>
      <c r="F258" s="55" t="s">
        <v>792</v>
      </c>
      <c r="G258" s="52" t="s">
        <v>302</v>
      </c>
      <c r="H258" s="52" t="s">
        <v>793</v>
      </c>
    </row>
    <row r="259" spans="1:8" ht="32.4">
      <c r="A259" s="53" t="s">
        <v>794</v>
      </c>
      <c r="B259" s="54" t="s">
        <v>795</v>
      </c>
      <c r="C259" s="37">
        <v>100</v>
      </c>
      <c r="D259" s="37">
        <v>98</v>
      </c>
      <c r="E259" s="52" t="s">
        <v>252</v>
      </c>
      <c r="F259" s="55" t="s">
        <v>796</v>
      </c>
      <c r="G259" s="52" t="s">
        <v>274</v>
      </c>
      <c r="H259" s="52" t="s">
        <v>797</v>
      </c>
    </row>
    <row r="260" spans="1:8" ht="32.4">
      <c r="A260" s="53" t="s">
        <v>798</v>
      </c>
      <c r="B260" s="54" t="s">
        <v>665</v>
      </c>
      <c r="C260" s="37">
        <v>500</v>
      </c>
      <c r="D260" s="37">
        <v>500</v>
      </c>
      <c r="E260" s="52" t="s">
        <v>252</v>
      </c>
      <c r="F260" s="55" t="s">
        <v>799</v>
      </c>
      <c r="G260" s="52" t="s">
        <v>800</v>
      </c>
      <c r="H260" s="52" t="s">
        <v>801</v>
      </c>
    </row>
    <row r="261" spans="1:8" ht="32.4">
      <c r="A261" s="56" t="s">
        <v>802</v>
      </c>
      <c r="B261" s="62" t="s">
        <v>740</v>
      </c>
      <c r="C261" s="37">
        <v>100</v>
      </c>
      <c r="D261" s="37">
        <v>100</v>
      </c>
      <c r="E261" s="52" t="s">
        <v>272</v>
      </c>
      <c r="F261" s="63" t="s">
        <v>803</v>
      </c>
      <c r="G261" s="52" t="s">
        <v>274</v>
      </c>
      <c r="H261" s="52" t="s">
        <v>804</v>
      </c>
    </row>
    <row r="262" spans="1:8" ht="32.4">
      <c r="A262" s="53" t="s">
        <v>805</v>
      </c>
      <c r="B262" s="54" t="s">
        <v>329</v>
      </c>
      <c r="C262" s="37">
        <v>500</v>
      </c>
      <c r="D262" s="37">
        <v>500</v>
      </c>
      <c r="E262" s="52" t="s">
        <v>252</v>
      </c>
      <c r="F262" s="55" t="s">
        <v>330</v>
      </c>
      <c r="G262" s="52" t="s">
        <v>302</v>
      </c>
      <c r="H262" s="52" t="s">
        <v>806</v>
      </c>
    </row>
    <row r="263" spans="1:8" ht="32.4">
      <c r="A263" s="126" t="s">
        <v>807</v>
      </c>
      <c r="B263" s="88" t="s">
        <v>271</v>
      </c>
      <c r="C263" s="108">
        <v>300</v>
      </c>
      <c r="D263" s="37">
        <v>180</v>
      </c>
      <c r="E263" s="52" t="s">
        <v>252</v>
      </c>
      <c r="F263" s="90" t="s">
        <v>273</v>
      </c>
      <c r="G263" s="52" t="s">
        <v>274</v>
      </c>
      <c r="H263" s="52" t="s">
        <v>808</v>
      </c>
    </row>
    <row r="264" spans="1:8" ht="32.4">
      <c r="A264" s="127"/>
      <c r="B264" s="89"/>
      <c r="C264" s="109"/>
      <c r="D264" s="37">
        <v>120</v>
      </c>
      <c r="E264" s="52" t="s">
        <v>261</v>
      </c>
      <c r="F264" s="91"/>
      <c r="G264" s="52" t="s">
        <v>369</v>
      </c>
      <c r="H264" s="52" t="s">
        <v>809</v>
      </c>
    </row>
    <row r="265" spans="1:8" ht="32.4">
      <c r="A265" s="56" t="s">
        <v>810</v>
      </c>
      <c r="B265" s="57" t="s">
        <v>295</v>
      </c>
      <c r="C265" s="37">
        <v>200</v>
      </c>
      <c r="D265" s="37">
        <v>200</v>
      </c>
      <c r="E265" s="52" t="s">
        <v>261</v>
      </c>
      <c r="F265" s="58" t="s">
        <v>296</v>
      </c>
      <c r="G265" s="52" t="s">
        <v>811</v>
      </c>
      <c r="H265" s="52" t="s">
        <v>812</v>
      </c>
    </row>
    <row r="266" spans="1:8" ht="32.4">
      <c r="A266" s="56" t="s">
        <v>813</v>
      </c>
      <c r="B266" s="57" t="s">
        <v>615</v>
      </c>
      <c r="C266" s="37">
        <v>450</v>
      </c>
      <c r="D266" s="37">
        <v>446</v>
      </c>
      <c r="E266" s="52" t="s">
        <v>272</v>
      </c>
      <c r="F266" s="58" t="s">
        <v>616</v>
      </c>
      <c r="G266" s="52" t="s">
        <v>814</v>
      </c>
      <c r="H266" s="52" t="s">
        <v>217</v>
      </c>
    </row>
    <row r="267" spans="1:8" ht="32.4">
      <c r="A267" s="53" t="s">
        <v>815</v>
      </c>
      <c r="B267" s="54" t="s">
        <v>285</v>
      </c>
      <c r="C267" s="37">
        <v>200</v>
      </c>
      <c r="D267" s="37">
        <v>200</v>
      </c>
      <c r="E267" s="52" t="s">
        <v>252</v>
      </c>
      <c r="F267" s="55" t="s">
        <v>816</v>
      </c>
      <c r="G267" s="52" t="s">
        <v>302</v>
      </c>
      <c r="H267" s="52" t="s">
        <v>817</v>
      </c>
    </row>
    <row r="268" spans="1:8" ht="32.4">
      <c r="A268" s="56" t="s">
        <v>715</v>
      </c>
      <c r="B268" s="57" t="s">
        <v>716</v>
      </c>
      <c r="C268" s="37">
        <v>200</v>
      </c>
      <c r="D268" s="37">
        <v>200</v>
      </c>
      <c r="E268" s="52" t="s">
        <v>261</v>
      </c>
      <c r="F268" s="58" t="s">
        <v>717</v>
      </c>
      <c r="G268" s="52" t="s">
        <v>292</v>
      </c>
      <c r="H268" s="52" t="s">
        <v>400</v>
      </c>
    </row>
    <row r="269" spans="1:8" ht="32.4">
      <c r="A269" s="126" t="s">
        <v>818</v>
      </c>
      <c r="B269" s="88" t="s">
        <v>300</v>
      </c>
      <c r="C269" s="108">
        <v>300</v>
      </c>
      <c r="D269" s="37">
        <v>34</v>
      </c>
      <c r="E269" s="52" t="s">
        <v>252</v>
      </c>
      <c r="F269" s="90" t="s">
        <v>713</v>
      </c>
      <c r="G269" s="92" t="s">
        <v>302</v>
      </c>
      <c r="H269" s="92" t="s">
        <v>303</v>
      </c>
    </row>
    <row r="270" spans="1:8" ht="32.4">
      <c r="A270" s="127"/>
      <c r="B270" s="89"/>
      <c r="C270" s="109"/>
      <c r="D270" s="37">
        <v>266</v>
      </c>
      <c r="E270" s="52" t="s">
        <v>272</v>
      </c>
      <c r="F270" s="91"/>
      <c r="G270" s="93"/>
      <c r="H270" s="93"/>
    </row>
    <row r="271" spans="1:8" ht="32.4">
      <c r="A271" s="53" t="s">
        <v>819</v>
      </c>
      <c r="B271" s="72" t="s">
        <v>676</v>
      </c>
      <c r="C271" s="37">
        <v>200</v>
      </c>
      <c r="D271" s="37">
        <v>200</v>
      </c>
      <c r="E271" s="52" t="s">
        <v>820</v>
      </c>
      <c r="F271" s="71" t="s">
        <v>821</v>
      </c>
      <c r="G271" s="52" t="s">
        <v>822</v>
      </c>
      <c r="H271" s="52" t="s">
        <v>823</v>
      </c>
    </row>
    <row r="272" spans="1:8" ht="32.4">
      <c r="A272" s="56" t="s">
        <v>824</v>
      </c>
      <c r="B272" s="57" t="s">
        <v>313</v>
      </c>
      <c r="C272" s="37">
        <v>300</v>
      </c>
      <c r="D272" s="37">
        <v>300</v>
      </c>
      <c r="E272" s="52" t="s">
        <v>261</v>
      </c>
      <c r="F272" s="58" t="s">
        <v>314</v>
      </c>
      <c r="G272" s="52" t="s">
        <v>282</v>
      </c>
      <c r="H272" s="52" t="s">
        <v>825</v>
      </c>
    </row>
    <row r="273" spans="1:8" ht="32.4">
      <c r="A273" s="56" t="s">
        <v>826</v>
      </c>
      <c r="B273" s="57" t="s">
        <v>313</v>
      </c>
      <c r="C273" s="37">
        <v>200</v>
      </c>
      <c r="D273" s="37">
        <v>200</v>
      </c>
      <c r="E273" s="52" t="s">
        <v>261</v>
      </c>
      <c r="F273" s="58" t="s">
        <v>314</v>
      </c>
      <c r="G273" s="52" t="s">
        <v>282</v>
      </c>
      <c r="H273" s="52" t="s">
        <v>596</v>
      </c>
    </row>
    <row r="274" spans="1:8" ht="32.4">
      <c r="A274" s="56" t="s">
        <v>827</v>
      </c>
      <c r="B274" s="57" t="s">
        <v>828</v>
      </c>
      <c r="C274" s="37">
        <v>198.5</v>
      </c>
      <c r="D274" s="37">
        <v>199</v>
      </c>
      <c r="E274" s="52" t="s">
        <v>261</v>
      </c>
      <c r="F274" s="58" t="s">
        <v>829</v>
      </c>
      <c r="G274" s="52" t="s">
        <v>830</v>
      </c>
      <c r="H274" s="52" t="s">
        <v>831</v>
      </c>
    </row>
    <row r="275" spans="1:8" ht="32.4">
      <c r="A275" s="56" t="s">
        <v>832</v>
      </c>
      <c r="B275" s="57" t="s">
        <v>833</v>
      </c>
      <c r="C275" s="37">
        <v>200</v>
      </c>
      <c r="D275" s="37">
        <v>200</v>
      </c>
      <c r="E275" s="52" t="s">
        <v>261</v>
      </c>
      <c r="F275" s="58" t="s">
        <v>834</v>
      </c>
      <c r="G275" s="52" t="s">
        <v>800</v>
      </c>
      <c r="H275" s="52" t="s">
        <v>835</v>
      </c>
    </row>
    <row r="276" spans="1:8" ht="32.4">
      <c r="A276" s="53" t="s">
        <v>836</v>
      </c>
      <c r="B276" s="54" t="s">
        <v>665</v>
      </c>
      <c r="C276" s="37">
        <v>500</v>
      </c>
      <c r="D276" s="37">
        <v>500</v>
      </c>
      <c r="E276" s="52" t="s">
        <v>252</v>
      </c>
      <c r="F276" s="55" t="s">
        <v>799</v>
      </c>
      <c r="G276" s="52" t="s">
        <v>837</v>
      </c>
      <c r="H276" s="52" t="s">
        <v>838</v>
      </c>
    </row>
    <row r="277" spans="1:8" ht="32.4">
      <c r="A277" s="56" t="s">
        <v>839</v>
      </c>
      <c r="B277" s="57" t="s">
        <v>657</v>
      </c>
      <c r="C277" s="37">
        <v>400</v>
      </c>
      <c r="D277" s="37">
        <v>400</v>
      </c>
      <c r="E277" s="52" t="s">
        <v>261</v>
      </c>
      <c r="F277" s="58" t="s">
        <v>840</v>
      </c>
      <c r="G277" s="52" t="s">
        <v>841</v>
      </c>
      <c r="H277" s="52" t="s">
        <v>842</v>
      </c>
    </row>
    <row r="278" spans="1:8" ht="32.4">
      <c r="A278" s="53" t="s">
        <v>843</v>
      </c>
      <c r="B278" s="54" t="s">
        <v>692</v>
      </c>
      <c r="C278" s="37">
        <v>500</v>
      </c>
      <c r="D278" s="37">
        <v>500</v>
      </c>
      <c r="E278" s="52" t="s">
        <v>252</v>
      </c>
      <c r="F278" s="55" t="s">
        <v>844</v>
      </c>
      <c r="G278" s="52" t="s">
        <v>845</v>
      </c>
      <c r="H278" s="52" t="s">
        <v>846</v>
      </c>
    </row>
    <row r="279" spans="1:8" ht="32.4">
      <c r="A279" s="56" t="s">
        <v>847</v>
      </c>
      <c r="B279" s="60" t="s">
        <v>309</v>
      </c>
      <c r="C279" s="37">
        <v>50</v>
      </c>
      <c r="D279" s="37">
        <v>50</v>
      </c>
      <c r="E279" s="52" t="s">
        <v>272</v>
      </c>
      <c r="F279" s="61" t="s">
        <v>848</v>
      </c>
      <c r="G279" s="52" t="s">
        <v>274</v>
      </c>
      <c r="H279" s="52" t="s">
        <v>849</v>
      </c>
    </row>
    <row r="280" spans="1:8" ht="32.4">
      <c r="A280" s="53" t="s">
        <v>680</v>
      </c>
      <c r="B280" s="54" t="s">
        <v>681</v>
      </c>
      <c r="C280" s="37">
        <v>1060</v>
      </c>
      <c r="D280" s="37">
        <v>1060</v>
      </c>
      <c r="E280" s="52" t="s">
        <v>252</v>
      </c>
      <c r="F280" s="55" t="s">
        <v>682</v>
      </c>
      <c r="G280" s="52" t="s">
        <v>302</v>
      </c>
      <c r="H280" s="52" t="s">
        <v>850</v>
      </c>
    </row>
    <row r="281" spans="1:8" ht="32.4">
      <c r="A281" s="120" t="s">
        <v>851</v>
      </c>
      <c r="B281" s="106" t="s">
        <v>428</v>
      </c>
      <c r="C281" s="108">
        <v>200</v>
      </c>
      <c r="D281" s="37">
        <v>127</v>
      </c>
      <c r="E281" s="52" t="s">
        <v>261</v>
      </c>
      <c r="F281" s="110" t="s">
        <v>429</v>
      </c>
      <c r="G281" s="52" t="s">
        <v>302</v>
      </c>
      <c r="H281" s="52" t="s">
        <v>852</v>
      </c>
    </row>
    <row r="282" spans="1:8" ht="32.4">
      <c r="A282" s="121"/>
      <c r="B282" s="107"/>
      <c r="C282" s="109"/>
      <c r="D282" s="37">
        <v>73</v>
      </c>
      <c r="E282" s="52" t="s">
        <v>252</v>
      </c>
      <c r="F282" s="111"/>
      <c r="G282" s="52" t="s">
        <v>274</v>
      </c>
      <c r="H282" s="52" t="s">
        <v>853</v>
      </c>
    </row>
    <row r="283" spans="1:8" ht="32.4">
      <c r="A283" s="56" t="s">
        <v>854</v>
      </c>
      <c r="B283" s="60" t="s">
        <v>428</v>
      </c>
      <c r="C283" s="37">
        <v>100</v>
      </c>
      <c r="D283" s="37">
        <v>100</v>
      </c>
      <c r="E283" s="52" t="s">
        <v>272</v>
      </c>
      <c r="F283" s="61" t="s">
        <v>855</v>
      </c>
      <c r="G283" s="52" t="s">
        <v>274</v>
      </c>
      <c r="H283" s="52" t="s">
        <v>856</v>
      </c>
    </row>
    <row r="284" spans="1:8" ht="32.4">
      <c r="A284" s="53" t="s">
        <v>857</v>
      </c>
      <c r="B284" s="62" t="s">
        <v>858</v>
      </c>
      <c r="C284" s="37">
        <v>200</v>
      </c>
      <c r="D284" s="37">
        <v>200</v>
      </c>
      <c r="E284" s="52" t="s">
        <v>272</v>
      </c>
      <c r="F284" s="63" t="s">
        <v>859</v>
      </c>
      <c r="G284" s="52" t="s">
        <v>860</v>
      </c>
      <c r="H284" s="52" t="s">
        <v>679</v>
      </c>
    </row>
    <row r="285" spans="1:8" ht="32.4">
      <c r="A285" s="56" t="s">
        <v>861</v>
      </c>
      <c r="B285" s="57" t="s">
        <v>428</v>
      </c>
      <c r="C285" s="37">
        <v>100</v>
      </c>
      <c r="D285" s="37">
        <v>100</v>
      </c>
      <c r="E285" s="52" t="s">
        <v>261</v>
      </c>
      <c r="F285" s="58" t="s">
        <v>429</v>
      </c>
      <c r="G285" s="52" t="s">
        <v>274</v>
      </c>
      <c r="H285" s="52" t="s">
        <v>862</v>
      </c>
    </row>
    <row r="286" spans="1:8" ht="32.4">
      <c r="A286" s="56" t="s">
        <v>863</v>
      </c>
      <c r="B286" s="57" t="s">
        <v>428</v>
      </c>
      <c r="C286" s="37">
        <v>100</v>
      </c>
      <c r="D286" s="37">
        <v>100</v>
      </c>
      <c r="E286" s="52" t="s">
        <v>261</v>
      </c>
      <c r="F286" s="58" t="s">
        <v>429</v>
      </c>
      <c r="G286" s="52" t="s">
        <v>274</v>
      </c>
      <c r="H286" s="52" t="s">
        <v>562</v>
      </c>
    </row>
    <row r="287" spans="1:8" ht="32.4">
      <c r="A287" s="56" t="s">
        <v>864</v>
      </c>
      <c r="B287" s="57" t="s">
        <v>431</v>
      </c>
      <c r="C287" s="37">
        <v>600</v>
      </c>
      <c r="D287" s="37">
        <v>600</v>
      </c>
      <c r="E287" s="52" t="s">
        <v>261</v>
      </c>
      <c r="F287" s="58" t="s">
        <v>432</v>
      </c>
      <c r="G287" s="52" t="s">
        <v>476</v>
      </c>
      <c r="H287" s="52" t="s">
        <v>865</v>
      </c>
    </row>
    <row r="288" spans="1:8" ht="48.6">
      <c r="A288" s="56" t="s">
        <v>866</v>
      </c>
      <c r="B288" s="62" t="s">
        <v>867</v>
      </c>
      <c r="C288" s="37">
        <v>540.81200000000001</v>
      </c>
      <c r="D288" s="37">
        <v>388</v>
      </c>
      <c r="E288" s="52" t="s">
        <v>272</v>
      </c>
      <c r="F288" s="63" t="s">
        <v>868</v>
      </c>
      <c r="G288" s="52" t="s">
        <v>274</v>
      </c>
      <c r="H288" s="52" t="s">
        <v>869</v>
      </c>
    </row>
    <row r="289" spans="1:8" ht="32.4">
      <c r="A289" s="56" t="s">
        <v>870</v>
      </c>
      <c r="B289" s="57" t="s">
        <v>871</v>
      </c>
      <c r="C289" s="37">
        <v>115.4</v>
      </c>
      <c r="D289" s="37">
        <v>115</v>
      </c>
      <c r="E289" s="52" t="s">
        <v>261</v>
      </c>
      <c r="F289" s="58" t="s">
        <v>872</v>
      </c>
      <c r="G289" s="52" t="s">
        <v>873</v>
      </c>
      <c r="H289" s="52" t="s">
        <v>874</v>
      </c>
    </row>
    <row r="290" spans="1:8" ht="32.4">
      <c r="A290" s="56" t="s">
        <v>875</v>
      </c>
      <c r="B290" s="62" t="s">
        <v>740</v>
      </c>
      <c r="C290" s="37">
        <v>100</v>
      </c>
      <c r="D290" s="37">
        <v>100</v>
      </c>
      <c r="E290" s="52" t="s">
        <v>272</v>
      </c>
      <c r="F290" s="63" t="s">
        <v>803</v>
      </c>
      <c r="G290" s="52" t="s">
        <v>287</v>
      </c>
      <c r="H290" s="52" t="s">
        <v>876</v>
      </c>
    </row>
    <row r="291" spans="1:8" ht="32.4">
      <c r="A291" s="53" t="s">
        <v>877</v>
      </c>
      <c r="B291" s="54" t="s">
        <v>428</v>
      </c>
      <c r="C291" s="37">
        <v>99.75</v>
      </c>
      <c r="D291" s="37">
        <v>100</v>
      </c>
      <c r="E291" s="52" t="s">
        <v>252</v>
      </c>
      <c r="F291" s="55" t="s">
        <v>855</v>
      </c>
      <c r="G291" s="52" t="s">
        <v>274</v>
      </c>
      <c r="H291" s="52" t="s">
        <v>878</v>
      </c>
    </row>
    <row r="292" spans="1:8" ht="32.4">
      <c r="A292" s="66" t="s">
        <v>879</v>
      </c>
      <c r="B292" s="62" t="s">
        <v>428</v>
      </c>
      <c r="C292" s="37">
        <v>99</v>
      </c>
      <c r="D292" s="37">
        <v>99</v>
      </c>
      <c r="E292" s="52" t="s">
        <v>272</v>
      </c>
      <c r="F292" s="63" t="s">
        <v>855</v>
      </c>
      <c r="G292" s="52" t="s">
        <v>274</v>
      </c>
      <c r="H292" s="52" t="s">
        <v>880</v>
      </c>
    </row>
    <row r="293" spans="1:8" ht="32.4">
      <c r="A293" s="53" t="s">
        <v>881</v>
      </c>
      <c r="B293" s="54" t="s">
        <v>428</v>
      </c>
      <c r="C293" s="37">
        <v>52</v>
      </c>
      <c r="D293" s="37">
        <v>52</v>
      </c>
      <c r="E293" s="52" t="s">
        <v>252</v>
      </c>
      <c r="F293" s="55" t="s">
        <v>855</v>
      </c>
      <c r="G293" s="52" t="s">
        <v>274</v>
      </c>
      <c r="H293" s="52" t="s">
        <v>882</v>
      </c>
    </row>
    <row r="294" spans="1:8" ht="32.4">
      <c r="A294" s="66" t="s">
        <v>883</v>
      </c>
      <c r="B294" s="62" t="s">
        <v>428</v>
      </c>
      <c r="C294" s="37">
        <v>50</v>
      </c>
      <c r="D294" s="37">
        <v>50</v>
      </c>
      <c r="E294" s="52" t="s">
        <v>272</v>
      </c>
      <c r="F294" s="63" t="s">
        <v>855</v>
      </c>
      <c r="G294" s="52" t="s">
        <v>274</v>
      </c>
      <c r="H294" s="52" t="s">
        <v>884</v>
      </c>
    </row>
    <row r="295" spans="1:8" ht="32.4">
      <c r="A295" s="56" t="s">
        <v>885</v>
      </c>
      <c r="B295" s="57" t="s">
        <v>886</v>
      </c>
      <c r="C295" s="37">
        <v>115</v>
      </c>
      <c r="D295" s="37">
        <v>115</v>
      </c>
      <c r="E295" s="52" t="s">
        <v>261</v>
      </c>
      <c r="F295" s="58" t="s">
        <v>887</v>
      </c>
      <c r="G295" s="52" t="s">
        <v>888</v>
      </c>
      <c r="H295" s="52" t="s">
        <v>514</v>
      </c>
    </row>
    <row r="296" spans="1:8" ht="32.4">
      <c r="A296" s="53" t="s">
        <v>889</v>
      </c>
      <c r="B296" s="54" t="s">
        <v>760</v>
      </c>
      <c r="C296" s="37">
        <v>100</v>
      </c>
      <c r="D296" s="37">
        <v>100</v>
      </c>
      <c r="E296" s="52" t="s">
        <v>252</v>
      </c>
      <c r="F296" s="55" t="s">
        <v>890</v>
      </c>
      <c r="G296" s="52" t="s">
        <v>891</v>
      </c>
      <c r="H296" s="52" t="s">
        <v>892</v>
      </c>
    </row>
    <row r="297" spans="1:8" ht="32.4">
      <c r="A297" s="56" t="s">
        <v>893</v>
      </c>
      <c r="B297" s="62" t="s">
        <v>285</v>
      </c>
      <c r="C297" s="37">
        <v>90</v>
      </c>
      <c r="D297" s="37">
        <v>90</v>
      </c>
      <c r="E297" s="52" t="s">
        <v>272</v>
      </c>
      <c r="F297" s="63" t="s">
        <v>816</v>
      </c>
      <c r="G297" s="52" t="s">
        <v>442</v>
      </c>
      <c r="H297" s="52" t="s">
        <v>514</v>
      </c>
    </row>
    <row r="298" spans="1:8" ht="32.4">
      <c r="A298" s="66" t="s">
        <v>894</v>
      </c>
      <c r="B298" s="62" t="s">
        <v>895</v>
      </c>
      <c r="C298" s="37">
        <v>100</v>
      </c>
      <c r="D298" s="37">
        <v>100</v>
      </c>
      <c r="E298" s="52" t="s">
        <v>272</v>
      </c>
      <c r="F298" s="63" t="s">
        <v>896</v>
      </c>
      <c r="G298" s="52" t="s">
        <v>442</v>
      </c>
      <c r="H298" s="52" t="s">
        <v>400</v>
      </c>
    </row>
    <row r="299" spans="1:8" ht="32.4">
      <c r="A299" s="120" t="s">
        <v>897</v>
      </c>
      <c r="B299" s="116" t="s">
        <v>898</v>
      </c>
      <c r="C299" s="108">
        <v>93.73</v>
      </c>
      <c r="D299" s="37">
        <v>39</v>
      </c>
      <c r="E299" s="52" t="s">
        <v>272</v>
      </c>
      <c r="F299" s="118" t="s">
        <v>899</v>
      </c>
      <c r="G299" s="92" t="s">
        <v>274</v>
      </c>
      <c r="H299" s="92" t="s">
        <v>900</v>
      </c>
    </row>
    <row r="300" spans="1:8" ht="32.4">
      <c r="A300" s="121"/>
      <c r="B300" s="117"/>
      <c r="C300" s="109"/>
      <c r="D300" s="37">
        <v>47</v>
      </c>
      <c r="E300" s="52" t="s">
        <v>252</v>
      </c>
      <c r="F300" s="119"/>
      <c r="G300" s="93"/>
      <c r="H300" s="93"/>
    </row>
    <row r="301" spans="1:8" ht="32.4">
      <c r="A301" s="56" t="s">
        <v>901</v>
      </c>
      <c r="B301" s="57" t="s">
        <v>731</v>
      </c>
      <c r="C301" s="37">
        <v>200</v>
      </c>
      <c r="D301" s="37">
        <v>200</v>
      </c>
      <c r="E301" s="52" t="s">
        <v>261</v>
      </c>
      <c r="F301" s="58" t="s">
        <v>732</v>
      </c>
      <c r="G301" s="52" t="s">
        <v>902</v>
      </c>
      <c r="H301" s="52" t="s">
        <v>825</v>
      </c>
    </row>
    <row r="302" spans="1:8" ht="32.4">
      <c r="A302" s="56" t="s">
        <v>488</v>
      </c>
      <c r="B302" s="60" t="s">
        <v>489</v>
      </c>
      <c r="C302" s="37">
        <v>390</v>
      </c>
      <c r="D302" s="37">
        <v>390</v>
      </c>
      <c r="E302" s="52" t="s">
        <v>272</v>
      </c>
      <c r="F302" s="61" t="s">
        <v>490</v>
      </c>
      <c r="G302" s="52" t="s">
        <v>292</v>
      </c>
      <c r="H302" s="52" t="s">
        <v>491</v>
      </c>
    </row>
    <row r="303" spans="1:8" ht="32.4">
      <c r="A303" s="56" t="s">
        <v>903</v>
      </c>
      <c r="B303" s="62" t="s">
        <v>462</v>
      </c>
      <c r="C303" s="37">
        <v>350</v>
      </c>
      <c r="D303" s="37">
        <v>350</v>
      </c>
      <c r="E303" s="52" t="s">
        <v>272</v>
      </c>
      <c r="F303" s="63" t="s">
        <v>463</v>
      </c>
      <c r="G303" s="52" t="s">
        <v>347</v>
      </c>
      <c r="H303" s="52" t="s">
        <v>904</v>
      </c>
    </row>
    <row r="304" spans="1:8" ht="32.4">
      <c r="A304" s="53" t="s">
        <v>905</v>
      </c>
      <c r="B304" s="54" t="s">
        <v>906</v>
      </c>
      <c r="C304" s="37">
        <v>150</v>
      </c>
      <c r="D304" s="37">
        <v>150</v>
      </c>
      <c r="E304" s="52" t="s">
        <v>252</v>
      </c>
      <c r="F304" s="55" t="s">
        <v>907</v>
      </c>
      <c r="G304" s="52" t="s">
        <v>908</v>
      </c>
      <c r="H304" s="52" t="s">
        <v>909</v>
      </c>
    </row>
    <row r="305" spans="1:8" ht="32.4">
      <c r="A305" s="53" t="s">
        <v>910</v>
      </c>
      <c r="B305" s="54" t="s">
        <v>634</v>
      </c>
      <c r="C305" s="37">
        <v>487.85</v>
      </c>
      <c r="D305" s="37">
        <v>488</v>
      </c>
      <c r="E305" s="52" t="s">
        <v>252</v>
      </c>
      <c r="F305" s="55" t="s">
        <v>635</v>
      </c>
      <c r="G305" s="52" t="s">
        <v>302</v>
      </c>
      <c r="H305" s="52" t="s">
        <v>768</v>
      </c>
    </row>
    <row r="306" spans="1:8" ht="32.4">
      <c r="A306" s="53" t="s">
        <v>911</v>
      </c>
      <c r="B306" s="54" t="s">
        <v>641</v>
      </c>
      <c r="C306" s="37">
        <v>200</v>
      </c>
      <c r="D306" s="37">
        <v>200</v>
      </c>
      <c r="E306" s="52" t="s">
        <v>252</v>
      </c>
      <c r="F306" s="55" t="s">
        <v>642</v>
      </c>
      <c r="G306" s="52" t="s">
        <v>912</v>
      </c>
      <c r="H306" s="52" t="s">
        <v>823</v>
      </c>
    </row>
    <row r="307" spans="1:8" ht="32.4">
      <c r="A307" s="56" t="s">
        <v>913</v>
      </c>
      <c r="B307" s="60" t="s">
        <v>692</v>
      </c>
      <c r="C307" s="37">
        <v>600</v>
      </c>
      <c r="D307" s="37">
        <v>600</v>
      </c>
      <c r="E307" s="52" t="s">
        <v>272</v>
      </c>
      <c r="F307" s="61" t="s">
        <v>844</v>
      </c>
      <c r="G307" s="52" t="s">
        <v>302</v>
      </c>
      <c r="H307" s="52" t="s">
        <v>448</v>
      </c>
    </row>
    <row r="308" spans="1:8" ht="32.4">
      <c r="A308" s="56" t="s">
        <v>914</v>
      </c>
      <c r="B308" s="60" t="s">
        <v>692</v>
      </c>
      <c r="C308" s="37">
        <v>800</v>
      </c>
      <c r="D308" s="37">
        <v>800</v>
      </c>
      <c r="E308" s="52" t="s">
        <v>272</v>
      </c>
      <c r="F308" s="61" t="s">
        <v>844</v>
      </c>
      <c r="G308" s="52" t="s">
        <v>550</v>
      </c>
      <c r="H308" s="52" t="s">
        <v>915</v>
      </c>
    </row>
    <row r="309" spans="1:8" ht="32.4">
      <c r="A309" s="56" t="s">
        <v>916</v>
      </c>
      <c r="B309" s="106" t="s">
        <v>564</v>
      </c>
      <c r="C309" s="108">
        <v>253.1</v>
      </c>
      <c r="D309" s="37">
        <v>53</v>
      </c>
      <c r="E309" s="52" t="s">
        <v>261</v>
      </c>
      <c r="F309" s="110" t="s">
        <v>917</v>
      </c>
      <c r="G309" s="130" t="s">
        <v>607</v>
      </c>
      <c r="H309" s="92" t="s">
        <v>918</v>
      </c>
    </row>
    <row r="310" spans="1:8" ht="32.4">
      <c r="A310" s="56" t="s">
        <v>919</v>
      </c>
      <c r="B310" s="107"/>
      <c r="C310" s="109"/>
      <c r="D310" s="37">
        <v>200</v>
      </c>
      <c r="E310" s="52" t="s">
        <v>820</v>
      </c>
      <c r="F310" s="111"/>
      <c r="G310" s="131"/>
      <c r="H310" s="93"/>
    </row>
    <row r="311" spans="1:8" ht="32.4">
      <c r="A311" s="126" t="s">
        <v>920</v>
      </c>
      <c r="B311" s="88" t="s">
        <v>645</v>
      </c>
      <c r="C311" s="108">
        <v>500</v>
      </c>
      <c r="D311" s="37">
        <v>323</v>
      </c>
      <c r="E311" s="52" t="s">
        <v>252</v>
      </c>
      <c r="F311" s="90" t="s">
        <v>646</v>
      </c>
      <c r="G311" s="92" t="s">
        <v>302</v>
      </c>
      <c r="H311" s="92" t="s">
        <v>921</v>
      </c>
    </row>
    <row r="312" spans="1:8" ht="32.4">
      <c r="A312" s="127"/>
      <c r="B312" s="89"/>
      <c r="C312" s="109"/>
      <c r="D312" s="37">
        <v>177</v>
      </c>
      <c r="E312" s="52" t="s">
        <v>272</v>
      </c>
      <c r="F312" s="91"/>
      <c r="G312" s="93"/>
      <c r="H312" s="93"/>
    </row>
    <row r="313" spans="1:8" ht="32.4">
      <c r="A313" s="56" t="s">
        <v>922</v>
      </c>
      <c r="B313" s="57" t="s">
        <v>923</v>
      </c>
      <c r="C313" s="37">
        <v>250</v>
      </c>
      <c r="D313" s="37">
        <v>250</v>
      </c>
      <c r="E313" s="52" t="s">
        <v>261</v>
      </c>
      <c r="F313" s="58" t="s">
        <v>924</v>
      </c>
      <c r="G313" s="52" t="s">
        <v>302</v>
      </c>
      <c r="H313" s="52" t="s">
        <v>925</v>
      </c>
    </row>
    <row r="314" spans="1:8" ht="32.4">
      <c r="A314" s="53" t="s">
        <v>926</v>
      </c>
      <c r="B314" s="54" t="s">
        <v>385</v>
      </c>
      <c r="C314" s="37">
        <v>84</v>
      </c>
      <c r="D314" s="37">
        <v>83</v>
      </c>
      <c r="E314" s="52" t="s">
        <v>252</v>
      </c>
      <c r="F314" s="55" t="s">
        <v>581</v>
      </c>
      <c r="G314" s="52" t="s">
        <v>274</v>
      </c>
      <c r="H314" s="52" t="s">
        <v>927</v>
      </c>
    </row>
    <row r="315" spans="1:8" ht="32.4">
      <c r="A315" s="128" t="s">
        <v>928</v>
      </c>
      <c r="B315" s="112" t="s">
        <v>929</v>
      </c>
      <c r="C315" s="108">
        <v>600</v>
      </c>
      <c r="D315" s="37">
        <f>222</f>
        <v>222</v>
      </c>
      <c r="E315" s="52" t="s">
        <v>261</v>
      </c>
      <c r="F315" s="114" t="s">
        <v>930</v>
      </c>
      <c r="G315" s="52" t="s">
        <v>931</v>
      </c>
      <c r="H315" s="52" t="s">
        <v>932</v>
      </c>
    </row>
    <row r="316" spans="1:8" ht="32.4">
      <c r="A316" s="129"/>
      <c r="B316" s="113"/>
      <c r="C316" s="109"/>
      <c r="D316" s="37">
        <f>102</f>
        <v>102</v>
      </c>
      <c r="E316" s="52" t="s">
        <v>252</v>
      </c>
      <c r="F316" s="115"/>
      <c r="G316" s="52" t="s">
        <v>274</v>
      </c>
      <c r="H316" s="59" t="s">
        <v>933</v>
      </c>
    </row>
    <row r="317" spans="1:8" ht="32.4">
      <c r="A317" s="53" t="s">
        <v>934</v>
      </c>
      <c r="B317" s="54" t="s">
        <v>923</v>
      </c>
      <c r="C317" s="37">
        <v>135</v>
      </c>
      <c r="D317" s="37">
        <v>83</v>
      </c>
      <c r="E317" s="52" t="s">
        <v>252</v>
      </c>
      <c r="F317" s="55" t="s">
        <v>935</v>
      </c>
      <c r="G317" s="52" t="s">
        <v>274</v>
      </c>
      <c r="H317" s="52" t="s">
        <v>936</v>
      </c>
    </row>
    <row r="318" spans="1:8" ht="32.4">
      <c r="A318" s="120" t="s">
        <v>937</v>
      </c>
      <c r="B318" s="106" t="s">
        <v>300</v>
      </c>
      <c r="C318" s="108">
        <v>300</v>
      </c>
      <c r="D318" s="37">
        <v>247</v>
      </c>
      <c r="E318" s="52" t="s">
        <v>261</v>
      </c>
      <c r="F318" s="110" t="s">
        <v>301</v>
      </c>
      <c r="G318" s="92" t="s">
        <v>282</v>
      </c>
      <c r="H318" s="92" t="s">
        <v>938</v>
      </c>
    </row>
    <row r="319" spans="1:8" ht="32.4">
      <c r="A319" s="121"/>
      <c r="B319" s="107"/>
      <c r="C319" s="109"/>
      <c r="D319" s="37">
        <v>53</v>
      </c>
      <c r="E319" s="52" t="s">
        <v>252</v>
      </c>
      <c r="F319" s="111"/>
      <c r="G319" s="93"/>
      <c r="H319" s="93"/>
    </row>
    <row r="320" spans="1:8" ht="32.4">
      <c r="A320" s="53" t="s">
        <v>939</v>
      </c>
      <c r="B320" s="54" t="s">
        <v>940</v>
      </c>
      <c r="C320" s="37">
        <v>120</v>
      </c>
      <c r="D320" s="37">
        <v>120</v>
      </c>
      <c r="E320" s="52" t="s">
        <v>252</v>
      </c>
      <c r="F320" s="55" t="s">
        <v>941</v>
      </c>
      <c r="G320" s="52" t="s">
        <v>302</v>
      </c>
      <c r="H320" s="52" t="s">
        <v>789</v>
      </c>
    </row>
    <row r="321" spans="1:8" ht="32.4">
      <c r="A321" s="56" t="s">
        <v>939</v>
      </c>
      <c r="B321" s="57" t="s">
        <v>725</v>
      </c>
      <c r="C321" s="37">
        <v>100</v>
      </c>
      <c r="D321" s="37">
        <v>99</v>
      </c>
      <c r="E321" s="52" t="s">
        <v>261</v>
      </c>
      <c r="F321" s="58" t="s">
        <v>726</v>
      </c>
      <c r="G321" s="52" t="s">
        <v>274</v>
      </c>
      <c r="H321" s="52" t="s">
        <v>789</v>
      </c>
    </row>
    <row r="322" spans="1:8" ht="32.4">
      <c r="A322" s="56" t="s">
        <v>515</v>
      </c>
      <c r="B322" s="62" t="s">
        <v>516</v>
      </c>
      <c r="C322" s="37">
        <v>83</v>
      </c>
      <c r="D322" s="37">
        <v>82</v>
      </c>
      <c r="E322" s="52" t="s">
        <v>272</v>
      </c>
      <c r="F322" s="63" t="s">
        <v>517</v>
      </c>
      <c r="G322" s="52" t="s">
        <v>238</v>
      </c>
      <c r="H322" s="52" t="s">
        <v>942</v>
      </c>
    </row>
    <row r="323" spans="1:8" ht="32.4">
      <c r="A323" s="53" t="s">
        <v>943</v>
      </c>
      <c r="B323" s="54" t="s">
        <v>367</v>
      </c>
      <c r="C323" s="37">
        <v>100</v>
      </c>
      <c r="D323" s="37">
        <v>100</v>
      </c>
      <c r="E323" s="52" t="s">
        <v>252</v>
      </c>
      <c r="F323" s="55" t="s">
        <v>368</v>
      </c>
      <c r="G323" s="52" t="s">
        <v>274</v>
      </c>
      <c r="H323" s="52" t="s">
        <v>944</v>
      </c>
    </row>
    <row r="324" spans="1:8" ht="32.4">
      <c r="A324" s="66" t="s">
        <v>945</v>
      </c>
      <c r="B324" s="62" t="s">
        <v>946</v>
      </c>
      <c r="C324" s="37">
        <v>100</v>
      </c>
      <c r="D324" s="37">
        <v>100</v>
      </c>
      <c r="E324" s="52" t="s">
        <v>272</v>
      </c>
      <c r="F324" s="63" t="s">
        <v>947</v>
      </c>
      <c r="G324" s="59" t="s">
        <v>205</v>
      </c>
      <c r="H324" s="52" t="s">
        <v>948</v>
      </c>
    </row>
    <row r="325" spans="1:8" ht="32.4">
      <c r="A325" s="66" t="s">
        <v>949</v>
      </c>
      <c r="B325" s="62" t="s">
        <v>394</v>
      </c>
      <c r="C325" s="37">
        <v>100</v>
      </c>
      <c r="D325" s="37">
        <v>100</v>
      </c>
      <c r="E325" s="52" t="s">
        <v>272</v>
      </c>
      <c r="F325" s="63" t="s">
        <v>575</v>
      </c>
      <c r="G325" s="52" t="s">
        <v>274</v>
      </c>
      <c r="H325" s="52" t="s">
        <v>950</v>
      </c>
    </row>
    <row r="326" spans="1:8" ht="32.4">
      <c r="A326" s="56" t="s">
        <v>951</v>
      </c>
      <c r="B326" s="57" t="s">
        <v>952</v>
      </c>
      <c r="C326" s="37">
        <v>100</v>
      </c>
      <c r="D326" s="37">
        <v>100</v>
      </c>
      <c r="E326" s="52" t="s">
        <v>261</v>
      </c>
      <c r="F326" s="58" t="s">
        <v>953</v>
      </c>
      <c r="G326" s="52" t="s">
        <v>274</v>
      </c>
      <c r="H326" s="52" t="s">
        <v>954</v>
      </c>
    </row>
    <row r="327" spans="1:8" ht="32.4">
      <c r="A327" s="56" t="s">
        <v>955</v>
      </c>
      <c r="B327" s="60" t="s">
        <v>431</v>
      </c>
      <c r="C327" s="37">
        <v>40</v>
      </c>
      <c r="D327" s="37">
        <v>40</v>
      </c>
      <c r="E327" s="52" t="s">
        <v>272</v>
      </c>
      <c r="F327" s="61" t="s">
        <v>956</v>
      </c>
      <c r="G327" s="52" t="s">
        <v>274</v>
      </c>
      <c r="H327" s="52" t="s">
        <v>957</v>
      </c>
    </row>
    <row r="328" spans="1:8" ht="32.4">
      <c r="A328" s="56" t="s">
        <v>958</v>
      </c>
      <c r="B328" s="67" t="s">
        <v>959</v>
      </c>
      <c r="C328" s="37">
        <v>255</v>
      </c>
      <c r="D328" s="37">
        <v>255</v>
      </c>
      <c r="E328" s="52" t="s">
        <v>261</v>
      </c>
      <c r="F328" s="68" t="s">
        <v>960</v>
      </c>
      <c r="G328" s="52" t="s">
        <v>582</v>
      </c>
      <c r="H328" s="52" t="s">
        <v>961</v>
      </c>
    </row>
    <row r="329" spans="1:8" ht="32.4">
      <c r="A329" s="56" t="s">
        <v>962</v>
      </c>
      <c r="B329" s="57" t="s">
        <v>871</v>
      </c>
      <c r="C329" s="37">
        <v>200</v>
      </c>
      <c r="D329" s="37">
        <v>200</v>
      </c>
      <c r="E329" s="52" t="s">
        <v>261</v>
      </c>
      <c r="F329" s="58" t="s">
        <v>872</v>
      </c>
      <c r="G329" s="52" t="s">
        <v>963</v>
      </c>
      <c r="H329" s="52" t="s">
        <v>460</v>
      </c>
    </row>
    <row r="330" spans="1:8" ht="32.4">
      <c r="A330" s="56" t="s">
        <v>964</v>
      </c>
      <c r="B330" s="62" t="s">
        <v>965</v>
      </c>
      <c r="C330" s="37">
        <v>100</v>
      </c>
      <c r="D330" s="37">
        <v>100</v>
      </c>
      <c r="E330" s="52" t="s">
        <v>272</v>
      </c>
      <c r="F330" s="63" t="s">
        <v>966</v>
      </c>
      <c r="G330" s="52" t="s">
        <v>287</v>
      </c>
      <c r="H330" s="52" t="s">
        <v>876</v>
      </c>
    </row>
    <row r="331" spans="1:8" ht="32.4">
      <c r="A331" s="56" t="s">
        <v>967</v>
      </c>
      <c r="B331" s="54" t="s">
        <v>479</v>
      </c>
      <c r="C331" s="37">
        <v>90</v>
      </c>
      <c r="D331" s="37">
        <v>90</v>
      </c>
      <c r="E331" s="52" t="s">
        <v>272</v>
      </c>
      <c r="F331" s="55" t="s">
        <v>968</v>
      </c>
      <c r="G331" s="52" t="s">
        <v>274</v>
      </c>
      <c r="H331" s="52" t="s">
        <v>969</v>
      </c>
    </row>
    <row r="332" spans="1:8" ht="32.4">
      <c r="A332" s="56" t="s">
        <v>970</v>
      </c>
      <c r="B332" s="57" t="s">
        <v>474</v>
      </c>
      <c r="C332" s="37">
        <v>200</v>
      </c>
      <c r="D332" s="37">
        <v>200</v>
      </c>
      <c r="E332" s="52" t="s">
        <v>261</v>
      </c>
      <c r="F332" s="58" t="s">
        <v>971</v>
      </c>
      <c r="G332" s="52" t="s">
        <v>464</v>
      </c>
      <c r="H332" s="52" t="s">
        <v>972</v>
      </c>
    </row>
    <row r="333" spans="1:8" ht="32.4">
      <c r="A333" s="56" t="s">
        <v>973</v>
      </c>
      <c r="B333" s="57" t="s">
        <v>451</v>
      </c>
      <c r="C333" s="37">
        <v>100</v>
      </c>
      <c r="D333" s="37">
        <v>100</v>
      </c>
      <c r="E333" s="52" t="s">
        <v>261</v>
      </c>
      <c r="F333" s="58" t="s">
        <v>459</v>
      </c>
      <c r="G333" s="52" t="s">
        <v>974</v>
      </c>
      <c r="H333" s="52" t="s">
        <v>975</v>
      </c>
    </row>
    <row r="334" spans="1:8" ht="32.4">
      <c r="A334" s="56" t="s">
        <v>976</v>
      </c>
      <c r="B334" s="60" t="s">
        <v>977</v>
      </c>
      <c r="C334" s="37">
        <v>70</v>
      </c>
      <c r="D334" s="37">
        <v>70</v>
      </c>
      <c r="E334" s="52" t="s">
        <v>272</v>
      </c>
      <c r="F334" s="61" t="s">
        <v>978</v>
      </c>
      <c r="G334" s="52" t="s">
        <v>274</v>
      </c>
      <c r="H334" s="52" t="s">
        <v>979</v>
      </c>
    </row>
    <row r="335" spans="1:8" ht="32.4">
      <c r="A335" s="56" t="s">
        <v>980</v>
      </c>
      <c r="B335" s="57" t="s">
        <v>981</v>
      </c>
      <c r="C335" s="37">
        <v>500</v>
      </c>
      <c r="D335" s="37">
        <v>500</v>
      </c>
      <c r="E335" s="52" t="s">
        <v>261</v>
      </c>
      <c r="F335" s="58" t="s">
        <v>982</v>
      </c>
      <c r="G335" s="52" t="s">
        <v>983</v>
      </c>
      <c r="H335" s="52" t="s">
        <v>984</v>
      </c>
    </row>
    <row r="336" spans="1:8" ht="32.4">
      <c r="A336" s="66" t="s">
        <v>985</v>
      </c>
      <c r="B336" s="62" t="s">
        <v>431</v>
      </c>
      <c r="C336" s="37">
        <v>100</v>
      </c>
      <c r="D336" s="37">
        <v>100</v>
      </c>
      <c r="E336" s="52" t="s">
        <v>272</v>
      </c>
      <c r="F336" s="63" t="s">
        <v>956</v>
      </c>
      <c r="G336" s="52" t="s">
        <v>274</v>
      </c>
      <c r="H336" s="52" t="s">
        <v>242</v>
      </c>
    </row>
    <row r="337" spans="1:8" ht="32.4">
      <c r="A337" s="56" t="s">
        <v>986</v>
      </c>
      <c r="B337" s="57" t="s">
        <v>338</v>
      </c>
      <c r="C337" s="37">
        <v>100</v>
      </c>
      <c r="D337" s="37">
        <v>100</v>
      </c>
      <c r="E337" s="52" t="s">
        <v>261</v>
      </c>
      <c r="F337" s="58" t="s">
        <v>987</v>
      </c>
      <c r="G337" s="52" t="s">
        <v>988</v>
      </c>
      <c r="H337" s="52" t="s">
        <v>989</v>
      </c>
    </row>
    <row r="338" spans="1:8" ht="32.4">
      <c r="A338" s="56" t="s">
        <v>990</v>
      </c>
      <c r="B338" s="57" t="s">
        <v>334</v>
      </c>
      <c r="C338" s="37">
        <v>200</v>
      </c>
      <c r="D338" s="37">
        <v>200</v>
      </c>
      <c r="E338" s="52" t="s">
        <v>261</v>
      </c>
      <c r="F338" s="58" t="s">
        <v>991</v>
      </c>
      <c r="G338" s="52" t="s">
        <v>292</v>
      </c>
      <c r="H338" s="52" t="s">
        <v>336</v>
      </c>
    </row>
    <row r="339" spans="1:8" ht="32.4">
      <c r="A339" s="56" t="s">
        <v>992</v>
      </c>
      <c r="B339" s="57" t="s">
        <v>993</v>
      </c>
      <c r="C339" s="37">
        <v>200</v>
      </c>
      <c r="D339" s="37">
        <v>200</v>
      </c>
      <c r="E339" s="52" t="s">
        <v>261</v>
      </c>
      <c r="F339" s="58" t="s">
        <v>994</v>
      </c>
      <c r="G339" s="52" t="s">
        <v>302</v>
      </c>
      <c r="H339" s="52" t="s">
        <v>995</v>
      </c>
    </row>
    <row r="340" spans="1:8" ht="32.4">
      <c r="A340" s="56" t="s">
        <v>996</v>
      </c>
      <c r="B340" s="57" t="s">
        <v>445</v>
      </c>
      <c r="C340" s="37">
        <v>100</v>
      </c>
      <c r="D340" s="37">
        <v>93</v>
      </c>
      <c r="E340" s="52" t="s">
        <v>261</v>
      </c>
      <c r="F340" s="58" t="s">
        <v>447</v>
      </c>
      <c r="G340" s="52" t="s">
        <v>997</v>
      </c>
      <c r="H340" s="52" t="s">
        <v>998</v>
      </c>
    </row>
    <row r="341" spans="1:8" ht="32.4">
      <c r="A341" s="56" t="s">
        <v>999</v>
      </c>
      <c r="B341" s="57" t="s">
        <v>1000</v>
      </c>
      <c r="C341" s="37">
        <v>200</v>
      </c>
      <c r="D341" s="37">
        <v>200</v>
      </c>
      <c r="E341" s="52" t="s">
        <v>261</v>
      </c>
      <c r="F341" s="58" t="s">
        <v>1001</v>
      </c>
      <c r="G341" s="52" t="s">
        <v>505</v>
      </c>
      <c r="H341" s="52" t="s">
        <v>1002</v>
      </c>
    </row>
    <row r="342" spans="1:8" ht="32.4">
      <c r="A342" s="56" t="s">
        <v>1003</v>
      </c>
      <c r="B342" s="54" t="s">
        <v>1004</v>
      </c>
      <c r="C342" s="37">
        <v>200</v>
      </c>
      <c r="D342" s="37">
        <v>197</v>
      </c>
      <c r="E342" s="52" t="s">
        <v>272</v>
      </c>
      <c r="F342" s="55" t="s">
        <v>1005</v>
      </c>
      <c r="G342" s="52" t="s">
        <v>486</v>
      </c>
      <c r="H342" s="52" t="s">
        <v>1006</v>
      </c>
    </row>
    <row r="343" spans="1:8" ht="32.4">
      <c r="A343" s="56" t="s">
        <v>1007</v>
      </c>
      <c r="B343" s="57" t="s">
        <v>1008</v>
      </c>
      <c r="C343" s="37">
        <v>200</v>
      </c>
      <c r="D343" s="37">
        <v>200</v>
      </c>
      <c r="E343" s="52" t="s">
        <v>261</v>
      </c>
      <c r="F343" s="58" t="s">
        <v>1009</v>
      </c>
      <c r="G343" s="52" t="s">
        <v>292</v>
      </c>
      <c r="H343" s="52" t="s">
        <v>1010</v>
      </c>
    </row>
    <row r="344" spans="1:8" ht="32.4">
      <c r="A344" s="53" t="s">
        <v>1011</v>
      </c>
      <c r="B344" s="54" t="s">
        <v>495</v>
      </c>
      <c r="C344" s="37">
        <v>350</v>
      </c>
      <c r="D344" s="37">
        <v>350</v>
      </c>
      <c r="E344" s="52" t="s">
        <v>252</v>
      </c>
      <c r="F344" s="55" t="s">
        <v>1012</v>
      </c>
      <c r="G344" s="52" t="s">
        <v>302</v>
      </c>
      <c r="H344" s="52" t="s">
        <v>1013</v>
      </c>
    </row>
    <row r="345" spans="1:8" ht="32.4">
      <c r="A345" s="56" t="s">
        <v>1014</v>
      </c>
      <c r="B345" s="62" t="s">
        <v>895</v>
      </c>
      <c r="C345" s="37">
        <v>500</v>
      </c>
      <c r="D345" s="37">
        <v>500</v>
      </c>
      <c r="E345" s="52" t="s">
        <v>272</v>
      </c>
      <c r="F345" s="63" t="s">
        <v>896</v>
      </c>
      <c r="G345" s="52" t="s">
        <v>347</v>
      </c>
      <c r="H345" s="52" t="s">
        <v>1015</v>
      </c>
    </row>
    <row r="346" spans="1:8" ht="32.4">
      <c r="A346" s="56" t="s">
        <v>1016</v>
      </c>
      <c r="B346" s="62" t="s">
        <v>1017</v>
      </c>
      <c r="C346" s="37">
        <v>100</v>
      </c>
      <c r="D346" s="37">
        <v>100</v>
      </c>
      <c r="E346" s="52" t="s">
        <v>272</v>
      </c>
      <c r="F346" s="63" t="s">
        <v>1018</v>
      </c>
      <c r="G346" s="52" t="s">
        <v>274</v>
      </c>
      <c r="H346" s="52" t="s">
        <v>1019</v>
      </c>
    </row>
    <row r="347" spans="1:8" ht="32.4">
      <c r="A347" s="56" t="s">
        <v>1020</v>
      </c>
      <c r="B347" s="62" t="s">
        <v>512</v>
      </c>
      <c r="C347" s="37">
        <v>500</v>
      </c>
      <c r="D347" s="37">
        <v>500</v>
      </c>
      <c r="E347" s="52" t="s">
        <v>272</v>
      </c>
      <c r="F347" s="63" t="s">
        <v>513</v>
      </c>
      <c r="G347" s="52" t="s">
        <v>841</v>
      </c>
      <c r="H347" s="52" t="s">
        <v>1021</v>
      </c>
    </row>
    <row r="348" spans="1:8" ht="32.4">
      <c r="A348" s="56" t="s">
        <v>1022</v>
      </c>
      <c r="B348" s="62" t="s">
        <v>545</v>
      </c>
      <c r="C348" s="37">
        <v>500</v>
      </c>
      <c r="D348" s="37">
        <v>500</v>
      </c>
      <c r="E348" s="52" t="s">
        <v>272</v>
      </c>
      <c r="F348" s="63" t="s">
        <v>546</v>
      </c>
      <c r="G348" s="52" t="s">
        <v>292</v>
      </c>
      <c r="H348" s="52" t="s">
        <v>1023</v>
      </c>
    </row>
    <row r="349" spans="1:8" ht="32.4">
      <c r="A349" s="56" t="s">
        <v>1022</v>
      </c>
      <c r="B349" s="62" t="s">
        <v>1024</v>
      </c>
      <c r="C349" s="37">
        <v>500</v>
      </c>
      <c r="D349" s="37">
        <v>500</v>
      </c>
      <c r="E349" s="52" t="s">
        <v>272</v>
      </c>
      <c r="F349" s="63" t="s">
        <v>1025</v>
      </c>
      <c r="G349" s="52" t="s">
        <v>292</v>
      </c>
      <c r="H349" s="52" t="s">
        <v>1023</v>
      </c>
    </row>
    <row r="350" spans="1:8" ht="32.4">
      <c r="A350" s="56" t="s">
        <v>1026</v>
      </c>
      <c r="B350" s="57" t="s">
        <v>1027</v>
      </c>
      <c r="C350" s="37">
        <v>100</v>
      </c>
      <c r="D350" s="37">
        <v>97</v>
      </c>
      <c r="E350" s="52" t="s">
        <v>261</v>
      </c>
      <c r="F350" s="58" t="s">
        <v>1028</v>
      </c>
      <c r="G350" s="52" t="s">
        <v>442</v>
      </c>
      <c r="H350" s="52" t="s">
        <v>1029</v>
      </c>
    </row>
    <row r="351" spans="1:8" ht="32.4">
      <c r="A351" s="56" t="s">
        <v>375</v>
      </c>
      <c r="B351" s="60" t="s">
        <v>1030</v>
      </c>
      <c r="C351" s="37">
        <v>200</v>
      </c>
      <c r="D351" s="37">
        <v>198</v>
      </c>
      <c r="E351" s="52" t="s">
        <v>272</v>
      </c>
      <c r="F351" s="61" t="s">
        <v>1031</v>
      </c>
      <c r="G351" s="52" t="s">
        <v>988</v>
      </c>
      <c r="H351" s="52" t="s">
        <v>989</v>
      </c>
    </row>
    <row r="352" spans="1:8" ht="32.4">
      <c r="A352" s="56" t="s">
        <v>1032</v>
      </c>
      <c r="B352" s="62" t="s">
        <v>521</v>
      </c>
      <c r="C352" s="37">
        <v>500</v>
      </c>
      <c r="D352" s="37">
        <v>500</v>
      </c>
      <c r="E352" s="52" t="s">
        <v>272</v>
      </c>
      <c r="F352" s="63" t="s">
        <v>522</v>
      </c>
      <c r="G352" s="52" t="s">
        <v>292</v>
      </c>
      <c r="H352" s="52" t="s">
        <v>1023</v>
      </c>
    </row>
    <row r="353" spans="1:8" ht="32.4">
      <c r="A353" s="56" t="s">
        <v>1033</v>
      </c>
      <c r="B353" s="57" t="s">
        <v>886</v>
      </c>
      <c r="C353" s="37">
        <v>500</v>
      </c>
      <c r="D353" s="37">
        <v>500</v>
      </c>
      <c r="E353" s="52" t="s">
        <v>261</v>
      </c>
      <c r="F353" s="58" t="s">
        <v>887</v>
      </c>
      <c r="G353" s="52" t="s">
        <v>292</v>
      </c>
      <c r="H353" s="52" t="s">
        <v>1023</v>
      </c>
    </row>
    <row r="354" spans="1:8" ht="32.4">
      <c r="A354" s="56" t="s">
        <v>1033</v>
      </c>
      <c r="B354" s="57" t="s">
        <v>1034</v>
      </c>
      <c r="C354" s="37">
        <v>500</v>
      </c>
      <c r="D354" s="37">
        <v>500</v>
      </c>
      <c r="E354" s="52" t="s">
        <v>261</v>
      </c>
      <c r="F354" s="58" t="s">
        <v>1035</v>
      </c>
      <c r="G354" s="52" t="s">
        <v>292</v>
      </c>
      <c r="H354" s="52" t="s">
        <v>1023</v>
      </c>
    </row>
    <row r="355" spans="1:8" ht="32.4">
      <c r="A355" s="56" t="s">
        <v>1036</v>
      </c>
      <c r="B355" s="57" t="s">
        <v>1037</v>
      </c>
      <c r="C355" s="37">
        <v>80</v>
      </c>
      <c r="D355" s="37">
        <v>80</v>
      </c>
      <c r="E355" s="52" t="s">
        <v>261</v>
      </c>
      <c r="F355" s="58" t="s">
        <v>1038</v>
      </c>
      <c r="G355" s="52" t="s">
        <v>274</v>
      </c>
      <c r="H355" s="52" t="s">
        <v>1039</v>
      </c>
    </row>
    <row r="356" spans="1:8" ht="32.4">
      <c r="A356" s="56" t="s">
        <v>1040</v>
      </c>
      <c r="B356" s="67" t="s">
        <v>1041</v>
      </c>
      <c r="C356" s="37">
        <v>92</v>
      </c>
      <c r="D356" s="37">
        <v>92</v>
      </c>
      <c r="E356" s="52" t="s">
        <v>446</v>
      </c>
      <c r="F356" s="68" t="s">
        <v>1042</v>
      </c>
      <c r="G356" s="52" t="s">
        <v>274</v>
      </c>
      <c r="H356" s="52" t="s">
        <v>1043</v>
      </c>
    </row>
    <row r="357" spans="1:8" ht="32.4">
      <c r="A357" s="56" t="s">
        <v>1044</v>
      </c>
      <c r="B357" s="57" t="s">
        <v>1045</v>
      </c>
      <c r="C357" s="37">
        <v>100</v>
      </c>
      <c r="D357" s="37">
        <v>100</v>
      </c>
      <c r="E357" s="52" t="s">
        <v>261</v>
      </c>
      <c r="F357" s="58" t="s">
        <v>1046</v>
      </c>
      <c r="G357" s="52" t="s">
        <v>238</v>
      </c>
      <c r="H357" s="52" t="s">
        <v>1047</v>
      </c>
    </row>
    <row r="358" spans="1:8" ht="32.4">
      <c r="A358" s="66" t="s">
        <v>1048</v>
      </c>
      <c r="B358" s="67" t="s">
        <v>1049</v>
      </c>
      <c r="C358" s="37">
        <v>100</v>
      </c>
      <c r="D358" s="37">
        <v>100</v>
      </c>
      <c r="E358" s="52" t="s">
        <v>446</v>
      </c>
      <c r="F358" s="68" t="s">
        <v>1050</v>
      </c>
      <c r="G358" s="52" t="s">
        <v>442</v>
      </c>
      <c r="H358" s="52" t="s">
        <v>1051</v>
      </c>
    </row>
    <row r="359" spans="1:8" ht="32.4">
      <c r="A359" s="53" t="s">
        <v>1052</v>
      </c>
      <c r="B359" s="54" t="s">
        <v>1053</v>
      </c>
      <c r="C359" s="37">
        <v>200</v>
      </c>
      <c r="D359" s="37">
        <v>200</v>
      </c>
      <c r="E359" s="52" t="s">
        <v>252</v>
      </c>
      <c r="F359" s="55" t="s">
        <v>1054</v>
      </c>
      <c r="G359" s="52" t="s">
        <v>302</v>
      </c>
      <c r="H359" s="52" t="s">
        <v>1055</v>
      </c>
    </row>
    <row r="360" spans="1:8" ht="32.4">
      <c r="A360" s="56" t="s">
        <v>1056</v>
      </c>
      <c r="B360" s="62" t="s">
        <v>1053</v>
      </c>
      <c r="C360" s="37">
        <v>77</v>
      </c>
      <c r="D360" s="37">
        <v>77</v>
      </c>
      <c r="E360" s="52" t="s">
        <v>272</v>
      </c>
      <c r="F360" s="63" t="s">
        <v>1054</v>
      </c>
      <c r="G360" s="52" t="s">
        <v>274</v>
      </c>
      <c r="H360" s="52" t="s">
        <v>1057</v>
      </c>
    </row>
    <row r="361" spans="1:8" ht="32.4">
      <c r="A361" s="56" t="s">
        <v>1058</v>
      </c>
      <c r="B361" s="57" t="s">
        <v>1059</v>
      </c>
      <c r="C361" s="37">
        <v>100</v>
      </c>
      <c r="D361" s="37">
        <v>100</v>
      </c>
      <c r="E361" s="52" t="s">
        <v>261</v>
      </c>
      <c r="F361" s="58" t="s">
        <v>1060</v>
      </c>
      <c r="G361" s="52" t="s">
        <v>678</v>
      </c>
      <c r="H361" s="52" t="s">
        <v>1061</v>
      </c>
    </row>
    <row r="362" spans="1:8" ht="32.4">
      <c r="A362" s="66" t="s">
        <v>1062</v>
      </c>
      <c r="B362" s="62" t="s">
        <v>345</v>
      </c>
      <c r="C362" s="37">
        <v>500</v>
      </c>
      <c r="D362" s="37">
        <v>500</v>
      </c>
      <c r="E362" s="52" t="s">
        <v>272</v>
      </c>
      <c r="F362" s="63" t="s">
        <v>346</v>
      </c>
      <c r="G362" s="52" t="s">
        <v>302</v>
      </c>
      <c r="H362" s="52" t="s">
        <v>1021</v>
      </c>
    </row>
    <row r="363" spans="1:8" ht="32.4">
      <c r="A363" s="66" t="s">
        <v>1063</v>
      </c>
      <c r="B363" s="62" t="s">
        <v>508</v>
      </c>
      <c r="C363" s="37">
        <v>500</v>
      </c>
      <c r="D363" s="37">
        <v>500</v>
      </c>
      <c r="E363" s="52" t="s">
        <v>272</v>
      </c>
      <c r="F363" s="63" t="s">
        <v>509</v>
      </c>
      <c r="G363" s="52" t="s">
        <v>302</v>
      </c>
      <c r="H363" s="52" t="s">
        <v>1064</v>
      </c>
    </row>
    <row r="364" spans="1:8" ht="32.4">
      <c r="A364" s="53" t="s">
        <v>1065</v>
      </c>
      <c r="B364" s="54" t="s">
        <v>1066</v>
      </c>
      <c r="C364" s="37">
        <v>70</v>
      </c>
      <c r="D364" s="37">
        <v>70</v>
      </c>
      <c r="E364" s="52" t="s">
        <v>252</v>
      </c>
      <c r="F364" s="55" t="s">
        <v>1067</v>
      </c>
      <c r="G364" s="52" t="s">
        <v>274</v>
      </c>
      <c r="H364" s="52" t="s">
        <v>1068</v>
      </c>
    </row>
    <row r="365" spans="1:8" ht="32.4">
      <c r="A365" s="56" t="s">
        <v>1069</v>
      </c>
      <c r="B365" s="60" t="s">
        <v>1070</v>
      </c>
      <c r="C365" s="37">
        <v>99</v>
      </c>
      <c r="D365" s="37">
        <v>99</v>
      </c>
      <c r="E365" s="52" t="s">
        <v>272</v>
      </c>
      <c r="F365" s="61" t="s">
        <v>1071</v>
      </c>
      <c r="G365" s="52" t="s">
        <v>274</v>
      </c>
      <c r="H365" s="52" t="s">
        <v>1072</v>
      </c>
    </row>
    <row r="366" spans="1:8" ht="32.4">
      <c r="A366" s="120" t="s">
        <v>375</v>
      </c>
      <c r="B366" s="122" t="s">
        <v>733</v>
      </c>
      <c r="C366" s="108">
        <v>200</v>
      </c>
      <c r="D366" s="37">
        <v>114</v>
      </c>
      <c r="E366" s="52" t="s">
        <v>272</v>
      </c>
      <c r="F366" s="124" t="s">
        <v>1073</v>
      </c>
      <c r="G366" s="52" t="s">
        <v>274</v>
      </c>
      <c r="H366" s="52" t="s">
        <v>1074</v>
      </c>
    </row>
    <row r="367" spans="1:8" ht="32.4">
      <c r="A367" s="121"/>
      <c r="B367" s="123"/>
      <c r="C367" s="109"/>
      <c r="D367" s="37">
        <v>86</v>
      </c>
      <c r="E367" s="52" t="s">
        <v>252</v>
      </c>
      <c r="F367" s="125"/>
      <c r="G367" s="52" t="s">
        <v>274</v>
      </c>
      <c r="H367" s="52" t="s">
        <v>1075</v>
      </c>
    </row>
    <row r="368" spans="1:8" ht="32.4">
      <c r="A368" s="56" t="s">
        <v>1076</v>
      </c>
      <c r="B368" s="57" t="s">
        <v>1077</v>
      </c>
      <c r="C368" s="37">
        <v>85</v>
      </c>
      <c r="D368" s="37">
        <v>85</v>
      </c>
      <c r="E368" s="52" t="s">
        <v>261</v>
      </c>
      <c r="F368" s="58" t="s">
        <v>1078</v>
      </c>
      <c r="G368" s="52" t="s">
        <v>274</v>
      </c>
      <c r="H368" s="52" t="s">
        <v>1079</v>
      </c>
    </row>
    <row r="369" spans="1:8" ht="32.4">
      <c r="A369" s="56" t="s">
        <v>1080</v>
      </c>
      <c r="B369" s="57" t="s">
        <v>733</v>
      </c>
      <c r="C369" s="37">
        <v>90</v>
      </c>
      <c r="D369" s="37">
        <v>90</v>
      </c>
      <c r="E369" s="52" t="s">
        <v>261</v>
      </c>
      <c r="F369" s="58" t="s">
        <v>734</v>
      </c>
      <c r="G369" s="52" t="s">
        <v>274</v>
      </c>
      <c r="H369" s="52" t="s">
        <v>1081</v>
      </c>
    </row>
    <row r="370" spans="1:8" ht="81">
      <c r="A370" s="56" t="s">
        <v>879</v>
      </c>
      <c r="B370" s="57" t="s">
        <v>1082</v>
      </c>
      <c r="C370" s="37">
        <v>200</v>
      </c>
      <c r="D370" s="37">
        <v>200</v>
      </c>
      <c r="E370" s="52" t="s">
        <v>261</v>
      </c>
      <c r="F370" s="58" t="s">
        <v>1083</v>
      </c>
      <c r="G370" s="52" t="s">
        <v>1084</v>
      </c>
      <c r="H370" s="52" t="s">
        <v>1085</v>
      </c>
    </row>
    <row r="371" spans="1:8" ht="32.4">
      <c r="A371" s="66" t="s">
        <v>1086</v>
      </c>
      <c r="B371" s="67" t="s">
        <v>1087</v>
      </c>
      <c r="C371" s="37">
        <v>200</v>
      </c>
      <c r="D371" s="37">
        <v>200</v>
      </c>
      <c r="E371" s="52" t="s">
        <v>446</v>
      </c>
      <c r="F371" s="68" t="s">
        <v>1088</v>
      </c>
      <c r="G371" s="52" t="s">
        <v>1089</v>
      </c>
      <c r="H371" s="52" t="s">
        <v>1090</v>
      </c>
    </row>
    <row r="372" spans="1:8" ht="32.4">
      <c r="A372" s="53" t="s">
        <v>1091</v>
      </c>
      <c r="B372" s="54" t="s">
        <v>1092</v>
      </c>
      <c r="C372" s="37">
        <v>200</v>
      </c>
      <c r="D372" s="37">
        <v>200</v>
      </c>
      <c r="E372" s="52" t="s">
        <v>252</v>
      </c>
      <c r="F372" s="55" t="s">
        <v>1093</v>
      </c>
      <c r="G372" s="52" t="s">
        <v>464</v>
      </c>
      <c r="H372" s="52" t="s">
        <v>1094</v>
      </c>
    </row>
    <row r="373" spans="1:8" ht="32.4">
      <c r="A373" s="56" t="s">
        <v>1095</v>
      </c>
      <c r="B373" s="57" t="s">
        <v>1096</v>
      </c>
      <c r="C373" s="37">
        <v>100</v>
      </c>
      <c r="D373" s="37">
        <v>100</v>
      </c>
      <c r="E373" s="52" t="s">
        <v>261</v>
      </c>
      <c r="F373" s="58" t="s">
        <v>1097</v>
      </c>
      <c r="G373" s="52" t="s">
        <v>274</v>
      </c>
      <c r="H373" s="52" t="s">
        <v>1098</v>
      </c>
    </row>
    <row r="374" spans="1:8" ht="32.4">
      <c r="A374" s="56" t="s">
        <v>1099</v>
      </c>
      <c r="B374" s="62" t="s">
        <v>539</v>
      </c>
      <c r="C374" s="37">
        <v>100</v>
      </c>
      <c r="D374" s="37">
        <v>100</v>
      </c>
      <c r="E374" s="52" t="s">
        <v>272</v>
      </c>
      <c r="F374" s="63" t="s">
        <v>540</v>
      </c>
      <c r="G374" s="52" t="s">
        <v>891</v>
      </c>
      <c r="H374" s="52" t="s">
        <v>1100</v>
      </c>
    </row>
    <row r="375" spans="1:8" ht="32.4">
      <c r="A375" s="53" t="s">
        <v>1101</v>
      </c>
      <c r="B375" s="54" t="s">
        <v>552</v>
      </c>
      <c r="C375" s="37">
        <v>100</v>
      </c>
      <c r="D375" s="37">
        <v>52</v>
      </c>
      <c r="E375" s="52" t="s">
        <v>252</v>
      </c>
      <c r="F375" s="55" t="s">
        <v>553</v>
      </c>
      <c r="G375" s="52" t="s">
        <v>274</v>
      </c>
      <c r="H375" s="52" t="s">
        <v>1102</v>
      </c>
    </row>
    <row r="376" spans="1:8" ht="32.4">
      <c r="A376" s="56" t="s">
        <v>1103</v>
      </c>
      <c r="B376" s="60" t="s">
        <v>552</v>
      </c>
      <c r="C376" s="37">
        <v>100</v>
      </c>
      <c r="D376" s="37">
        <v>100</v>
      </c>
      <c r="E376" s="52" t="s">
        <v>272</v>
      </c>
      <c r="F376" s="61" t="s">
        <v>553</v>
      </c>
      <c r="G376" s="52" t="s">
        <v>442</v>
      </c>
      <c r="H376" s="52" t="s">
        <v>562</v>
      </c>
    </row>
    <row r="377" spans="1:8" ht="32.4">
      <c r="A377" s="53" t="s">
        <v>1104</v>
      </c>
      <c r="B377" s="54" t="s">
        <v>1105</v>
      </c>
      <c r="C377" s="37">
        <v>260</v>
      </c>
      <c r="D377" s="37">
        <v>260</v>
      </c>
      <c r="E377" s="52" t="s">
        <v>252</v>
      </c>
      <c r="F377" s="55" t="s">
        <v>1106</v>
      </c>
      <c r="G377" s="52" t="s">
        <v>302</v>
      </c>
      <c r="H377" s="52" t="s">
        <v>1107</v>
      </c>
    </row>
    <row r="378" spans="1:8" ht="32.4">
      <c r="A378" s="66" t="s">
        <v>1108</v>
      </c>
      <c r="B378" s="67" t="s">
        <v>1109</v>
      </c>
      <c r="C378" s="37">
        <v>140</v>
      </c>
      <c r="D378" s="37">
        <v>140</v>
      </c>
      <c r="E378" s="52" t="s">
        <v>446</v>
      </c>
      <c r="F378" s="68" t="s">
        <v>1110</v>
      </c>
      <c r="G378" s="52" t="s">
        <v>1111</v>
      </c>
      <c r="H378" s="52" t="s">
        <v>1112</v>
      </c>
    </row>
    <row r="379" spans="1:8" ht="64.8">
      <c r="A379" s="56" t="s">
        <v>1113</v>
      </c>
      <c r="B379" s="57" t="s">
        <v>1114</v>
      </c>
      <c r="C379" s="37">
        <v>400</v>
      </c>
      <c r="D379" s="37">
        <v>400</v>
      </c>
      <c r="E379" s="52" t="s">
        <v>261</v>
      </c>
      <c r="F379" s="58" t="s">
        <v>1115</v>
      </c>
      <c r="G379" s="52" t="s">
        <v>274</v>
      </c>
      <c r="H379" s="52" t="s">
        <v>1116</v>
      </c>
    </row>
    <row r="380" spans="1:8" ht="32.4">
      <c r="A380" s="53" t="s">
        <v>1117</v>
      </c>
      <c r="B380" s="54" t="s">
        <v>791</v>
      </c>
      <c r="C380" s="37">
        <v>100</v>
      </c>
      <c r="D380" s="37">
        <v>67</v>
      </c>
      <c r="E380" s="52" t="s">
        <v>252</v>
      </c>
      <c r="F380" s="55" t="s">
        <v>792</v>
      </c>
      <c r="G380" s="52" t="s">
        <v>274</v>
      </c>
      <c r="H380" s="52" t="s">
        <v>1118</v>
      </c>
    </row>
    <row r="381" spans="1:8" ht="32.4">
      <c r="A381" s="53" t="s">
        <v>1119</v>
      </c>
      <c r="B381" s="54" t="s">
        <v>1120</v>
      </c>
      <c r="C381" s="37">
        <v>100</v>
      </c>
      <c r="D381" s="37">
        <v>52</v>
      </c>
      <c r="E381" s="52" t="s">
        <v>252</v>
      </c>
      <c r="F381" s="55" t="s">
        <v>1121</v>
      </c>
      <c r="G381" s="52" t="s">
        <v>274</v>
      </c>
      <c r="H381" s="52" t="s">
        <v>1118</v>
      </c>
    </row>
    <row r="382" spans="1:8" ht="32.4">
      <c r="A382" s="56" t="s">
        <v>1122</v>
      </c>
      <c r="B382" s="62" t="s">
        <v>545</v>
      </c>
      <c r="C382" s="37">
        <v>200</v>
      </c>
      <c r="D382" s="37">
        <v>200</v>
      </c>
      <c r="E382" s="52" t="s">
        <v>272</v>
      </c>
      <c r="F382" s="63" t="s">
        <v>546</v>
      </c>
      <c r="G382" s="52" t="s">
        <v>302</v>
      </c>
      <c r="H382" s="52" t="s">
        <v>1123</v>
      </c>
    </row>
    <row r="383" spans="1:8" ht="32.4">
      <c r="A383" s="56" t="s">
        <v>1124</v>
      </c>
      <c r="B383" s="57" t="s">
        <v>1105</v>
      </c>
      <c r="C383" s="37">
        <v>340</v>
      </c>
      <c r="D383" s="37">
        <v>340</v>
      </c>
      <c r="E383" s="52" t="s">
        <v>261</v>
      </c>
      <c r="F383" s="58" t="s">
        <v>1125</v>
      </c>
      <c r="G383" s="52" t="s">
        <v>1126</v>
      </c>
      <c r="H383" s="52" t="s">
        <v>1002</v>
      </c>
    </row>
    <row r="384" spans="1:8" ht="32.4">
      <c r="A384" s="56" t="s">
        <v>1127</v>
      </c>
      <c r="B384" s="57" t="s">
        <v>1128</v>
      </c>
      <c r="C384" s="37">
        <v>2230</v>
      </c>
      <c r="D384" s="37">
        <v>2230</v>
      </c>
      <c r="E384" s="52" t="s">
        <v>261</v>
      </c>
      <c r="F384" s="58" t="s">
        <v>1129</v>
      </c>
      <c r="G384" s="52" t="s">
        <v>800</v>
      </c>
      <c r="H384" s="52" t="s">
        <v>1130</v>
      </c>
    </row>
    <row r="385" spans="1:8" ht="32.4">
      <c r="A385" s="66" t="s">
        <v>1131</v>
      </c>
      <c r="B385" s="67" t="s">
        <v>1132</v>
      </c>
      <c r="C385" s="37">
        <v>230</v>
      </c>
      <c r="D385" s="37">
        <v>230</v>
      </c>
      <c r="E385" s="52" t="s">
        <v>446</v>
      </c>
      <c r="F385" s="68" t="s">
        <v>1133</v>
      </c>
      <c r="G385" s="52" t="s">
        <v>841</v>
      </c>
      <c r="H385" s="52" t="s">
        <v>1134</v>
      </c>
    </row>
    <row r="386" spans="1:8" ht="32.4">
      <c r="A386" s="120" t="s">
        <v>1135</v>
      </c>
      <c r="B386" s="106" t="s">
        <v>626</v>
      </c>
      <c r="C386" s="108">
        <v>500</v>
      </c>
      <c r="D386" s="37">
        <v>90</v>
      </c>
      <c r="E386" s="52" t="s">
        <v>261</v>
      </c>
      <c r="F386" s="110" t="s">
        <v>627</v>
      </c>
      <c r="G386" s="92" t="s">
        <v>302</v>
      </c>
      <c r="H386" s="92" t="s">
        <v>629</v>
      </c>
    </row>
    <row r="387" spans="1:8" ht="32.4">
      <c r="A387" s="121"/>
      <c r="B387" s="107"/>
      <c r="C387" s="109"/>
      <c r="D387" s="37">
        <v>410</v>
      </c>
      <c r="E387" s="52" t="s">
        <v>252</v>
      </c>
      <c r="F387" s="111"/>
      <c r="G387" s="93"/>
      <c r="H387" s="93"/>
    </row>
    <row r="388" spans="1:8" ht="32.4">
      <c r="A388" s="56" t="s">
        <v>1136</v>
      </c>
      <c r="B388" s="57" t="s">
        <v>251</v>
      </c>
      <c r="C388" s="37">
        <v>30</v>
      </c>
      <c r="D388" s="37">
        <v>30</v>
      </c>
      <c r="E388" s="52" t="s">
        <v>261</v>
      </c>
      <c r="F388" s="58" t="s">
        <v>770</v>
      </c>
      <c r="G388" s="52" t="s">
        <v>274</v>
      </c>
      <c r="H388" s="52" t="s">
        <v>1137</v>
      </c>
    </row>
    <row r="389" spans="1:8" ht="32.4">
      <c r="A389" s="56" t="s">
        <v>1138</v>
      </c>
      <c r="B389" s="57" t="s">
        <v>833</v>
      </c>
      <c r="C389" s="37">
        <v>150</v>
      </c>
      <c r="D389" s="37">
        <v>150</v>
      </c>
      <c r="E389" s="52" t="s">
        <v>261</v>
      </c>
      <c r="F389" s="58" t="s">
        <v>834</v>
      </c>
      <c r="G389" s="52" t="s">
        <v>800</v>
      </c>
      <c r="H389" s="52" t="s">
        <v>1139</v>
      </c>
    </row>
    <row r="390" spans="1:8" ht="32.4">
      <c r="A390" s="120" t="s">
        <v>1140</v>
      </c>
      <c r="B390" s="106" t="s">
        <v>858</v>
      </c>
      <c r="C390" s="108">
        <v>100</v>
      </c>
      <c r="D390" s="37">
        <v>14</v>
      </c>
      <c r="E390" s="52" t="s">
        <v>261</v>
      </c>
      <c r="F390" s="110" t="s">
        <v>1141</v>
      </c>
      <c r="G390" s="92" t="s">
        <v>274</v>
      </c>
      <c r="H390" s="92" t="s">
        <v>1142</v>
      </c>
    </row>
    <row r="391" spans="1:8" ht="32.4">
      <c r="A391" s="121"/>
      <c r="B391" s="107"/>
      <c r="C391" s="109"/>
      <c r="D391" s="37">
        <v>86</v>
      </c>
      <c r="E391" s="52" t="s">
        <v>252</v>
      </c>
      <c r="F391" s="111"/>
      <c r="G391" s="93"/>
      <c r="H391" s="93"/>
    </row>
    <row r="392" spans="1:8" ht="32.4">
      <c r="A392" s="56" t="s">
        <v>922</v>
      </c>
      <c r="B392" s="57" t="s">
        <v>1143</v>
      </c>
      <c r="C392" s="37">
        <v>200</v>
      </c>
      <c r="D392" s="37">
        <v>200</v>
      </c>
      <c r="E392" s="52" t="s">
        <v>261</v>
      </c>
      <c r="F392" s="58" t="s">
        <v>1144</v>
      </c>
      <c r="G392" s="52" t="s">
        <v>302</v>
      </c>
      <c r="H392" s="52" t="s">
        <v>1145</v>
      </c>
    </row>
    <row r="393" spans="1:8" ht="32.4">
      <c r="A393" s="56" t="s">
        <v>1146</v>
      </c>
      <c r="B393" s="62" t="s">
        <v>1147</v>
      </c>
      <c r="C393" s="37">
        <v>500</v>
      </c>
      <c r="D393" s="37">
        <v>231</v>
      </c>
      <c r="E393" s="52" t="s">
        <v>261</v>
      </c>
      <c r="F393" s="63" t="s">
        <v>1148</v>
      </c>
      <c r="G393" s="59" t="s">
        <v>1149</v>
      </c>
      <c r="H393" s="59" t="s">
        <v>1150</v>
      </c>
    </row>
    <row r="394" spans="1:8" ht="32.4">
      <c r="A394" s="56" t="s">
        <v>1151</v>
      </c>
      <c r="B394" s="57" t="s">
        <v>895</v>
      </c>
      <c r="C394" s="37">
        <v>200</v>
      </c>
      <c r="D394" s="37">
        <v>200</v>
      </c>
      <c r="E394" s="52" t="s">
        <v>261</v>
      </c>
      <c r="F394" s="58" t="s">
        <v>1152</v>
      </c>
      <c r="G394" s="52" t="s">
        <v>302</v>
      </c>
      <c r="H394" s="52" t="s">
        <v>1153</v>
      </c>
    </row>
    <row r="395" spans="1:8" ht="32.4">
      <c r="A395" s="53" t="s">
        <v>1154</v>
      </c>
      <c r="B395" s="54" t="s">
        <v>1155</v>
      </c>
      <c r="C395" s="37">
        <v>200</v>
      </c>
      <c r="D395" s="37">
        <v>200</v>
      </c>
      <c r="E395" s="52" t="s">
        <v>252</v>
      </c>
      <c r="F395" s="55" t="s">
        <v>1156</v>
      </c>
      <c r="G395" s="52" t="s">
        <v>1157</v>
      </c>
      <c r="H395" s="52" t="s">
        <v>1158</v>
      </c>
    </row>
    <row r="396" spans="1:8" ht="32.4">
      <c r="A396" s="56" t="s">
        <v>1159</v>
      </c>
      <c r="B396" s="57" t="s">
        <v>1160</v>
      </c>
      <c r="C396" s="37">
        <v>98</v>
      </c>
      <c r="D396" s="37">
        <v>98</v>
      </c>
      <c r="E396" s="52" t="s">
        <v>261</v>
      </c>
      <c r="F396" s="58" t="s">
        <v>1161</v>
      </c>
      <c r="G396" s="52" t="s">
        <v>274</v>
      </c>
      <c r="H396" s="52" t="s">
        <v>1162</v>
      </c>
    </row>
    <row r="397" spans="1:8" ht="32.4">
      <c r="A397" s="53" t="s">
        <v>1163</v>
      </c>
      <c r="B397" s="54" t="s">
        <v>1164</v>
      </c>
      <c r="C397" s="37">
        <v>600</v>
      </c>
      <c r="D397" s="37">
        <v>600</v>
      </c>
      <c r="E397" s="52" t="s">
        <v>252</v>
      </c>
      <c r="F397" s="55" t="s">
        <v>1165</v>
      </c>
      <c r="G397" s="52" t="s">
        <v>505</v>
      </c>
      <c r="H397" s="52" t="s">
        <v>1166</v>
      </c>
    </row>
    <row r="398" spans="1:8" ht="32.4">
      <c r="A398" s="53" t="s">
        <v>1167</v>
      </c>
      <c r="B398" s="54" t="s">
        <v>1168</v>
      </c>
      <c r="C398" s="37">
        <v>150</v>
      </c>
      <c r="D398" s="37">
        <v>150</v>
      </c>
      <c r="E398" s="52" t="s">
        <v>252</v>
      </c>
      <c r="F398" s="55" t="s">
        <v>1169</v>
      </c>
      <c r="G398" s="52" t="s">
        <v>841</v>
      </c>
      <c r="H398" s="52" t="s">
        <v>1170</v>
      </c>
    </row>
    <row r="399" spans="1:8" ht="32.4">
      <c r="A399" s="53" t="s">
        <v>1171</v>
      </c>
      <c r="B399" s="54" t="s">
        <v>1168</v>
      </c>
      <c r="C399" s="37">
        <v>50</v>
      </c>
      <c r="D399" s="37">
        <v>50</v>
      </c>
      <c r="E399" s="52" t="s">
        <v>252</v>
      </c>
      <c r="F399" s="55" t="s">
        <v>1169</v>
      </c>
      <c r="G399" s="52" t="s">
        <v>274</v>
      </c>
      <c r="H399" s="52" t="s">
        <v>1172</v>
      </c>
    </row>
    <row r="400" spans="1:8" ht="32.4">
      <c r="A400" s="56" t="s">
        <v>1173</v>
      </c>
      <c r="B400" s="57" t="s">
        <v>1168</v>
      </c>
      <c r="C400" s="37">
        <v>85</v>
      </c>
      <c r="D400" s="37">
        <v>85</v>
      </c>
      <c r="E400" s="52" t="s">
        <v>261</v>
      </c>
      <c r="F400" s="58" t="s">
        <v>1174</v>
      </c>
      <c r="G400" s="52" t="s">
        <v>287</v>
      </c>
      <c r="H400" s="52" t="s">
        <v>1175</v>
      </c>
    </row>
    <row r="401" spans="1:8" ht="32.4">
      <c r="A401" s="56" t="s">
        <v>1176</v>
      </c>
      <c r="B401" s="57" t="s">
        <v>858</v>
      </c>
      <c r="C401" s="37">
        <v>300</v>
      </c>
      <c r="D401" s="37">
        <v>300</v>
      </c>
      <c r="E401" s="52" t="s">
        <v>261</v>
      </c>
      <c r="F401" s="58" t="s">
        <v>1141</v>
      </c>
      <c r="G401" s="52" t="s">
        <v>302</v>
      </c>
      <c r="H401" s="52" t="s">
        <v>1177</v>
      </c>
    </row>
    <row r="402" spans="1:8" ht="32.4">
      <c r="A402" s="56" t="s">
        <v>1178</v>
      </c>
      <c r="B402" s="57" t="s">
        <v>431</v>
      </c>
      <c r="C402" s="37">
        <v>100</v>
      </c>
      <c r="D402" s="37">
        <v>100</v>
      </c>
      <c r="E402" s="52" t="s">
        <v>261</v>
      </c>
      <c r="F402" s="58" t="s">
        <v>432</v>
      </c>
      <c r="G402" s="52" t="s">
        <v>274</v>
      </c>
      <c r="H402" s="52" t="s">
        <v>1179</v>
      </c>
    </row>
    <row r="403" spans="1:8" ht="32.4">
      <c r="A403" s="56" t="s">
        <v>1180</v>
      </c>
      <c r="B403" s="57" t="s">
        <v>431</v>
      </c>
      <c r="C403" s="37">
        <v>70</v>
      </c>
      <c r="D403" s="37">
        <v>70</v>
      </c>
      <c r="E403" s="52" t="s">
        <v>261</v>
      </c>
      <c r="F403" s="58" t="s">
        <v>432</v>
      </c>
      <c r="G403" s="52" t="s">
        <v>274</v>
      </c>
      <c r="H403" s="52" t="s">
        <v>1181</v>
      </c>
    </row>
    <row r="404" spans="1:8" ht="32.4">
      <c r="A404" s="56" t="s">
        <v>430</v>
      </c>
      <c r="B404" s="57" t="s">
        <v>431</v>
      </c>
      <c r="C404" s="37">
        <v>100</v>
      </c>
      <c r="D404" s="37">
        <v>100</v>
      </c>
      <c r="E404" s="52" t="s">
        <v>261</v>
      </c>
      <c r="F404" s="58" t="s">
        <v>432</v>
      </c>
      <c r="G404" s="52" t="s">
        <v>1182</v>
      </c>
      <c r="H404" s="52" t="s">
        <v>426</v>
      </c>
    </row>
    <row r="405" spans="1:8" ht="32.4">
      <c r="A405" s="56" t="s">
        <v>1183</v>
      </c>
      <c r="B405" s="57" t="s">
        <v>1184</v>
      </c>
      <c r="C405" s="37">
        <v>99.54</v>
      </c>
      <c r="D405" s="37">
        <v>100</v>
      </c>
      <c r="E405" s="52" t="s">
        <v>261</v>
      </c>
      <c r="F405" s="58" t="s">
        <v>1185</v>
      </c>
      <c r="G405" s="59" t="s">
        <v>205</v>
      </c>
      <c r="H405" s="52" t="s">
        <v>1186</v>
      </c>
    </row>
    <row r="406" spans="1:8" ht="32.4">
      <c r="A406" s="56" t="s">
        <v>511</v>
      </c>
      <c r="B406" s="60" t="s">
        <v>886</v>
      </c>
      <c r="C406" s="37">
        <v>452</v>
      </c>
      <c r="D406" s="37">
        <v>452</v>
      </c>
      <c r="E406" s="52" t="s">
        <v>272</v>
      </c>
      <c r="F406" s="61" t="s">
        <v>1187</v>
      </c>
      <c r="G406" s="52" t="s">
        <v>888</v>
      </c>
      <c r="H406" s="52" t="s">
        <v>514</v>
      </c>
    </row>
    <row r="407" spans="1:8" ht="32.4">
      <c r="A407" s="56" t="s">
        <v>1188</v>
      </c>
      <c r="B407" s="57" t="s">
        <v>1189</v>
      </c>
      <c r="C407" s="37">
        <v>96.6</v>
      </c>
      <c r="D407" s="37">
        <v>97</v>
      </c>
      <c r="E407" s="52" t="s">
        <v>261</v>
      </c>
      <c r="F407" s="58" t="s">
        <v>1190</v>
      </c>
      <c r="G407" s="52" t="s">
        <v>274</v>
      </c>
      <c r="H407" s="52" t="s">
        <v>1191</v>
      </c>
    </row>
    <row r="408" spans="1:8" ht="32.4">
      <c r="A408" s="53" t="s">
        <v>1192</v>
      </c>
      <c r="B408" s="54" t="s">
        <v>1034</v>
      </c>
      <c r="C408" s="37">
        <v>94.7</v>
      </c>
      <c r="D408" s="37">
        <v>95</v>
      </c>
      <c r="E408" s="52" t="s">
        <v>252</v>
      </c>
      <c r="F408" s="55" t="s">
        <v>1193</v>
      </c>
      <c r="G408" s="52" t="s">
        <v>274</v>
      </c>
      <c r="H408" s="52" t="s">
        <v>1194</v>
      </c>
    </row>
    <row r="409" spans="1:8" ht="32.4">
      <c r="A409" s="56" t="s">
        <v>1195</v>
      </c>
      <c r="B409" s="57" t="s">
        <v>1196</v>
      </c>
      <c r="C409" s="37">
        <v>98.2</v>
      </c>
      <c r="D409" s="37">
        <v>98</v>
      </c>
      <c r="E409" s="52" t="s">
        <v>261</v>
      </c>
      <c r="F409" s="58" t="s">
        <v>1197</v>
      </c>
      <c r="G409" s="52" t="s">
        <v>274</v>
      </c>
      <c r="H409" s="52" t="s">
        <v>1198</v>
      </c>
    </row>
    <row r="410" spans="1:8" ht="32.4">
      <c r="A410" s="120" t="s">
        <v>1199</v>
      </c>
      <c r="B410" s="106" t="s">
        <v>871</v>
      </c>
      <c r="C410" s="108">
        <v>400</v>
      </c>
      <c r="D410" s="37">
        <v>194</v>
      </c>
      <c r="E410" s="52" t="s">
        <v>261</v>
      </c>
      <c r="F410" s="110" t="s">
        <v>872</v>
      </c>
      <c r="G410" s="92" t="s">
        <v>302</v>
      </c>
      <c r="H410" s="92" t="s">
        <v>1200</v>
      </c>
    </row>
    <row r="411" spans="1:8" ht="32.4">
      <c r="A411" s="121"/>
      <c r="B411" s="107"/>
      <c r="C411" s="109"/>
      <c r="D411" s="37">
        <v>206</v>
      </c>
      <c r="E411" s="52" t="s">
        <v>252</v>
      </c>
      <c r="F411" s="111"/>
      <c r="G411" s="93"/>
      <c r="H411" s="93"/>
    </row>
    <row r="412" spans="1:8" ht="32.4">
      <c r="A412" s="66" t="s">
        <v>1201</v>
      </c>
      <c r="B412" s="62" t="s">
        <v>1196</v>
      </c>
      <c r="C412" s="37">
        <v>99.244</v>
      </c>
      <c r="D412" s="37">
        <v>99</v>
      </c>
      <c r="E412" s="52" t="s">
        <v>272</v>
      </c>
      <c r="F412" s="63" t="s">
        <v>1202</v>
      </c>
      <c r="G412" s="52" t="s">
        <v>274</v>
      </c>
      <c r="H412" s="52" t="s">
        <v>1203</v>
      </c>
    </row>
    <row r="413" spans="1:8" ht="32.4">
      <c r="A413" s="53" t="s">
        <v>1204</v>
      </c>
      <c r="B413" s="54" t="s">
        <v>1196</v>
      </c>
      <c r="C413" s="37">
        <v>95</v>
      </c>
      <c r="D413" s="37">
        <v>95</v>
      </c>
      <c r="E413" s="52" t="s">
        <v>252</v>
      </c>
      <c r="F413" s="55" t="s">
        <v>1202</v>
      </c>
      <c r="G413" s="52" t="s">
        <v>274</v>
      </c>
      <c r="H413" s="52" t="s">
        <v>749</v>
      </c>
    </row>
    <row r="414" spans="1:8" ht="32.4">
      <c r="A414" s="66" t="s">
        <v>1205</v>
      </c>
      <c r="B414" s="62" t="s">
        <v>1196</v>
      </c>
      <c r="C414" s="37">
        <v>99.9</v>
      </c>
      <c r="D414" s="37">
        <v>100</v>
      </c>
      <c r="E414" s="52" t="s">
        <v>272</v>
      </c>
      <c r="F414" s="63" t="s">
        <v>1202</v>
      </c>
      <c r="G414" s="52" t="s">
        <v>442</v>
      </c>
      <c r="H414" s="52" t="s">
        <v>1206</v>
      </c>
    </row>
    <row r="415" spans="1:8" ht="32.4">
      <c r="A415" s="53" t="s">
        <v>1207</v>
      </c>
      <c r="B415" s="57" t="s">
        <v>871</v>
      </c>
      <c r="C415" s="37">
        <v>100</v>
      </c>
      <c r="D415" s="37">
        <v>100</v>
      </c>
      <c r="E415" s="52" t="s">
        <v>261</v>
      </c>
      <c r="F415" s="58" t="s">
        <v>872</v>
      </c>
      <c r="G415" s="52" t="s">
        <v>1208</v>
      </c>
      <c r="H415" s="52" t="s">
        <v>1209</v>
      </c>
    </row>
    <row r="416" spans="1:8">
      <c r="A416" s="51" t="s">
        <v>1210</v>
      </c>
      <c r="B416" s="11"/>
      <c r="C416" s="12">
        <f>SUM(C417:C678)</f>
        <v>256682</v>
      </c>
      <c r="D416" s="12">
        <f>SUM(D417:D678)</f>
        <v>256682</v>
      </c>
      <c r="E416" s="15"/>
      <c r="F416" s="14"/>
      <c r="G416" s="15"/>
      <c r="H416" s="15"/>
    </row>
    <row r="417" spans="1:8">
      <c r="A417" s="40" t="s">
        <v>1211</v>
      </c>
      <c r="B417" s="38" t="s">
        <v>1212</v>
      </c>
      <c r="C417" s="37">
        <v>4047</v>
      </c>
      <c r="D417" s="37">
        <f>C417</f>
        <v>4047</v>
      </c>
      <c r="E417" s="73" t="s">
        <v>1213</v>
      </c>
      <c r="F417" s="73" t="s">
        <v>1214</v>
      </c>
      <c r="G417" s="73" t="s">
        <v>1215</v>
      </c>
      <c r="H417" s="73" t="s">
        <v>1216</v>
      </c>
    </row>
    <row r="418" spans="1:8" ht="32.4">
      <c r="A418" s="40" t="s">
        <v>1217</v>
      </c>
      <c r="B418" s="38" t="s">
        <v>1218</v>
      </c>
      <c r="C418" s="37">
        <v>1708</v>
      </c>
      <c r="D418" s="37">
        <f>C418</f>
        <v>1708</v>
      </c>
      <c r="E418" s="73" t="s">
        <v>1213</v>
      </c>
      <c r="F418" s="73" t="s">
        <v>1214</v>
      </c>
      <c r="G418" s="73" t="s">
        <v>1215</v>
      </c>
      <c r="H418" s="73" t="s">
        <v>1216</v>
      </c>
    </row>
    <row r="419" spans="1:8">
      <c r="A419" s="40" t="s">
        <v>1217</v>
      </c>
      <c r="B419" s="38" t="s">
        <v>1219</v>
      </c>
      <c r="C419" s="37">
        <v>442</v>
      </c>
      <c r="D419" s="37">
        <f t="shared" ref="D419:D533" si="0">C419</f>
        <v>442</v>
      </c>
      <c r="E419" s="73" t="s">
        <v>1213</v>
      </c>
      <c r="F419" s="73" t="s">
        <v>1214</v>
      </c>
      <c r="G419" s="73" t="s">
        <v>1215</v>
      </c>
      <c r="H419" s="73" t="s">
        <v>1220</v>
      </c>
    </row>
    <row r="420" spans="1:8" ht="145.80000000000001">
      <c r="A420" s="40" t="s">
        <v>1217</v>
      </c>
      <c r="B420" s="38" t="s">
        <v>1221</v>
      </c>
      <c r="C420" s="37">
        <v>2700</v>
      </c>
      <c r="D420" s="37">
        <f t="shared" si="0"/>
        <v>2700</v>
      </c>
      <c r="E420" s="73" t="s">
        <v>1213</v>
      </c>
      <c r="F420" s="73" t="s">
        <v>1214</v>
      </c>
      <c r="G420" s="73" t="s">
        <v>1215</v>
      </c>
      <c r="H420" s="73" t="s">
        <v>1220</v>
      </c>
    </row>
    <row r="421" spans="1:8">
      <c r="A421" s="40" t="s">
        <v>1217</v>
      </c>
      <c r="B421" s="38" t="s">
        <v>1222</v>
      </c>
      <c r="C421" s="37">
        <v>243</v>
      </c>
      <c r="D421" s="37">
        <f t="shared" si="0"/>
        <v>243</v>
      </c>
      <c r="E421" s="73" t="s">
        <v>1213</v>
      </c>
      <c r="F421" s="73" t="s">
        <v>1214</v>
      </c>
      <c r="G421" s="73" t="s">
        <v>1215</v>
      </c>
      <c r="H421" s="73" t="s">
        <v>1220</v>
      </c>
    </row>
    <row r="422" spans="1:8" ht="32.4">
      <c r="A422" s="40" t="s">
        <v>1217</v>
      </c>
      <c r="B422" s="38" t="s">
        <v>1223</v>
      </c>
      <c r="C422" s="37">
        <v>91</v>
      </c>
      <c r="D422" s="37">
        <f t="shared" si="0"/>
        <v>91</v>
      </c>
      <c r="E422" s="73" t="s">
        <v>1213</v>
      </c>
      <c r="F422" s="73" t="s">
        <v>1214</v>
      </c>
      <c r="G422" s="73" t="s">
        <v>1215</v>
      </c>
      <c r="H422" s="73" t="s">
        <v>1224</v>
      </c>
    </row>
    <row r="423" spans="1:8">
      <c r="A423" s="40" t="s">
        <v>1217</v>
      </c>
      <c r="B423" s="38" t="s">
        <v>1225</v>
      </c>
      <c r="C423" s="37">
        <v>1046</v>
      </c>
      <c r="D423" s="37">
        <f t="shared" si="0"/>
        <v>1046</v>
      </c>
      <c r="E423" s="73" t="s">
        <v>1213</v>
      </c>
      <c r="F423" s="73" t="s">
        <v>1214</v>
      </c>
      <c r="G423" s="73" t="s">
        <v>1215</v>
      </c>
      <c r="H423" s="73" t="s">
        <v>1224</v>
      </c>
    </row>
    <row r="424" spans="1:8" ht="32.4">
      <c r="A424" s="40" t="s">
        <v>1217</v>
      </c>
      <c r="B424" s="38" t="s">
        <v>1226</v>
      </c>
      <c r="C424" s="37">
        <v>604</v>
      </c>
      <c r="D424" s="37">
        <f t="shared" si="0"/>
        <v>604</v>
      </c>
      <c r="E424" s="73" t="s">
        <v>1213</v>
      </c>
      <c r="F424" s="73" t="s">
        <v>1214</v>
      </c>
      <c r="G424" s="73" t="s">
        <v>1215</v>
      </c>
      <c r="H424" s="73" t="s">
        <v>1224</v>
      </c>
    </row>
    <row r="425" spans="1:8" ht="32.4">
      <c r="A425" s="40" t="s">
        <v>1217</v>
      </c>
      <c r="B425" s="38" t="s">
        <v>1227</v>
      </c>
      <c r="C425" s="37">
        <v>709</v>
      </c>
      <c r="D425" s="37">
        <f t="shared" si="0"/>
        <v>709</v>
      </c>
      <c r="E425" s="73" t="s">
        <v>1213</v>
      </c>
      <c r="F425" s="73" t="s">
        <v>1214</v>
      </c>
      <c r="G425" s="73" t="s">
        <v>1215</v>
      </c>
      <c r="H425" s="73" t="s">
        <v>1224</v>
      </c>
    </row>
    <row r="426" spans="1:8">
      <c r="A426" s="40" t="s">
        <v>1217</v>
      </c>
      <c r="B426" s="38" t="s">
        <v>1228</v>
      </c>
      <c r="C426" s="37">
        <v>4009</v>
      </c>
      <c r="D426" s="37">
        <f t="shared" si="0"/>
        <v>4009</v>
      </c>
      <c r="E426" s="73" t="s">
        <v>1213</v>
      </c>
      <c r="F426" s="73" t="s">
        <v>1214</v>
      </c>
      <c r="G426" s="73" t="s">
        <v>1215</v>
      </c>
      <c r="H426" s="73" t="s">
        <v>1224</v>
      </c>
    </row>
    <row r="427" spans="1:8">
      <c r="A427" s="40" t="s">
        <v>1217</v>
      </c>
      <c r="B427" s="38" t="s">
        <v>1229</v>
      </c>
      <c r="C427" s="37">
        <v>4395</v>
      </c>
      <c r="D427" s="37">
        <f t="shared" si="0"/>
        <v>4395</v>
      </c>
      <c r="E427" s="73" t="s">
        <v>1213</v>
      </c>
      <c r="F427" s="73" t="s">
        <v>1214</v>
      </c>
      <c r="G427" s="73" t="s">
        <v>1215</v>
      </c>
      <c r="H427" s="73" t="s">
        <v>1224</v>
      </c>
    </row>
    <row r="428" spans="1:8">
      <c r="A428" s="40" t="s">
        <v>1217</v>
      </c>
      <c r="B428" s="38" t="s">
        <v>1230</v>
      </c>
      <c r="C428" s="37">
        <v>4844</v>
      </c>
      <c r="D428" s="37">
        <f t="shared" si="0"/>
        <v>4844</v>
      </c>
      <c r="E428" s="73" t="s">
        <v>1213</v>
      </c>
      <c r="F428" s="73" t="s">
        <v>1214</v>
      </c>
      <c r="G428" s="73" t="s">
        <v>1215</v>
      </c>
      <c r="H428" s="73" t="s">
        <v>1224</v>
      </c>
    </row>
    <row r="429" spans="1:8">
      <c r="A429" s="40" t="s">
        <v>1217</v>
      </c>
      <c r="B429" s="38" t="s">
        <v>1231</v>
      </c>
      <c r="C429" s="37">
        <v>4499</v>
      </c>
      <c r="D429" s="37">
        <f t="shared" si="0"/>
        <v>4499</v>
      </c>
      <c r="E429" s="73" t="s">
        <v>1213</v>
      </c>
      <c r="F429" s="73" t="s">
        <v>1214</v>
      </c>
      <c r="G429" s="73" t="s">
        <v>1215</v>
      </c>
      <c r="H429" s="73" t="s">
        <v>1224</v>
      </c>
    </row>
    <row r="430" spans="1:8">
      <c r="A430" s="40" t="s">
        <v>1217</v>
      </c>
      <c r="B430" s="38" t="s">
        <v>1232</v>
      </c>
      <c r="C430" s="37">
        <v>3719</v>
      </c>
      <c r="D430" s="37">
        <f t="shared" si="0"/>
        <v>3719</v>
      </c>
      <c r="E430" s="73" t="s">
        <v>1213</v>
      </c>
      <c r="F430" s="73" t="s">
        <v>1214</v>
      </c>
      <c r="G430" s="73" t="s">
        <v>1215</v>
      </c>
      <c r="H430" s="73" t="s">
        <v>1224</v>
      </c>
    </row>
    <row r="431" spans="1:8">
      <c r="A431" s="40" t="s">
        <v>1217</v>
      </c>
      <c r="B431" s="38" t="s">
        <v>1233</v>
      </c>
      <c r="C431" s="37">
        <v>437</v>
      </c>
      <c r="D431" s="37">
        <f t="shared" si="0"/>
        <v>437</v>
      </c>
      <c r="E431" s="73" t="s">
        <v>1213</v>
      </c>
      <c r="F431" s="73" t="s">
        <v>1214</v>
      </c>
      <c r="G431" s="73" t="s">
        <v>1215</v>
      </c>
      <c r="H431" s="73" t="s">
        <v>1224</v>
      </c>
    </row>
    <row r="432" spans="1:8">
      <c r="A432" s="40" t="s">
        <v>1217</v>
      </c>
      <c r="B432" s="38" t="s">
        <v>1234</v>
      </c>
      <c r="C432" s="37">
        <v>525</v>
      </c>
      <c r="D432" s="37">
        <f t="shared" si="0"/>
        <v>525</v>
      </c>
      <c r="E432" s="73" t="s">
        <v>1213</v>
      </c>
      <c r="F432" s="73" t="s">
        <v>1214</v>
      </c>
      <c r="G432" s="73" t="s">
        <v>1215</v>
      </c>
      <c r="H432" s="73" t="s">
        <v>1224</v>
      </c>
    </row>
    <row r="433" spans="1:8" ht="32.4">
      <c r="A433" s="40" t="s">
        <v>1217</v>
      </c>
      <c r="B433" s="38" t="s">
        <v>1235</v>
      </c>
      <c r="C433" s="37">
        <v>442</v>
      </c>
      <c r="D433" s="37">
        <f t="shared" si="0"/>
        <v>442</v>
      </c>
      <c r="E433" s="73" t="s">
        <v>1213</v>
      </c>
      <c r="F433" s="73" t="s">
        <v>1214</v>
      </c>
      <c r="G433" s="73" t="s">
        <v>1215</v>
      </c>
      <c r="H433" s="73" t="s">
        <v>1224</v>
      </c>
    </row>
    <row r="434" spans="1:8">
      <c r="A434" s="40" t="s">
        <v>1217</v>
      </c>
      <c r="B434" s="38" t="s">
        <v>1236</v>
      </c>
      <c r="C434" s="37">
        <v>1168</v>
      </c>
      <c r="D434" s="37">
        <f t="shared" si="0"/>
        <v>1168</v>
      </c>
      <c r="E434" s="73" t="s">
        <v>1213</v>
      </c>
      <c r="F434" s="73" t="s">
        <v>1214</v>
      </c>
      <c r="G434" s="73" t="s">
        <v>1215</v>
      </c>
      <c r="H434" s="73" t="s">
        <v>1224</v>
      </c>
    </row>
    <row r="435" spans="1:8">
      <c r="A435" s="40" t="s">
        <v>1217</v>
      </c>
      <c r="B435" s="38" t="s">
        <v>1237</v>
      </c>
      <c r="C435" s="37">
        <v>63</v>
      </c>
      <c r="D435" s="37">
        <f t="shared" si="0"/>
        <v>63</v>
      </c>
      <c r="E435" s="73" t="s">
        <v>1213</v>
      </c>
      <c r="F435" s="73" t="s">
        <v>1214</v>
      </c>
      <c r="G435" s="73" t="s">
        <v>1215</v>
      </c>
      <c r="H435" s="73" t="s">
        <v>1224</v>
      </c>
    </row>
    <row r="436" spans="1:8" ht="210.6">
      <c r="A436" s="40" t="s">
        <v>1217</v>
      </c>
      <c r="B436" s="38" t="s">
        <v>1238</v>
      </c>
      <c r="C436" s="37">
        <v>2611</v>
      </c>
      <c r="D436" s="37">
        <f t="shared" si="0"/>
        <v>2611</v>
      </c>
      <c r="E436" s="73" t="s">
        <v>1213</v>
      </c>
      <c r="F436" s="73" t="s">
        <v>1214</v>
      </c>
      <c r="G436" s="73" t="s">
        <v>1215</v>
      </c>
      <c r="H436" s="73" t="s">
        <v>1224</v>
      </c>
    </row>
    <row r="437" spans="1:8" ht="32.4">
      <c r="A437" s="40" t="s">
        <v>1217</v>
      </c>
      <c r="B437" s="38" t="s">
        <v>1239</v>
      </c>
      <c r="C437" s="37">
        <v>30</v>
      </c>
      <c r="D437" s="37">
        <f t="shared" si="0"/>
        <v>30</v>
      </c>
      <c r="E437" s="73" t="s">
        <v>1213</v>
      </c>
      <c r="F437" s="73" t="s">
        <v>1214</v>
      </c>
      <c r="G437" s="73" t="s">
        <v>1215</v>
      </c>
      <c r="H437" s="73" t="s">
        <v>1224</v>
      </c>
    </row>
    <row r="438" spans="1:8" ht="32.4">
      <c r="A438" s="40" t="s">
        <v>1217</v>
      </c>
      <c r="B438" s="38" t="s">
        <v>1240</v>
      </c>
      <c r="C438" s="37">
        <v>22</v>
      </c>
      <c r="D438" s="37">
        <f t="shared" si="0"/>
        <v>22</v>
      </c>
      <c r="E438" s="73" t="s">
        <v>1213</v>
      </c>
      <c r="F438" s="73" t="s">
        <v>1214</v>
      </c>
      <c r="G438" s="73" t="s">
        <v>1215</v>
      </c>
      <c r="H438" s="73" t="s">
        <v>1224</v>
      </c>
    </row>
    <row r="439" spans="1:8" ht="32.4">
      <c r="A439" s="40" t="s">
        <v>1217</v>
      </c>
      <c r="B439" s="38" t="s">
        <v>1241</v>
      </c>
      <c r="C439" s="37">
        <v>63</v>
      </c>
      <c r="D439" s="37">
        <f t="shared" si="0"/>
        <v>63</v>
      </c>
      <c r="E439" s="73" t="s">
        <v>1213</v>
      </c>
      <c r="F439" s="73" t="s">
        <v>1214</v>
      </c>
      <c r="G439" s="73" t="s">
        <v>1215</v>
      </c>
      <c r="H439" s="73" t="s">
        <v>1224</v>
      </c>
    </row>
    <row r="440" spans="1:8" ht="32.4">
      <c r="A440" s="40" t="s">
        <v>1217</v>
      </c>
      <c r="B440" s="38" t="s">
        <v>1242</v>
      </c>
      <c r="C440" s="37">
        <v>7</v>
      </c>
      <c r="D440" s="37">
        <f t="shared" si="0"/>
        <v>7</v>
      </c>
      <c r="E440" s="73" t="s">
        <v>1213</v>
      </c>
      <c r="F440" s="73" t="s">
        <v>1214</v>
      </c>
      <c r="G440" s="73" t="s">
        <v>1215</v>
      </c>
      <c r="H440" s="73" t="s">
        <v>1224</v>
      </c>
    </row>
    <row r="441" spans="1:8" ht="129.6">
      <c r="A441" s="40" t="s">
        <v>1217</v>
      </c>
      <c r="B441" s="38" t="s">
        <v>1243</v>
      </c>
      <c r="C441" s="37">
        <v>1747</v>
      </c>
      <c r="D441" s="37">
        <f t="shared" si="0"/>
        <v>1747</v>
      </c>
      <c r="E441" s="73" t="s">
        <v>1213</v>
      </c>
      <c r="F441" s="73" t="s">
        <v>1214</v>
      </c>
      <c r="G441" s="73" t="s">
        <v>1215</v>
      </c>
      <c r="H441" s="73" t="s">
        <v>1224</v>
      </c>
    </row>
    <row r="442" spans="1:8" ht="64.8">
      <c r="A442" s="40" t="s">
        <v>1217</v>
      </c>
      <c r="B442" s="38" t="s">
        <v>1244</v>
      </c>
      <c r="C442" s="37">
        <v>390</v>
      </c>
      <c r="D442" s="37">
        <f t="shared" si="0"/>
        <v>390</v>
      </c>
      <c r="E442" s="73" t="s">
        <v>1213</v>
      </c>
      <c r="F442" s="73" t="s">
        <v>1214</v>
      </c>
      <c r="G442" s="73" t="s">
        <v>1215</v>
      </c>
      <c r="H442" s="73" t="s">
        <v>1224</v>
      </c>
    </row>
    <row r="443" spans="1:8" ht="32.4">
      <c r="A443" s="40" t="s">
        <v>1217</v>
      </c>
      <c r="B443" s="38" t="s">
        <v>1245</v>
      </c>
      <c r="C443" s="37">
        <v>228</v>
      </c>
      <c r="D443" s="37">
        <f t="shared" si="0"/>
        <v>228</v>
      </c>
      <c r="E443" s="73" t="s">
        <v>1213</v>
      </c>
      <c r="F443" s="73" t="s">
        <v>1214</v>
      </c>
      <c r="G443" s="73" t="s">
        <v>1215</v>
      </c>
      <c r="H443" s="73" t="s">
        <v>1224</v>
      </c>
    </row>
    <row r="444" spans="1:8" ht="145.80000000000001">
      <c r="A444" s="40" t="s">
        <v>1217</v>
      </c>
      <c r="B444" s="38" t="s">
        <v>1246</v>
      </c>
      <c r="C444" s="37">
        <v>998</v>
      </c>
      <c r="D444" s="37">
        <f t="shared" si="0"/>
        <v>998</v>
      </c>
      <c r="E444" s="73" t="s">
        <v>1213</v>
      </c>
      <c r="F444" s="73" t="s">
        <v>1214</v>
      </c>
      <c r="G444" s="73" t="s">
        <v>1215</v>
      </c>
      <c r="H444" s="73" t="s">
        <v>1224</v>
      </c>
    </row>
    <row r="445" spans="1:8" ht="32.4">
      <c r="A445" s="40" t="s">
        <v>1217</v>
      </c>
      <c r="B445" s="38" t="s">
        <v>1247</v>
      </c>
      <c r="C445" s="37">
        <v>83</v>
      </c>
      <c r="D445" s="37">
        <f t="shared" si="0"/>
        <v>83</v>
      </c>
      <c r="E445" s="73" t="s">
        <v>1213</v>
      </c>
      <c r="F445" s="73" t="s">
        <v>1214</v>
      </c>
      <c r="G445" s="73" t="s">
        <v>1215</v>
      </c>
      <c r="H445" s="73" t="s">
        <v>1224</v>
      </c>
    </row>
    <row r="446" spans="1:8" ht="145.80000000000001">
      <c r="A446" s="40" t="s">
        <v>1217</v>
      </c>
      <c r="B446" s="38" t="s">
        <v>1248</v>
      </c>
      <c r="C446" s="37">
        <v>2315</v>
      </c>
      <c r="D446" s="37">
        <f t="shared" si="0"/>
        <v>2315</v>
      </c>
      <c r="E446" s="73" t="s">
        <v>1213</v>
      </c>
      <c r="F446" s="73" t="s">
        <v>1214</v>
      </c>
      <c r="G446" s="73" t="s">
        <v>1215</v>
      </c>
      <c r="H446" s="73" t="s">
        <v>1224</v>
      </c>
    </row>
    <row r="447" spans="1:8" ht="64.8">
      <c r="A447" s="40" t="s">
        <v>1217</v>
      </c>
      <c r="B447" s="38" t="s">
        <v>1249</v>
      </c>
      <c r="C447" s="37">
        <v>1140</v>
      </c>
      <c r="D447" s="37">
        <f t="shared" si="0"/>
        <v>1140</v>
      </c>
      <c r="E447" s="73" t="s">
        <v>1213</v>
      </c>
      <c r="F447" s="73" t="s">
        <v>1214</v>
      </c>
      <c r="G447" s="73" t="s">
        <v>1215</v>
      </c>
      <c r="H447" s="73" t="s">
        <v>1224</v>
      </c>
    </row>
    <row r="448" spans="1:8">
      <c r="A448" s="40" t="s">
        <v>1217</v>
      </c>
      <c r="B448" s="38" t="s">
        <v>1250</v>
      </c>
      <c r="C448" s="37">
        <v>190</v>
      </c>
      <c r="D448" s="37">
        <f t="shared" si="0"/>
        <v>190</v>
      </c>
      <c r="E448" s="73" t="s">
        <v>1213</v>
      </c>
      <c r="F448" s="73" t="s">
        <v>1214</v>
      </c>
      <c r="G448" s="73" t="s">
        <v>1215</v>
      </c>
      <c r="H448" s="73" t="s">
        <v>1251</v>
      </c>
    </row>
    <row r="449" spans="1:8">
      <c r="A449" s="40" t="s">
        <v>1217</v>
      </c>
      <c r="B449" s="38" t="s">
        <v>1252</v>
      </c>
      <c r="C449" s="37">
        <v>141</v>
      </c>
      <c r="D449" s="37">
        <f t="shared" si="0"/>
        <v>141</v>
      </c>
      <c r="E449" s="73" t="s">
        <v>1213</v>
      </c>
      <c r="F449" s="73" t="s">
        <v>1214</v>
      </c>
      <c r="G449" s="73" t="s">
        <v>1215</v>
      </c>
      <c r="H449" s="73" t="s">
        <v>1251</v>
      </c>
    </row>
    <row r="450" spans="1:8">
      <c r="A450" s="40" t="s">
        <v>1217</v>
      </c>
      <c r="B450" s="38" t="s">
        <v>1253</v>
      </c>
      <c r="C450" s="37">
        <v>723</v>
      </c>
      <c r="D450" s="37">
        <f t="shared" si="0"/>
        <v>723</v>
      </c>
      <c r="E450" s="73" t="s">
        <v>1213</v>
      </c>
      <c r="F450" s="73" t="s">
        <v>1214</v>
      </c>
      <c r="G450" s="73" t="s">
        <v>1215</v>
      </c>
      <c r="H450" s="73" t="s">
        <v>1251</v>
      </c>
    </row>
    <row r="451" spans="1:8">
      <c r="A451" s="40" t="s">
        <v>1217</v>
      </c>
      <c r="B451" s="38" t="s">
        <v>1254</v>
      </c>
      <c r="C451" s="37">
        <v>122</v>
      </c>
      <c r="D451" s="37">
        <f t="shared" si="0"/>
        <v>122</v>
      </c>
      <c r="E451" s="73" t="s">
        <v>1213</v>
      </c>
      <c r="F451" s="73" t="s">
        <v>1214</v>
      </c>
      <c r="G451" s="73" t="s">
        <v>1215</v>
      </c>
      <c r="H451" s="73" t="s">
        <v>1251</v>
      </c>
    </row>
    <row r="452" spans="1:8" ht="162">
      <c r="A452" s="40" t="s">
        <v>1217</v>
      </c>
      <c r="B452" s="38" t="s">
        <v>1255</v>
      </c>
      <c r="C452" s="37">
        <v>1555</v>
      </c>
      <c r="D452" s="37">
        <f t="shared" si="0"/>
        <v>1555</v>
      </c>
      <c r="E452" s="73" t="s">
        <v>1213</v>
      </c>
      <c r="F452" s="73" t="s">
        <v>1214</v>
      </c>
      <c r="G452" s="73" t="s">
        <v>1215</v>
      </c>
      <c r="H452" s="73" t="s">
        <v>1251</v>
      </c>
    </row>
    <row r="453" spans="1:8">
      <c r="A453" s="40" t="s">
        <v>1217</v>
      </c>
      <c r="B453" s="38" t="s">
        <v>1256</v>
      </c>
      <c r="C453" s="37">
        <v>20</v>
      </c>
      <c r="D453" s="37">
        <f t="shared" si="0"/>
        <v>20</v>
      </c>
      <c r="E453" s="73" t="s">
        <v>1213</v>
      </c>
      <c r="F453" s="73" t="s">
        <v>1214</v>
      </c>
      <c r="G453" s="73" t="s">
        <v>1215</v>
      </c>
      <c r="H453" s="73" t="s">
        <v>1251</v>
      </c>
    </row>
    <row r="454" spans="1:8">
      <c r="A454" s="40" t="s">
        <v>1217</v>
      </c>
      <c r="B454" s="23" t="s">
        <v>1257</v>
      </c>
      <c r="C454" s="37">
        <v>116</v>
      </c>
      <c r="D454" s="37">
        <f t="shared" si="0"/>
        <v>116</v>
      </c>
      <c r="E454" s="73" t="s">
        <v>1213</v>
      </c>
      <c r="F454" s="73" t="s">
        <v>1214</v>
      </c>
      <c r="G454" s="73" t="s">
        <v>1215</v>
      </c>
      <c r="H454" s="73" t="s">
        <v>1251</v>
      </c>
    </row>
    <row r="455" spans="1:8">
      <c r="A455" s="40" t="s">
        <v>1217</v>
      </c>
      <c r="B455" s="38" t="s">
        <v>1258</v>
      </c>
      <c r="C455" s="37">
        <v>113</v>
      </c>
      <c r="D455" s="37">
        <f t="shared" si="0"/>
        <v>113</v>
      </c>
      <c r="E455" s="73" t="s">
        <v>1213</v>
      </c>
      <c r="F455" s="73" t="s">
        <v>1214</v>
      </c>
      <c r="G455" s="73" t="s">
        <v>1215</v>
      </c>
      <c r="H455" s="73" t="s">
        <v>1224</v>
      </c>
    </row>
    <row r="456" spans="1:8" ht="32.4">
      <c r="A456" s="40" t="s">
        <v>1217</v>
      </c>
      <c r="B456" s="38" t="s">
        <v>1259</v>
      </c>
      <c r="C456" s="37">
        <v>121</v>
      </c>
      <c r="D456" s="37">
        <f t="shared" si="0"/>
        <v>121</v>
      </c>
      <c r="E456" s="73" t="s">
        <v>1213</v>
      </c>
      <c r="F456" s="73" t="s">
        <v>1214</v>
      </c>
      <c r="G456" s="73" t="s">
        <v>1215</v>
      </c>
      <c r="H456" s="73" t="s">
        <v>1224</v>
      </c>
    </row>
    <row r="457" spans="1:8">
      <c r="A457" s="40" t="s">
        <v>1217</v>
      </c>
      <c r="B457" s="38" t="s">
        <v>1260</v>
      </c>
      <c r="C457" s="37">
        <v>139</v>
      </c>
      <c r="D457" s="37">
        <f t="shared" si="0"/>
        <v>139</v>
      </c>
      <c r="E457" s="73" t="s">
        <v>1213</v>
      </c>
      <c r="F457" s="73" t="s">
        <v>1214</v>
      </c>
      <c r="G457" s="73" t="s">
        <v>1215</v>
      </c>
      <c r="H457" s="73" t="s">
        <v>1224</v>
      </c>
    </row>
    <row r="458" spans="1:8">
      <c r="A458" s="40" t="s">
        <v>1217</v>
      </c>
      <c r="B458" s="38" t="s">
        <v>1261</v>
      </c>
      <c r="C458" s="37">
        <v>121</v>
      </c>
      <c r="D458" s="37">
        <f t="shared" si="0"/>
        <v>121</v>
      </c>
      <c r="E458" s="73" t="s">
        <v>1213</v>
      </c>
      <c r="F458" s="73" t="s">
        <v>1214</v>
      </c>
      <c r="G458" s="73" t="s">
        <v>1215</v>
      </c>
      <c r="H458" s="73" t="s">
        <v>1224</v>
      </c>
    </row>
    <row r="459" spans="1:8">
      <c r="A459" s="40" t="s">
        <v>1217</v>
      </c>
      <c r="B459" s="38" t="s">
        <v>1262</v>
      </c>
      <c r="C459" s="37">
        <v>90</v>
      </c>
      <c r="D459" s="37">
        <f t="shared" si="0"/>
        <v>90</v>
      </c>
      <c r="E459" s="73" t="s">
        <v>1213</v>
      </c>
      <c r="F459" s="73" t="s">
        <v>1214</v>
      </c>
      <c r="G459" s="73" t="s">
        <v>1215</v>
      </c>
      <c r="H459" s="73" t="s">
        <v>1224</v>
      </c>
    </row>
    <row r="460" spans="1:8">
      <c r="A460" s="40" t="s">
        <v>1217</v>
      </c>
      <c r="B460" s="38" t="s">
        <v>1263</v>
      </c>
      <c r="C460" s="37">
        <v>593</v>
      </c>
      <c r="D460" s="37">
        <f t="shared" si="0"/>
        <v>593</v>
      </c>
      <c r="E460" s="73" t="s">
        <v>1213</v>
      </c>
      <c r="F460" s="73" t="s">
        <v>1214</v>
      </c>
      <c r="G460" s="73" t="s">
        <v>1215</v>
      </c>
      <c r="H460" s="73" t="s">
        <v>1224</v>
      </c>
    </row>
    <row r="461" spans="1:8">
      <c r="A461" s="40" t="s">
        <v>1217</v>
      </c>
      <c r="B461" s="38" t="s">
        <v>1264</v>
      </c>
      <c r="C461" s="37">
        <v>362</v>
      </c>
      <c r="D461" s="37">
        <f t="shared" si="0"/>
        <v>362</v>
      </c>
      <c r="E461" s="73" t="s">
        <v>1213</v>
      </c>
      <c r="F461" s="73" t="s">
        <v>1214</v>
      </c>
      <c r="G461" s="73" t="s">
        <v>1215</v>
      </c>
      <c r="H461" s="73" t="s">
        <v>1224</v>
      </c>
    </row>
    <row r="462" spans="1:8">
      <c r="A462" s="40" t="s">
        <v>1217</v>
      </c>
      <c r="B462" s="38" t="s">
        <v>1265</v>
      </c>
      <c r="C462" s="37">
        <v>3704</v>
      </c>
      <c r="D462" s="37">
        <f t="shared" si="0"/>
        <v>3704</v>
      </c>
      <c r="E462" s="73" t="s">
        <v>1213</v>
      </c>
      <c r="F462" s="73" t="s">
        <v>1214</v>
      </c>
      <c r="G462" s="73" t="s">
        <v>1215</v>
      </c>
      <c r="H462" s="73" t="s">
        <v>1224</v>
      </c>
    </row>
    <row r="463" spans="1:8">
      <c r="A463" s="40" t="s">
        <v>1217</v>
      </c>
      <c r="B463" s="38" t="s">
        <v>1266</v>
      </c>
      <c r="C463" s="37">
        <v>389</v>
      </c>
      <c r="D463" s="37">
        <f t="shared" si="0"/>
        <v>389</v>
      </c>
      <c r="E463" s="73" t="s">
        <v>1213</v>
      </c>
      <c r="F463" s="73" t="s">
        <v>1214</v>
      </c>
      <c r="G463" s="73" t="s">
        <v>1215</v>
      </c>
      <c r="H463" s="73" t="s">
        <v>1224</v>
      </c>
    </row>
    <row r="464" spans="1:8" ht="32.4">
      <c r="A464" s="40" t="s">
        <v>1217</v>
      </c>
      <c r="B464" s="38" t="s">
        <v>1267</v>
      </c>
      <c r="C464" s="37">
        <v>906</v>
      </c>
      <c r="D464" s="37">
        <f t="shared" si="0"/>
        <v>906</v>
      </c>
      <c r="E464" s="73" t="s">
        <v>1213</v>
      </c>
      <c r="F464" s="73" t="s">
        <v>1214</v>
      </c>
      <c r="G464" s="73" t="s">
        <v>1215</v>
      </c>
      <c r="H464" s="73" t="s">
        <v>1224</v>
      </c>
    </row>
    <row r="465" spans="1:8" ht="32.4">
      <c r="A465" s="40" t="s">
        <v>1217</v>
      </c>
      <c r="B465" s="38" t="s">
        <v>1268</v>
      </c>
      <c r="C465" s="37">
        <v>1006</v>
      </c>
      <c r="D465" s="37">
        <f t="shared" si="0"/>
        <v>1006</v>
      </c>
      <c r="E465" s="73" t="s">
        <v>1213</v>
      </c>
      <c r="F465" s="73" t="s">
        <v>1214</v>
      </c>
      <c r="G465" s="73" t="s">
        <v>1215</v>
      </c>
      <c r="H465" s="73" t="s">
        <v>1224</v>
      </c>
    </row>
    <row r="466" spans="1:8" ht="32.4">
      <c r="A466" s="40" t="s">
        <v>1217</v>
      </c>
      <c r="B466" s="38" t="s">
        <v>1269</v>
      </c>
      <c r="C466" s="37">
        <v>1437</v>
      </c>
      <c r="D466" s="37">
        <f t="shared" si="0"/>
        <v>1437</v>
      </c>
      <c r="E466" s="73" t="s">
        <v>1213</v>
      </c>
      <c r="F466" s="73" t="s">
        <v>1214</v>
      </c>
      <c r="G466" s="73" t="s">
        <v>1215</v>
      </c>
      <c r="H466" s="73" t="s">
        <v>1224</v>
      </c>
    </row>
    <row r="467" spans="1:8">
      <c r="A467" s="40" t="s">
        <v>1217</v>
      </c>
      <c r="B467" s="38" t="s">
        <v>1270</v>
      </c>
      <c r="C467" s="37">
        <v>5422</v>
      </c>
      <c r="D467" s="37">
        <f t="shared" si="0"/>
        <v>5422</v>
      </c>
      <c r="E467" s="73" t="s">
        <v>1213</v>
      </c>
      <c r="F467" s="73" t="s">
        <v>1214</v>
      </c>
      <c r="G467" s="73" t="s">
        <v>1215</v>
      </c>
      <c r="H467" s="73" t="s">
        <v>1224</v>
      </c>
    </row>
    <row r="468" spans="1:8">
      <c r="A468" s="40" t="s">
        <v>1217</v>
      </c>
      <c r="B468" s="38" t="s">
        <v>1271</v>
      </c>
      <c r="C468" s="37">
        <v>2354</v>
      </c>
      <c r="D468" s="37">
        <f t="shared" si="0"/>
        <v>2354</v>
      </c>
      <c r="E468" s="73" t="s">
        <v>1213</v>
      </c>
      <c r="F468" s="73" t="s">
        <v>1214</v>
      </c>
      <c r="G468" s="73" t="s">
        <v>1215</v>
      </c>
      <c r="H468" s="73" t="s">
        <v>1224</v>
      </c>
    </row>
    <row r="469" spans="1:8" ht="32.4">
      <c r="A469" s="40" t="s">
        <v>1217</v>
      </c>
      <c r="B469" s="38" t="s">
        <v>1272</v>
      </c>
      <c r="C469" s="37">
        <v>265</v>
      </c>
      <c r="D469" s="37">
        <f t="shared" si="0"/>
        <v>265</v>
      </c>
      <c r="E469" s="73" t="s">
        <v>1213</v>
      </c>
      <c r="F469" s="73" t="s">
        <v>1214</v>
      </c>
      <c r="G469" s="73" t="s">
        <v>1215</v>
      </c>
      <c r="H469" s="73" t="s">
        <v>1224</v>
      </c>
    </row>
    <row r="470" spans="1:8">
      <c r="A470" s="40" t="s">
        <v>1217</v>
      </c>
      <c r="B470" s="38" t="s">
        <v>1273</v>
      </c>
      <c r="C470" s="37">
        <v>278</v>
      </c>
      <c r="D470" s="37">
        <f t="shared" si="0"/>
        <v>278</v>
      </c>
      <c r="E470" s="73" t="s">
        <v>1213</v>
      </c>
      <c r="F470" s="73" t="s">
        <v>1214</v>
      </c>
      <c r="G470" s="73" t="s">
        <v>1215</v>
      </c>
      <c r="H470" s="73" t="s">
        <v>1224</v>
      </c>
    </row>
    <row r="471" spans="1:8">
      <c r="A471" s="40" t="s">
        <v>1217</v>
      </c>
      <c r="B471" s="38" t="s">
        <v>1274</v>
      </c>
      <c r="C471" s="37">
        <v>104</v>
      </c>
      <c r="D471" s="37">
        <f t="shared" si="0"/>
        <v>104</v>
      </c>
      <c r="E471" s="73" t="s">
        <v>1213</v>
      </c>
      <c r="F471" s="73" t="s">
        <v>1214</v>
      </c>
      <c r="G471" s="73" t="s">
        <v>1215</v>
      </c>
      <c r="H471" s="73" t="s">
        <v>1224</v>
      </c>
    </row>
    <row r="472" spans="1:8">
      <c r="A472" s="40" t="s">
        <v>1217</v>
      </c>
      <c r="B472" s="38" t="s">
        <v>1275</v>
      </c>
      <c r="C472" s="37">
        <v>111</v>
      </c>
      <c r="D472" s="37">
        <f t="shared" si="0"/>
        <v>111</v>
      </c>
      <c r="E472" s="73" t="s">
        <v>1213</v>
      </c>
      <c r="F472" s="73" t="s">
        <v>1214</v>
      </c>
      <c r="G472" s="73" t="s">
        <v>1215</v>
      </c>
      <c r="H472" s="73" t="s">
        <v>1224</v>
      </c>
    </row>
    <row r="473" spans="1:8" ht="32.4">
      <c r="A473" s="40" t="s">
        <v>1217</v>
      </c>
      <c r="B473" s="38" t="s">
        <v>1276</v>
      </c>
      <c r="C473" s="37">
        <v>65</v>
      </c>
      <c r="D473" s="37">
        <f t="shared" si="0"/>
        <v>65</v>
      </c>
      <c r="E473" s="73" t="s">
        <v>1213</v>
      </c>
      <c r="F473" s="73" t="s">
        <v>1214</v>
      </c>
      <c r="G473" s="73" t="s">
        <v>1215</v>
      </c>
      <c r="H473" s="73" t="s">
        <v>1224</v>
      </c>
    </row>
    <row r="474" spans="1:8">
      <c r="A474" s="40" t="s">
        <v>1217</v>
      </c>
      <c r="B474" s="38" t="s">
        <v>1277</v>
      </c>
      <c r="C474" s="37">
        <v>72</v>
      </c>
      <c r="D474" s="37">
        <f t="shared" si="0"/>
        <v>72</v>
      </c>
      <c r="E474" s="73" t="s">
        <v>1213</v>
      </c>
      <c r="F474" s="73" t="s">
        <v>1214</v>
      </c>
      <c r="G474" s="73" t="s">
        <v>1215</v>
      </c>
      <c r="H474" s="73" t="s">
        <v>1224</v>
      </c>
    </row>
    <row r="475" spans="1:8">
      <c r="A475" s="40" t="s">
        <v>1217</v>
      </c>
      <c r="B475" s="38" t="s">
        <v>1278</v>
      </c>
      <c r="C475" s="37">
        <v>432</v>
      </c>
      <c r="D475" s="37">
        <f t="shared" si="0"/>
        <v>432</v>
      </c>
      <c r="E475" s="73" t="s">
        <v>1213</v>
      </c>
      <c r="F475" s="73" t="s">
        <v>1214</v>
      </c>
      <c r="G475" s="73" t="s">
        <v>1215</v>
      </c>
      <c r="H475" s="73" t="s">
        <v>1224</v>
      </c>
    </row>
    <row r="476" spans="1:8">
      <c r="A476" s="40" t="s">
        <v>1217</v>
      </c>
      <c r="B476" s="38" t="s">
        <v>1279</v>
      </c>
      <c r="C476" s="37">
        <v>851</v>
      </c>
      <c r="D476" s="37">
        <f t="shared" si="0"/>
        <v>851</v>
      </c>
      <c r="E476" s="73" t="s">
        <v>1213</v>
      </c>
      <c r="F476" s="73" t="s">
        <v>1214</v>
      </c>
      <c r="G476" s="73" t="s">
        <v>1215</v>
      </c>
      <c r="H476" s="73" t="s">
        <v>1224</v>
      </c>
    </row>
    <row r="477" spans="1:8">
      <c r="A477" s="40" t="s">
        <v>1217</v>
      </c>
      <c r="B477" s="38" t="s">
        <v>1280</v>
      </c>
      <c r="C477" s="37">
        <v>2080</v>
      </c>
      <c r="D477" s="37">
        <f t="shared" si="0"/>
        <v>2080</v>
      </c>
      <c r="E477" s="73" t="s">
        <v>1213</v>
      </c>
      <c r="F477" s="73" t="s">
        <v>1214</v>
      </c>
      <c r="G477" s="73" t="s">
        <v>1215</v>
      </c>
      <c r="H477" s="73" t="s">
        <v>1224</v>
      </c>
    </row>
    <row r="478" spans="1:8">
      <c r="A478" s="40" t="s">
        <v>1217</v>
      </c>
      <c r="B478" s="38" t="s">
        <v>1281</v>
      </c>
      <c r="C478" s="37">
        <v>2268</v>
      </c>
      <c r="D478" s="37">
        <f t="shared" si="0"/>
        <v>2268</v>
      </c>
      <c r="E478" s="73" t="s">
        <v>1213</v>
      </c>
      <c r="F478" s="73" t="s">
        <v>1214</v>
      </c>
      <c r="G478" s="73" t="s">
        <v>1215</v>
      </c>
      <c r="H478" s="73" t="s">
        <v>1224</v>
      </c>
    </row>
    <row r="479" spans="1:8" ht="32.4">
      <c r="A479" s="40" t="s">
        <v>1217</v>
      </c>
      <c r="B479" s="38" t="s">
        <v>1282</v>
      </c>
      <c r="C479" s="37">
        <v>73</v>
      </c>
      <c r="D479" s="37">
        <f t="shared" si="0"/>
        <v>73</v>
      </c>
      <c r="E479" s="73" t="s">
        <v>1213</v>
      </c>
      <c r="F479" s="73" t="s">
        <v>1214</v>
      </c>
      <c r="G479" s="73" t="s">
        <v>1215</v>
      </c>
      <c r="H479" s="73" t="s">
        <v>1224</v>
      </c>
    </row>
    <row r="480" spans="1:8" ht="32.4">
      <c r="A480" s="40" t="s">
        <v>1217</v>
      </c>
      <c r="B480" s="38" t="s">
        <v>1283</v>
      </c>
      <c r="C480" s="37">
        <v>156</v>
      </c>
      <c r="D480" s="37">
        <f t="shared" si="0"/>
        <v>156</v>
      </c>
      <c r="E480" s="73" t="s">
        <v>1213</v>
      </c>
      <c r="F480" s="73" t="s">
        <v>1214</v>
      </c>
      <c r="G480" s="73" t="s">
        <v>1215</v>
      </c>
      <c r="H480" s="73" t="s">
        <v>1224</v>
      </c>
    </row>
    <row r="481" spans="1:8" ht="32.4">
      <c r="A481" s="40" t="s">
        <v>1217</v>
      </c>
      <c r="B481" s="38" t="s">
        <v>1284</v>
      </c>
      <c r="C481" s="37">
        <v>98</v>
      </c>
      <c r="D481" s="37">
        <f t="shared" si="0"/>
        <v>98</v>
      </c>
      <c r="E481" s="73" t="s">
        <v>1213</v>
      </c>
      <c r="F481" s="73" t="s">
        <v>1214</v>
      </c>
      <c r="G481" s="73" t="s">
        <v>1215</v>
      </c>
      <c r="H481" s="73" t="s">
        <v>1224</v>
      </c>
    </row>
    <row r="482" spans="1:8">
      <c r="A482" s="40" t="s">
        <v>1217</v>
      </c>
      <c r="B482" s="38" t="s">
        <v>1285</v>
      </c>
      <c r="C482" s="37">
        <v>183</v>
      </c>
      <c r="D482" s="37">
        <f t="shared" si="0"/>
        <v>183</v>
      </c>
      <c r="E482" s="73" t="s">
        <v>1213</v>
      </c>
      <c r="F482" s="73" t="s">
        <v>1214</v>
      </c>
      <c r="G482" s="73" t="s">
        <v>1215</v>
      </c>
      <c r="H482" s="73" t="s">
        <v>1224</v>
      </c>
    </row>
    <row r="483" spans="1:8">
      <c r="A483" s="40" t="s">
        <v>1217</v>
      </c>
      <c r="B483" s="38" t="s">
        <v>1286</v>
      </c>
      <c r="C483" s="37">
        <v>235</v>
      </c>
      <c r="D483" s="37">
        <f t="shared" si="0"/>
        <v>235</v>
      </c>
      <c r="E483" s="73" t="s">
        <v>1213</v>
      </c>
      <c r="F483" s="73" t="s">
        <v>1214</v>
      </c>
      <c r="G483" s="73" t="s">
        <v>1215</v>
      </c>
      <c r="H483" s="73" t="s">
        <v>1224</v>
      </c>
    </row>
    <row r="484" spans="1:8">
      <c r="A484" s="40" t="s">
        <v>1217</v>
      </c>
      <c r="B484" s="38" t="s">
        <v>1287</v>
      </c>
      <c r="C484" s="37">
        <v>480</v>
      </c>
      <c r="D484" s="37">
        <f t="shared" si="0"/>
        <v>480</v>
      </c>
      <c r="E484" s="73" t="s">
        <v>1213</v>
      </c>
      <c r="F484" s="73" t="s">
        <v>1214</v>
      </c>
      <c r="G484" s="73" t="s">
        <v>1215</v>
      </c>
      <c r="H484" s="73" t="s">
        <v>1224</v>
      </c>
    </row>
    <row r="485" spans="1:8">
      <c r="A485" s="40" t="s">
        <v>1217</v>
      </c>
      <c r="B485" s="38" t="s">
        <v>1288</v>
      </c>
      <c r="C485" s="37">
        <v>380</v>
      </c>
      <c r="D485" s="37">
        <f t="shared" si="0"/>
        <v>380</v>
      </c>
      <c r="E485" s="73" t="s">
        <v>1213</v>
      </c>
      <c r="F485" s="73" t="s">
        <v>1214</v>
      </c>
      <c r="G485" s="73" t="s">
        <v>1215</v>
      </c>
      <c r="H485" s="73" t="s">
        <v>1224</v>
      </c>
    </row>
    <row r="486" spans="1:8" ht="48.6">
      <c r="A486" s="40" t="s">
        <v>1217</v>
      </c>
      <c r="B486" s="38" t="s">
        <v>1289</v>
      </c>
      <c r="C486" s="37">
        <v>800</v>
      </c>
      <c r="D486" s="37">
        <f t="shared" si="0"/>
        <v>800</v>
      </c>
      <c r="E486" s="73" t="s">
        <v>1213</v>
      </c>
      <c r="F486" s="73" t="s">
        <v>1214</v>
      </c>
      <c r="G486" s="73" t="s">
        <v>1215</v>
      </c>
      <c r="H486" s="73" t="s">
        <v>1224</v>
      </c>
    </row>
    <row r="487" spans="1:8" ht="32.4">
      <c r="A487" s="40" t="s">
        <v>1217</v>
      </c>
      <c r="B487" s="38" t="s">
        <v>1290</v>
      </c>
      <c r="C487" s="37">
        <v>110</v>
      </c>
      <c r="D487" s="37">
        <f t="shared" si="0"/>
        <v>110</v>
      </c>
      <c r="E487" s="73" t="s">
        <v>1213</v>
      </c>
      <c r="F487" s="73" t="s">
        <v>1214</v>
      </c>
      <c r="G487" s="73" t="s">
        <v>1215</v>
      </c>
      <c r="H487" s="73" t="s">
        <v>1224</v>
      </c>
    </row>
    <row r="488" spans="1:8" ht="32.4">
      <c r="A488" s="40" t="s">
        <v>1217</v>
      </c>
      <c r="B488" s="38" t="s">
        <v>1291</v>
      </c>
      <c r="C488" s="37">
        <v>16</v>
      </c>
      <c r="D488" s="37">
        <f t="shared" si="0"/>
        <v>16</v>
      </c>
      <c r="E488" s="73" t="s">
        <v>1213</v>
      </c>
      <c r="F488" s="73" t="s">
        <v>1214</v>
      </c>
      <c r="G488" s="73" t="s">
        <v>1215</v>
      </c>
      <c r="H488" s="73" t="s">
        <v>1224</v>
      </c>
    </row>
    <row r="489" spans="1:8" ht="81">
      <c r="A489" s="40" t="s">
        <v>1217</v>
      </c>
      <c r="B489" s="38" t="s">
        <v>1292</v>
      </c>
      <c r="C489" s="37">
        <v>1598</v>
      </c>
      <c r="D489" s="37">
        <f t="shared" si="0"/>
        <v>1598</v>
      </c>
      <c r="E489" s="73" t="s">
        <v>1213</v>
      </c>
      <c r="F489" s="73" t="s">
        <v>1214</v>
      </c>
      <c r="G489" s="73" t="s">
        <v>1215</v>
      </c>
      <c r="H489" s="73" t="s">
        <v>1224</v>
      </c>
    </row>
    <row r="490" spans="1:8" ht="32.4">
      <c r="A490" s="40" t="s">
        <v>1217</v>
      </c>
      <c r="B490" s="38" t="s">
        <v>1293</v>
      </c>
      <c r="C490" s="37">
        <v>165</v>
      </c>
      <c r="D490" s="37">
        <f t="shared" si="0"/>
        <v>165</v>
      </c>
      <c r="E490" s="73" t="s">
        <v>1213</v>
      </c>
      <c r="F490" s="73" t="s">
        <v>1214</v>
      </c>
      <c r="G490" s="73" t="s">
        <v>1215</v>
      </c>
      <c r="H490" s="73" t="s">
        <v>1224</v>
      </c>
    </row>
    <row r="491" spans="1:8" ht="129.6">
      <c r="A491" s="40" t="s">
        <v>1217</v>
      </c>
      <c r="B491" s="38" t="s">
        <v>1294</v>
      </c>
      <c r="C491" s="37">
        <v>5699</v>
      </c>
      <c r="D491" s="37">
        <f t="shared" si="0"/>
        <v>5699</v>
      </c>
      <c r="E491" s="73" t="s">
        <v>1213</v>
      </c>
      <c r="F491" s="73" t="s">
        <v>1214</v>
      </c>
      <c r="G491" s="73" t="s">
        <v>1215</v>
      </c>
      <c r="H491" s="73" t="s">
        <v>1224</v>
      </c>
    </row>
    <row r="492" spans="1:8" ht="32.4">
      <c r="A492" s="40" t="s">
        <v>1217</v>
      </c>
      <c r="B492" s="38" t="s">
        <v>1295</v>
      </c>
      <c r="C492" s="37">
        <v>85</v>
      </c>
      <c r="D492" s="37">
        <f t="shared" si="0"/>
        <v>85</v>
      </c>
      <c r="E492" s="73" t="s">
        <v>1213</v>
      </c>
      <c r="F492" s="73" t="s">
        <v>1214</v>
      </c>
      <c r="G492" s="73" t="s">
        <v>1215</v>
      </c>
      <c r="H492" s="73" t="s">
        <v>1224</v>
      </c>
    </row>
    <row r="493" spans="1:8" ht="32.4">
      <c r="A493" s="40" t="s">
        <v>1217</v>
      </c>
      <c r="B493" s="38" t="s">
        <v>1296</v>
      </c>
      <c r="C493" s="37">
        <v>105</v>
      </c>
      <c r="D493" s="37">
        <f t="shared" si="0"/>
        <v>105</v>
      </c>
      <c r="E493" s="73" t="s">
        <v>1213</v>
      </c>
      <c r="F493" s="73" t="s">
        <v>1214</v>
      </c>
      <c r="G493" s="73" t="s">
        <v>1215</v>
      </c>
      <c r="H493" s="73" t="s">
        <v>1224</v>
      </c>
    </row>
    <row r="494" spans="1:8">
      <c r="A494" s="40" t="s">
        <v>1217</v>
      </c>
      <c r="B494" s="38" t="s">
        <v>1297</v>
      </c>
      <c r="C494" s="37">
        <v>703</v>
      </c>
      <c r="D494" s="37">
        <f t="shared" si="0"/>
        <v>703</v>
      </c>
      <c r="E494" s="73" t="s">
        <v>1213</v>
      </c>
      <c r="F494" s="73" t="s">
        <v>1214</v>
      </c>
      <c r="G494" s="73" t="s">
        <v>1215</v>
      </c>
      <c r="H494" s="73" t="s">
        <v>1224</v>
      </c>
    </row>
    <row r="495" spans="1:8" ht="32.4">
      <c r="A495" s="43" t="s">
        <v>1217</v>
      </c>
      <c r="B495" s="23" t="s">
        <v>1298</v>
      </c>
      <c r="C495" s="37">
        <v>173</v>
      </c>
      <c r="D495" s="37">
        <f t="shared" si="0"/>
        <v>173</v>
      </c>
      <c r="E495" s="73" t="s">
        <v>1213</v>
      </c>
      <c r="F495" s="73" t="s">
        <v>1214</v>
      </c>
      <c r="G495" s="73" t="s">
        <v>1215</v>
      </c>
      <c r="H495" s="73" t="s">
        <v>1224</v>
      </c>
    </row>
    <row r="496" spans="1:8">
      <c r="A496" s="40" t="s">
        <v>1217</v>
      </c>
      <c r="B496" s="38" t="s">
        <v>1299</v>
      </c>
      <c r="C496" s="37">
        <v>745</v>
      </c>
      <c r="D496" s="37">
        <f t="shared" si="0"/>
        <v>745</v>
      </c>
      <c r="E496" s="73" t="s">
        <v>1213</v>
      </c>
      <c r="F496" s="73" t="s">
        <v>1214</v>
      </c>
      <c r="G496" s="73" t="s">
        <v>1215</v>
      </c>
      <c r="H496" s="73" t="s">
        <v>1300</v>
      </c>
    </row>
    <row r="497" spans="1:8">
      <c r="A497" s="40" t="s">
        <v>1217</v>
      </c>
      <c r="B497" s="38" t="s">
        <v>1301</v>
      </c>
      <c r="C497" s="37">
        <v>1126</v>
      </c>
      <c r="D497" s="37">
        <f t="shared" si="0"/>
        <v>1126</v>
      </c>
      <c r="E497" s="73" t="s">
        <v>1213</v>
      </c>
      <c r="F497" s="73" t="s">
        <v>1214</v>
      </c>
      <c r="G497" s="73" t="s">
        <v>1215</v>
      </c>
      <c r="H497" s="73" t="s">
        <v>1300</v>
      </c>
    </row>
    <row r="498" spans="1:8">
      <c r="A498" s="40" t="s">
        <v>1217</v>
      </c>
      <c r="B498" s="38" t="s">
        <v>1302</v>
      </c>
      <c r="C498" s="37">
        <v>124</v>
      </c>
      <c r="D498" s="37">
        <f t="shared" si="0"/>
        <v>124</v>
      </c>
      <c r="E498" s="73" t="s">
        <v>1213</v>
      </c>
      <c r="F498" s="73" t="s">
        <v>1214</v>
      </c>
      <c r="G498" s="73" t="s">
        <v>1215</v>
      </c>
      <c r="H498" s="73" t="s">
        <v>1300</v>
      </c>
    </row>
    <row r="499" spans="1:8">
      <c r="A499" s="40" t="s">
        <v>1217</v>
      </c>
      <c r="B499" s="38" t="s">
        <v>1303</v>
      </c>
      <c r="C499" s="37">
        <v>362</v>
      </c>
      <c r="D499" s="37">
        <f t="shared" si="0"/>
        <v>362</v>
      </c>
      <c r="E499" s="73" t="s">
        <v>1213</v>
      </c>
      <c r="F499" s="73" t="s">
        <v>1214</v>
      </c>
      <c r="G499" s="73" t="s">
        <v>1215</v>
      </c>
      <c r="H499" s="73" t="s">
        <v>1300</v>
      </c>
    </row>
    <row r="500" spans="1:8" ht="32.4">
      <c r="A500" s="40" t="s">
        <v>1217</v>
      </c>
      <c r="B500" s="38" t="s">
        <v>1304</v>
      </c>
      <c r="C500" s="37">
        <v>313</v>
      </c>
      <c r="D500" s="37">
        <f t="shared" si="0"/>
        <v>313</v>
      </c>
      <c r="E500" s="73" t="s">
        <v>1213</v>
      </c>
      <c r="F500" s="73" t="s">
        <v>1214</v>
      </c>
      <c r="G500" s="73" t="s">
        <v>1215</v>
      </c>
      <c r="H500" s="73" t="s">
        <v>1300</v>
      </c>
    </row>
    <row r="501" spans="1:8" ht="145.80000000000001">
      <c r="A501" s="40" t="s">
        <v>1217</v>
      </c>
      <c r="B501" s="38" t="s">
        <v>1305</v>
      </c>
      <c r="C501" s="37">
        <v>2264</v>
      </c>
      <c r="D501" s="37">
        <f t="shared" si="0"/>
        <v>2264</v>
      </c>
      <c r="E501" s="73" t="s">
        <v>1213</v>
      </c>
      <c r="F501" s="73" t="s">
        <v>1214</v>
      </c>
      <c r="G501" s="73" t="s">
        <v>1215</v>
      </c>
      <c r="H501" s="73" t="s">
        <v>1300</v>
      </c>
    </row>
    <row r="502" spans="1:8" ht="275.39999999999998">
      <c r="A502" s="40" t="s">
        <v>1217</v>
      </c>
      <c r="B502" s="38" t="s">
        <v>1306</v>
      </c>
      <c r="C502" s="37">
        <v>2268</v>
      </c>
      <c r="D502" s="37">
        <f t="shared" si="0"/>
        <v>2268</v>
      </c>
      <c r="E502" s="73" t="s">
        <v>1213</v>
      </c>
      <c r="F502" s="73" t="s">
        <v>1214</v>
      </c>
      <c r="G502" s="73" t="s">
        <v>1215</v>
      </c>
      <c r="H502" s="73" t="s">
        <v>1300</v>
      </c>
    </row>
    <row r="503" spans="1:8" ht="97.2">
      <c r="A503" s="40" t="s">
        <v>1217</v>
      </c>
      <c r="B503" s="38" t="s">
        <v>1307</v>
      </c>
      <c r="C503" s="37">
        <v>3429</v>
      </c>
      <c r="D503" s="37">
        <f t="shared" si="0"/>
        <v>3429</v>
      </c>
      <c r="E503" s="73" t="s">
        <v>1213</v>
      </c>
      <c r="F503" s="73" t="s">
        <v>1214</v>
      </c>
      <c r="G503" s="73" t="s">
        <v>1215</v>
      </c>
      <c r="H503" s="73" t="s">
        <v>1300</v>
      </c>
    </row>
    <row r="504" spans="1:8" ht="48.6">
      <c r="A504" s="40" t="s">
        <v>1217</v>
      </c>
      <c r="B504" s="38" t="s">
        <v>1308</v>
      </c>
      <c r="C504" s="37">
        <v>1031</v>
      </c>
      <c r="D504" s="37">
        <f t="shared" si="0"/>
        <v>1031</v>
      </c>
      <c r="E504" s="73" t="s">
        <v>1213</v>
      </c>
      <c r="F504" s="73" t="s">
        <v>1214</v>
      </c>
      <c r="G504" s="73" t="s">
        <v>1215</v>
      </c>
      <c r="H504" s="73" t="s">
        <v>1300</v>
      </c>
    </row>
    <row r="505" spans="1:8" ht="32.4">
      <c r="A505" s="40" t="s">
        <v>1217</v>
      </c>
      <c r="B505" s="38" t="s">
        <v>1309</v>
      </c>
      <c r="C505" s="37">
        <v>5905</v>
      </c>
      <c r="D505" s="37">
        <f t="shared" si="0"/>
        <v>5905</v>
      </c>
      <c r="E505" s="73" t="s">
        <v>1213</v>
      </c>
      <c r="F505" s="73" t="s">
        <v>1214</v>
      </c>
      <c r="G505" s="73" t="s">
        <v>1215</v>
      </c>
      <c r="H505" s="73" t="s">
        <v>1300</v>
      </c>
    </row>
    <row r="506" spans="1:8" ht="32.4">
      <c r="A506" s="40" t="s">
        <v>1217</v>
      </c>
      <c r="B506" s="38" t="s">
        <v>1310</v>
      </c>
      <c r="C506" s="37">
        <v>12922</v>
      </c>
      <c r="D506" s="37">
        <f t="shared" si="0"/>
        <v>12922</v>
      </c>
      <c r="E506" s="73" t="s">
        <v>1213</v>
      </c>
      <c r="F506" s="73" t="s">
        <v>1214</v>
      </c>
      <c r="G506" s="73" t="s">
        <v>1215</v>
      </c>
      <c r="H506" s="73" t="s">
        <v>1300</v>
      </c>
    </row>
    <row r="507" spans="1:8">
      <c r="A507" s="40" t="s">
        <v>1217</v>
      </c>
      <c r="B507" s="38" t="s">
        <v>1311</v>
      </c>
      <c r="C507" s="37">
        <v>395</v>
      </c>
      <c r="D507" s="37">
        <f t="shared" si="0"/>
        <v>395</v>
      </c>
      <c r="E507" s="73" t="s">
        <v>1213</v>
      </c>
      <c r="F507" s="73" t="s">
        <v>1214</v>
      </c>
      <c r="G507" s="73" t="s">
        <v>1215</v>
      </c>
      <c r="H507" s="73" t="s">
        <v>1300</v>
      </c>
    </row>
    <row r="508" spans="1:8" ht="81">
      <c r="A508" s="40" t="s">
        <v>1217</v>
      </c>
      <c r="B508" s="38" t="s">
        <v>1312</v>
      </c>
      <c r="C508" s="37">
        <v>104</v>
      </c>
      <c r="D508" s="37">
        <f t="shared" si="0"/>
        <v>104</v>
      </c>
      <c r="E508" s="73" t="s">
        <v>1213</v>
      </c>
      <c r="F508" s="73" t="s">
        <v>1214</v>
      </c>
      <c r="G508" s="73" t="s">
        <v>1215</v>
      </c>
      <c r="H508" s="73" t="s">
        <v>1300</v>
      </c>
    </row>
    <row r="509" spans="1:8" ht="81">
      <c r="A509" s="40" t="s">
        <v>1217</v>
      </c>
      <c r="B509" s="38" t="s">
        <v>1312</v>
      </c>
      <c r="C509" s="37">
        <v>1706</v>
      </c>
      <c r="D509" s="37">
        <f t="shared" si="0"/>
        <v>1706</v>
      </c>
      <c r="E509" s="73" t="s">
        <v>1213</v>
      </c>
      <c r="F509" s="73" t="s">
        <v>1214</v>
      </c>
      <c r="G509" s="73" t="s">
        <v>1215</v>
      </c>
      <c r="H509" s="73" t="s">
        <v>1300</v>
      </c>
    </row>
    <row r="510" spans="1:8" ht="97.2">
      <c r="A510" s="40" t="s">
        <v>1217</v>
      </c>
      <c r="B510" s="38" t="s">
        <v>1313</v>
      </c>
      <c r="C510" s="37">
        <v>212</v>
      </c>
      <c r="D510" s="37">
        <f t="shared" si="0"/>
        <v>212</v>
      </c>
      <c r="E510" s="73" t="s">
        <v>1213</v>
      </c>
      <c r="F510" s="73" t="s">
        <v>1214</v>
      </c>
      <c r="G510" s="73" t="s">
        <v>1215</v>
      </c>
      <c r="H510" s="73" t="s">
        <v>1300</v>
      </c>
    </row>
    <row r="511" spans="1:8" ht="32.4">
      <c r="A511" s="40" t="s">
        <v>1217</v>
      </c>
      <c r="B511" s="38" t="s">
        <v>1314</v>
      </c>
      <c r="C511" s="37">
        <v>122</v>
      </c>
      <c r="D511" s="37">
        <f t="shared" si="0"/>
        <v>122</v>
      </c>
      <c r="E511" s="73" t="s">
        <v>1213</v>
      </c>
      <c r="F511" s="73" t="s">
        <v>1214</v>
      </c>
      <c r="G511" s="73" t="s">
        <v>1215</v>
      </c>
      <c r="H511" s="73" t="s">
        <v>1300</v>
      </c>
    </row>
    <row r="512" spans="1:8" ht="32.4">
      <c r="A512" s="40" t="s">
        <v>1217</v>
      </c>
      <c r="B512" s="38" t="s">
        <v>1315</v>
      </c>
      <c r="C512" s="37">
        <v>1300</v>
      </c>
      <c r="D512" s="37">
        <f t="shared" si="0"/>
        <v>1300</v>
      </c>
      <c r="E512" s="73" t="s">
        <v>1213</v>
      </c>
      <c r="F512" s="73" t="s">
        <v>1214</v>
      </c>
      <c r="G512" s="73" t="s">
        <v>1215</v>
      </c>
      <c r="H512" s="73" t="s">
        <v>1316</v>
      </c>
    </row>
    <row r="513" spans="1:8">
      <c r="A513" s="40" t="s">
        <v>1217</v>
      </c>
      <c r="B513" s="38" t="s">
        <v>1317</v>
      </c>
      <c r="C513" s="37">
        <v>919</v>
      </c>
      <c r="D513" s="37">
        <f t="shared" si="0"/>
        <v>919</v>
      </c>
      <c r="E513" s="73" t="s">
        <v>1213</v>
      </c>
      <c r="F513" s="73" t="s">
        <v>1214</v>
      </c>
      <c r="G513" s="73" t="s">
        <v>1215</v>
      </c>
      <c r="H513" s="73" t="s">
        <v>1316</v>
      </c>
    </row>
    <row r="514" spans="1:8" ht="32.4">
      <c r="A514" s="40" t="s">
        <v>1217</v>
      </c>
      <c r="B514" s="38" t="s">
        <v>1318</v>
      </c>
      <c r="C514" s="37">
        <v>1018</v>
      </c>
      <c r="D514" s="37">
        <f t="shared" si="0"/>
        <v>1018</v>
      </c>
      <c r="E514" s="73" t="s">
        <v>1213</v>
      </c>
      <c r="F514" s="73" t="s">
        <v>1214</v>
      </c>
      <c r="G514" s="73" t="s">
        <v>1215</v>
      </c>
      <c r="H514" s="73" t="s">
        <v>1316</v>
      </c>
    </row>
    <row r="515" spans="1:8">
      <c r="A515" s="40" t="s">
        <v>1217</v>
      </c>
      <c r="B515" s="38" t="s">
        <v>1319</v>
      </c>
      <c r="C515" s="37">
        <v>407</v>
      </c>
      <c r="D515" s="37">
        <f t="shared" si="0"/>
        <v>407</v>
      </c>
      <c r="E515" s="73" t="s">
        <v>1213</v>
      </c>
      <c r="F515" s="73" t="s">
        <v>1214</v>
      </c>
      <c r="G515" s="73" t="s">
        <v>1215</v>
      </c>
      <c r="H515" s="73" t="s">
        <v>1316</v>
      </c>
    </row>
    <row r="516" spans="1:8" ht="32.4">
      <c r="A516" s="40" t="s">
        <v>1217</v>
      </c>
      <c r="B516" s="38" t="s">
        <v>1320</v>
      </c>
      <c r="C516" s="37">
        <v>485</v>
      </c>
      <c r="D516" s="37">
        <f t="shared" si="0"/>
        <v>485</v>
      </c>
      <c r="E516" s="73" t="s">
        <v>1213</v>
      </c>
      <c r="F516" s="73" t="s">
        <v>1214</v>
      </c>
      <c r="G516" s="73" t="s">
        <v>1215</v>
      </c>
      <c r="H516" s="73" t="s">
        <v>1316</v>
      </c>
    </row>
    <row r="517" spans="1:8" ht="32.4">
      <c r="A517" s="40" t="s">
        <v>1217</v>
      </c>
      <c r="B517" s="38" t="s">
        <v>1321</v>
      </c>
      <c r="C517" s="37">
        <v>101</v>
      </c>
      <c r="D517" s="37">
        <f t="shared" si="0"/>
        <v>101</v>
      </c>
      <c r="E517" s="73" t="s">
        <v>1213</v>
      </c>
      <c r="F517" s="73" t="s">
        <v>1214</v>
      </c>
      <c r="G517" s="73" t="s">
        <v>1215</v>
      </c>
      <c r="H517" s="73" t="s">
        <v>1316</v>
      </c>
    </row>
    <row r="518" spans="1:8" ht="32.4">
      <c r="A518" s="40" t="s">
        <v>1217</v>
      </c>
      <c r="B518" s="38" t="s">
        <v>1322</v>
      </c>
      <c r="C518" s="37">
        <v>191</v>
      </c>
      <c r="D518" s="37">
        <f t="shared" si="0"/>
        <v>191</v>
      </c>
      <c r="E518" s="73" t="s">
        <v>1213</v>
      </c>
      <c r="F518" s="73" t="s">
        <v>1214</v>
      </c>
      <c r="G518" s="73" t="s">
        <v>1215</v>
      </c>
      <c r="H518" s="73" t="s">
        <v>1316</v>
      </c>
    </row>
    <row r="519" spans="1:8" ht="129.6">
      <c r="A519" s="40" t="s">
        <v>1217</v>
      </c>
      <c r="B519" s="38" t="s">
        <v>1323</v>
      </c>
      <c r="C519" s="37">
        <v>2807</v>
      </c>
      <c r="D519" s="37">
        <f t="shared" si="0"/>
        <v>2807</v>
      </c>
      <c r="E519" s="73" t="s">
        <v>1213</v>
      </c>
      <c r="F519" s="73" t="s">
        <v>1214</v>
      </c>
      <c r="G519" s="73" t="s">
        <v>1215</v>
      </c>
      <c r="H519" s="73" t="s">
        <v>1316</v>
      </c>
    </row>
    <row r="520" spans="1:8" ht="32.4">
      <c r="A520" s="40" t="s">
        <v>1217</v>
      </c>
      <c r="B520" s="38" t="s">
        <v>1324</v>
      </c>
      <c r="C520" s="37">
        <v>290</v>
      </c>
      <c r="D520" s="37">
        <f t="shared" si="0"/>
        <v>290</v>
      </c>
      <c r="E520" s="73" t="s">
        <v>1213</v>
      </c>
      <c r="F520" s="73" t="s">
        <v>1214</v>
      </c>
      <c r="G520" s="73" t="s">
        <v>1215</v>
      </c>
      <c r="H520" s="73" t="s">
        <v>1316</v>
      </c>
    </row>
    <row r="521" spans="1:8" ht="32.4">
      <c r="A521" s="40" t="s">
        <v>1217</v>
      </c>
      <c r="B521" s="38" t="s">
        <v>1325</v>
      </c>
      <c r="C521" s="37">
        <v>4421</v>
      </c>
      <c r="D521" s="37">
        <f t="shared" si="0"/>
        <v>4421</v>
      </c>
      <c r="E521" s="73" t="s">
        <v>1213</v>
      </c>
      <c r="F521" s="73" t="s">
        <v>1214</v>
      </c>
      <c r="G521" s="73" t="s">
        <v>1215</v>
      </c>
      <c r="H521" s="73" t="s">
        <v>1326</v>
      </c>
    </row>
    <row r="522" spans="1:8" ht="32.4">
      <c r="A522" s="40" t="s">
        <v>1217</v>
      </c>
      <c r="B522" s="38" t="s">
        <v>1327</v>
      </c>
      <c r="C522" s="37">
        <v>729</v>
      </c>
      <c r="D522" s="37">
        <f t="shared" si="0"/>
        <v>729</v>
      </c>
      <c r="E522" s="73" t="s">
        <v>1213</v>
      </c>
      <c r="F522" s="73" t="s">
        <v>1214</v>
      </c>
      <c r="G522" s="73" t="s">
        <v>1215</v>
      </c>
      <c r="H522" s="73" t="s">
        <v>1326</v>
      </c>
    </row>
    <row r="523" spans="1:8" ht="113.4">
      <c r="A523" s="40" t="s">
        <v>1217</v>
      </c>
      <c r="B523" s="38" t="s">
        <v>1328</v>
      </c>
      <c r="C523" s="37">
        <v>1239</v>
      </c>
      <c r="D523" s="37">
        <f t="shared" si="0"/>
        <v>1239</v>
      </c>
      <c r="E523" s="73" t="s">
        <v>1213</v>
      </c>
      <c r="F523" s="73" t="s">
        <v>1214</v>
      </c>
      <c r="G523" s="73" t="s">
        <v>1215</v>
      </c>
      <c r="H523" s="73" t="s">
        <v>1326</v>
      </c>
    </row>
    <row r="524" spans="1:8" ht="32.4">
      <c r="A524" s="40" t="s">
        <v>1217</v>
      </c>
      <c r="B524" s="38" t="s">
        <v>1329</v>
      </c>
      <c r="C524" s="37">
        <v>3346</v>
      </c>
      <c r="D524" s="37">
        <f t="shared" si="0"/>
        <v>3346</v>
      </c>
      <c r="E524" s="73" t="s">
        <v>1213</v>
      </c>
      <c r="F524" s="73" t="s">
        <v>1214</v>
      </c>
      <c r="G524" s="73" t="s">
        <v>1215</v>
      </c>
      <c r="H524" s="73" t="s">
        <v>1330</v>
      </c>
    </row>
    <row r="525" spans="1:8" ht="32.4">
      <c r="A525" s="40" t="s">
        <v>1217</v>
      </c>
      <c r="B525" s="38" t="s">
        <v>1331</v>
      </c>
      <c r="C525" s="37">
        <v>119</v>
      </c>
      <c r="D525" s="37">
        <f t="shared" si="0"/>
        <v>119</v>
      </c>
      <c r="E525" s="73" t="s">
        <v>1213</v>
      </c>
      <c r="F525" s="73" t="s">
        <v>1214</v>
      </c>
      <c r="G525" s="73" t="s">
        <v>1215</v>
      </c>
      <c r="H525" s="73" t="s">
        <v>1330</v>
      </c>
    </row>
    <row r="526" spans="1:8" ht="32.4">
      <c r="A526" s="40" t="s">
        <v>1217</v>
      </c>
      <c r="B526" s="38" t="s">
        <v>1332</v>
      </c>
      <c r="C526" s="37">
        <v>400</v>
      </c>
      <c r="D526" s="37">
        <f t="shared" si="0"/>
        <v>400</v>
      </c>
      <c r="E526" s="73" t="s">
        <v>1213</v>
      </c>
      <c r="F526" s="73" t="s">
        <v>1214</v>
      </c>
      <c r="G526" s="73" t="s">
        <v>1215</v>
      </c>
      <c r="H526" s="73" t="s">
        <v>1330</v>
      </c>
    </row>
    <row r="527" spans="1:8" ht="97.2">
      <c r="A527" s="40" t="s">
        <v>1217</v>
      </c>
      <c r="B527" s="38" t="s">
        <v>1333</v>
      </c>
      <c r="C527" s="37">
        <v>1411</v>
      </c>
      <c r="D527" s="37">
        <f t="shared" si="0"/>
        <v>1411</v>
      </c>
      <c r="E527" s="73" t="s">
        <v>1213</v>
      </c>
      <c r="F527" s="73" t="s">
        <v>1214</v>
      </c>
      <c r="G527" s="73" t="s">
        <v>1215</v>
      </c>
      <c r="H527" s="73" t="s">
        <v>1330</v>
      </c>
    </row>
    <row r="528" spans="1:8" ht="48.6">
      <c r="A528" s="40" t="s">
        <v>1217</v>
      </c>
      <c r="B528" s="38" t="s">
        <v>1334</v>
      </c>
      <c r="C528" s="37">
        <v>572</v>
      </c>
      <c r="D528" s="37">
        <f t="shared" si="0"/>
        <v>572</v>
      </c>
      <c r="E528" s="73" t="s">
        <v>1213</v>
      </c>
      <c r="F528" s="73" t="s">
        <v>1214</v>
      </c>
      <c r="G528" s="73" t="s">
        <v>1215</v>
      </c>
      <c r="H528" s="73" t="s">
        <v>1330</v>
      </c>
    </row>
    <row r="529" spans="1:8" ht="97.2">
      <c r="A529" s="40" t="s">
        <v>1217</v>
      </c>
      <c r="B529" s="38" t="s">
        <v>1335</v>
      </c>
      <c r="C529" s="37">
        <v>429</v>
      </c>
      <c r="D529" s="37">
        <f t="shared" si="0"/>
        <v>429</v>
      </c>
      <c r="E529" s="73" t="s">
        <v>1213</v>
      </c>
      <c r="F529" s="73" t="s">
        <v>1214</v>
      </c>
      <c r="G529" s="73" t="s">
        <v>1215</v>
      </c>
      <c r="H529" s="73" t="s">
        <v>1330</v>
      </c>
    </row>
    <row r="530" spans="1:8" ht="194.4">
      <c r="A530" s="40" t="s">
        <v>1217</v>
      </c>
      <c r="B530" s="38" t="s">
        <v>1336</v>
      </c>
      <c r="C530" s="37">
        <v>2667</v>
      </c>
      <c r="D530" s="37">
        <f t="shared" si="0"/>
        <v>2667</v>
      </c>
      <c r="E530" s="73" t="s">
        <v>1213</v>
      </c>
      <c r="F530" s="73" t="s">
        <v>1214</v>
      </c>
      <c r="G530" s="73" t="s">
        <v>1215</v>
      </c>
      <c r="H530" s="73" t="s">
        <v>1330</v>
      </c>
    </row>
    <row r="531" spans="1:8" ht="48.6">
      <c r="A531" s="40" t="s">
        <v>1217</v>
      </c>
      <c r="B531" s="38" t="s">
        <v>1337</v>
      </c>
      <c r="C531" s="37">
        <v>536</v>
      </c>
      <c r="D531" s="37">
        <f t="shared" si="0"/>
        <v>536</v>
      </c>
      <c r="E531" s="73" t="s">
        <v>1213</v>
      </c>
      <c r="F531" s="73" t="s">
        <v>1214</v>
      </c>
      <c r="G531" s="73" t="s">
        <v>1215</v>
      </c>
      <c r="H531" s="73" t="s">
        <v>1330</v>
      </c>
    </row>
    <row r="532" spans="1:8" ht="48.6">
      <c r="A532" s="40" t="s">
        <v>1217</v>
      </c>
      <c r="B532" s="38" t="s">
        <v>1338</v>
      </c>
      <c r="C532" s="37">
        <v>895</v>
      </c>
      <c r="D532" s="37">
        <f t="shared" si="0"/>
        <v>895</v>
      </c>
      <c r="E532" s="73" t="s">
        <v>1213</v>
      </c>
      <c r="F532" s="73" t="s">
        <v>1214</v>
      </c>
      <c r="G532" s="73" t="s">
        <v>1215</v>
      </c>
      <c r="H532" s="73" t="s">
        <v>1330</v>
      </c>
    </row>
    <row r="533" spans="1:8" ht="32.4">
      <c r="A533" s="40" t="s">
        <v>1217</v>
      </c>
      <c r="B533" s="38" t="s">
        <v>1339</v>
      </c>
      <c r="C533" s="37">
        <v>521</v>
      </c>
      <c r="D533" s="37">
        <f t="shared" si="0"/>
        <v>521</v>
      </c>
      <c r="E533" s="73" t="s">
        <v>1213</v>
      </c>
      <c r="F533" s="73" t="s">
        <v>1214</v>
      </c>
      <c r="G533" s="73" t="s">
        <v>1215</v>
      </c>
      <c r="H533" s="73" t="s">
        <v>1330</v>
      </c>
    </row>
    <row r="534" spans="1:8" ht="32.4">
      <c r="A534" s="40" t="s">
        <v>1340</v>
      </c>
      <c r="B534" s="38" t="s">
        <v>1341</v>
      </c>
      <c r="C534" s="37">
        <v>1292</v>
      </c>
      <c r="D534" s="37">
        <v>1292</v>
      </c>
      <c r="E534" s="73" t="s">
        <v>1342</v>
      </c>
      <c r="F534" s="73" t="s">
        <v>1214</v>
      </c>
      <c r="G534" s="73" t="s">
        <v>1215</v>
      </c>
      <c r="H534" s="73" t="s">
        <v>1343</v>
      </c>
    </row>
    <row r="535" spans="1:8" ht="32.4">
      <c r="A535" s="40" t="s">
        <v>1344</v>
      </c>
      <c r="B535" s="38" t="s">
        <v>1341</v>
      </c>
      <c r="C535" s="37">
        <v>332</v>
      </c>
      <c r="D535" s="37">
        <v>332</v>
      </c>
      <c r="E535" s="73" t="s">
        <v>1342</v>
      </c>
      <c r="F535" s="73" t="s">
        <v>1214</v>
      </c>
      <c r="G535" s="73" t="s">
        <v>1215</v>
      </c>
      <c r="H535" s="73" t="s">
        <v>1343</v>
      </c>
    </row>
    <row r="536" spans="1:8">
      <c r="A536" s="40" t="s">
        <v>1345</v>
      </c>
      <c r="B536" s="38" t="s">
        <v>1346</v>
      </c>
      <c r="C536" s="37">
        <v>3927</v>
      </c>
      <c r="D536" s="37">
        <v>3927</v>
      </c>
      <c r="E536" s="73" t="s">
        <v>1342</v>
      </c>
      <c r="F536" s="73" t="s">
        <v>1214</v>
      </c>
      <c r="G536" s="73" t="s">
        <v>1215</v>
      </c>
      <c r="H536" s="73" t="s">
        <v>1343</v>
      </c>
    </row>
    <row r="537" spans="1:8">
      <c r="A537" s="40" t="s">
        <v>1347</v>
      </c>
      <c r="B537" s="38" t="s">
        <v>1348</v>
      </c>
      <c r="C537" s="37">
        <v>126</v>
      </c>
      <c r="D537" s="37">
        <v>126</v>
      </c>
      <c r="E537" s="73" t="s">
        <v>1342</v>
      </c>
      <c r="F537" s="73" t="s">
        <v>1214</v>
      </c>
      <c r="G537" s="73" t="s">
        <v>1215</v>
      </c>
      <c r="H537" s="73" t="s">
        <v>1349</v>
      </c>
    </row>
    <row r="538" spans="1:8" ht="32.4">
      <c r="A538" s="40" t="s">
        <v>1350</v>
      </c>
      <c r="B538" s="38" t="s">
        <v>1351</v>
      </c>
      <c r="C538" s="37">
        <v>61</v>
      </c>
      <c r="D538" s="37">
        <v>61</v>
      </c>
      <c r="E538" s="73" t="s">
        <v>1342</v>
      </c>
      <c r="F538" s="73" t="s">
        <v>1214</v>
      </c>
      <c r="G538" s="73" t="s">
        <v>1215</v>
      </c>
      <c r="H538" s="73" t="s">
        <v>1349</v>
      </c>
    </row>
    <row r="539" spans="1:8" ht="32.4">
      <c r="A539" s="40" t="s">
        <v>1352</v>
      </c>
      <c r="B539" s="38" t="s">
        <v>1353</v>
      </c>
      <c r="C539" s="37">
        <v>3046</v>
      </c>
      <c r="D539" s="37">
        <v>3046</v>
      </c>
      <c r="E539" s="73" t="s">
        <v>1342</v>
      </c>
      <c r="F539" s="73" t="s">
        <v>1214</v>
      </c>
      <c r="G539" s="73" t="s">
        <v>1215</v>
      </c>
      <c r="H539" s="73" t="s">
        <v>1349</v>
      </c>
    </row>
    <row r="540" spans="1:8">
      <c r="A540" s="40" t="s">
        <v>1354</v>
      </c>
      <c r="B540" s="38" t="s">
        <v>1348</v>
      </c>
      <c r="C540" s="37">
        <v>1272</v>
      </c>
      <c r="D540" s="37">
        <v>1272</v>
      </c>
      <c r="E540" s="73" t="s">
        <v>1342</v>
      </c>
      <c r="F540" s="73" t="s">
        <v>1214</v>
      </c>
      <c r="G540" s="73" t="s">
        <v>1215</v>
      </c>
      <c r="H540" s="73" t="s">
        <v>1349</v>
      </c>
    </row>
    <row r="541" spans="1:8" ht="32.4">
      <c r="A541" s="40" t="s">
        <v>1355</v>
      </c>
      <c r="B541" s="38" t="s">
        <v>1353</v>
      </c>
      <c r="C541" s="37">
        <v>466</v>
      </c>
      <c r="D541" s="37">
        <v>466</v>
      </c>
      <c r="E541" s="73" t="s">
        <v>1342</v>
      </c>
      <c r="F541" s="73" t="s">
        <v>1214</v>
      </c>
      <c r="G541" s="73" t="s">
        <v>1215</v>
      </c>
      <c r="H541" s="73" t="s">
        <v>1349</v>
      </c>
    </row>
    <row r="542" spans="1:8" ht="32.4">
      <c r="A542" s="40" t="s">
        <v>1356</v>
      </c>
      <c r="B542" s="38" t="s">
        <v>1357</v>
      </c>
      <c r="C542" s="37">
        <v>564</v>
      </c>
      <c r="D542" s="37">
        <v>564</v>
      </c>
      <c r="E542" s="73" t="s">
        <v>1342</v>
      </c>
      <c r="F542" s="73" t="s">
        <v>1214</v>
      </c>
      <c r="G542" s="73" t="s">
        <v>1215</v>
      </c>
      <c r="H542" s="73" t="s">
        <v>1349</v>
      </c>
    </row>
    <row r="543" spans="1:8" ht="32.4">
      <c r="A543" s="40" t="s">
        <v>1358</v>
      </c>
      <c r="B543" s="38" t="s">
        <v>1348</v>
      </c>
      <c r="C543" s="37">
        <v>719</v>
      </c>
      <c r="D543" s="37">
        <v>719</v>
      </c>
      <c r="E543" s="73" t="s">
        <v>1342</v>
      </c>
      <c r="F543" s="73" t="s">
        <v>1214</v>
      </c>
      <c r="G543" s="73" t="s">
        <v>1215</v>
      </c>
      <c r="H543" s="73" t="s">
        <v>1349</v>
      </c>
    </row>
    <row r="544" spans="1:8">
      <c r="A544" s="40" t="s">
        <v>1359</v>
      </c>
      <c r="B544" s="38" t="s">
        <v>1348</v>
      </c>
      <c r="C544" s="37">
        <v>622</v>
      </c>
      <c r="D544" s="37">
        <v>622</v>
      </c>
      <c r="E544" s="73" t="s">
        <v>1342</v>
      </c>
      <c r="F544" s="73" t="s">
        <v>1214</v>
      </c>
      <c r="G544" s="73" t="s">
        <v>1215</v>
      </c>
      <c r="H544" s="73" t="s">
        <v>1349</v>
      </c>
    </row>
    <row r="545" spans="1:8" ht="32.4">
      <c r="A545" s="40" t="s">
        <v>1360</v>
      </c>
      <c r="B545" s="38" t="s">
        <v>1357</v>
      </c>
      <c r="C545" s="37">
        <v>4674</v>
      </c>
      <c r="D545" s="37">
        <v>4674</v>
      </c>
      <c r="E545" s="73" t="s">
        <v>1342</v>
      </c>
      <c r="F545" s="73" t="s">
        <v>1214</v>
      </c>
      <c r="G545" s="73" t="s">
        <v>1215</v>
      </c>
      <c r="H545" s="73" t="s">
        <v>1349</v>
      </c>
    </row>
    <row r="546" spans="1:8" ht="32.4">
      <c r="A546" s="40" t="s">
        <v>1361</v>
      </c>
      <c r="B546" s="38" t="s">
        <v>1348</v>
      </c>
      <c r="C546" s="37">
        <v>610</v>
      </c>
      <c r="D546" s="37">
        <v>610</v>
      </c>
      <c r="E546" s="73" t="s">
        <v>1342</v>
      </c>
      <c r="F546" s="73" t="s">
        <v>1214</v>
      </c>
      <c r="G546" s="73" t="s">
        <v>1215</v>
      </c>
      <c r="H546" s="73" t="s">
        <v>1349</v>
      </c>
    </row>
    <row r="547" spans="1:8" ht="32.4">
      <c r="A547" s="40" t="s">
        <v>1362</v>
      </c>
      <c r="B547" s="38" t="s">
        <v>1363</v>
      </c>
      <c r="C547" s="37">
        <v>451</v>
      </c>
      <c r="D547" s="37">
        <v>451</v>
      </c>
      <c r="E547" s="73" t="s">
        <v>1342</v>
      </c>
      <c r="F547" s="73" t="s">
        <v>1214</v>
      </c>
      <c r="G547" s="73" t="s">
        <v>1215</v>
      </c>
      <c r="H547" s="73" t="s">
        <v>1364</v>
      </c>
    </row>
    <row r="548" spans="1:8" ht="32.4">
      <c r="A548" s="40" t="s">
        <v>1365</v>
      </c>
      <c r="B548" s="38" t="s">
        <v>1366</v>
      </c>
      <c r="C548" s="37">
        <v>626</v>
      </c>
      <c r="D548" s="37">
        <v>626</v>
      </c>
      <c r="E548" s="73" t="s">
        <v>1342</v>
      </c>
      <c r="F548" s="73" t="s">
        <v>1214</v>
      </c>
      <c r="G548" s="73" t="s">
        <v>1215</v>
      </c>
      <c r="H548" s="73" t="s">
        <v>1364</v>
      </c>
    </row>
    <row r="549" spans="1:8">
      <c r="A549" s="40" t="s">
        <v>1367</v>
      </c>
      <c r="B549" s="38" t="s">
        <v>1368</v>
      </c>
      <c r="C549" s="37">
        <v>80</v>
      </c>
      <c r="D549" s="37">
        <v>80</v>
      </c>
      <c r="E549" s="73" t="s">
        <v>1342</v>
      </c>
      <c r="F549" s="73" t="s">
        <v>1214</v>
      </c>
      <c r="G549" s="73" t="s">
        <v>1215</v>
      </c>
      <c r="H549" s="73" t="s">
        <v>1364</v>
      </c>
    </row>
    <row r="550" spans="1:8" ht="32.4">
      <c r="A550" s="40" t="s">
        <v>1369</v>
      </c>
      <c r="B550" s="38" t="s">
        <v>1370</v>
      </c>
      <c r="C550" s="37">
        <v>40</v>
      </c>
      <c r="D550" s="37">
        <v>40</v>
      </c>
      <c r="E550" s="73" t="s">
        <v>1342</v>
      </c>
      <c r="F550" s="73" t="s">
        <v>1214</v>
      </c>
      <c r="G550" s="73" t="s">
        <v>1215</v>
      </c>
      <c r="H550" s="73" t="s">
        <v>1364</v>
      </c>
    </row>
    <row r="551" spans="1:8" ht="32.4">
      <c r="A551" s="40" t="s">
        <v>1371</v>
      </c>
      <c r="B551" s="38" t="s">
        <v>1372</v>
      </c>
      <c r="C551" s="37">
        <v>2998</v>
      </c>
      <c r="D551" s="37">
        <v>2998</v>
      </c>
      <c r="E551" s="73" t="s">
        <v>1342</v>
      </c>
      <c r="F551" s="73" t="s">
        <v>1214</v>
      </c>
      <c r="G551" s="73" t="s">
        <v>1215</v>
      </c>
      <c r="H551" s="73" t="s">
        <v>1364</v>
      </c>
    </row>
    <row r="552" spans="1:8" ht="32.4">
      <c r="A552" s="40" t="s">
        <v>1373</v>
      </c>
      <c r="B552" s="38" t="s">
        <v>1372</v>
      </c>
      <c r="C552" s="37">
        <v>142</v>
      </c>
      <c r="D552" s="37">
        <v>142</v>
      </c>
      <c r="E552" s="73" t="s">
        <v>1342</v>
      </c>
      <c r="F552" s="73" t="s">
        <v>1214</v>
      </c>
      <c r="G552" s="73" t="s">
        <v>1215</v>
      </c>
      <c r="H552" s="73" t="s">
        <v>1364</v>
      </c>
    </row>
    <row r="553" spans="1:8" ht="32.4">
      <c r="A553" s="40" t="s">
        <v>1374</v>
      </c>
      <c r="B553" s="38" t="s">
        <v>1375</v>
      </c>
      <c r="C553" s="37">
        <v>30</v>
      </c>
      <c r="D553" s="37">
        <v>30</v>
      </c>
      <c r="E553" s="73" t="s">
        <v>1342</v>
      </c>
      <c r="F553" s="73" t="s">
        <v>1214</v>
      </c>
      <c r="G553" s="73" t="s">
        <v>1215</v>
      </c>
      <c r="H553" s="73" t="s">
        <v>1364</v>
      </c>
    </row>
    <row r="554" spans="1:8" ht="32.4">
      <c r="A554" s="40" t="s">
        <v>1376</v>
      </c>
      <c r="B554" s="38" t="s">
        <v>1375</v>
      </c>
      <c r="C554" s="37">
        <v>449</v>
      </c>
      <c r="D554" s="37">
        <v>449</v>
      </c>
      <c r="E554" s="73" t="s">
        <v>1342</v>
      </c>
      <c r="F554" s="73" t="s">
        <v>1214</v>
      </c>
      <c r="G554" s="73" t="s">
        <v>1215</v>
      </c>
      <c r="H554" s="73" t="s">
        <v>1364</v>
      </c>
    </row>
    <row r="555" spans="1:8" ht="32.4">
      <c r="A555" s="40" t="s">
        <v>1377</v>
      </c>
      <c r="B555" s="38" t="s">
        <v>1375</v>
      </c>
      <c r="C555" s="37">
        <v>633</v>
      </c>
      <c r="D555" s="37">
        <v>633</v>
      </c>
      <c r="E555" s="73" t="s">
        <v>1342</v>
      </c>
      <c r="F555" s="73" t="s">
        <v>1214</v>
      </c>
      <c r="G555" s="73" t="s">
        <v>1215</v>
      </c>
      <c r="H555" s="73" t="s">
        <v>1364</v>
      </c>
    </row>
    <row r="556" spans="1:8">
      <c r="A556" s="40" t="s">
        <v>1378</v>
      </c>
      <c r="B556" s="38" t="s">
        <v>1379</v>
      </c>
      <c r="C556" s="37">
        <v>3033</v>
      </c>
      <c r="D556" s="37">
        <v>3033</v>
      </c>
      <c r="E556" s="73" t="s">
        <v>1342</v>
      </c>
      <c r="F556" s="73" t="s">
        <v>1214</v>
      </c>
      <c r="G556" s="73" t="s">
        <v>1215</v>
      </c>
      <c r="H556" s="73" t="s">
        <v>1364</v>
      </c>
    </row>
    <row r="557" spans="1:8" ht="32.4">
      <c r="A557" s="40" t="s">
        <v>1380</v>
      </c>
      <c r="B557" s="38" t="s">
        <v>1381</v>
      </c>
      <c r="C557" s="37">
        <v>1611</v>
      </c>
      <c r="D557" s="37">
        <v>1611</v>
      </c>
      <c r="E557" s="73" t="s">
        <v>1342</v>
      </c>
      <c r="F557" s="73" t="s">
        <v>1214</v>
      </c>
      <c r="G557" s="73" t="s">
        <v>1215</v>
      </c>
      <c r="H557" s="73" t="s">
        <v>1382</v>
      </c>
    </row>
    <row r="558" spans="1:8" ht="32.4">
      <c r="A558" s="40" t="s">
        <v>1380</v>
      </c>
      <c r="B558" s="38" t="s">
        <v>1381</v>
      </c>
      <c r="C558" s="37">
        <v>452</v>
      </c>
      <c r="D558" s="37">
        <v>452</v>
      </c>
      <c r="E558" s="73" t="s">
        <v>1342</v>
      </c>
      <c r="F558" s="73" t="s">
        <v>1214</v>
      </c>
      <c r="G558" s="73" t="s">
        <v>1215</v>
      </c>
      <c r="H558" s="73" t="s">
        <v>1382</v>
      </c>
    </row>
    <row r="559" spans="1:8">
      <c r="A559" s="40" t="s">
        <v>1383</v>
      </c>
      <c r="B559" s="38" t="s">
        <v>1381</v>
      </c>
      <c r="C559" s="37">
        <v>11</v>
      </c>
      <c r="D559" s="37">
        <v>11</v>
      </c>
      <c r="E559" s="73" t="s">
        <v>1342</v>
      </c>
      <c r="F559" s="73" t="s">
        <v>1214</v>
      </c>
      <c r="G559" s="73" t="s">
        <v>1215</v>
      </c>
      <c r="H559" s="73" t="s">
        <v>1382</v>
      </c>
    </row>
    <row r="560" spans="1:8" ht="32.4">
      <c r="A560" s="40" t="s">
        <v>1384</v>
      </c>
      <c r="B560" s="38" t="s">
        <v>1381</v>
      </c>
      <c r="C560" s="37">
        <v>3932</v>
      </c>
      <c r="D560" s="37">
        <v>3932</v>
      </c>
      <c r="E560" s="73" t="s">
        <v>1342</v>
      </c>
      <c r="F560" s="73" t="s">
        <v>1214</v>
      </c>
      <c r="G560" s="73" t="s">
        <v>1215</v>
      </c>
      <c r="H560" s="73" t="s">
        <v>1382</v>
      </c>
    </row>
    <row r="561" spans="1:8" ht="32.4">
      <c r="A561" s="40" t="s">
        <v>1385</v>
      </c>
      <c r="B561" s="38" t="s">
        <v>1381</v>
      </c>
      <c r="C561" s="37">
        <v>176</v>
      </c>
      <c r="D561" s="37">
        <v>176</v>
      </c>
      <c r="E561" s="73" t="s">
        <v>1342</v>
      </c>
      <c r="F561" s="73" t="s">
        <v>1214</v>
      </c>
      <c r="G561" s="73" t="s">
        <v>1215</v>
      </c>
      <c r="H561" s="73" t="s">
        <v>1382</v>
      </c>
    </row>
    <row r="562" spans="1:8" ht="32.4">
      <c r="A562" s="40" t="s">
        <v>1386</v>
      </c>
      <c r="B562" s="38" t="s">
        <v>1379</v>
      </c>
      <c r="C562" s="37">
        <v>440</v>
      </c>
      <c r="D562" s="37">
        <v>440</v>
      </c>
      <c r="E562" s="73" t="s">
        <v>1342</v>
      </c>
      <c r="F562" s="73" t="s">
        <v>1214</v>
      </c>
      <c r="G562" s="73" t="s">
        <v>1215</v>
      </c>
      <c r="H562" s="73" t="s">
        <v>1382</v>
      </c>
    </row>
    <row r="563" spans="1:8" ht="32.4">
      <c r="A563" s="40" t="s">
        <v>1387</v>
      </c>
      <c r="B563" s="38" t="s">
        <v>1379</v>
      </c>
      <c r="C563" s="37">
        <v>2711</v>
      </c>
      <c r="D563" s="37">
        <v>2711</v>
      </c>
      <c r="E563" s="73" t="s">
        <v>1342</v>
      </c>
      <c r="F563" s="73" t="s">
        <v>1214</v>
      </c>
      <c r="G563" s="73" t="s">
        <v>1215</v>
      </c>
      <c r="H563" s="73" t="s">
        <v>1382</v>
      </c>
    </row>
    <row r="564" spans="1:8" ht="32.4">
      <c r="A564" s="40" t="s">
        <v>1388</v>
      </c>
      <c r="B564" s="38" t="s">
        <v>1379</v>
      </c>
      <c r="C564" s="37">
        <v>115</v>
      </c>
      <c r="D564" s="37">
        <v>115</v>
      </c>
      <c r="E564" s="73" t="s">
        <v>1342</v>
      </c>
      <c r="F564" s="73" t="s">
        <v>1214</v>
      </c>
      <c r="G564" s="73" t="s">
        <v>1215</v>
      </c>
      <c r="H564" s="73" t="s">
        <v>1382</v>
      </c>
    </row>
    <row r="565" spans="1:8" ht="32.4">
      <c r="A565" s="40" t="s">
        <v>1389</v>
      </c>
      <c r="B565" s="38" t="s">
        <v>1379</v>
      </c>
      <c r="C565" s="37">
        <v>505</v>
      </c>
      <c r="D565" s="37">
        <v>505</v>
      </c>
      <c r="E565" s="73" t="s">
        <v>1342</v>
      </c>
      <c r="F565" s="73" t="s">
        <v>1214</v>
      </c>
      <c r="G565" s="73" t="s">
        <v>1215</v>
      </c>
      <c r="H565" s="73" t="s">
        <v>1382</v>
      </c>
    </row>
    <row r="566" spans="1:8" ht="32.4">
      <c r="A566" s="40" t="s">
        <v>1390</v>
      </c>
      <c r="B566" s="38" t="s">
        <v>1372</v>
      </c>
      <c r="C566" s="37">
        <v>1087</v>
      </c>
      <c r="D566" s="37">
        <v>1087</v>
      </c>
      <c r="E566" s="73" t="s">
        <v>1342</v>
      </c>
      <c r="F566" s="73" t="s">
        <v>1214</v>
      </c>
      <c r="G566" s="73" t="s">
        <v>1215</v>
      </c>
      <c r="H566" s="73" t="s">
        <v>1382</v>
      </c>
    </row>
    <row r="567" spans="1:8">
      <c r="A567" s="40" t="s">
        <v>1391</v>
      </c>
      <c r="B567" s="38" t="s">
        <v>1372</v>
      </c>
      <c r="C567" s="37">
        <v>3</v>
      </c>
      <c r="D567" s="37">
        <v>3</v>
      </c>
      <c r="E567" s="73" t="s">
        <v>1342</v>
      </c>
      <c r="F567" s="73" t="s">
        <v>1214</v>
      </c>
      <c r="G567" s="73" t="s">
        <v>1215</v>
      </c>
      <c r="H567" s="73" t="s">
        <v>1382</v>
      </c>
    </row>
    <row r="568" spans="1:8" ht="32.4">
      <c r="A568" s="40" t="s">
        <v>1392</v>
      </c>
      <c r="B568" s="38" t="s">
        <v>1372</v>
      </c>
      <c r="C568" s="37">
        <v>1634</v>
      </c>
      <c r="D568" s="37">
        <v>1634</v>
      </c>
      <c r="E568" s="73" t="s">
        <v>1342</v>
      </c>
      <c r="F568" s="73" t="s">
        <v>1214</v>
      </c>
      <c r="G568" s="73" t="s">
        <v>1215</v>
      </c>
      <c r="H568" s="73" t="s">
        <v>1382</v>
      </c>
    </row>
    <row r="569" spans="1:8" ht="32.4">
      <c r="A569" s="40" t="s">
        <v>1393</v>
      </c>
      <c r="B569" s="38" t="s">
        <v>1372</v>
      </c>
      <c r="C569" s="37">
        <v>57</v>
      </c>
      <c r="D569" s="37">
        <v>57</v>
      </c>
      <c r="E569" s="73" t="s">
        <v>1342</v>
      </c>
      <c r="F569" s="73" t="s">
        <v>1214</v>
      </c>
      <c r="G569" s="73" t="s">
        <v>1215</v>
      </c>
      <c r="H569" s="73" t="s">
        <v>1382</v>
      </c>
    </row>
    <row r="570" spans="1:8" ht="32.4">
      <c r="A570" s="40" t="s">
        <v>1394</v>
      </c>
      <c r="B570" s="38" t="s">
        <v>1372</v>
      </c>
      <c r="C570" s="37">
        <v>234</v>
      </c>
      <c r="D570" s="37">
        <v>234</v>
      </c>
      <c r="E570" s="73" t="s">
        <v>1342</v>
      </c>
      <c r="F570" s="73" t="s">
        <v>1214</v>
      </c>
      <c r="G570" s="73" t="s">
        <v>1215</v>
      </c>
      <c r="H570" s="73" t="s">
        <v>1382</v>
      </c>
    </row>
    <row r="571" spans="1:8" ht="32.4">
      <c r="A571" s="40" t="s">
        <v>1395</v>
      </c>
      <c r="B571" s="38" t="s">
        <v>1372</v>
      </c>
      <c r="C571" s="37">
        <v>124</v>
      </c>
      <c r="D571" s="37">
        <v>124</v>
      </c>
      <c r="E571" s="73" t="s">
        <v>1342</v>
      </c>
      <c r="F571" s="73" t="s">
        <v>1214</v>
      </c>
      <c r="G571" s="73" t="s">
        <v>1215</v>
      </c>
      <c r="H571" s="73" t="s">
        <v>1382</v>
      </c>
    </row>
    <row r="572" spans="1:8" ht="32.4">
      <c r="A572" s="40" t="s">
        <v>1396</v>
      </c>
      <c r="B572" s="38" t="s">
        <v>1372</v>
      </c>
      <c r="C572" s="37">
        <v>749</v>
      </c>
      <c r="D572" s="37">
        <v>749</v>
      </c>
      <c r="E572" s="73" t="s">
        <v>1342</v>
      </c>
      <c r="F572" s="73" t="s">
        <v>1214</v>
      </c>
      <c r="G572" s="73" t="s">
        <v>1215</v>
      </c>
      <c r="H572" s="73" t="s">
        <v>1382</v>
      </c>
    </row>
    <row r="573" spans="1:8" ht="32.4">
      <c r="A573" s="40" t="s">
        <v>1397</v>
      </c>
      <c r="B573" s="38" t="s">
        <v>1372</v>
      </c>
      <c r="C573" s="37">
        <v>998</v>
      </c>
      <c r="D573" s="37">
        <v>998</v>
      </c>
      <c r="E573" s="73" t="s">
        <v>1342</v>
      </c>
      <c r="F573" s="73" t="s">
        <v>1214</v>
      </c>
      <c r="G573" s="73" t="s">
        <v>1215</v>
      </c>
      <c r="H573" s="73" t="s">
        <v>1382</v>
      </c>
    </row>
    <row r="574" spans="1:8">
      <c r="A574" s="40" t="s">
        <v>1398</v>
      </c>
      <c r="B574" s="38" t="s">
        <v>1372</v>
      </c>
      <c r="C574" s="37">
        <v>417</v>
      </c>
      <c r="D574" s="37">
        <v>417</v>
      </c>
      <c r="E574" s="73" t="s">
        <v>1342</v>
      </c>
      <c r="F574" s="73" t="s">
        <v>1214</v>
      </c>
      <c r="G574" s="73" t="s">
        <v>1215</v>
      </c>
      <c r="H574" s="73" t="s">
        <v>1382</v>
      </c>
    </row>
    <row r="575" spans="1:8" ht="32.4">
      <c r="A575" s="40" t="s">
        <v>1399</v>
      </c>
      <c r="B575" s="38" t="s">
        <v>1372</v>
      </c>
      <c r="C575" s="37">
        <v>288</v>
      </c>
      <c r="D575" s="37">
        <v>288</v>
      </c>
      <c r="E575" s="73" t="s">
        <v>1342</v>
      </c>
      <c r="F575" s="73" t="s">
        <v>1214</v>
      </c>
      <c r="G575" s="73" t="s">
        <v>1215</v>
      </c>
      <c r="H575" s="73" t="s">
        <v>1382</v>
      </c>
    </row>
    <row r="576" spans="1:8">
      <c r="A576" s="40" t="s">
        <v>1400</v>
      </c>
      <c r="B576" s="38" t="s">
        <v>1372</v>
      </c>
      <c r="C576" s="37">
        <v>667</v>
      </c>
      <c r="D576" s="37">
        <v>667</v>
      </c>
      <c r="E576" s="73" t="s">
        <v>1342</v>
      </c>
      <c r="F576" s="73" t="s">
        <v>1214</v>
      </c>
      <c r="G576" s="73" t="s">
        <v>1215</v>
      </c>
      <c r="H576" s="73" t="s">
        <v>1382</v>
      </c>
    </row>
    <row r="577" spans="1:8" ht="32.4">
      <c r="A577" s="40" t="s">
        <v>1401</v>
      </c>
      <c r="B577" s="38" t="s">
        <v>1372</v>
      </c>
      <c r="C577" s="37">
        <v>404</v>
      </c>
      <c r="D577" s="37">
        <v>404</v>
      </c>
      <c r="E577" s="73" t="s">
        <v>1342</v>
      </c>
      <c r="F577" s="73" t="s">
        <v>1214</v>
      </c>
      <c r="G577" s="73" t="s">
        <v>1215</v>
      </c>
      <c r="H577" s="73" t="s">
        <v>1382</v>
      </c>
    </row>
    <row r="578" spans="1:8" ht="32.4">
      <c r="A578" s="40" t="s">
        <v>1402</v>
      </c>
      <c r="B578" s="38" t="s">
        <v>1372</v>
      </c>
      <c r="C578" s="37">
        <v>114</v>
      </c>
      <c r="D578" s="37">
        <v>114</v>
      </c>
      <c r="E578" s="73" t="s">
        <v>1342</v>
      </c>
      <c r="F578" s="73" t="s">
        <v>1214</v>
      </c>
      <c r="G578" s="73" t="s">
        <v>1215</v>
      </c>
      <c r="H578" s="73" t="s">
        <v>1382</v>
      </c>
    </row>
    <row r="579" spans="1:8" ht="32.4">
      <c r="A579" s="40" t="s">
        <v>1403</v>
      </c>
      <c r="B579" s="38" t="s">
        <v>1372</v>
      </c>
      <c r="C579" s="37">
        <v>100</v>
      </c>
      <c r="D579" s="37">
        <v>100</v>
      </c>
      <c r="E579" s="73" t="s">
        <v>1342</v>
      </c>
      <c r="F579" s="73" t="s">
        <v>1214</v>
      </c>
      <c r="G579" s="73" t="s">
        <v>1215</v>
      </c>
      <c r="H579" s="73" t="s">
        <v>1382</v>
      </c>
    </row>
    <row r="580" spans="1:8" ht="32.4">
      <c r="A580" s="40" t="s">
        <v>1404</v>
      </c>
      <c r="B580" s="38" t="s">
        <v>1405</v>
      </c>
      <c r="C580" s="37">
        <v>159</v>
      </c>
      <c r="D580" s="37">
        <v>159</v>
      </c>
      <c r="E580" s="73" t="s">
        <v>1342</v>
      </c>
      <c r="F580" s="73" t="s">
        <v>1214</v>
      </c>
      <c r="G580" s="73" t="s">
        <v>1215</v>
      </c>
      <c r="H580" s="73" t="s">
        <v>1382</v>
      </c>
    </row>
    <row r="581" spans="1:8" ht="32.4">
      <c r="A581" s="40" t="s">
        <v>1406</v>
      </c>
      <c r="B581" s="38" t="s">
        <v>1407</v>
      </c>
      <c r="C581" s="37">
        <v>587</v>
      </c>
      <c r="D581" s="37">
        <v>587</v>
      </c>
      <c r="E581" s="73" t="s">
        <v>1342</v>
      </c>
      <c r="F581" s="73" t="s">
        <v>1214</v>
      </c>
      <c r="G581" s="73" t="s">
        <v>1215</v>
      </c>
      <c r="H581" s="73" t="s">
        <v>1382</v>
      </c>
    </row>
    <row r="582" spans="1:8" ht="32.4">
      <c r="A582" s="40" t="s">
        <v>1408</v>
      </c>
      <c r="B582" s="38" t="s">
        <v>1407</v>
      </c>
      <c r="C582" s="37">
        <v>731</v>
      </c>
      <c r="D582" s="37">
        <v>731</v>
      </c>
      <c r="E582" s="73" t="s">
        <v>1342</v>
      </c>
      <c r="F582" s="73" t="s">
        <v>1214</v>
      </c>
      <c r="G582" s="73" t="s">
        <v>1215</v>
      </c>
      <c r="H582" s="73" t="s">
        <v>1382</v>
      </c>
    </row>
    <row r="583" spans="1:8" ht="32.4">
      <c r="A583" s="40" t="s">
        <v>1409</v>
      </c>
      <c r="B583" s="38" t="s">
        <v>1372</v>
      </c>
      <c r="C583" s="37">
        <v>501</v>
      </c>
      <c r="D583" s="37">
        <v>501</v>
      </c>
      <c r="E583" s="73" t="s">
        <v>1342</v>
      </c>
      <c r="F583" s="73" t="s">
        <v>1214</v>
      </c>
      <c r="G583" s="73" t="s">
        <v>1215</v>
      </c>
      <c r="H583" s="73" t="s">
        <v>1382</v>
      </c>
    </row>
    <row r="584" spans="1:8" ht="32.4">
      <c r="A584" s="40" t="s">
        <v>1410</v>
      </c>
      <c r="B584" s="38" t="s">
        <v>1411</v>
      </c>
      <c r="C584" s="37">
        <v>482</v>
      </c>
      <c r="D584" s="37">
        <v>482</v>
      </c>
      <c r="E584" s="73" t="s">
        <v>1342</v>
      </c>
      <c r="F584" s="73" t="s">
        <v>1214</v>
      </c>
      <c r="G584" s="73" t="s">
        <v>1215</v>
      </c>
      <c r="H584" s="73" t="s">
        <v>1382</v>
      </c>
    </row>
    <row r="585" spans="1:8">
      <c r="A585" s="40" t="s">
        <v>1412</v>
      </c>
      <c r="B585" s="38" t="s">
        <v>1411</v>
      </c>
      <c r="C585" s="37">
        <v>2543</v>
      </c>
      <c r="D585" s="37">
        <v>2543</v>
      </c>
      <c r="E585" s="73" t="s">
        <v>1342</v>
      </c>
      <c r="F585" s="73" t="s">
        <v>1214</v>
      </c>
      <c r="G585" s="73" t="s">
        <v>1215</v>
      </c>
      <c r="H585" s="73" t="s">
        <v>1382</v>
      </c>
    </row>
    <row r="586" spans="1:8" ht="32.4">
      <c r="A586" s="40" t="s">
        <v>1413</v>
      </c>
      <c r="B586" s="38" t="s">
        <v>1411</v>
      </c>
      <c r="C586" s="37">
        <v>326</v>
      </c>
      <c r="D586" s="37">
        <v>326</v>
      </c>
      <c r="E586" s="73" t="s">
        <v>1342</v>
      </c>
      <c r="F586" s="73" t="s">
        <v>1214</v>
      </c>
      <c r="G586" s="73" t="s">
        <v>1215</v>
      </c>
      <c r="H586" s="73" t="s">
        <v>1382</v>
      </c>
    </row>
    <row r="587" spans="1:8" ht="32.4">
      <c r="A587" s="40" t="s">
        <v>1414</v>
      </c>
      <c r="B587" s="38" t="s">
        <v>1411</v>
      </c>
      <c r="C587" s="37">
        <v>49</v>
      </c>
      <c r="D587" s="37">
        <v>49</v>
      </c>
      <c r="E587" s="73" t="s">
        <v>1342</v>
      </c>
      <c r="F587" s="73" t="s">
        <v>1214</v>
      </c>
      <c r="G587" s="73" t="s">
        <v>1215</v>
      </c>
      <c r="H587" s="73" t="s">
        <v>1382</v>
      </c>
    </row>
    <row r="588" spans="1:8" ht="32.4">
      <c r="A588" s="40" t="s">
        <v>1415</v>
      </c>
      <c r="B588" s="38" t="s">
        <v>1411</v>
      </c>
      <c r="C588" s="37">
        <v>1383</v>
      </c>
      <c r="D588" s="37">
        <v>1383</v>
      </c>
      <c r="E588" s="73" t="s">
        <v>1342</v>
      </c>
      <c r="F588" s="73" t="s">
        <v>1214</v>
      </c>
      <c r="G588" s="73" t="s">
        <v>1215</v>
      </c>
      <c r="H588" s="73" t="s">
        <v>1382</v>
      </c>
    </row>
    <row r="589" spans="1:8">
      <c r="A589" s="40" t="s">
        <v>1416</v>
      </c>
      <c r="B589" s="38" t="s">
        <v>1405</v>
      </c>
      <c r="C589" s="37">
        <v>98</v>
      </c>
      <c r="D589" s="37">
        <v>98</v>
      </c>
      <c r="E589" s="73" t="s">
        <v>1342</v>
      </c>
      <c r="F589" s="73" t="s">
        <v>1214</v>
      </c>
      <c r="G589" s="73" t="s">
        <v>1215</v>
      </c>
      <c r="H589" s="73" t="s">
        <v>1382</v>
      </c>
    </row>
    <row r="590" spans="1:8">
      <c r="A590" s="40" t="s">
        <v>1417</v>
      </c>
      <c r="B590" s="38" t="s">
        <v>1411</v>
      </c>
      <c r="C590" s="37">
        <v>5507</v>
      </c>
      <c r="D590" s="37">
        <v>5507</v>
      </c>
      <c r="E590" s="73" t="s">
        <v>1342</v>
      </c>
      <c r="F590" s="73" t="s">
        <v>1214</v>
      </c>
      <c r="G590" s="73" t="s">
        <v>1215</v>
      </c>
      <c r="H590" s="73" t="s">
        <v>1382</v>
      </c>
    </row>
    <row r="591" spans="1:8">
      <c r="A591" s="40" t="s">
        <v>1378</v>
      </c>
      <c r="B591" s="38" t="s">
        <v>1379</v>
      </c>
      <c r="C591" s="37">
        <v>3627</v>
      </c>
      <c r="D591" s="37">
        <v>3627</v>
      </c>
      <c r="E591" s="73" t="s">
        <v>1342</v>
      </c>
      <c r="F591" s="73" t="s">
        <v>1214</v>
      </c>
      <c r="G591" s="73" t="s">
        <v>1215</v>
      </c>
      <c r="H591" s="73" t="s">
        <v>1382</v>
      </c>
    </row>
    <row r="592" spans="1:8" ht="32.4">
      <c r="A592" s="40" t="s">
        <v>1418</v>
      </c>
      <c r="B592" s="38" t="s">
        <v>1381</v>
      </c>
      <c r="C592" s="37">
        <v>365</v>
      </c>
      <c r="D592" s="37">
        <v>365</v>
      </c>
      <c r="E592" s="73" t="s">
        <v>1342</v>
      </c>
      <c r="F592" s="73" t="s">
        <v>1214</v>
      </c>
      <c r="G592" s="73" t="s">
        <v>1215</v>
      </c>
      <c r="H592" s="73" t="s">
        <v>1382</v>
      </c>
    </row>
    <row r="593" spans="1:8">
      <c r="A593" s="40" t="s">
        <v>1419</v>
      </c>
      <c r="B593" s="38" t="s">
        <v>1366</v>
      </c>
      <c r="C593" s="37">
        <v>2442</v>
      </c>
      <c r="D593" s="37">
        <v>2442</v>
      </c>
      <c r="E593" s="73" t="s">
        <v>1342</v>
      </c>
      <c r="F593" s="73" t="s">
        <v>1214</v>
      </c>
      <c r="G593" s="73" t="s">
        <v>1215</v>
      </c>
      <c r="H593" s="73" t="s">
        <v>1364</v>
      </c>
    </row>
    <row r="594" spans="1:8">
      <c r="A594" s="40" t="s">
        <v>1420</v>
      </c>
      <c r="B594" s="38" t="s">
        <v>1381</v>
      </c>
      <c r="C594" s="37">
        <v>92</v>
      </c>
      <c r="D594" s="37">
        <v>92</v>
      </c>
      <c r="E594" s="73" t="s">
        <v>1342</v>
      </c>
      <c r="F594" s="73" t="s">
        <v>1214</v>
      </c>
      <c r="G594" s="73" t="s">
        <v>1215</v>
      </c>
      <c r="H594" s="73" t="s">
        <v>1421</v>
      </c>
    </row>
    <row r="595" spans="1:8">
      <c r="A595" s="40" t="s">
        <v>1422</v>
      </c>
      <c r="B595" s="38" t="s">
        <v>1381</v>
      </c>
      <c r="C595" s="37">
        <v>1653</v>
      </c>
      <c r="D595" s="37">
        <v>1653</v>
      </c>
      <c r="E595" s="73" t="s">
        <v>1342</v>
      </c>
      <c r="F595" s="73" t="s">
        <v>1214</v>
      </c>
      <c r="G595" s="73" t="s">
        <v>1215</v>
      </c>
      <c r="H595" s="73" t="s">
        <v>1423</v>
      </c>
    </row>
    <row r="596" spans="1:8">
      <c r="A596" s="40" t="s">
        <v>1424</v>
      </c>
      <c r="B596" s="38" t="s">
        <v>1379</v>
      </c>
      <c r="C596" s="37">
        <v>800</v>
      </c>
      <c r="D596" s="37">
        <v>800</v>
      </c>
      <c r="E596" s="73" t="s">
        <v>1213</v>
      </c>
      <c r="F596" s="73" t="s">
        <v>1214</v>
      </c>
      <c r="G596" s="73" t="s">
        <v>1215</v>
      </c>
      <c r="H596" s="73" t="s">
        <v>1425</v>
      </c>
    </row>
    <row r="597" spans="1:8" ht="32.4">
      <c r="A597" s="40" t="s">
        <v>1426</v>
      </c>
      <c r="B597" s="38" t="s">
        <v>1411</v>
      </c>
      <c r="C597" s="37">
        <v>3185</v>
      </c>
      <c r="D597" s="37">
        <v>3185</v>
      </c>
      <c r="E597" s="73" t="s">
        <v>1342</v>
      </c>
      <c r="F597" s="73" t="s">
        <v>1214</v>
      </c>
      <c r="G597" s="73" t="s">
        <v>1215</v>
      </c>
      <c r="H597" s="73" t="s">
        <v>1349</v>
      </c>
    </row>
    <row r="598" spans="1:8">
      <c r="A598" s="74" t="s">
        <v>1217</v>
      </c>
      <c r="B598" s="72" t="s">
        <v>1427</v>
      </c>
      <c r="C598" s="37">
        <v>137</v>
      </c>
      <c r="D598" s="37">
        <v>137</v>
      </c>
      <c r="E598" s="73" t="s">
        <v>1213</v>
      </c>
      <c r="F598" s="75" t="s">
        <v>1428</v>
      </c>
      <c r="G598" s="73" t="s">
        <v>1429</v>
      </c>
      <c r="H598" s="73" t="s">
        <v>1430</v>
      </c>
    </row>
    <row r="599" spans="1:8">
      <c r="A599" s="74" t="s">
        <v>1217</v>
      </c>
      <c r="B599" s="72" t="s">
        <v>1431</v>
      </c>
      <c r="C599" s="37">
        <v>689</v>
      </c>
      <c r="D599" s="37">
        <v>689</v>
      </c>
      <c r="E599" s="73" t="s">
        <v>1213</v>
      </c>
      <c r="F599" s="73" t="s">
        <v>1432</v>
      </c>
      <c r="G599" s="73" t="s">
        <v>1429</v>
      </c>
      <c r="H599" s="73" t="s">
        <v>1430</v>
      </c>
    </row>
    <row r="600" spans="1:8">
      <c r="A600" s="74" t="s">
        <v>1217</v>
      </c>
      <c r="B600" s="72" t="s">
        <v>1433</v>
      </c>
      <c r="C600" s="37">
        <v>419</v>
      </c>
      <c r="D600" s="37">
        <v>419</v>
      </c>
      <c r="E600" s="73" t="s">
        <v>1213</v>
      </c>
      <c r="F600" s="73" t="s">
        <v>1432</v>
      </c>
      <c r="G600" s="73" t="s">
        <v>1429</v>
      </c>
      <c r="H600" s="73" t="s">
        <v>1430</v>
      </c>
    </row>
    <row r="601" spans="1:8">
      <c r="A601" s="74" t="s">
        <v>1217</v>
      </c>
      <c r="B601" s="72" t="s">
        <v>1434</v>
      </c>
      <c r="C601" s="37">
        <v>5</v>
      </c>
      <c r="D601" s="37">
        <v>5</v>
      </c>
      <c r="E601" s="73" t="s">
        <v>1213</v>
      </c>
      <c r="F601" s="73" t="s">
        <v>1432</v>
      </c>
      <c r="G601" s="73" t="s">
        <v>1429</v>
      </c>
      <c r="H601" s="73" t="s">
        <v>1430</v>
      </c>
    </row>
    <row r="602" spans="1:8">
      <c r="A602" s="74" t="s">
        <v>1217</v>
      </c>
      <c r="B602" s="72" t="s">
        <v>1435</v>
      </c>
      <c r="C602" s="37">
        <v>251</v>
      </c>
      <c r="D602" s="37">
        <v>251</v>
      </c>
      <c r="E602" s="73" t="s">
        <v>1213</v>
      </c>
      <c r="F602" s="73" t="s">
        <v>1432</v>
      </c>
      <c r="G602" s="73" t="s">
        <v>1429</v>
      </c>
      <c r="H602" s="73" t="s">
        <v>1326</v>
      </c>
    </row>
    <row r="603" spans="1:8" ht="32.4">
      <c r="A603" s="74" t="s">
        <v>1217</v>
      </c>
      <c r="B603" s="72" t="s">
        <v>1436</v>
      </c>
      <c r="C603" s="37">
        <v>883</v>
      </c>
      <c r="D603" s="37">
        <v>883</v>
      </c>
      <c r="E603" s="73" t="s">
        <v>1213</v>
      </c>
      <c r="F603" s="73" t="s">
        <v>1432</v>
      </c>
      <c r="G603" s="73" t="s">
        <v>1429</v>
      </c>
      <c r="H603" s="73" t="s">
        <v>1326</v>
      </c>
    </row>
    <row r="604" spans="1:8">
      <c r="A604" s="74" t="s">
        <v>1217</v>
      </c>
      <c r="B604" s="72" t="s">
        <v>1437</v>
      </c>
      <c r="C604" s="37">
        <v>5</v>
      </c>
      <c r="D604" s="37">
        <v>5</v>
      </c>
      <c r="E604" s="73" t="s">
        <v>1213</v>
      </c>
      <c r="F604" s="73" t="s">
        <v>1432</v>
      </c>
      <c r="G604" s="73" t="s">
        <v>1429</v>
      </c>
      <c r="H604" s="73" t="s">
        <v>1326</v>
      </c>
    </row>
    <row r="605" spans="1:8">
      <c r="A605" s="74" t="s">
        <v>1217</v>
      </c>
      <c r="B605" s="72" t="s">
        <v>1438</v>
      </c>
      <c r="C605" s="37">
        <v>650</v>
      </c>
      <c r="D605" s="37">
        <v>650</v>
      </c>
      <c r="E605" s="73" t="s">
        <v>1213</v>
      </c>
      <c r="F605" s="73" t="s">
        <v>1432</v>
      </c>
      <c r="G605" s="73" t="s">
        <v>1429</v>
      </c>
      <c r="H605" s="73" t="s">
        <v>1326</v>
      </c>
    </row>
    <row r="606" spans="1:8">
      <c r="A606" s="74" t="s">
        <v>1217</v>
      </c>
      <c r="B606" s="72" t="s">
        <v>1439</v>
      </c>
      <c r="C606" s="37">
        <v>114</v>
      </c>
      <c r="D606" s="37">
        <v>114</v>
      </c>
      <c r="E606" s="73" t="s">
        <v>1213</v>
      </c>
      <c r="F606" s="73" t="s">
        <v>1432</v>
      </c>
      <c r="G606" s="73" t="s">
        <v>1429</v>
      </c>
      <c r="H606" s="73" t="s">
        <v>1326</v>
      </c>
    </row>
    <row r="607" spans="1:8">
      <c r="A607" s="74" t="s">
        <v>1217</v>
      </c>
      <c r="B607" s="72" t="s">
        <v>1440</v>
      </c>
      <c r="C607" s="37">
        <v>480</v>
      </c>
      <c r="D607" s="37">
        <v>480</v>
      </c>
      <c r="E607" s="73" t="s">
        <v>1213</v>
      </c>
      <c r="F607" s="73" t="s">
        <v>1432</v>
      </c>
      <c r="G607" s="73" t="s">
        <v>1429</v>
      </c>
      <c r="H607" s="73" t="s">
        <v>1326</v>
      </c>
    </row>
    <row r="608" spans="1:8">
      <c r="A608" s="74" t="s">
        <v>1217</v>
      </c>
      <c r="B608" s="72" t="s">
        <v>1441</v>
      </c>
      <c r="C608" s="37">
        <v>115</v>
      </c>
      <c r="D608" s="37">
        <v>115</v>
      </c>
      <c r="E608" s="73" t="s">
        <v>1213</v>
      </c>
      <c r="F608" s="73" t="s">
        <v>1432</v>
      </c>
      <c r="G608" s="73" t="s">
        <v>1429</v>
      </c>
      <c r="H608" s="73" t="s">
        <v>1326</v>
      </c>
    </row>
    <row r="609" spans="1:8">
      <c r="A609" s="74" t="s">
        <v>1217</v>
      </c>
      <c r="B609" s="72" t="s">
        <v>1442</v>
      </c>
      <c r="C609" s="37">
        <v>368</v>
      </c>
      <c r="D609" s="37">
        <v>368</v>
      </c>
      <c r="E609" s="73" t="s">
        <v>1213</v>
      </c>
      <c r="F609" s="73" t="s">
        <v>1432</v>
      </c>
      <c r="G609" s="73" t="s">
        <v>1429</v>
      </c>
      <c r="H609" s="73" t="s">
        <v>1326</v>
      </c>
    </row>
    <row r="610" spans="1:8" ht="32.4">
      <c r="A610" s="74" t="s">
        <v>1217</v>
      </c>
      <c r="B610" s="72" t="s">
        <v>1443</v>
      </c>
      <c r="C610" s="37">
        <v>425</v>
      </c>
      <c r="D610" s="37">
        <v>425</v>
      </c>
      <c r="E610" s="73" t="s">
        <v>1213</v>
      </c>
      <c r="F610" s="73" t="s">
        <v>1432</v>
      </c>
      <c r="G610" s="73" t="s">
        <v>1429</v>
      </c>
      <c r="H610" s="73" t="s">
        <v>1326</v>
      </c>
    </row>
    <row r="611" spans="1:8">
      <c r="A611" s="74" t="s">
        <v>1217</v>
      </c>
      <c r="B611" s="72" t="s">
        <v>1444</v>
      </c>
      <c r="C611" s="37">
        <v>356</v>
      </c>
      <c r="D611" s="37">
        <v>356</v>
      </c>
      <c r="E611" s="73" t="s">
        <v>1213</v>
      </c>
      <c r="F611" s="73" t="s">
        <v>1432</v>
      </c>
      <c r="G611" s="73" t="s">
        <v>1429</v>
      </c>
      <c r="H611" s="73" t="s">
        <v>1326</v>
      </c>
    </row>
    <row r="612" spans="1:8">
      <c r="A612" s="74" t="s">
        <v>1217</v>
      </c>
      <c r="B612" s="72" t="s">
        <v>1445</v>
      </c>
      <c r="C612" s="37">
        <v>306</v>
      </c>
      <c r="D612" s="37">
        <v>306</v>
      </c>
      <c r="E612" s="73" t="s">
        <v>1213</v>
      </c>
      <c r="F612" s="73" t="s">
        <v>1432</v>
      </c>
      <c r="G612" s="73" t="s">
        <v>1429</v>
      </c>
      <c r="H612" s="73" t="s">
        <v>1326</v>
      </c>
    </row>
    <row r="613" spans="1:8">
      <c r="A613" s="74" t="s">
        <v>1217</v>
      </c>
      <c r="B613" s="72" t="s">
        <v>1446</v>
      </c>
      <c r="C613" s="37">
        <v>164</v>
      </c>
      <c r="D613" s="37">
        <v>164</v>
      </c>
      <c r="E613" s="73" t="s">
        <v>1213</v>
      </c>
      <c r="F613" s="73" t="s">
        <v>1432</v>
      </c>
      <c r="G613" s="73" t="s">
        <v>1429</v>
      </c>
      <c r="H613" s="73" t="s">
        <v>1326</v>
      </c>
    </row>
    <row r="614" spans="1:8">
      <c r="A614" s="74" t="s">
        <v>1217</v>
      </c>
      <c r="B614" s="72" t="s">
        <v>1447</v>
      </c>
      <c r="C614" s="37">
        <v>221</v>
      </c>
      <c r="D614" s="37">
        <v>221</v>
      </c>
      <c r="E614" s="73" t="s">
        <v>1213</v>
      </c>
      <c r="F614" s="73" t="s">
        <v>1432</v>
      </c>
      <c r="G614" s="73" t="s">
        <v>1429</v>
      </c>
      <c r="H614" s="73" t="s">
        <v>1326</v>
      </c>
    </row>
    <row r="615" spans="1:8">
      <c r="A615" s="74" t="s">
        <v>1217</v>
      </c>
      <c r="B615" s="72" t="s">
        <v>1448</v>
      </c>
      <c r="C615" s="37">
        <v>333</v>
      </c>
      <c r="D615" s="37">
        <v>333</v>
      </c>
      <c r="E615" s="73" t="s">
        <v>1213</v>
      </c>
      <c r="F615" s="73" t="s">
        <v>1432</v>
      </c>
      <c r="G615" s="73" t="s">
        <v>1429</v>
      </c>
      <c r="H615" s="73" t="s">
        <v>1326</v>
      </c>
    </row>
    <row r="616" spans="1:8">
      <c r="A616" s="74" t="s">
        <v>1217</v>
      </c>
      <c r="B616" s="72" t="s">
        <v>1449</v>
      </c>
      <c r="C616" s="37">
        <v>1424</v>
      </c>
      <c r="D616" s="37">
        <v>1424</v>
      </c>
      <c r="E616" s="73" t="s">
        <v>1213</v>
      </c>
      <c r="F616" s="73" t="s">
        <v>1432</v>
      </c>
      <c r="G616" s="73" t="s">
        <v>1429</v>
      </c>
      <c r="H616" s="73" t="s">
        <v>1450</v>
      </c>
    </row>
    <row r="617" spans="1:8">
      <c r="A617" s="74" t="s">
        <v>1217</v>
      </c>
      <c r="B617" s="72" t="s">
        <v>1451</v>
      </c>
      <c r="C617" s="37">
        <v>226</v>
      </c>
      <c r="D617" s="37">
        <v>226</v>
      </c>
      <c r="E617" s="73" t="s">
        <v>1213</v>
      </c>
      <c r="F617" s="73" t="s">
        <v>1432</v>
      </c>
      <c r="G617" s="73" t="s">
        <v>1429</v>
      </c>
      <c r="H617" s="73" t="s">
        <v>1450</v>
      </c>
    </row>
    <row r="618" spans="1:8" ht="32.4">
      <c r="A618" s="74" t="s">
        <v>1217</v>
      </c>
      <c r="B618" s="72" t="s">
        <v>1452</v>
      </c>
      <c r="C618" s="37">
        <v>795</v>
      </c>
      <c r="D618" s="37">
        <v>795</v>
      </c>
      <c r="E618" s="73" t="s">
        <v>1213</v>
      </c>
      <c r="F618" s="73" t="s">
        <v>1432</v>
      </c>
      <c r="G618" s="73" t="s">
        <v>1429</v>
      </c>
      <c r="H618" s="73" t="s">
        <v>1450</v>
      </c>
    </row>
    <row r="619" spans="1:8" ht="32.4">
      <c r="A619" s="74" t="s">
        <v>1217</v>
      </c>
      <c r="B619" s="72" t="s">
        <v>1453</v>
      </c>
      <c r="C619" s="37">
        <v>539</v>
      </c>
      <c r="D619" s="37">
        <v>539</v>
      </c>
      <c r="E619" s="73" t="s">
        <v>1213</v>
      </c>
      <c r="F619" s="73" t="s">
        <v>1432</v>
      </c>
      <c r="G619" s="73" t="s">
        <v>1429</v>
      </c>
      <c r="H619" s="73" t="s">
        <v>1450</v>
      </c>
    </row>
    <row r="620" spans="1:8">
      <c r="A620" s="74" t="s">
        <v>1217</v>
      </c>
      <c r="B620" s="72" t="s">
        <v>1454</v>
      </c>
      <c r="C620" s="37">
        <v>996</v>
      </c>
      <c r="D620" s="37">
        <v>996</v>
      </c>
      <c r="E620" s="73" t="s">
        <v>1213</v>
      </c>
      <c r="F620" s="73" t="s">
        <v>1432</v>
      </c>
      <c r="G620" s="73" t="s">
        <v>1429</v>
      </c>
      <c r="H620" s="73" t="s">
        <v>1450</v>
      </c>
    </row>
    <row r="621" spans="1:8">
      <c r="A621" s="74" t="s">
        <v>1217</v>
      </c>
      <c r="B621" s="72" t="s">
        <v>1455</v>
      </c>
      <c r="C621" s="37">
        <v>1500</v>
      </c>
      <c r="D621" s="37">
        <v>1500</v>
      </c>
      <c r="E621" s="73" t="s">
        <v>1213</v>
      </c>
      <c r="F621" s="73" t="s">
        <v>1456</v>
      </c>
      <c r="G621" s="73" t="s">
        <v>1215</v>
      </c>
      <c r="H621" s="73" t="s">
        <v>1457</v>
      </c>
    </row>
    <row r="622" spans="1:8" ht="32.4">
      <c r="A622" s="74" t="s">
        <v>1217</v>
      </c>
      <c r="B622" s="72" t="s">
        <v>1458</v>
      </c>
      <c r="C622" s="37">
        <v>1000</v>
      </c>
      <c r="D622" s="37">
        <v>1000</v>
      </c>
      <c r="E622" s="73" t="s">
        <v>1213</v>
      </c>
      <c r="F622" s="73" t="s">
        <v>1456</v>
      </c>
      <c r="G622" s="73" t="s">
        <v>1215</v>
      </c>
      <c r="H622" s="73" t="s">
        <v>1457</v>
      </c>
    </row>
    <row r="623" spans="1:8" ht="32.4">
      <c r="A623" s="74" t="s">
        <v>1459</v>
      </c>
      <c r="B623" s="72" t="s">
        <v>1460</v>
      </c>
      <c r="C623" s="37">
        <v>500</v>
      </c>
      <c r="D623" s="37">
        <v>500</v>
      </c>
      <c r="E623" s="73" t="s">
        <v>1213</v>
      </c>
      <c r="F623" s="73" t="s">
        <v>1456</v>
      </c>
      <c r="G623" s="73" t="s">
        <v>1215</v>
      </c>
      <c r="H623" s="73" t="s">
        <v>1461</v>
      </c>
    </row>
    <row r="624" spans="1:8">
      <c r="A624" s="74" t="s">
        <v>1459</v>
      </c>
      <c r="B624" s="72" t="s">
        <v>1462</v>
      </c>
      <c r="C624" s="37">
        <v>300</v>
      </c>
      <c r="D624" s="37">
        <v>300</v>
      </c>
      <c r="E624" s="73" t="s">
        <v>1213</v>
      </c>
      <c r="F624" s="73" t="s">
        <v>1456</v>
      </c>
      <c r="G624" s="73" t="s">
        <v>1215</v>
      </c>
      <c r="H624" s="73" t="s">
        <v>1461</v>
      </c>
    </row>
    <row r="625" spans="1:8">
      <c r="A625" s="74" t="s">
        <v>1217</v>
      </c>
      <c r="B625" s="72" t="s">
        <v>1462</v>
      </c>
      <c r="C625" s="37">
        <v>800</v>
      </c>
      <c r="D625" s="37">
        <v>800</v>
      </c>
      <c r="E625" s="73" t="s">
        <v>1213</v>
      </c>
      <c r="F625" s="73" t="s">
        <v>1456</v>
      </c>
      <c r="G625" s="73" t="s">
        <v>1215</v>
      </c>
      <c r="H625" s="73" t="s">
        <v>1457</v>
      </c>
    </row>
    <row r="626" spans="1:8">
      <c r="A626" s="74" t="s">
        <v>1217</v>
      </c>
      <c r="B626" s="72" t="s">
        <v>1463</v>
      </c>
      <c r="C626" s="37">
        <v>300</v>
      </c>
      <c r="D626" s="37">
        <v>300</v>
      </c>
      <c r="E626" s="73" t="s">
        <v>1213</v>
      </c>
      <c r="F626" s="73" t="s">
        <v>1456</v>
      </c>
      <c r="G626" s="73" t="s">
        <v>1215</v>
      </c>
      <c r="H626" s="73" t="s">
        <v>1457</v>
      </c>
    </row>
    <row r="627" spans="1:8">
      <c r="A627" s="74" t="s">
        <v>1464</v>
      </c>
      <c r="B627" s="72" t="s">
        <v>1465</v>
      </c>
      <c r="C627" s="37">
        <v>76</v>
      </c>
      <c r="D627" s="37">
        <v>76</v>
      </c>
      <c r="E627" s="73" t="s">
        <v>1213</v>
      </c>
      <c r="F627" s="73" t="s">
        <v>1456</v>
      </c>
      <c r="G627" s="73" t="s">
        <v>1215</v>
      </c>
      <c r="H627" s="73" t="s">
        <v>1457</v>
      </c>
    </row>
    <row r="628" spans="1:8">
      <c r="A628" s="74" t="s">
        <v>1217</v>
      </c>
      <c r="B628" s="72" t="s">
        <v>1466</v>
      </c>
      <c r="C628" s="37">
        <v>500</v>
      </c>
      <c r="D628" s="37">
        <v>500</v>
      </c>
      <c r="E628" s="73" t="s">
        <v>1213</v>
      </c>
      <c r="F628" s="73" t="s">
        <v>1456</v>
      </c>
      <c r="G628" s="73" t="s">
        <v>1215</v>
      </c>
      <c r="H628" s="73" t="s">
        <v>1457</v>
      </c>
    </row>
    <row r="629" spans="1:8">
      <c r="A629" s="74" t="s">
        <v>1217</v>
      </c>
      <c r="B629" s="72" t="s">
        <v>1467</v>
      </c>
      <c r="C629" s="37">
        <v>416</v>
      </c>
      <c r="D629" s="37">
        <v>416</v>
      </c>
      <c r="E629" s="73" t="s">
        <v>1213</v>
      </c>
      <c r="F629" s="73" t="s">
        <v>1456</v>
      </c>
      <c r="G629" s="73" t="s">
        <v>1215</v>
      </c>
      <c r="H629" s="73" t="s">
        <v>1468</v>
      </c>
    </row>
    <row r="630" spans="1:8" ht="32.4">
      <c r="A630" s="74" t="s">
        <v>1217</v>
      </c>
      <c r="B630" s="72" t="s">
        <v>1469</v>
      </c>
      <c r="C630" s="37">
        <v>624</v>
      </c>
      <c r="D630" s="37">
        <f t="shared" ref="D630:D642" si="1">C630</f>
        <v>624</v>
      </c>
      <c r="E630" s="73" t="s">
        <v>1213</v>
      </c>
      <c r="F630" s="73" t="s">
        <v>1470</v>
      </c>
      <c r="G630" s="76" t="s">
        <v>1215</v>
      </c>
      <c r="H630" s="73" t="s">
        <v>1471</v>
      </c>
    </row>
    <row r="631" spans="1:8" ht="32.4">
      <c r="A631" s="74" t="s">
        <v>1217</v>
      </c>
      <c r="B631" s="72" t="s">
        <v>1472</v>
      </c>
      <c r="C631" s="37">
        <v>283</v>
      </c>
      <c r="D631" s="37">
        <f t="shared" si="1"/>
        <v>283</v>
      </c>
      <c r="E631" s="73" t="s">
        <v>1213</v>
      </c>
      <c r="F631" s="73" t="s">
        <v>1470</v>
      </c>
      <c r="G631" s="76" t="s">
        <v>1215</v>
      </c>
      <c r="H631" s="73" t="s">
        <v>1471</v>
      </c>
    </row>
    <row r="632" spans="1:8" ht="32.4">
      <c r="A632" s="74" t="s">
        <v>1217</v>
      </c>
      <c r="B632" s="72" t="s">
        <v>1473</v>
      </c>
      <c r="C632" s="37">
        <v>322</v>
      </c>
      <c r="D632" s="37">
        <f t="shared" si="1"/>
        <v>322</v>
      </c>
      <c r="E632" s="73" t="s">
        <v>1213</v>
      </c>
      <c r="F632" s="73" t="s">
        <v>1470</v>
      </c>
      <c r="G632" s="76" t="s">
        <v>1215</v>
      </c>
      <c r="H632" s="73" t="s">
        <v>1471</v>
      </c>
    </row>
    <row r="633" spans="1:8" ht="32.4">
      <c r="A633" s="74" t="s">
        <v>1217</v>
      </c>
      <c r="B633" s="72" t="s">
        <v>1474</v>
      </c>
      <c r="C633" s="37">
        <v>279</v>
      </c>
      <c r="D633" s="37">
        <f t="shared" si="1"/>
        <v>279</v>
      </c>
      <c r="E633" s="73" t="s">
        <v>1213</v>
      </c>
      <c r="F633" s="73" t="s">
        <v>1470</v>
      </c>
      <c r="G633" s="76" t="s">
        <v>1215</v>
      </c>
      <c r="H633" s="73" t="s">
        <v>1471</v>
      </c>
    </row>
    <row r="634" spans="1:8" ht="32.4">
      <c r="A634" s="74" t="s">
        <v>1217</v>
      </c>
      <c r="B634" s="72" t="s">
        <v>1475</v>
      </c>
      <c r="C634" s="37">
        <v>274</v>
      </c>
      <c r="D634" s="37">
        <f t="shared" si="1"/>
        <v>274</v>
      </c>
      <c r="E634" s="73" t="s">
        <v>1213</v>
      </c>
      <c r="F634" s="73" t="s">
        <v>1470</v>
      </c>
      <c r="G634" s="76" t="s">
        <v>1215</v>
      </c>
      <c r="H634" s="73" t="s">
        <v>1471</v>
      </c>
    </row>
    <row r="635" spans="1:8" ht="32.4">
      <c r="A635" s="74" t="s">
        <v>1217</v>
      </c>
      <c r="B635" s="72" t="s">
        <v>1476</v>
      </c>
      <c r="C635" s="37">
        <v>313</v>
      </c>
      <c r="D635" s="37">
        <f t="shared" si="1"/>
        <v>313</v>
      </c>
      <c r="E635" s="73" t="s">
        <v>1213</v>
      </c>
      <c r="F635" s="73" t="s">
        <v>1470</v>
      </c>
      <c r="G635" s="76" t="s">
        <v>1215</v>
      </c>
      <c r="H635" s="73" t="s">
        <v>1471</v>
      </c>
    </row>
    <row r="636" spans="1:8" ht="32.4">
      <c r="A636" s="74" t="s">
        <v>1217</v>
      </c>
      <c r="B636" s="72" t="s">
        <v>1477</v>
      </c>
      <c r="C636" s="37">
        <v>371</v>
      </c>
      <c r="D636" s="37">
        <f t="shared" si="1"/>
        <v>371</v>
      </c>
      <c r="E636" s="73" t="s">
        <v>1213</v>
      </c>
      <c r="F636" s="73" t="s">
        <v>1470</v>
      </c>
      <c r="G636" s="76" t="s">
        <v>1215</v>
      </c>
      <c r="H636" s="73" t="s">
        <v>1471</v>
      </c>
    </row>
    <row r="637" spans="1:8" ht="32.4">
      <c r="A637" s="74" t="s">
        <v>1217</v>
      </c>
      <c r="B637" s="72" t="s">
        <v>1478</v>
      </c>
      <c r="C637" s="37">
        <v>1153</v>
      </c>
      <c r="D637" s="37">
        <f t="shared" si="1"/>
        <v>1153</v>
      </c>
      <c r="E637" s="73" t="s">
        <v>1213</v>
      </c>
      <c r="F637" s="73" t="s">
        <v>1470</v>
      </c>
      <c r="G637" s="76" t="s">
        <v>1215</v>
      </c>
      <c r="H637" s="73" t="s">
        <v>1471</v>
      </c>
    </row>
    <row r="638" spans="1:8" ht="32.4">
      <c r="A638" s="74" t="s">
        <v>1217</v>
      </c>
      <c r="B638" s="72" t="s">
        <v>1479</v>
      </c>
      <c r="C638" s="37">
        <v>882</v>
      </c>
      <c r="D638" s="37">
        <f t="shared" si="1"/>
        <v>882</v>
      </c>
      <c r="E638" s="73" t="s">
        <v>1213</v>
      </c>
      <c r="F638" s="73" t="s">
        <v>1470</v>
      </c>
      <c r="G638" s="76" t="s">
        <v>1215</v>
      </c>
      <c r="H638" s="73" t="s">
        <v>1471</v>
      </c>
    </row>
    <row r="639" spans="1:8" ht="32.4">
      <c r="A639" s="74" t="s">
        <v>1217</v>
      </c>
      <c r="B639" s="72" t="s">
        <v>1480</v>
      </c>
      <c r="C639" s="37">
        <v>2611</v>
      </c>
      <c r="D639" s="37">
        <f t="shared" si="1"/>
        <v>2611</v>
      </c>
      <c r="E639" s="73" t="s">
        <v>1213</v>
      </c>
      <c r="F639" s="73" t="s">
        <v>1470</v>
      </c>
      <c r="G639" s="76" t="s">
        <v>1215</v>
      </c>
      <c r="H639" s="73" t="s">
        <v>1471</v>
      </c>
    </row>
    <row r="640" spans="1:8" ht="32.4">
      <c r="A640" s="74" t="s">
        <v>1217</v>
      </c>
      <c r="B640" s="72" t="s">
        <v>1481</v>
      </c>
      <c r="C640" s="37">
        <v>1366</v>
      </c>
      <c r="D640" s="37">
        <f t="shared" si="1"/>
        <v>1366</v>
      </c>
      <c r="E640" s="73" t="s">
        <v>1213</v>
      </c>
      <c r="F640" s="73" t="s">
        <v>1470</v>
      </c>
      <c r="G640" s="76" t="s">
        <v>1215</v>
      </c>
      <c r="H640" s="73" t="s">
        <v>1471</v>
      </c>
    </row>
    <row r="641" spans="1:8" ht="32.4">
      <c r="A641" s="74" t="s">
        <v>1217</v>
      </c>
      <c r="B641" s="72" t="s">
        <v>1482</v>
      </c>
      <c r="C641" s="37">
        <v>804</v>
      </c>
      <c r="D641" s="37">
        <f t="shared" si="1"/>
        <v>804</v>
      </c>
      <c r="E641" s="73" t="s">
        <v>1213</v>
      </c>
      <c r="F641" s="73" t="s">
        <v>1470</v>
      </c>
      <c r="G641" s="76" t="s">
        <v>1215</v>
      </c>
      <c r="H641" s="73" t="s">
        <v>1471</v>
      </c>
    </row>
    <row r="642" spans="1:8" ht="32.4">
      <c r="A642" s="74" t="s">
        <v>1217</v>
      </c>
      <c r="B642" s="72" t="s">
        <v>1483</v>
      </c>
      <c r="C642" s="37">
        <v>717</v>
      </c>
      <c r="D642" s="37">
        <f t="shared" si="1"/>
        <v>717</v>
      </c>
      <c r="E642" s="73" t="s">
        <v>1213</v>
      </c>
      <c r="F642" s="73" t="s">
        <v>1470</v>
      </c>
      <c r="G642" s="76" t="s">
        <v>1215</v>
      </c>
      <c r="H642" s="73" t="s">
        <v>1471</v>
      </c>
    </row>
    <row r="643" spans="1:8">
      <c r="A643" s="74" t="s">
        <v>1217</v>
      </c>
      <c r="B643" s="72" t="s">
        <v>1484</v>
      </c>
      <c r="C643" s="37">
        <v>619</v>
      </c>
      <c r="D643" s="37">
        <f>C643</f>
        <v>619</v>
      </c>
      <c r="E643" s="73" t="s">
        <v>1213</v>
      </c>
      <c r="F643" s="73" t="s">
        <v>1485</v>
      </c>
      <c r="G643" s="73" t="s">
        <v>1215</v>
      </c>
      <c r="H643" s="73" t="s">
        <v>1486</v>
      </c>
    </row>
    <row r="644" spans="1:8">
      <c r="A644" s="74" t="s">
        <v>1217</v>
      </c>
      <c r="B644" s="72" t="s">
        <v>1487</v>
      </c>
      <c r="C644" s="37">
        <v>1266</v>
      </c>
      <c r="D644" s="37">
        <v>1266</v>
      </c>
      <c r="E644" s="73" t="s">
        <v>1213</v>
      </c>
      <c r="F644" s="73" t="s">
        <v>1488</v>
      </c>
      <c r="G644" s="73" t="s">
        <v>1215</v>
      </c>
      <c r="H644" s="73" t="s">
        <v>1489</v>
      </c>
    </row>
    <row r="645" spans="1:8">
      <c r="A645" s="74" t="s">
        <v>1217</v>
      </c>
      <c r="B645" s="72" t="s">
        <v>1490</v>
      </c>
      <c r="C645" s="37">
        <v>356</v>
      </c>
      <c r="D645" s="37">
        <v>356</v>
      </c>
      <c r="E645" s="73" t="s">
        <v>1213</v>
      </c>
      <c r="F645" s="73" t="s">
        <v>1488</v>
      </c>
      <c r="G645" s="73" t="s">
        <v>1215</v>
      </c>
      <c r="H645" s="73" t="s">
        <v>1489</v>
      </c>
    </row>
    <row r="646" spans="1:8">
      <c r="A646" s="74" t="s">
        <v>1217</v>
      </c>
      <c r="B646" s="72" t="s">
        <v>1491</v>
      </c>
      <c r="C646" s="37">
        <v>316</v>
      </c>
      <c r="D646" s="37">
        <v>316</v>
      </c>
      <c r="E646" s="73" t="s">
        <v>1213</v>
      </c>
      <c r="F646" s="73" t="s">
        <v>1488</v>
      </c>
      <c r="G646" s="73" t="s">
        <v>1215</v>
      </c>
      <c r="H646" s="73" t="s">
        <v>1489</v>
      </c>
    </row>
    <row r="647" spans="1:8">
      <c r="A647" s="74" t="s">
        <v>1217</v>
      </c>
      <c r="B647" s="72" t="s">
        <v>1492</v>
      </c>
      <c r="C647" s="37">
        <v>715</v>
      </c>
      <c r="D647" s="37">
        <v>715</v>
      </c>
      <c r="E647" s="73" t="s">
        <v>1213</v>
      </c>
      <c r="F647" s="73" t="s">
        <v>1488</v>
      </c>
      <c r="G647" s="73" t="s">
        <v>1215</v>
      </c>
      <c r="H647" s="73" t="s">
        <v>1489</v>
      </c>
    </row>
    <row r="648" spans="1:8">
      <c r="A648" s="74" t="s">
        <v>1459</v>
      </c>
      <c r="B648" s="72" t="s">
        <v>1493</v>
      </c>
      <c r="C648" s="37">
        <v>4999</v>
      </c>
      <c r="D648" s="37">
        <v>4999</v>
      </c>
      <c r="E648" s="73" t="s">
        <v>1213</v>
      </c>
      <c r="F648" s="73" t="s">
        <v>1488</v>
      </c>
      <c r="G648" s="73" t="s">
        <v>1215</v>
      </c>
      <c r="H648" s="73" t="s">
        <v>1494</v>
      </c>
    </row>
    <row r="649" spans="1:8" ht="32.4">
      <c r="A649" s="74" t="s">
        <v>1495</v>
      </c>
      <c r="B649" s="72" t="s">
        <v>1496</v>
      </c>
      <c r="C649" s="37">
        <v>800</v>
      </c>
      <c r="D649" s="37">
        <v>800</v>
      </c>
      <c r="E649" s="73" t="s">
        <v>1213</v>
      </c>
      <c r="F649" s="73" t="s">
        <v>1497</v>
      </c>
      <c r="G649" s="73" t="s">
        <v>1498</v>
      </c>
      <c r="H649" s="73" t="s">
        <v>1499</v>
      </c>
    </row>
    <row r="650" spans="1:8" ht="32.4">
      <c r="A650" s="74" t="s">
        <v>1500</v>
      </c>
      <c r="B650" s="72" t="s">
        <v>1501</v>
      </c>
      <c r="C650" s="37">
        <v>300</v>
      </c>
      <c r="D650" s="37">
        <v>300</v>
      </c>
      <c r="E650" s="73" t="s">
        <v>1213</v>
      </c>
      <c r="F650" s="73" t="s">
        <v>1497</v>
      </c>
      <c r="G650" s="73" t="s">
        <v>1498</v>
      </c>
      <c r="H650" s="73" t="s">
        <v>1499</v>
      </c>
    </row>
    <row r="651" spans="1:8" ht="48.6">
      <c r="A651" s="74" t="s">
        <v>1502</v>
      </c>
      <c r="B651" s="72" t="s">
        <v>1353</v>
      </c>
      <c r="C651" s="37">
        <v>648</v>
      </c>
      <c r="D651" s="37">
        <v>648</v>
      </c>
      <c r="E651" s="73" t="s">
        <v>1342</v>
      </c>
      <c r="F651" s="77" t="s">
        <v>1503</v>
      </c>
      <c r="G651" s="73" t="s">
        <v>1215</v>
      </c>
      <c r="H651" s="73" t="s">
        <v>1504</v>
      </c>
    </row>
    <row r="652" spans="1:8">
      <c r="A652" s="74" t="s">
        <v>1505</v>
      </c>
      <c r="B652" s="72" t="s">
        <v>1353</v>
      </c>
      <c r="C652" s="37">
        <v>1063</v>
      </c>
      <c r="D652" s="37">
        <v>1063</v>
      </c>
      <c r="E652" s="73" t="s">
        <v>1342</v>
      </c>
      <c r="F652" s="77" t="s">
        <v>1503</v>
      </c>
      <c r="G652" s="73" t="s">
        <v>1215</v>
      </c>
      <c r="H652" s="73" t="s">
        <v>1506</v>
      </c>
    </row>
    <row r="653" spans="1:8">
      <c r="A653" s="74" t="s">
        <v>1217</v>
      </c>
      <c r="B653" s="72" t="s">
        <v>1353</v>
      </c>
      <c r="C653" s="37">
        <v>3267</v>
      </c>
      <c r="D653" s="37">
        <v>3267</v>
      </c>
      <c r="E653" s="73" t="s">
        <v>1342</v>
      </c>
      <c r="F653" s="77" t="s">
        <v>1503</v>
      </c>
      <c r="G653" s="73" t="s">
        <v>1215</v>
      </c>
      <c r="H653" s="73" t="s">
        <v>1507</v>
      </c>
    </row>
    <row r="654" spans="1:8">
      <c r="A654" s="75" t="s">
        <v>1508</v>
      </c>
      <c r="B654" s="72" t="s">
        <v>1372</v>
      </c>
      <c r="C654" s="37">
        <v>34</v>
      </c>
      <c r="D654" s="37">
        <v>34</v>
      </c>
      <c r="E654" s="73" t="s">
        <v>1342</v>
      </c>
      <c r="F654" s="77" t="s">
        <v>1509</v>
      </c>
      <c r="G654" s="73" t="s">
        <v>1215</v>
      </c>
      <c r="H654" s="73" t="s">
        <v>1510</v>
      </c>
    </row>
    <row r="655" spans="1:8">
      <c r="A655" s="75" t="s">
        <v>1511</v>
      </c>
      <c r="B655" s="72" t="s">
        <v>1372</v>
      </c>
      <c r="C655" s="37">
        <v>17</v>
      </c>
      <c r="D655" s="37">
        <v>17</v>
      </c>
      <c r="E655" s="73" t="s">
        <v>1342</v>
      </c>
      <c r="F655" s="77" t="s">
        <v>1509</v>
      </c>
      <c r="G655" s="73" t="s">
        <v>1215</v>
      </c>
      <c r="H655" s="73" t="s">
        <v>1510</v>
      </c>
    </row>
    <row r="656" spans="1:8">
      <c r="A656" s="75" t="s">
        <v>1512</v>
      </c>
      <c r="B656" s="72" t="s">
        <v>1372</v>
      </c>
      <c r="C656" s="37">
        <v>78</v>
      </c>
      <c r="D656" s="37">
        <v>78</v>
      </c>
      <c r="E656" s="73" t="s">
        <v>1342</v>
      </c>
      <c r="F656" s="77" t="s">
        <v>1509</v>
      </c>
      <c r="G656" s="73" t="s">
        <v>1215</v>
      </c>
      <c r="H656" s="73" t="s">
        <v>1510</v>
      </c>
    </row>
    <row r="657" spans="1:8">
      <c r="A657" s="75" t="s">
        <v>1513</v>
      </c>
      <c r="B657" s="72" t="s">
        <v>1372</v>
      </c>
      <c r="C657" s="37">
        <v>169</v>
      </c>
      <c r="D657" s="37">
        <v>169</v>
      </c>
      <c r="E657" s="73" t="s">
        <v>1342</v>
      </c>
      <c r="F657" s="77" t="s">
        <v>1509</v>
      </c>
      <c r="G657" s="73" t="s">
        <v>1215</v>
      </c>
      <c r="H657" s="73" t="s">
        <v>1510</v>
      </c>
    </row>
    <row r="658" spans="1:8">
      <c r="A658" s="75" t="s">
        <v>1514</v>
      </c>
      <c r="B658" s="72" t="s">
        <v>1372</v>
      </c>
      <c r="C658" s="37">
        <v>187</v>
      </c>
      <c r="D658" s="37">
        <v>187</v>
      </c>
      <c r="E658" s="73" t="s">
        <v>1342</v>
      </c>
      <c r="F658" s="77" t="s">
        <v>1509</v>
      </c>
      <c r="G658" s="73" t="s">
        <v>1215</v>
      </c>
      <c r="H658" s="73" t="s">
        <v>1510</v>
      </c>
    </row>
    <row r="659" spans="1:8">
      <c r="A659" s="75" t="s">
        <v>1515</v>
      </c>
      <c r="B659" s="72" t="s">
        <v>1372</v>
      </c>
      <c r="C659" s="37">
        <v>54</v>
      </c>
      <c r="D659" s="37">
        <v>54</v>
      </c>
      <c r="E659" s="73" t="s">
        <v>1342</v>
      </c>
      <c r="F659" s="77" t="s">
        <v>1509</v>
      </c>
      <c r="G659" s="73" t="s">
        <v>1215</v>
      </c>
      <c r="H659" s="73" t="s">
        <v>1510</v>
      </c>
    </row>
    <row r="660" spans="1:8">
      <c r="A660" s="75" t="s">
        <v>1516</v>
      </c>
      <c r="B660" s="72" t="s">
        <v>1372</v>
      </c>
      <c r="C660" s="37">
        <v>70</v>
      </c>
      <c r="D660" s="37">
        <v>70</v>
      </c>
      <c r="E660" s="73" t="s">
        <v>1342</v>
      </c>
      <c r="F660" s="77" t="s">
        <v>1509</v>
      </c>
      <c r="G660" s="73" t="s">
        <v>1215</v>
      </c>
      <c r="H660" s="73" t="s">
        <v>1510</v>
      </c>
    </row>
    <row r="661" spans="1:8">
      <c r="A661" s="75" t="s">
        <v>1517</v>
      </c>
      <c r="B661" s="72" t="s">
        <v>1372</v>
      </c>
      <c r="C661" s="37">
        <v>666</v>
      </c>
      <c r="D661" s="37">
        <v>666</v>
      </c>
      <c r="E661" s="73" t="s">
        <v>1342</v>
      </c>
      <c r="F661" s="77" t="s">
        <v>1509</v>
      </c>
      <c r="G661" s="73" t="s">
        <v>1215</v>
      </c>
      <c r="H661" s="73" t="s">
        <v>1510</v>
      </c>
    </row>
    <row r="662" spans="1:8">
      <c r="A662" s="75" t="s">
        <v>1518</v>
      </c>
      <c r="B662" s="72" t="s">
        <v>1372</v>
      </c>
      <c r="C662" s="37">
        <v>164</v>
      </c>
      <c r="D662" s="37">
        <v>164</v>
      </c>
      <c r="E662" s="73" t="s">
        <v>1342</v>
      </c>
      <c r="F662" s="77" t="s">
        <v>1509</v>
      </c>
      <c r="G662" s="73" t="s">
        <v>1215</v>
      </c>
      <c r="H662" s="73" t="s">
        <v>1510</v>
      </c>
    </row>
    <row r="663" spans="1:8">
      <c r="A663" s="74" t="s">
        <v>1519</v>
      </c>
      <c r="B663" s="72" t="s">
        <v>1366</v>
      </c>
      <c r="C663" s="37">
        <v>160</v>
      </c>
      <c r="D663" s="37">
        <v>160</v>
      </c>
      <c r="E663" s="73" t="s">
        <v>1342</v>
      </c>
      <c r="F663" s="73" t="s">
        <v>1520</v>
      </c>
      <c r="G663" s="73" t="s">
        <v>1215</v>
      </c>
      <c r="H663" s="73" t="s">
        <v>1521</v>
      </c>
    </row>
    <row r="664" spans="1:8">
      <c r="A664" s="74" t="s">
        <v>1522</v>
      </c>
      <c r="B664" s="72" t="s">
        <v>1366</v>
      </c>
      <c r="C664" s="37">
        <v>63</v>
      </c>
      <c r="D664" s="37">
        <v>63</v>
      </c>
      <c r="E664" s="73" t="s">
        <v>1342</v>
      </c>
      <c r="F664" s="73" t="s">
        <v>1520</v>
      </c>
      <c r="G664" s="73" t="s">
        <v>1215</v>
      </c>
      <c r="H664" s="73" t="s">
        <v>1521</v>
      </c>
    </row>
    <row r="665" spans="1:8">
      <c r="A665" s="74" t="s">
        <v>1523</v>
      </c>
      <c r="B665" s="72" t="s">
        <v>1366</v>
      </c>
      <c r="C665" s="37">
        <v>79</v>
      </c>
      <c r="D665" s="37">
        <v>79</v>
      </c>
      <c r="E665" s="73" t="s">
        <v>1342</v>
      </c>
      <c r="F665" s="73" t="s">
        <v>1520</v>
      </c>
      <c r="G665" s="73" t="s">
        <v>1215</v>
      </c>
      <c r="H665" s="73" t="s">
        <v>1521</v>
      </c>
    </row>
    <row r="666" spans="1:8" ht="32.4">
      <c r="A666" s="74" t="s">
        <v>1524</v>
      </c>
      <c r="B666" s="72" t="s">
        <v>1366</v>
      </c>
      <c r="C666" s="37">
        <v>250</v>
      </c>
      <c r="D666" s="37">
        <v>250</v>
      </c>
      <c r="E666" s="73" t="s">
        <v>1342</v>
      </c>
      <c r="F666" s="73" t="s">
        <v>1520</v>
      </c>
      <c r="G666" s="73" t="s">
        <v>1215</v>
      </c>
      <c r="H666" s="73" t="s">
        <v>1521</v>
      </c>
    </row>
    <row r="667" spans="1:8">
      <c r="A667" s="74" t="s">
        <v>1525</v>
      </c>
      <c r="B667" s="72" t="s">
        <v>1366</v>
      </c>
      <c r="C667" s="37">
        <v>250</v>
      </c>
      <c r="D667" s="37">
        <v>250</v>
      </c>
      <c r="E667" s="73" t="s">
        <v>1342</v>
      </c>
      <c r="F667" s="73" t="s">
        <v>1520</v>
      </c>
      <c r="G667" s="73" t="s">
        <v>1215</v>
      </c>
      <c r="H667" s="73" t="s">
        <v>1521</v>
      </c>
    </row>
    <row r="668" spans="1:8" ht="32.4">
      <c r="A668" s="74" t="s">
        <v>1526</v>
      </c>
      <c r="B668" s="72" t="s">
        <v>1368</v>
      </c>
      <c r="C668" s="37">
        <v>323</v>
      </c>
      <c r="D668" s="37">
        <v>323</v>
      </c>
      <c r="E668" s="73" t="s">
        <v>1342</v>
      </c>
      <c r="F668" s="73" t="s">
        <v>1527</v>
      </c>
      <c r="G668" s="73" t="s">
        <v>1498</v>
      </c>
      <c r="H668" s="73" t="s">
        <v>1528</v>
      </c>
    </row>
    <row r="669" spans="1:8" ht="32.4">
      <c r="A669" s="75" t="s">
        <v>1529</v>
      </c>
      <c r="B669" s="72" t="s">
        <v>1368</v>
      </c>
      <c r="C669" s="37">
        <v>480</v>
      </c>
      <c r="D669" s="37">
        <v>480</v>
      </c>
      <c r="E669" s="73" t="s">
        <v>1342</v>
      </c>
      <c r="F669" s="73" t="s">
        <v>1527</v>
      </c>
      <c r="G669" s="73" t="s">
        <v>1498</v>
      </c>
      <c r="H669" s="73" t="s">
        <v>1530</v>
      </c>
    </row>
    <row r="670" spans="1:8" ht="32.4">
      <c r="A670" s="75" t="s">
        <v>1529</v>
      </c>
      <c r="B670" s="72" t="s">
        <v>1368</v>
      </c>
      <c r="C670" s="37">
        <v>168</v>
      </c>
      <c r="D670" s="37">
        <v>168</v>
      </c>
      <c r="E670" s="73" t="s">
        <v>1342</v>
      </c>
      <c r="F670" s="73" t="s">
        <v>1527</v>
      </c>
      <c r="G670" s="73" t="s">
        <v>1498</v>
      </c>
      <c r="H670" s="73" t="s">
        <v>1530</v>
      </c>
    </row>
    <row r="671" spans="1:8">
      <c r="A671" s="59" t="s">
        <v>1531</v>
      </c>
      <c r="B671" s="72" t="s">
        <v>1346</v>
      </c>
      <c r="C671" s="37">
        <v>54</v>
      </c>
      <c r="D671" s="37">
        <v>54</v>
      </c>
      <c r="E671" s="73" t="s">
        <v>1342</v>
      </c>
      <c r="F671" s="73" t="s">
        <v>1532</v>
      </c>
      <c r="G671" s="73" t="s">
        <v>1215</v>
      </c>
      <c r="H671" s="78" t="s">
        <v>1533</v>
      </c>
    </row>
    <row r="672" spans="1:8">
      <c r="A672" s="59" t="s">
        <v>1534</v>
      </c>
      <c r="B672" s="72" t="s">
        <v>1346</v>
      </c>
      <c r="C672" s="37">
        <v>214</v>
      </c>
      <c r="D672" s="37">
        <v>214</v>
      </c>
      <c r="E672" s="73" t="s">
        <v>1342</v>
      </c>
      <c r="F672" s="73" t="s">
        <v>1532</v>
      </c>
      <c r="G672" s="73" t="s">
        <v>1215</v>
      </c>
      <c r="H672" s="73" t="s">
        <v>1535</v>
      </c>
    </row>
    <row r="673" spans="1:8">
      <c r="A673" s="59" t="s">
        <v>1536</v>
      </c>
      <c r="B673" s="72" t="s">
        <v>1346</v>
      </c>
      <c r="C673" s="37">
        <v>104</v>
      </c>
      <c r="D673" s="37">
        <v>104</v>
      </c>
      <c r="E673" s="73" t="s">
        <v>1342</v>
      </c>
      <c r="F673" s="73" t="s">
        <v>1532</v>
      </c>
      <c r="G673" s="73" t="s">
        <v>1215</v>
      </c>
      <c r="H673" s="73" t="s">
        <v>1535</v>
      </c>
    </row>
    <row r="674" spans="1:8">
      <c r="A674" s="59" t="s">
        <v>1537</v>
      </c>
      <c r="B674" s="72" t="s">
        <v>1346</v>
      </c>
      <c r="C674" s="37">
        <v>140</v>
      </c>
      <c r="D674" s="37">
        <v>140</v>
      </c>
      <c r="E674" s="73" t="s">
        <v>1342</v>
      </c>
      <c r="F674" s="73" t="s">
        <v>1532</v>
      </c>
      <c r="G674" s="73" t="s">
        <v>1215</v>
      </c>
      <c r="H674" s="73" t="s">
        <v>1535</v>
      </c>
    </row>
    <row r="675" spans="1:8">
      <c r="A675" s="75" t="s">
        <v>1538</v>
      </c>
      <c r="B675" s="72" t="s">
        <v>1366</v>
      </c>
      <c r="C675" s="37">
        <v>435</v>
      </c>
      <c r="D675" s="37">
        <v>435</v>
      </c>
      <c r="E675" s="73" t="s">
        <v>1539</v>
      </c>
      <c r="F675" s="73" t="s">
        <v>1540</v>
      </c>
      <c r="G675" s="79" t="s">
        <v>1541</v>
      </c>
      <c r="H675" s="73" t="s">
        <v>1542</v>
      </c>
    </row>
    <row r="676" spans="1:8">
      <c r="A676" s="75" t="s">
        <v>1543</v>
      </c>
      <c r="B676" s="72" t="s">
        <v>1353</v>
      </c>
      <c r="C676" s="37">
        <v>2062</v>
      </c>
      <c r="D676" s="37">
        <v>2062</v>
      </c>
      <c r="E676" s="73" t="s">
        <v>1539</v>
      </c>
      <c r="F676" s="73" t="s">
        <v>1540</v>
      </c>
      <c r="G676" s="79" t="s">
        <v>1541</v>
      </c>
      <c r="H676" s="73" t="s">
        <v>1542</v>
      </c>
    </row>
    <row r="677" spans="1:8">
      <c r="A677" s="75" t="s">
        <v>1544</v>
      </c>
      <c r="B677" s="72" t="s">
        <v>1407</v>
      </c>
      <c r="C677" s="37">
        <v>2353</v>
      </c>
      <c r="D677" s="37">
        <v>2353</v>
      </c>
      <c r="E677" s="73" t="s">
        <v>1539</v>
      </c>
      <c r="F677" s="73" t="s">
        <v>1540</v>
      </c>
      <c r="G677" s="79" t="s">
        <v>1541</v>
      </c>
      <c r="H677" s="73" t="s">
        <v>1542</v>
      </c>
    </row>
    <row r="678" spans="1:8">
      <c r="A678" s="75" t="s">
        <v>1545</v>
      </c>
      <c r="B678" s="72" t="s">
        <v>1546</v>
      </c>
      <c r="C678" s="37">
        <v>550</v>
      </c>
      <c r="D678" s="37">
        <v>550</v>
      </c>
      <c r="E678" s="73" t="s">
        <v>1539</v>
      </c>
      <c r="F678" s="73" t="s">
        <v>1547</v>
      </c>
      <c r="G678" s="79" t="s">
        <v>1541</v>
      </c>
      <c r="H678" s="73" t="s">
        <v>1548</v>
      </c>
    </row>
    <row r="679" spans="1:8">
      <c r="A679" s="51" t="s">
        <v>1549</v>
      </c>
      <c r="B679" s="11"/>
      <c r="C679" s="12">
        <f>SUM(C680:C686)</f>
        <v>600</v>
      </c>
      <c r="D679" s="12">
        <f>SUM(D680:D686)</f>
        <v>580.98</v>
      </c>
      <c r="E679" s="15"/>
      <c r="F679" s="14"/>
      <c r="G679" s="15"/>
      <c r="H679" s="15"/>
    </row>
    <row r="680" spans="1:8">
      <c r="A680" s="40" t="s">
        <v>1550</v>
      </c>
      <c r="B680" s="38" t="s">
        <v>1551</v>
      </c>
      <c r="C680" s="37">
        <v>93</v>
      </c>
      <c r="D680" s="37">
        <v>91</v>
      </c>
      <c r="E680" s="28" t="s">
        <v>1552</v>
      </c>
      <c r="F680" s="28" t="s">
        <v>1553</v>
      </c>
      <c r="G680" s="28" t="s">
        <v>1554</v>
      </c>
      <c r="H680" s="80" t="s">
        <v>1555</v>
      </c>
    </row>
    <row r="681" spans="1:8" ht="32.4">
      <c r="A681" s="81" t="s">
        <v>1556</v>
      </c>
      <c r="B681" s="38" t="s">
        <v>1557</v>
      </c>
      <c r="C681" s="37">
        <v>60</v>
      </c>
      <c r="D681" s="37">
        <v>60</v>
      </c>
      <c r="E681" s="28" t="s">
        <v>1552</v>
      </c>
      <c r="F681" s="28" t="s">
        <v>1558</v>
      </c>
      <c r="G681" s="28" t="s">
        <v>1554</v>
      </c>
      <c r="H681" s="80" t="s">
        <v>1559</v>
      </c>
    </row>
    <row r="682" spans="1:8" ht="48.6">
      <c r="A682" s="81" t="s">
        <v>1560</v>
      </c>
      <c r="B682" s="38" t="s">
        <v>1561</v>
      </c>
      <c r="C682" s="37">
        <v>97</v>
      </c>
      <c r="D682" s="37">
        <v>97</v>
      </c>
      <c r="E682" s="28" t="s">
        <v>1552</v>
      </c>
      <c r="F682" s="28" t="s">
        <v>1558</v>
      </c>
      <c r="G682" s="28" t="s">
        <v>1554</v>
      </c>
      <c r="H682" s="80" t="s">
        <v>1562</v>
      </c>
    </row>
    <row r="683" spans="1:8">
      <c r="A683" s="40" t="s">
        <v>1563</v>
      </c>
      <c r="B683" s="38" t="s">
        <v>1564</v>
      </c>
      <c r="C683" s="37">
        <v>100</v>
      </c>
      <c r="D683" s="37">
        <v>89.3</v>
      </c>
      <c r="E683" s="28" t="s">
        <v>1552</v>
      </c>
      <c r="F683" s="28" t="s">
        <v>1558</v>
      </c>
      <c r="G683" s="28" t="s">
        <v>1554</v>
      </c>
      <c r="H683" s="80" t="s">
        <v>1565</v>
      </c>
    </row>
    <row r="684" spans="1:8" ht="32.4">
      <c r="A684" s="40" t="s">
        <v>1566</v>
      </c>
      <c r="B684" s="38" t="s">
        <v>1567</v>
      </c>
      <c r="C684" s="37">
        <v>100</v>
      </c>
      <c r="D684" s="37">
        <v>95</v>
      </c>
      <c r="E684" s="28" t="s">
        <v>1552</v>
      </c>
      <c r="F684" s="28" t="s">
        <v>1568</v>
      </c>
      <c r="G684" s="28" t="s">
        <v>1554</v>
      </c>
      <c r="H684" s="28" t="s">
        <v>1569</v>
      </c>
    </row>
    <row r="685" spans="1:8" ht="32.4">
      <c r="A685" s="40" t="s">
        <v>1570</v>
      </c>
      <c r="B685" s="38" t="s">
        <v>1571</v>
      </c>
      <c r="C685" s="37">
        <v>50</v>
      </c>
      <c r="D685" s="37">
        <v>49.188000000000002</v>
      </c>
      <c r="E685" s="28" t="s">
        <v>1552</v>
      </c>
      <c r="F685" s="28" t="s">
        <v>1558</v>
      </c>
      <c r="G685" s="28" t="s">
        <v>1554</v>
      </c>
      <c r="H685" s="28" t="s">
        <v>1572</v>
      </c>
    </row>
    <row r="686" spans="1:8" ht="32.4">
      <c r="A686" s="40" t="s">
        <v>1573</v>
      </c>
      <c r="B686" s="38" t="s">
        <v>1571</v>
      </c>
      <c r="C686" s="37">
        <v>100</v>
      </c>
      <c r="D686" s="37">
        <v>99.492000000000004</v>
      </c>
      <c r="E686" s="28" t="s">
        <v>1552</v>
      </c>
      <c r="F686" s="28" t="s">
        <v>1558</v>
      </c>
      <c r="G686" s="28" t="s">
        <v>1554</v>
      </c>
      <c r="H686" s="28" t="s">
        <v>1574</v>
      </c>
    </row>
    <row r="687" spans="1:8">
      <c r="A687" s="51" t="s">
        <v>1575</v>
      </c>
      <c r="B687" s="11"/>
      <c r="C687" s="12">
        <f>SUM(C688:C695)</f>
        <v>10558.6374</v>
      </c>
      <c r="D687" s="12">
        <f>SUM(D688:D695)</f>
        <v>10558.6374</v>
      </c>
      <c r="E687" s="15"/>
      <c r="F687" s="14"/>
      <c r="G687" s="15"/>
      <c r="H687" s="15"/>
    </row>
    <row r="688" spans="1:8" ht="32.4">
      <c r="A688" s="40" t="s">
        <v>1576</v>
      </c>
      <c r="B688" s="38" t="s">
        <v>1353</v>
      </c>
      <c r="C688" s="87">
        <v>241</v>
      </c>
      <c r="D688" s="87">
        <v>241</v>
      </c>
      <c r="E688" s="82" t="s">
        <v>1577</v>
      </c>
      <c r="F688" s="28" t="s">
        <v>1578</v>
      </c>
      <c r="G688" s="82" t="s">
        <v>1579</v>
      </c>
      <c r="H688" s="75" t="s">
        <v>1580</v>
      </c>
    </row>
    <row r="689" spans="1:8">
      <c r="A689" s="40" t="s">
        <v>1581</v>
      </c>
      <c r="B689" s="38" t="s">
        <v>1381</v>
      </c>
      <c r="C689" s="37">
        <v>1993.0259999999998</v>
      </c>
      <c r="D689" s="37">
        <v>1993.0259999999998</v>
      </c>
      <c r="E689" s="82" t="s">
        <v>1577</v>
      </c>
      <c r="F689" s="28" t="s">
        <v>1578</v>
      </c>
      <c r="G689" s="82" t="s">
        <v>1579</v>
      </c>
      <c r="H689" s="75" t="s">
        <v>1580</v>
      </c>
    </row>
    <row r="690" spans="1:8" ht="32.4">
      <c r="A690" s="40" t="s">
        <v>1582</v>
      </c>
      <c r="B690" s="38" t="s">
        <v>1366</v>
      </c>
      <c r="C690" s="37">
        <v>66.142799999999994</v>
      </c>
      <c r="D690" s="37">
        <v>66.142799999999994</v>
      </c>
      <c r="E690" s="82" t="s">
        <v>1577</v>
      </c>
      <c r="F690" s="28" t="s">
        <v>1578</v>
      </c>
      <c r="G690" s="82" t="s">
        <v>1579</v>
      </c>
      <c r="H690" s="75" t="s">
        <v>1580</v>
      </c>
    </row>
    <row r="691" spans="1:8" ht="32.4">
      <c r="A691" s="43" t="s">
        <v>1583</v>
      </c>
      <c r="B691" s="38" t="s">
        <v>1584</v>
      </c>
      <c r="C691" s="37">
        <v>190</v>
      </c>
      <c r="D691" s="37">
        <v>190</v>
      </c>
      <c r="E691" s="82" t="s">
        <v>1577</v>
      </c>
      <c r="F691" s="28" t="s">
        <v>1578</v>
      </c>
      <c r="G691" s="82" t="s">
        <v>1579</v>
      </c>
      <c r="H691" s="75" t="s">
        <v>1585</v>
      </c>
    </row>
    <row r="692" spans="1:8" ht="32.4">
      <c r="A692" s="43" t="s">
        <v>1586</v>
      </c>
      <c r="B692" s="38" t="s">
        <v>1381</v>
      </c>
      <c r="C692" s="37">
        <v>4497</v>
      </c>
      <c r="D692" s="37">
        <v>4497</v>
      </c>
      <c r="E692" s="82" t="s">
        <v>1577</v>
      </c>
      <c r="F692" s="28" t="s">
        <v>1578</v>
      </c>
      <c r="G692" s="82" t="s">
        <v>1579</v>
      </c>
      <c r="H692" s="75" t="s">
        <v>1585</v>
      </c>
    </row>
    <row r="693" spans="1:8" ht="32.4">
      <c r="A693" s="43" t="s">
        <v>1587</v>
      </c>
      <c r="B693" s="38" t="s">
        <v>1351</v>
      </c>
      <c r="C693" s="37">
        <v>3301.8670000000002</v>
      </c>
      <c r="D693" s="37">
        <v>3301.8670000000002</v>
      </c>
      <c r="E693" s="82" t="s">
        <v>1577</v>
      </c>
      <c r="F693" s="28" t="s">
        <v>1578</v>
      </c>
      <c r="G693" s="82" t="s">
        <v>1579</v>
      </c>
      <c r="H693" s="75" t="s">
        <v>1588</v>
      </c>
    </row>
    <row r="694" spans="1:8" ht="48.6">
      <c r="A694" s="43" t="s">
        <v>1589</v>
      </c>
      <c r="B694" s="38" t="s">
        <v>1381</v>
      </c>
      <c r="C694" s="37">
        <v>111.17280000000001</v>
      </c>
      <c r="D694" s="37">
        <v>111.17280000000001</v>
      </c>
      <c r="E694" s="82" t="s">
        <v>1577</v>
      </c>
      <c r="F694" s="40" t="s">
        <v>1590</v>
      </c>
      <c r="G694" s="82" t="s">
        <v>1579</v>
      </c>
      <c r="H694" s="75" t="s">
        <v>1580</v>
      </c>
    </row>
    <row r="695" spans="1:8" ht="32.4">
      <c r="A695" s="40" t="s">
        <v>1591</v>
      </c>
      <c r="B695" s="38" t="s">
        <v>1379</v>
      </c>
      <c r="C695" s="37">
        <v>158.4288</v>
      </c>
      <c r="D695" s="37">
        <v>158.4288</v>
      </c>
      <c r="E695" s="82" t="s">
        <v>1577</v>
      </c>
      <c r="F695" s="40" t="s">
        <v>1590</v>
      </c>
      <c r="G695" s="82" t="s">
        <v>1579</v>
      </c>
      <c r="H695" s="75" t="s">
        <v>1580</v>
      </c>
    </row>
    <row r="696" spans="1:8">
      <c r="A696" s="83" t="s">
        <v>1592</v>
      </c>
      <c r="B696" s="11"/>
      <c r="C696" s="12">
        <f>SUM(C697:C700)</f>
        <v>1133</v>
      </c>
      <c r="D696" s="12">
        <f>SUM(D697:D700)</f>
        <v>1133</v>
      </c>
      <c r="E696" s="84"/>
      <c r="F696" s="85"/>
      <c r="G696" s="84"/>
      <c r="H696" s="85"/>
    </row>
    <row r="697" spans="1:8">
      <c r="A697" s="40" t="s">
        <v>1593</v>
      </c>
      <c r="B697" s="38" t="s">
        <v>1594</v>
      </c>
      <c r="C697" s="37">
        <v>381</v>
      </c>
      <c r="D697" s="37">
        <v>381</v>
      </c>
      <c r="E697" s="40" t="s">
        <v>1595</v>
      </c>
      <c r="F697" s="40" t="s">
        <v>1596</v>
      </c>
      <c r="G697" s="40" t="s">
        <v>1579</v>
      </c>
      <c r="H697" s="75" t="s">
        <v>1597</v>
      </c>
    </row>
    <row r="698" spans="1:8">
      <c r="A698" s="40" t="s">
        <v>1593</v>
      </c>
      <c r="B698" s="38" t="s">
        <v>1598</v>
      </c>
      <c r="C698" s="37">
        <v>360</v>
      </c>
      <c r="D698" s="37">
        <v>360</v>
      </c>
      <c r="E698" s="40" t="s">
        <v>1595</v>
      </c>
      <c r="F698" s="40" t="s">
        <v>1596</v>
      </c>
      <c r="G698" s="40" t="s">
        <v>1579</v>
      </c>
      <c r="H698" s="75" t="s">
        <v>1597</v>
      </c>
    </row>
    <row r="699" spans="1:8">
      <c r="A699" s="40" t="s">
        <v>1593</v>
      </c>
      <c r="B699" s="38" t="s">
        <v>1599</v>
      </c>
      <c r="C699" s="37">
        <v>295</v>
      </c>
      <c r="D699" s="37">
        <v>295</v>
      </c>
      <c r="E699" s="40" t="s">
        <v>1595</v>
      </c>
      <c r="F699" s="40" t="s">
        <v>1596</v>
      </c>
      <c r="G699" s="40" t="s">
        <v>1579</v>
      </c>
      <c r="H699" s="75" t="s">
        <v>1597</v>
      </c>
    </row>
    <row r="700" spans="1:8">
      <c r="A700" s="40" t="s">
        <v>1593</v>
      </c>
      <c r="B700" s="38" t="s">
        <v>1600</v>
      </c>
      <c r="C700" s="37">
        <v>97</v>
      </c>
      <c r="D700" s="37">
        <v>97</v>
      </c>
      <c r="E700" s="40" t="s">
        <v>1595</v>
      </c>
      <c r="F700" s="40" t="s">
        <v>1596</v>
      </c>
      <c r="G700" s="40" t="s">
        <v>1579</v>
      </c>
      <c r="H700" s="75" t="s">
        <v>1597</v>
      </c>
    </row>
    <row r="701" spans="1:8">
      <c r="A701" s="83" t="s">
        <v>1601</v>
      </c>
      <c r="B701" s="11"/>
      <c r="C701" s="12">
        <f>SUM(C702:C703)</f>
        <v>416</v>
      </c>
      <c r="D701" s="12">
        <f>SUM(D702:D703)</f>
        <v>415.52199999999999</v>
      </c>
      <c r="E701" s="84"/>
      <c r="F701" s="85"/>
      <c r="G701" s="84"/>
      <c r="H701" s="85"/>
    </row>
    <row r="702" spans="1:8">
      <c r="A702" s="75" t="s">
        <v>1602</v>
      </c>
      <c r="B702" s="86" t="s">
        <v>1603</v>
      </c>
      <c r="C702" s="37">
        <v>366</v>
      </c>
      <c r="D702" s="37">
        <v>365.52199999999999</v>
      </c>
      <c r="E702" s="40" t="s">
        <v>1595</v>
      </c>
      <c r="F702" s="75" t="s">
        <v>1604</v>
      </c>
      <c r="G702" s="79" t="s">
        <v>1541</v>
      </c>
      <c r="H702" s="75" t="s">
        <v>1605</v>
      </c>
    </row>
    <row r="703" spans="1:8">
      <c r="A703" s="75" t="s">
        <v>1606</v>
      </c>
      <c r="B703" s="86" t="s">
        <v>1607</v>
      </c>
      <c r="C703" s="37">
        <v>50</v>
      </c>
      <c r="D703" s="37">
        <v>50</v>
      </c>
      <c r="E703" s="40" t="s">
        <v>1595</v>
      </c>
      <c r="F703" s="75" t="s">
        <v>1604</v>
      </c>
      <c r="G703" s="79" t="s">
        <v>1541</v>
      </c>
      <c r="H703" s="75" t="s">
        <v>1605</v>
      </c>
    </row>
  </sheetData>
  <mergeCells count="150">
    <mergeCell ref="A1:H1"/>
    <mergeCell ref="A2:H2"/>
    <mergeCell ref="H410:H411"/>
    <mergeCell ref="A410:A411"/>
    <mergeCell ref="B410:B411"/>
    <mergeCell ref="C410:C411"/>
    <mergeCell ref="F410:F411"/>
    <mergeCell ref="G410:G411"/>
    <mergeCell ref="H386:H387"/>
    <mergeCell ref="A390:A391"/>
    <mergeCell ref="B390:B391"/>
    <mergeCell ref="C390:C391"/>
    <mergeCell ref="F390:F391"/>
    <mergeCell ref="G390:G391"/>
    <mergeCell ref="H390:H391"/>
    <mergeCell ref="A386:A387"/>
    <mergeCell ref="B386:B387"/>
    <mergeCell ref="C386:C387"/>
    <mergeCell ref="F386:F387"/>
    <mergeCell ref="G386:G387"/>
    <mergeCell ref="H318:H319"/>
    <mergeCell ref="A366:A367"/>
    <mergeCell ref="B366:B367"/>
    <mergeCell ref="C366:C367"/>
    <mergeCell ref="F366:F367"/>
    <mergeCell ref="A318:A319"/>
    <mergeCell ref="B318:B319"/>
    <mergeCell ref="C318:C319"/>
    <mergeCell ref="F318:F319"/>
    <mergeCell ref="G318:G319"/>
    <mergeCell ref="H311:H312"/>
    <mergeCell ref="A315:A316"/>
    <mergeCell ref="B315:B316"/>
    <mergeCell ref="C315:C316"/>
    <mergeCell ref="F315:F316"/>
    <mergeCell ref="A311:A312"/>
    <mergeCell ref="B311:B312"/>
    <mergeCell ref="C311:C312"/>
    <mergeCell ref="F311:F312"/>
    <mergeCell ref="G311:G312"/>
    <mergeCell ref="H299:H300"/>
    <mergeCell ref="B309:B310"/>
    <mergeCell ref="C309:C310"/>
    <mergeCell ref="F309:F310"/>
    <mergeCell ref="G309:G310"/>
    <mergeCell ref="H309:H310"/>
    <mergeCell ref="A299:A300"/>
    <mergeCell ref="B299:B300"/>
    <mergeCell ref="C299:C300"/>
    <mergeCell ref="F299:F300"/>
    <mergeCell ref="G299:G300"/>
    <mergeCell ref="H269:H270"/>
    <mergeCell ref="A281:A282"/>
    <mergeCell ref="B281:B282"/>
    <mergeCell ref="C281:C282"/>
    <mergeCell ref="F281:F282"/>
    <mergeCell ref="A269:A270"/>
    <mergeCell ref="B269:B270"/>
    <mergeCell ref="C269:C270"/>
    <mergeCell ref="F269:F270"/>
    <mergeCell ref="G269:G270"/>
    <mergeCell ref="G256:G257"/>
    <mergeCell ref="H256:H257"/>
    <mergeCell ref="A263:A264"/>
    <mergeCell ref="B263:B264"/>
    <mergeCell ref="C263:C264"/>
    <mergeCell ref="F263:F264"/>
    <mergeCell ref="A240:A241"/>
    <mergeCell ref="B240:B241"/>
    <mergeCell ref="C240:C241"/>
    <mergeCell ref="F240:F241"/>
    <mergeCell ref="A256:A257"/>
    <mergeCell ref="B256:B257"/>
    <mergeCell ref="C256:C257"/>
    <mergeCell ref="F256:F257"/>
    <mergeCell ref="H236:H237"/>
    <mergeCell ref="A238:A239"/>
    <mergeCell ref="B238:B239"/>
    <mergeCell ref="C238:C239"/>
    <mergeCell ref="F238:F239"/>
    <mergeCell ref="G238:G239"/>
    <mergeCell ref="H238:H239"/>
    <mergeCell ref="A236:A237"/>
    <mergeCell ref="B236:B237"/>
    <mergeCell ref="C236:C237"/>
    <mergeCell ref="F236:F237"/>
    <mergeCell ref="G236:G237"/>
    <mergeCell ref="H194:H195"/>
    <mergeCell ref="A202:A203"/>
    <mergeCell ref="B202:B203"/>
    <mergeCell ref="C202:C203"/>
    <mergeCell ref="F202:F203"/>
    <mergeCell ref="A194:A195"/>
    <mergeCell ref="B194:B195"/>
    <mergeCell ref="C194:C195"/>
    <mergeCell ref="F194:F195"/>
    <mergeCell ref="G194:G195"/>
    <mergeCell ref="A179:A180"/>
    <mergeCell ref="B179:B180"/>
    <mergeCell ref="C179:C180"/>
    <mergeCell ref="F179:F180"/>
    <mergeCell ref="G179:G180"/>
    <mergeCell ref="H179:H180"/>
    <mergeCell ref="A171:A172"/>
    <mergeCell ref="B171:B172"/>
    <mergeCell ref="C171:C172"/>
    <mergeCell ref="F171:F172"/>
    <mergeCell ref="G171:G172"/>
    <mergeCell ref="H156:H157"/>
    <mergeCell ref="A163:A164"/>
    <mergeCell ref="B163:B164"/>
    <mergeCell ref="C163:C164"/>
    <mergeCell ref="D163:D164"/>
    <mergeCell ref="F163:F164"/>
    <mergeCell ref="G163:G164"/>
    <mergeCell ref="H163:H164"/>
    <mergeCell ref="H171:H172"/>
    <mergeCell ref="A142:A143"/>
    <mergeCell ref="B142:B143"/>
    <mergeCell ref="C142:C143"/>
    <mergeCell ref="F142:F143"/>
    <mergeCell ref="A156:A157"/>
    <mergeCell ref="B156:B157"/>
    <mergeCell ref="C156:C157"/>
    <mergeCell ref="F156:F157"/>
    <mergeCell ref="G122:G123"/>
    <mergeCell ref="G156:G157"/>
    <mergeCell ref="H122:H123"/>
    <mergeCell ref="A124:A125"/>
    <mergeCell ref="B124:B125"/>
    <mergeCell ref="C124:C125"/>
    <mergeCell ref="F124:F125"/>
    <mergeCell ref="A103:A104"/>
    <mergeCell ref="B103:B104"/>
    <mergeCell ref="C103:C104"/>
    <mergeCell ref="F103:F104"/>
    <mergeCell ref="A122:A123"/>
    <mergeCell ref="B122:B123"/>
    <mergeCell ref="C122:C123"/>
    <mergeCell ref="F122:F123"/>
    <mergeCell ref="A92:A93"/>
    <mergeCell ref="B92:B93"/>
    <mergeCell ref="F92:F93"/>
    <mergeCell ref="G92:G93"/>
    <mergeCell ref="H92:H93"/>
    <mergeCell ref="A3:G3"/>
    <mergeCell ref="A4:A5"/>
    <mergeCell ref="B4:B5"/>
    <mergeCell ref="C4:C5"/>
    <mergeCell ref="D4:H4"/>
  </mergeCells>
  <phoneticPr fontId="3" type="noConversion"/>
  <dataValidations count="2">
    <dataValidation type="list" allowBlank="1" showInputMessage="1" showErrorMessage="1" sqref="A598:A622 A625:A626 A628:A647">
      <formula1>"AC路面改善,道路附屬設施"</formula1>
    </dataValidation>
    <dataValidation type="list" allowBlank="1" showInputMessage="1" showErrorMessage="1" sqref="G643:G648 G598:G629">
      <formula1>"限制性招標,小額採購,公開取得,公開取得企畫書,公開取得書面報價,公開招標,逕洽廠商,共同供應契約,議價,開口合約"</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2015-03-10T06:51:42Z</dcterms:modified>
</cp:coreProperties>
</file>