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o/Desktop/projects/data_science/"/>
    </mc:Choice>
  </mc:AlternateContent>
  <xr:revisionPtr revIDLastSave="0" documentId="13_ncr:1_{6E005B90-25D2-2D48-A870-1797F8D3C89F}" xr6:coauthVersionLast="36" xr6:coauthVersionMax="36" xr10:uidLastSave="{00000000-0000-0000-0000-000000000000}"/>
  <bookViews>
    <workbookView xWindow="0" yWindow="460" windowWidth="25600" windowHeight="14520" xr2:uid="{3D68E789-3D67-43A4-A34B-371BB2175848}"/>
  </bookViews>
  <sheets>
    <sheet name="Nutrano citrus oleo defect 2020" sheetId="19" r:id="rId1"/>
  </sheets>
  <definedNames>
    <definedName name="_xlnm._FilterDatabase" localSheetId="0" hidden="1">'Nutrano citrus oleo defect 2020'!$A$1:$M$22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9" l="1"/>
  <c r="E23" i="19"/>
  <c r="E21" i="19" l="1"/>
  <c r="E22" i="19"/>
  <c r="E20" i="19"/>
  <c r="E19" i="19"/>
  <c r="E18" i="19"/>
  <c r="E17" i="19"/>
  <c r="E16" i="19"/>
  <c r="E13" i="19"/>
  <c r="E12" i="19"/>
  <c r="E9" i="19"/>
  <c r="E10" i="19"/>
  <c r="E8" i="19"/>
  <c r="E6" i="19"/>
  <c r="E5" i="19"/>
  <c r="E3" i="19"/>
  <c r="E4" i="19"/>
  <c r="E2" i="19"/>
</calcChain>
</file>

<file path=xl/sharedStrings.xml><?xml version="1.0" encoding="utf-8"?>
<sst xmlns="http://schemas.openxmlformats.org/spreadsheetml/2006/main" count="44" uniqueCount="16">
  <si>
    <t>Block</t>
  </si>
  <si>
    <t>LE1</t>
  </si>
  <si>
    <t>LE2</t>
  </si>
  <si>
    <t>Batch</t>
  </si>
  <si>
    <t>NA</t>
  </si>
  <si>
    <t>Picking_Date</t>
  </si>
  <si>
    <t>Bin_Qty</t>
  </si>
  <si>
    <t>Var_Temp</t>
  </si>
  <si>
    <t>Rainfall</t>
  </si>
  <si>
    <t>Humidity</t>
  </si>
  <si>
    <t>Oleo</t>
  </si>
  <si>
    <t>Oleo_pieces</t>
  </si>
  <si>
    <t>Sampled_pieces</t>
  </si>
  <si>
    <t>Bin_Kg</t>
  </si>
  <si>
    <t>Batch_Percentage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</si>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</sst>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5" fillId="0" borderId="0"/>
  </cellStyleXfs>
  <cellXfs count="26">
    <xf numFmtId="0" fontId="0" fillId="0" borderId="0" xfId="0"/>
    <xf numFmtId="0" fontId="0" fillId="0" borderId="0" xfId="0" applyFill="1"/>
    <xf numFmtId="1" fontId="1" fillId="0" borderId="0" xfId="1" applyNumberForma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4" fontId="1" fillId="0" borderId="0" xfId="1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9" fontId="6" fillId="0" borderId="0" xfId="2" applyFont="1" applyFill="1" applyAlignment="1">
      <alignment horizontal="center"/>
    </xf>
    <xf numFmtId="10" fontId="6" fillId="0" borderId="0" xfId="2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9" fontId="0" fillId="0" borderId="0" xfId="2" applyFont="1" applyFill="1" applyAlignment="1">
      <alignment horizontal="center"/>
    </xf>
    <xf numFmtId="0" fontId="0" fillId="0" borderId="0" xfId="0" applyAlignment="1">
      <alignment horizontal="center"/>
    </xf>
    <xf numFmtId="14" fontId="1" fillId="0" borderId="0" xfId="1" applyNumberForma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Fill="1" applyAlignment="1">
      <alignment horizontal="center"/>
    </xf>
    <xf numFmtId="14" fontId="1" fillId="0" borderId="0" xfId="1" applyNumberFormat="1" applyAlignment="1">
      <alignment horizontal="center" vertical="center" wrapText="1"/>
    </xf>
    <xf numFmtId="1" fontId="1" fillId="0" borderId="0" xfId="1" applyNumberFormat="1" applyFill="1" applyAlignment="1">
      <alignment horizontal="right" vertical="center"/>
    </xf>
    <xf numFmtId="1" fontId="1" fillId="0" borderId="0" xfId="1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 vertical="center"/>
    </xf>
    <xf numFmtId="49" fontId="6" fillId="0" borderId="0" xfId="0" applyNumberFormat="1" applyFont="1" applyAlignment="1">
      <alignment horizontal="center" vertical="center"/>
    </xf>
    <xf numFmtId="9" fontId="6" fillId="0" borderId="0" xfId="2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6" fillId="0" borderId="0" xfId="2" applyNumberFormat="1" applyFont="1" applyFill="1" applyAlignment="1">
      <alignment horizontal="center"/>
    </xf>
  </cellXfs>
  <cellStyles count="4">
    <cellStyle name="Normal" xfId="0" builtinId="0"/>
    <cellStyle name="Normal 2" xfId="1" xr:uid="{C09B3D1E-0D29-46BA-AF79-745C4E34296A}"/>
    <cellStyle name="Normal 3" xfId="3" xr:uid="{6D0E2FE7-8B61-4E03-89D4-514F7FFABD8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9BFB-5AFA-424D-B44B-3D899E17A66B}">
  <dimension ref="A1:M26"/>
  <sheetViews>
    <sheetView tabSelected="1" workbookViewId="0">
      <selection activeCell="K23" sqref="K23"/>
    </sheetView>
  </sheetViews>
  <sheetFormatPr baseColWidth="10" defaultColWidth="8.83203125" defaultRowHeight="15" x14ac:dyDescent="0.2"/>
  <cols>
    <col min="1" max="1" width="12.6640625" customWidth="1"/>
    <col min="2" max="4" width="10.1640625" customWidth="1"/>
    <col min="5" max="5" width="14.1640625" customWidth="1"/>
    <col min="6" max="10" width="10.1640625" customWidth="1"/>
    <col min="11" max="11" width="10.1640625" style="24" customWidth="1"/>
    <col min="12" max="12" width="13" style="19" bestFit="1" customWidth="1"/>
    <col min="13" max="13" width="14" style="19" bestFit="1" customWidth="1"/>
  </cols>
  <sheetData>
    <row r="1" spans="1:13" ht="51" customHeight="1" x14ac:dyDescent="0.2">
      <c r="A1" s="16" t="s">
        <v>5</v>
      </c>
      <c r="B1" s="3" t="s">
        <v>0</v>
      </c>
      <c r="C1" s="3" t="s">
        <v>6</v>
      </c>
      <c r="D1" s="3" t="s">
        <v>3</v>
      </c>
      <c r="E1" s="4" t="s">
        <v>14</v>
      </c>
      <c r="F1" s="4" t="s">
        <v>13</v>
      </c>
      <c r="G1" s="3" t="s">
        <v>15</v>
      </c>
      <c r="H1" s="21" t="s">
        <v>7</v>
      </c>
      <c r="I1" s="3" t="s">
        <v>8</v>
      </c>
      <c r="J1" s="3" t="s">
        <v>9</v>
      </c>
      <c r="K1" s="22" t="s">
        <v>10</v>
      </c>
      <c r="L1" s="17" t="s">
        <v>11</v>
      </c>
      <c r="M1" s="17" t="s">
        <v>12</v>
      </c>
    </row>
    <row r="2" spans="1:13" x14ac:dyDescent="0.2">
      <c r="A2" s="5">
        <v>43796</v>
      </c>
      <c r="B2" s="6" t="s">
        <v>1</v>
      </c>
      <c r="C2" s="6">
        <v>24</v>
      </c>
      <c r="D2" s="7">
        <v>1922</v>
      </c>
      <c r="E2" s="8">
        <f>C2/SUM($C$2:$C$4)</f>
        <v>0.2608695652173913</v>
      </c>
      <c r="F2" s="10">
        <v>230.53260869565219</v>
      </c>
      <c r="G2" s="7">
        <v>39</v>
      </c>
      <c r="H2" s="7">
        <v>13</v>
      </c>
      <c r="I2" s="7">
        <v>0</v>
      </c>
      <c r="J2" s="7">
        <v>54</v>
      </c>
      <c r="K2" s="25">
        <v>0.4</v>
      </c>
      <c r="L2" s="17">
        <v>6</v>
      </c>
      <c r="M2" s="17">
        <v>2554</v>
      </c>
    </row>
    <row r="3" spans="1:13" x14ac:dyDescent="0.2">
      <c r="A3" s="5">
        <v>43797</v>
      </c>
      <c r="B3" s="6" t="s">
        <v>1</v>
      </c>
      <c r="C3" s="6">
        <v>29</v>
      </c>
      <c r="D3" s="7">
        <v>1922</v>
      </c>
      <c r="E3" s="8">
        <f>C3/SUM($C$2:$C$4)</f>
        <v>0.31521739130434784</v>
      </c>
      <c r="F3" s="10">
        <v>230.53260869565219</v>
      </c>
      <c r="G3" s="7">
        <v>40</v>
      </c>
      <c r="H3" s="7">
        <v>16</v>
      </c>
      <c r="I3" s="7">
        <v>2</v>
      </c>
      <c r="J3" s="7">
        <v>69</v>
      </c>
      <c r="K3" s="25">
        <v>0.4</v>
      </c>
      <c r="L3" s="17">
        <v>6</v>
      </c>
      <c r="M3" s="17">
        <v>2554</v>
      </c>
    </row>
    <row r="4" spans="1:13" x14ac:dyDescent="0.2">
      <c r="A4" s="5">
        <v>43798</v>
      </c>
      <c r="B4" s="6" t="s">
        <v>1</v>
      </c>
      <c r="C4" s="6">
        <v>39</v>
      </c>
      <c r="D4" s="7">
        <v>1922</v>
      </c>
      <c r="E4" s="8">
        <f>C4/SUM($C$2:$C$4)</f>
        <v>0.42391304347826086</v>
      </c>
      <c r="F4" s="10">
        <v>230.53260869565219</v>
      </c>
      <c r="G4" s="7">
        <v>38</v>
      </c>
      <c r="H4" s="7">
        <v>10</v>
      </c>
      <c r="I4" s="7">
        <v>0</v>
      </c>
      <c r="J4" s="7">
        <v>55</v>
      </c>
      <c r="K4" s="25">
        <v>0.4</v>
      </c>
      <c r="L4" s="17">
        <v>6</v>
      </c>
      <c r="M4" s="17">
        <v>2554</v>
      </c>
    </row>
    <row r="5" spans="1:13" x14ac:dyDescent="0.2">
      <c r="A5" s="5">
        <v>43836</v>
      </c>
      <c r="B5" s="7" t="s">
        <v>2</v>
      </c>
      <c r="C5" s="7">
        <v>16</v>
      </c>
      <c r="D5" s="7">
        <v>1934</v>
      </c>
      <c r="E5" s="11">
        <f>C5/SUM($C$5:$C$6)</f>
        <v>0.8</v>
      </c>
      <c r="F5" s="2">
        <v>234.17894736842103</v>
      </c>
      <c r="G5" s="7">
        <v>36</v>
      </c>
      <c r="H5" s="7">
        <v>11</v>
      </c>
      <c r="I5" s="7">
        <v>0</v>
      </c>
      <c r="J5" s="7">
        <v>68</v>
      </c>
      <c r="K5" s="25">
        <v>2.5</v>
      </c>
      <c r="L5" s="17">
        <v>7</v>
      </c>
      <c r="M5" s="17">
        <v>505</v>
      </c>
    </row>
    <row r="6" spans="1:13" x14ac:dyDescent="0.2">
      <c r="A6" s="5">
        <v>43837</v>
      </c>
      <c r="B6" s="7" t="s">
        <v>2</v>
      </c>
      <c r="C6" s="7">
        <v>4</v>
      </c>
      <c r="D6" s="7">
        <v>1934</v>
      </c>
      <c r="E6" s="11">
        <f>C6/SUM($C$5:$C$6)</f>
        <v>0.2</v>
      </c>
      <c r="F6" s="2">
        <v>234.17894736842103</v>
      </c>
      <c r="G6" s="7">
        <v>37</v>
      </c>
      <c r="H6" s="7">
        <v>13</v>
      </c>
      <c r="I6" s="7">
        <v>0</v>
      </c>
      <c r="J6" s="7">
        <v>72</v>
      </c>
      <c r="K6" s="25">
        <v>2.5</v>
      </c>
      <c r="L6" s="17">
        <v>7</v>
      </c>
      <c r="M6" s="17">
        <v>505</v>
      </c>
    </row>
    <row r="7" spans="1:13" x14ac:dyDescent="0.2">
      <c r="A7" s="5">
        <v>43837</v>
      </c>
      <c r="B7" s="7" t="s">
        <v>1</v>
      </c>
      <c r="C7" s="7">
        <v>7</v>
      </c>
      <c r="D7" s="7">
        <v>1933</v>
      </c>
      <c r="E7" s="11">
        <v>1</v>
      </c>
      <c r="F7" s="10">
        <v>192.91249999999999</v>
      </c>
      <c r="G7" s="7">
        <v>37</v>
      </c>
      <c r="H7" s="7">
        <v>13</v>
      </c>
      <c r="I7" s="7">
        <v>0</v>
      </c>
      <c r="J7" s="7">
        <v>72</v>
      </c>
      <c r="K7" s="25">
        <v>1.3</v>
      </c>
      <c r="L7" s="18">
        <v>5</v>
      </c>
      <c r="M7" s="18">
        <v>489</v>
      </c>
    </row>
    <row r="8" spans="1:13" x14ac:dyDescent="0.2">
      <c r="A8" s="5">
        <v>43838</v>
      </c>
      <c r="B8" s="7" t="s">
        <v>1</v>
      </c>
      <c r="C8" s="7">
        <v>7</v>
      </c>
      <c r="D8" s="7">
        <v>1935</v>
      </c>
      <c r="E8" s="11">
        <f>C8/SUM($C$8:$C$10)</f>
        <v>0.12280701754385964</v>
      </c>
      <c r="F8" s="10">
        <v>228.90877192982458</v>
      </c>
      <c r="G8" s="7">
        <v>36</v>
      </c>
      <c r="H8" s="7">
        <v>11</v>
      </c>
      <c r="I8" s="7">
        <v>50</v>
      </c>
      <c r="J8" s="7">
        <v>74</v>
      </c>
      <c r="K8" s="25">
        <v>1.4</v>
      </c>
      <c r="L8" s="17">
        <v>22</v>
      </c>
      <c r="M8" s="17">
        <v>2633</v>
      </c>
    </row>
    <row r="9" spans="1:13" x14ac:dyDescent="0.2">
      <c r="A9" s="5">
        <v>43839</v>
      </c>
      <c r="B9" s="7" t="s">
        <v>1</v>
      </c>
      <c r="C9" s="7">
        <v>24</v>
      </c>
      <c r="D9" s="7">
        <v>1935</v>
      </c>
      <c r="E9" s="11">
        <f>C9/SUM($C$8:$C$10)</f>
        <v>0.42105263157894735</v>
      </c>
      <c r="F9" s="10">
        <v>228.90877192982458</v>
      </c>
      <c r="G9" s="7">
        <v>36</v>
      </c>
      <c r="H9" s="7">
        <v>11</v>
      </c>
      <c r="I9" s="7">
        <v>6</v>
      </c>
      <c r="J9" s="7">
        <v>71</v>
      </c>
      <c r="K9" s="25">
        <v>1.4</v>
      </c>
      <c r="L9" s="17">
        <v>22</v>
      </c>
      <c r="M9" s="17">
        <v>2633</v>
      </c>
    </row>
    <row r="10" spans="1:13" x14ac:dyDescent="0.2">
      <c r="A10" s="5">
        <v>43840</v>
      </c>
      <c r="B10" s="7" t="s">
        <v>1</v>
      </c>
      <c r="C10" s="7">
        <v>26</v>
      </c>
      <c r="D10" s="7">
        <v>1935</v>
      </c>
      <c r="E10" s="11">
        <f>C10/SUM($C$8:$C$10)</f>
        <v>0.45614035087719296</v>
      </c>
      <c r="F10" s="15">
        <v>228.90877192982458</v>
      </c>
      <c r="G10" s="7">
        <v>37</v>
      </c>
      <c r="H10" s="7">
        <v>11</v>
      </c>
      <c r="I10" s="7">
        <v>9</v>
      </c>
      <c r="J10" s="7">
        <v>77</v>
      </c>
      <c r="K10" s="25">
        <v>1.4</v>
      </c>
      <c r="L10" s="17">
        <v>22</v>
      </c>
      <c r="M10" s="17">
        <v>2633</v>
      </c>
    </row>
    <row r="11" spans="1:13" x14ac:dyDescent="0.2">
      <c r="A11" s="5">
        <v>43858</v>
      </c>
      <c r="B11" s="7" t="s">
        <v>1</v>
      </c>
      <c r="C11" s="7">
        <v>17</v>
      </c>
      <c r="D11" s="7">
        <v>1938</v>
      </c>
      <c r="E11" s="11">
        <v>1</v>
      </c>
      <c r="F11" s="15">
        <v>218.04117647058823</v>
      </c>
      <c r="G11" s="7">
        <v>37</v>
      </c>
      <c r="H11" s="7">
        <v>9</v>
      </c>
      <c r="I11" s="7">
        <v>5</v>
      </c>
      <c r="J11" s="7">
        <v>75</v>
      </c>
      <c r="K11" s="25">
        <v>1.3</v>
      </c>
      <c r="L11" s="17">
        <v>4</v>
      </c>
      <c r="M11" s="17">
        <v>548</v>
      </c>
    </row>
    <row r="12" spans="1:13" x14ac:dyDescent="0.2">
      <c r="A12" s="5">
        <v>43859</v>
      </c>
      <c r="B12" s="7" t="s">
        <v>1</v>
      </c>
      <c r="C12" s="7">
        <v>8</v>
      </c>
      <c r="D12" s="7">
        <v>1939</v>
      </c>
      <c r="E12" s="11">
        <f>C12/SUM($C$12:$C$13)</f>
        <v>0.25806451612903225</v>
      </c>
      <c r="F12" s="15">
        <v>220.85757575757575</v>
      </c>
      <c r="G12" s="7">
        <v>36</v>
      </c>
      <c r="H12" s="7">
        <v>14</v>
      </c>
      <c r="I12" s="7">
        <v>0</v>
      </c>
      <c r="J12" s="7">
        <v>73</v>
      </c>
      <c r="K12" s="25">
        <v>0.6</v>
      </c>
      <c r="L12" s="17">
        <v>3</v>
      </c>
      <c r="M12" s="17">
        <v>1105</v>
      </c>
    </row>
    <row r="13" spans="1:13" x14ac:dyDescent="0.2">
      <c r="A13" s="5">
        <v>43860</v>
      </c>
      <c r="B13" s="7" t="s">
        <v>1</v>
      </c>
      <c r="C13" s="7">
        <v>23</v>
      </c>
      <c r="D13" s="7">
        <v>1939</v>
      </c>
      <c r="E13" s="11">
        <f>C13/SUM($C$12:$C$13)</f>
        <v>0.74193548387096775</v>
      </c>
      <c r="F13" s="15">
        <v>220.85757575757575</v>
      </c>
      <c r="G13" s="7">
        <v>36</v>
      </c>
      <c r="H13" s="7">
        <v>9</v>
      </c>
      <c r="I13" s="7">
        <v>12</v>
      </c>
      <c r="J13" s="7">
        <v>71</v>
      </c>
      <c r="K13" s="25">
        <v>0.6</v>
      </c>
      <c r="L13" s="17">
        <v>3</v>
      </c>
      <c r="M13" s="17">
        <v>1105</v>
      </c>
    </row>
    <row r="14" spans="1:13" x14ac:dyDescent="0.2">
      <c r="A14" s="5">
        <v>43861</v>
      </c>
      <c r="B14" s="7" t="s">
        <v>1</v>
      </c>
      <c r="C14" s="7">
        <v>21</v>
      </c>
      <c r="D14" s="7">
        <v>1937</v>
      </c>
      <c r="E14" s="11">
        <v>1</v>
      </c>
      <c r="F14" s="15">
        <v>220.55789473684212</v>
      </c>
      <c r="G14" s="7">
        <v>35</v>
      </c>
      <c r="H14" s="7">
        <v>7</v>
      </c>
      <c r="I14" s="7">
        <v>0</v>
      </c>
      <c r="J14" s="7">
        <v>69</v>
      </c>
      <c r="K14" s="25">
        <v>0.2</v>
      </c>
      <c r="L14" s="17">
        <v>1</v>
      </c>
      <c r="M14" s="17">
        <v>898</v>
      </c>
    </row>
    <row r="15" spans="1:13" x14ac:dyDescent="0.2">
      <c r="A15" s="5">
        <v>43864</v>
      </c>
      <c r="B15" s="7" t="s">
        <v>1</v>
      </c>
      <c r="C15" s="7">
        <v>16</v>
      </c>
      <c r="D15" s="7">
        <v>1940</v>
      </c>
      <c r="E15" s="11">
        <v>1</v>
      </c>
      <c r="F15" s="15">
        <v>209.41764705882355</v>
      </c>
      <c r="G15" s="7">
        <v>35</v>
      </c>
      <c r="H15" s="7">
        <v>9</v>
      </c>
      <c r="I15" s="7">
        <v>4</v>
      </c>
      <c r="J15" s="7">
        <v>72</v>
      </c>
      <c r="K15" s="25">
        <v>3.3</v>
      </c>
      <c r="L15" s="17">
        <v>10</v>
      </c>
      <c r="M15" s="17">
        <v>641</v>
      </c>
    </row>
    <row r="16" spans="1:13" x14ac:dyDescent="0.2">
      <c r="A16" s="5">
        <v>43864</v>
      </c>
      <c r="B16" s="7" t="s">
        <v>2</v>
      </c>
      <c r="C16" s="7">
        <v>5</v>
      </c>
      <c r="D16" s="7">
        <v>1941</v>
      </c>
      <c r="E16" s="11">
        <f>C16/SUM($C$16:$C$17)</f>
        <v>0.25</v>
      </c>
      <c r="F16" s="10">
        <v>210.20526315789473</v>
      </c>
      <c r="G16" s="7">
        <v>35</v>
      </c>
      <c r="H16" s="7">
        <v>9</v>
      </c>
      <c r="I16" s="7">
        <v>4</v>
      </c>
      <c r="J16" s="7">
        <v>72</v>
      </c>
      <c r="K16" s="25">
        <v>0.5</v>
      </c>
      <c r="L16" s="17">
        <v>3</v>
      </c>
      <c r="M16" s="17">
        <v>976</v>
      </c>
    </row>
    <row r="17" spans="1:13" x14ac:dyDescent="0.2">
      <c r="A17" s="5">
        <v>43865</v>
      </c>
      <c r="B17" s="7" t="s">
        <v>2</v>
      </c>
      <c r="C17" s="7">
        <v>15</v>
      </c>
      <c r="D17" s="7">
        <v>1941</v>
      </c>
      <c r="E17" s="11">
        <f>C17/SUM($C$16:$C$17)</f>
        <v>0.75</v>
      </c>
      <c r="F17" s="10">
        <v>210.20526315789473</v>
      </c>
      <c r="G17" s="7">
        <v>35</v>
      </c>
      <c r="H17" s="7">
        <v>10</v>
      </c>
      <c r="I17" s="7">
        <v>3</v>
      </c>
      <c r="J17" s="7">
        <v>75</v>
      </c>
      <c r="K17" s="25">
        <v>0.5</v>
      </c>
      <c r="L17" s="17">
        <v>3</v>
      </c>
      <c r="M17" s="17">
        <v>976</v>
      </c>
    </row>
    <row r="18" spans="1:13" x14ac:dyDescent="0.2">
      <c r="A18" s="5">
        <v>43866</v>
      </c>
      <c r="B18" s="7" t="s">
        <v>2</v>
      </c>
      <c r="C18" s="7">
        <v>14</v>
      </c>
      <c r="D18" s="7">
        <v>1942</v>
      </c>
      <c r="E18" s="11">
        <f>C18/SUM($C$18:$C$19)</f>
        <v>0.60869565217391308</v>
      </c>
      <c r="F18" s="10">
        <v>223.33913043478262</v>
      </c>
      <c r="G18" s="7">
        <v>36</v>
      </c>
      <c r="H18" s="7">
        <v>10</v>
      </c>
      <c r="I18" s="7">
        <v>0</v>
      </c>
      <c r="J18" s="7">
        <v>73</v>
      </c>
      <c r="K18" s="25">
        <v>1</v>
      </c>
      <c r="L18" s="17">
        <v>3</v>
      </c>
      <c r="M18" s="17">
        <v>671</v>
      </c>
    </row>
    <row r="19" spans="1:13" x14ac:dyDescent="0.2">
      <c r="A19" s="5">
        <v>43867</v>
      </c>
      <c r="B19" s="7" t="s">
        <v>2</v>
      </c>
      <c r="C19" s="7">
        <v>9</v>
      </c>
      <c r="D19" s="7">
        <v>1942</v>
      </c>
      <c r="E19" s="11">
        <f>C19/SUM($C$18:$C$19)</f>
        <v>0.39130434782608697</v>
      </c>
      <c r="F19" s="10">
        <v>223.33913043478262</v>
      </c>
      <c r="G19" s="7">
        <v>34</v>
      </c>
      <c r="H19" s="7">
        <v>7</v>
      </c>
      <c r="I19" s="7">
        <v>0</v>
      </c>
      <c r="J19" s="12">
        <v>64</v>
      </c>
      <c r="K19" s="25">
        <v>1</v>
      </c>
      <c r="L19" s="17">
        <v>3</v>
      </c>
      <c r="M19" s="17">
        <v>671</v>
      </c>
    </row>
    <row r="20" spans="1:13" x14ac:dyDescent="0.2">
      <c r="A20" s="13">
        <v>43873</v>
      </c>
      <c r="B20" s="12" t="s">
        <v>1</v>
      </c>
      <c r="C20" s="7">
        <v>4</v>
      </c>
      <c r="D20" s="7">
        <v>1943</v>
      </c>
      <c r="E20" s="11">
        <f>C20/SUM($C$20:$C$22)</f>
        <v>0.15384615384615385</v>
      </c>
      <c r="F20" s="14">
        <v>190.45384615384611</v>
      </c>
      <c r="G20" s="12">
        <v>35</v>
      </c>
      <c r="H20" s="12">
        <v>10</v>
      </c>
      <c r="I20" s="12">
        <v>2</v>
      </c>
      <c r="J20" s="12">
        <v>81</v>
      </c>
      <c r="K20" s="25">
        <v>0.7</v>
      </c>
      <c r="L20" s="17">
        <v>3</v>
      </c>
      <c r="M20" s="17">
        <v>866</v>
      </c>
    </row>
    <row r="21" spans="1:13" x14ac:dyDescent="0.2">
      <c r="A21" s="13">
        <v>43874</v>
      </c>
      <c r="B21" s="12" t="s">
        <v>1</v>
      </c>
      <c r="C21" s="7">
        <v>10</v>
      </c>
      <c r="D21" s="7">
        <v>1943</v>
      </c>
      <c r="E21" s="11">
        <f>C21/SUM($C$20:$C$22)</f>
        <v>0.38461538461538464</v>
      </c>
      <c r="F21" s="14">
        <v>190.45384615384611</v>
      </c>
      <c r="G21" s="12">
        <v>37</v>
      </c>
      <c r="H21" s="12">
        <v>10</v>
      </c>
      <c r="I21" s="12">
        <v>0</v>
      </c>
      <c r="J21" s="12">
        <v>78</v>
      </c>
      <c r="K21" s="25">
        <v>0.7</v>
      </c>
      <c r="L21" s="17">
        <v>3</v>
      </c>
      <c r="M21" s="17">
        <v>866</v>
      </c>
    </row>
    <row r="22" spans="1:13" x14ac:dyDescent="0.2">
      <c r="A22" s="13">
        <v>43875</v>
      </c>
      <c r="B22" s="12" t="s">
        <v>1</v>
      </c>
      <c r="C22" s="7">
        <v>12</v>
      </c>
      <c r="D22" s="7">
        <v>1943</v>
      </c>
      <c r="E22" s="11">
        <f>C22/SUM($C$20:$C$22)</f>
        <v>0.46153846153846156</v>
      </c>
      <c r="F22" s="14">
        <v>190.45384615384611</v>
      </c>
      <c r="G22" s="12">
        <v>37</v>
      </c>
      <c r="H22" s="12">
        <v>12</v>
      </c>
      <c r="I22" s="12">
        <v>0</v>
      </c>
      <c r="J22" s="12">
        <v>75</v>
      </c>
      <c r="K22" s="25">
        <v>0.7</v>
      </c>
      <c r="L22" s="17">
        <v>3</v>
      </c>
      <c r="M22" s="17">
        <v>866</v>
      </c>
    </row>
    <row r="23" spans="1:13" x14ac:dyDescent="0.2">
      <c r="A23" s="13">
        <v>43879</v>
      </c>
      <c r="B23" s="12" t="s">
        <v>1</v>
      </c>
      <c r="C23" s="7">
        <v>2</v>
      </c>
      <c r="D23" s="7">
        <v>1945</v>
      </c>
      <c r="E23" s="11">
        <f>C23/SUM($C$23:$C$24)</f>
        <v>0.4</v>
      </c>
      <c r="F23" s="9" t="s">
        <v>4</v>
      </c>
      <c r="G23" s="12">
        <v>34</v>
      </c>
      <c r="H23" s="12">
        <v>10</v>
      </c>
      <c r="I23" s="12">
        <v>7</v>
      </c>
      <c r="J23" s="12">
        <v>85</v>
      </c>
      <c r="K23" s="23" t="s">
        <v>4</v>
      </c>
      <c r="L23" s="20" t="s">
        <v>4</v>
      </c>
      <c r="M23" s="20" t="s">
        <v>4</v>
      </c>
    </row>
    <row r="24" spans="1:13" x14ac:dyDescent="0.2">
      <c r="A24" s="13">
        <v>43880</v>
      </c>
      <c r="B24" s="12" t="s">
        <v>1</v>
      </c>
      <c r="C24" s="7">
        <v>3</v>
      </c>
      <c r="D24" s="7">
        <v>1945</v>
      </c>
      <c r="E24" s="11">
        <f>C24/SUM($C$23:$C$24)</f>
        <v>0.6</v>
      </c>
      <c r="F24" s="9" t="s">
        <v>4</v>
      </c>
      <c r="G24" s="12">
        <v>36</v>
      </c>
      <c r="H24" s="12">
        <v>14</v>
      </c>
      <c r="I24" s="12">
        <v>0</v>
      </c>
      <c r="J24" s="12">
        <v>71</v>
      </c>
      <c r="K24" s="23" t="s">
        <v>4</v>
      </c>
      <c r="L24" s="20" t="s">
        <v>4</v>
      </c>
      <c r="M24" s="20" t="s">
        <v>4</v>
      </c>
    </row>
    <row r="25" spans="1:13" x14ac:dyDescent="0.2">
      <c r="D25" s="1"/>
    </row>
    <row r="26" spans="1:13" x14ac:dyDescent="0.2">
      <c r="D26" s="1"/>
    </row>
  </sheetData>
  <phoneticPr fontId="2" type="noConversion"/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Nutrano citrus oleo defect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Chiao Tsai</dc:creator>
  <cp:lastModifiedBy>Chiao Tsai</cp:lastModifiedBy>
  <dcterms:created xsi:type="dcterms:W3CDTF">2019-11-15T23:22:11Z</dcterms:created>
  <dcterms:modified xsi:type="dcterms:W3CDTF">2020-12-24T18:21:20Z</dcterms:modified>
</cp:coreProperties>
</file>