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repos\teaching-nosql\tests\Results\2022\"/>
    </mc:Choice>
  </mc:AlternateContent>
  <xr:revisionPtr revIDLastSave="0" documentId="13_ncr:1_{F61B25F5-76F1-4F16-9F62-C3310D55B6AF}" xr6:coauthVersionLast="47" xr6:coauthVersionMax="47" xr10:uidLastSave="{00000000-0000-0000-0000-000000000000}"/>
  <bookViews>
    <workbookView xWindow="14376" yWindow="288" windowWidth="8664" windowHeight="9372" activeTab="4" xr2:uid="{C84B9029-3CD8-4B21-A277-26C88EEEF48E}"/>
  </bookViews>
  <sheets>
    <sheet name="teoria" sheetId="1" r:id="rId1"/>
    <sheet name="cassandra" sheetId="2" r:id="rId2"/>
    <sheet name="neo4j" sheetId="4" r:id="rId3"/>
    <sheet name="mongo" sheetId="5" r:id="rId4"/>
    <sheet name="totale" sheetId="3" r:id="rId5"/>
  </sheets>
  <definedNames>
    <definedName name="_xlnm._FilterDatabase" localSheetId="1" hidden="1">cassandra!$A$4:$C$29</definedName>
    <definedName name="_xlnm._FilterDatabase" localSheetId="3" hidden="1">mongo!$A$4:$C$29</definedName>
    <definedName name="_xlnm._FilterDatabase" localSheetId="2" hidden="1">neo4j!$A$4:$C$24</definedName>
    <definedName name="_xlnm._FilterDatabase" localSheetId="0" hidden="1">teoria!$A$4:$D$28</definedName>
    <definedName name="_xlnm._FilterDatabase" localSheetId="4" hidden="1">totale!$A$1:$G$26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19" i="3"/>
  <c r="F11" i="3"/>
  <c r="F3" i="3"/>
  <c r="C23" i="5"/>
  <c r="C7" i="5"/>
  <c r="C6" i="5"/>
  <c r="C12" i="5"/>
  <c r="C28" i="5"/>
  <c r="C15" i="5"/>
  <c r="C29" i="5"/>
  <c r="C22" i="5"/>
  <c r="C13" i="5"/>
  <c r="C5" i="5"/>
  <c r="C8" i="5"/>
  <c r="C19" i="5"/>
  <c r="C25" i="5"/>
  <c r="C14" i="5"/>
  <c r="C26" i="5"/>
  <c r="C11" i="5"/>
  <c r="C21" i="5"/>
  <c r="C18" i="5"/>
  <c r="C16" i="5"/>
  <c r="C24" i="5"/>
  <c r="C9" i="5"/>
  <c r="C17" i="5"/>
  <c r="C20" i="5"/>
  <c r="C10" i="5"/>
  <c r="C27" i="5"/>
  <c r="F24" i="3"/>
  <c r="C8" i="4"/>
  <c r="C5" i="4"/>
  <c r="C24" i="4"/>
  <c r="C26" i="4"/>
  <c r="C27" i="4"/>
  <c r="C18" i="4"/>
  <c r="C15" i="4"/>
  <c r="C21" i="4"/>
  <c r="C28" i="4"/>
  <c r="C10" i="4"/>
  <c r="C19" i="4"/>
  <c r="C25" i="4"/>
  <c r="C29" i="4"/>
  <c r="C13" i="4"/>
  <c r="C6" i="4"/>
  <c r="C7" i="4"/>
  <c r="C23" i="4"/>
  <c r="C14" i="4"/>
  <c r="C17" i="4"/>
  <c r="C22" i="4"/>
  <c r="C20" i="4"/>
  <c r="C16" i="4"/>
  <c r="C9" i="4"/>
  <c r="C11" i="4"/>
  <c r="C12" i="4"/>
  <c r="C21" i="2"/>
  <c r="C25" i="2"/>
  <c r="C29" i="2"/>
  <c r="C14" i="2"/>
  <c r="C17" i="2"/>
  <c r="C24" i="2"/>
  <c r="C20" i="2"/>
  <c r="C23" i="2"/>
  <c r="C11" i="2"/>
  <c r="C15" i="2"/>
  <c r="C5" i="2"/>
  <c r="C8" i="2"/>
  <c r="C19" i="2"/>
  <c r="C28" i="2"/>
  <c r="C7" i="2"/>
  <c r="C9" i="2"/>
  <c r="C27" i="2"/>
  <c r="C10" i="2"/>
  <c r="C13" i="2"/>
  <c r="C12" i="2"/>
  <c r="C18" i="2"/>
  <c r="C16" i="2"/>
  <c r="C26" i="2"/>
  <c r="C22" i="2"/>
  <c r="C6" i="2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20" i="3"/>
  <c r="F21" i="3"/>
  <c r="F22" i="3"/>
  <c r="F23" i="3"/>
  <c r="F25" i="3"/>
  <c r="F26" i="3"/>
  <c r="F2" i="3"/>
  <c r="D14" i="1"/>
  <c r="D25" i="1"/>
  <c r="D12" i="1"/>
  <c r="D9" i="1"/>
  <c r="D13" i="1"/>
  <c r="D20" i="1"/>
  <c r="D7" i="1"/>
  <c r="C5" i="1"/>
  <c r="D5" i="1" s="1"/>
  <c r="C9" i="1"/>
  <c r="C7" i="1"/>
  <c r="C8" i="1"/>
  <c r="D8" i="1" s="1"/>
  <c r="C10" i="1"/>
  <c r="D10" i="1" s="1"/>
  <c r="C13" i="1"/>
  <c r="C12" i="1"/>
  <c r="C11" i="1"/>
  <c r="D11" i="1" s="1"/>
  <c r="C15" i="1"/>
  <c r="D15" i="1" s="1"/>
  <c r="C14" i="1"/>
  <c r="C17" i="1"/>
  <c r="D17" i="1" s="1"/>
  <c r="C16" i="1"/>
  <c r="D16" i="1" s="1"/>
  <c r="C18" i="1"/>
  <c r="D18" i="1" s="1"/>
  <c r="C19" i="1"/>
  <c r="D19" i="1" s="1"/>
  <c r="C20" i="1"/>
  <c r="C21" i="1"/>
  <c r="D21" i="1" s="1"/>
  <c r="C23" i="1"/>
  <c r="D23" i="1" s="1"/>
  <c r="C22" i="1"/>
  <c r="D22" i="1" s="1"/>
  <c r="C24" i="1"/>
  <c r="D24" i="1" s="1"/>
  <c r="C27" i="1"/>
  <c r="D27" i="1" s="1"/>
  <c r="C26" i="1"/>
  <c r="D26" i="1" s="1"/>
  <c r="C25" i="1"/>
  <c r="C28" i="1"/>
  <c r="D28" i="1" s="1"/>
  <c r="C6" i="1"/>
  <c r="D6" i="1" s="1"/>
</calcChain>
</file>

<file path=xl/sharedStrings.xml><?xml version="1.0" encoding="utf-8"?>
<sst xmlns="http://schemas.openxmlformats.org/spreadsheetml/2006/main" count="153" uniqueCount="45">
  <si>
    <t>sara.fava.studio@fitstic-edu.com</t>
  </si>
  <si>
    <t>matteo.andruccioli.studio@fitstic-edu.com</t>
  </si>
  <si>
    <t>francesco.lolli.studio@fitstic-edu.com</t>
  </si>
  <si>
    <t>federico.gulotta.studio@fitstic-edu.com</t>
  </si>
  <si>
    <t>lorraine.garavini.studio@fitstic-edu.com</t>
  </si>
  <si>
    <t>imran.ahmed.studio@fitstic-edu.com</t>
  </si>
  <si>
    <t>matteo.dimattia.studio@fitstic-edu.com</t>
  </si>
  <si>
    <t>simone.riatti.studio@fitstic-edu.com</t>
  </si>
  <si>
    <t>federico.gori.studio@fitstic-edu.com</t>
  </si>
  <si>
    <t>valentina.zannoni.studio@fitstic-edu.com</t>
  </si>
  <si>
    <t>margherita.bagnolini.studio@fitstic-edu.com</t>
  </si>
  <si>
    <t>gaia.morigi.studio@fitstic-edu.com</t>
  </si>
  <si>
    <t>azzurra.cristofani.studio@fitstic-edu.com</t>
  </si>
  <si>
    <t>lorena.garavinistudio@fitstic-edu.com</t>
  </si>
  <si>
    <t>alessandro.dastolfo.studio@fitstic-edu.com</t>
  </si>
  <si>
    <t>nicola.fornaciari.studio@fitstic-edu.com</t>
  </si>
  <si>
    <t>mattia.cacciatore.studio@fitstic-edu.com</t>
  </si>
  <si>
    <t>alessandro.vucossa.studio@fitstic-edu.com</t>
  </si>
  <si>
    <t>lorena.jivan.studio@fitstic-edu.com</t>
  </si>
  <si>
    <t>maicol.santi.studio@fitstic-edu.com</t>
  </si>
  <si>
    <t>gianluca.mattiello.studio@fitstic-edu.com</t>
  </si>
  <si>
    <t>luca.bottoni.studio@fitstic-edu.com</t>
  </si>
  <si>
    <t>elia.sirri.studio@fitstic-edu.com</t>
  </si>
  <si>
    <t>rocco.stefanelli.studio@fitstic-edu.com</t>
  </si>
  <si>
    <t>Studente</t>
  </si>
  <si>
    <t>Massimo</t>
  </si>
  <si>
    <t>Percentuale</t>
  </si>
  <si>
    <t>Correzione</t>
  </si>
  <si>
    <t>Voto (/100)</t>
  </si>
  <si>
    <t>Punteggio</t>
  </si>
  <si>
    <t>elena.dicicco.studio@fitstic-edu.com</t>
  </si>
  <si>
    <t>lorena.garavini.studio@fitstic-edu.com</t>
  </si>
  <si>
    <t>federico.gori.studio@fitsic-edu.com</t>
  </si>
  <si>
    <t>gianluca.mattiello.studio@fitatic-edu.com</t>
  </si>
  <si>
    <t>rocco.stefanelli.studio@fitsic-edu.com</t>
  </si>
  <si>
    <t xml:space="preserve">Score </t>
  </si>
  <si>
    <t>Prova 1</t>
  </si>
  <si>
    <t>Prova 2</t>
  </si>
  <si>
    <t>Media</t>
  </si>
  <si>
    <t>Prova 3</t>
  </si>
  <si>
    <t>Prova 4</t>
  </si>
  <si>
    <t>?</t>
  </si>
  <si>
    <t>Score</t>
  </si>
  <si>
    <t>Voto</t>
  </si>
  <si>
    <t>Voto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</si>
</sst>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4" fontId="0" fillId="0" borderId="0" xfId="0" applyNumberForma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/>
    <xf numFmtId="1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Border="1" applyAlignment="1">
      <alignment horizontal="center"/>
    </xf>
    <xf numFmtId="49" fontId="0" fillId="0" borderId="0" xfId="0" applyNumberFormat="1"/>
    <xf numFmtId="1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luca.bottoni.studio@fitstic-edu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010-6E3B-47FC-8521-0FFBE2A02171}">
  <dimension ref="A1:D28"/>
  <sheetViews>
    <sheetView zoomScale="130" zoomScaleNormal="130" workbookViewId="0">
      <selection activeCell="A2" sqref="A2:B2"/>
    </sheetView>
  </sheetViews>
  <sheetFormatPr defaultColWidth="9.33203125" defaultRowHeight="14.4" x14ac:dyDescent="0.3"/>
  <cols>
    <col min="1" max="1" width="38.109375" bestFit="1" customWidth="1"/>
    <col min="2" max="2" width="7.5546875" bestFit="1" customWidth="1"/>
    <col min="3" max="3" width="14" bestFit="1" customWidth="1"/>
    <col min="4" max="4" width="13.33203125" bestFit="1" customWidth="1"/>
  </cols>
  <sheetData>
    <row r="1" spans="1:4" x14ac:dyDescent="0.3">
      <c r="A1" s="5" t="s">
        <v>25</v>
      </c>
      <c r="B1">
        <v>45</v>
      </c>
    </row>
    <row r="2" spans="1:4" x14ac:dyDescent="0.3">
      <c r="A2" s="5" t="s">
        <v>27</v>
      </c>
      <c r="B2">
        <v>2</v>
      </c>
    </row>
    <row r="4" spans="1:4" x14ac:dyDescent="0.3">
      <c r="A4" s="4" t="s">
        <v>24</v>
      </c>
      <c r="B4" s="4" t="s">
        <v>29</v>
      </c>
      <c r="C4" s="4" t="s">
        <v>26</v>
      </c>
      <c r="D4" s="6" t="s">
        <v>28</v>
      </c>
    </row>
    <row r="5" spans="1:4" x14ac:dyDescent="0.3">
      <c r="A5" s="1" t="s">
        <v>18</v>
      </c>
      <c r="B5" s="2">
        <v>38</v>
      </c>
      <c r="C5" s="3">
        <f t="shared" ref="C5:C28" si="0">($B$2+B5)/$B$1</f>
        <v>0.88888888888888884</v>
      </c>
      <c r="D5" s="7">
        <f t="shared" ref="D5:D28" si="1">C5*100</f>
        <v>88.888888888888886</v>
      </c>
    </row>
    <row r="6" spans="1:4" x14ac:dyDescent="0.3">
      <c r="A6" s="1" t="s">
        <v>15</v>
      </c>
      <c r="B6" s="2">
        <v>38</v>
      </c>
      <c r="C6" s="3">
        <f t="shared" si="0"/>
        <v>0.88888888888888884</v>
      </c>
      <c r="D6" s="7">
        <f t="shared" si="1"/>
        <v>88.888888888888886</v>
      </c>
    </row>
    <row r="7" spans="1:4" x14ac:dyDescent="0.3">
      <c r="A7" s="1" t="s">
        <v>14</v>
      </c>
      <c r="B7" s="2">
        <v>33</v>
      </c>
      <c r="C7" s="3">
        <f t="shared" si="0"/>
        <v>0.77777777777777779</v>
      </c>
      <c r="D7" s="7">
        <f t="shared" si="1"/>
        <v>77.777777777777786</v>
      </c>
    </row>
    <row r="8" spans="1:4" x14ac:dyDescent="0.3">
      <c r="A8" s="1" t="s">
        <v>19</v>
      </c>
      <c r="B8" s="2">
        <v>33</v>
      </c>
      <c r="C8" s="3">
        <f t="shared" si="0"/>
        <v>0.77777777777777779</v>
      </c>
      <c r="D8" s="7">
        <f t="shared" si="1"/>
        <v>77.777777777777786</v>
      </c>
    </row>
    <row r="9" spans="1:4" x14ac:dyDescent="0.3">
      <c r="A9" s="1" t="s">
        <v>10</v>
      </c>
      <c r="B9" s="2">
        <v>33</v>
      </c>
      <c r="C9" s="3">
        <f t="shared" si="0"/>
        <v>0.77777777777777779</v>
      </c>
      <c r="D9" s="7">
        <f t="shared" si="1"/>
        <v>77.777777777777786</v>
      </c>
    </row>
    <row r="10" spans="1:4" x14ac:dyDescent="0.3">
      <c r="A10" s="1" t="s">
        <v>7</v>
      </c>
      <c r="B10" s="2">
        <v>32</v>
      </c>
      <c r="C10" s="3">
        <f t="shared" si="0"/>
        <v>0.75555555555555554</v>
      </c>
      <c r="D10" s="7">
        <f t="shared" si="1"/>
        <v>75.555555555555557</v>
      </c>
    </row>
    <row r="11" spans="1:4" x14ac:dyDescent="0.3">
      <c r="A11" s="1" t="s">
        <v>20</v>
      </c>
      <c r="B11" s="2">
        <v>31</v>
      </c>
      <c r="C11" s="3">
        <f t="shared" si="0"/>
        <v>0.73333333333333328</v>
      </c>
      <c r="D11" s="7">
        <f t="shared" si="1"/>
        <v>73.333333333333329</v>
      </c>
    </row>
    <row r="12" spans="1:4" x14ac:dyDescent="0.3">
      <c r="A12" s="1" t="s">
        <v>4</v>
      </c>
      <c r="B12" s="2">
        <v>31</v>
      </c>
      <c r="C12" s="3">
        <f t="shared" si="0"/>
        <v>0.73333333333333328</v>
      </c>
      <c r="D12" s="7">
        <f t="shared" si="1"/>
        <v>73.333333333333329</v>
      </c>
    </row>
    <row r="13" spans="1:4" x14ac:dyDescent="0.3">
      <c r="A13" s="1" t="s">
        <v>1</v>
      </c>
      <c r="B13" s="2">
        <v>31</v>
      </c>
      <c r="C13" s="3">
        <f t="shared" si="0"/>
        <v>0.73333333333333328</v>
      </c>
      <c r="D13" s="7">
        <f t="shared" si="1"/>
        <v>73.333333333333329</v>
      </c>
    </row>
    <row r="14" spans="1:4" x14ac:dyDescent="0.3">
      <c r="A14" s="1" t="s">
        <v>17</v>
      </c>
      <c r="B14" s="2">
        <v>30</v>
      </c>
      <c r="C14" s="3">
        <f t="shared" si="0"/>
        <v>0.71111111111111114</v>
      </c>
      <c r="D14" s="7">
        <f t="shared" si="1"/>
        <v>71.111111111111114</v>
      </c>
    </row>
    <row r="15" spans="1:4" x14ac:dyDescent="0.3">
      <c r="A15" s="1" t="s">
        <v>3</v>
      </c>
      <c r="B15" s="2">
        <v>30</v>
      </c>
      <c r="C15" s="3">
        <f t="shared" si="0"/>
        <v>0.71111111111111114</v>
      </c>
      <c r="D15" s="7">
        <f t="shared" si="1"/>
        <v>71.111111111111114</v>
      </c>
    </row>
    <row r="16" spans="1:4" x14ac:dyDescent="0.3">
      <c r="A16" s="1" t="s">
        <v>21</v>
      </c>
      <c r="B16" s="2">
        <v>29</v>
      </c>
      <c r="C16" s="3">
        <f t="shared" si="0"/>
        <v>0.68888888888888888</v>
      </c>
      <c r="D16" s="7">
        <f t="shared" si="1"/>
        <v>68.888888888888886</v>
      </c>
    </row>
    <row r="17" spans="1:4" x14ac:dyDescent="0.3">
      <c r="A17" s="1" t="s">
        <v>9</v>
      </c>
      <c r="B17" s="2">
        <v>29</v>
      </c>
      <c r="C17" s="3">
        <f t="shared" si="0"/>
        <v>0.68888888888888888</v>
      </c>
      <c r="D17" s="7">
        <f t="shared" si="1"/>
        <v>68.888888888888886</v>
      </c>
    </row>
    <row r="18" spans="1:4" x14ac:dyDescent="0.3">
      <c r="A18" s="1" t="s">
        <v>5</v>
      </c>
      <c r="B18" s="2">
        <v>28</v>
      </c>
      <c r="C18" s="3">
        <f t="shared" si="0"/>
        <v>0.66666666666666663</v>
      </c>
      <c r="D18" s="7">
        <f t="shared" si="1"/>
        <v>66.666666666666657</v>
      </c>
    </row>
    <row r="19" spans="1:4" x14ac:dyDescent="0.3">
      <c r="A19" s="1" t="s">
        <v>16</v>
      </c>
      <c r="B19" s="2">
        <v>28</v>
      </c>
      <c r="C19" s="3">
        <f t="shared" si="0"/>
        <v>0.66666666666666663</v>
      </c>
      <c r="D19" s="7">
        <f t="shared" si="1"/>
        <v>66.666666666666657</v>
      </c>
    </row>
    <row r="20" spans="1:4" x14ac:dyDescent="0.3">
      <c r="A20" s="1" t="s">
        <v>23</v>
      </c>
      <c r="B20" s="2">
        <v>28</v>
      </c>
      <c r="C20" s="3">
        <f t="shared" si="0"/>
        <v>0.66666666666666663</v>
      </c>
      <c r="D20" s="7">
        <f t="shared" si="1"/>
        <v>66.666666666666657</v>
      </c>
    </row>
    <row r="21" spans="1:4" x14ac:dyDescent="0.3">
      <c r="A21" s="1" t="s">
        <v>8</v>
      </c>
      <c r="B21" s="2">
        <v>27</v>
      </c>
      <c r="C21" s="3">
        <f t="shared" si="0"/>
        <v>0.64444444444444449</v>
      </c>
      <c r="D21" s="7">
        <f t="shared" si="1"/>
        <v>64.444444444444443</v>
      </c>
    </row>
    <row r="22" spans="1:4" x14ac:dyDescent="0.3">
      <c r="A22" s="1" t="s">
        <v>12</v>
      </c>
      <c r="B22" s="2">
        <v>26</v>
      </c>
      <c r="C22" s="3">
        <f t="shared" si="0"/>
        <v>0.62222222222222223</v>
      </c>
      <c r="D22" s="7">
        <f t="shared" si="1"/>
        <v>62.222222222222221</v>
      </c>
    </row>
    <row r="23" spans="1:4" x14ac:dyDescent="0.3">
      <c r="A23" s="1" t="s">
        <v>2</v>
      </c>
      <c r="B23" s="2">
        <v>26</v>
      </c>
      <c r="C23" s="3">
        <f t="shared" si="0"/>
        <v>0.62222222222222223</v>
      </c>
      <c r="D23" s="7">
        <f t="shared" si="1"/>
        <v>62.222222222222221</v>
      </c>
    </row>
    <row r="24" spans="1:4" x14ac:dyDescent="0.3">
      <c r="A24" s="1" t="s">
        <v>22</v>
      </c>
      <c r="B24" s="2">
        <v>25</v>
      </c>
      <c r="C24" s="3">
        <f t="shared" si="0"/>
        <v>0.6</v>
      </c>
      <c r="D24" s="7">
        <f t="shared" si="1"/>
        <v>60</v>
      </c>
    </row>
    <row r="25" spans="1:4" x14ac:dyDescent="0.3">
      <c r="A25" s="1" t="s">
        <v>11</v>
      </c>
      <c r="B25" s="2">
        <v>25</v>
      </c>
      <c r="C25" s="3">
        <f t="shared" si="0"/>
        <v>0.6</v>
      </c>
      <c r="D25" s="7">
        <f t="shared" si="1"/>
        <v>60</v>
      </c>
    </row>
    <row r="26" spans="1:4" x14ac:dyDescent="0.3">
      <c r="A26" s="1" t="s">
        <v>6</v>
      </c>
      <c r="B26" s="2">
        <v>25</v>
      </c>
      <c r="C26" s="3">
        <f t="shared" si="0"/>
        <v>0.6</v>
      </c>
      <c r="D26" s="7">
        <f t="shared" si="1"/>
        <v>60</v>
      </c>
    </row>
    <row r="27" spans="1:4" x14ac:dyDescent="0.3">
      <c r="A27" s="1" t="s">
        <v>0</v>
      </c>
      <c r="B27" s="2">
        <v>25</v>
      </c>
      <c r="C27" s="3">
        <f t="shared" si="0"/>
        <v>0.6</v>
      </c>
      <c r="D27" s="7">
        <f t="shared" si="1"/>
        <v>60</v>
      </c>
    </row>
    <row r="28" spans="1:4" x14ac:dyDescent="0.3">
      <c r="A28" s="1" t="s">
        <v>13</v>
      </c>
      <c r="B28" s="2">
        <v>24</v>
      </c>
      <c r="C28" s="3">
        <f t="shared" si="0"/>
        <v>0.57777777777777772</v>
      </c>
      <c r="D28" s="7">
        <f t="shared" si="1"/>
        <v>57.777777777777771</v>
      </c>
    </row>
  </sheetData>
  <autoFilter ref="A4:D28" xr:uid="{25E9C010-6E3B-47FC-8521-0FFBE2A02171}">
    <sortState xmlns:xlrd2="http://schemas.microsoft.com/office/spreadsheetml/2017/richdata2" ref="A5:D28">
      <sortCondition descending="1" ref="D4:D2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270-22EB-49D5-B444-6FDB73496703}">
  <dimension ref="A1:D129"/>
  <sheetViews>
    <sheetView zoomScale="150" zoomScaleNormal="150" workbookViewId="0">
      <selection activeCell="C2" sqref="C2"/>
    </sheetView>
  </sheetViews>
  <sheetFormatPr defaultColWidth="9.109375" defaultRowHeight="14.4" x14ac:dyDescent="0.3"/>
  <cols>
    <col min="1" max="1" width="38.109375" style="8" bestFit="1" customWidth="1"/>
    <col min="2" max="2" width="10" style="8" bestFit="1" customWidth="1"/>
    <col min="3" max="3" width="13.33203125" style="8" bestFit="1" customWidth="1"/>
    <col min="4" max="16384" width="9.109375" style="8"/>
  </cols>
  <sheetData>
    <row r="1" spans="1:4" x14ac:dyDescent="0.3">
      <c r="B1" s="4" t="s">
        <v>29</v>
      </c>
      <c r="C1" s="8">
        <v>30</v>
      </c>
    </row>
    <row r="2" spans="1:4" x14ac:dyDescent="0.3">
      <c r="B2" s="5" t="s">
        <v>27</v>
      </c>
      <c r="C2">
        <v>2</v>
      </c>
    </row>
    <row r="3" spans="1:4" x14ac:dyDescent="0.3">
      <c r="B3" s="5"/>
      <c r="C3"/>
    </row>
    <row r="4" spans="1:4" x14ac:dyDescent="0.3">
      <c r="A4" s="4" t="s">
        <v>24</v>
      </c>
      <c r="B4" s="4" t="s">
        <v>35</v>
      </c>
      <c r="C4" s="4" t="s">
        <v>28</v>
      </c>
    </row>
    <row r="5" spans="1:4" x14ac:dyDescent="0.3">
      <c r="A5" s="1" t="s">
        <v>14</v>
      </c>
      <c r="B5" s="9">
        <v>23</v>
      </c>
      <c r="C5" s="10">
        <f t="shared" ref="C5:C29" si="0">($C$2+B5)/$C$1*100</f>
        <v>83.333333333333343</v>
      </c>
      <c r="D5" s="7"/>
    </row>
    <row r="6" spans="1:4" x14ac:dyDescent="0.3">
      <c r="A6" s="1" t="s">
        <v>17</v>
      </c>
      <c r="B6" s="9">
        <v>27</v>
      </c>
      <c r="C6" s="10">
        <f t="shared" si="0"/>
        <v>96.666666666666671</v>
      </c>
      <c r="D6" s="7"/>
    </row>
    <row r="7" spans="1:4" x14ac:dyDescent="0.3">
      <c r="A7" s="1" t="s">
        <v>12</v>
      </c>
      <c r="B7" s="9">
        <v>22</v>
      </c>
      <c r="C7" s="10">
        <f t="shared" si="0"/>
        <v>80</v>
      </c>
      <c r="D7" s="7"/>
    </row>
    <row r="8" spans="1:4" x14ac:dyDescent="0.3">
      <c r="A8" s="1" t="s">
        <v>30</v>
      </c>
      <c r="B8" s="9">
        <v>23</v>
      </c>
      <c r="C8" s="10">
        <f t="shared" si="0"/>
        <v>83.333333333333343</v>
      </c>
      <c r="D8" s="7"/>
    </row>
    <row r="9" spans="1:4" x14ac:dyDescent="0.3">
      <c r="A9" s="1" t="s">
        <v>22</v>
      </c>
      <c r="B9" s="9">
        <v>21</v>
      </c>
      <c r="C9" s="10">
        <f t="shared" si="0"/>
        <v>76.666666666666671</v>
      </c>
      <c r="D9" s="7"/>
    </row>
    <row r="10" spans="1:4" x14ac:dyDescent="0.3">
      <c r="A10" s="1" t="s">
        <v>32</v>
      </c>
      <c r="B10" s="9">
        <v>20</v>
      </c>
      <c r="C10" s="10">
        <f t="shared" si="0"/>
        <v>73.333333333333329</v>
      </c>
      <c r="D10" s="7"/>
    </row>
    <row r="11" spans="1:4" x14ac:dyDescent="0.3">
      <c r="A11" s="1" t="s">
        <v>3</v>
      </c>
      <c r="B11" s="9">
        <v>24</v>
      </c>
      <c r="C11" s="10">
        <f t="shared" si="0"/>
        <v>86.666666666666671</v>
      </c>
      <c r="D11" s="7"/>
    </row>
    <row r="12" spans="1:4" x14ac:dyDescent="0.3">
      <c r="A12" s="1" t="s">
        <v>2</v>
      </c>
      <c r="B12" s="9">
        <v>18</v>
      </c>
      <c r="C12" s="10">
        <f t="shared" si="0"/>
        <v>66.666666666666657</v>
      </c>
      <c r="D12" s="7"/>
    </row>
    <row r="13" spans="1:4" x14ac:dyDescent="0.3">
      <c r="A13" s="1" t="s">
        <v>11</v>
      </c>
      <c r="B13" s="9">
        <v>19</v>
      </c>
      <c r="C13" s="10">
        <f t="shared" si="0"/>
        <v>70</v>
      </c>
      <c r="D13" s="7"/>
    </row>
    <row r="14" spans="1:4" x14ac:dyDescent="0.3">
      <c r="A14" s="1" t="s">
        <v>33</v>
      </c>
      <c r="B14" s="9">
        <v>26</v>
      </c>
      <c r="C14" s="10">
        <f t="shared" si="0"/>
        <v>93.333333333333329</v>
      </c>
      <c r="D14" s="7"/>
    </row>
    <row r="15" spans="1:4" x14ac:dyDescent="0.3">
      <c r="A15" s="1" t="s">
        <v>5</v>
      </c>
      <c r="B15" s="9">
        <v>24</v>
      </c>
      <c r="C15" s="10">
        <f t="shared" si="0"/>
        <v>86.666666666666671</v>
      </c>
      <c r="D15" s="7"/>
    </row>
    <row r="16" spans="1:4" x14ac:dyDescent="0.3">
      <c r="A16" s="1" t="s">
        <v>31</v>
      </c>
      <c r="B16" s="9">
        <v>15</v>
      </c>
      <c r="C16" s="10">
        <f t="shared" si="0"/>
        <v>56.666666666666664</v>
      </c>
      <c r="D16" s="7"/>
    </row>
    <row r="17" spans="1:4" x14ac:dyDescent="0.3">
      <c r="A17" s="1" t="s">
        <v>18</v>
      </c>
      <c r="B17" s="9">
        <v>26</v>
      </c>
      <c r="C17" s="10">
        <f t="shared" si="0"/>
        <v>93.333333333333329</v>
      </c>
      <c r="D17" s="7"/>
    </row>
    <row r="18" spans="1:4" x14ac:dyDescent="0.3">
      <c r="A18" s="1" t="s">
        <v>4</v>
      </c>
      <c r="B18" s="9">
        <v>18</v>
      </c>
      <c r="C18" s="10">
        <f t="shared" si="0"/>
        <v>66.666666666666657</v>
      </c>
      <c r="D18" s="7"/>
    </row>
    <row r="19" spans="1:4" x14ac:dyDescent="0.3">
      <c r="A19" s="1" t="s">
        <v>21</v>
      </c>
      <c r="B19" s="9">
        <v>23</v>
      </c>
      <c r="C19" s="10">
        <f t="shared" si="0"/>
        <v>83.333333333333343</v>
      </c>
      <c r="D19" s="7"/>
    </row>
    <row r="20" spans="1:4" x14ac:dyDescent="0.3">
      <c r="A20" s="1" t="s">
        <v>19</v>
      </c>
      <c r="B20" s="9">
        <v>25</v>
      </c>
      <c r="C20" s="10">
        <f t="shared" si="0"/>
        <v>90</v>
      </c>
      <c r="D20" s="7"/>
    </row>
    <row r="21" spans="1:4" x14ac:dyDescent="0.3">
      <c r="A21" s="1" t="s">
        <v>10</v>
      </c>
      <c r="B21" s="9">
        <v>27</v>
      </c>
      <c r="C21" s="10">
        <f t="shared" si="0"/>
        <v>96.666666666666671</v>
      </c>
      <c r="D21" s="7"/>
    </row>
    <row r="22" spans="1:4" x14ac:dyDescent="0.3">
      <c r="A22" s="1" t="s">
        <v>1</v>
      </c>
      <c r="B22" s="9">
        <v>14</v>
      </c>
      <c r="C22" s="10">
        <f t="shared" si="0"/>
        <v>53.333333333333336</v>
      </c>
      <c r="D22" s="7"/>
    </row>
    <row r="23" spans="1:4" x14ac:dyDescent="0.3">
      <c r="A23" s="1" t="s">
        <v>6</v>
      </c>
      <c r="B23" s="9">
        <v>25</v>
      </c>
      <c r="C23" s="10">
        <f t="shared" si="0"/>
        <v>90</v>
      </c>
      <c r="D23" s="7"/>
    </row>
    <row r="24" spans="1:4" x14ac:dyDescent="0.3">
      <c r="A24" s="1" t="s">
        <v>16</v>
      </c>
      <c r="B24" s="9">
        <v>26</v>
      </c>
      <c r="C24" s="10">
        <f t="shared" si="0"/>
        <v>93.333333333333329</v>
      </c>
      <c r="D24" s="7"/>
    </row>
    <row r="25" spans="1:4" x14ac:dyDescent="0.3">
      <c r="A25" s="1" t="s">
        <v>15</v>
      </c>
      <c r="B25" s="9">
        <v>27</v>
      </c>
      <c r="C25" s="10">
        <f t="shared" si="0"/>
        <v>96.666666666666671</v>
      </c>
      <c r="D25" s="7"/>
    </row>
    <row r="26" spans="1:4" x14ac:dyDescent="0.3">
      <c r="A26" s="1" t="s">
        <v>34</v>
      </c>
      <c r="B26" s="9">
        <v>15</v>
      </c>
      <c r="C26" s="10">
        <f t="shared" si="0"/>
        <v>56.666666666666664</v>
      </c>
      <c r="D26" s="7"/>
    </row>
    <row r="27" spans="1:4" x14ac:dyDescent="0.3">
      <c r="A27" s="1" t="s">
        <v>0</v>
      </c>
      <c r="B27" s="9">
        <v>21</v>
      </c>
      <c r="C27" s="10">
        <f t="shared" si="0"/>
        <v>76.666666666666671</v>
      </c>
      <c r="D27" s="7"/>
    </row>
    <row r="28" spans="1:4" x14ac:dyDescent="0.3">
      <c r="A28" s="1" t="s">
        <v>7</v>
      </c>
      <c r="B28" s="9">
        <v>23</v>
      </c>
      <c r="C28" s="10">
        <f t="shared" si="0"/>
        <v>83.333333333333343</v>
      </c>
      <c r="D28" s="7"/>
    </row>
    <row r="29" spans="1:4" x14ac:dyDescent="0.3">
      <c r="A29" s="1" t="s">
        <v>9</v>
      </c>
      <c r="B29" s="9">
        <v>27</v>
      </c>
      <c r="C29" s="10">
        <f t="shared" si="0"/>
        <v>96.666666666666671</v>
      </c>
    </row>
    <row r="30" spans="1:4" x14ac:dyDescent="0.3">
      <c r="A30" s="1"/>
      <c r="B30" s="1"/>
    </row>
    <row r="31" spans="1:4" x14ac:dyDescent="0.3">
      <c r="A31" s="1"/>
      <c r="B31" s="1"/>
    </row>
    <row r="32" spans="1:4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</sheetData>
  <autoFilter ref="A4:C29" xr:uid="{3F27D270-22EB-49D5-B444-6FDB73496703}">
    <sortState xmlns:xlrd2="http://schemas.microsoft.com/office/spreadsheetml/2017/richdata2" ref="A5:C29">
      <sortCondition ref="A4:A29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8151-2B91-4CD8-950A-5B699916935E}">
  <dimension ref="A1:C123"/>
  <sheetViews>
    <sheetView workbookViewId="0">
      <selection activeCell="C5" sqref="C5"/>
    </sheetView>
  </sheetViews>
  <sheetFormatPr defaultColWidth="9.109375" defaultRowHeight="14.4" x14ac:dyDescent="0.3"/>
  <cols>
    <col min="1" max="1" width="38.109375" style="8" bestFit="1" customWidth="1"/>
    <col min="2" max="2" width="10.88671875" style="15" bestFit="1" customWidth="1"/>
    <col min="3" max="3" width="15.5546875" style="15" bestFit="1" customWidth="1"/>
    <col min="4" max="16384" width="9.109375" style="8"/>
  </cols>
  <sheetData>
    <row r="1" spans="1:3" x14ac:dyDescent="0.3">
      <c r="B1" s="17" t="s">
        <v>43</v>
      </c>
      <c r="C1" s="15">
        <v>28</v>
      </c>
    </row>
    <row r="2" spans="1:3" x14ac:dyDescent="0.3">
      <c r="B2" s="17" t="s">
        <v>27</v>
      </c>
    </row>
    <row r="4" spans="1:3" x14ac:dyDescent="0.3">
      <c r="A4" s="14" t="s">
        <v>24</v>
      </c>
      <c r="B4" s="16" t="s">
        <v>42</v>
      </c>
      <c r="C4" s="17" t="s">
        <v>28</v>
      </c>
    </row>
    <row r="5" spans="1:3" x14ac:dyDescent="0.3">
      <c r="A5" s="18" t="s">
        <v>14</v>
      </c>
      <c r="B5" s="20">
        <v>21</v>
      </c>
      <c r="C5" s="10">
        <f t="shared" ref="C5:C29" si="0">B5/$C$1*100</f>
        <v>75</v>
      </c>
    </row>
    <row r="6" spans="1:3" x14ac:dyDescent="0.3">
      <c r="A6" s="1" t="s">
        <v>17</v>
      </c>
      <c r="B6" s="9">
        <v>23</v>
      </c>
      <c r="C6" s="10">
        <f t="shared" si="0"/>
        <v>82.142857142857139</v>
      </c>
    </row>
    <row r="7" spans="1:3" x14ac:dyDescent="0.3">
      <c r="A7" s="1" t="s">
        <v>12</v>
      </c>
      <c r="B7" s="9">
        <v>22</v>
      </c>
      <c r="C7" s="10">
        <f t="shared" si="0"/>
        <v>78.571428571428569</v>
      </c>
    </row>
    <row r="8" spans="1:3" x14ac:dyDescent="0.3">
      <c r="A8" s="18" t="s">
        <v>30</v>
      </c>
      <c r="B8" s="20">
        <v>25</v>
      </c>
      <c r="C8" s="10">
        <f t="shared" si="0"/>
        <v>89.285714285714292</v>
      </c>
    </row>
    <row r="9" spans="1:3" x14ac:dyDescent="0.3">
      <c r="A9" s="1" t="s">
        <v>22</v>
      </c>
      <c r="B9" s="9">
        <v>22</v>
      </c>
      <c r="C9" s="10">
        <f t="shared" si="0"/>
        <v>78.571428571428569</v>
      </c>
    </row>
    <row r="10" spans="1:3" x14ac:dyDescent="0.3">
      <c r="A10" s="1" t="s">
        <v>8</v>
      </c>
      <c r="B10" s="9">
        <v>23</v>
      </c>
      <c r="C10" s="10">
        <f t="shared" si="0"/>
        <v>82.142857142857139</v>
      </c>
    </row>
    <row r="11" spans="1:3" x14ac:dyDescent="0.3">
      <c r="A11" s="1" t="s">
        <v>3</v>
      </c>
      <c r="B11" s="9">
        <v>24</v>
      </c>
      <c r="C11" s="10">
        <f t="shared" si="0"/>
        <v>85.714285714285708</v>
      </c>
    </row>
    <row r="12" spans="1:3" x14ac:dyDescent="0.3">
      <c r="A12" s="1" t="s">
        <v>2</v>
      </c>
      <c r="B12" s="9">
        <v>24</v>
      </c>
      <c r="C12" s="10">
        <f t="shared" si="0"/>
        <v>85.714285714285708</v>
      </c>
    </row>
    <row r="13" spans="1:3" x14ac:dyDescent="0.3">
      <c r="A13" s="1" t="s">
        <v>11</v>
      </c>
      <c r="B13" s="9">
        <v>20</v>
      </c>
      <c r="C13" s="10">
        <f t="shared" si="0"/>
        <v>71.428571428571431</v>
      </c>
    </row>
    <row r="14" spans="1:3" x14ac:dyDescent="0.3">
      <c r="A14" s="1" t="s">
        <v>20</v>
      </c>
      <c r="B14" s="9">
        <v>22</v>
      </c>
      <c r="C14" s="10">
        <f t="shared" si="0"/>
        <v>78.571428571428569</v>
      </c>
    </row>
    <row r="15" spans="1:3" x14ac:dyDescent="0.3">
      <c r="A15" s="1" t="s">
        <v>5</v>
      </c>
      <c r="B15" s="9">
        <v>27</v>
      </c>
      <c r="C15" s="10">
        <f t="shared" si="0"/>
        <v>96.428571428571431</v>
      </c>
    </row>
    <row r="16" spans="1:3" x14ac:dyDescent="0.3">
      <c r="A16" s="1" t="s">
        <v>31</v>
      </c>
      <c r="B16" s="9">
        <v>17</v>
      </c>
      <c r="C16" s="10">
        <f t="shared" si="0"/>
        <v>60.714285714285708</v>
      </c>
    </row>
    <row r="17" spans="1:3" x14ac:dyDescent="0.3">
      <c r="A17" s="1" t="s">
        <v>18</v>
      </c>
      <c r="B17" s="9">
        <v>24</v>
      </c>
      <c r="C17" s="10">
        <f t="shared" si="0"/>
        <v>85.714285714285708</v>
      </c>
    </row>
    <row r="18" spans="1:3" x14ac:dyDescent="0.3">
      <c r="A18" s="1" t="s">
        <v>4</v>
      </c>
      <c r="B18" s="9">
        <v>20</v>
      </c>
      <c r="C18" s="10">
        <f t="shared" si="0"/>
        <v>71.428571428571431</v>
      </c>
    </row>
    <row r="19" spans="1:3" x14ac:dyDescent="0.3">
      <c r="A19" s="13" t="s">
        <v>21</v>
      </c>
      <c r="B19" s="9">
        <v>22</v>
      </c>
      <c r="C19" s="10">
        <f t="shared" si="0"/>
        <v>78.571428571428569</v>
      </c>
    </row>
    <row r="20" spans="1:3" x14ac:dyDescent="0.3">
      <c r="A20" s="1" t="s">
        <v>19</v>
      </c>
      <c r="B20" s="9">
        <v>22</v>
      </c>
      <c r="C20" s="10">
        <f t="shared" si="0"/>
        <v>78.571428571428569</v>
      </c>
    </row>
    <row r="21" spans="1:3" x14ac:dyDescent="0.3">
      <c r="A21" s="1" t="s">
        <v>10</v>
      </c>
      <c r="B21" s="9">
        <v>28</v>
      </c>
      <c r="C21" s="10">
        <f t="shared" si="0"/>
        <v>100</v>
      </c>
    </row>
    <row r="22" spans="1:3" x14ac:dyDescent="0.3">
      <c r="A22" s="1" t="s">
        <v>1</v>
      </c>
      <c r="B22" s="9">
        <v>17</v>
      </c>
      <c r="C22" s="10">
        <f t="shared" si="0"/>
        <v>60.714285714285708</v>
      </c>
    </row>
    <row r="23" spans="1:3" x14ac:dyDescent="0.3">
      <c r="A23" s="1" t="s">
        <v>6</v>
      </c>
      <c r="B23" s="9">
        <v>25</v>
      </c>
      <c r="C23" s="10">
        <f t="shared" si="0"/>
        <v>89.285714285714292</v>
      </c>
    </row>
    <row r="24" spans="1:3" x14ac:dyDescent="0.3">
      <c r="A24" s="18" t="s">
        <v>16</v>
      </c>
      <c r="B24" s="20">
        <v>23</v>
      </c>
      <c r="C24" s="10">
        <f t="shared" si="0"/>
        <v>82.142857142857139</v>
      </c>
    </row>
    <row r="25" spans="1:3" x14ac:dyDescent="0.3">
      <c r="A25" s="1" t="s">
        <v>15</v>
      </c>
      <c r="B25" s="9">
        <v>27</v>
      </c>
      <c r="C25" s="10">
        <f t="shared" si="0"/>
        <v>96.428571428571431</v>
      </c>
    </row>
    <row r="26" spans="1:3" x14ac:dyDescent="0.3">
      <c r="A26" s="18" t="s">
        <v>23</v>
      </c>
      <c r="B26" s="20">
        <v>16</v>
      </c>
      <c r="C26" s="10">
        <f t="shared" si="0"/>
        <v>57.142857142857139</v>
      </c>
    </row>
    <row r="27" spans="1:3" x14ac:dyDescent="0.3">
      <c r="A27" s="18" t="s">
        <v>0</v>
      </c>
      <c r="B27" s="19">
        <v>12</v>
      </c>
      <c r="C27" s="10">
        <f t="shared" si="0"/>
        <v>42.857142857142854</v>
      </c>
    </row>
    <row r="28" spans="1:3" x14ac:dyDescent="0.3">
      <c r="A28" s="1" t="s">
        <v>7</v>
      </c>
      <c r="B28" s="9">
        <v>22</v>
      </c>
      <c r="C28" s="10">
        <f t="shared" si="0"/>
        <v>78.571428571428569</v>
      </c>
    </row>
    <row r="29" spans="1:3" x14ac:dyDescent="0.3">
      <c r="A29" s="1" t="s">
        <v>9</v>
      </c>
      <c r="B29" s="9">
        <v>26</v>
      </c>
      <c r="C29" s="10">
        <f t="shared" si="0"/>
        <v>92.857142857142861</v>
      </c>
    </row>
    <row r="30" spans="1:3" x14ac:dyDescent="0.3">
      <c r="A30" s="1"/>
      <c r="B30" s="9"/>
    </row>
    <row r="31" spans="1:3" x14ac:dyDescent="0.3">
      <c r="A31" s="1"/>
      <c r="B31" s="9"/>
    </row>
    <row r="32" spans="1:3" x14ac:dyDescent="0.3">
      <c r="A32" s="1"/>
      <c r="B32" s="9"/>
    </row>
    <row r="33" spans="1:2" x14ac:dyDescent="0.3">
      <c r="A33" s="1"/>
      <c r="B33" s="9"/>
    </row>
    <row r="34" spans="1:2" x14ac:dyDescent="0.3">
      <c r="A34" s="1"/>
      <c r="B34" s="9"/>
    </row>
    <row r="35" spans="1:2" x14ac:dyDescent="0.3">
      <c r="A35" s="1"/>
      <c r="B35" s="9"/>
    </row>
    <row r="36" spans="1:2" x14ac:dyDescent="0.3">
      <c r="A36" s="1"/>
      <c r="B36" s="9"/>
    </row>
    <row r="37" spans="1:2" x14ac:dyDescent="0.3">
      <c r="A37" s="1"/>
      <c r="B37" s="9"/>
    </row>
    <row r="38" spans="1:2" x14ac:dyDescent="0.3">
      <c r="A38" s="1"/>
      <c r="B38" s="9"/>
    </row>
    <row r="39" spans="1:2" x14ac:dyDescent="0.3">
      <c r="A39" s="1"/>
      <c r="B39" s="9"/>
    </row>
    <row r="40" spans="1:2" x14ac:dyDescent="0.3">
      <c r="A40" s="1"/>
      <c r="B40" s="9"/>
    </row>
    <row r="41" spans="1:2" x14ac:dyDescent="0.3">
      <c r="A41" s="1"/>
      <c r="B41" s="9"/>
    </row>
    <row r="42" spans="1:2" x14ac:dyDescent="0.3">
      <c r="A42" s="1"/>
      <c r="B42" s="9"/>
    </row>
    <row r="43" spans="1:2" x14ac:dyDescent="0.3">
      <c r="A43" s="1"/>
      <c r="B43" s="9"/>
    </row>
    <row r="44" spans="1:2" x14ac:dyDescent="0.3">
      <c r="A44" s="1"/>
      <c r="B44" s="9"/>
    </row>
    <row r="45" spans="1:2" x14ac:dyDescent="0.3">
      <c r="A45" s="1"/>
      <c r="B45" s="9"/>
    </row>
    <row r="46" spans="1:2" x14ac:dyDescent="0.3">
      <c r="A46" s="1"/>
      <c r="B46" s="9"/>
    </row>
    <row r="47" spans="1:2" x14ac:dyDescent="0.3">
      <c r="A47" s="1"/>
      <c r="B47" s="9"/>
    </row>
    <row r="48" spans="1:2" x14ac:dyDescent="0.3">
      <c r="A48" s="1"/>
      <c r="B48" s="9"/>
    </row>
    <row r="49" spans="1:2" x14ac:dyDescent="0.3">
      <c r="A49" s="1"/>
      <c r="B49" s="9"/>
    </row>
    <row r="50" spans="1:2" x14ac:dyDescent="0.3">
      <c r="A50" s="1"/>
      <c r="B50" s="9"/>
    </row>
    <row r="51" spans="1:2" x14ac:dyDescent="0.3">
      <c r="A51" s="1"/>
      <c r="B51" s="9"/>
    </row>
    <row r="52" spans="1:2" x14ac:dyDescent="0.3">
      <c r="A52" s="1"/>
      <c r="B52" s="9"/>
    </row>
    <row r="53" spans="1:2" x14ac:dyDescent="0.3">
      <c r="A53" s="1"/>
      <c r="B53" s="9"/>
    </row>
    <row r="54" spans="1:2" x14ac:dyDescent="0.3">
      <c r="A54" s="1"/>
      <c r="B54" s="9"/>
    </row>
    <row r="55" spans="1:2" x14ac:dyDescent="0.3">
      <c r="A55" s="1"/>
      <c r="B55" s="9"/>
    </row>
    <row r="56" spans="1:2" x14ac:dyDescent="0.3">
      <c r="A56" s="1"/>
      <c r="B56" s="9"/>
    </row>
    <row r="57" spans="1:2" x14ac:dyDescent="0.3">
      <c r="A57" s="1"/>
      <c r="B57" s="9"/>
    </row>
    <row r="58" spans="1:2" x14ac:dyDescent="0.3">
      <c r="A58" s="1"/>
      <c r="B58" s="9"/>
    </row>
    <row r="59" spans="1:2" x14ac:dyDescent="0.3">
      <c r="A59" s="1"/>
      <c r="B59" s="9"/>
    </row>
    <row r="60" spans="1:2" x14ac:dyDescent="0.3">
      <c r="A60" s="1"/>
      <c r="B60" s="9"/>
    </row>
    <row r="61" spans="1:2" x14ac:dyDescent="0.3">
      <c r="A61" s="1"/>
      <c r="B61" s="9"/>
    </row>
    <row r="62" spans="1:2" x14ac:dyDescent="0.3">
      <c r="A62" s="1"/>
      <c r="B62" s="9"/>
    </row>
    <row r="63" spans="1:2" x14ac:dyDescent="0.3">
      <c r="A63" s="1"/>
      <c r="B63" s="9"/>
    </row>
    <row r="64" spans="1:2" x14ac:dyDescent="0.3">
      <c r="A64" s="1"/>
      <c r="B64" s="9"/>
    </row>
    <row r="65" spans="1:2" x14ac:dyDescent="0.3">
      <c r="A65" s="1"/>
      <c r="B65" s="9"/>
    </row>
    <row r="66" spans="1:2" x14ac:dyDescent="0.3">
      <c r="A66" s="1"/>
      <c r="B66" s="9"/>
    </row>
    <row r="67" spans="1:2" x14ac:dyDescent="0.3">
      <c r="A67" s="1"/>
      <c r="B67" s="9"/>
    </row>
    <row r="68" spans="1:2" x14ac:dyDescent="0.3">
      <c r="A68" s="1"/>
      <c r="B68" s="9"/>
    </row>
    <row r="69" spans="1:2" x14ac:dyDescent="0.3">
      <c r="A69" s="1"/>
      <c r="B69" s="9"/>
    </row>
    <row r="70" spans="1:2" x14ac:dyDescent="0.3">
      <c r="A70" s="1"/>
      <c r="B70" s="9"/>
    </row>
    <row r="71" spans="1:2" x14ac:dyDescent="0.3">
      <c r="A71" s="1"/>
      <c r="B71" s="9"/>
    </row>
    <row r="72" spans="1:2" x14ac:dyDescent="0.3">
      <c r="A72" s="1"/>
      <c r="B72" s="9"/>
    </row>
    <row r="73" spans="1:2" x14ac:dyDescent="0.3">
      <c r="A73" s="1"/>
      <c r="B73" s="9"/>
    </row>
    <row r="74" spans="1:2" x14ac:dyDescent="0.3">
      <c r="A74" s="1"/>
      <c r="B74" s="9"/>
    </row>
    <row r="75" spans="1:2" x14ac:dyDescent="0.3">
      <c r="A75" s="1"/>
      <c r="B75" s="9"/>
    </row>
    <row r="76" spans="1:2" x14ac:dyDescent="0.3">
      <c r="A76" s="1"/>
      <c r="B76" s="9"/>
    </row>
    <row r="77" spans="1:2" x14ac:dyDescent="0.3">
      <c r="A77" s="1"/>
      <c r="B77" s="9"/>
    </row>
    <row r="78" spans="1:2" x14ac:dyDescent="0.3">
      <c r="A78" s="1"/>
      <c r="B78" s="9"/>
    </row>
    <row r="79" spans="1:2" x14ac:dyDescent="0.3">
      <c r="A79" s="1"/>
      <c r="B79" s="9"/>
    </row>
    <row r="80" spans="1:2" x14ac:dyDescent="0.3">
      <c r="A80" s="1"/>
      <c r="B80" s="9"/>
    </row>
    <row r="81" spans="1:2" x14ac:dyDescent="0.3">
      <c r="A81" s="1"/>
      <c r="B81" s="9"/>
    </row>
    <row r="82" spans="1:2" x14ac:dyDescent="0.3">
      <c r="A82" s="1"/>
      <c r="B82" s="9"/>
    </row>
    <row r="83" spans="1:2" x14ac:dyDescent="0.3">
      <c r="A83" s="1"/>
      <c r="B83" s="9"/>
    </row>
    <row r="84" spans="1:2" x14ac:dyDescent="0.3">
      <c r="A84" s="1"/>
      <c r="B84" s="9"/>
    </row>
    <row r="85" spans="1:2" x14ac:dyDescent="0.3">
      <c r="A85" s="1"/>
      <c r="B85" s="9"/>
    </row>
    <row r="86" spans="1:2" x14ac:dyDescent="0.3">
      <c r="A86" s="1"/>
      <c r="B86" s="9"/>
    </row>
    <row r="87" spans="1:2" x14ac:dyDescent="0.3">
      <c r="A87" s="1"/>
      <c r="B87" s="9"/>
    </row>
    <row r="88" spans="1:2" x14ac:dyDescent="0.3">
      <c r="A88" s="1"/>
      <c r="B88" s="9"/>
    </row>
    <row r="89" spans="1:2" x14ac:dyDescent="0.3">
      <c r="A89" s="1"/>
      <c r="B89" s="9"/>
    </row>
    <row r="90" spans="1:2" x14ac:dyDescent="0.3">
      <c r="A90" s="1"/>
      <c r="B90" s="9"/>
    </row>
    <row r="91" spans="1:2" x14ac:dyDescent="0.3">
      <c r="A91" s="1"/>
      <c r="B91" s="9"/>
    </row>
    <row r="92" spans="1:2" x14ac:dyDescent="0.3">
      <c r="A92" s="1"/>
      <c r="B92" s="9"/>
    </row>
    <row r="93" spans="1:2" x14ac:dyDescent="0.3">
      <c r="A93" s="1"/>
      <c r="B93" s="9"/>
    </row>
    <row r="94" spans="1:2" x14ac:dyDescent="0.3">
      <c r="A94" s="1"/>
      <c r="B94" s="9"/>
    </row>
    <row r="95" spans="1:2" x14ac:dyDescent="0.3">
      <c r="A95" s="1"/>
      <c r="B95" s="9"/>
    </row>
    <row r="96" spans="1:2" x14ac:dyDescent="0.3">
      <c r="A96" s="1"/>
      <c r="B96" s="9"/>
    </row>
    <row r="97" spans="1:2" x14ac:dyDescent="0.3">
      <c r="A97" s="1"/>
      <c r="B97" s="9"/>
    </row>
    <row r="98" spans="1:2" x14ac:dyDescent="0.3">
      <c r="A98" s="1"/>
      <c r="B98" s="9"/>
    </row>
    <row r="99" spans="1:2" x14ac:dyDescent="0.3">
      <c r="A99" s="1"/>
      <c r="B99" s="9"/>
    </row>
    <row r="100" spans="1:2" x14ac:dyDescent="0.3">
      <c r="A100" s="1"/>
      <c r="B100" s="9"/>
    </row>
    <row r="101" spans="1:2" x14ac:dyDescent="0.3">
      <c r="A101" s="1"/>
      <c r="B101" s="9"/>
    </row>
    <row r="102" spans="1:2" x14ac:dyDescent="0.3">
      <c r="A102" s="1"/>
      <c r="B102" s="9"/>
    </row>
    <row r="103" spans="1:2" x14ac:dyDescent="0.3">
      <c r="A103" s="1"/>
      <c r="B103" s="9"/>
    </row>
    <row r="104" spans="1:2" x14ac:dyDescent="0.3">
      <c r="A104" s="1"/>
      <c r="B104" s="9"/>
    </row>
    <row r="105" spans="1:2" x14ac:dyDescent="0.3">
      <c r="A105" s="1"/>
      <c r="B105" s="9"/>
    </row>
    <row r="106" spans="1:2" x14ac:dyDescent="0.3">
      <c r="A106" s="1"/>
      <c r="B106" s="9"/>
    </row>
    <row r="107" spans="1:2" x14ac:dyDescent="0.3">
      <c r="A107" s="1"/>
      <c r="B107" s="9"/>
    </row>
    <row r="108" spans="1:2" x14ac:dyDescent="0.3">
      <c r="A108" s="1"/>
      <c r="B108" s="9"/>
    </row>
    <row r="109" spans="1:2" x14ac:dyDescent="0.3">
      <c r="A109" s="1"/>
      <c r="B109" s="9"/>
    </row>
    <row r="110" spans="1:2" x14ac:dyDescent="0.3">
      <c r="A110" s="1"/>
      <c r="B110" s="9"/>
    </row>
    <row r="111" spans="1:2" x14ac:dyDescent="0.3">
      <c r="A111" s="1"/>
      <c r="B111" s="9"/>
    </row>
    <row r="112" spans="1:2" x14ac:dyDescent="0.3">
      <c r="A112" s="1"/>
      <c r="B112" s="9"/>
    </row>
    <row r="113" spans="1:2" x14ac:dyDescent="0.3">
      <c r="A113" s="1"/>
      <c r="B113" s="9"/>
    </row>
    <row r="114" spans="1:2" x14ac:dyDescent="0.3">
      <c r="A114" s="1"/>
      <c r="B114" s="9"/>
    </row>
    <row r="115" spans="1:2" x14ac:dyDescent="0.3">
      <c r="A115" s="1"/>
      <c r="B115" s="9"/>
    </row>
    <row r="116" spans="1:2" x14ac:dyDescent="0.3">
      <c r="A116" s="1"/>
      <c r="B116" s="9"/>
    </row>
    <row r="117" spans="1:2" x14ac:dyDescent="0.3">
      <c r="A117" s="1"/>
      <c r="B117" s="9"/>
    </row>
    <row r="118" spans="1:2" x14ac:dyDescent="0.3">
      <c r="A118" s="1"/>
      <c r="B118" s="9"/>
    </row>
    <row r="119" spans="1:2" x14ac:dyDescent="0.3">
      <c r="A119" s="1"/>
      <c r="B119" s="9"/>
    </row>
    <row r="120" spans="1:2" x14ac:dyDescent="0.3">
      <c r="A120" s="1"/>
      <c r="B120" s="9"/>
    </row>
    <row r="121" spans="1:2" x14ac:dyDescent="0.3">
      <c r="A121" s="1"/>
      <c r="B121" s="9"/>
    </row>
    <row r="122" spans="1:2" x14ac:dyDescent="0.3">
      <c r="A122" s="1"/>
      <c r="B122" s="9"/>
    </row>
    <row r="123" spans="1:2" x14ac:dyDescent="0.3">
      <c r="A123" s="1"/>
      <c r="B123" s="9"/>
    </row>
  </sheetData>
  <autoFilter ref="A4:C24" xr:uid="{3EB08151-2B91-4CD8-950A-5B699916935E}">
    <sortState xmlns:xlrd2="http://schemas.microsoft.com/office/spreadsheetml/2017/richdata2" ref="A5:C29">
      <sortCondition ref="A4:A24"/>
    </sortState>
  </autoFilter>
  <hyperlinks>
    <hyperlink ref="A19" r:id="rId1" xr:uid="{CB70837D-113F-4C81-8CC2-AE4B0E646C3C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9B92-F291-4187-BF5C-0356A8157805}">
  <dimension ref="A1:D29"/>
  <sheetViews>
    <sheetView workbookViewId="0">
      <selection activeCell="C2" sqref="B2:C2"/>
    </sheetView>
  </sheetViews>
  <sheetFormatPr defaultRowHeight="14.4" x14ac:dyDescent="0.3"/>
  <cols>
    <col min="1" max="1" width="34" bestFit="1" customWidth="1"/>
    <col min="2" max="2" width="9.88671875" style="24" bestFit="1" customWidth="1"/>
    <col min="3" max="3" width="14.5546875" style="12" bestFit="1" customWidth="1"/>
  </cols>
  <sheetData>
    <row r="1" spans="1:4" x14ac:dyDescent="0.3">
      <c r="B1" s="17" t="s">
        <v>43</v>
      </c>
      <c r="C1" s="15">
        <v>30</v>
      </c>
    </row>
    <row r="2" spans="1:4" x14ac:dyDescent="0.3">
      <c r="B2" s="17" t="s">
        <v>27</v>
      </c>
      <c r="C2" s="15"/>
    </row>
    <row r="3" spans="1:4" x14ac:dyDescent="0.3">
      <c r="B3" s="17"/>
      <c r="C3" s="15"/>
    </row>
    <row r="4" spans="1:4" x14ac:dyDescent="0.3">
      <c r="A4" s="14" t="s">
        <v>24</v>
      </c>
      <c r="B4" s="16" t="s">
        <v>42</v>
      </c>
      <c r="C4" s="17" t="s">
        <v>28</v>
      </c>
    </row>
    <row r="5" spans="1:4" ht="27" x14ac:dyDescent="0.3">
      <c r="A5" s="18" t="s">
        <v>14</v>
      </c>
      <c r="B5" s="23">
        <v>23</v>
      </c>
      <c r="C5" s="10">
        <f t="shared" ref="C5:C29" si="0">B5/$C$1*100</f>
        <v>76.666666666666671</v>
      </c>
      <c r="D5" s="22"/>
    </row>
    <row r="6" spans="1:4" ht="27" x14ac:dyDescent="0.3">
      <c r="A6" s="18" t="s">
        <v>17</v>
      </c>
      <c r="B6" s="23">
        <v>25</v>
      </c>
      <c r="C6" s="10">
        <f t="shared" si="0"/>
        <v>83.333333333333343</v>
      </c>
    </row>
    <row r="7" spans="1:4" ht="27" x14ac:dyDescent="0.3">
      <c r="A7" s="18" t="s">
        <v>12</v>
      </c>
      <c r="B7" s="23">
        <v>17</v>
      </c>
      <c r="C7" s="10">
        <f t="shared" si="0"/>
        <v>56.666666666666664</v>
      </c>
    </row>
    <row r="8" spans="1:4" x14ac:dyDescent="0.3">
      <c r="A8" s="18" t="s">
        <v>30</v>
      </c>
      <c r="B8" s="23">
        <v>17</v>
      </c>
      <c r="C8" s="10">
        <f t="shared" si="0"/>
        <v>56.666666666666664</v>
      </c>
    </row>
    <row r="9" spans="1:4" x14ac:dyDescent="0.3">
      <c r="A9" s="18" t="s">
        <v>22</v>
      </c>
      <c r="B9" s="23">
        <v>19</v>
      </c>
      <c r="C9" s="10">
        <f t="shared" si="0"/>
        <v>63.333333333333329</v>
      </c>
    </row>
    <row r="10" spans="1:4" x14ac:dyDescent="0.3">
      <c r="A10" s="18" t="s">
        <v>8</v>
      </c>
      <c r="B10" s="23">
        <v>23</v>
      </c>
      <c r="C10" s="10">
        <f t="shared" si="0"/>
        <v>76.666666666666671</v>
      </c>
    </row>
    <row r="11" spans="1:4" x14ac:dyDescent="0.3">
      <c r="A11" s="18" t="s">
        <v>3</v>
      </c>
      <c r="B11" s="23">
        <v>25</v>
      </c>
      <c r="C11" s="10">
        <f t="shared" si="0"/>
        <v>83.333333333333343</v>
      </c>
    </row>
    <row r="12" spans="1:4" x14ac:dyDescent="0.3">
      <c r="A12" s="18" t="s">
        <v>2</v>
      </c>
      <c r="B12" s="23">
        <v>20</v>
      </c>
      <c r="C12" s="10">
        <f t="shared" si="0"/>
        <v>66.666666666666657</v>
      </c>
    </row>
    <row r="13" spans="1:4" x14ac:dyDescent="0.3">
      <c r="A13" s="18" t="s">
        <v>11</v>
      </c>
      <c r="B13" s="23">
        <v>18</v>
      </c>
      <c r="C13" s="10">
        <f t="shared" si="0"/>
        <v>60</v>
      </c>
    </row>
    <row r="14" spans="1:4" ht="27" x14ac:dyDescent="0.3">
      <c r="A14" s="18" t="s">
        <v>20</v>
      </c>
      <c r="B14" s="23">
        <v>24</v>
      </c>
      <c r="C14" s="10">
        <f t="shared" si="0"/>
        <v>80</v>
      </c>
    </row>
    <row r="15" spans="1:4" x14ac:dyDescent="0.3">
      <c r="A15" s="18" t="s">
        <v>5</v>
      </c>
      <c r="B15" s="23">
        <v>14</v>
      </c>
      <c r="C15" s="10">
        <f t="shared" si="0"/>
        <v>46.666666666666664</v>
      </c>
    </row>
    <row r="16" spans="1:4" x14ac:dyDescent="0.3">
      <c r="A16" s="18" t="s">
        <v>31</v>
      </c>
      <c r="B16" s="23">
        <v>21</v>
      </c>
      <c r="C16" s="10">
        <f t="shared" si="0"/>
        <v>70</v>
      </c>
    </row>
    <row r="17" spans="1:3" x14ac:dyDescent="0.3">
      <c r="A17" s="18" t="s">
        <v>18</v>
      </c>
      <c r="B17" s="23">
        <v>25</v>
      </c>
      <c r="C17" s="10">
        <f t="shared" si="0"/>
        <v>83.333333333333343</v>
      </c>
    </row>
    <row r="18" spans="1:3" x14ac:dyDescent="0.3">
      <c r="A18" s="18" t="s">
        <v>4</v>
      </c>
      <c r="B18" s="23">
        <v>23</v>
      </c>
      <c r="C18" s="10">
        <f t="shared" si="0"/>
        <v>76.666666666666671</v>
      </c>
    </row>
    <row r="19" spans="1:3" x14ac:dyDescent="0.3">
      <c r="A19" s="18" t="s">
        <v>21</v>
      </c>
      <c r="B19" s="23">
        <v>19</v>
      </c>
      <c r="C19" s="10">
        <f t="shared" si="0"/>
        <v>63.333333333333329</v>
      </c>
    </row>
    <row r="20" spans="1:3" x14ac:dyDescent="0.3">
      <c r="A20" s="18" t="s">
        <v>19</v>
      </c>
      <c r="B20" s="23">
        <v>23</v>
      </c>
      <c r="C20" s="10">
        <f t="shared" si="0"/>
        <v>76.666666666666671</v>
      </c>
    </row>
    <row r="21" spans="1:3" ht="27" x14ac:dyDescent="0.3">
      <c r="A21" s="18" t="s">
        <v>10</v>
      </c>
      <c r="B21" s="23">
        <v>23</v>
      </c>
      <c r="C21" s="10">
        <f t="shared" si="0"/>
        <v>76.666666666666671</v>
      </c>
    </row>
    <row r="22" spans="1:3" ht="27" x14ac:dyDescent="0.3">
      <c r="A22" s="18" t="s">
        <v>1</v>
      </c>
      <c r="B22" s="23">
        <v>15</v>
      </c>
      <c r="C22" s="10">
        <f t="shared" si="0"/>
        <v>50</v>
      </c>
    </row>
    <row r="23" spans="1:3" x14ac:dyDescent="0.3">
      <c r="A23" s="18" t="s">
        <v>6</v>
      </c>
      <c r="B23" s="23">
        <v>17</v>
      </c>
      <c r="C23" s="10">
        <f t="shared" si="0"/>
        <v>56.666666666666664</v>
      </c>
    </row>
    <row r="24" spans="1:3" ht="27" x14ac:dyDescent="0.3">
      <c r="A24" s="18" t="s">
        <v>16</v>
      </c>
      <c r="B24" s="23">
        <v>20</v>
      </c>
      <c r="C24" s="10">
        <f t="shared" si="0"/>
        <v>66.666666666666657</v>
      </c>
    </row>
    <row r="25" spans="1:3" x14ac:dyDescent="0.3">
      <c r="A25" s="18" t="s">
        <v>15</v>
      </c>
      <c r="B25" s="23">
        <v>28</v>
      </c>
      <c r="C25" s="10">
        <f t="shared" si="0"/>
        <v>93.333333333333329</v>
      </c>
    </row>
    <row r="26" spans="1:3" x14ac:dyDescent="0.3">
      <c r="A26" s="18" t="s">
        <v>23</v>
      </c>
      <c r="B26" s="23">
        <v>23</v>
      </c>
      <c r="C26" s="10">
        <f t="shared" si="0"/>
        <v>76.666666666666671</v>
      </c>
    </row>
    <row r="27" spans="1:3" x14ac:dyDescent="0.3">
      <c r="A27" s="18" t="s">
        <v>0</v>
      </c>
      <c r="B27" s="23">
        <v>6</v>
      </c>
      <c r="C27" s="10">
        <f t="shared" si="0"/>
        <v>20</v>
      </c>
    </row>
    <row r="28" spans="1:3" x14ac:dyDescent="0.3">
      <c r="A28" s="18" t="s">
        <v>7</v>
      </c>
      <c r="B28" s="23">
        <v>10</v>
      </c>
      <c r="C28" s="10">
        <f t="shared" si="0"/>
        <v>33.333333333333329</v>
      </c>
    </row>
    <row r="29" spans="1:3" ht="27" x14ac:dyDescent="0.3">
      <c r="A29" s="18" t="s">
        <v>9</v>
      </c>
      <c r="B29" s="23">
        <v>22</v>
      </c>
      <c r="C29" s="10">
        <f t="shared" si="0"/>
        <v>73.333333333333329</v>
      </c>
    </row>
  </sheetData>
  <autoFilter ref="A4:C29" xr:uid="{B3059B92-F291-4187-BF5C-0356A8157805}">
    <sortState xmlns:xlrd2="http://schemas.microsoft.com/office/spreadsheetml/2017/richdata2" ref="A5:C29">
      <sortCondition ref="A4:A29"/>
    </sortState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4A4C-EFE3-480E-BFB1-07E18157B98C}">
  <dimension ref="A1:G26"/>
  <sheetViews>
    <sheetView tabSelected="1" topLeftCell="B1" zoomScale="110" zoomScaleNormal="110" workbookViewId="0">
      <selection activeCell="F5" sqref="F5"/>
    </sheetView>
  </sheetViews>
  <sheetFormatPr defaultRowHeight="14.4" x14ac:dyDescent="0.3"/>
  <cols>
    <col min="1" max="1" width="42.109375" bestFit="1" customWidth="1"/>
    <col min="2" max="2" width="12" style="28" bestFit="1" customWidth="1"/>
    <col min="3" max="4" width="12" style="15" bestFit="1" customWidth="1"/>
    <col min="5" max="5" width="12" style="30" bestFit="1" customWidth="1"/>
    <col min="6" max="6" width="10.21875" style="12" hidden="1" customWidth="1"/>
    <col min="7" max="7" width="14.33203125" style="12" customWidth="1"/>
    <col min="8" max="8" width="12.88671875" bestFit="1" customWidth="1"/>
  </cols>
  <sheetData>
    <row r="1" spans="1:7" x14ac:dyDescent="0.3">
      <c r="A1" s="5" t="s">
        <v>24</v>
      </c>
      <c r="B1" s="25" t="s">
        <v>36</v>
      </c>
      <c r="C1" s="17" t="s">
        <v>37</v>
      </c>
      <c r="D1" s="17" t="s">
        <v>39</v>
      </c>
      <c r="E1" s="32" t="s">
        <v>40</v>
      </c>
      <c r="F1" s="31" t="s">
        <v>38</v>
      </c>
      <c r="G1" s="31" t="s">
        <v>44</v>
      </c>
    </row>
    <row r="2" spans="1:7" x14ac:dyDescent="0.3">
      <c r="A2" t="s">
        <v>14</v>
      </c>
      <c r="B2" s="26">
        <v>77.777777777777786</v>
      </c>
      <c r="C2" s="10">
        <v>83.333333333333343</v>
      </c>
      <c r="D2" s="21">
        <v>75</v>
      </c>
      <c r="E2" s="29">
        <v>76.666666666666671</v>
      </c>
      <c r="F2" s="11">
        <f t="shared" ref="F2:F26" si="0">AVERAGE(B2:E2)</f>
        <v>78.194444444444457</v>
      </c>
      <c r="G2" s="11">
        <f>(SUM(B2:E2)-MIN(B2:E2))/3</f>
        <v>79.259259259259281</v>
      </c>
    </row>
    <row r="3" spans="1:7" x14ac:dyDescent="0.3">
      <c r="A3" t="s">
        <v>17</v>
      </c>
      <c r="B3" s="26">
        <v>71.111111111111114</v>
      </c>
      <c r="C3" s="10">
        <v>96.666666666666671</v>
      </c>
      <c r="D3" s="21">
        <v>82.142857142857139</v>
      </c>
      <c r="E3" s="29">
        <v>83.333333333333343</v>
      </c>
      <c r="F3" s="11">
        <f t="shared" si="0"/>
        <v>83.313492063492063</v>
      </c>
      <c r="G3" s="11">
        <f>(SUM(B3:E3)-MIN(B3:E3))/3</f>
        <v>87.380952380952365</v>
      </c>
    </row>
    <row r="4" spans="1:7" x14ac:dyDescent="0.3">
      <c r="A4" t="s">
        <v>12</v>
      </c>
      <c r="B4" s="26">
        <v>62.222222222222221</v>
      </c>
      <c r="C4" s="10">
        <v>80</v>
      </c>
      <c r="D4" s="21">
        <v>78.571428571428569</v>
      </c>
      <c r="E4" s="29">
        <v>56.666666666666664</v>
      </c>
      <c r="F4" s="11">
        <f t="shared" si="0"/>
        <v>69.365079365079367</v>
      </c>
      <c r="G4" s="11">
        <f>(SUM(B4:E4)-MIN(B4:E4))/3</f>
        <v>73.597883597883609</v>
      </c>
    </row>
    <row r="5" spans="1:7" x14ac:dyDescent="0.3">
      <c r="A5" t="s">
        <v>30</v>
      </c>
      <c r="B5" s="27" t="s">
        <v>41</v>
      </c>
      <c r="C5" s="10">
        <v>83.333333333333343</v>
      </c>
      <c r="D5" s="21">
        <v>79</v>
      </c>
      <c r="E5" s="29">
        <v>56.666666666666664</v>
      </c>
      <c r="F5" s="11">
        <f t="shared" si="0"/>
        <v>73</v>
      </c>
      <c r="G5" s="11">
        <f>AVERAGE(C5:E5)</f>
        <v>73</v>
      </c>
    </row>
    <row r="6" spans="1:7" x14ac:dyDescent="0.3">
      <c r="A6" t="s">
        <v>22</v>
      </c>
      <c r="B6" s="26">
        <v>60</v>
      </c>
      <c r="C6" s="10">
        <v>76.666666666666671</v>
      </c>
      <c r="D6" s="21">
        <v>78.571428571428569</v>
      </c>
      <c r="E6" s="29">
        <v>63.333333333333329</v>
      </c>
      <c r="F6" s="11">
        <f t="shared" si="0"/>
        <v>69.642857142857139</v>
      </c>
      <c r="G6" s="11">
        <f t="shared" ref="G6:G26" si="1">(SUM(B6:E6)-MIN(B6:E6))/3</f>
        <v>72.857142857142847</v>
      </c>
    </row>
    <row r="7" spans="1:7" x14ac:dyDescent="0.3">
      <c r="A7" t="s">
        <v>8</v>
      </c>
      <c r="B7" s="26">
        <v>64.444444444444443</v>
      </c>
      <c r="C7" s="10">
        <v>73.333333333333329</v>
      </c>
      <c r="D7" s="21">
        <v>82.142857142857139</v>
      </c>
      <c r="E7" s="29">
        <v>76.666666666666671</v>
      </c>
      <c r="F7" s="11">
        <f t="shared" si="0"/>
        <v>74.146825396825392</v>
      </c>
      <c r="G7" s="11">
        <f t="shared" si="1"/>
        <v>77.380952380952365</v>
      </c>
    </row>
    <row r="8" spans="1:7" x14ac:dyDescent="0.3">
      <c r="A8" t="s">
        <v>3</v>
      </c>
      <c r="B8" s="26">
        <v>71.111111111111114</v>
      </c>
      <c r="C8" s="10">
        <v>86.666666666666671</v>
      </c>
      <c r="D8" s="21">
        <v>85.714285714285708</v>
      </c>
      <c r="E8" s="29">
        <v>83.333333333333343</v>
      </c>
      <c r="F8" s="11">
        <f t="shared" si="0"/>
        <v>81.706349206349216</v>
      </c>
      <c r="G8" s="11">
        <f t="shared" si="1"/>
        <v>85.238095238095255</v>
      </c>
    </row>
    <row r="9" spans="1:7" x14ac:dyDescent="0.3">
      <c r="A9" t="s">
        <v>2</v>
      </c>
      <c r="B9" s="26">
        <v>62.222222222222221</v>
      </c>
      <c r="C9" s="10">
        <v>66.666666666666657</v>
      </c>
      <c r="D9" s="21">
        <v>85.714285714285708</v>
      </c>
      <c r="E9" s="29">
        <v>66.666666666666657</v>
      </c>
      <c r="F9" s="11">
        <f t="shared" si="0"/>
        <v>70.317460317460302</v>
      </c>
      <c r="G9" s="11">
        <f t="shared" si="1"/>
        <v>73.015873015872998</v>
      </c>
    </row>
    <row r="10" spans="1:7" x14ac:dyDescent="0.3">
      <c r="A10" t="s">
        <v>11</v>
      </c>
      <c r="B10" s="26">
        <v>60</v>
      </c>
      <c r="C10" s="10">
        <v>70</v>
      </c>
      <c r="D10" s="21">
        <v>71.428571428571431</v>
      </c>
      <c r="E10" s="29">
        <v>60</v>
      </c>
      <c r="F10" s="11">
        <f t="shared" si="0"/>
        <v>65.357142857142861</v>
      </c>
      <c r="G10" s="11">
        <f t="shared" si="1"/>
        <v>67.142857142857153</v>
      </c>
    </row>
    <row r="11" spans="1:7" x14ac:dyDescent="0.3">
      <c r="A11" t="s">
        <v>20</v>
      </c>
      <c r="B11" s="26">
        <v>73.333333333333329</v>
      </c>
      <c r="C11" s="10">
        <v>93.333333333333329</v>
      </c>
      <c r="D11" s="21">
        <v>78.571428571428569</v>
      </c>
      <c r="E11" s="29">
        <v>80</v>
      </c>
      <c r="F11" s="11">
        <f t="shared" si="0"/>
        <v>81.30952380952381</v>
      </c>
      <c r="G11" s="11">
        <f t="shared" si="1"/>
        <v>83.968253968253975</v>
      </c>
    </row>
    <row r="12" spans="1:7" x14ac:dyDescent="0.3">
      <c r="A12" t="s">
        <v>5</v>
      </c>
      <c r="B12" s="26">
        <v>66.666666666666657</v>
      </c>
      <c r="C12" s="10">
        <v>86.666666666666671</v>
      </c>
      <c r="D12" s="21">
        <v>96.428571428571431</v>
      </c>
      <c r="E12" s="29">
        <v>46.666666666666664</v>
      </c>
      <c r="F12" s="11">
        <f t="shared" si="0"/>
        <v>74.107142857142861</v>
      </c>
      <c r="G12" s="11">
        <f t="shared" si="1"/>
        <v>83.253968253968267</v>
      </c>
    </row>
    <row r="13" spans="1:7" x14ac:dyDescent="0.3">
      <c r="A13" t="s">
        <v>13</v>
      </c>
      <c r="B13" s="26">
        <v>57.777777777777771</v>
      </c>
      <c r="C13" s="10">
        <v>56.666666666666664</v>
      </c>
      <c r="D13" s="21">
        <v>60.714285714285708</v>
      </c>
      <c r="E13" s="29">
        <v>70</v>
      </c>
      <c r="F13" s="11">
        <f t="shared" si="0"/>
        <v>61.289682539682531</v>
      </c>
      <c r="G13" s="11">
        <f t="shared" si="1"/>
        <v>62.830687830687822</v>
      </c>
    </row>
    <row r="14" spans="1:7" x14ac:dyDescent="0.3">
      <c r="A14" t="s">
        <v>18</v>
      </c>
      <c r="B14" s="26">
        <v>88.888888888888886</v>
      </c>
      <c r="C14" s="10">
        <v>93.333333333333329</v>
      </c>
      <c r="D14" s="21">
        <v>85.714285714285708</v>
      </c>
      <c r="E14" s="29">
        <v>83.333333333333343</v>
      </c>
      <c r="F14" s="11">
        <f t="shared" si="0"/>
        <v>87.817460317460331</v>
      </c>
      <c r="G14" s="11">
        <f t="shared" si="1"/>
        <v>89.312169312169317</v>
      </c>
    </row>
    <row r="15" spans="1:7" x14ac:dyDescent="0.3">
      <c r="A15" t="s">
        <v>4</v>
      </c>
      <c r="B15" s="26">
        <v>73.333333333333329</v>
      </c>
      <c r="C15" s="10">
        <v>66.666666666666657</v>
      </c>
      <c r="D15" s="21">
        <v>71.428571428571431</v>
      </c>
      <c r="E15" s="29">
        <v>76.666666666666671</v>
      </c>
      <c r="F15" s="11">
        <f t="shared" si="0"/>
        <v>72.023809523809533</v>
      </c>
      <c r="G15" s="11">
        <f t="shared" si="1"/>
        <v>73.809523809523824</v>
      </c>
    </row>
    <row r="16" spans="1:7" x14ac:dyDescent="0.3">
      <c r="A16" t="s">
        <v>21</v>
      </c>
      <c r="B16" s="26">
        <v>68.888888888888886</v>
      </c>
      <c r="C16" s="10">
        <v>83.333333333333343</v>
      </c>
      <c r="D16" s="21">
        <v>78.571428571428569</v>
      </c>
      <c r="E16" s="29">
        <v>63.333333333333329</v>
      </c>
      <c r="F16" s="11">
        <f t="shared" si="0"/>
        <v>73.531746031746025</v>
      </c>
      <c r="G16" s="11">
        <f t="shared" si="1"/>
        <v>76.931216931216923</v>
      </c>
    </row>
    <row r="17" spans="1:7" x14ac:dyDescent="0.3">
      <c r="A17" t="s">
        <v>19</v>
      </c>
      <c r="B17" s="26">
        <v>77.777777777777786</v>
      </c>
      <c r="C17" s="10">
        <v>90</v>
      </c>
      <c r="D17" s="21">
        <v>78.571428571428569</v>
      </c>
      <c r="E17" s="29">
        <v>76.666666666666671</v>
      </c>
      <c r="F17" s="11">
        <f t="shared" si="0"/>
        <v>80.753968253968253</v>
      </c>
      <c r="G17" s="11">
        <f t="shared" si="1"/>
        <v>82.116402116402114</v>
      </c>
    </row>
    <row r="18" spans="1:7" x14ac:dyDescent="0.3">
      <c r="A18" t="s">
        <v>10</v>
      </c>
      <c r="B18" s="26">
        <v>77.777777777777786</v>
      </c>
      <c r="C18" s="10">
        <v>96.666666666666671</v>
      </c>
      <c r="D18" s="21">
        <v>100</v>
      </c>
      <c r="E18" s="29">
        <v>76.666666666666671</v>
      </c>
      <c r="F18" s="11">
        <f t="shared" si="0"/>
        <v>87.777777777777786</v>
      </c>
      <c r="G18" s="11">
        <f t="shared" si="1"/>
        <v>91.481481481481481</v>
      </c>
    </row>
    <row r="19" spans="1:7" x14ac:dyDescent="0.3">
      <c r="A19" t="s">
        <v>1</v>
      </c>
      <c r="B19" s="26">
        <v>73.333333333333329</v>
      </c>
      <c r="C19" s="10">
        <v>53.333333333333336</v>
      </c>
      <c r="D19" s="21">
        <v>60.714285714285708</v>
      </c>
      <c r="E19" s="29">
        <v>50</v>
      </c>
      <c r="F19" s="11">
        <f t="shared" si="0"/>
        <v>59.345238095238088</v>
      </c>
      <c r="G19" s="11">
        <f t="shared" si="1"/>
        <v>62.460317460317448</v>
      </c>
    </row>
    <row r="20" spans="1:7" x14ac:dyDescent="0.3">
      <c r="A20" t="s">
        <v>6</v>
      </c>
      <c r="B20" s="26">
        <v>60</v>
      </c>
      <c r="C20" s="10">
        <v>90</v>
      </c>
      <c r="D20" s="21">
        <v>89.285714285714292</v>
      </c>
      <c r="E20" s="29">
        <v>56.666666666666664</v>
      </c>
      <c r="F20" s="11">
        <f t="shared" si="0"/>
        <v>73.988095238095241</v>
      </c>
      <c r="G20" s="11">
        <f t="shared" si="1"/>
        <v>79.761904761904773</v>
      </c>
    </row>
    <row r="21" spans="1:7" x14ac:dyDescent="0.3">
      <c r="A21" t="s">
        <v>16</v>
      </c>
      <c r="B21" s="26">
        <v>66.666666666666657</v>
      </c>
      <c r="C21" s="10">
        <v>93.333333333333329</v>
      </c>
      <c r="D21" s="21">
        <v>82</v>
      </c>
      <c r="E21" s="29">
        <v>66.666666666666657</v>
      </c>
      <c r="F21" s="11">
        <f t="shared" si="0"/>
        <v>77.166666666666657</v>
      </c>
      <c r="G21" s="11">
        <f t="shared" si="1"/>
        <v>80.666666666666657</v>
      </c>
    </row>
    <row r="22" spans="1:7" x14ac:dyDescent="0.3">
      <c r="A22" t="s">
        <v>15</v>
      </c>
      <c r="B22" s="26">
        <v>88.888888888888886</v>
      </c>
      <c r="C22" s="10">
        <v>96.666666666666671</v>
      </c>
      <c r="D22" s="21">
        <v>96.428571428571431</v>
      </c>
      <c r="E22" s="29">
        <v>93.333333333333329</v>
      </c>
      <c r="F22" s="11">
        <f t="shared" si="0"/>
        <v>93.829365079365076</v>
      </c>
      <c r="G22" s="11">
        <f t="shared" si="1"/>
        <v>95.476190476190482</v>
      </c>
    </row>
    <row r="23" spans="1:7" x14ac:dyDescent="0.3">
      <c r="A23" t="s">
        <v>23</v>
      </c>
      <c r="B23" s="26">
        <v>66.666666666666657</v>
      </c>
      <c r="C23" s="10">
        <v>56.666666666666664</v>
      </c>
      <c r="D23" s="21">
        <v>57</v>
      </c>
      <c r="E23" s="29">
        <v>76.666666666666671</v>
      </c>
      <c r="F23" s="11">
        <f t="shared" si="0"/>
        <v>64.25</v>
      </c>
      <c r="G23" s="11">
        <f t="shared" si="1"/>
        <v>66.777777777777786</v>
      </c>
    </row>
    <row r="24" spans="1:7" x14ac:dyDescent="0.3">
      <c r="A24" t="s">
        <v>0</v>
      </c>
      <c r="B24" s="26">
        <v>60</v>
      </c>
      <c r="C24" s="10">
        <v>76.666666666666671</v>
      </c>
      <c r="D24" s="21">
        <v>43</v>
      </c>
      <c r="E24" s="29">
        <v>20</v>
      </c>
      <c r="F24" s="11">
        <f t="shared" si="0"/>
        <v>49.916666666666671</v>
      </c>
      <c r="G24" s="11">
        <f t="shared" si="1"/>
        <v>59.888888888888893</v>
      </c>
    </row>
    <row r="25" spans="1:7" x14ac:dyDescent="0.3">
      <c r="A25" t="s">
        <v>7</v>
      </c>
      <c r="B25" s="26">
        <v>75.555555555555557</v>
      </c>
      <c r="C25" s="10">
        <v>83.333333333333343</v>
      </c>
      <c r="D25" s="21">
        <v>78.571428571428569</v>
      </c>
      <c r="E25" s="29">
        <v>33.333333333333329</v>
      </c>
      <c r="F25" s="11">
        <f t="shared" si="0"/>
        <v>67.698412698412696</v>
      </c>
      <c r="G25" s="11">
        <f t="shared" si="1"/>
        <v>79.153439153439152</v>
      </c>
    </row>
    <row r="26" spans="1:7" x14ac:dyDescent="0.3">
      <c r="A26" t="s">
        <v>9</v>
      </c>
      <c r="B26" s="26">
        <v>68.888888888888886</v>
      </c>
      <c r="C26" s="10">
        <v>96.666666666666671</v>
      </c>
      <c r="D26" s="21">
        <v>92.857142857142861</v>
      </c>
      <c r="E26" s="29">
        <v>73.333333333333329</v>
      </c>
      <c r="F26" s="11">
        <f t="shared" si="0"/>
        <v>82.936507936507937</v>
      </c>
      <c r="G26" s="11">
        <f t="shared" si="1"/>
        <v>87.619047619047635</v>
      </c>
    </row>
  </sheetData>
  <autoFilter ref="A1:G26" xr:uid="{3D294A4C-EFE3-480E-BFB1-07E18157B98C}">
    <sortState xmlns:xlrd2="http://schemas.microsoft.com/office/spreadsheetml/2017/richdata2" ref="A2:G26">
      <sortCondition ref="A1:A26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teoria</vt:lpstr>
      <vt:lpstr>cassandra</vt:lpstr>
      <vt:lpstr>neo4j</vt:lpstr>
      <vt:lpstr>mongo</vt:lpstr>
      <vt:lpstr>totale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cp:lastPrinted>2022-02-21T21:49:32Z</cp:lastPrinted>
  <dcterms:created xsi:type="dcterms:W3CDTF">2022-02-11T15:04:25Z</dcterms:created>
  <dcterms:modified xsi:type="dcterms:W3CDTF">2022-03-02T16:01:35Z</dcterms:modified>
</cp:coreProperties>
</file>