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test diff. var. HRI" sheetId="1" r:id="rId4"/>
    <sheet state="visible" name="Ttest diff. var. Perceived Time" sheetId="2" r:id="rId5"/>
    <sheet state="visible" name="Statistics Perceived Time A &amp; B" sheetId="3" r:id="rId6"/>
    <sheet state="visible" name="Statistics HRI Group A &amp; B" sheetId="4" r:id="rId7"/>
    <sheet state="visible" name="Agrees to new test Percentages" sheetId="5" r:id="rId8"/>
    <sheet state="visible" name="Exp. Group A" sheetId="6" r:id="rId9"/>
    <sheet state="visible" name="Exp. Group B" sheetId="7" r:id="rId10"/>
  </sheets>
  <definedNames/>
  <calcPr/>
  <extLst>
    <ext uri="GoogleSheetsCustomDataVersion1">
      <go:sheetsCustomData xmlns:go="http://customooxmlschemas.google.com/" r:id="rId11" roundtripDataSignature="AMtx7miRFaBqAc24y5XLdMOeKAP9uRUbAw=="/>
    </ext>
  </extLst>
</workbook>
</file>

<file path=xl/sharedStrings.xml><?xml version="1.0" encoding="utf-8"?>
<sst xmlns="http://schemas.openxmlformats.org/spreadsheetml/2006/main" count="231" uniqueCount="94">
  <si>
    <t>Test t: due campioni assumendo varianze diverse</t>
  </si>
  <si>
    <t>Variabile 1</t>
  </si>
  <si>
    <t>Variabile 2</t>
  </si>
  <si>
    <t>Media</t>
  </si>
  <si>
    <t>Varianza</t>
  </si>
  <si>
    <t>Osservazioni</t>
  </si>
  <si>
    <t>Differenza ipotizzata per le medie</t>
  </si>
  <si>
    <t>gdl</t>
  </si>
  <si>
    <t>Stat t</t>
  </si>
  <si>
    <t>P(T&lt;=t) una coda</t>
  </si>
  <si>
    <t>t critico una coda</t>
  </si>
  <si>
    <t>P(T&lt;=t) due code</t>
  </si>
  <si>
    <t>t critico due code</t>
  </si>
  <si>
    <t>Statistics of Perceived Time Group A</t>
  </si>
  <si>
    <t>Statistics of Perceived Time Group B</t>
  </si>
  <si>
    <t>Errore standard</t>
  </si>
  <si>
    <t>Mediana</t>
  </si>
  <si>
    <t>Moda</t>
  </si>
  <si>
    <t>#N/A</t>
  </si>
  <si>
    <t>Deviazione standard</t>
  </si>
  <si>
    <t>Varianza campionaria</t>
  </si>
  <si>
    <t>Curtosi</t>
  </si>
  <si>
    <t>Asimmetria</t>
  </si>
  <si>
    <t>Intervallo</t>
  </si>
  <si>
    <t>Minimo</t>
  </si>
  <si>
    <t>Massimo</t>
  </si>
  <si>
    <t>Somma</t>
  </si>
  <si>
    <t>Conteggio</t>
  </si>
  <si>
    <t>Statistics of HRI Group A</t>
  </si>
  <si>
    <t>Statistics of HRI Group B</t>
  </si>
  <si>
    <t>Observed data</t>
  </si>
  <si>
    <t>Agrees</t>
  </si>
  <si>
    <t>Doesn't agree</t>
  </si>
  <si>
    <t>Total</t>
  </si>
  <si>
    <t>Experimental group (Robot A)</t>
  </si>
  <si>
    <t>Control group (Robot B)</t>
  </si>
  <si>
    <t>Total success percentage</t>
  </si>
  <si>
    <t>Chi-squared</t>
  </si>
  <si>
    <t>Name LastName</t>
  </si>
  <si>
    <t>Perceived Time A</t>
  </si>
  <si>
    <t>HRI Quest. A</t>
  </si>
  <si>
    <t>Agrees to new test A</t>
  </si>
  <si>
    <t>Gender</t>
  </si>
  <si>
    <t>MS Degree Course</t>
  </si>
  <si>
    <t>Onie Baily</t>
  </si>
  <si>
    <t>F</t>
  </si>
  <si>
    <t>Robotics</t>
  </si>
  <si>
    <t>Maurine Manross</t>
  </si>
  <si>
    <t>David Lazos</t>
  </si>
  <si>
    <t>M</t>
  </si>
  <si>
    <t>Susy Nordstrom</t>
  </si>
  <si>
    <t>Computer Science</t>
  </si>
  <si>
    <t>Janett Kroh</t>
  </si>
  <si>
    <t>Shona Greb</t>
  </si>
  <si>
    <t>Naval Engineering</t>
  </si>
  <si>
    <t>Sonny Falkner</t>
  </si>
  <si>
    <t>Lynn Uvalle</t>
  </si>
  <si>
    <t>Monserrate Rhyne</t>
  </si>
  <si>
    <t>Environmental Engineering</t>
  </si>
  <si>
    <t>Camie Mabry</t>
  </si>
  <si>
    <t>Mechanical Engineering</t>
  </si>
  <si>
    <t>Sandi Krider</t>
  </si>
  <si>
    <t>Breanne Pricer</t>
  </si>
  <si>
    <t>Arron Behrends</t>
  </si>
  <si>
    <t>Tiffaney Gowins</t>
  </si>
  <si>
    <t>Mac Cai</t>
  </si>
  <si>
    <t>Wilford Hetherington</t>
  </si>
  <si>
    <t>Hayley Tibbals</t>
  </si>
  <si>
    <t>Parker Treadway</t>
  </si>
  <si>
    <t>Broderick Longmire</t>
  </si>
  <si>
    <t>Ardella Olea</t>
  </si>
  <si>
    <t>Perceived Time B</t>
  </si>
  <si>
    <t>HRI Quest. B</t>
  </si>
  <si>
    <t>Agrees to new test B</t>
  </si>
  <si>
    <t>Grace Wrench</t>
  </si>
  <si>
    <t>Blair Clink</t>
  </si>
  <si>
    <t>Scott Orndorff</t>
  </si>
  <si>
    <t>Viki Ziegler</t>
  </si>
  <si>
    <t>Efren Haag</t>
  </si>
  <si>
    <t>Everette Callery</t>
  </si>
  <si>
    <t>Wilber Bourget</t>
  </si>
  <si>
    <t>Royce Raygoza</t>
  </si>
  <si>
    <t>Jae Jarrells</t>
  </si>
  <si>
    <t>Arnoldo Pierpont</t>
  </si>
  <si>
    <t>Stephany Stallone</t>
  </si>
  <si>
    <t>Milo Printup</t>
  </si>
  <si>
    <t>Lonny Simington</t>
  </si>
  <si>
    <t>Dania Mountain</t>
  </si>
  <si>
    <t>Mistie Lieber</t>
  </si>
  <si>
    <t>Soila Sandhu</t>
  </si>
  <si>
    <t>Jacques Silvestri</t>
  </si>
  <si>
    <t>Susy Schuster</t>
  </si>
  <si>
    <t>Winford Finn</t>
  </si>
  <si>
    <t>Malvina Gusler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</si>
</sst>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i/>
      <sz val="11.0"/>
      <color theme="1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  <font/>
    <font>
      <sz val="10.0"/>
      <color theme="1"/>
      <name val="Arial"/>
    </font>
    <font>
      <sz val="11.0"/>
      <color theme="1"/>
      <name val="Open Sans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2" fontId="3" numFmtId="0" xfId="0" applyFill="1" applyFont="1"/>
    <xf borderId="2" fillId="0" fontId="2" numFmtId="0" xfId="0" applyBorder="1" applyFont="1"/>
    <xf borderId="0" fillId="0" fontId="4" numFmtId="0" xfId="0" applyFont="1"/>
    <xf borderId="0" fillId="3" fontId="3" numFmtId="0" xfId="0" applyFill="1" applyFont="1"/>
    <xf borderId="1" fillId="0" fontId="5" numFmtId="0" xfId="0" applyBorder="1" applyFont="1"/>
    <xf borderId="3" fillId="4" fontId="2" numFmtId="0" xfId="0" applyAlignment="1" applyBorder="1" applyFill="1" applyFont="1">
      <alignment horizontal="center"/>
    </xf>
    <xf borderId="3" fillId="5" fontId="2" numFmtId="0" xfId="0" applyAlignment="1" applyBorder="1" applyFill="1" applyFont="1">
      <alignment horizontal="center"/>
    </xf>
    <xf borderId="3" fillId="6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3" fillId="7" fontId="2" numFmtId="0" xfId="0" applyAlignment="1" applyBorder="1" applyFill="1" applyFont="1">
      <alignment horizontal="center"/>
    </xf>
    <xf borderId="4" fillId="8" fontId="6" numFmtId="0" xfId="0" applyAlignment="1" applyBorder="1" applyFill="1" applyFont="1">
      <alignment shrinkToFit="0" wrapText="1"/>
    </xf>
    <xf borderId="5" fillId="8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wrapText="1"/>
    </xf>
    <xf borderId="7" fillId="9" fontId="7" numFmtId="0" xfId="0" applyAlignment="1" applyBorder="1" applyFill="1" applyFont="1">
      <alignment shrinkToFit="0" wrapText="1"/>
    </xf>
    <xf borderId="8" fillId="9" fontId="6" numFmtId="0" xfId="0" applyAlignment="1" applyBorder="1" applyFont="1">
      <alignment horizontal="right" shrinkToFit="0" wrapText="1"/>
    </xf>
    <xf borderId="8" fillId="9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shrinkToFit="0" wrapText="1"/>
    </xf>
    <xf borderId="7" fillId="10" fontId="7" numFmtId="0" xfId="0" applyAlignment="1" applyBorder="1" applyFill="1" applyFont="1">
      <alignment shrinkToFit="0" wrapText="1"/>
    </xf>
    <xf borderId="8" fillId="0" fontId="6" numFmtId="0" xfId="0" applyAlignment="1" applyBorder="1" applyFont="1">
      <alignment horizontal="right" shrinkToFit="0" wrapText="1"/>
    </xf>
    <xf borderId="8" fillId="0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1.13"/>
    <col customWidth="1" min="3" max="3" width="10.5"/>
    <col customWidth="1" min="4" max="26" width="7.63"/>
  </cols>
  <sheetData>
    <row r="1">
      <c r="A1" t="s">
        <v>0</v>
      </c>
    </row>
    <row r="3">
      <c r="A3" s="1"/>
      <c r="B3" s="1" t="s">
        <v>1</v>
      </c>
      <c r="C3" s="1" t="s">
        <v>2</v>
      </c>
    </row>
    <row r="4">
      <c r="A4" s="2" t="s">
        <v>3</v>
      </c>
      <c r="B4" s="2">
        <v>1.25</v>
      </c>
      <c r="C4" s="2">
        <v>2.3</v>
      </c>
    </row>
    <row r="5">
      <c r="A5" s="2" t="s">
        <v>4</v>
      </c>
      <c r="B5" s="2">
        <v>1.0394736842105263</v>
      </c>
      <c r="C5" s="2">
        <v>2.431578947368421</v>
      </c>
    </row>
    <row r="6">
      <c r="A6" s="2" t="s">
        <v>5</v>
      </c>
      <c r="B6" s="2">
        <v>20.0</v>
      </c>
      <c r="C6" s="2">
        <v>20.0</v>
      </c>
    </row>
    <row r="7">
      <c r="A7" s="2" t="s">
        <v>6</v>
      </c>
      <c r="B7" s="2">
        <v>0.0</v>
      </c>
      <c r="C7" s="2"/>
    </row>
    <row r="8">
      <c r="A8" s="2" t="s">
        <v>7</v>
      </c>
      <c r="B8" s="2">
        <v>33.0</v>
      </c>
      <c r="C8" s="2"/>
    </row>
    <row r="9">
      <c r="A9" s="2" t="s">
        <v>8</v>
      </c>
      <c r="B9" s="2">
        <v>-2.5204245283048983</v>
      </c>
      <c r="C9" s="2"/>
    </row>
    <row r="10">
      <c r="A10" s="2" t="s">
        <v>9</v>
      </c>
      <c r="B10" s="3">
        <v>0.008368769042683433</v>
      </c>
      <c r="C10" s="2"/>
    </row>
    <row r="11">
      <c r="A11" s="2" t="s">
        <v>10</v>
      </c>
      <c r="B11" s="2">
        <v>1.6923603090303456</v>
      </c>
      <c r="C11" s="2"/>
    </row>
    <row r="12">
      <c r="A12" s="2" t="s">
        <v>11</v>
      </c>
      <c r="B12" s="3">
        <v>0.016737538085366866</v>
      </c>
      <c r="C12" s="2"/>
    </row>
    <row r="13">
      <c r="A13" s="4" t="s">
        <v>12</v>
      </c>
      <c r="B13" s="4">
        <v>2.0345152974493397</v>
      </c>
      <c r="C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1.13"/>
    <col customWidth="1" min="3" max="3" width="10.5"/>
    <col customWidth="1" min="4" max="26" width="7.63"/>
  </cols>
  <sheetData>
    <row r="1">
      <c r="A1" s="5" t="s">
        <v>0</v>
      </c>
    </row>
    <row r="3">
      <c r="A3" s="1"/>
      <c r="B3" s="1" t="s">
        <v>1</v>
      </c>
      <c r="C3" s="1" t="s">
        <v>2</v>
      </c>
    </row>
    <row r="4">
      <c r="A4" s="2" t="s">
        <v>3</v>
      </c>
      <c r="B4" s="2">
        <v>-30.75</v>
      </c>
      <c r="C4" s="2">
        <v>7.85</v>
      </c>
    </row>
    <row r="5">
      <c r="A5" s="2" t="s">
        <v>4</v>
      </c>
      <c r="B5" s="2">
        <v>13814.513157894737</v>
      </c>
      <c r="C5" s="2">
        <v>15358.555263157894</v>
      </c>
    </row>
    <row r="6">
      <c r="A6" s="2" t="s">
        <v>5</v>
      </c>
      <c r="B6" s="2">
        <v>20.0</v>
      </c>
      <c r="C6" s="2">
        <v>20.0</v>
      </c>
    </row>
    <row r="7">
      <c r="A7" s="2" t="s">
        <v>6</v>
      </c>
      <c r="B7" s="2">
        <v>0.0</v>
      </c>
      <c r="C7" s="2"/>
    </row>
    <row r="8">
      <c r="A8" s="2" t="s">
        <v>7</v>
      </c>
      <c r="B8" s="2">
        <v>38.0</v>
      </c>
      <c r="C8" s="2"/>
    </row>
    <row r="9">
      <c r="A9" s="2" t="s">
        <v>8</v>
      </c>
      <c r="B9" s="2">
        <v>-1.010674357847159</v>
      </c>
      <c r="C9" s="2"/>
    </row>
    <row r="10">
      <c r="A10" s="2" t="s">
        <v>9</v>
      </c>
      <c r="B10" s="6">
        <v>0.15928237852055324</v>
      </c>
      <c r="C10" s="2"/>
    </row>
    <row r="11">
      <c r="A11" s="2" t="s">
        <v>10</v>
      </c>
      <c r="B11" s="2">
        <v>1.6859544601667387</v>
      </c>
      <c r="C11" s="2"/>
    </row>
    <row r="12">
      <c r="A12" s="2" t="s">
        <v>11</v>
      </c>
      <c r="B12" s="6">
        <v>0.3185647570411065</v>
      </c>
      <c r="C12" s="2"/>
    </row>
    <row r="13">
      <c r="A13" s="4" t="s">
        <v>12</v>
      </c>
      <c r="B13" s="4">
        <v>2.0243941639119702</v>
      </c>
      <c r="C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1.13"/>
    <col customWidth="1" min="3" max="3" width="7.63"/>
    <col customWidth="1" min="4" max="4" width="17.63"/>
    <col customWidth="1" min="5" max="5" width="11.13"/>
    <col customWidth="1" min="6" max="26" width="7.63"/>
  </cols>
  <sheetData>
    <row r="1">
      <c r="A1" s="1" t="s">
        <v>13</v>
      </c>
      <c r="B1" s="7"/>
      <c r="D1" s="1" t="s">
        <v>14</v>
      </c>
      <c r="E1" s="7"/>
    </row>
    <row r="2">
      <c r="A2" s="2"/>
      <c r="B2" s="2"/>
      <c r="D2" s="2"/>
      <c r="E2" s="2"/>
    </row>
    <row r="3">
      <c r="A3" s="2" t="s">
        <v>3</v>
      </c>
      <c r="B3" s="2">
        <v>-30.75</v>
      </c>
      <c r="D3" s="2" t="s">
        <v>3</v>
      </c>
      <c r="E3" s="2">
        <v>7.85</v>
      </c>
    </row>
    <row r="4">
      <c r="A4" s="2" t="s">
        <v>15</v>
      </c>
      <c r="B4" s="2">
        <v>26.28166010538027</v>
      </c>
      <c r="D4" s="2" t="s">
        <v>15</v>
      </c>
      <c r="E4" s="2">
        <v>27.711509579196413</v>
      </c>
    </row>
    <row r="5">
      <c r="A5" s="2" t="s">
        <v>16</v>
      </c>
      <c r="B5" s="2">
        <v>-24.5</v>
      </c>
      <c r="D5" s="2" t="s">
        <v>16</v>
      </c>
      <c r="E5" s="2">
        <v>-2.5</v>
      </c>
    </row>
    <row r="6">
      <c r="A6" s="2" t="s">
        <v>17</v>
      </c>
      <c r="B6" s="2">
        <v>35.0</v>
      </c>
      <c r="D6" s="2" t="s">
        <v>17</v>
      </c>
      <c r="E6" s="2" t="s">
        <v>18</v>
      </c>
    </row>
    <row r="7">
      <c r="A7" s="2" t="s">
        <v>19</v>
      </c>
      <c r="B7" s="2">
        <v>117.53515711434913</v>
      </c>
      <c r="D7" s="2" t="s">
        <v>19</v>
      </c>
      <c r="E7" s="2">
        <v>123.92963835643955</v>
      </c>
    </row>
    <row r="8">
      <c r="A8" s="2" t="s">
        <v>20</v>
      </c>
      <c r="B8" s="2">
        <v>13814.513157894737</v>
      </c>
      <c r="D8" s="2" t="s">
        <v>20</v>
      </c>
      <c r="E8" s="2">
        <v>15358.555263157894</v>
      </c>
    </row>
    <row r="9">
      <c r="A9" s="2" t="s">
        <v>21</v>
      </c>
      <c r="B9" s="2">
        <v>0.3005549666818985</v>
      </c>
      <c r="D9" s="2" t="s">
        <v>21</v>
      </c>
      <c r="E9" s="2">
        <v>-0.7134140375942519</v>
      </c>
    </row>
    <row r="10">
      <c r="A10" s="2" t="s">
        <v>22</v>
      </c>
      <c r="B10" s="2">
        <v>-0.1735270323883617</v>
      </c>
      <c r="D10" s="2" t="s">
        <v>22</v>
      </c>
      <c r="E10" s="2">
        <v>0.26514923715349925</v>
      </c>
    </row>
    <row r="11">
      <c r="A11" s="2" t="s">
        <v>23</v>
      </c>
      <c r="B11" s="2">
        <v>473.0</v>
      </c>
      <c r="D11" s="2" t="s">
        <v>23</v>
      </c>
      <c r="E11" s="2">
        <v>432.0</v>
      </c>
    </row>
    <row r="12">
      <c r="A12" s="2" t="s">
        <v>24</v>
      </c>
      <c r="B12" s="2">
        <v>-280.0</v>
      </c>
      <c r="D12" s="2" t="s">
        <v>24</v>
      </c>
      <c r="E12" s="2">
        <v>-189.0</v>
      </c>
    </row>
    <row r="13">
      <c r="A13" s="2" t="s">
        <v>25</v>
      </c>
      <c r="B13" s="2">
        <v>193.0</v>
      </c>
      <c r="D13" s="2" t="s">
        <v>25</v>
      </c>
      <c r="E13" s="2">
        <v>243.0</v>
      </c>
    </row>
    <row r="14">
      <c r="A14" s="2" t="s">
        <v>26</v>
      </c>
      <c r="B14" s="2">
        <v>-615.0</v>
      </c>
      <c r="D14" s="2" t="s">
        <v>26</v>
      </c>
      <c r="E14" s="2">
        <v>157.0</v>
      </c>
    </row>
    <row r="15">
      <c r="A15" s="4" t="s">
        <v>27</v>
      </c>
      <c r="B15" s="4">
        <v>20.0</v>
      </c>
      <c r="D15" s="4" t="s">
        <v>27</v>
      </c>
      <c r="E15" s="4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E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1.13"/>
    <col customWidth="1" min="3" max="3" width="7.63"/>
    <col customWidth="1" min="4" max="4" width="17.63"/>
    <col customWidth="1" min="5" max="5" width="10.5"/>
    <col customWidth="1" min="6" max="26" width="7.63"/>
  </cols>
  <sheetData>
    <row r="1">
      <c r="A1" s="1" t="s">
        <v>28</v>
      </c>
      <c r="B1" s="7"/>
      <c r="D1" s="1" t="s">
        <v>29</v>
      </c>
      <c r="E1" s="7"/>
    </row>
    <row r="2">
      <c r="A2" s="2"/>
      <c r="B2" s="2"/>
      <c r="D2" s="2"/>
      <c r="E2" s="2"/>
    </row>
    <row r="3">
      <c r="A3" s="2" t="s">
        <v>3</v>
      </c>
      <c r="B3" s="2">
        <v>1.25</v>
      </c>
      <c r="D3" s="2" t="s">
        <v>3</v>
      </c>
      <c r="E3" s="2">
        <v>2.3</v>
      </c>
    </row>
    <row r="4">
      <c r="A4" s="2" t="s">
        <v>15</v>
      </c>
      <c r="B4" s="2">
        <v>0.22797737653224784</v>
      </c>
      <c r="D4" s="2" t="s">
        <v>15</v>
      </c>
      <c r="E4" s="2">
        <v>0.34868172789582913</v>
      </c>
    </row>
    <row r="5">
      <c r="A5" s="2" t="s">
        <v>16</v>
      </c>
      <c r="B5" s="2">
        <v>1.0</v>
      </c>
      <c r="D5" s="2" t="s">
        <v>16</v>
      </c>
      <c r="E5" s="2">
        <v>2.0</v>
      </c>
    </row>
    <row r="6">
      <c r="A6" s="2" t="s">
        <v>17</v>
      </c>
      <c r="B6" s="2">
        <v>1.0</v>
      </c>
      <c r="D6" s="2" t="s">
        <v>17</v>
      </c>
      <c r="E6" s="2">
        <v>2.0</v>
      </c>
    </row>
    <row r="7">
      <c r="A7" s="2" t="s">
        <v>19</v>
      </c>
      <c r="B7" s="2">
        <v>1.019545822516343</v>
      </c>
      <c r="D7" s="2" t="s">
        <v>19</v>
      </c>
      <c r="E7" s="2">
        <v>1.5593520921743174</v>
      </c>
    </row>
    <row r="8">
      <c r="A8" s="2" t="s">
        <v>20</v>
      </c>
      <c r="B8" s="2">
        <v>1.0394736842105263</v>
      </c>
      <c r="D8" s="2" t="s">
        <v>20</v>
      </c>
      <c r="E8" s="2">
        <v>2.431578947368421</v>
      </c>
    </row>
    <row r="9">
      <c r="A9" s="2" t="s">
        <v>21</v>
      </c>
      <c r="B9" s="2">
        <v>-0.7552459855918006</v>
      </c>
      <c r="D9" s="2" t="s">
        <v>21</v>
      </c>
      <c r="E9" s="2">
        <v>-0.7946539497341658</v>
      </c>
    </row>
    <row r="10">
      <c r="A10" s="2" t="s">
        <v>22</v>
      </c>
      <c r="B10" s="2">
        <v>0.43454444606528947</v>
      </c>
      <c r="D10" s="2" t="s">
        <v>22</v>
      </c>
      <c r="E10" s="2">
        <v>0.18322628170261024</v>
      </c>
    </row>
    <row r="11">
      <c r="A11" s="2" t="s">
        <v>23</v>
      </c>
      <c r="B11" s="2">
        <v>3.0</v>
      </c>
      <c r="D11" s="2" t="s">
        <v>23</v>
      </c>
      <c r="E11" s="2">
        <v>5.0</v>
      </c>
    </row>
    <row r="12">
      <c r="A12" s="2" t="s">
        <v>24</v>
      </c>
      <c r="B12" s="2">
        <v>0.0</v>
      </c>
      <c r="D12" s="2" t="s">
        <v>24</v>
      </c>
      <c r="E12" s="2">
        <v>0.0</v>
      </c>
    </row>
    <row r="13">
      <c r="A13" s="2" t="s">
        <v>25</v>
      </c>
      <c r="B13" s="2">
        <v>3.0</v>
      </c>
      <c r="D13" s="2" t="s">
        <v>25</v>
      </c>
      <c r="E13" s="2">
        <v>5.0</v>
      </c>
    </row>
    <row r="14">
      <c r="A14" s="2" t="s">
        <v>26</v>
      </c>
      <c r="B14" s="2">
        <v>25.0</v>
      </c>
      <c r="D14" s="2" t="s">
        <v>26</v>
      </c>
      <c r="E14" s="2">
        <v>46.0</v>
      </c>
    </row>
    <row r="15">
      <c r="A15" s="4" t="s">
        <v>27</v>
      </c>
      <c r="B15" s="4">
        <v>20.0</v>
      </c>
      <c r="D15" s="4" t="s">
        <v>27</v>
      </c>
      <c r="E15" s="4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6.25"/>
    <col customWidth="1" min="3" max="3" width="11.63"/>
    <col customWidth="1" min="4" max="26" width="7.63"/>
  </cols>
  <sheetData>
    <row r="1">
      <c r="A1" s="8" t="s">
        <v>30</v>
      </c>
      <c r="B1" s="8" t="s">
        <v>31</v>
      </c>
      <c r="C1" s="8" t="s">
        <v>32</v>
      </c>
      <c r="D1" s="8" t="s">
        <v>33</v>
      </c>
    </row>
    <row r="2">
      <c r="A2" s="9" t="s">
        <v>34</v>
      </c>
      <c r="B2" s="9">
        <v>9.0</v>
      </c>
      <c r="C2" s="9">
        <v>11.0</v>
      </c>
      <c r="D2" s="9">
        <v>20.0</v>
      </c>
    </row>
    <row r="3">
      <c r="A3" s="10" t="s">
        <v>35</v>
      </c>
      <c r="B3" s="10">
        <v>6.0</v>
      </c>
      <c r="C3" s="10">
        <v>14.0</v>
      </c>
      <c r="D3" s="10">
        <v>20.0</v>
      </c>
    </row>
    <row r="4">
      <c r="A4" s="9" t="s">
        <v>33</v>
      </c>
      <c r="B4" s="9">
        <v>15.0</v>
      </c>
      <c r="C4" s="9">
        <v>25.0</v>
      </c>
      <c r="D4" s="9">
        <v>40.0</v>
      </c>
    </row>
    <row r="5">
      <c r="A5" s="11"/>
      <c r="B5" s="11"/>
      <c r="C5" s="2"/>
      <c r="D5" s="11"/>
    </row>
    <row r="6">
      <c r="A6" s="5" t="s">
        <v>36</v>
      </c>
      <c r="B6" s="5">
        <v>37.5</v>
      </c>
    </row>
    <row r="8">
      <c r="A8" s="8" t="s">
        <v>30</v>
      </c>
      <c r="B8" s="8" t="s">
        <v>31</v>
      </c>
      <c r="C8" s="8" t="s">
        <v>32</v>
      </c>
      <c r="D8" s="8" t="s">
        <v>33</v>
      </c>
    </row>
    <row r="9">
      <c r="A9" s="9" t="s">
        <v>34</v>
      </c>
      <c r="B9" s="9">
        <f>((D2 / 100) * B6)</f>
        <v>7.5</v>
      </c>
      <c r="C9" s="9">
        <f t="shared" ref="C9:C10" si="1">(D9-B9)</f>
        <v>12.5</v>
      </c>
      <c r="D9" s="9">
        <v>20.0</v>
      </c>
    </row>
    <row r="10">
      <c r="A10" s="10" t="s">
        <v>35</v>
      </c>
      <c r="B10" s="10">
        <f>((D3 / 100) * B6)</f>
        <v>7.5</v>
      </c>
      <c r="C10" s="10">
        <f t="shared" si="1"/>
        <v>12.5</v>
      </c>
      <c r="D10" s="10">
        <v>20.0</v>
      </c>
    </row>
    <row r="11">
      <c r="A11" s="9" t="s">
        <v>33</v>
      </c>
      <c r="B11" s="9">
        <v>15.0</v>
      </c>
      <c r="C11" s="9">
        <v>25.0</v>
      </c>
      <c r="D11" s="9">
        <v>40.0</v>
      </c>
    </row>
    <row r="12">
      <c r="A12" s="11"/>
      <c r="B12" s="11"/>
      <c r="C12" s="11"/>
      <c r="D12" s="11"/>
    </row>
    <row r="14">
      <c r="A14" s="12" t="s">
        <v>37</v>
      </c>
      <c r="B14" s="11"/>
      <c r="C14" s="11"/>
    </row>
    <row r="15">
      <c r="A15" s="12">
        <f>SUM((((B2-B9)^2)/B9), (((B3-B10)^2)/B10), (((C2-C9)^2)/C9), (((C3-C10)^2)/C10))</f>
        <v>0.96</v>
      </c>
      <c r="B15" s="11"/>
      <c r="C1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3.63"/>
    <col customWidth="1" min="3" max="3" width="10.5"/>
    <col customWidth="1" min="4" max="4" width="16.38"/>
    <col customWidth="1" min="5" max="5" width="7.63"/>
    <col customWidth="1" min="6" max="6" width="20.38"/>
    <col customWidth="1" min="7" max="26" width="7.63"/>
  </cols>
  <sheetData>
    <row r="1" ht="24.75" customHeight="1">
      <c r="A1" s="13" t="s">
        <v>38</v>
      </c>
      <c r="B1" s="14" t="s">
        <v>39</v>
      </c>
      <c r="C1" s="14" t="s">
        <v>40</v>
      </c>
      <c r="D1" s="14" t="s">
        <v>41</v>
      </c>
      <c r="E1" s="14" t="s">
        <v>42</v>
      </c>
      <c r="F1" s="14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ht="24.75" customHeight="1">
      <c r="A2" s="16" t="s">
        <v>44</v>
      </c>
      <c r="B2" s="17">
        <v>171.0</v>
      </c>
      <c r="C2" s="17">
        <v>1.0</v>
      </c>
      <c r="D2" s="18" t="b">
        <v>0</v>
      </c>
      <c r="E2" s="19" t="s">
        <v>45</v>
      </c>
      <c r="F2" s="19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24.75" customHeight="1">
      <c r="A3" s="20" t="s">
        <v>47</v>
      </c>
      <c r="B3" s="21">
        <v>-114.0</v>
      </c>
      <c r="C3" s="21">
        <v>0.0</v>
      </c>
      <c r="D3" s="22" t="b">
        <v>1</v>
      </c>
      <c r="E3" s="19" t="s">
        <v>45</v>
      </c>
      <c r="F3" s="19" t="s">
        <v>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ht="24.75" customHeight="1">
      <c r="A4" s="20" t="s">
        <v>48</v>
      </c>
      <c r="B4" s="21">
        <v>70.0</v>
      </c>
      <c r="C4" s="21">
        <v>1.0</v>
      </c>
      <c r="D4" s="22" t="b">
        <v>1</v>
      </c>
      <c r="E4" s="19" t="s">
        <v>49</v>
      </c>
      <c r="F4" s="19" t="s">
        <v>46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ht="24.75" customHeight="1">
      <c r="A5" s="20" t="s">
        <v>50</v>
      </c>
      <c r="B5" s="21">
        <v>-66.0</v>
      </c>
      <c r="C5" s="21">
        <v>3.0</v>
      </c>
      <c r="D5" s="22" t="b">
        <v>0</v>
      </c>
      <c r="E5" s="19" t="s">
        <v>45</v>
      </c>
      <c r="F5" s="19" t="s">
        <v>51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ht="24.75" customHeight="1">
      <c r="A6" s="20" t="s">
        <v>52</v>
      </c>
      <c r="B6" s="21">
        <v>35.0</v>
      </c>
      <c r="C6" s="21">
        <v>0.0</v>
      </c>
      <c r="D6" s="22" t="b">
        <v>1</v>
      </c>
      <c r="E6" s="19" t="s">
        <v>45</v>
      </c>
      <c r="F6" s="19" t="s">
        <v>51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ht="24.75" customHeight="1">
      <c r="A7" s="20" t="s">
        <v>53</v>
      </c>
      <c r="B7" s="21">
        <v>63.0</v>
      </c>
      <c r="C7" s="21">
        <v>0.0</v>
      </c>
      <c r="D7" s="22" t="b">
        <v>0</v>
      </c>
      <c r="E7" s="19" t="s">
        <v>45</v>
      </c>
      <c r="F7" s="19" t="s">
        <v>54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24.75" customHeight="1">
      <c r="A8" s="20" t="s">
        <v>55</v>
      </c>
      <c r="B8" s="21">
        <v>-12.0</v>
      </c>
      <c r="C8" s="21">
        <v>1.0</v>
      </c>
      <c r="D8" s="22" t="b">
        <v>1</v>
      </c>
      <c r="E8" s="19" t="s">
        <v>49</v>
      </c>
      <c r="F8" s="19" t="s">
        <v>54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24.75" customHeight="1">
      <c r="A9" s="20" t="s">
        <v>56</v>
      </c>
      <c r="B9" s="21">
        <v>-32.0</v>
      </c>
      <c r="C9" s="21">
        <v>2.0</v>
      </c>
      <c r="D9" s="22" t="b">
        <v>1</v>
      </c>
      <c r="E9" s="19" t="s">
        <v>49</v>
      </c>
      <c r="F9" s="19" t="s">
        <v>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24.75" customHeight="1">
      <c r="A10" s="20" t="s">
        <v>57</v>
      </c>
      <c r="B10" s="21">
        <v>-137.0</v>
      </c>
      <c r="C10" s="21">
        <v>2.0</v>
      </c>
      <c r="D10" s="22" t="b">
        <v>1</v>
      </c>
      <c r="E10" s="19" t="s">
        <v>45</v>
      </c>
      <c r="F10" s="19" t="s">
        <v>58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ht="24.75" customHeight="1">
      <c r="A11" s="20" t="s">
        <v>59</v>
      </c>
      <c r="B11" s="21">
        <v>10.0</v>
      </c>
      <c r="C11" s="21">
        <v>1.0</v>
      </c>
      <c r="D11" s="22" t="b">
        <v>0</v>
      </c>
      <c r="E11" s="19" t="s">
        <v>45</v>
      </c>
      <c r="F11" s="19" t="s">
        <v>60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24.75" customHeight="1">
      <c r="A12" s="20" t="s">
        <v>61</v>
      </c>
      <c r="B12" s="21">
        <v>-17.0</v>
      </c>
      <c r="C12" s="21">
        <v>2.0</v>
      </c>
      <c r="D12" s="22" t="b">
        <v>1</v>
      </c>
      <c r="E12" s="19" t="s">
        <v>45</v>
      </c>
      <c r="F12" s="19" t="s">
        <v>46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ht="24.75" customHeight="1">
      <c r="A13" s="20" t="s">
        <v>62</v>
      </c>
      <c r="B13" s="21">
        <v>-37.0</v>
      </c>
      <c r="C13" s="21">
        <v>1.0</v>
      </c>
      <c r="D13" s="22" t="b">
        <v>0</v>
      </c>
      <c r="E13" s="19" t="s">
        <v>45</v>
      </c>
      <c r="F13" s="19" t="s">
        <v>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24.75" customHeight="1">
      <c r="A14" s="20" t="s">
        <v>63</v>
      </c>
      <c r="B14" s="21">
        <v>-229.0</v>
      </c>
      <c r="C14" s="21">
        <v>0.0</v>
      </c>
      <c r="D14" s="22" t="b">
        <v>1</v>
      </c>
      <c r="E14" s="19" t="s">
        <v>49</v>
      </c>
      <c r="F14" s="19" t="s">
        <v>46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24.75" customHeight="1">
      <c r="A15" s="20" t="s">
        <v>64</v>
      </c>
      <c r="B15" s="21">
        <v>-134.0</v>
      </c>
      <c r="C15" s="21">
        <v>2.0</v>
      </c>
      <c r="D15" s="22" t="b">
        <v>1</v>
      </c>
      <c r="E15" s="19" t="s">
        <v>45</v>
      </c>
      <c r="F15" s="19" t="s">
        <v>51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24.75" customHeight="1">
      <c r="A16" s="20" t="s">
        <v>65</v>
      </c>
      <c r="B16" s="21">
        <v>-118.0</v>
      </c>
      <c r="C16" s="21">
        <v>3.0</v>
      </c>
      <c r="D16" s="22" t="b">
        <v>0</v>
      </c>
      <c r="E16" s="19" t="s">
        <v>49</v>
      </c>
      <c r="F16" s="19" t="s">
        <v>54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24.75" customHeight="1">
      <c r="A17" s="20" t="s">
        <v>66</v>
      </c>
      <c r="B17" s="21">
        <v>21.0</v>
      </c>
      <c r="C17" s="21">
        <v>1.0</v>
      </c>
      <c r="D17" s="22" t="b">
        <v>0</v>
      </c>
      <c r="E17" s="19" t="s">
        <v>49</v>
      </c>
      <c r="F17" s="19" t="s">
        <v>54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24.75" customHeight="1">
      <c r="A18" s="20" t="s">
        <v>67</v>
      </c>
      <c r="B18" s="21">
        <v>193.0</v>
      </c>
      <c r="C18" s="21">
        <v>0.0</v>
      </c>
      <c r="D18" s="22" t="b">
        <v>1</v>
      </c>
      <c r="E18" s="19" t="s">
        <v>45</v>
      </c>
      <c r="F18" s="19" t="s">
        <v>54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24.75" customHeight="1">
      <c r="A19" s="20" t="s">
        <v>68</v>
      </c>
      <c r="B19" s="21">
        <v>-280.0</v>
      </c>
      <c r="C19" s="21">
        <v>1.0</v>
      </c>
      <c r="D19" s="22" t="b">
        <v>0</v>
      </c>
      <c r="E19" s="19" t="s">
        <v>49</v>
      </c>
      <c r="F19" s="19" t="s">
        <v>54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24.75" customHeight="1">
      <c r="A20" s="20" t="s">
        <v>69</v>
      </c>
      <c r="B20" s="21">
        <v>35.0</v>
      </c>
      <c r="C20" s="21">
        <v>3.0</v>
      </c>
      <c r="D20" s="22" t="b">
        <v>0</v>
      </c>
      <c r="E20" s="19" t="s">
        <v>49</v>
      </c>
      <c r="F20" s="19" t="s">
        <v>58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24.75" customHeight="1">
      <c r="A21" s="20" t="s">
        <v>70</v>
      </c>
      <c r="B21" s="21">
        <v>-37.0</v>
      </c>
      <c r="C21" s="21">
        <v>1.0</v>
      </c>
      <c r="D21" s="22" t="b">
        <v>0</v>
      </c>
      <c r="E21" s="19" t="s">
        <v>45</v>
      </c>
      <c r="F21" s="19" t="s">
        <v>58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3.63"/>
    <col customWidth="1" min="3" max="3" width="10.5"/>
    <col customWidth="1" min="4" max="4" width="16.38"/>
    <col customWidth="1" min="5" max="5" width="7.63"/>
    <col customWidth="1" min="6" max="6" width="20.38"/>
    <col customWidth="1" min="7" max="26" width="7.63"/>
  </cols>
  <sheetData>
    <row r="1">
      <c r="A1" s="13" t="s">
        <v>38</v>
      </c>
      <c r="B1" s="14" t="s">
        <v>71</v>
      </c>
      <c r="C1" s="14" t="s">
        <v>72</v>
      </c>
      <c r="D1" s="14" t="s">
        <v>73</v>
      </c>
      <c r="E1" s="14" t="s">
        <v>42</v>
      </c>
      <c r="F1" s="14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ht="24.75" customHeight="1">
      <c r="A2" s="20" t="s">
        <v>74</v>
      </c>
      <c r="B2" s="21">
        <v>55.0</v>
      </c>
      <c r="C2" s="21">
        <v>3.0</v>
      </c>
      <c r="D2" s="22" t="b">
        <v>0</v>
      </c>
      <c r="E2" s="19" t="s">
        <v>45</v>
      </c>
      <c r="F2" s="19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ht="24.75" customHeight="1">
      <c r="A3" s="20" t="s">
        <v>75</v>
      </c>
      <c r="B3" s="21">
        <v>202.0</v>
      </c>
      <c r="C3" s="21">
        <v>4.0</v>
      </c>
      <c r="D3" s="22" t="b">
        <v>0</v>
      </c>
      <c r="E3" s="19" t="s">
        <v>49</v>
      </c>
      <c r="F3" s="19" t="s">
        <v>51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ht="24.75" customHeight="1">
      <c r="A4" s="20" t="s">
        <v>76</v>
      </c>
      <c r="B4" s="21">
        <v>66.0</v>
      </c>
      <c r="C4" s="21">
        <v>4.0</v>
      </c>
      <c r="D4" s="22" t="b">
        <v>0</v>
      </c>
      <c r="E4" s="19" t="s">
        <v>49</v>
      </c>
      <c r="F4" s="19" t="s">
        <v>51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ht="24.75" customHeight="1">
      <c r="A5" s="20" t="s">
        <v>77</v>
      </c>
      <c r="B5" s="21">
        <v>127.0</v>
      </c>
      <c r="C5" s="21">
        <v>2.0</v>
      </c>
      <c r="D5" s="22" t="b">
        <v>0</v>
      </c>
      <c r="E5" s="19" t="s">
        <v>45</v>
      </c>
      <c r="F5" s="19" t="s">
        <v>60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ht="24.75" customHeight="1">
      <c r="A6" s="20" t="s">
        <v>78</v>
      </c>
      <c r="B6" s="21">
        <v>8.0</v>
      </c>
      <c r="C6" s="21">
        <v>1.0</v>
      </c>
      <c r="D6" s="22" t="b">
        <v>1</v>
      </c>
      <c r="E6" s="19" t="s">
        <v>49</v>
      </c>
      <c r="F6" s="19" t="s">
        <v>54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ht="24.75" customHeight="1">
      <c r="A7" s="20" t="s">
        <v>79</v>
      </c>
      <c r="B7" s="21">
        <v>-64.0</v>
      </c>
      <c r="C7" s="21">
        <v>4.0</v>
      </c>
      <c r="D7" s="22" t="b">
        <v>0</v>
      </c>
      <c r="E7" s="19" t="s">
        <v>49</v>
      </c>
      <c r="F7" s="19" t="s">
        <v>54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24.75" customHeight="1">
      <c r="A8" s="20" t="s">
        <v>80</v>
      </c>
      <c r="B8" s="21">
        <v>-13.0</v>
      </c>
      <c r="C8" s="21">
        <v>0.0</v>
      </c>
      <c r="D8" s="22" t="b">
        <v>0</v>
      </c>
      <c r="E8" s="19" t="s">
        <v>49</v>
      </c>
      <c r="F8" s="19" t="s">
        <v>54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24.75" customHeight="1">
      <c r="A9" s="20" t="s">
        <v>81</v>
      </c>
      <c r="B9" s="21">
        <v>-57.0</v>
      </c>
      <c r="C9" s="21">
        <v>0.0</v>
      </c>
      <c r="D9" s="22" t="b">
        <v>1</v>
      </c>
      <c r="E9" s="19" t="s">
        <v>49</v>
      </c>
      <c r="F9" s="19" t="s">
        <v>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24.75" customHeight="1">
      <c r="A10" s="20" t="s">
        <v>82</v>
      </c>
      <c r="B10" s="21">
        <v>112.0</v>
      </c>
      <c r="C10" s="21">
        <v>2.0</v>
      </c>
      <c r="D10" s="22" t="b">
        <v>0</v>
      </c>
      <c r="E10" s="19" t="s">
        <v>49</v>
      </c>
      <c r="F10" s="19" t="s">
        <v>58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ht="24.75" customHeight="1">
      <c r="A11" s="20" t="s">
        <v>83</v>
      </c>
      <c r="B11" s="21">
        <v>67.0</v>
      </c>
      <c r="C11" s="21">
        <v>5.0</v>
      </c>
      <c r="D11" s="22" t="b">
        <v>0</v>
      </c>
      <c r="E11" s="19" t="s">
        <v>49</v>
      </c>
      <c r="F11" s="19" t="s">
        <v>58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24.75" customHeight="1">
      <c r="A12" s="20" t="s">
        <v>84</v>
      </c>
      <c r="B12" s="21">
        <v>11.0</v>
      </c>
      <c r="C12" s="21">
        <v>0.0</v>
      </c>
      <c r="D12" s="22" t="b">
        <v>1</v>
      </c>
      <c r="E12" s="19" t="s">
        <v>45</v>
      </c>
      <c r="F12" s="19" t="s">
        <v>46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ht="24.75" customHeight="1">
      <c r="A13" s="20" t="s">
        <v>85</v>
      </c>
      <c r="B13" s="21">
        <v>-31.0</v>
      </c>
      <c r="C13" s="21">
        <v>2.0</v>
      </c>
      <c r="D13" s="22" t="b">
        <v>1</v>
      </c>
      <c r="E13" s="19" t="s">
        <v>49</v>
      </c>
      <c r="F13" s="19" t="s">
        <v>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24.75" customHeight="1">
      <c r="A14" s="20" t="s">
        <v>86</v>
      </c>
      <c r="B14" s="21">
        <v>-119.0</v>
      </c>
      <c r="C14" s="21">
        <v>1.0</v>
      </c>
      <c r="D14" s="22" t="b">
        <v>0</v>
      </c>
      <c r="E14" s="19" t="s">
        <v>49</v>
      </c>
      <c r="F14" s="19" t="s">
        <v>46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24.75" customHeight="1">
      <c r="A15" s="20" t="s">
        <v>87</v>
      </c>
      <c r="B15" s="21">
        <v>-151.0</v>
      </c>
      <c r="C15" s="21">
        <v>5.0</v>
      </c>
      <c r="D15" s="22" t="b">
        <v>0</v>
      </c>
      <c r="E15" s="19" t="s">
        <v>45</v>
      </c>
      <c r="F15" s="19" t="s">
        <v>46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24.75" customHeight="1">
      <c r="A16" s="20" t="s">
        <v>88</v>
      </c>
      <c r="B16" s="21">
        <v>-163.0</v>
      </c>
      <c r="C16" s="21">
        <v>2.0</v>
      </c>
      <c r="D16" s="22" t="b">
        <v>0</v>
      </c>
      <c r="E16" s="19" t="s">
        <v>45</v>
      </c>
      <c r="F16" s="19" t="s">
        <v>46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24.75" customHeight="1">
      <c r="A17" s="20" t="s">
        <v>89</v>
      </c>
      <c r="B17" s="21">
        <v>-96.0</v>
      </c>
      <c r="C17" s="21">
        <v>3.0</v>
      </c>
      <c r="D17" s="22" t="b">
        <v>1</v>
      </c>
      <c r="E17" s="19" t="s">
        <v>45</v>
      </c>
      <c r="F17" s="19" t="s">
        <v>46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24.75" customHeight="1">
      <c r="A18" s="20" t="s">
        <v>90</v>
      </c>
      <c r="B18" s="21">
        <v>-189.0</v>
      </c>
      <c r="C18" s="21">
        <v>2.0</v>
      </c>
      <c r="D18" s="22" t="b">
        <v>1</v>
      </c>
      <c r="E18" s="19" t="s">
        <v>49</v>
      </c>
      <c r="F18" s="19" t="s">
        <v>46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24.75" customHeight="1">
      <c r="A19" s="20" t="s">
        <v>91</v>
      </c>
      <c r="B19" s="21">
        <v>185.0</v>
      </c>
      <c r="C19" s="21">
        <v>2.0</v>
      </c>
      <c r="D19" s="22" t="b">
        <v>0</v>
      </c>
      <c r="E19" s="19" t="s">
        <v>45</v>
      </c>
      <c r="F19" s="19" t="s">
        <v>51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24.75" customHeight="1">
      <c r="A20" s="20" t="s">
        <v>92</v>
      </c>
      <c r="B20" s="21">
        <v>243.0</v>
      </c>
      <c r="C20" s="21">
        <v>1.0</v>
      </c>
      <c r="D20" s="22" t="b">
        <v>0</v>
      </c>
      <c r="E20" s="19" t="s">
        <v>49</v>
      </c>
      <c r="F20" s="19" t="s">
        <v>51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24.75" customHeight="1">
      <c r="A21" s="20" t="s">
        <v>93</v>
      </c>
      <c r="B21" s="21">
        <v>-36.0</v>
      </c>
      <c r="C21" s="21">
        <v>3.0</v>
      </c>
      <c r="D21" s="22" t="b">
        <v>0</v>
      </c>
      <c r="E21" s="19" t="s">
        <v>45</v>
      </c>
      <c r="F21" s="19" t="s">
        <v>58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2020-10-02T11:29:52Z</dcterms:created>
  <dc:creator>Davide</dc:creator>
</cp:coreProperties>
</file>